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729"/>
  <workbookPr defaultThemeVersion="166925"/>
  <mc:AlternateContent xmlns:mc="http://schemas.openxmlformats.org/markup-compatibility/2006">
    <mc:Choice Requires="x15">
      <x15ac:absPath xmlns:x15ac="http://schemas.microsoft.com/office/spreadsheetml/2010/11/ac" url="D:\CPR\MICROBIOME_r1\Microbiome_r1\"/>
    </mc:Choice>
  </mc:AlternateContent>
  <xr:revisionPtr revIDLastSave="0" documentId="13_ncr:1_{310F03BD-CC7B-4013-97D9-2E3D78242946}" xr6:coauthVersionLast="47" xr6:coauthVersionMax="47" xr10:uidLastSave="{00000000-0000-0000-0000-000000000000}"/>
  <bookViews>
    <workbookView xWindow="-120" yWindow="-120" windowWidth="29040" windowHeight="15840" tabRatio="500" xr2:uid="{00000000-000D-0000-FFFF-FFFF00000000}"/>
  </bookViews>
  <sheets>
    <sheet name="Index" sheetId="1" r:id="rId1"/>
    <sheet name="Table_S1" sheetId="17" r:id="rId2"/>
    <sheet name="Table_S2" sheetId="3" r:id="rId3"/>
    <sheet name="Table_S3" sheetId="4" r:id="rId4"/>
    <sheet name="Table_S4" sheetId="5" r:id="rId5"/>
    <sheet name="Table_S5" sheetId="6" r:id="rId6"/>
    <sheet name="Table_S6" sheetId="7" r:id="rId7"/>
    <sheet name="Table_S7" sheetId="8" r:id="rId8"/>
    <sheet name="Table_S8" sheetId="9" r:id="rId9"/>
    <sheet name="Table_S9" sheetId="11" r:id="rId10"/>
    <sheet name="Table_S10" sheetId="12" r:id="rId11"/>
    <sheet name="Table_S11" sheetId="18" r:id="rId12"/>
    <sheet name="Table_S12" sheetId="19" r:id="rId13"/>
    <sheet name="Table_S13" sheetId="15" r:id="rId14"/>
    <sheet name="Table_S14" sheetId="13" r:id="rId15"/>
    <sheet name="Table_S15" sheetId="16" r:id="rId16"/>
    <sheet name="Table_S16" sheetId="21" r:id="rId17"/>
  </sheets>
  <externalReferences>
    <externalReference r:id="rId18"/>
    <externalReference r:id="rId19"/>
    <externalReference r:id="rId20"/>
  </externalReferences>
  <definedNames>
    <definedName name="_xlnm._FilterDatabase" localSheetId="3" hidden="1">Table_S3!$A$4:$X$4</definedName>
    <definedName name="_xlnm._FilterDatabase" localSheetId="7" hidden="1">Table_S7!$A$4:$CB$6318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29" i="18" l="1"/>
  <c r="E32" i="18"/>
  <c r="D32" i="18"/>
  <c r="C32" i="18"/>
  <c r="B32" i="18"/>
  <c r="E31" i="18"/>
  <c r="D31" i="18"/>
  <c r="C31" i="18"/>
  <c r="B31" i="18"/>
  <c r="E30" i="18"/>
  <c r="D30" i="18"/>
  <c r="C30" i="18"/>
  <c r="B30" i="18"/>
  <c r="E29" i="18"/>
  <c r="C29" i="18"/>
  <c r="B29" i="18"/>
  <c r="E28" i="18"/>
  <c r="D28" i="18"/>
  <c r="C28" i="18"/>
  <c r="B28" i="18"/>
  <c r="E27" i="18"/>
  <c r="D27" i="18"/>
  <c r="C27" i="18"/>
  <c r="B27" i="18"/>
  <c r="E26" i="18"/>
  <c r="D26" i="18"/>
  <c r="C26" i="18"/>
  <c r="B26" i="18"/>
  <c r="E25" i="18"/>
  <c r="D25" i="18"/>
  <c r="C25" i="18"/>
  <c r="B25" i="18"/>
  <c r="E24" i="18"/>
  <c r="D24" i="18"/>
  <c r="C24" i="18"/>
  <c r="B24" i="18"/>
  <c r="C91" i="21"/>
  <c r="D7" i="21" s="1"/>
  <c r="F85" i="21"/>
  <c r="G85" i="21"/>
  <c r="H85" i="21"/>
  <c r="I85" i="21"/>
  <c r="J85" i="21"/>
  <c r="K85" i="21"/>
  <c r="L85" i="21"/>
  <c r="M85" i="21"/>
  <c r="N85" i="21"/>
  <c r="O85" i="21"/>
  <c r="P85" i="21"/>
  <c r="Q85" i="21"/>
  <c r="R85" i="21"/>
  <c r="S85" i="21"/>
  <c r="T85" i="21"/>
  <c r="U85" i="21"/>
  <c r="V85" i="21"/>
  <c r="W85" i="21"/>
  <c r="X85" i="21"/>
  <c r="Y85" i="21"/>
  <c r="Z85" i="21"/>
  <c r="AA85" i="21"/>
  <c r="AB85" i="21"/>
  <c r="AC85" i="21"/>
  <c r="AD85" i="21"/>
  <c r="AE85" i="21"/>
  <c r="AF85" i="21"/>
  <c r="AG85" i="21"/>
  <c r="AH85" i="21"/>
  <c r="AI85" i="21"/>
  <c r="AJ85" i="21"/>
  <c r="AK85" i="21"/>
  <c r="AL85" i="21"/>
  <c r="AM85" i="21"/>
  <c r="AN85" i="21"/>
  <c r="AO85" i="21"/>
  <c r="AP85" i="21"/>
  <c r="AQ85" i="21"/>
  <c r="AR85" i="21"/>
  <c r="AS85" i="21"/>
  <c r="AT85" i="21"/>
  <c r="AU85" i="21"/>
  <c r="AV85" i="21"/>
  <c r="AW85" i="21"/>
  <c r="AX85" i="21"/>
  <c r="AY85" i="21"/>
  <c r="AZ85" i="21"/>
  <c r="BA85" i="21"/>
  <c r="BB85" i="21"/>
  <c r="BC85" i="21"/>
  <c r="BD85" i="21"/>
  <c r="BE85" i="21"/>
  <c r="BF85" i="21"/>
  <c r="BG85" i="21"/>
  <c r="BH85" i="21"/>
  <c r="BI85" i="21"/>
  <c r="BJ85" i="21"/>
  <c r="BK85" i="21"/>
  <c r="BL85" i="21"/>
  <c r="BM85" i="21"/>
  <c r="BN85" i="21"/>
  <c r="BO85" i="21"/>
  <c r="BP85" i="21"/>
  <c r="BQ85" i="21"/>
  <c r="BR85" i="21"/>
  <c r="BS85" i="21"/>
  <c r="BT85" i="21"/>
  <c r="BU85" i="21"/>
  <c r="BV85" i="21"/>
  <c r="BW85" i="21"/>
  <c r="BX85" i="21"/>
  <c r="BY85" i="21"/>
  <c r="BZ85" i="21"/>
  <c r="CA85" i="21"/>
  <c r="CB85" i="21"/>
  <c r="CC85" i="21"/>
  <c r="CD85" i="21"/>
  <c r="CE85" i="21"/>
  <c r="CF85" i="21"/>
  <c r="CG85" i="21"/>
  <c r="CH85" i="21"/>
  <c r="CI85" i="21"/>
  <c r="CJ85" i="21"/>
  <c r="CK85" i="21"/>
  <c r="CL85" i="21"/>
  <c r="CM85" i="21"/>
  <c r="CN85" i="21"/>
  <c r="CO85" i="21"/>
  <c r="CP85" i="21"/>
  <c r="CQ85" i="21"/>
  <c r="CR85" i="21"/>
  <c r="CS85" i="21"/>
  <c r="CT85" i="21"/>
  <c r="CU85" i="21"/>
  <c r="CV85" i="21"/>
  <c r="CW85" i="21"/>
  <c r="CX85" i="21"/>
  <c r="CY85" i="21"/>
  <c r="CZ85" i="21"/>
  <c r="DA85" i="21"/>
  <c r="DB85" i="21"/>
  <c r="DC85" i="21"/>
  <c r="DD85" i="21"/>
  <c r="DE85" i="21"/>
  <c r="DF85" i="21"/>
  <c r="DG85" i="21"/>
  <c r="DH85" i="21"/>
  <c r="DI85" i="21"/>
  <c r="DJ85" i="21"/>
  <c r="DK85" i="21"/>
  <c r="DL85" i="21"/>
  <c r="DM85" i="21"/>
  <c r="DN85" i="21"/>
  <c r="DO85" i="21"/>
  <c r="DP85" i="21"/>
  <c r="DQ85" i="21"/>
  <c r="DR85" i="21"/>
  <c r="DS85" i="21"/>
  <c r="DT85" i="21"/>
  <c r="DU85" i="21"/>
  <c r="DV85" i="21"/>
  <c r="DW85" i="21"/>
  <c r="DX85" i="21"/>
  <c r="DY85" i="21"/>
  <c r="DZ85" i="21"/>
  <c r="EA85" i="21"/>
  <c r="EB85" i="21"/>
  <c r="EC85" i="21"/>
  <c r="ED85" i="21"/>
  <c r="EE85" i="21"/>
  <c r="EF85" i="21"/>
  <c r="EG85" i="21"/>
  <c r="EH85" i="21"/>
  <c r="EI85" i="21"/>
  <c r="EJ85" i="21"/>
  <c r="EK85" i="21"/>
  <c r="EL85" i="21"/>
  <c r="EM85" i="21"/>
  <c r="EN85" i="21"/>
  <c r="EO85" i="21"/>
  <c r="EP85" i="21"/>
  <c r="EQ85" i="21"/>
  <c r="ER85" i="21"/>
  <c r="ES85" i="21"/>
  <c r="ET85" i="21"/>
  <c r="EU85" i="21"/>
  <c r="EV85" i="21"/>
  <c r="EW85" i="21"/>
  <c r="EX85" i="21"/>
  <c r="EY85" i="21"/>
  <c r="EZ85" i="21"/>
  <c r="FA85" i="21"/>
  <c r="FB85" i="21"/>
  <c r="FC85" i="21"/>
  <c r="FD85" i="21"/>
  <c r="FE85" i="21"/>
  <c r="FF85" i="21"/>
  <c r="FG85" i="21"/>
  <c r="FH85" i="21"/>
  <c r="FI85" i="21"/>
  <c r="FJ85" i="21"/>
  <c r="FK85" i="21"/>
  <c r="FL85" i="21"/>
  <c r="FM85" i="21"/>
  <c r="FN85" i="21"/>
  <c r="FO85" i="21"/>
  <c r="FP85" i="21"/>
  <c r="FQ85" i="21"/>
  <c r="FR85" i="21"/>
  <c r="FS85" i="21"/>
  <c r="FT85" i="21"/>
  <c r="FU85" i="21"/>
  <c r="FV85" i="21"/>
  <c r="FW85" i="21"/>
  <c r="FX85" i="21"/>
  <c r="FY85" i="21"/>
  <c r="FZ85" i="21"/>
  <c r="GA85" i="21"/>
  <c r="GB85" i="21"/>
  <c r="GC85" i="21"/>
  <c r="GD85" i="21"/>
  <c r="GE85" i="21"/>
  <c r="GF85" i="21"/>
  <c r="GG85" i="21"/>
  <c r="GH85" i="21"/>
  <c r="GI85" i="21"/>
  <c r="GJ85" i="21"/>
  <c r="GK85" i="21"/>
  <c r="GL85" i="21"/>
  <c r="GM85" i="21"/>
  <c r="GN85" i="21"/>
  <c r="GO85" i="21"/>
  <c r="GP85" i="21"/>
  <c r="GQ85" i="21"/>
  <c r="GR85" i="21"/>
  <c r="GS85" i="21"/>
  <c r="GT85" i="21"/>
  <c r="GU85" i="21"/>
  <c r="GV85" i="21"/>
  <c r="GW85" i="21"/>
  <c r="GX85" i="21"/>
  <c r="GY85" i="21"/>
  <c r="GZ85" i="21"/>
  <c r="HA85" i="21"/>
  <c r="HB85" i="21"/>
  <c r="HC85" i="21"/>
  <c r="HD85" i="21"/>
  <c r="HE85" i="21"/>
  <c r="HF85" i="21"/>
  <c r="HG85" i="21"/>
  <c r="HH85" i="21"/>
  <c r="HI85" i="21"/>
  <c r="HJ85" i="21"/>
  <c r="HK85" i="21"/>
  <c r="HL85" i="21"/>
  <c r="HM85" i="21"/>
  <c r="HN85" i="21"/>
  <c r="HO85" i="21"/>
  <c r="HP85" i="21"/>
  <c r="HQ85" i="21"/>
  <c r="HR85" i="21"/>
  <c r="HS85" i="21"/>
  <c r="HT85" i="21"/>
  <c r="HU85" i="21"/>
  <c r="HV85" i="21"/>
  <c r="HW85" i="21"/>
  <c r="HX85" i="21"/>
  <c r="HY85" i="21"/>
  <c r="HZ85" i="21"/>
  <c r="IA85" i="21"/>
  <c r="IB85" i="21"/>
  <c r="IC85" i="21"/>
  <c r="ID85" i="21"/>
  <c r="IE85" i="21"/>
  <c r="IF85" i="21"/>
  <c r="IG85" i="21"/>
  <c r="IH85" i="21"/>
  <c r="II85" i="21"/>
  <c r="IJ85" i="21"/>
  <c r="IK85" i="21"/>
  <c r="IL85" i="21"/>
  <c r="IM85" i="21"/>
  <c r="IN85" i="21"/>
  <c r="IO85" i="21"/>
  <c r="IP85" i="21"/>
  <c r="IQ85" i="21"/>
  <c r="IR85" i="21"/>
  <c r="IS85" i="21"/>
  <c r="IT85" i="21"/>
  <c r="IU85" i="21"/>
  <c r="IV85" i="21"/>
  <c r="IW85" i="21"/>
  <c r="IX85" i="21"/>
  <c r="IY85" i="21"/>
  <c r="IZ85" i="21"/>
  <c r="JA85" i="21"/>
  <c r="JB85" i="21"/>
  <c r="JC85" i="21"/>
  <c r="JD85" i="21"/>
  <c r="JE85" i="21"/>
  <c r="JF85" i="21"/>
  <c r="JG85" i="21"/>
  <c r="JH85" i="21"/>
  <c r="JI85" i="21"/>
  <c r="JJ85" i="21"/>
  <c r="JK85" i="21"/>
  <c r="JL85" i="21"/>
  <c r="JM85" i="21"/>
  <c r="JN85" i="21"/>
  <c r="JO85" i="21"/>
  <c r="JP85" i="21"/>
  <c r="JQ85" i="21"/>
  <c r="JR85" i="21"/>
  <c r="JS85" i="21"/>
  <c r="JT85" i="21"/>
  <c r="JU85" i="21"/>
  <c r="JV85" i="21"/>
  <c r="JW85" i="21"/>
  <c r="JX85" i="21"/>
  <c r="JY85" i="21"/>
  <c r="JZ85" i="21"/>
  <c r="E85" i="21"/>
  <c r="D79" i="21" l="1"/>
  <c r="D67" i="21"/>
  <c r="D55" i="21"/>
  <c r="D43" i="21"/>
  <c r="D31" i="21"/>
  <c r="D19" i="21"/>
  <c r="D78" i="21"/>
  <c r="D66" i="21"/>
  <c r="D54" i="21"/>
  <c r="D42" i="21"/>
  <c r="D30" i="21"/>
  <c r="D18" i="21"/>
  <c r="D6" i="21"/>
  <c r="D77" i="21"/>
  <c r="D65" i="21"/>
  <c r="D53" i="21"/>
  <c r="D41" i="21"/>
  <c r="D29" i="21"/>
  <c r="D17" i="21"/>
  <c r="D5" i="21"/>
  <c r="D76" i="21"/>
  <c r="D64" i="21"/>
  <c r="D52" i="21"/>
  <c r="D40" i="21"/>
  <c r="D28" i="21"/>
  <c r="D16" i="21"/>
  <c r="D75" i="21"/>
  <c r="D63" i="21"/>
  <c r="D51" i="21"/>
  <c r="D39" i="21"/>
  <c r="D27" i="21"/>
  <c r="D15" i="21"/>
  <c r="D74" i="21"/>
  <c r="D62" i="21"/>
  <c r="D50" i="21"/>
  <c r="D38" i="21"/>
  <c r="D26" i="21"/>
  <c r="D14" i="21"/>
  <c r="D4" i="21"/>
  <c r="D73" i="21"/>
  <c r="D61" i="21"/>
  <c r="D49" i="21"/>
  <c r="D37" i="21"/>
  <c r="D25" i="21"/>
  <c r="D13" i="21"/>
  <c r="D84" i="21"/>
  <c r="D72" i="21"/>
  <c r="D60" i="21"/>
  <c r="D48" i="21"/>
  <c r="D36" i="21"/>
  <c r="D24" i="21"/>
  <c r="D12" i="21"/>
  <c r="D83" i="21"/>
  <c r="D71" i="21"/>
  <c r="D59" i="21"/>
  <c r="D47" i="21"/>
  <c r="D35" i="21"/>
  <c r="D23" i="21"/>
  <c r="D11" i="21"/>
  <c r="D82" i="21"/>
  <c r="D70" i="21"/>
  <c r="D58" i="21"/>
  <c r="D46" i="21"/>
  <c r="D34" i="21"/>
  <c r="D22" i="21"/>
  <c r="D10" i="21"/>
  <c r="D81" i="21"/>
  <c r="D69" i="21"/>
  <c r="D57" i="21"/>
  <c r="D45" i="21"/>
  <c r="D33" i="21"/>
  <c r="D21" i="21"/>
  <c r="D9" i="21"/>
  <c r="D80" i="21"/>
  <c r="D68" i="21"/>
  <c r="D56" i="21"/>
  <c r="D44" i="21"/>
  <c r="D32" i="21"/>
  <c r="D20" i="21"/>
  <c r="D8" i="21"/>
  <c r="E88" i="21"/>
  <c r="E86" i="21"/>
  <c r="E87" i="21"/>
  <c r="E89" i="21"/>
  <c r="G31" i="4"/>
  <c r="G32" i="4"/>
  <c r="G33" i="4"/>
  <c r="G34" i="4"/>
  <c r="G35" i="4"/>
  <c r="G36" i="4"/>
  <c r="G37" i="4"/>
  <c r="G38" i="4"/>
  <c r="G39" i="4"/>
  <c r="G40" i="4"/>
  <c r="G41" i="4"/>
  <c r="G42" i="4"/>
  <c r="G43" i="4"/>
  <c r="G44" i="4"/>
  <c r="G45" i="4"/>
  <c r="G46" i="4"/>
  <c r="G47" i="4"/>
  <c r="G48" i="4"/>
  <c r="G49" i="4"/>
  <c r="G50" i="4"/>
  <c r="G51" i="4"/>
  <c r="G52" i="4"/>
  <c r="G53" i="4"/>
  <c r="G54" i="4"/>
  <c r="G55" i="4"/>
  <c r="G56" i="4"/>
  <c r="G57" i="4"/>
  <c r="G58" i="4"/>
  <c r="G59" i="4"/>
  <c r="G60" i="4"/>
  <c r="G61" i="4"/>
  <c r="G62" i="4"/>
  <c r="G63" i="4"/>
  <c r="G64" i="4"/>
  <c r="G65" i="4"/>
  <c r="G66" i="4"/>
  <c r="G67" i="4"/>
  <c r="G68" i="4"/>
  <c r="G69" i="4"/>
  <c r="G70" i="4"/>
  <c r="G71" i="4"/>
  <c r="G72" i="4"/>
  <c r="G73" i="4"/>
  <c r="G74" i="4"/>
  <c r="G75" i="4"/>
  <c r="G76" i="4"/>
  <c r="G77" i="4"/>
  <c r="G78" i="4"/>
  <c r="G79" i="4"/>
  <c r="G80" i="4"/>
  <c r="G81" i="4"/>
  <c r="G82" i="4"/>
  <c r="G83" i="4"/>
  <c r="G84" i="4"/>
  <c r="G85" i="4"/>
  <c r="G86" i="4"/>
  <c r="G87" i="4"/>
  <c r="G88" i="4"/>
  <c r="G89" i="4"/>
  <c r="G90" i="4"/>
  <c r="G91" i="4"/>
  <c r="G92" i="4"/>
  <c r="G93" i="4"/>
  <c r="G94" i="4"/>
  <c r="G95" i="4"/>
  <c r="G96" i="4"/>
  <c r="G97" i="4"/>
  <c r="G98" i="4"/>
  <c r="G99" i="4"/>
  <c r="G100" i="4"/>
  <c r="G102" i="4"/>
  <c r="G103" i="4"/>
  <c r="G104" i="4"/>
  <c r="G105" i="4"/>
  <c r="G106" i="4"/>
  <c r="G107" i="4"/>
  <c r="G108" i="4"/>
  <c r="G109" i="4"/>
  <c r="G110" i="4"/>
  <c r="G111" i="4"/>
  <c r="G112" i="4"/>
  <c r="G113" i="4"/>
  <c r="G114" i="4"/>
  <c r="G115" i="4"/>
  <c r="G116" i="4"/>
  <c r="G117" i="4"/>
  <c r="G118" i="4"/>
  <c r="G119" i="4"/>
  <c r="G120" i="4"/>
  <c r="G121" i="4"/>
  <c r="G122" i="4"/>
  <c r="G123" i="4"/>
  <c r="G124" i="4"/>
  <c r="G125" i="4"/>
  <c r="G126" i="4"/>
  <c r="G127" i="4"/>
  <c r="G128" i="4"/>
  <c r="G129" i="4"/>
  <c r="G130" i="4"/>
  <c r="G131" i="4"/>
  <c r="G132" i="4"/>
  <c r="G133" i="4"/>
  <c r="G134" i="4"/>
  <c r="G135" i="4"/>
  <c r="G136" i="4"/>
  <c r="G137" i="4"/>
  <c r="G138" i="4"/>
  <c r="G139" i="4"/>
  <c r="G140" i="4"/>
  <c r="G141" i="4"/>
  <c r="G142" i="4"/>
  <c r="G143" i="4"/>
  <c r="G144" i="4"/>
  <c r="G145" i="4"/>
  <c r="G146" i="4"/>
  <c r="G147" i="4"/>
  <c r="G148" i="4"/>
  <c r="G149" i="4"/>
  <c r="G150" i="4"/>
  <c r="G151" i="4"/>
  <c r="G152" i="4"/>
  <c r="G153" i="4"/>
  <c r="G154" i="4"/>
  <c r="G155" i="4"/>
  <c r="G156" i="4"/>
  <c r="G157" i="4"/>
  <c r="G158" i="4"/>
  <c r="G159" i="4"/>
  <c r="G160" i="4"/>
  <c r="G161" i="4"/>
  <c r="G162" i="4"/>
  <c r="G163" i="4"/>
  <c r="G164" i="4"/>
  <c r="G165" i="4"/>
  <c r="G166" i="4"/>
  <c r="G167" i="4"/>
  <c r="G168" i="4"/>
  <c r="G169" i="4"/>
  <c r="G170" i="4"/>
  <c r="G171" i="4"/>
  <c r="G172" i="4"/>
  <c r="G174" i="4"/>
  <c r="G175" i="4"/>
  <c r="G176" i="4"/>
  <c r="G177" i="4"/>
  <c r="G178" i="4"/>
  <c r="G179" i="4"/>
  <c r="G180" i="4"/>
  <c r="G181" i="4"/>
  <c r="G182" i="4"/>
  <c r="G183" i="4"/>
  <c r="G184" i="4"/>
  <c r="G185" i="4"/>
  <c r="G186" i="4"/>
  <c r="G187" i="4"/>
  <c r="G188" i="4"/>
  <c r="G189" i="4"/>
  <c r="G190" i="4"/>
  <c r="G191" i="4"/>
  <c r="G192" i="4"/>
  <c r="G193" i="4"/>
  <c r="G194" i="4"/>
  <c r="G195" i="4"/>
  <c r="G196" i="4"/>
  <c r="G197" i="4"/>
  <c r="G198" i="4"/>
  <c r="G199" i="4"/>
  <c r="G200" i="4"/>
  <c r="G201" i="4"/>
  <c r="G202" i="4"/>
  <c r="G203" i="4"/>
  <c r="G204" i="4"/>
  <c r="G205" i="4"/>
  <c r="G206" i="4"/>
  <c r="G207" i="4"/>
  <c r="G208" i="4"/>
  <c r="G209" i="4"/>
  <c r="G210" i="4"/>
  <c r="G211" i="4"/>
  <c r="G212" i="4"/>
  <c r="G213" i="4"/>
  <c r="G214" i="4"/>
  <c r="G215" i="4"/>
  <c r="G216" i="4"/>
  <c r="G217" i="4"/>
  <c r="G218" i="4"/>
  <c r="G219" i="4"/>
  <c r="G220" i="4"/>
  <c r="G221" i="4"/>
  <c r="G222" i="4"/>
  <c r="G223" i="4"/>
  <c r="G224" i="4"/>
  <c r="G225" i="4"/>
  <c r="G226" i="4"/>
  <c r="G227" i="4"/>
  <c r="G228" i="4"/>
  <c r="G229" i="4"/>
  <c r="G230" i="4"/>
  <c r="G231" i="4"/>
  <c r="G232" i="4"/>
  <c r="G233" i="4"/>
  <c r="G234" i="4"/>
  <c r="G235" i="4"/>
  <c r="G236" i="4"/>
  <c r="G237" i="4"/>
  <c r="G238" i="4"/>
  <c r="G239" i="4"/>
  <c r="G240" i="4"/>
  <c r="G241" i="4"/>
  <c r="G242" i="4"/>
  <c r="G243" i="4"/>
  <c r="G244" i="4"/>
  <c r="G245" i="4"/>
  <c r="G246" i="4"/>
  <c r="G247" i="4"/>
  <c r="G248" i="4"/>
  <c r="G249" i="4"/>
  <c r="G250" i="4"/>
  <c r="G251" i="4"/>
  <c r="G252" i="4"/>
  <c r="G253" i="4"/>
  <c r="G254" i="4"/>
  <c r="G255" i="4"/>
  <c r="G256" i="4"/>
  <c r="G257" i="4"/>
  <c r="G258" i="4"/>
  <c r="G259" i="4"/>
  <c r="G260" i="4"/>
  <c r="G262" i="4"/>
  <c r="G263" i="4"/>
  <c r="G264" i="4"/>
  <c r="G265" i="4"/>
  <c r="G266" i="4"/>
  <c r="G267" i="4"/>
  <c r="G268" i="4"/>
  <c r="G269" i="4"/>
  <c r="G270" i="4"/>
  <c r="G271" i="4"/>
  <c r="G272" i="4"/>
  <c r="G273" i="4"/>
  <c r="G274" i="4"/>
  <c r="G275" i="4"/>
  <c r="G276" i="4"/>
  <c r="G277" i="4"/>
  <c r="G278" i="4"/>
  <c r="G279" i="4"/>
  <c r="G280" i="4"/>
  <c r="G281" i="4"/>
  <c r="G282" i="4"/>
  <c r="G283" i="4"/>
  <c r="G284" i="4"/>
  <c r="G285" i="4"/>
  <c r="G286" i="4"/>
  <c r="G6" i="4"/>
  <c r="G7" i="4"/>
  <c r="G8" i="4"/>
  <c r="G9" i="4"/>
  <c r="G10" i="4"/>
  <c r="G11" i="4"/>
  <c r="G12" i="4"/>
  <c r="G13" i="4"/>
  <c r="G14" i="4"/>
  <c r="G15" i="4"/>
  <c r="G16" i="4"/>
  <c r="G17" i="4"/>
  <c r="G18" i="4"/>
  <c r="G19" i="4"/>
  <c r="G20" i="4"/>
  <c r="G21" i="4"/>
  <c r="G22" i="4"/>
  <c r="G23" i="4"/>
  <c r="G24" i="4"/>
  <c r="G25" i="4"/>
  <c r="G26" i="4"/>
  <c r="G27" i="4"/>
  <c r="G28" i="4"/>
  <c r="G29" i="4"/>
  <c r="G30" i="4"/>
  <c r="G5" i="4"/>
  <c r="H17" i="11"/>
  <c r="H18" i="11"/>
  <c r="H19" i="11"/>
  <c r="H20" i="11"/>
  <c r="H21" i="11"/>
  <c r="H22" i="11"/>
  <c r="H23" i="11"/>
  <c r="H24" i="11"/>
  <c r="H25" i="11"/>
  <c r="H26" i="11"/>
  <c r="H27" i="11"/>
  <c r="H28" i="11"/>
  <c r="H29" i="11"/>
  <c r="H30" i="11"/>
  <c r="H31" i="11"/>
  <c r="H32" i="11"/>
  <c r="H33" i="11"/>
  <c r="H34" i="11"/>
  <c r="H35" i="11"/>
  <c r="H36" i="11"/>
  <c r="H37" i="11"/>
  <c r="H38" i="11"/>
  <c r="H39" i="11"/>
  <c r="H40" i="11"/>
  <c r="H41" i="11"/>
  <c r="H42" i="11"/>
  <c r="H43" i="11"/>
  <c r="H44" i="11"/>
  <c r="H45" i="11"/>
  <c r="H46" i="11"/>
  <c r="H47" i="11"/>
  <c r="H48" i="11"/>
  <c r="H49" i="11"/>
  <c r="H50" i="11"/>
  <c r="H51" i="11"/>
  <c r="H52" i="11"/>
  <c r="H53" i="11"/>
  <c r="H54" i="11"/>
  <c r="H55" i="11"/>
  <c r="H56" i="11"/>
  <c r="H57" i="11"/>
  <c r="H58" i="11"/>
  <c r="H59" i="11"/>
  <c r="H60" i="11"/>
  <c r="H61" i="11"/>
  <c r="H62" i="11"/>
  <c r="H63" i="11"/>
  <c r="H64" i="11"/>
  <c r="H65" i="11"/>
  <c r="H66" i="11"/>
  <c r="H67" i="11"/>
  <c r="H68" i="11"/>
  <c r="H69" i="11"/>
  <c r="H70" i="11"/>
  <c r="H71" i="11"/>
  <c r="H72" i="11"/>
  <c r="H73" i="11"/>
  <c r="H74" i="11"/>
  <c r="H75" i="11"/>
  <c r="H76" i="11"/>
  <c r="H77" i="11"/>
  <c r="H78" i="11"/>
  <c r="H79" i="11"/>
  <c r="H80" i="11"/>
  <c r="H81" i="11"/>
  <c r="H82" i="11"/>
  <c r="H83" i="11"/>
  <c r="H84" i="11"/>
  <c r="H85" i="11"/>
  <c r="H86" i="11"/>
  <c r="H87" i="11"/>
  <c r="H88" i="11"/>
  <c r="H89" i="11"/>
  <c r="H90" i="11"/>
  <c r="H91" i="11"/>
  <c r="H92" i="11"/>
  <c r="H93" i="11"/>
  <c r="H94" i="11"/>
  <c r="H95" i="11"/>
  <c r="H96" i="11"/>
  <c r="H97" i="11"/>
  <c r="H98" i="11"/>
  <c r="H99" i="11"/>
  <c r="H100" i="11"/>
  <c r="H101" i="11"/>
  <c r="H102" i="11"/>
  <c r="H103" i="11"/>
  <c r="H104" i="11"/>
  <c r="H105" i="11"/>
  <c r="H106" i="11"/>
  <c r="H107" i="11"/>
  <c r="H108" i="11"/>
  <c r="H109" i="11"/>
  <c r="H110" i="11"/>
  <c r="H111" i="11"/>
  <c r="H112" i="11"/>
  <c r="H113" i="11"/>
  <c r="H114" i="11"/>
  <c r="H115" i="11"/>
  <c r="H116" i="11"/>
  <c r="H117" i="11"/>
  <c r="H118" i="11"/>
  <c r="H119" i="11"/>
  <c r="H120" i="11"/>
  <c r="H121" i="11"/>
  <c r="H122" i="11"/>
  <c r="H123" i="11"/>
  <c r="H124" i="11"/>
  <c r="H125" i="11"/>
  <c r="H126" i="11"/>
  <c r="H127" i="11"/>
  <c r="H128" i="11"/>
  <c r="H129" i="11"/>
  <c r="H130" i="11"/>
  <c r="H131" i="11"/>
  <c r="H132" i="11"/>
  <c r="H133" i="11"/>
  <c r="H134" i="11"/>
  <c r="H135" i="11"/>
  <c r="H136" i="11"/>
  <c r="H137" i="11"/>
  <c r="H138" i="11"/>
  <c r="H139" i="11"/>
  <c r="H140" i="11"/>
  <c r="H141" i="11"/>
  <c r="H142" i="11"/>
  <c r="H143" i="11"/>
  <c r="H144" i="11"/>
  <c r="H145" i="11"/>
  <c r="H146" i="11"/>
  <c r="H147" i="11"/>
  <c r="H148" i="11"/>
  <c r="H149" i="11"/>
  <c r="H150" i="11"/>
  <c r="H151" i="11"/>
  <c r="H152" i="11"/>
  <c r="H153" i="11"/>
  <c r="H154" i="11"/>
  <c r="H155" i="11"/>
  <c r="H156" i="11"/>
  <c r="H157" i="11"/>
  <c r="H158" i="11"/>
  <c r="H159" i="11"/>
  <c r="H160" i="11"/>
  <c r="H161" i="11"/>
  <c r="H162" i="11"/>
  <c r="H163" i="11"/>
  <c r="H164" i="11"/>
  <c r="H165" i="11"/>
  <c r="H166" i="11"/>
  <c r="H167" i="11"/>
  <c r="H168" i="11"/>
  <c r="H169" i="11"/>
  <c r="H170" i="11"/>
  <c r="H171" i="11"/>
  <c r="H172" i="11"/>
  <c r="H173" i="11"/>
  <c r="H174" i="11"/>
  <c r="H175" i="11"/>
  <c r="H176" i="11"/>
  <c r="H177" i="11"/>
  <c r="H178" i="11"/>
  <c r="H179" i="11"/>
  <c r="H180" i="11"/>
  <c r="H181" i="11"/>
  <c r="H182" i="11"/>
  <c r="H183" i="11"/>
  <c r="H184" i="11"/>
  <c r="H185" i="11"/>
  <c r="H186" i="11"/>
  <c r="H187" i="11"/>
  <c r="H188" i="11"/>
  <c r="H189" i="11"/>
  <c r="H190" i="11"/>
  <c r="H191" i="11"/>
  <c r="H192" i="11"/>
  <c r="H193" i="11"/>
  <c r="H194" i="11"/>
  <c r="H195" i="11"/>
  <c r="H196" i="11"/>
  <c r="H197" i="11"/>
  <c r="H198" i="11"/>
  <c r="H199" i="11"/>
  <c r="H200" i="11"/>
  <c r="H201" i="11"/>
  <c r="H202" i="11"/>
  <c r="H203" i="11"/>
  <c r="H204" i="11"/>
  <c r="H205" i="11"/>
  <c r="H206" i="11"/>
  <c r="H207" i="11"/>
  <c r="H208" i="11"/>
  <c r="H209" i="11"/>
  <c r="H210" i="11"/>
  <c r="H211" i="11"/>
  <c r="H212" i="11"/>
  <c r="H213" i="11"/>
  <c r="H214" i="11"/>
  <c r="H215" i="11"/>
  <c r="H216" i="11"/>
  <c r="H217" i="11"/>
  <c r="H218" i="11"/>
  <c r="H219" i="11"/>
  <c r="H220" i="11"/>
  <c r="H221" i="11"/>
  <c r="H222" i="11"/>
  <c r="H223" i="11"/>
  <c r="H224" i="11"/>
  <c r="H225" i="11"/>
  <c r="H226" i="11"/>
  <c r="H227" i="11"/>
  <c r="H228" i="11"/>
  <c r="H229" i="11"/>
  <c r="H230" i="11"/>
  <c r="H231" i="11"/>
  <c r="H232" i="11"/>
  <c r="H233" i="11"/>
  <c r="H234" i="11"/>
  <c r="H235" i="11"/>
  <c r="H236" i="11"/>
  <c r="H237" i="11"/>
  <c r="H238" i="11"/>
  <c r="H239" i="11"/>
  <c r="H240" i="11"/>
  <c r="H241" i="11"/>
  <c r="H242" i="11"/>
  <c r="H243" i="11"/>
  <c r="H244" i="11"/>
  <c r="H245" i="11"/>
  <c r="H246" i="11"/>
  <c r="H247" i="11"/>
  <c r="H248" i="11"/>
  <c r="H249" i="11"/>
  <c r="H250" i="11"/>
  <c r="H251" i="11"/>
  <c r="H252" i="11"/>
  <c r="H253" i="11"/>
  <c r="H254" i="11"/>
  <c r="H255" i="11"/>
  <c r="H256" i="11"/>
  <c r="H257" i="11"/>
  <c r="H258" i="11"/>
  <c r="H259" i="11"/>
  <c r="H260" i="11"/>
  <c r="H261" i="11"/>
  <c r="H262" i="11"/>
  <c r="H263" i="11"/>
  <c r="H264" i="11"/>
  <c r="H265" i="11"/>
  <c r="H266" i="11"/>
  <c r="H267" i="11"/>
  <c r="H268" i="11"/>
  <c r="H269" i="11"/>
  <c r="H270" i="11"/>
  <c r="H271" i="11"/>
  <c r="H272" i="11"/>
  <c r="H273" i="11"/>
  <c r="H274" i="11"/>
  <c r="H275" i="11"/>
  <c r="H276" i="11"/>
  <c r="H277" i="11"/>
  <c r="H278" i="11"/>
  <c r="H279" i="11"/>
  <c r="H280" i="11"/>
  <c r="H281" i="11"/>
  <c r="H282" i="11"/>
  <c r="H283" i="11"/>
  <c r="H284" i="11"/>
  <c r="H285" i="11"/>
  <c r="H286" i="11"/>
  <c r="H287" i="11"/>
  <c r="H288" i="11"/>
  <c r="H289" i="11"/>
  <c r="H290" i="11"/>
  <c r="H291" i="11"/>
  <c r="H292" i="11"/>
  <c r="H293" i="11"/>
  <c r="H294" i="11"/>
  <c r="H295" i="11"/>
  <c r="H296" i="11"/>
  <c r="H297" i="11"/>
  <c r="H298" i="11"/>
  <c r="H299" i="11"/>
  <c r="H300" i="11"/>
  <c r="H301" i="11"/>
  <c r="H302" i="11"/>
  <c r="H303" i="11"/>
  <c r="H304" i="11"/>
  <c r="H305" i="11"/>
  <c r="H306" i="11"/>
  <c r="H307" i="11"/>
  <c r="H308" i="11"/>
  <c r="H309" i="11"/>
  <c r="H310" i="11"/>
  <c r="H311" i="11"/>
  <c r="H312" i="11"/>
  <c r="H313" i="11"/>
  <c r="H314" i="11"/>
  <c r="H315" i="11"/>
  <c r="H316" i="11"/>
  <c r="H317" i="11"/>
  <c r="H318" i="11"/>
  <c r="H319" i="11"/>
  <c r="H320" i="11"/>
  <c r="H321" i="11"/>
  <c r="H322" i="11"/>
  <c r="H323" i="11"/>
  <c r="H324" i="11"/>
  <c r="H325" i="11"/>
  <c r="H326" i="11"/>
  <c r="H327" i="11"/>
  <c r="H328" i="11"/>
  <c r="H329" i="11"/>
  <c r="H330" i="11"/>
  <c r="H331" i="11"/>
  <c r="H332" i="11"/>
  <c r="H333" i="11"/>
  <c r="H334" i="11"/>
  <c r="H335" i="11"/>
  <c r="H336" i="11"/>
  <c r="H337" i="11"/>
  <c r="H338" i="11"/>
  <c r="H339" i="11"/>
  <c r="H340" i="11"/>
  <c r="H341" i="11"/>
  <c r="H342" i="11"/>
  <c r="H343" i="11"/>
  <c r="H344" i="11"/>
  <c r="H345" i="11"/>
  <c r="H346" i="11"/>
  <c r="H347" i="11"/>
  <c r="H348" i="11"/>
  <c r="H349" i="11"/>
  <c r="H350" i="11"/>
  <c r="H351" i="11"/>
  <c r="H352" i="11"/>
  <c r="H353" i="11"/>
  <c r="H354" i="11"/>
  <c r="H355" i="11"/>
  <c r="H356" i="11"/>
  <c r="H357" i="11"/>
  <c r="H358" i="11"/>
  <c r="H359" i="11"/>
  <c r="H360" i="11"/>
  <c r="H361" i="11"/>
  <c r="H362" i="11"/>
  <c r="H363" i="11"/>
  <c r="H6" i="11"/>
  <c r="H7" i="11"/>
  <c r="H8" i="11"/>
  <c r="H9" i="11"/>
  <c r="H10" i="11"/>
  <c r="H11" i="11"/>
  <c r="H12" i="11"/>
  <c r="H13" i="11"/>
  <c r="H14" i="11"/>
  <c r="H15" i="11"/>
  <c r="H16" i="11"/>
  <c r="H5" i="11"/>
  <c r="G289" i="4" l="1"/>
  <c r="G287" i="4"/>
  <c r="G288" i="4"/>
  <c r="G1019" i="12"/>
  <c r="G1018" i="12"/>
  <c r="G1017" i="12"/>
  <c r="J1019" i="12"/>
  <c r="I1019" i="12"/>
  <c r="J1018" i="12"/>
  <c r="J1017" i="12"/>
  <c r="G258" i="9"/>
  <c r="E260" i="9" l="1"/>
  <c r="E258" i="9"/>
  <c r="G260" i="9"/>
  <c r="G259" i="9"/>
  <c r="E259" i="9"/>
  <c r="D260" i="9"/>
  <c r="D259" i="9"/>
  <c r="D258" i="9"/>
  <c r="O6" i="13"/>
  <c r="O7" i="13"/>
  <c r="P7" i="13" s="1"/>
  <c r="O8" i="13"/>
  <c r="O9" i="13"/>
  <c r="O10" i="13"/>
  <c r="O11" i="13"/>
  <c r="O12" i="13"/>
  <c r="O13" i="13"/>
  <c r="O14" i="13"/>
  <c r="O15" i="13"/>
  <c r="O16" i="13"/>
  <c r="O17" i="13"/>
  <c r="O18" i="13"/>
  <c r="O5" i="13"/>
  <c r="P5" i="13" s="1"/>
  <c r="N6" i="13"/>
  <c r="P6" i="13" s="1"/>
  <c r="N7" i="13"/>
  <c r="N8" i="13"/>
  <c r="N9" i="13"/>
  <c r="N10" i="13"/>
  <c r="N11" i="13"/>
  <c r="N12" i="13"/>
  <c r="N13" i="13"/>
  <c r="N14" i="13"/>
  <c r="N15" i="13"/>
  <c r="N16" i="13"/>
  <c r="N17" i="13"/>
  <c r="N18" i="13"/>
  <c r="P18" i="13" s="1"/>
  <c r="N5" i="13"/>
  <c r="M6" i="13"/>
  <c r="M7" i="13"/>
  <c r="M8" i="13"/>
  <c r="M9" i="13"/>
  <c r="P9" i="13" s="1"/>
  <c r="M10" i="13"/>
  <c r="P10" i="13" s="1"/>
  <c r="M11" i="13"/>
  <c r="M12" i="13"/>
  <c r="M13" i="13"/>
  <c r="M14" i="13"/>
  <c r="P14" i="13" s="1"/>
  <c r="M15" i="13"/>
  <c r="P15" i="13" s="1"/>
  <c r="M16" i="13"/>
  <c r="P16" i="13" s="1"/>
  <c r="M17" i="13"/>
  <c r="M18" i="13"/>
  <c r="M5" i="13"/>
  <c r="F12" i="18"/>
  <c r="F11" i="18"/>
  <c r="F10" i="18"/>
  <c r="F9" i="18"/>
  <c r="F8" i="18"/>
  <c r="F7" i="18"/>
  <c r="F6" i="18"/>
  <c r="F5" i="18"/>
  <c r="J33" i="13"/>
  <c r="J32" i="13"/>
  <c r="J31" i="13"/>
  <c r="J30" i="13"/>
  <c r="J29" i="13"/>
  <c r="J28" i="13"/>
  <c r="J27" i="13"/>
  <c r="J26" i="13"/>
  <c r="J25" i="13"/>
  <c r="J24" i="13"/>
  <c r="I1018" i="12"/>
  <c r="I1017" i="12"/>
  <c r="DO180" i="7"/>
  <c r="DN180" i="7"/>
  <c r="DM180" i="7"/>
  <c r="DL180" i="7"/>
  <c r="DK180" i="7"/>
  <c r="DJ180" i="7"/>
  <c r="DI180" i="7"/>
  <c r="DH180" i="7"/>
  <c r="DG180" i="7"/>
  <c r="DF180" i="7"/>
  <c r="DE180" i="7"/>
  <c r="DD180" i="7"/>
  <c r="DC180" i="7"/>
  <c r="DB180" i="7"/>
  <c r="DA180" i="7"/>
  <c r="CZ180" i="7"/>
  <c r="CY180" i="7"/>
  <c r="CX180" i="7"/>
  <c r="CW180" i="7"/>
  <c r="CV180" i="7"/>
  <c r="CU180" i="7"/>
  <c r="CT180" i="7"/>
  <c r="CS180" i="7"/>
  <c r="CR180" i="7"/>
  <c r="CQ180" i="7"/>
  <c r="CP180" i="7"/>
  <c r="CO180" i="7"/>
  <c r="CN180" i="7"/>
  <c r="CM180" i="7"/>
  <c r="CL180" i="7"/>
  <c r="CK180" i="7"/>
  <c r="CJ180" i="7"/>
  <c r="CI180" i="7"/>
  <c r="CH180" i="7"/>
  <c r="CG180" i="7"/>
  <c r="CF180" i="7"/>
  <c r="CE180" i="7"/>
  <c r="CD180" i="7"/>
  <c r="CC180" i="7"/>
  <c r="CB180" i="7"/>
  <c r="CA180" i="7"/>
  <c r="BZ180" i="7"/>
  <c r="BY180" i="7"/>
  <c r="BX180" i="7"/>
  <c r="BW180" i="7"/>
  <c r="BV180" i="7"/>
  <c r="BU180" i="7"/>
  <c r="BT180" i="7"/>
  <c r="BS180" i="7"/>
  <c r="BR180" i="7"/>
  <c r="BQ180" i="7"/>
  <c r="BP180" i="7"/>
  <c r="BO180" i="7"/>
  <c r="BN180" i="7"/>
  <c r="BM180" i="7"/>
  <c r="BL180" i="7"/>
  <c r="BK180" i="7"/>
  <c r="BJ180" i="7"/>
  <c r="BI180" i="7"/>
  <c r="BH180" i="7"/>
  <c r="BG180" i="7"/>
  <c r="BF180" i="7"/>
  <c r="BE180" i="7"/>
  <c r="BD180" i="7"/>
  <c r="BC180" i="7"/>
  <c r="BB180" i="7"/>
  <c r="BA180" i="7"/>
  <c r="AZ180" i="7"/>
  <c r="AY180" i="7"/>
  <c r="AX180" i="7"/>
  <c r="AW180" i="7"/>
  <c r="AV180" i="7"/>
  <c r="AU180" i="7"/>
  <c r="AT180" i="7"/>
  <c r="AS180" i="7"/>
  <c r="AR180" i="7"/>
  <c r="AQ180" i="7"/>
  <c r="AP180" i="7"/>
  <c r="AO180" i="7"/>
  <c r="AN180" i="7"/>
  <c r="AM180" i="7"/>
  <c r="AL180" i="7"/>
  <c r="AK180" i="7"/>
  <c r="AJ180" i="7"/>
  <c r="AI180" i="7"/>
  <c r="AH180" i="7"/>
  <c r="AG180" i="7"/>
  <c r="AF180" i="7"/>
  <c r="AE180" i="7"/>
  <c r="AD180" i="7"/>
  <c r="AC180" i="7"/>
  <c r="AB180" i="7"/>
  <c r="AA180" i="7"/>
  <c r="Z180" i="7"/>
  <c r="Y180" i="7"/>
  <c r="X180" i="7"/>
  <c r="W180" i="7"/>
  <c r="V180" i="7"/>
  <c r="U180" i="7"/>
  <c r="T180" i="7"/>
  <c r="S180" i="7"/>
  <c r="R180" i="7"/>
  <c r="Q180" i="7"/>
  <c r="P180" i="7"/>
  <c r="O180" i="7"/>
  <c r="N180" i="7"/>
  <c r="M180" i="7"/>
  <c r="L180" i="7"/>
  <c r="K180" i="7"/>
  <c r="J180" i="7"/>
  <c r="I180" i="7"/>
  <c r="H180" i="7"/>
  <c r="G180" i="7"/>
  <c r="F180" i="7"/>
  <c r="E180" i="7"/>
  <c r="D180" i="7"/>
  <c r="C180" i="7"/>
  <c r="B180" i="7"/>
  <c r="DP180" i="7" s="1"/>
  <c r="J289" i="4"/>
  <c r="I289" i="4"/>
  <c r="H289" i="4"/>
  <c r="J288" i="4"/>
  <c r="I288" i="4"/>
  <c r="H288" i="4"/>
  <c r="D288" i="4"/>
  <c r="J287" i="4"/>
  <c r="I287" i="4"/>
  <c r="H287" i="4"/>
  <c r="D287" i="4"/>
  <c r="W22" i="4"/>
  <c r="V22" i="4"/>
  <c r="U22" i="4"/>
  <c r="T22" i="4"/>
  <c r="S22" i="4"/>
  <c r="R22" i="4"/>
  <c r="Q22" i="4"/>
  <c r="P22" i="4"/>
  <c r="X21" i="4"/>
  <c r="X20" i="4"/>
  <c r="X19" i="4"/>
  <c r="X18" i="4"/>
  <c r="X17" i="4"/>
  <c r="X16" i="4"/>
  <c r="X15" i="4"/>
  <c r="X14" i="4"/>
  <c r="X13" i="4"/>
  <c r="X12" i="4"/>
  <c r="X11" i="4"/>
  <c r="X10" i="4"/>
  <c r="X9" i="4"/>
  <c r="X8" i="4"/>
  <c r="X7" i="4"/>
  <c r="X6" i="4"/>
  <c r="X5" i="4"/>
  <c r="B286" i="3"/>
  <c r="B285" i="3"/>
  <c r="B284" i="3"/>
  <c r="B283" i="3"/>
  <c r="B282" i="3"/>
  <c r="B281" i="3"/>
  <c r="B280" i="3"/>
  <c r="B279" i="3"/>
  <c r="B278" i="3"/>
  <c r="B277" i="3"/>
  <c r="B276" i="3"/>
  <c r="B275" i="3"/>
  <c r="B274" i="3"/>
  <c r="B273" i="3"/>
  <c r="B272" i="3"/>
  <c r="B271" i="3"/>
  <c r="B270" i="3"/>
  <c r="B269" i="3"/>
  <c r="B268" i="3"/>
  <c r="B267" i="3"/>
  <c r="B266" i="3"/>
  <c r="B265" i="3"/>
  <c r="B264" i="3"/>
  <c r="B263" i="3"/>
  <c r="B262" i="3"/>
  <c r="B261" i="3"/>
  <c r="B260" i="3"/>
  <c r="B259" i="3"/>
  <c r="B258" i="3"/>
  <c r="B257" i="3"/>
  <c r="B256" i="3"/>
  <c r="B255" i="3"/>
  <c r="B254" i="3"/>
  <c r="B253" i="3"/>
  <c r="B252" i="3"/>
  <c r="B251" i="3"/>
  <c r="B250" i="3"/>
  <c r="B249" i="3"/>
  <c r="B248" i="3"/>
  <c r="B247" i="3"/>
  <c r="B246" i="3"/>
  <c r="B245" i="3"/>
  <c r="B244" i="3"/>
  <c r="B243" i="3"/>
  <c r="B242" i="3"/>
  <c r="B241" i="3"/>
  <c r="B240" i="3"/>
  <c r="B239" i="3"/>
  <c r="B238" i="3"/>
  <c r="B237" i="3"/>
  <c r="B236" i="3"/>
  <c r="B235" i="3"/>
  <c r="B234" i="3"/>
  <c r="B233" i="3"/>
  <c r="B232" i="3"/>
  <c r="B231" i="3"/>
  <c r="B230" i="3"/>
  <c r="B229" i="3"/>
  <c r="B228" i="3"/>
  <c r="B227" i="3"/>
  <c r="B226" i="3"/>
  <c r="B225" i="3"/>
  <c r="B224" i="3"/>
  <c r="B223" i="3"/>
  <c r="B222" i="3"/>
  <c r="B221" i="3"/>
  <c r="B220" i="3"/>
  <c r="B219" i="3"/>
  <c r="B218" i="3"/>
  <c r="B217" i="3"/>
  <c r="B216" i="3"/>
  <c r="B215" i="3"/>
  <c r="B214" i="3"/>
  <c r="B213" i="3"/>
  <c r="B212" i="3"/>
  <c r="B211" i="3"/>
  <c r="B210" i="3"/>
  <c r="B209" i="3"/>
  <c r="B208" i="3"/>
  <c r="B207" i="3"/>
  <c r="B206" i="3"/>
  <c r="B205" i="3"/>
  <c r="B204" i="3"/>
  <c r="B203" i="3"/>
  <c r="B202" i="3"/>
  <c r="B201" i="3"/>
  <c r="B200" i="3"/>
  <c r="B199" i="3"/>
  <c r="B198" i="3"/>
  <c r="B197" i="3"/>
  <c r="B196" i="3"/>
  <c r="B195" i="3"/>
  <c r="B194" i="3"/>
  <c r="B193" i="3"/>
  <c r="B192" i="3"/>
  <c r="B191" i="3"/>
  <c r="B190" i="3"/>
  <c r="B189" i="3"/>
  <c r="B188" i="3"/>
  <c r="B187" i="3"/>
  <c r="B186" i="3"/>
  <c r="B185" i="3"/>
  <c r="B184" i="3"/>
  <c r="B183" i="3"/>
  <c r="B182" i="3"/>
  <c r="B181" i="3"/>
  <c r="B180" i="3"/>
  <c r="B179" i="3"/>
  <c r="B178" i="3"/>
  <c r="B177" i="3"/>
  <c r="B176" i="3"/>
  <c r="B175" i="3"/>
  <c r="B174" i="3"/>
  <c r="B173" i="3"/>
  <c r="B172" i="3"/>
  <c r="B171" i="3"/>
  <c r="B170" i="3"/>
  <c r="B169" i="3"/>
  <c r="B168" i="3"/>
  <c r="B167" i="3"/>
  <c r="B166" i="3"/>
  <c r="B165" i="3"/>
  <c r="B164" i="3"/>
  <c r="B163" i="3"/>
  <c r="B162" i="3"/>
  <c r="B161" i="3"/>
  <c r="B160" i="3"/>
  <c r="B159" i="3"/>
  <c r="B158" i="3"/>
  <c r="B157" i="3"/>
  <c r="B156" i="3"/>
  <c r="B155" i="3"/>
  <c r="B154" i="3"/>
  <c r="B153" i="3"/>
  <c r="B152" i="3"/>
  <c r="B151" i="3"/>
  <c r="B150" i="3"/>
  <c r="B149" i="3"/>
  <c r="B148" i="3"/>
  <c r="B147" i="3"/>
  <c r="B146" i="3"/>
  <c r="B145" i="3"/>
  <c r="B144" i="3"/>
  <c r="B143" i="3"/>
  <c r="B142" i="3"/>
  <c r="B141" i="3"/>
  <c r="B140" i="3"/>
  <c r="B139" i="3"/>
  <c r="B138" i="3"/>
  <c r="B137" i="3"/>
  <c r="B136" i="3"/>
  <c r="B135" i="3"/>
  <c r="B134" i="3"/>
  <c r="B133" i="3"/>
  <c r="B132" i="3"/>
  <c r="B131" i="3"/>
  <c r="B130" i="3"/>
  <c r="B129" i="3"/>
  <c r="B128" i="3"/>
  <c r="B127" i="3"/>
  <c r="B126" i="3"/>
  <c r="B125" i="3"/>
  <c r="B124" i="3"/>
  <c r="B123" i="3"/>
  <c r="B122" i="3"/>
  <c r="B121" i="3"/>
  <c r="B120" i="3"/>
  <c r="B119" i="3"/>
  <c r="B118" i="3"/>
  <c r="B117" i="3"/>
  <c r="B116" i="3"/>
  <c r="B115" i="3"/>
  <c r="B114" i="3"/>
  <c r="B113" i="3"/>
  <c r="B112" i="3"/>
  <c r="B111" i="3"/>
  <c r="B110" i="3"/>
  <c r="B109" i="3"/>
  <c r="B108" i="3"/>
  <c r="B107" i="3"/>
  <c r="B106" i="3"/>
  <c r="B105" i="3"/>
  <c r="B104" i="3"/>
  <c r="B103" i="3"/>
  <c r="B102" i="3"/>
  <c r="B101" i="3"/>
  <c r="B100" i="3"/>
  <c r="B99" i="3"/>
  <c r="B98" i="3"/>
  <c r="B97" i="3"/>
  <c r="B96" i="3"/>
  <c r="B95" i="3"/>
  <c r="B94" i="3"/>
  <c r="B93" i="3"/>
  <c r="B92" i="3"/>
  <c r="B91" i="3"/>
  <c r="B90" i="3"/>
  <c r="B89" i="3"/>
  <c r="B88" i="3"/>
  <c r="B87" i="3"/>
  <c r="B86" i="3"/>
  <c r="B85" i="3"/>
  <c r="B84" i="3"/>
  <c r="B83" i="3"/>
  <c r="B82" i="3"/>
  <c r="B81" i="3"/>
  <c r="B80" i="3"/>
  <c r="B79" i="3"/>
  <c r="B78" i="3"/>
  <c r="B77" i="3"/>
  <c r="B76" i="3"/>
  <c r="B75" i="3"/>
  <c r="B74" i="3"/>
  <c r="B73" i="3"/>
  <c r="B72" i="3"/>
  <c r="B71" i="3"/>
  <c r="B70" i="3"/>
  <c r="B69" i="3"/>
  <c r="B68" i="3"/>
  <c r="B67" i="3"/>
  <c r="B66" i="3"/>
  <c r="B65" i="3"/>
  <c r="B64" i="3"/>
  <c r="B63" i="3"/>
  <c r="B62" i="3"/>
  <c r="B61" i="3"/>
  <c r="B60" i="3"/>
  <c r="B59" i="3"/>
  <c r="B58" i="3"/>
  <c r="B57" i="3"/>
  <c r="B56" i="3"/>
  <c r="B55" i="3"/>
  <c r="B54" i="3"/>
  <c r="B53" i="3"/>
  <c r="B52" i="3"/>
  <c r="B51" i="3"/>
  <c r="B50" i="3"/>
  <c r="B49" i="3"/>
  <c r="B48" i="3"/>
  <c r="B47" i="3"/>
  <c r="B46" i="3"/>
  <c r="B45" i="3"/>
  <c r="B44" i="3"/>
  <c r="B43" i="3"/>
  <c r="B42" i="3"/>
  <c r="B41" i="3"/>
  <c r="B40" i="3"/>
  <c r="B39" i="3"/>
  <c r="B38" i="3"/>
  <c r="B37" i="3"/>
  <c r="B36" i="3"/>
  <c r="B35" i="3"/>
  <c r="B34" i="3"/>
  <c r="B33" i="3"/>
  <c r="B32" i="3"/>
  <c r="B31" i="3"/>
  <c r="B30" i="3"/>
  <c r="B29" i="3"/>
  <c r="B28" i="3"/>
  <c r="B27" i="3"/>
  <c r="B26" i="3"/>
  <c r="B25" i="3"/>
  <c r="B24" i="3"/>
  <c r="B23" i="3"/>
  <c r="B22" i="3"/>
  <c r="B21" i="3"/>
  <c r="B20" i="3"/>
  <c r="B19" i="3"/>
  <c r="B18" i="3"/>
  <c r="B17" i="3"/>
  <c r="B16" i="3"/>
  <c r="B15" i="3"/>
  <c r="B14" i="3"/>
  <c r="B13" i="3"/>
  <c r="B12" i="3"/>
  <c r="B11" i="3"/>
  <c r="B10" i="3"/>
  <c r="B9" i="3"/>
  <c r="B8" i="3"/>
  <c r="B7" i="3"/>
  <c r="B6" i="3"/>
  <c r="B5" i="3"/>
  <c r="P11" i="13" l="1"/>
  <c r="P17" i="13"/>
  <c r="P8" i="13"/>
  <c r="P13" i="13"/>
  <c r="P12" i="13"/>
  <c r="X22" i="4"/>
</calcChain>
</file>

<file path=xl/sharedStrings.xml><?xml version="1.0" encoding="utf-8"?>
<sst xmlns="http://schemas.openxmlformats.org/spreadsheetml/2006/main" count="35166" uniqueCount="15300">
  <si>
    <t>Index of Supplementary Tables</t>
  </si>
  <si>
    <t>S1</t>
  </si>
  <si>
    <t>Sampling sites</t>
  </si>
  <si>
    <t>S2</t>
  </si>
  <si>
    <t xml:space="preserve">Genome completeness estimation for freshwater CPRs using the 43 SCG </t>
  </si>
  <si>
    <t>S3</t>
  </si>
  <si>
    <t>Freshwater CPR MAGs - basic statistics</t>
  </si>
  <si>
    <t>S4</t>
  </si>
  <si>
    <t>Dereplication results - dRep, default parameters</t>
  </si>
  <si>
    <t>S5</t>
  </si>
  <si>
    <t>Set of complete pathways, manually checked for COG, TIGR, PANDA, Interproscan and Pfam annotations</t>
  </si>
  <si>
    <t>S6</t>
  </si>
  <si>
    <t>Recruitment values in coverage per Gb - all MAGs agains all metagenomes</t>
  </si>
  <si>
    <t>S7</t>
  </si>
  <si>
    <t>Master table containing all statistics for the RefSeq81 datatbase, all GTDB representatives for CPRs, all freshwater CPRs</t>
  </si>
  <si>
    <t>S8</t>
  </si>
  <si>
    <t>All genomic statistics for parasitic/symbiotic microbes from RefSeq81</t>
  </si>
  <si>
    <t>S9</t>
  </si>
  <si>
    <t>All genomic statistics for free-living microbes from RefSeq81</t>
  </si>
  <si>
    <t>S10</t>
  </si>
  <si>
    <t>All genomic statistics for GTDB  CPRs</t>
  </si>
  <si>
    <t>S11</t>
  </si>
  <si>
    <t>Phage defense systems in CPRs, free-living streamlined bacteria and parasites/symbionts</t>
  </si>
  <si>
    <t>S12</t>
  </si>
  <si>
    <t>S13</t>
  </si>
  <si>
    <t>GRiD values for freshwater CPRs</t>
  </si>
  <si>
    <t>S14</t>
  </si>
  <si>
    <t xml:space="preserve">Predicted rhodopsins in all GTDB representative </t>
  </si>
  <si>
    <t>Back to index</t>
  </si>
  <si>
    <r>
      <rPr>
        <b/>
        <sz val="11"/>
        <color rgb="FF000000"/>
        <rFont val="Calibri"/>
        <family val="2"/>
        <charset val="1"/>
      </rPr>
      <t>Supplementary Table 1.</t>
    </r>
    <r>
      <rPr>
        <sz val="11"/>
        <color rgb="FF000000"/>
        <rFont val="Calibri"/>
        <family val="2"/>
        <charset val="1"/>
      </rPr>
      <t xml:space="preserve"> Sampling details for the analysed metagenomes.</t>
    </r>
  </si>
  <si>
    <t>Lake</t>
  </si>
  <si>
    <t>Coordinates</t>
  </si>
  <si>
    <t>Country</t>
  </si>
  <si>
    <t>Depth (m)</t>
  </si>
  <si>
    <t>Trophic status</t>
  </si>
  <si>
    <t>Biogeographic region</t>
  </si>
  <si>
    <t>CPR Bins (before dereplication)</t>
  </si>
  <si>
    <t>Dereplicated CPR bins</t>
  </si>
  <si>
    <t>References</t>
  </si>
  <si>
    <t>Attersee</t>
  </si>
  <si>
    <t>47°52′ N 13°32′ E</t>
  </si>
  <si>
    <t>Austria</t>
  </si>
  <si>
    <t>oligotrophic</t>
  </si>
  <si>
    <t>subalpine*</t>
  </si>
  <si>
    <t>Baikal</t>
  </si>
  <si>
    <t>51°50′ N 104°47′E</t>
  </si>
  <si>
    <t>Russia</t>
  </si>
  <si>
    <t>ultra-oligotrophic</t>
  </si>
  <si>
    <t>continental*</t>
  </si>
  <si>
    <t>Cabello-Yeves et al., 2019</t>
  </si>
  <si>
    <t>Biwa</t>
  </si>
  <si>
    <t>35°23' N 136°08' E</t>
  </si>
  <si>
    <t>Japan</t>
  </si>
  <si>
    <t>mesotrophic</t>
  </si>
  <si>
    <t>continental</t>
  </si>
  <si>
    <t>Constance</t>
  </si>
  <si>
    <t>47°38′ N 9°22 E</t>
  </si>
  <si>
    <t>Switzerland/Germany/Austria</t>
  </si>
  <si>
    <t>Mukherjee et al. 2020</t>
  </si>
  <si>
    <t>Greifensee</t>
  </si>
  <si>
    <t>47°22’ N 8°42’ E</t>
  </si>
  <si>
    <t>Switzerland</t>
  </si>
  <si>
    <t>eutrophic</t>
  </si>
  <si>
    <t>Ikeda</t>
  </si>
  <si>
    <t>31°14' N 130°34' E</t>
  </si>
  <si>
    <t>subtropical</t>
  </si>
  <si>
    <t>Jiřická</t>
  </si>
  <si>
    <t>48°36' N 14°40' E</t>
  </si>
  <si>
    <t>Czechia</t>
  </si>
  <si>
    <t>dystrophic</t>
  </si>
  <si>
    <t>Lugano</t>
  </si>
  <si>
    <t>45°59′ N 8°58′ E</t>
  </si>
  <si>
    <t>Italy</t>
  </si>
  <si>
    <t>meso-eutrophic</t>
  </si>
  <si>
    <t>Maggiore</t>
  </si>
  <si>
    <t>45°58’ N 8°39’ E</t>
  </si>
  <si>
    <t>oligo-mesotrophic</t>
  </si>
  <si>
    <t>Medard</t>
  </si>
  <si>
    <t>50°10′ N 12°35′ E</t>
  </si>
  <si>
    <t>Milada</t>
  </si>
  <si>
    <t>50°38′ N 13°56′ E</t>
  </si>
  <si>
    <t>Mondsee</t>
  </si>
  <si>
    <t>47°49’ N 13°22’ E</t>
  </si>
  <si>
    <t>Most</t>
  </si>
  <si>
    <t>50°31′ N 13°37′ E</t>
  </si>
  <si>
    <t>Řimov</t>
  </si>
  <si>
    <t>48°50’ N 14°29’ E</t>
  </si>
  <si>
    <t>Thun</t>
  </si>
  <si>
    <t>46°41′ N 7°43′ E</t>
  </si>
  <si>
    <t>alpine*</t>
  </si>
  <si>
    <t>Traunsee</t>
  </si>
  <si>
    <t>47°52′ N 13°48′ E</t>
  </si>
  <si>
    <t>Zurich</t>
  </si>
  <si>
    <t>47°18’ N 8°34’ E</t>
  </si>
  <si>
    <t>* according to  the European Environment Agency</t>
  </si>
  <si>
    <t>Sample name</t>
  </si>
  <si>
    <t>Sampling date</t>
  </si>
  <si>
    <t>Water layer</t>
  </si>
  <si>
    <t>Accession number (ENA / SRA)</t>
  </si>
  <si>
    <t>AE-03may19</t>
  </si>
  <si>
    <t>Epilimnion</t>
  </si>
  <si>
    <t>ERS4065074</t>
  </si>
  <si>
    <t>AE-24oct19</t>
  </si>
  <si>
    <t>24/10/2019</t>
  </si>
  <si>
    <t>ERS6344540</t>
  </si>
  <si>
    <t>AH-03may19</t>
  </si>
  <si>
    <t>Hypolimnion</t>
  </si>
  <si>
    <t>ERS4065075</t>
  </si>
  <si>
    <t>AH-24oct19</t>
  </si>
  <si>
    <t>ERS6344541</t>
  </si>
  <si>
    <t>LBG_julE</t>
  </si>
  <si>
    <t>20/7/2016</t>
  </si>
  <si>
    <t>DRX117924</t>
  </si>
  <si>
    <t>LBG_augE</t>
  </si>
  <si>
    <t>18/8/2016</t>
  </si>
  <si>
    <t>DRX117925</t>
  </si>
  <si>
    <t>LBG_sepE</t>
  </si>
  <si>
    <t>27/9/2016</t>
  </si>
  <si>
    <t>DRX117926</t>
  </si>
  <si>
    <t>LBG_sepH</t>
  </si>
  <si>
    <t>13/8/2016</t>
  </si>
  <si>
    <t>DRX117927</t>
  </si>
  <si>
    <t>LBG_octH</t>
  </si>
  <si>
    <t>DRX117928</t>
  </si>
  <si>
    <t>LBG_novH</t>
  </si>
  <si>
    <t>17/11/2016</t>
  </si>
  <si>
    <t>DRX117929</t>
  </si>
  <si>
    <t>LBG_decH</t>
  </si>
  <si>
    <t>DRX117930</t>
  </si>
  <si>
    <t>Baikal-1250m</t>
  </si>
  <si>
    <t>29/03/2018</t>
  </si>
  <si>
    <t>SRX8581913</t>
  </si>
  <si>
    <t>Baikal-1350m</t>
  </si>
  <si>
    <t>SRX8581914</t>
  </si>
  <si>
    <t>Baikal-20m</t>
  </si>
  <si>
    <t>SRX8581912</t>
  </si>
  <si>
    <t>Baikal-5m</t>
  </si>
  <si>
    <t>SRX8581911</t>
  </si>
  <si>
    <t>CE-Jul18</t>
  </si>
  <si>
    <t>ERS4409418</t>
  </si>
  <si>
    <t>CE-Oct18</t>
  </si>
  <si>
    <t>ERS4409419</t>
  </si>
  <si>
    <t>CH-Jul18</t>
  </si>
  <si>
    <t>ERS4409420</t>
  </si>
  <si>
    <t>CH-Oct18</t>
  </si>
  <si>
    <t>ERS4409421</t>
  </si>
  <si>
    <t>GE-03apr19</t>
  </si>
  <si>
    <t>Epylimnion</t>
  </si>
  <si>
    <t>ERS4065066 </t>
  </si>
  <si>
    <t>GE-07nov19</t>
  </si>
  <si>
    <t>ERS6344542</t>
  </si>
  <si>
    <t>GH-07nov19</t>
  </si>
  <si>
    <t>ERS6344543</t>
  </si>
  <si>
    <t>Ike-5</t>
  </si>
  <si>
    <t>25/11/2017</t>
  </si>
  <si>
    <t>ERS6344562</t>
  </si>
  <si>
    <t>Ike-50</t>
  </si>
  <si>
    <t>ERS6344563</t>
  </si>
  <si>
    <t>Ike-100</t>
  </si>
  <si>
    <t>ERS6344564</t>
  </si>
  <si>
    <t>Ike-150</t>
  </si>
  <si>
    <t>ERS6344565</t>
  </si>
  <si>
    <t>Ike-200</t>
  </si>
  <si>
    <t>ERS6344566</t>
  </si>
  <si>
    <t>Jr-11may16</t>
  </si>
  <si>
    <t>ERS4146252</t>
  </si>
  <si>
    <t>Jr-25may17</t>
  </si>
  <si>
    <t>25/5/2017</t>
  </si>
  <si>
    <t>ERS4146254</t>
  </si>
  <si>
    <t>Jr-28jun17</t>
  </si>
  <si>
    <t>28/6/2017</t>
  </si>
  <si>
    <t>ERS4146256</t>
  </si>
  <si>
    <t>Jr-7aug17</t>
  </si>
  <si>
    <t>ERS4146258</t>
  </si>
  <si>
    <t>Jr-28aug17</t>
  </si>
  <si>
    <t>28/8/2017</t>
  </si>
  <si>
    <t>ERS4146260</t>
  </si>
  <si>
    <t>Jr-16oct17</t>
  </si>
  <si>
    <t>Jr-20nov17</t>
  </si>
  <si>
    <t>Jr-11dec17</t>
  </si>
  <si>
    <t>Jr-08jan18</t>
  </si>
  <si>
    <t>Jr-29jan18</t>
  </si>
  <si>
    <t>Jr-19feb18</t>
  </si>
  <si>
    <t>19/2/2018</t>
  </si>
  <si>
    <t>Jr-12mar18</t>
  </si>
  <si>
    <t>Jr-03apr18</t>
  </si>
  <si>
    <t>Jr-14may18</t>
  </si>
  <si>
    <t>Jr-23apr18</t>
  </si>
  <si>
    <t>LE-02apr19</t>
  </si>
  <si>
    <t>ERS4065070</t>
  </si>
  <si>
    <t>LE-05nov19</t>
  </si>
  <si>
    <t>ERS6344544</t>
  </si>
  <si>
    <t>LH-02apr19</t>
  </si>
  <si>
    <t>ERS4065071</t>
  </si>
  <si>
    <t>LH-05nov19</t>
  </si>
  <si>
    <t>ERS6344545</t>
  </si>
  <si>
    <t>MaE-04nov19</t>
  </si>
  <si>
    <t>ERS6344546</t>
  </si>
  <si>
    <t>Mag-171016-5</t>
  </si>
  <si>
    <t>17/10/2016</t>
  </si>
  <si>
    <t>MaE-09apr19</t>
  </si>
  <si>
    <t>ERS4065068</t>
  </si>
  <si>
    <t>Mag-171016-100</t>
  </si>
  <si>
    <t>Mag-171016-300</t>
  </si>
  <si>
    <t>MaH-04nov19</t>
  </si>
  <si>
    <t>ERS6344547</t>
  </si>
  <si>
    <t>MaH-09apr19</t>
  </si>
  <si>
    <t>ERS4065069</t>
  </si>
  <si>
    <t>ME-08apr19</t>
  </si>
  <si>
    <t>ERS4065078</t>
  </si>
  <si>
    <t>ME-09jul19</t>
  </si>
  <si>
    <t>ERS4065084</t>
  </si>
  <si>
    <t>ME-21oct19</t>
  </si>
  <si>
    <t>21/10/2019</t>
  </si>
  <si>
    <t>ERS6344548</t>
  </si>
  <si>
    <t>MH-08apr19</t>
  </si>
  <si>
    <t>ERS4065079</t>
  </si>
  <si>
    <t>MH-09jul19</t>
  </si>
  <si>
    <t>ERS4065085</t>
  </si>
  <si>
    <t>MH-21oct19</t>
  </si>
  <si>
    <t>ERS6344549</t>
  </si>
  <si>
    <t>MiE-16apr19</t>
  </si>
  <si>
    <t>16/4/2019</t>
  </si>
  <si>
    <t>ERS4065080</t>
  </si>
  <si>
    <t>MiE-22jul19</t>
  </si>
  <si>
    <t>22/7/2019</t>
  </si>
  <si>
    <t>ERS4065086 </t>
  </si>
  <si>
    <t>MiE-14oct19</t>
  </si>
  <si>
    <t>14/10/2019</t>
  </si>
  <si>
    <t>ERS6344550</t>
  </si>
  <si>
    <t>MiH-16apr19</t>
  </si>
  <si>
    <t>ERS4065081</t>
  </si>
  <si>
    <t>MiH-22jul19</t>
  </si>
  <si>
    <t>ERS4065087</t>
  </si>
  <si>
    <t>MiH-14oct19</t>
  </si>
  <si>
    <t>ERS6344551</t>
  </si>
  <si>
    <t>MoE-02may19</t>
  </si>
  <si>
    <t>ERS4065072</t>
  </si>
  <si>
    <t>MoE-23oct19</t>
  </si>
  <si>
    <t>23/10/2019</t>
  </si>
  <si>
    <t>ERS6344552</t>
  </si>
  <si>
    <t>MoH-02may19</t>
  </si>
  <si>
    <t>ERS4065073</t>
  </si>
  <si>
    <t>MoH-23oct19</t>
  </si>
  <si>
    <t>ERS6344553</t>
  </si>
  <si>
    <t>MsE-30apr19</t>
  </si>
  <si>
    <t>30/4/2019</t>
  </si>
  <si>
    <t>ERS4065082</t>
  </si>
  <si>
    <t>MsE-30jul19</t>
  </si>
  <si>
    <t>30/7/2019</t>
  </si>
  <si>
    <t>ERS4065089</t>
  </si>
  <si>
    <t>MsE-01oct19</t>
  </si>
  <si>
    <t>ERS6344554</t>
  </si>
  <si>
    <t>MsH-30apr19</t>
  </si>
  <si>
    <t>ERS4065083</t>
  </si>
  <si>
    <t>MsH-30jul19</t>
  </si>
  <si>
    <t>ERS4065090</t>
  </si>
  <si>
    <t>MsH-01oct19</t>
  </si>
  <si>
    <t>ERS6344555</t>
  </si>
  <si>
    <t>RE-16jun15</t>
  </si>
  <si>
    <t>16/6/2015</t>
  </si>
  <si>
    <t>ERS4146214</t>
  </si>
  <si>
    <t>RE-4nov15</t>
  </si>
  <si>
    <t>ERS4146215</t>
  </si>
  <si>
    <t>RE-20apr16</t>
  </si>
  <si>
    <t>20/4/2016</t>
  </si>
  <si>
    <t>ERS4146216</t>
  </si>
  <si>
    <t>RE-15aug16</t>
  </si>
  <si>
    <t>15/8/2016</t>
  </si>
  <si>
    <t>ERS4146218</t>
  </si>
  <si>
    <t>RE-9nov16</t>
  </si>
  <si>
    <t>ERS4146219</t>
  </si>
  <si>
    <t>RE-14apr17</t>
  </si>
  <si>
    <t>14/4/2017</t>
  </si>
  <si>
    <t>ERS4146222</t>
  </si>
  <si>
    <t>RE-23may17</t>
  </si>
  <si>
    <t>23/5/2017</t>
  </si>
  <si>
    <t>ERS4146226</t>
  </si>
  <si>
    <t>RE-27jun17</t>
  </si>
  <si>
    <t>27/6/2017</t>
  </si>
  <si>
    <t>ERS4146240</t>
  </si>
  <si>
    <t>RE-26jul17</t>
  </si>
  <si>
    <t>26/7/2017</t>
  </si>
  <si>
    <t>ERS4146244</t>
  </si>
  <si>
    <t>RE-18aug17</t>
  </si>
  <si>
    <t>18/8/2017</t>
  </si>
  <si>
    <t>ERS4146248</t>
  </si>
  <si>
    <t>RH-20apr16</t>
  </si>
  <si>
    <t>ERS4146217</t>
  </si>
  <si>
    <t>RH-15aug16</t>
  </si>
  <si>
    <t>RH-9nov16</t>
  </si>
  <si>
    <t>ERS4146221</t>
  </si>
  <si>
    <t>RH-14apr17</t>
  </si>
  <si>
    <t>ERS4146224</t>
  </si>
  <si>
    <t>RH-23may17</t>
  </si>
  <si>
    <t>ERS4146234</t>
  </si>
  <si>
    <t>RH-27jun17</t>
  </si>
  <si>
    <t>ERS4146242</t>
  </si>
  <si>
    <t>RH-26jul17</t>
  </si>
  <si>
    <t>ERS4146246</t>
  </si>
  <si>
    <t>RH-18aug17</t>
  </si>
  <si>
    <t>ERS4146250</t>
  </si>
  <si>
    <t>TE-08apr19</t>
  </si>
  <si>
    <t>ERS4065064</t>
  </si>
  <si>
    <t>TE-11nov19</t>
  </si>
  <si>
    <t>ERS6344556</t>
  </si>
  <si>
    <t>TH-08apr19</t>
  </si>
  <si>
    <t>ERS4065065</t>
  </si>
  <si>
    <t>TH-Jun18</t>
  </si>
  <si>
    <t>ERS4816122</t>
  </si>
  <si>
    <t>TH-Oct18</t>
  </si>
  <si>
    <t>TH-11nov19</t>
  </si>
  <si>
    <t>ERS6344557</t>
  </si>
  <si>
    <t>TrE-03may19</t>
  </si>
  <si>
    <t>ERS4065076</t>
  </si>
  <si>
    <t>TrE-25oct19</t>
  </si>
  <si>
    <t>25/10/2019</t>
  </si>
  <si>
    <t>ERS6344558</t>
  </si>
  <si>
    <t>TrH-03may19</t>
  </si>
  <si>
    <t>ERS4065077</t>
  </si>
  <si>
    <t>TrH-25oct19</t>
  </si>
  <si>
    <t>ERS6344559</t>
  </si>
  <si>
    <t>ZE-13may13</t>
  </si>
  <si>
    <t>13/5/2013</t>
  </si>
  <si>
    <t>SRX3565498</t>
  </si>
  <si>
    <t>ZE-3nov15</t>
  </si>
  <si>
    <t>SRX3985715</t>
  </si>
  <si>
    <t>ZE-17mar17</t>
  </si>
  <si>
    <t>17/3/2017</t>
  </si>
  <si>
    <t>SRX3565495</t>
  </si>
  <si>
    <t>ZE-Jul18</t>
  </si>
  <si>
    <t>ZE-Oct18</t>
  </si>
  <si>
    <t>ERS4409422</t>
  </si>
  <si>
    <t>ZE-03apr19</t>
  </si>
  <si>
    <t>ERS4065062</t>
  </si>
  <si>
    <t>ZE05-15May19</t>
  </si>
  <si>
    <t>15/5/2019</t>
  </si>
  <si>
    <t>ZE-15May19</t>
  </si>
  <si>
    <t>ZE-13nov19</t>
  </si>
  <si>
    <t>13/11/2019</t>
  </si>
  <si>
    <t>ERS6344560</t>
  </si>
  <si>
    <t>ZH-13may13</t>
  </si>
  <si>
    <t>SRX3565497</t>
  </si>
  <si>
    <t>ZH-3nov15</t>
  </si>
  <si>
    <t>SRX3985716</t>
  </si>
  <si>
    <t>ZH-Jul18</t>
  </si>
  <si>
    <t>ERS4816123</t>
  </si>
  <si>
    <t>ZH-Oct18</t>
  </si>
  <si>
    <t>ZH-03apr19</t>
  </si>
  <si>
    <t>ERS4065063</t>
  </si>
  <si>
    <t>ZH-15May19</t>
  </si>
  <si>
    <t>ZH-13nov19</t>
  </si>
  <si>
    <t>ERS6344561</t>
  </si>
  <si>
    <r>
      <rPr>
        <b/>
        <sz val="11"/>
        <color rgb="FF000000"/>
        <rFont val="Calibri"/>
        <family val="2"/>
        <charset val="1"/>
      </rPr>
      <t>Supplementary Table 2.</t>
    </r>
    <r>
      <rPr>
        <sz val="11"/>
        <color rgb="FF000000"/>
        <rFont val="Calibri"/>
        <family val="2"/>
        <charset val="1"/>
      </rPr>
      <t xml:space="preserve"> Completeness of MAGs calculated based on 43 SCGs (Anantharaman, Brown, Hug, et al. 2016).</t>
    </r>
  </si>
  <si>
    <t>Bin ID</t>
  </si>
  <si>
    <t>COG Completeness</t>
  </si>
  <si>
    <t>Histidyl-tRNA synthetase</t>
  </si>
  <si>
    <t>rpS12</t>
  </si>
  <si>
    <t>rpS7</t>
  </si>
  <si>
    <t>rpS9</t>
  </si>
  <si>
    <t>rpL13</t>
  </si>
  <si>
    <t>rpS11</t>
  </si>
  <si>
    <t>rpL19</t>
  </si>
  <si>
    <t>Leucyl-tRNA synthetase</t>
  </si>
  <si>
    <t>rpS16</t>
  </si>
  <si>
    <t>rpL27</t>
  </si>
  <si>
    <t>rpL17</t>
  </si>
  <si>
    <t>rpS13</t>
  </si>
  <si>
    <t>rpS5</t>
  </si>
  <si>
    <t>rpL16-L10E</t>
  </si>
  <si>
    <t>rpL24</t>
  </si>
  <si>
    <t>rpL5</t>
  </si>
  <si>
    <t>rpS8</t>
  </si>
  <si>
    <t>rpL22</t>
  </si>
  <si>
    <t>rpL2</t>
  </si>
  <si>
    <t>rpL14</t>
  </si>
  <si>
    <t>rpS3</t>
  </si>
  <si>
    <t>Phenylalanyl-tRNA</t>
  </si>
  <si>
    <t>Alanyl-tRNA synthetase</t>
  </si>
  <si>
    <t>recA</t>
  </si>
  <si>
    <t>rpL18</t>
  </si>
  <si>
    <t>rpL21</t>
  </si>
  <si>
    <t>rpS10</t>
  </si>
  <si>
    <t>rpS2</t>
  </si>
  <si>
    <t>rpL20</t>
  </si>
  <si>
    <t>rpS4</t>
  </si>
  <si>
    <t>Valyl-tRNA synthetase</t>
  </si>
  <si>
    <t>Aspartyl tRNA synthetase</t>
  </si>
  <si>
    <t>rpL15</t>
  </si>
  <si>
    <t>Preprotein translocase subunit SecY</t>
  </si>
  <si>
    <t>rpL4</t>
  </si>
  <si>
    <t>rpL23</t>
  </si>
  <si>
    <t>rpS17</t>
  </si>
  <si>
    <t>rpS19</t>
  </si>
  <si>
    <t>rpS15</t>
  </si>
  <si>
    <t>rpL11</t>
  </si>
  <si>
    <t>gyrA</t>
  </si>
  <si>
    <t>rpL3</t>
  </si>
  <si>
    <t>rpS20</t>
  </si>
  <si>
    <t>AE-03may19-196</t>
  </si>
  <si>
    <t>AE-03may19-31</t>
  </si>
  <si>
    <t>AH-03may19-109</t>
  </si>
  <si>
    <t>AH-03may19-119</t>
  </si>
  <si>
    <t>AH-03may19-31</t>
  </si>
  <si>
    <t>AH-03may19-46</t>
  </si>
  <si>
    <t>AH-03may19-69</t>
  </si>
  <si>
    <t>AH-03may19-8</t>
  </si>
  <si>
    <t>AH-24oct19-230</t>
  </si>
  <si>
    <t>AH-24oct19-277</t>
  </si>
  <si>
    <t>AH-24oct19-282</t>
  </si>
  <si>
    <t>AH-24oct19-287</t>
  </si>
  <si>
    <t>AH-24oct19-37</t>
  </si>
  <si>
    <t>AH-24oct19-52</t>
  </si>
  <si>
    <t>Baikal-1250m-152</t>
  </si>
  <si>
    <t>Baikal-1250m-192</t>
  </si>
  <si>
    <t>Baikal-1250m-222</t>
  </si>
  <si>
    <t>Baikal-1250m-338</t>
  </si>
  <si>
    <t>Baikal-1250m-373</t>
  </si>
  <si>
    <t>Baikal-1250m-46</t>
  </si>
  <si>
    <t>Baikal-1350m-104</t>
  </si>
  <si>
    <t>Baikal-1350m-131</t>
  </si>
  <si>
    <t>Baikal-1350m-133</t>
  </si>
  <si>
    <t>Baikal-1350m-162</t>
  </si>
  <si>
    <t>Baikal-1350m-263</t>
  </si>
  <si>
    <t>Baikal-1350m-280</t>
  </si>
  <si>
    <t>Baikal-1350m-319</t>
  </si>
  <si>
    <t>Baikal-1350m-357</t>
  </si>
  <si>
    <t>Baikal-1350m-369</t>
  </si>
  <si>
    <t>Baikal-1350m-53</t>
  </si>
  <si>
    <t>Baikal-deep-G183</t>
  </si>
  <si>
    <t>Baikal-deep-G184</t>
  </si>
  <si>
    <t>Baikal-deep-G185</t>
  </si>
  <si>
    <t>Baikal-deep-G186</t>
  </si>
  <si>
    <t>Baikal-deep-G188</t>
  </si>
  <si>
    <t>Baikal-deep-G189</t>
  </si>
  <si>
    <t>Baikal-deep-G190</t>
  </si>
  <si>
    <t>Baikal-deep-G191</t>
  </si>
  <si>
    <t>Baikal-deep-G192</t>
  </si>
  <si>
    <t>Baikal-deep-G193</t>
  </si>
  <si>
    <t>Baikal-deep-G194</t>
  </si>
  <si>
    <t>Baikal-deep-G195</t>
  </si>
  <si>
    <t>Baikal-deep-G196</t>
  </si>
  <si>
    <t>Baikal-deep-G199</t>
  </si>
  <si>
    <t>Baikal-deep-G200</t>
  </si>
  <si>
    <t>Baikal-deep-G202</t>
  </si>
  <si>
    <t>Baikal-deep-G203</t>
  </si>
  <si>
    <t>Baikal-deep-G206</t>
  </si>
  <si>
    <t>Baikal-deep-G207</t>
  </si>
  <si>
    <t>Baikal-deep-G209</t>
  </si>
  <si>
    <t>Baikal-deep-G210</t>
  </si>
  <si>
    <t>Baikal-deep-G211</t>
  </si>
  <si>
    <t>Baikal-deep-G212</t>
  </si>
  <si>
    <t>Biwa-bin1</t>
  </si>
  <si>
    <t>Biwa-bin2</t>
  </si>
  <si>
    <t>CH-Jul18-211</t>
  </si>
  <si>
    <t>CH-Jul18-212</t>
  </si>
  <si>
    <t>CH-Jul18-31</t>
  </si>
  <si>
    <t>CH-Jul18-93</t>
  </si>
  <si>
    <t>CH-Jul18-99</t>
  </si>
  <si>
    <t>CH-Oct18-100</t>
  </si>
  <si>
    <t>CH-Oct18-118</t>
  </si>
  <si>
    <t>CH-Oct18-39</t>
  </si>
  <si>
    <t>CH-Oct18-50</t>
  </si>
  <si>
    <t>CH-Oct18-75</t>
  </si>
  <si>
    <t>CH-Oct18-76</t>
  </si>
  <si>
    <t>CH-Oct18-95</t>
  </si>
  <si>
    <t>CH-Oct18-96</t>
  </si>
  <si>
    <t>GH-07nov19-153</t>
  </si>
  <si>
    <t>Ike-100m-1</t>
  </si>
  <si>
    <t>Ike-100m-12</t>
  </si>
  <si>
    <t>Ike-100m-2</t>
  </si>
  <si>
    <t>Ike-100m-20</t>
  </si>
  <si>
    <t>Ike-100m-30</t>
  </si>
  <si>
    <t>Ike-100m-32</t>
  </si>
  <si>
    <t>Ike-100m-33</t>
  </si>
  <si>
    <t>Ike-100m-35</t>
  </si>
  <si>
    <t>Ike-100m-40</t>
  </si>
  <si>
    <t>Ike-100m-41</t>
  </si>
  <si>
    <t>Ike-150m-21</t>
  </si>
  <si>
    <t>Ike-150m-34</t>
  </si>
  <si>
    <t>Ike-150m-44</t>
  </si>
  <si>
    <t>Ike-150m-55</t>
  </si>
  <si>
    <t>Ike-200m-19</t>
  </si>
  <si>
    <t>Ike-200m-22</t>
  </si>
  <si>
    <t>Ike-200m-38</t>
  </si>
  <si>
    <t>Ike-200m-53</t>
  </si>
  <si>
    <t>Ike-200m-9</t>
  </si>
  <si>
    <t>Ike-50m-33</t>
  </si>
  <si>
    <t>Ike-50m-40</t>
  </si>
  <si>
    <t>Ike-50m-54</t>
  </si>
  <si>
    <t>Jr-19feb18-57</t>
  </si>
  <si>
    <t>Jr-19feb18-67</t>
  </si>
  <si>
    <t>LH-02apr19-200</t>
  </si>
  <si>
    <t>LH-02apr19-23</t>
  </si>
  <si>
    <t>LH-02apr19-231</t>
  </si>
  <si>
    <t>LH-05nov19.122</t>
  </si>
  <si>
    <t>ME-08apr19-244</t>
  </si>
  <si>
    <t>MH-08apr19-36</t>
  </si>
  <si>
    <t>MH-09jul19-147</t>
  </si>
  <si>
    <t>MH-21oct19-172</t>
  </si>
  <si>
    <t>MH-21oct19-248</t>
  </si>
  <si>
    <t>MaH-04nov19-100</t>
  </si>
  <si>
    <t>MaH-04nov19-107</t>
  </si>
  <si>
    <t>MaH-04nov19-108</t>
  </si>
  <si>
    <t>MaH-04nov19-110</t>
  </si>
  <si>
    <t>MaH-04nov19-141</t>
  </si>
  <si>
    <t>MaH-04nov19-148</t>
  </si>
  <si>
    <t>MaH-04nov19-177</t>
  </si>
  <si>
    <t>MaH-04nov19-190</t>
  </si>
  <si>
    <t>MaH-04nov19-192</t>
  </si>
  <si>
    <t>MaH-04nov19-195</t>
  </si>
  <si>
    <t>MaH-04nov19-197</t>
  </si>
  <si>
    <t>MaH-04nov19-216</t>
  </si>
  <si>
    <t>MaH-04nov19-253</t>
  </si>
  <si>
    <t>MaH-04nov19-275</t>
  </si>
  <si>
    <t>MaH-04nov19-280</t>
  </si>
  <si>
    <t>MaH-04nov19-39</t>
  </si>
  <si>
    <t>MaH-04nov19-42</t>
  </si>
  <si>
    <t>MaH-04nov19-6</t>
  </si>
  <si>
    <t>MaH-04nov19-71</t>
  </si>
  <si>
    <t>MaH-04nov19-74</t>
  </si>
  <si>
    <t>MaH-04nov19-81</t>
  </si>
  <si>
    <t>MaH-04nov19-96</t>
  </si>
  <si>
    <t>MaH-04nov19-97</t>
  </si>
  <si>
    <t>MaH-09apr19-126</t>
  </si>
  <si>
    <t>MaH-09apr19-135</t>
  </si>
  <si>
    <t>MaH-09apr19-142</t>
  </si>
  <si>
    <t>MaH-09apr19-161</t>
  </si>
  <si>
    <t>MaH-09apr19-163</t>
  </si>
  <si>
    <t>MaH-09apr19-169</t>
  </si>
  <si>
    <t>MaH-09apr19-170</t>
  </si>
  <si>
    <t>MaH-09apr19-187</t>
  </si>
  <si>
    <t>MaH-09apr19-21</t>
  </si>
  <si>
    <t>MaH-09apr19-211</t>
  </si>
  <si>
    <t>MaH-09apr19-218</t>
  </si>
  <si>
    <t>MaH-09apr19-23</t>
  </si>
  <si>
    <t>MaH-09apr19-231</t>
  </si>
  <si>
    <t>MaH-09apr19-234</t>
  </si>
  <si>
    <t>MaH-09apr19-248</t>
  </si>
  <si>
    <t>MaH-09apr19-252</t>
  </si>
  <si>
    <t>MaH-09apr19-3</t>
  </si>
  <si>
    <t>MaH-09apr19-65</t>
  </si>
  <si>
    <t>MaH-09apr19-83</t>
  </si>
  <si>
    <t>MaH-09apr19-90</t>
  </si>
  <si>
    <t>Mag-100m-18</t>
  </si>
  <si>
    <t>Mag-300m-26</t>
  </si>
  <si>
    <t>Mag-300m-37</t>
  </si>
  <si>
    <t>Mag-300m-6</t>
  </si>
  <si>
    <t>MiE-14oct19-109</t>
  </si>
  <si>
    <t>MiE-16apr19-201</t>
  </si>
  <si>
    <t>MiE-16apr19-257</t>
  </si>
  <si>
    <t>MiH-14oct19-109</t>
  </si>
  <si>
    <t>MiH-14oct19-129</t>
  </si>
  <si>
    <t>MiH-14oct19-207</t>
  </si>
  <si>
    <t>MiH-16apr19-11</t>
  </si>
  <si>
    <t>MiH-16apr19-251</t>
  </si>
  <si>
    <t>MoH-23oct19-148</t>
  </si>
  <si>
    <t>MoH-23oct19-239</t>
  </si>
  <si>
    <t>MsE-30apr19-136</t>
  </si>
  <si>
    <t>MsH-01oct19-133</t>
  </si>
  <si>
    <t>MsH-01oct19-19</t>
  </si>
  <si>
    <t>MsH-01oct19-288</t>
  </si>
  <si>
    <t>MsH-01oct19-81</t>
  </si>
  <si>
    <t>MsH-01oct19-87</t>
  </si>
  <si>
    <t>MsH-01oct19-93</t>
  </si>
  <si>
    <t>MsH-30apr19-258</t>
  </si>
  <si>
    <t>MsH-30apr19-336</t>
  </si>
  <si>
    <t>MsH-30jul19.11</t>
  </si>
  <si>
    <t>RE-15aug16-192</t>
  </si>
  <si>
    <t>RE-20apr16-173</t>
  </si>
  <si>
    <t>RE-4nov15-20</t>
  </si>
  <si>
    <t>RE-4nov15-362</t>
  </si>
  <si>
    <t>RH-14apr17-375</t>
  </si>
  <si>
    <t>RH-14apr17-556</t>
  </si>
  <si>
    <t>RH-15aug16-101</t>
  </si>
  <si>
    <t>RH-15aug16-19</t>
  </si>
  <si>
    <t>RH-15aug16-383</t>
  </si>
  <si>
    <t>RH-18aug17-140</t>
  </si>
  <si>
    <t>RH-18aug17-291</t>
  </si>
  <si>
    <t>RH-18aug17-293</t>
  </si>
  <si>
    <t>RH-18aug17-358</t>
  </si>
  <si>
    <t>RH-20apr16-175</t>
  </si>
  <si>
    <t>RH-20apr16-307</t>
  </si>
  <si>
    <t>RH-20apr16-349</t>
  </si>
  <si>
    <t>RH-20apr16-362</t>
  </si>
  <si>
    <t>RH-23may17-1</t>
  </si>
  <si>
    <t>RH-23may17-1099</t>
  </si>
  <si>
    <t>RH-23may17-1275</t>
  </si>
  <si>
    <t>RH-23may17-1289</t>
  </si>
  <si>
    <t>RH-23may17-197</t>
  </si>
  <si>
    <t>RH-23may17-223</t>
  </si>
  <si>
    <t>RH-23may17-261</t>
  </si>
  <si>
    <t>RH-23may17-429</t>
  </si>
  <si>
    <t>RH-23may17-877</t>
  </si>
  <si>
    <t>RH-23may17-878</t>
  </si>
  <si>
    <t>RH-26jul17-192</t>
  </si>
  <si>
    <t>RH-26jul17-250</t>
  </si>
  <si>
    <t>RH-26jul17-300</t>
  </si>
  <si>
    <t>RH-26jul17-60</t>
  </si>
  <si>
    <t>RH-26jul17-99</t>
  </si>
  <si>
    <t>RH-27jun17-110</t>
  </si>
  <si>
    <t>RH-27jun17-134</t>
  </si>
  <si>
    <t>RH-27jun17-331</t>
  </si>
  <si>
    <t>RH-27jun17-373</t>
  </si>
  <si>
    <t>RH-27jun17-64</t>
  </si>
  <si>
    <t>RH-9nov16-150</t>
  </si>
  <si>
    <t>TE-08apr19-119</t>
  </si>
  <si>
    <t>TH-08apr19-104</t>
  </si>
  <si>
    <t>TH-08apr19-126</t>
  </si>
  <si>
    <t>TH-08apr19-173</t>
  </si>
  <si>
    <t>TH-08apr19-232</t>
  </si>
  <si>
    <t>TH-08apr19-248</t>
  </si>
  <si>
    <t>TH-08apr19-279</t>
  </si>
  <si>
    <t>TH-08apr19-54</t>
  </si>
  <si>
    <t>TH-11nov19-123</t>
  </si>
  <si>
    <t>TH-11nov19-135</t>
  </si>
  <si>
    <t>TH-11nov19-141</t>
  </si>
  <si>
    <t>TH-11nov19-157</t>
  </si>
  <si>
    <t>TH-11nov19-158</t>
  </si>
  <si>
    <t>TH-11nov19-189</t>
  </si>
  <si>
    <t>TH-11nov19-2</t>
  </si>
  <si>
    <t>TH-11nov19-213</t>
  </si>
  <si>
    <t>TH-11nov19-238</t>
  </si>
  <si>
    <t>TH-11nov19-29</t>
  </si>
  <si>
    <t>TH-11nov19-49</t>
  </si>
  <si>
    <t>TH-11nov19-56</t>
  </si>
  <si>
    <t>TH-11nov19-85</t>
  </si>
  <si>
    <t>TH-11nov19-92</t>
  </si>
  <si>
    <t>TH-Jun18-111</t>
  </si>
  <si>
    <t>TH-Jun18-118</t>
  </si>
  <si>
    <t>TH-Jun18-152</t>
  </si>
  <si>
    <t>TH-Jun18-162</t>
  </si>
  <si>
    <t>TH-Jun18-197</t>
  </si>
  <si>
    <t>TH-Jun18-261</t>
  </si>
  <si>
    <t>TH-Jun18-30</t>
  </si>
  <si>
    <t>TH-Jun18-40</t>
  </si>
  <si>
    <t>TH-Jun18-49</t>
  </si>
  <si>
    <t>TH-Jun18-57</t>
  </si>
  <si>
    <t>TH-Jun18-84</t>
  </si>
  <si>
    <t>TrE-03may19-249</t>
  </si>
  <si>
    <t>TrH-03may19-176</t>
  </si>
  <si>
    <t>TrH-03may19-265</t>
  </si>
  <si>
    <t>TrH-03may19-290</t>
  </si>
  <si>
    <t>TrH-03may19-292</t>
  </si>
  <si>
    <t>TrH-03may19-308</t>
  </si>
  <si>
    <t>TrH-25oct19-103</t>
  </si>
  <si>
    <t>TrH-25oct19-144</t>
  </si>
  <si>
    <t>TrH-25oct19-200</t>
  </si>
  <si>
    <t>TrH-25oct19-208</t>
  </si>
  <si>
    <t>TrH-25oct19-271</t>
  </si>
  <si>
    <t>TrH-25oct19-38</t>
  </si>
  <si>
    <t>TrH-25oct19-77</t>
  </si>
  <si>
    <t>TrH-25oct19-80</t>
  </si>
  <si>
    <t>TrH-25oct19-91</t>
  </si>
  <si>
    <t>ZE-03apr19-185</t>
  </si>
  <si>
    <t>ZE-17mar17-112</t>
  </si>
  <si>
    <t>ZE-17mar17-71</t>
  </si>
  <si>
    <t>ZE-3nov15-161</t>
  </si>
  <si>
    <t>ZE-Oct18-214</t>
  </si>
  <si>
    <t>ZE-Oct18-75</t>
  </si>
  <si>
    <t>ZH-03apr19-182</t>
  </si>
  <si>
    <t>ZH-03nov15-118</t>
  </si>
  <si>
    <t>ZH-03nov15-155</t>
  </si>
  <si>
    <t>ZH-03nov15-64</t>
  </si>
  <si>
    <t>ZH-13may13-156</t>
  </si>
  <si>
    <t>ZH-13may13-165</t>
  </si>
  <si>
    <t>ZH-13may13-173</t>
  </si>
  <si>
    <t>ZH-13nov19-192</t>
  </si>
  <si>
    <t>ZH-13nov19-250</t>
  </si>
  <si>
    <t>ZH-3nov15-115</t>
  </si>
  <si>
    <t>ZH-3nov15-158</t>
  </si>
  <si>
    <t>ZH-Jul18-129</t>
  </si>
  <si>
    <t>ZH-Jul18-135</t>
  </si>
  <si>
    <t>ZH-Jul18-155</t>
  </si>
  <si>
    <t>ZH-Jul18-167</t>
  </si>
  <si>
    <t>ZH-Jul18-243</t>
  </si>
  <si>
    <t>ZH-Jul18-43</t>
  </si>
  <si>
    <t>ZH-Oct18-36</t>
  </si>
  <si>
    <t>ZH-Oct18-90</t>
  </si>
  <si>
    <t>ZH-bin-154</t>
  </si>
  <si>
    <t>ZH-bin-156</t>
  </si>
  <si>
    <r>
      <rPr>
        <b/>
        <sz val="11"/>
        <color rgb="FF000000"/>
        <rFont val="Calibri"/>
        <family val="2"/>
        <charset val="1"/>
      </rPr>
      <t>Supplementary Table 3.</t>
    </r>
    <r>
      <rPr>
        <sz val="11"/>
        <color rgb="FF000000"/>
        <rFont val="Calibri"/>
        <family val="2"/>
        <charset val="1"/>
      </rPr>
      <t xml:space="preserve"> Basic statistics and taxonomy (GTDB, NCBI) for the MAGs assembled in this study.</t>
    </r>
  </si>
  <si>
    <t>Bin</t>
  </si>
  <si>
    <t>Completeness</t>
  </si>
  <si>
    <t>Contamination</t>
  </si>
  <si>
    <t>Strain_heterogeneity</t>
  </si>
  <si>
    <t>Estimated_Genome_size</t>
  </si>
  <si>
    <t>GC</t>
  </si>
  <si>
    <t>Coding_density</t>
  </si>
  <si>
    <t>GTDB Taxonomy</t>
  </si>
  <si>
    <t>NCBI Taxonomy</t>
  </si>
  <si>
    <t>Paceibacteria</t>
  </si>
  <si>
    <t>Gracilibacteria</t>
  </si>
  <si>
    <t>ABY1</t>
  </si>
  <si>
    <t>Microgenomatia</t>
  </si>
  <si>
    <t>Saccharimonadia</t>
  </si>
  <si>
    <t>Kazan</t>
  </si>
  <si>
    <t>WWE3</t>
  </si>
  <si>
    <t>UBA1384</t>
  </si>
  <si>
    <t>Total</t>
  </si>
  <si>
    <t>d__Bacteria;p__Patescibacteria;c__Paceibacteria;o__UBA9983_A;f__;g__;s__</t>
  </si>
  <si>
    <t>d__Bacteria;p__Patescibacteria;c__Paceibacteria;o__UBA6257;f__UBA11618;g__;s__</t>
  </si>
  <si>
    <t>d__Bacteria;p__Patescibacteria;c__Paceibacteria;o__UBA9983_A;f__UBA2163;g__;s__</t>
  </si>
  <si>
    <t>d__Bacteria;p__Patescibacteria;c__Gracilibacteria;o__Peribacterales;f__Peribacteraceae;g__2-02-FULL-51-10;s__</t>
  </si>
  <si>
    <t>d__Bacteria;p__Patescibacteria;c__Paceibacteria;o__UBA9983_A;f__UBA11359;g__;s__</t>
  </si>
  <si>
    <t>Jiricka</t>
  </si>
  <si>
    <t>d__Bacteria;p__Patescibacteria;c__ABY1;o__SG8-24;f__GWF2-40-263;g__YC12-FULL-57-11;s__</t>
  </si>
  <si>
    <t>d__Bacteria;p__Patescibacteria;c__ABY1;o__SG8-24;f__GWF2-40-263;g__;s__</t>
  </si>
  <si>
    <t>Rimov</t>
  </si>
  <si>
    <t>d__Bacteria;p__Patescibacteria;c__Microgenomatia;o__Levybacterales;f__UBA12049;g__;s__</t>
  </si>
  <si>
    <t>d__Bacteria;p__Patescibacteria;c__Paceibacteria;o__UBA9983_A;f__UBA11359_A;g__UBA10002;s__</t>
  </si>
  <si>
    <t>d__Bacteria;p__Patescibacteria;c__Paceibacteria;o__UBA9983_A;f__Zambryskibacteraceae;g__C7867-006;s__</t>
  </si>
  <si>
    <t>Sum</t>
  </si>
  <si>
    <t>d__Bacteria;p__Patescibacteria;c__Saccharimonadia;o__UBA4664;f__;g__;s__</t>
  </si>
  <si>
    <t>d__Bacteria;p__Patescibacteria;c__Paceibacteria;o__Paceibacterales;f__Staskawiczbacteraceae;g__2-02-FULL-43-16;s__</t>
  </si>
  <si>
    <t>d__Bacteria;p__Patescibacteria;c__Paceibacteria;o__UBA9983_A;f__Zambryskibacteraceae;g__;s__</t>
  </si>
  <si>
    <t>ABY1 (40)</t>
  </si>
  <si>
    <t>Min</t>
  </si>
  <si>
    <t>d__Bacteria;p__Patescibacteria;c__Paceibacteria;o__Paceibacterales;f__Staskawiczbacteraceae;g__01-FULL-38-12b;s__</t>
  </si>
  <si>
    <t>Max</t>
  </si>
  <si>
    <t>d__Bacteria;p__Patescibacteria;c__Paceibacteria;o__UBA9983_A;f__UBA1006;g__;s__</t>
  </si>
  <si>
    <t>Average</t>
  </si>
  <si>
    <t>d__Bacteria;p__Patescibacteria;c__Paceibacteria;o__UBA9983_A;f__Zambryskibacteraceae;g__UBA5004;s__</t>
  </si>
  <si>
    <t>Median</t>
  </si>
  <si>
    <t>d__Bacteria;p__Patescibacteria;c__Paceibacteria;o__UBA9983_A;f__UBA2163;g__UBA10103;s__</t>
  </si>
  <si>
    <t>Gracilibacteria (29)</t>
  </si>
  <si>
    <t>d__Bacteria;p__Patescibacteria;c__Paceibacteria;o__UBA9983_A;f__UBA5272;g__UBA11704;s__</t>
  </si>
  <si>
    <t>d__Bacteria;p__Patescibacteria;c__Paceibacteria;o__UBA9983_A;f__UBA2163;g__C7867-001;s__</t>
  </si>
  <si>
    <t>Microgenomatia (10)</t>
  </si>
  <si>
    <t>d__Bacteria;p__Patescibacteria;c__Paceibacteria;o__UBA9983_A;f__UBA11359_A;g__;s__</t>
  </si>
  <si>
    <t>Paceibacteria (149)</t>
  </si>
  <si>
    <t>d__Bacteria;p__Patescibacteria;c__Paceibacteria;o__UBA9983_A;f__UBA9973;g__UBA9973;s__</t>
  </si>
  <si>
    <t>d__Bacteria;p__Patescibacteria;c__Paceibacteria;o__UBA6257;f__1-14-0-10-40-38;g__;s__</t>
  </si>
  <si>
    <t>Saccharimonadia (47)</t>
  </si>
  <si>
    <t>d__Bacteria;p__Patescibacteria;c__Kazan-3B-28;o__;f__;g__;s__</t>
  </si>
  <si>
    <t>d__Bacteria;p__Patescibacteria;c__ABY1;o__Magasanikbacterales;f__GWA2-37-8;g__2-02-FULL-45-10;s__</t>
  </si>
  <si>
    <t>d__Bacteria;p__Patescibacteria;c__Paceibacteria;o__UBA9983_A;f__UBA2163;g__GWA1-54-10;s__</t>
  </si>
  <si>
    <t>d__Bacteria;p__Patescibacteria;c__Paceibacteria;o__Ryanbacterales;f__GWA2-47-10b;g__GWA2-47-10b;s__</t>
  </si>
  <si>
    <t>d__Bacteria;p__Patescibacteria;c__Gracilibacteria;o__Peribacterales;f__Peribacteraceae;g__;s__</t>
  </si>
  <si>
    <t>d__Bacteria;p__Patescibacteria;c__ABY1;o__SG8-24;f__2-12-FULL-60-25;g__21-14-all-47-17;s__</t>
  </si>
  <si>
    <t>d__Bacteria;p__Patescibacteria;c__Saccharimonadia;o__Saccharimonadales;f__UBA10212;g__;s__</t>
  </si>
  <si>
    <t>d__Bacteria;p__Patescibacteria;c__ABY1;o__SG8-24;f__UBA9934;g__UBA11707;s__</t>
  </si>
  <si>
    <t>d__Bacteria;p__Patescibacteria;c__Gracilibacteria;o__UBA1369;f__GCA-2718715;g__;s__</t>
  </si>
  <si>
    <t>d__Bacteria;p__Patescibacteria;c__Gracilibacteria;o__BD1-5;f__UBA6164;g__UBA6164;s__</t>
  </si>
  <si>
    <t>d__Bacteria;p__Patescibacteria;c__Microgenomatia;o__Daviesbacterales;f__UBA10151;g__2-02-FULL-36-13;s__</t>
  </si>
  <si>
    <t>d__Bacteria;p__Patescibacteria;c__Paceibacteria;o__UBA9983_A;f__UBA9973;g__;s__</t>
  </si>
  <si>
    <t>d__Bacteria;p__Patescibacteria;c__ABY1;o__Magasanikbacterales;f__GWA2-37-8;g__;s__</t>
  </si>
  <si>
    <t>d__Bacteria;p__Patescibacteria;c__Microgenomatia;o__UBA1400;f__MFAQ01;g__UBA10133;s__</t>
  </si>
  <si>
    <t>d__Bacteria;p__Patescibacteria;c__Gracilibacteria;o__UBA1369;f__LOWO2-01-FULL-3;g__UM-FILTER-38-24;s__</t>
  </si>
  <si>
    <t>d__Bacteria;p__Patescibacteria;c__Paceibacteria;o__UBA9983_A;f__UBA1539;g__;s__</t>
  </si>
  <si>
    <t>d__Bacteria;p__Patescibacteria;c__Gracilibacteria;o__UBA1369;f__2-02-FULL-48-14;g__2-02-FULL-48-14;s__</t>
  </si>
  <si>
    <t>d__Bacteria;p__Patescibacteria;c__Saccharimonadia;o__Saccharimonadales;f__Saccharimonadaceae;g__UBA1547;s__</t>
  </si>
  <si>
    <t>d__Bacteria;p__Patescibacteria;c__Paceibacteria;o__UBA9983_A;f__UBA6899;g__;s__</t>
  </si>
  <si>
    <t>d__Bacteria;p__Patescibacteria;c__ABY1;o__Magasanikbacterales;f__2-02-FULL-50-9b;g__2-02-FULL-50-9b;s__</t>
  </si>
  <si>
    <t>d__Bacteria;p__Patescibacteria;c__Gracilibacteria;o__UBA1369;f__UBA12463;g__;s__</t>
  </si>
  <si>
    <t>d__Bacteria;p__Patescibacteria;c__Gracilibacteria;o__Peribacterales;f__Peribacteraceae;g__2-12-FULL-55-11;s__</t>
  </si>
  <si>
    <t>d__Bacteria;p__Patescibacteria;c__Paceibacteria;o__2-02-FULL-40-12;f__;g__;s__</t>
  </si>
  <si>
    <t>d__Bacteria;p__Patescibacteria;c__ABY1;o__SG8-24;f__2-12-FULL-57-11;g__;s__</t>
  </si>
  <si>
    <t>d__Bacteria;p__Patescibacteria;c__Paceibacteria;o__UBA9983_A;f__UBA11359;g__PALSA-1337;s__</t>
  </si>
  <si>
    <t>d__Bacteria;p__Patescibacteria;c__ABY1;o__Magasanikbacterales;f__UBA922;g__2-12-FULL-41-16;s__</t>
  </si>
  <si>
    <t>d__Bacteria;p__Patescibacteria;c__WWE3;o__UBA101185;f__UBA10185;g__;s__</t>
  </si>
  <si>
    <t>d__Bacteria;p__Patescibacteria;c__Microgenomatia;o__UBA1400;f__PJMF01;g__UBA1364;s__</t>
  </si>
  <si>
    <t>d__Bacteria;p__Patescibacteria;c__Gracilibacteria;o__BD1-5;f__UBA6164;g__UBA1545;s__</t>
  </si>
  <si>
    <t>d__Bacteria;p__Patescibacteria;c__Paceibacteria;o__UBA9983_A;f__UBA2163;g__OLB19;s__</t>
  </si>
  <si>
    <t>d__Bacteria;p__Patescibacteria;c__Paceibacteria;o__UBA9983_A;f__GWA1-40-21;g__;s__</t>
  </si>
  <si>
    <t>d__Bacteria;p__Patescibacteria;c__Saccharimonadia;o__Saccharimonadales;f__2-12-FULL-41-12;g__;s__</t>
  </si>
  <si>
    <t>d__Bacteria;p__Patescibacteria;c__Saccharimonadia;o__Saccharimonadales;f__SZUA-47;g__;s__</t>
  </si>
  <si>
    <t>d__Bacteria;p__Patescibacteria;c__WWE3;o__2-01-FULL-39-13;f__2-01-FULL-39-13;g__GCA-002789015;s__</t>
  </si>
  <si>
    <t>d__Bacteria;p__Patescibacteria;c__Gracilibacteria;o__UBA1369;f__2-02-FULL-48-14;g__;s__</t>
  </si>
  <si>
    <t>d__Bacteria;p__Patescibacteria;c__WWE3;o__;f__;g__;s__</t>
  </si>
  <si>
    <t>d__Bacteria;p__Patescibacteria;c__Gracilibacteria;o__UBA1369;f__LOWO2-01-FULL-3;g__;s__</t>
  </si>
  <si>
    <t>d__Bacteria;p__Patescibacteria;c__Microgenomatia;o__UBA1406;f__GWC2-37-13;g__UBA1450;s__</t>
  </si>
  <si>
    <t>d__Bacteria;p__Patescibacteria;c__Paceibacteria;o__UBA9983_A;f__UBA11359;g__C7867-002;s__</t>
  </si>
  <si>
    <t>d__Bacteria;p__Patescibacteria;c__Paceibacteria;o__UBA9983_A;f__UBA11359_B;g__;s__</t>
  </si>
  <si>
    <t>d__Bacteria;p__Patescibacteria;c__UBA1384;o__2-12-FULL-50-11;f__;g__;s__</t>
  </si>
  <si>
    <t>d__Bacteria;p__Patescibacteria;c__Paceibacteria;o__SW-4-49-11;f__SW-4-49-11;g__;s__</t>
  </si>
  <si>
    <t>d__Bacteria;p__Patescibacteria;c__ABY1;o__SG8-24;f__GWF2-40-263;g__2-01-FULL-63-20;s__</t>
  </si>
  <si>
    <t>d__Bacteria;p__Patescibacteria;c__ABY1;o__SG8-24;f__GWF2-40-263;g__XYB2-FULL-45-11;s__</t>
  </si>
  <si>
    <t>d__Bacteria;p__Patescibacteria;c__Paceibacteria;o__UBA9983_A;f__XYD1-FULL-46-19;g__;s__</t>
  </si>
  <si>
    <t>MIN</t>
  </si>
  <si>
    <t>MAX</t>
  </si>
  <si>
    <r>
      <rPr>
        <b/>
        <sz val="11"/>
        <color rgb="FF000000"/>
        <rFont val="Calibri"/>
        <family val="2"/>
        <charset val="1"/>
      </rPr>
      <t>Supplementary Table 4.</t>
    </r>
    <r>
      <rPr>
        <sz val="11"/>
        <color rgb="FF000000"/>
        <rFont val="Calibri"/>
        <family val="2"/>
        <charset val="1"/>
      </rPr>
      <t xml:space="preserve"> List of final, dereplicated bins and the ones of lower quatily that were collapsed into them.</t>
    </r>
  </si>
  <si>
    <t>Final bins</t>
  </si>
  <si>
    <t>Collapsed bins</t>
  </si>
  <si>
    <t>Class</t>
  </si>
  <si>
    <t>Kazan-3B-28</t>
  </si>
  <si>
    <t>MsH-30jul19-11</t>
  </si>
  <si>
    <t>ABY2</t>
  </si>
  <si>
    <t>ABY3</t>
  </si>
  <si>
    <t>ABY4</t>
  </si>
  <si>
    <r>
      <rPr>
        <b/>
        <sz val="11"/>
        <color rgb="FF000000"/>
        <rFont val="Calibri"/>
        <family val="2"/>
        <charset val="1"/>
      </rPr>
      <t>Supplementary Table 4.</t>
    </r>
    <r>
      <rPr>
        <sz val="11"/>
        <color rgb="FF000000"/>
        <rFont val="Calibri"/>
        <family val="2"/>
        <charset val="1"/>
      </rPr>
      <t xml:space="preserve"> Annotation results of CPRs at class level. KEGG modules were manually checked for completeness after annotationg the bins using different databases (Panda, TIGR, COG, Interproscan and Pfam).</t>
    </r>
  </si>
  <si>
    <t>Group</t>
  </si>
  <si>
    <t>Category</t>
  </si>
  <si>
    <t>Pathway</t>
  </si>
  <si>
    <t>Module ID</t>
  </si>
  <si>
    <t>Obs:</t>
  </si>
  <si>
    <t>Carbohydrate and lipid metabolism</t>
  </si>
  <si>
    <t>Carbon fixation</t>
  </si>
  <si>
    <t>Reductive pentose phosphate cycle (Calvin cycle)</t>
  </si>
  <si>
    <t>M00165</t>
  </si>
  <si>
    <t>x</t>
  </si>
  <si>
    <t>Reductive pentose phosphate cycle, ribulose-5P =&gt; glyceraldehyde-3P</t>
  </si>
  <si>
    <t xml:space="preserve">M00166  </t>
  </si>
  <si>
    <t>Reductive pentose phosphate cycle, glyceraldehyde-3P =&gt; ribulose-5P</t>
  </si>
  <si>
    <t xml:space="preserve">M00167  </t>
  </si>
  <si>
    <t>x, COG</t>
  </si>
  <si>
    <r>
      <rPr>
        <sz val="11"/>
        <color rgb="FFFF0000"/>
        <rFont val="Calibri"/>
        <family val="2"/>
        <charset val="1"/>
      </rPr>
      <t xml:space="preserve">x </t>
    </r>
    <r>
      <rPr>
        <sz val="11"/>
        <color rgb="FF000000"/>
        <rFont val="Calibri"/>
        <family val="2"/>
        <charset val="1"/>
      </rPr>
      <t>fructose-1,6-bisphosphatase is missing in Sacchari (in COG- Archaeal fructose-1,6-bisphosphatase) and UBA,  fructose-bisphosphate aldolase  and  fructose-1,6-bisphosphatase are missing in WWE</t>
    </r>
  </si>
  <si>
    <t>Reductive citrate cycle (Arnon-Buchanan cycle)</t>
  </si>
  <si>
    <t xml:space="preserve">M00173  </t>
  </si>
  <si>
    <t>CAM (Crassulacean acid metabolism), dark</t>
  </si>
  <si>
    <t xml:space="preserve">M00168  </t>
  </si>
  <si>
    <t>???</t>
  </si>
  <si>
    <t>Meaning</t>
  </si>
  <si>
    <t xml:space="preserve">CAM (Crassulacean acid metabolism), light </t>
  </si>
  <si>
    <t xml:space="preserve">M00169  </t>
  </si>
  <si>
    <t>x = pathway not complete in any genome</t>
  </si>
  <si>
    <t>C4-dicarboxylic acid cycle, NADP - malic enzyme type</t>
  </si>
  <si>
    <t xml:space="preserve">M00172  </t>
  </si>
  <si>
    <t>1 = pathway complete in at least 1 genome</t>
  </si>
  <si>
    <t>C4-dicarboxylic acid cycle, NAD - malic enzyme type</t>
  </si>
  <si>
    <t xml:space="preserve">M00171  </t>
  </si>
  <si>
    <t>x = only one enzyme missing</t>
  </si>
  <si>
    <t>Phosphate acetyltransferase-acetate kinase pathway, acetyl-CoA =&gt; acetate</t>
  </si>
  <si>
    <t>M00579</t>
  </si>
  <si>
    <t xml:space="preserve">1 = pathway is complete, but rarely </t>
  </si>
  <si>
    <t xml:space="preserve">C4-dicarboxylic acid cycle, phosphoenolpyruvate carboxykinase type </t>
  </si>
  <si>
    <t xml:space="preserve">M00170  </t>
  </si>
  <si>
    <t>Nitrogen metabolism</t>
  </si>
  <si>
    <t xml:space="preserve">Nitrogen fixation, nitrogen =&gt; ammonia </t>
  </si>
  <si>
    <t xml:space="preserve">M00175  </t>
  </si>
  <si>
    <t>Assimilatory nitrate reduction, nitrate =&gt; ammonia</t>
  </si>
  <si>
    <t xml:space="preserve">M00531  </t>
  </si>
  <si>
    <t>Dissimilatory nitrate reduction, nitrate =&gt; ammonia</t>
  </si>
  <si>
    <t xml:space="preserve">M00530  </t>
  </si>
  <si>
    <t>Denitrification, nitrate =&gt; nitrogen</t>
  </si>
  <si>
    <t xml:space="preserve">M00529  </t>
  </si>
  <si>
    <t xml:space="preserve">Nitrification, ammonia =&gt; nitrite </t>
  </si>
  <si>
    <t xml:space="preserve">M00528  </t>
  </si>
  <si>
    <t>Complete nitrification, comammox, ammonia =&gt; nitrite =&gt; nitrate</t>
  </si>
  <si>
    <t xml:space="preserve">M00804  </t>
  </si>
  <si>
    <t>Metanogenesis</t>
  </si>
  <si>
    <t>Methanogenesis, CO2 =&gt; methane</t>
  </si>
  <si>
    <t xml:space="preserve">M00567  </t>
  </si>
  <si>
    <t>Methanogenesis, acetate =&gt; methane</t>
  </si>
  <si>
    <t xml:space="preserve">M00357  </t>
  </si>
  <si>
    <t xml:space="preserve">Methanogenesis, methanol =&gt; methane </t>
  </si>
  <si>
    <t xml:space="preserve">M00356  </t>
  </si>
  <si>
    <t>Methanogenesis, methylamine/dimethylamine/trimethylamine  =&gt; methane</t>
  </si>
  <si>
    <t xml:space="preserve">M00563  </t>
  </si>
  <si>
    <t xml:space="preserve">Coenzyme M biosynthesis </t>
  </si>
  <si>
    <t xml:space="preserve">M00358  </t>
  </si>
  <si>
    <t>2-Oxocarboxylic acid chain extension, 2-oxoglutarate =&gt; 2-oxoadipate =&gt; 2-oxopimelate =&gt; 2-oxosuberate</t>
  </si>
  <si>
    <t xml:space="preserve">M00608  </t>
  </si>
  <si>
    <t>Methane oxidation, methanotroph, methane =&gt; formaldehyde</t>
  </si>
  <si>
    <t xml:space="preserve">M00174  </t>
  </si>
  <si>
    <t>Formaldehyde assimilation, serine pathway</t>
  </si>
  <si>
    <t xml:space="preserve">M00346  </t>
  </si>
  <si>
    <t>Formaldehyde assimilation, ribulose monophosphate pathway</t>
  </si>
  <si>
    <t xml:space="preserve">M00345  </t>
  </si>
  <si>
    <t>Formaldehyde assimilation, xylulose monophosphate pathway</t>
  </si>
  <si>
    <t xml:space="preserve">M00344  </t>
  </si>
  <si>
    <t>F420 biosynthesis</t>
  </si>
  <si>
    <t xml:space="preserve">M00378  </t>
  </si>
  <si>
    <t xml:space="preserve">Acetyl-CoA pathway, CO2 =&gt; acetyl-CoA </t>
  </si>
  <si>
    <t xml:space="preserve">M00422  </t>
  </si>
  <si>
    <t>Sulfur metabolism</t>
  </si>
  <si>
    <t>Assimilatory sulfate reduction, sulfate =&gt; H2S</t>
  </si>
  <si>
    <t xml:space="preserve">M00176  </t>
  </si>
  <si>
    <t>Dissimilatory sulfate reduction, sulfate =&gt; H2S</t>
  </si>
  <si>
    <t xml:space="preserve">M00596  </t>
  </si>
  <si>
    <t>Thiosulfate oxidation by SOX complex, thiosulfate =&gt; sulfate</t>
  </si>
  <si>
    <t xml:space="preserve">M00595  </t>
  </si>
  <si>
    <t>Central carbohydrate metabolism</t>
  </si>
  <si>
    <t xml:space="preserve">Glycolysis (Embden-Meyerhof pathway), glucose =&gt; pyruvate </t>
  </si>
  <si>
    <t xml:space="preserve">M00001  </t>
  </si>
  <si>
    <t>Glycolysis, core module involving three-carbon compounds</t>
  </si>
  <si>
    <t xml:space="preserve">M00002  </t>
  </si>
  <si>
    <t>Gluconeogenesis, oxaloacetate =&gt; fructose-6P</t>
  </si>
  <si>
    <t xml:space="preserve">M00003  </t>
  </si>
  <si>
    <t>x, COGs</t>
  </si>
  <si>
    <t>Pyruvate oxidation, pyruvate =&gt; acetyl-CoA</t>
  </si>
  <si>
    <t xml:space="preserve">M00307  </t>
  </si>
  <si>
    <t>Citrate cycle (TCA cycle, Krebs cycle)</t>
  </si>
  <si>
    <t xml:space="preserve">M00009  </t>
  </si>
  <si>
    <t xml:space="preserve">Pentose phosphate pathway </t>
  </si>
  <si>
    <t xml:space="preserve">M00004  </t>
  </si>
  <si>
    <t>Pentose phosphate pathway, oxidative phase, glucose 6P =&gt; ribulose 5P</t>
  </si>
  <si>
    <t xml:space="preserve">M00006  </t>
  </si>
  <si>
    <t>Pentose phosphate pathway, non-oxidative phase, fructose 6P =&gt; ribose 5P</t>
  </si>
  <si>
    <t xml:space="preserve">M00007  </t>
  </si>
  <si>
    <t>PRPP biosynthesis, ribose 5P =&gt; PRPP</t>
  </si>
  <si>
    <t xml:space="preserve">M00005  </t>
  </si>
  <si>
    <t>Entner-Doudoroff pathway, glucose-6P =&gt; glyceraldehyde-3P + pyruvate</t>
  </si>
  <si>
    <t xml:space="preserve">M00008  </t>
  </si>
  <si>
    <t>Semi-phosphorylative Entner-Doudoroff pathway, gluconate =&gt; glycerate-3P</t>
  </si>
  <si>
    <t xml:space="preserve">M00308  </t>
  </si>
  <si>
    <t>Semi-phosphorylative Entner-Doudoroff pathway, gluconate/galactonate =&gt; glycerate-3P</t>
  </si>
  <si>
    <t xml:space="preserve">M00633  </t>
  </si>
  <si>
    <t>Non-phosphorylative Entner-Doudoroff pathway, gluconate/galactonate =&gt; glycerate</t>
  </si>
  <si>
    <t xml:space="preserve">M00309  </t>
  </si>
  <si>
    <t>Other carbohydrate metabolism</t>
  </si>
  <si>
    <t xml:space="preserve">dTDP-L-rhamnose biosynthesis </t>
  </si>
  <si>
    <t xml:space="preserve">M00793  </t>
  </si>
  <si>
    <t>Nucleotide sugar biosynthesis, glucose =&gt; UDP-glucose</t>
  </si>
  <si>
    <t xml:space="preserve">M00549  </t>
  </si>
  <si>
    <t>Galactose degradation, Leloir pathway, galactose =&gt; alpha-D-glucose-1P</t>
  </si>
  <si>
    <t xml:space="preserve">M00632  </t>
  </si>
  <si>
    <t>Fatty acid metabolism</t>
  </si>
  <si>
    <t>Fatty acid biosynthesis, initiation</t>
  </si>
  <si>
    <t xml:space="preserve">M00082  </t>
  </si>
  <si>
    <t>Fatty acid biosynthesis, elongation</t>
  </si>
  <si>
    <t xml:space="preserve">M00083  </t>
  </si>
  <si>
    <t xml:space="preserve">Jasmonic acid biosynthesis </t>
  </si>
  <si>
    <t xml:space="preserve">M00113  </t>
  </si>
  <si>
    <t>beta-Oxidation, acyl-CoA synthesis</t>
  </si>
  <si>
    <t xml:space="preserve">M00086  </t>
  </si>
  <si>
    <t xml:space="preserve">beta-Oxidation </t>
  </si>
  <si>
    <t xml:space="preserve">M00087  </t>
  </si>
  <si>
    <t>Ketone body biosynthesis, acetyl-CoA =&gt; acetoacetate/3-hydroxybutyrate/acetone</t>
  </si>
  <si>
    <t xml:space="preserve">M00088  </t>
  </si>
  <si>
    <t xml:space="preserve">Triacylglycerol biosynthesis </t>
  </si>
  <si>
    <t xml:space="preserve">M00089  </t>
  </si>
  <si>
    <t xml:space="preserve">Acylglycerol degradation </t>
  </si>
  <si>
    <t xml:space="preserve">M00098  </t>
  </si>
  <si>
    <t>Phosphatidylcholine (PC) biosynthesis, choline =&gt; PC</t>
  </si>
  <si>
    <t xml:space="preserve">M00090  </t>
  </si>
  <si>
    <t xml:space="preserve">Phosphatidylcholine (PC) biosynthesis, PE =&gt; PC </t>
  </si>
  <si>
    <t xml:space="preserve">M00091  </t>
  </si>
  <si>
    <t>Phosphatidylethanolamine (PE) biosynthesis, ethanolamine =&gt; PE</t>
  </si>
  <si>
    <t xml:space="preserve">M00092  </t>
  </si>
  <si>
    <t>Phosphatidylethanolamine (PE) biosynthesis, PA =&gt; PS =&gt; PE</t>
  </si>
  <si>
    <t xml:space="preserve">M00093  </t>
  </si>
  <si>
    <t xml:space="preserve">Inositol phosphate metabolism, PI=&gt; PIP2 =&gt; Ins(1,4,5)P3 =&gt; Ins(1,3,4,5)P4 </t>
  </si>
  <si>
    <t xml:space="preserve">M00130  </t>
  </si>
  <si>
    <t>Inositol phosphate metabolism, Ins(1,3,4,5)P4 =&gt; Ins(1,3,4)P3 =&gt; myo-inositol</t>
  </si>
  <si>
    <t xml:space="preserve">M00131  </t>
  </si>
  <si>
    <t>Inositol phosphate metabolism, Ins(1,3,4)P3 =&gt; phytate</t>
  </si>
  <si>
    <t xml:space="preserve">M00132  </t>
  </si>
  <si>
    <t xml:space="preserve">Ceramide biosynthesis </t>
  </si>
  <si>
    <t xml:space="preserve">M00094  </t>
  </si>
  <si>
    <t xml:space="preserve">Lactosylceramide biosynthesis </t>
  </si>
  <si>
    <t xml:space="preserve">M00066  </t>
  </si>
  <si>
    <t>Cerebroside and sulfatide biosynthesis</t>
  </si>
  <si>
    <t xml:space="preserve">M00067  </t>
  </si>
  <si>
    <t xml:space="preserve">Sphingosine biosynthesis </t>
  </si>
  <si>
    <t xml:space="preserve">M00099  </t>
  </si>
  <si>
    <t xml:space="preserve">Sphingosine degradation </t>
  </si>
  <si>
    <t xml:space="preserve">M00100  </t>
  </si>
  <si>
    <t>Lipopolysaccharide metabolism</t>
  </si>
  <si>
    <t>Lipopolysaccharide biosynthesis, KDO2-lipid A</t>
  </si>
  <si>
    <t xml:space="preserve">M00060  </t>
  </si>
  <si>
    <t xml:space="preserve">CMP-KDO biosynthesis </t>
  </si>
  <si>
    <t xml:space="preserve">M00063  </t>
  </si>
  <si>
    <t>ADP-L-glycero-D-manno-heptose biosynthesis [PATH:map00540]</t>
  </si>
  <si>
    <t xml:space="preserve">M00064  </t>
  </si>
  <si>
    <t>x, TIGR</t>
  </si>
  <si>
    <t>Lipopolysaccharide biosynthesis, inner core =&gt; outer core =&gt; O-antigen [PATH:map00540]</t>
  </si>
  <si>
    <t xml:space="preserve">M00080  </t>
  </si>
  <si>
    <t>Glycan metabolism</t>
  </si>
  <si>
    <t>N-glycan precursor biosynthesis</t>
  </si>
  <si>
    <t xml:space="preserve">M00055  </t>
  </si>
  <si>
    <t xml:space="preserve">N-glycosylation by oligosaccharyltransferase </t>
  </si>
  <si>
    <t xml:space="preserve">M00072  </t>
  </si>
  <si>
    <t>N-glycan precursor trimming</t>
  </si>
  <si>
    <t>M00073</t>
  </si>
  <si>
    <t xml:space="preserve">N-glycan biosynthesis, high-mannose type </t>
  </si>
  <si>
    <t>M00074</t>
  </si>
  <si>
    <t xml:space="preserve">N-glycan biosynthesis, complex type </t>
  </si>
  <si>
    <t>M00075</t>
  </si>
  <si>
    <t xml:space="preserve">O-glycan biosynthesis, mucin type core </t>
  </si>
  <si>
    <t xml:space="preserve">M00056  </t>
  </si>
  <si>
    <t>Glycosphingolipid biosynthesis, lacto-series, LacCer =&gt; Lc4Cer</t>
  </si>
  <si>
    <t xml:space="preserve">M00070  </t>
  </si>
  <si>
    <t>Glycosphingolipid biosynthesis, neolacto-series, LacCer =&gt; nLc4Cer</t>
  </si>
  <si>
    <t>M00071</t>
  </si>
  <si>
    <t>Glycosphingolipid biosynthesis, globo-series, LacCer =&gt; Gb4Cer</t>
  </si>
  <si>
    <t xml:space="preserve">M00068  </t>
  </si>
  <si>
    <t xml:space="preserve">Glycosphingolipid biosynthesis, ganglio series, LacCer =&gt; GT3 </t>
  </si>
  <si>
    <t xml:space="preserve">M00069  </t>
  </si>
  <si>
    <t xml:space="preserve">GPI-anchor biosynthesis, core oligosaccharide </t>
  </si>
  <si>
    <t xml:space="preserve">M00065  </t>
  </si>
  <si>
    <t>Glycosaminoglycan metabolism</t>
  </si>
  <si>
    <t>All pathways</t>
  </si>
  <si>
    <t>Terpenoid backbone biosynthesis</t>
  </si>
  <si>
    <t>C5 isoprenoid biosynthesis, mevalonate pathway</t>
  </si>
  <si>
    <t xml:space="preserve">M00095  </t>
  </si>
  <si>
    <t>C5 isoprenoid biosynthesis, non-mevalonate pathway</t>
  </si>
  <si>
    <t xml:space="preserve">M00096  </t>
  </si>
  <si>
    <t>C10-C20 isoprenoid biosynthesis, bacteria</t>
  </si>
  <si>
    <t xml:space="preserve">M00364  </t>
  </si>
  <si>
    <t>C10-C20 isoprenoid biosynthesis, archaea</t>
  </si>
  <si>
    <t xml:space="preserve">M00365  </t>
  </si>
  <si>
    <t>C10-C20 isoprenoid biosynthesis, plants</t>
  </si>
  <si>
    <t>M00366</t>
  </si>
  <si>
    <t>C10-C20 isoprenoid biosynthesis, non-plant eukaryotes</t>
  </si>
  <si>
    <t>M00367</t>
  </si>
  <si>
    <t>Sterol biosynthesis</t>
  </si>
  <si>
    <t>Other terpenoid biosynthesis</t>
  </si>
  <si>
    <t>Nucleotide and amino acid metabolism</t>
  </si>
  <si>
    <t>Purine metabolism</t>
  </si>
  <si>
    <t>Inosine monophosphate biosynthesis, PRPP + glutamine =&gt; IMP</t>
  </si>
  <si>
    <t xml:space="preserve">M00048  </t>
  </si>
  <si>
    <t>Adenine ribonucleotide biosynthesis, IMP =&gt; ADP,ATP</t>
  </si>
  <si>
    <t xml:space="preserve">M00049  </t>
  </si>
  <si>
    <t>Guanine ribonucleotide biosynthesis IMP =&gt; GDP,GTP</t>
  </si>
  <si>
    <t xml:space="preserve">M00050  </t>
  </si>
  <si>
    <t>Purine degradation, xanthine =&gt; urea</t>
  </si>
  <si>
    <t xml:space="preserve">M00546  </t>
  </si>
  <si>
    <t>Pyrimidine metabolism</t>
  </si>
  <si>
    <t>Uridine monophosphate biosynthesis, glutamine (+ PRPP) =&gt; UMP</t>
  </si>
  <si>
    <t xml:space="preserve">M00051  </t>
  </si>
  <si>
    <t>Pyrimidine ribonucleotide biosynthesis, UMP =&gt; UDP/UTP,CDP/CTP</t>
  </si>
  <si>
    <t xml:space="preserve">M00052  </t>
  </si>
  <si>
    <t>Pyrimidine deoxyribonuleotide biosynthesis, CDP/CTP =&gt; dCDP/dCTP,dTDP/dTTP</t>
  </si>
  <si>
    <t>M00053</t>
  </si>
  <si>
    <t>Pyrimidine degradation, uracil =&gt; beta-alanine, thymine =&gt; 3-aminoisobutanoate</t>
  </si>
  <si>
    <t xml:space="preserve">M00046  </t>
  </si>
  <si>
    <t>Serine and threonine metabolism</t>
  </si>
  <si>
    <t>Serine biosynthesis, glycerate-3P =&gt; serine</t>
  </si>
  <si>
    <t xml:space="preserve">M00020  </t>
  </si>
  <si>
    <t>Threonine biosynthesis, aspartate =&gt; homoserine =&gt; threonine</t>
  </si>
  <si>
    <t xml:space="preserve">M00018  </t>
  </si>
  <si>
    <t>Betaine biosynthesis, choline =&gt; betaine</t>
  </si>
  <si>
    <t xml:space="preserve">M00555  </t>
  </si>
  <si>
    <t>Cysteine and methionine metabolism</t>
  </si>
  <si>
    <t>Cysteine biosynthesis, serine =&gt; cysteine</t>
  </si>
  <si>
    <t xml:space="preserve">M00021  </t>
  </si>
  <si>
    <t>Cysteine biosynthesis, homocysteine + serine =&gt; cysteine</t>
  </si>
  <si>
    <t xml:space="preserve">M00338  </t>
  </si>
  <si>
    <t>Cysteine biosynthesis, methionine =&gt; cysteine</t>
  </si>
  <si>
    <t xml:space="preserve">M00609  </t>
  </si>
  <si>
    <t>Methionine biosynthesis, apartate =&gt; homoserine =&gt; methionine</t>
  </si>
  <si>
    <t xml:space="preserve">M00017  </t>
  </si>
  <si>
    <t>Methionine salvage pathway</t>
  </si>
  <si>
    <t xml:space="preserve">M00034  </t>
  </si>
  <si>
    <t xml:space="preserve">Methionine degradation </t>
  </si>
  <si>
    <t xml:space="preserve">M00035  </t>
  </si>
  <si>
    <t xml:space="preserve">Ethylene biosynthesis, methionine =&gt; ethylene </t>
  </si>
  <si>
    <t xml:space="preserve">M00368  </t>
  </si>
  <si>
    <t>Branched-chain amino acid metabolism</t>
  </si>
  <si>
    <t xml:space="preserve">Valine/isoleucine biosynthesis, pyruvate =&gt; valine / 2-oxobutanoate =&gt; isoleucine </t>
  </si>
  <si>
    <t xml:space="preserve">M00019  </t>
  </si>
  <si>
    <t xml:space="preserve">Isoleucine biosynthesis, pyruvate =&gt; 2-oxobutanoate </t>
  </si>
  <si>
    <t xml:space="preserve">M00535  </t>
  </si>
  <si>
    <t>Isoleucine biosynthesis, threonine =&gt; 2-oxobutanoate =&gt; isoleucine</t>
  </si>
  <si>
    <t xml:space="preserve">M00570  </t>
  </si>
  <si>
    <t>Leucine biosynthesis, 2-oxoisovalerate =&gt; 2-oxoisocaproate</t>
  </si>
  <si>
    <t xml:space="preserve">M00432  </t>
  </si>
  <si>
    <t>Leucine degradation, leucine =&gt; acetoacetate + acetyl-CoA</t>
  </si>
  <si>
    <t xml:space="preserve">M00036  </t>
  </si>
  <si>
    <t>Lysine metabolism</t>
  </si>
  <si>
    <t>Lysine biosynthesis, succinyl-DAP pathway, aspartate =&gt; lysine</t>
  </si>
  <si>
    <t xml:space="preserve">M00016  </t>
  </si>
  <si>
    <t>Lysine biosynthesis, acetyl-DAP pathway, aspartate =&gt; lysine</t>
  </si>
  <si>
    <t xml:space="preserve">M00525  </t>
  </si>
  <si>
    <t>Lysine biosynthesis, DAP dehydrogenase pathway, aspartate =&gt; lysine</t>
  </si>
  <si>
    <t xml:space="preserve">M00526  </t>
  </si>
  <si>
    <t>Lysine biosynthesis, DAP aminotransferase pathway, aspartate =&gt; lysine</t>
  </si>
  <si>
    <t xml:space="preserve">M00527  </t>
  </si>
  <si>
    <t>Lysine biosynthesis, AAA pathway, 2-oxoglutarate =&gt; 2-aminoadipate =&gt; lysine</t>
  </si>
  <si>
    <t xml:space="preserve">M00030  </t>
  </si>
  <si>
    <t>Lysine biosynthesis, 2-oxoglutarate =&gt; 2-oxoadipate</t>
  </si>
  <si>
    <t xml:space="preserve">M00433  </t>
  </si>
  <si>
    <t>Lysine biosynthesis, mediated by LysW, 2-aminoadipate =&gt; lysine</t>
  </si>
  <si>
    <t xml:space="preserve">M00031  </t>
  </si>
  <si>
    <t>Lysine degradation, lysine =&gt; saccharopine =&gt; acetoacetyl-CoA</t>
  </si>
  <si>
    <t xml:space="preserve">M00032  </t>
  </si>
  <si>
    <t>Arginine and proline metabolism</t>
  </si>
  <si>
    <t>Proline biosynthesis, glutamate =&gt; proline</t>
  </si>
  <si>
    <t xml:space="preserve">M00015  </t>
  </si>
  <si>
    <t>Ornithine biosynthesis, glutamate =&gt; ornithine</t>
  </si>
  <si>
    <t xml:space="preserve">M00028  </t>
  </si>
  <si>
    <t>Ornithine biosynthesis, mediated by LysW, glutamate =&gt; ornithine</t>
  </si>
  <si>
    <t xml:space="preserve">M00763  </t>
  </si>
  <si>
    <t>Urea cycle</t>
  </si>
  <si>
    <t xml:space="preserve">M00029  </t>
  </si>
  <si>
    <t>Histidine metabolism</t>
  </si>
  <si>
    <t xml:space="preserve">Histidine biosynthesis, PRPP =&gt; histidine </t>
  </si>
  <si>
    <t xml:space="preserve">M00026  </t>
  </si>
  <si>
    <t>Histidine degradation, histidine =&gt; N-formiminoglutamate =&gt; glutamate</t>
  </si>
  <si>
    <t xml:space="preserve">M00045  </t>
  </si>
  <si>
    <t>Aromatic amino acid metabolism</t>
  </si>
  <si>
    <t xml:space="preserve">Shikimate pathway, phosphoenolpyruvate + erythrose-4P =&gt; chorismate </t>
  </si>
  <si>
    <t xml:space="preserve">M00022  </t>
  </si>
  <si>
    <t xml:space="preserve">Tryptophan biosynthesis, chorismate =&gt; tryptophan </t>
  </si>
  <si>
    <t xml:space="preserve">M00023  </t>
  </si>
  <si>
    <t xml:space="preserve">Phenylalanine biosynthesis, chorismate =&gt; phenylalanine </t>
  </si>
  <si>
    <t xml:space="preserve">M00024  </t>
  </si>
  <si>
    <t xml:space="preserve">Tyrosine biosynthesis, chorismate =&gt; tyrosine </t>
  </si>
  <si>
    <t xml:space="preserve">M00025  </t>
  </si>
  <si>
    <t>Cofactor and vitamin biosynthesis</t>
  </si>
  <si>
    <t>Thiamine biosynthesis, AIR =&gt; thiamine-P/thiamine-2P</t>
  </si>
  <si>
    <t xml:space="preserve">M00127  </t>
  </si>
  <si>
    <t>B1</t>
  </si>
  <si>
    <t>Riboflavin biosynthesis, GTP =&gt; riboflavin/FMN/FAD</t>
  </si>
  <si>
    <t xml:space="preserve">M00125  </t>
  </si>
  <si>
    <t>B2</t>
  </si>
  <si>
    <t>Pyridoxal biosynthesis, erythrose-4P =&gt; pyridoxal-5P</t>
  </si>
  <si>
    <t xml:space="preserve">M00124  </t>
  </si>
  <si>
    <t>B6</t>
  </si>
  <si>
    <t>NAD biosynthesis, aspartate =&gt; NAD</t>
  </si>
  <si>
    <t xml:space="preserve">M00115  </t>
  </si>
  <si>
    <t>B3</t>
  </si>
  <si>
    <t xml:space="preserve">Nicotinate degradation, nicotinate =&gt; fumarate </t>
  </si>
  <si>
    <t xml:space="preserve">M00622  </t>
  </si>
  <si>
    <t>B5</t>
  </si>
  <si>
    <t xml:space="preserve">Pantothenate biosynthesis, valine/L-aspartate =&gt; pantothenate </t>
  </si>
  <si>
    <t xml:space="preserve">M00119  </t>
  </si>
  <si>
    <t>Coenzyme A biosynthesis, pantothenate =&gt; CoA</t>
  </si>
  <si>
    <t xml:space="preserve">M00120  </t>
  </si>
  <si>
    <t xml:space="preserve">Pimeloyl-ACP biosynthesis, BioC-BioH pathway, malonyl-ACP =&gt; pimeloyl-ACP </t>
  </si>
  <si>
    <t xml:space="preserve">M00572  </t>
  </si>
  <si>
    <t>Biotin biosynthesis, pimeloyl-ACP/CoA =&gt; biotin</t>
  </si>
  <si>
    <t xml:space="preserve">M00123  </t>
  </si>
  <si>
    <t>B7</t>
  </si>
  <si>
    <t>Biotin biosynthesis, BioI pathway, long-chain-acyl-ACP =&gt; pimeloyl-ACP =&gt; biotin</t>
  </si>
  <si>
    <t xml:space="preserve">M00573  </t>
  </si>
  <si>
    <t xml:space="preserve">Biotin biosynthesis, BioW pathway, pimelate =&gt; pimeloyl-CoA =&gt; biotin </t>
  </si>
  <si>
    <t xml:space="preserve">M00577  </t>
  </si>
  <si>
    <t>Tetrahydrofolate biosynthesis, GTP =&gt; THF</t>
  </si>
  <si>
    <t xml:space="preserve">M00126  </t>
  </si>
  <si>
    <t>Heme biosynthesis, glutamate =&gt; protoheme/siroheme</t>
  </si>
  <si>
    <t xml:space="preserve">M00121  </t>
  </si>
  <si>
    <t xml:space="preserve">Ascorbate biosynthesis, animals, glucose-1P =&gt; ascorbate </t>
  </si>
  <si>
    <t xml:space="preserve">M00129  </t>
  </si>
  <si>
    <t>C</t>
  </si>
  <si>
    <t xml:space="preserve">Ascorbate biosynthesis, plants, glucose-6P =&gt; ascorbate </t>
  </si>
  <si>
    <t xml:space="preserve">M00114  </t>
  </si>
  <si>
    <t xml:space="preserve">Ascorbate degradation, ascorbate =&gt; D-xylulose-5P </t>
  </si>
  <si>
    <t xml:space="preserve">M00550  </t>
  </si>
  <si>
    <t xml:space="preserve">Tocopherol/tocotorienol biosynthesis </t>
  </si>
  <si>
    <t xml:space="preserve">M00112  </t>
  </si>
  <si>
    <t xml:space="preserve">Cobalamin biosynthesis, cobinamide =&gt; cobalamin </t>
  </si>
  <si>
    <t xml:space="preserve">M00122  </t>
  </si>
  <si>
    <t>B12</t>
  </si>
  <si>
    <t>Ubiquinone biosynthesis, prokaryotes, chorismate =&gt; ubiquinone</t>
  </si>
  <si>
    <t xml:space="preserve">M00117  </t>
  </si>
  <si>
    <t>Ubiquinone biosynthesis, eukaryotes, 4-hydroxybenzoate =&gt; ubiquinone</t>
  </si>
  <si>
    <t xml:space="preserve">M00128  </t>
  </si>
  <si>
    <t xml:space="preserve">Menaquinone biosynthesis, chorismate =&gt; menaquinone </t>
  </si>
  <si>
    <t xml:space="preserve">M00116  </t>
  </si>
  <si>
    <t xml:space="preserve">Glutathione biosynthesis, glutamate =&gt; glutathione </t>
  </si>
  <si>
    <t xml:space="preserve">M00118  </t>
  </si>
  <si>
    <t>C1-unit interconversion, prokaryotes</t>
  </si>
  <si>
    <t xml:space="preserve">M00140  </t>
  </si>
  <si>
    <t>Secondary metabolism</t>
  </si>
  <si>
    <t>Polyamine biosynthesis</t>
  </si>
  <si>
    <t xml:space="preserve">Polyamine biosynthesis, arginine =&gt; agmatine =&gt; putrescine =&gt; spermidine </t>
  </si>
  <si>
    <t xml:space="preserve">M00133  </t>
  </si>
  <si>
    <t>Polyamine biosynthesis, arginine =&gt; ornithine =&gt; putrescine</t>
  </si>
  <si>
    <t xml:space="preserve">M00134  </t>
  </si>
  <si>
    <t>GABA biosynthesis, eukaryotes, putrescine =&gt; GABA</t>
  </si>
  <si>
    <t xml:space="preserve">M00135  </t>
  </si>
  <si>
    <t xml:space="preserve">GABA biosynthesis, prokaryotes, putrescine =&gt; GABA </t>
  </si>
  <si>
    <t xml:space="preserve">M00136  </t>
  </si>
  <si>
    <t>Aromatics degradation</t>
  </si>
  <si>
    <t>Biosynthesis of secondary metabolites</t>
  </si>
  <si>
    <t>A Structural complex</t>
  </si>
  <si>
    <t>Energy metabolism</t>
  </si>
  <si>
    <t>Photosynthesis</t>
  </si>
  <si>
    <t>All systems</t>
  </si>
  <si>
    <t>ATP synthesis</t>
  </si>
  <si>
    <t xml:space="preserve">F-type ATPase, prokaryotes and chloroplasts </t>
  </si>
  <si>
    <t xml:space="preserve">M00157  </t>
  </si>
  <si>
    <t>Genetic information processing</t>
  </si>
  <si>
    <t>DNA polymerase</t>
  </si>
  <si>
    <t>DNA polymerase III complex, bacteria</t>
  </si>
  <si>
    <t xml:space="preserve">M00260  </t>
  </si>
  <si>
    <t>RNA polymerase</t>
  </si>
  <si>
    <t>RNA polymerase, bacteria</t>
  </si>
  <si>
    <t xml:space="preserve">M00183  </t>
  </si>
  <si>
    <t>RNA processing</t>
  </si>
  <si>
    <t>RNA degradosome</t>
  </si>
  <si>
    <t xml:space="preserve">M00394  </t>
  </si>
  <si>
    <t>Ribosome</t>
  </si>
  <si>
    <t>Ribosome, bacteria</t>
  </si>
  <si>
    <t xml:space="preserve">M00178  </t>
  </si>
  <si>
    <t>L30, L7, S21</t>
  </si>
  <si>
    <t>L30, L7, L33</t>
  </si>
  <si>
    <t>L30, L7, L9</t>
  </si>
  <si>
    <t>L30, some L1, S21</t>
  </si>
  <si>
    <t>L33,L30,L7,L9</t>
  </si>
  <si>
    <t>Proteasome</t>
  </si>
  <si>
    <t>Bacterial proteasome</t>
  </si>
  <si>
    <t xml:space="preserve">M00342  </t>
  </si>
  <si>
    <t>Environmental information processing</t>
  </si>
  <si>
    <t>Mineral and organic ion transport system</t>
  </si>
  <si>
    <t>NitT/TauT family transport system</t>
  </si>
  <si>
    <t xml:space="preserve">M00188  </t>
  </si>
  <si>
    <t xml:space="preserve">Putative hydroxymethylpyrimidine transport system </t>
  </si>
  <si>
    <t xml:space="preserve">M00442  </t>
  </si>
  <si>
    <t>Saccharide, polyol, and lipid transport system</t>
  </si>
  <si>
    <t>Putative multiple sugar transport system</t>
  </si>
  <si>
    <t xml:space="preserve">M00207  </t>
  </si>
  <si>
    <t>ABC-type polysaccharide/polyol phosphate transport</t>
  </si>
  <si>
    <t>COG</t>
  </si>
  <si>
    <t>Putative ABC transport system</t>
  </si>
  <si>
    <t xml:space="preserve">M00211  </t>
  </si>
  <si>
    <t>Phosphate and amino acid transport system</t>
  </si>
  <si>
    <t>Branched-chain amino acid transport system</t>
  </si>
  <si>
    <t xml:space="preserve">M00237  </t>
  </si>
  <si>
    <t>Putative polar amino acid transport system</t>
  </si>
  <si>
    <t xml:space="preserve">M00236  </t>
  </si>
  <si>
    <t>Peptide and nickel transport system</t>
  </si>
  <si>
    <t>Peptides/nickel transport system</t>
  </si>
  <si>
    <t xml:space="preserve">M00239  </t>
  </si>
  <si>
    <t>Metallic cation, iron-siderophore and vitamin B12 transport system</t>
  </si>
  <si>
    <t>Iron complex transport system</t>
  </si>
  <si>
    <t xml:space="preserve">M00240  </t>
  </si>
  <si>
    <t>Zinc transport system</t>
  </si>
  <si>
    <t xml:space="preserve">M00242  </t>
  </si>
  <si>
    <t>Energy-coupling factor transport system</t>
  </si>
  <si>
    <t xml:space="preserve">M00582  </t>
  </si>
  <si>
    <t xml:space="preserve">M00247  </t>
  </si>
  <si>
    <t>ABC-2 type and other transport systems</t>
  </si>
  <si>
    <t>Lipopolysaccharide transport system</t>
  </si>
  <si>
    <t xml:space="preserve">M00250  </t>
  </si>
  <si>
    <t>Oleandomycin transport system</t>
  </si>
  <si>
    <t xml:space="preserve">M00634  </t>
  </si>
  <si>
    <t xml:space="preserve">Cell division transport system </t>
  </si>
  <si>
    <t xml:space="preserve">M00256  </t>
  </si>
  <si>
    <t xml:space="preserve">Putative ABC transport system </t>
  </si>
  <si>
    <t xml:space="preserve">M00258  </t>
  </si>
  <si>
    <t>ABC-2 type transport system</t>
  </si>
  <si>
    <t xml:space="preserve">M00254  </t>
  </si>
  <si>
    <t>Drug efflux transporter/pump</t>
  </si>
  <si>
    <t>Phosphotransferase system (PTS)</t>
  </si>
  <si>
    <t>Bacterial secretion system</t>
  </si>
  <si>
    <t>Type II general secretion system</t>
  </si>
  <si>
    <t xml:space="preserve">M00331  </t>
  </si>
  <si>
    <t>Sec (secretion) system</t>
  </si>
  <si>
    <t xml:space="preserve">M00335  </t>
  </si>
  <si>
    <t>Twin-arginine translocation (Tat) system</t>
  </si>
  <si>
    <t xml:space="preserve">M00336  </t>
  </si>
  <si>
    <t>Competence-related DNA transformation transporter</t>
  </si>
  <si>
    <t xml:space="preserve">M00429  </t>
  </si>
  <si>
    <t>A Functional set</t>
  </si>
  <si>
    <t>Metabolism</t>
  </si>
  <si>
    <t>Aminoacyl tRNA</t>
  </si>
  <si>
    <t>Aminoacyl-tRNA biosynthesis, prokaryotes</t>
  </si>
  <si>
    <t xml:space="preserve">M00360  </t>
  </si>
  <si>
    <t>proS</t>
  </si>
  <si>
    <t xml:space="preserve"> lysK, asnS</t>
  </si>
  <si>
    <t>asnS, lysS, proS</t>
  </si>
  <si>
    <t xml:space="preserve"> aspS, proS, asnS</t>
  </si>
  <si>
    <t>Nucleotide sugar</t>
  </si>
  <si>
    <t>Nucleotide sugar biosynthesis, prokaryotes</t>
  </si>
  <si>
    <t xml:space="preserve">M00362  </t>
  </si>
  <si>
    <t>Nucleotide sugar biosynthesis, eukaryotes</t>
  </si>
  <si>
    <t xml:space="preserve">M00361  </t>
  </si>
  <si>
    <t>Two-component regulatory system</t>
  </si>
  <si>
    <t>CusS-CusR (copper tolerance) two-component regulatory system</t>
  </si>
  <si>
    <t xml:space="preserve">M00452  </t>
  </si>
  <si>
    <t>PhoR-PhoB (phosphate starvation response) two-component regulatory system</t>
  </si>
  <si>
    <t>Drug resistance</t>
  </si>
  <si>
    <t>Fluoroquinolone resistance, gyrase-protecting protein Qnr</t>
  </si>
  <si>
    <t xml:space="preserve">M00729  </t>
  </si>
  <si>
    <t>Aminoglycoside resistance, protease HtpX</t>
  </si>
  <si>
    <t xml:space="preserve">M00743  </t>
  </si>
  <si>
    <t>Transport</t>
  </si>
  <si>
    <t>mgtA, mgtB; Mg2+-importing ATPase [E3.6.3.2]</t>
  </si>
  <si>
    <t xml:space="preserve">K01531 </t>
  </si>
  <si>
    <t>Ca2+-transporting ATPase [EC:3.6.3.8]</t>
  </si>
  <si>
    <t xml:space="preserve">K01537 </t>
  </si>
  <si>
    <t>zntA; Cd2+/Zn2+-exporting ATPase [EC:3.6.3.3 3.6.3.5]</t>
  </si>
  <si>
    <t xml:space="preserve">K01534 </t>
  </si>
  <si>
    <t>ATP7, copA; Cu2+-exporting ATPase [EC:3.6.3.4]</t>
  </si>
  <si>
    <t xml:space="preserve">K01533 </t>
  </si>
  <si>
    <t>mscL; large conductance mechanosensitive channel</t>
  </si>
  <si>
    <t xml:space="preserve">K03282 </t>
  </si>
  <si>
    <t>TC.MIT; metal ion transporter, MIT family</t>
  </si>
  <si>
    <t xml:space="preserve">K03284 </t>
  </si>
  <si>
    <t>TC.DME; drug/metabolite transporter, DME family</t>
  </si>
  <si>
    <t xml:space="preserve">K03298 </t>
  </si>
  <si>
    <t>TC.HAE1; hydrophobic/amphiphilic exporter-1 (mainly G- bacteria), HAE1 family</t>
  </si>
  <si>
    <t xml:space="preserve">K03296 </t>
  </si>
  <si>
    <t>MFS.SET; MFS transporter, SET family, sugar efflux transporter</t>
  </si>
  <si>
    <t xml:space="preserve">K03291 </t>
  </si>
  <si>
    <t>mntH; manganese transport protein</t>
  </si>
  <si>
    <t xml:space="preserve">K03322 </t>
  </si>
  <si>
    <t>TC.AMT; ammonium transporter, Amt family</t>
  </si>
  <si>
    <t xml:space="preserve">K03320 </t>
  </si>
  <si>
    <t>TC.PIT; inorganic phosphate transporter, PiT family</t>
  </si>
  <si>
    <t xml:space="preserve">K03306 </t>
  </si>
  <si>
    <t>TC.PST; polysaccharide transporter, PST family</t>
  </si>
  <si>
    <t xml:space="preserve">K03328 </t>
  </si>
  <si>
    <t>nepI; MFS transporter, DHA1 family, purine ribonucleoside efflux pump</t>
  </si>
  <si>
    <t xml:space="preserve">K03445 </t>
  </si>
  <si>
    <t>kup; KUP system potassium uptake protein</t>
  </si>
  <si>
    <t xml:space="preserve">K03549 </t>
  </si>
  <si>
    <t>fur; Fur family transcriptional regulator, ferric uptake regulator</t>
  </si>
  <si>
    <t xml:space="preserve">K03711 </t>
  </si>
  <si>
    <t>tyrR; transcriptional regulator of aroF, aroG, tyrA and aromatic amino acid transport</t>
  </si>
  <si>
    <t>K03721</t>
  </si>
  <si>
    <t>pnuC; nicotinamide mononucleotide transporter</t>
  </si>
  <si>
    <t xml:space="preserve">K03811 </t>
  </si>
  <si>
    <t>tyrP; tyrosine-specific transport protein</t>
  </si>
  <si>
    <t xml:space="preserve">K03834 </t>
  </si>
  <si>
    <t>feoB; ferrous iron transport protein B</t>
  </si>
  <si>
    <t xml:space="preserve">K04759 </t>
  </si>
  <si>
    <t>modF; molybdate transport system ATP-binding protein</t>
  </si>
  <si>
    <t xml:space="preserve">K05776 </t>
  </si>
  <si>
    <t>blt, norA; MFS transporter, DHA1 family, multidrug resistance protein</t>
  </si>
  <si>
    <t xml:space="preserve">K08153 </t>
  </si>
  <si>
    <t>hcaT; MFS transporter, PPP family, 3-phenylpropionic acid transporter</t>
  </si>
  <si>
    <t xml:space="preserve">K05820 </t>
  </si>
  <si>
    <t>mdtG; MFS transporter, DHA1 family, multidrug resistance protein</t>
  </si>
  <si>
    <t xml:space="preserve">K08161 </t>
  </si>
  <si>
    <t>ybcL; MFS transporter, DHA1 family, chloramphenicol resistance protein</t>
  </si>
  <si>
    <t xml:space="preserve">K08164 </t>
  </si>
  <si>
    <t>mmr; MFS transporter, DHA2 family, methylenomycin A resistance protein</t>
  </si>
  <si>
    <t xml:space="preserve">K08166 </t>
  </si>
  <si>
    <t>smvA; MFS transporter, DHA2 family, methyl viologen resistance protein SmvA</t>
  </si>
  <si>
    <t xml:space="preserve">K08167 </t>
  </si>
  <si>
    <t>glcP; MFS transporter, FHS family, glucose/mannose:H+ symporter</t>
  </si>
  <si>
    <t xml:space="preserve">K08174 </t>
  </si>
  <si>
    <t>oxlT; MFS transporter, OFA family, oxalate/formate antiporter</t>
  </si>
  <si>
    <t xml:space="preserve">K08177 </t>
  </si>
  <si>
    <t>focA; formate transporter</t>
  </si>
  <si>
    <t xml:space="preserve">K06212 </t>
  </si>
  <si>
    <t>TC.ZIP; zinc transporter, ZIP family</t>
  </si>
  <si>
    <t xml:space="preserve">K07238 </t>
  </si>
  <si>
    <t>FTR1; high-affinity iron transporter</t>
  </si>
  <si>
    <t xml:space="preserve">K07243 </t>
  </si>
  <si>
    <t>tetA; MFS transporter, DHA1 family, tetracycline resistance protein</t>
  </si>
  <si>
    <t xml:space="preserve">K08151 </t>
  </si>
  <si>
    <t>mgtE; magnesium transporter</t>
  </si>
  <si>
    <t xml:space="preserve">K06213 </t>
  </si>
  <si>
    <t>TC.HME; heavy-metal exporter, HME family</t>
  </si>
  <si>
    <t xml:space="preserve">K07239 </t>
  </si>
  <si>
    <t>mgtC; putative Mg2+ transporter-C (MgtC) family protein</t>
  </si>
  <si>
    <t xml:space="preserve">K07507 </t>
  </si>
  <si>
    <t>bcr; MFS transporter, DHA1 family, bicyclomycin/chloramphenicol resistance protein</t>
  </si>
  <si>
    <t xml:space="preserve">K07552 </t>
  </si>
  <si>
    <t>yqgE; MFS transporter, YQGE family, putative transporter</t>
  </si>
  <si>
    <t xml:space="preserve">K08222 </t>
  </si>
  <si>
    <t>fsr; MFS transporter, FSR family, fosmidomycin resistance protein</t>
  </si>
  <si>
    <t xml:space="preserve">K08223 </t>
  </si>
  <si>
    <t>mef; MFS transporter, DHA3 family, macrolide efflux protein</t>
  </si>
  <si>
    <t xml:space="preserve">K08217 </t>
  </si>
  <si>
    <t>entS; MFS transporter, ENTS family, enterobactin (siderophore) exporter</t>
  </si>
  <si>
    <t xml:space="preserve">K08225 </t>
  </si>
  <si>
    <t>merT; mercuric ion transport protein</t>
  </si>
  <si>
    <t xml:space="preserve">K08363 </t>
  </si>
  <si>
    <t>ABC-2.LPSE.P; lipopolysaccharide transport system permease protein</t>
  </si>
  <si>
    <t xml:space="preserve">K09690 </t>
  </si>
  <si>
    <t>ABC-2.LPSE.A; lipopolysaccharide transport system ATP-binding protein</t>
  </si>
  <si>
    <t xml:space="preserve">K09691 </t>
  </si>
  <si>
    <t>ABC.MN.A; manganese/iron transport system ATP-binding protein</t>
  </si>
  <si>
    <t xml:space="preserve">K09820 </t>
  </si>
  <si>
    <t>zur; Fur family transcriptional regulator, zinc uptake regulator</t>
  </si>
  <si>
    <t xml:space="preserve">K09823 </t>
  </si>
  <si>
    <t>artP; arginine transport system ATP-binding protein [EC:3.6.3.-]</t>
  </si>
  <si>
    <t xml:space="preserve">K10000 </t>
  </si>
  <si>
    <t>kch; voltage-gated potassium channel</t>
  </si>
  <si>
    <t xml:space="preserve">K10716 </t>
  </si>
  <si>
    <t>potD; spermidine/putrescine transport system substrate-binding protein</t>
  </si>
  <si>
    <t xml:space="preserve">K11069 </t>
  </si>
  <si>
    <t>tqsA; AI-2 transport protein TqsA</t>
  </si>
  <si>
    <t xml:space="preserve">K11744 </t>
  </si>
  <si>
    <t>msmX, msmK; maltose/maltodextrin transport system ATP-binding protein</t>
  </si>
  <si>
    <t xml:space="preserve">K10112 </t>
  </si>
  <si>
    <t>ctpE; cation-transporting ATPase E [EC:3.6.3.-]</t>
  </si>
  <si>
    <t xml:space="preserve">K12952 </t>
  </si>
  <si>
    <t>ABC-2.CYL.A, cylA; multidrug/hemolysin transport system ATP-binding protein</t>
  </si>
  <si>
    <t xml:space="preserve">K11050 </t>
  </si>
  <si>
    <t>rhtA; inner membrane transporter RhtA</t>
  </si>
  <si>
    <t xml:space="preserve">K11939 </t>
  </si>
  <si>
    <t>Transcriptional-Regulator</t>
  </si>
  <si>
    <t>trpR; TrpR family transcriptional regulator, trp operon repressor</t>
  </si>
  <si>
    <t xml:space="preserve">K03720 </t>
  </si>
  <si>
    <t>arsR; ArsR family transcriptional regulator</t>
  </si>
  <si>
    <t xml:space="preserve">K03892 </t>
  </si>
  <si>
    <t>putative transcriptional regulator</t>
  </si>
  <si>
    <t xml:space="preserve">K07727 </t>
  </si>
  <si>
    <t xml:space="preserve">K07729 </t>
  </si>
  <si>
    <t>padR; PadR family transcriptional regulator, regulatory protein PadR</t>
  </si>
  <si>
    <t xml:space="preserve">K10947 </t>
  </si>
  <si>
    <t>iscR; Rrf2 family transcriptional regulator, iron-sulfur cluster assembly transcription factor</t>
  </si>
  <si>
    <t xml:space="preserve">K13643 </t>
  </si>
  <si>
    <t>nsrR; Rrf2 family transcriptional regulator, nitric oxide-sensitive transcriptional repressor</t>
  </si>
  <si>
    <t xml:space="preserve">K13771 </t>
  </si>
  <si>
    <t>zurR, zur; Fur family transcriptional regulator, zinc uptake regulator</t>
  </si>
  <si>
    <t xml:space="preserve">K02076 </t>
  </si>
  <si>
    <t>troR; DtxR family transcriptional regulator, Mn-dependent transcriptional regulator</t>
  </si>
  <si>
    <t xml:space="preserve">K03709 </t>
  </si>
  <si>
    <t xml:space="preserve">K03721 </t>
  </si>
  <si>
    <t>slyA; MarR family transcriptional regulator, transcriptional regulator for hemolysin</t>
  </si>
  <si>
    <t xml:space="preserve">K06075 </t>
  </si>
  <si>
    <t>perR; Fur family transcriptional regulator, peroxide stress response regulator</t>
  </si>
  <si>
    <t xml:space="preserve">K09825 </t>
  </si>
  <si>
    <t>ada; AraC family transcriptional regulator, regulatory protein of adaptative response / methylated-DNA-[protein]-cysteine methyltransferase [EC:2.1.1.63]</t>
  </si>
  <si>
    <t xml:space="preserve">K10778 </t>
  </si>
  <si>
    <t>fnr; CRP/FNR family transcriptional regulator, anaerobic regulatory protein</t>
  </si>
  <si>
    <t xml:space="preserve">K01420 </t>
  </si>
  <si>
    <t>nadR; HipB family transcriptional regulator, involved in the regulation of NAD biosynthesis</t>
  </si>
  <si>
    <t xml:space="preserve">K06211 </t>
  </si>
  <si>
    <t>lrp; Lrp/AsnC family transcriptional regulator, leucine-responsive regulatory protein</t>
  </si>
  <si>
    <t xml:space="preserve">K03719 </t>
  </si>
  <si>
    <t>algH; putative transcriptional regulator</t>
  </si>
  <si>
    <t xml:space="preserve">K07735 </t>
  </si>
  <si>
    <t>flrA; sigma-54 specific transcriptional regulator, flagellar regulatory protein A</t>
  </si>
  <si>
    <t xml:space="preserve">K10941 </t>
  </si>
  <si>
    <t>ysiA, fadR; TetR/AcrR family transcriptional regulator, fatty acid metabolism regulator protein</t>
  </si>
  <si>
    <t xml:space="preserve">K13770 </t>
  </si>
  <si>
    <t>Sigma-Factors</t>
  </si>
  <si>
    <t>fliA; RNA polymerase sigma factor for flagellar operon FliA</t>
  </si>
  <si>
    <t xml:space="preserve">K02405 </t>
  </si>
  <si>
    <t>rpoD; RNA polymerase primary sigma factor</t>
  </si>
  <si>
    <t xml:space="preserve">K03086 </t>
  </si>
  <si>
    <t>rpoE; RNA polymerase sigma-70 factor, ECF subfamily</t>
  </si>
  <si>
    <t xml:space="preserve">K03088 </t>
  </si>
  <si>
    <t>yhbH; putative sigma-54 modulation protein</t>
  </si>
  <si>
    <t xml:space="preserve">K05808 </t>
  </si>
  <si>
    <t>rseP; regulator of sigma E protease [EC:3.4.24.-]</t>
  </si>
  <si>
    <t xml:space="preserve">K11749 </t>
  </si>
  <si>
    <t>rsbV; anti-sigma B factor antagonist</t>
  </si>
  <si>
    <t xml:space="preserve">K04749 </t>
  </si>
  <si>
    <t>rsbW; anti-sigma B factor [EC:2.7.11.1]</t>
  </si>
  <si>
    <t xml:space="preserve">K04757 </t>
  </si>
  <si>
    <t>spoIIAA; stage II sporulation protein AA (anti-sigma F factor antagonist)</t>
  </si>
  <si>
    <t xml:space="preserve">K06378 </t>
  </si>
  <si>
    <t>rsbU; sigma-B regulation protein RsbU (phosphoserine phosphatase)</t>
  </si>
  <si>
    <t xml:space="preserve">K07315 </t>
  </si>
  <si>
    <t>rpoH; RNA polymerase sigma-32 factor</t>
  </si>
  <si>
    <t xml:space="preserve">K03089 </t>
  </si>
  <si>
    <t>RNA polymerase sporulation-specific sigma factor</t>
  </si>
  <si>
    <t xml:space="preserve">K03091 </t>
  </si>
  <si>
    <t>Light</t>
  </si>
  <si>
    <t>crtB; phytoene synthase [EC:2.5.1.32]</t>
  </si>
  <si>
    <t xml:space="preserve">K02291 </t>
  </si>
  <si>
    <t>RETSAT; all-trans-retinol 13,14-reductase [EC:1.3.99.23]</t>
  </si>
  <si>
    <t xml:space="preserve">K09516 </t>
  </si>
  <si>
    <t>crtI; phytoene dehydrogenase [EC:1.14.99.-]</t>
  </si>
  <si>
    <t xml:space="preserve">K10027 </t>
  </si>
  <si>
    <t>E4.1.99.3, phrB; deoxyribodipyrimidine photo-lyase [EC:4.1.99.3]</t>
  </si>
  <si>
    <t xml:space="preserve">K01669 </t>
  </si>
  <si>
    <t>splB; spore photoproduct lyase [EC:4.1.99.-]</t>
  </si>
  <si>
    <t xml:space="preserve">K03716 </t>
  </si>
  <si>
    <t>PDS, crtP; phytoene dehydrogenase, phytoene desaturase [EC:1.14.99.-]</t>
  </si>
  <si>
    <t xml:space="preserve">K02293 </t>
  </si>
  <si>
    <t>SOP; sensory rhodopsin</t>
  </si>
  <si>
    <t xml:space="preserve">K04643 </t>
  </si>
  <si>
    <t>RDH12; retinol dehydrogenase 12 [EC:1.1.1.-]</t>
  </si>
  <si>
    <t xml:space="preserve">K11153 </t>
  </si>
  <si>
    <t>bchR; bacteriochlorophyll C12 methyltransferase [EC:2.1.1.-]</t>
  </si>
  <si>
    <t xml:space="preserve">K13602 </t>
  </si>
  <si>
    <t>Sulfur</t>
  </si>
  <si>
    <t>cysC; adenylylsulfate kinase [EC:2.7.1.25]</t>
  </si>
  <si>
    <t xml:space="preserve">K00860 </t>
  </si>
  <si>
    <t>glpE; thiosulfate sulfurtransferase [EC:2.8.1.1]</t>
  </si>
  <si>
    <t xml:space="preserve">K02439 </t>
  </si>
  <si>
    <t>TC.SULP; sulfate permease, SulP family</t>
  </si>
  <si>
    <t xml:space="preserve">K03321 </t>
  </si>
  <si>
    <t>iscS, NFS1; cysteine desulfurase [EC:2.8.1.7]</t>
  </si>
  <si>
    <t xml:space="preserve">K04487 </t>
  </si>
  <si>
    <t>sufS; cysteine desulfurase / selenocysteine lyase [EC:2.8.1.7 4.4.1.16]</t>
  </si>
  <si>
    <t xml:space="preserve">K11717 </t>
  </si>
  <si>
    <t>GNS; N-acetylglucosamine-6-sulfatase [EC:3.1.6.14]</t>
  </si>
  <si>
    <t xml:space="preserve">K01137 </t>
  </si>
  <si>
    <t>ychN; uncharacterized protein involved in oxidation of intracellular sulfur</t>
  </si>
  <si>
    <t xml:space="preserve">K06039 </t>
  </si>
  <si>
    <t>met3; sulfate adenylyltransferase [EC:2.7.7.4]</t>
  </si>
  <si>
    <t xml:space="preserve">K00958 </t>
  </si>
  <si>
    <t>sufE; cysteine desulfuration protein SufE</t>
  </si>
  <si>
    <t xml:space="preserve">K02426 </t>
  </si>
  <si>
    <t>Iron</t>
  </si>
  <si>
    <t>E1.18.1.2, fpr; ferredoxin--NADP+ reductase [EC:1.18.1.2]</t>
  </si>
  <si>
    <t xml:space="preserve">K00528 </t>
  </si>
  <si>
    <t>hcaD; ferredoxin--NAD+ reductase [EC:1.18.1.3]</t>
  </si>
  <si>
    <t xml:space="preserve">K00529 </t>
  </si>
  <si>
    <t>fer; ferredoxin</t>
  </si>
  <si>
    <t xml:space="preserve">K05337 </t>
  </si>
  <si>
    <t>hcaC; ferredoxin subunit of phenylpropionate dioxygenase</t>
  </si>
  <si>
    <t xml:space="preserve">K05710 </t>
  </si>
  <si>
    <t>korA; 2-oxoglutarate ferredoxin oxidoreductase subunit alpha [EC:1.2.7.3]</t>
  </si>
  <si>
    <t xml:space="preserve">K00174 </t>
  </si>
  <si>
    <t>korB; 2-oxoglutarate ferredoxin oxidoreductase subunit beta [EC:1.2.7.3]</t>
  </si>
  <si>
    <t xml:space="preserve">K00175 </t>
  </si>
  <si>
    <t>ABC.FEV.S; iron complex transport system substrate-binding protein</t>
  </si>
  <si>
    <t xml:space="preserve">K02016 </t>
  </si>
  <si>
    <t>fdx; ferredoxin, 2Fe-2S</t>
  </si>
  <si>
    <t xml:space="preserve">K04755 </t>
  </si>
  <si>
    <t>fieF; ferrous-iron efflux pump FieF</t>
  </si>
  <si>
    <t xml:space="preserve">K13283 </t>
  </si>
  <si>
    <t>korD; 2-oxoglutarate ferredoxin oxidoreductase subunit delta [EC:1.2.7.3]</t>
  </si>
  <si>
    <t xml:space="preserve">K00176 </t>
  </si>
  <si>
    <t>porA; pyruvate ferredoxin oxidoreductase, alpha subunit [EC:1.2.7.1]</t>
  </si>
  <si>
    <t xml:space="preserve">K00169 </t>
  </si>
  <si>
    <t>porG; pyruvate ferredoxin oxidoreductase, gamma subunit [EC:1.2.7.1]</t>
  </si>
  <si>
    <t xml:space="preserve">K00172 </t>
  </si>
  <si>
    <t>bfd; bacterioferritin-associated ferredoxin</t>
  </si>
  <si>
    <t xml:space="preserve">K02192 </t>
  </si>
  <si>
    <t>ABC.FE.A; iron(III) transport system ATP-binding protein [EC:3.6.3.30]</t>
  </si>
  <si>
    <t xml:space="preserve">K02010 </t>
  </si>
  <si>
    <t>korG; 2-oxoglutarate ferredoxin oxidoreductase subunit gamma [EC:1.2.7.3]</t>
  </si>
  <si>
    <t xml:space="preserve">K00177 </t>
  </si>
  <si>
    <t>Nitrogen</t>
  </si>
  <si>
    <t>nirB; nitrite reductase (NAD(P)H) large subunit [EC:1.7.1.4]</t>
  </si>
  <si>
    <t>K00362</t>
  </si>
  <si>
    <t>nitrilase [EC:3.5.5.1]</t>
  </si>
  <si>
    <t xml:space="preserve">K01501 </t>
  </si>
  <si>
    <t>ABC.SN.A, ssuB, tauB; sulfonate/nitrate/taurine transport system ATP-binding protein</t>
  </si>
  <si>
    <t xml:space="preserve">K02049 </t>
  </si>
  <si>
    <t>ABC.SN.P, ssuC, tauC; sulfonate/nitrate/taurine transport system permease protein</t>
  </si>
  <si>
    <t xml:space="preserve">K02050 </t>
  </si>
  <si>
    <t>ABC.SN.S, ssuA, tauA; sulfonate/nitrate/taurine transport system substrate-binding protein</t>
  </si>
  <si>
    <t xml:space="preserve">K02051 </t>
  </si>
  <si>
    <t>iscU, nifU; nitrogen fixation protein NifU and related proteins</t>
  </si>
  <si>
    <t xml:space="preserve">K04488 </t>
  </si>
  <si>
    <t>nfnB, nfsB; nitroreductase / dihydropteridine reductase [EC:1.-.-.- 1.5.1.34]</t>
  </si>
  <si>
    <t xml:space="preserve">K10679 </t>
  </si>
  <si>
    <t>nitrite reductase (NO-forming) [EC:1.7.2.1]</t>
  </si>
  <si>
    <t xml:space="preserve">K00368 </t>
  </si>
  <si>
    <t>YHB1, hmp; nitric oxide dioxygenase [EC:1.14.12.17]</t>
  </si>
  <si>
    <t>K05916</t>
  </si>
  <si>
    <t>narK, narU, nasA; MFS transporter, NNP family, nitrate/nitrite transporter</t>
  </si>
  <si>
    <t xml:space="preserve">K02575 </t>
  </si>
  <si>
    <t>glnB; nitrogen regulatory protein P-II 1</t>
  </si>
  <si>
    <t xml:space="preserve">K04751 </t>
  </si>
  <si>
    <t>rutE; putative NADH dehydrogenase/NAD(P)H nitroreductase RutE [EC:1.-.-.-]</t>
  </si>
  <si>
    <t xml:space="preserve">K09019 </t>
  </si>
  <si>
    <t>glnL, ntrB; two-component system, NtrC family, nitrogen regulation sensor histidine kinase GlnL [EC:2.7.13.3]</t>
  </si>
  <si>
    <t xml:space="preserve">K07708 </t>
  </si>
  <si>
    <r>
      <rPr>
        <b/>
        <sz val="11"/>
        <color rgb="FF000000"/>
        <rFont val="Calibri"/>
        <family val="2"/>
        <charset val="1"/>
      </rPr>
      <t>Supplementary Table 5.</t>
    </r>
    <r>
      <rPr>
        <sz val="11"/>
        <color rgb="FF000000"/>
        <rFont val="Calibri"/>
        <family val="2"/>
        <charset val="1"/>
      </rPr>
      <t xml:space="preserve"> Recruitment results (coverage per Gbp) for all bins </t>
    </r>
    <r>
      <rPr>
        <i/>
        <sz val="11"/>
        <color rgb="FF000000"/>
        <rFont val="Calibri"/>
        <family val="2"/>
        <charset val="1"/>
      </rPr>
      <t>versus</t>
    </r>
    <r>
      <rPr>
        <sz val="11"/>
        <color rgb="FF000000"/>
        <rFont val="Calibri"/>
        <family val="2"/>
        <charset val="1"/>
      </rPr>
      <t xml:space="preserve"> all samples analyzed in this study.</t>
    </r>
  </si>
  <si>
    <t>RE-4NOV15</t>
  </si>
  <si>
    <t>ZE-13mar17</t>
  </si>
  <si>
    <t>FILENAME</t>
  </si>
  <si>
    <t>Phyla</t>
  </si>
  <si>
    <t>Lifestyle</t>
  </si>
  <si>
    <t>Genome_completeness</t>
  </si>
  <si>
    <t>Genome_size_COG</t>
  </si>
  <si>
    <t>Genome_size_COG_r</t>
  </si>
  <si>
    <t>Coding density</t>
  </si>
  <si>
    <t>TOTAL_CDS</t>
  </si>
  <si>
    <t>Total_CDS_estimation</t>
  </si>
  <si>
    <t>MEDIAN_CDS</t>
  </si>
  <si>
    <t>MEDIAN_INTERGENIC_SPACER</t>
  </si>
  <si>
    <t>REF81MG1</t>
  </si>
  <si>
    <t>Bacteria</t>
  </si>
  <si>
    <t>Free-living</t>
  </si>
  <si>
    <t>REF81MG10</t>
  </si>
  <si>
    <t>REF81MG100</t>
  </si>
  <si>
    <t>REF81MG1000</t>
  </si>
  <si>
    <t>REF81MG1001</t>
  </si>
  <si>
    <t>REF81MG1002</t>
  </si>
  <si>
    <t>REF81MG1003</t>
  </si>
  <si>
    <t>REF81MG1004</t>
  </si>
  <si>
    <t>REF81MG1005</t>
  </si>
  <si>
    <t>REF81MG1006</t>
  </si>
  <si>
    <t>REF81MG1007</t>
  </si>
  <si>
    <t>REF81MG1008</t>
  </si>
  <si>
    <t>REF81MG1009</t>
  </si>
  <si>
    <t>REF81MG101</t>
  </si>
  <si>
    <t>REF81MG1010</t>
  </si>
  <si>
    <t>REF81MG1011</t>
  </si>
  <si>
    <t>REF81MG1012</t>
  </si>
  <si>
    <t>REF81MG1013</t>
  </si>
  <si>
    <t>REF81MG1014</t>
  </si>
  <si>
    <t>REF81MG1015</t>
  </si>
  <si>
    <t>REF81MG1016</t>
  </si>
  <si>
    <t>REF81MG1017</t>
  </si>
  <si>
    <t>REF81MG1018</t>
  </si>
  <si>
    <t>REF81MG1019</t>
  </si>
  <si>
    <t>REF81MG102</t>
  </si>
  <si>
    <t>Obligate intracelullar parasite</t>
  </si>
  <si>
    <t>REF81MG1020</t>
  </si>
  <si>
    <t>REF81MG1021</t>
  </si>
  <si>
    <t>REF81MG1022</t>
  </si>
  <si>
    <t>REF81MG1023</t>
  </si>
  <si>
    <t>REF81MG1024</t>
  </si>
  <si>
    <t>REF81MG1025</t>
  </si>
  <si>
    <t>REF81MG1026</t>
  </si>
  <si>
    <t>REF81MG1027</t>
  </si>
  <si>
    <t>REF81MG1028</t>
  </si>
  <si>
    <t>REF81MG1029</t>
  </si>
  <si>
    <t>REF81MG103</t>
  </si>
  <si>
    <t>REF81MG1030</t>
  </si>
  <si>
    <t>REF81MG1031</t>
  </si>
  <si>
    <t>REF81MG1032</t>
  </si>
  <si>
    <t>REF81MG1033</t>
  </si>
  <si>
    <t>REF81MG1034</t>
  </si>
  <si>
    <t>REF81MG1035</t>
  </si>
  <si>
    <t>REF81MG1036</t>
  </si>
  <si>
    <t>REF81MG1037</t>
  </si>
  <si>
    <t>REF81MG1038</t>
  </si>
  <si>
    <t>REF81MG1039</t>
  </si>
  <si>
    <t>REF81MG104</t>
  </si>
  <si>
    <t>REF81MG1040</t>
  </si>
  <si>
    <t>REF81MG1041</t>
  </si>
  <si>
    <t>REF81MG1042</t>
  </si>
  <si>
    <t>REF81MG1043</t>
  </si>
  <si>
    <t>Obligate intracellular symbiont</t>
  </si>
  <si>
    <t>REF81MG1044</t>
  </si>
  <si>
    <t>REF81MG1045</t>
  </si>
  <si>
    <t>REF81MG1046</t>
  </si>
  <si>
    <t>REF81MG1047</t>
  </si>
  <si>
    <t>REF81MG1048</t>
  </si>
  <si>
    <t>REF81MG1049</t>
  </si>
  <si>
    <t>REF81MG105</t>
  </si>
  <si>
    <t>REF81MG1050</t>
  </si>
  <si>
    <t>REF81MG1051</t>
  </si>
  <si>
    <t>REF81MG1052</t>
  </si>
  <si>
    <t>REF81MG1053</t>
  </si>
  <si>
    <t>REF81MG1054</t>
  </si>
  <si>
    <t>REF81MG1055</t>
  </si>
  <si>
    <t>REF81MG1056</t>
  </si>
  <si>
    <t>REF81MG1057</t>
  </si>
  <si>
    <t>REF81MG1058</t>
  </si>
  <si>
    <t>REF81MG1059</t>
  </si>
  <si>
    <t>REF81MG106</t>
  </si>
  <si>
    <t>REF81MG1060</t>
  </si>
  <si>
    <t>REF81MG1061</t>
  </si>
  <si>
    <t>REF81MG1062</t>
  </si>
  <si>
    <t>REF81MG1063</t>
  </si>
  <si>
    <t>REF81MG1064</t>
  </si>
  <si>
    <t>REF81MG1065</t>
  </si>
  <si>
    <t>REF81MG1066</t>
  </si>
  <si>
    <t>REF81MG1067</t>
  </si>
  <si>
    <t>REF81MG1068</t>
  </si>
  <si>
    <t>REF81MG1069</t>
  </si>
  <si>
    <t>REF81MG107</t>
  </si>
  <si>
    <t>REF81MG1070</t>
  </si>
  <si>
    <t>REF81MG1071</t>
  </si>
  <si>
    <t>REF81MG1072</t>
  </si>
  <si>
    <t>REF81MG1073</t>
  </si>
  <si>
    <t>REF81MG1074</t>
  </si>
  <si>
    <t>REF81MG1075</t>
  </si>
  <si>
    <t>REF81MG1076</t>
  </si>
  <si>
    <t>REF81MG1077</t>
  </si>
  <si>
    <t>REF81MG1078</t>
  </si>
  <si>
    <t>REF81MG1079</t>
  </si>
  <si>
    <t>REF81MG108</t>
  </si>
  <si>
    <t>REF81MG1080</t>
  </si>
  <si>
    <t>REF81MG1081</t>
  </si>
  <si>
    <t>REF81MG1082</t>
  </si>
  <si>
    <t>Membrane asociated or intracellular parasite</t>
  </si>
  <si>
    <t>REF81MG1083</t>
  </si>
  <si>
    <t>REF81MG1084</t>
  </si>
  <si>
    <t>REF81MG1085</t>
  </si>
  <si>
    <t>REF81MG1086</t>
  </si>
  <si>
    <t>REF81MG1087</t>
  </si>
  <si>
    <t>REF81MG1088</t>
  </si>
  <si>
    <t>REF81MG1089</t>
  </si>
  <si>
    <t>REF81MG109</t>
  </si>
  <si>
    <t>REF81MG1090</t>
  </si>
  <si>
    <t>REF81MG1091</t>
  </si>
  <si>
    <t>REF81MG1092</t>
  </si>
  <si>
    <t>REF81MG1093</t>
  </si>
  <si>
    <t>REF81MG1094</t>
  </si>
  <si>
    <t>REF81MG1095</t>
  </si>
  <si>
    <t>REF81MG1096</t>
  </si>
  <si>
    <t>REF81MG1097</t>
  </si>
  <si>
    <t>REF81MG1098</t>
  </si>
  <si>
    <t>REF81MG1099</t>
  </si>
  <si>
    <t>REF81MG11</t>
  </si>
  <si>
    <t>REF81MG110</t>
  </si>
  <si>
    <t>REF81MG1100</t>
  </si>
  <si>
    <t>REF81MG1101</t>
  </si>
  <si>
    <t>REF81MG1102</t>
  </si>
  <si>
    <t>REF81MG1103</t>
  </si>
  <si>
    <t>REF81MG1104</t>
  </si>
  <si>
    <t>REF81MG1105</t>
  </si>
  <si>
    <t>REF81MG1106</t>
  </si>
  <si>
    <t>REF81MG1107</t>
  </si>
  <si>
    <t>REF81MG1108</t>
  </si>
  <si>
    <t>REF81MG1109</t>
  </si>
  <si>
    <t>REF81MG111</t>
  </si>
  <si>
    <t>REF81MG1110</t>
  </si>
  <si>
    <t>REF81MG1111</t>
  </si>
  <si>
    <t>REF81MG1112</t>
  </si>
  <si>
    <t>REF81MG1113</t>
  </si>
  <si>
    <t>REF81MG1114</t>
  </si>
  <si>
    <t>REF81MG1115</t>
  </si>
  <si>
    <t>REF81MG1116</t>
  </si>
  <si>
    <t>REF81MG1117</t>
  </si>
  <si>
    <t>REF81MG1118</t>
  </si>
  <si>
    <t>REF81MG1119</t>
  </si>
  <si>
    <t>REF81MG112</t>
  </si>
  <si>
    <t>REF81MG1120</t>
  </si>
  <si>
    <t>REF81MG1121</t>
  </si>
  <si>
    <t>REF81MG1122</t>
  </si>
  <si>
    <t>REF81MG1123</t>
  </si>
  <si>
    <t>REF81MG1124</t>
  </si>
  <si>
    <t>REF81MG1125</t>
  </si>
  <si>
    <t>REF81MG1126</t>
  </si>
  <si>
    <t>REF81MG1127</t>
  </si>
  <si>
    <t>REF81MG1128</t>
  </si>
  <si>
    <t>REF81MG1129</t>
  </si>
  <si>
    <t>REF81MG113</t>
  </si>
  <si>
    <t>REF81MG1130</t>
  </si>
  <si>
    <t>REF81MG1131</t>
  </si>
  <si>
    <t>REF81MG1132</t>
  </si>
  <si>
    <t>REF81MG1133</t>
  </si>
  <si>
    <t>REF81MG1134</t>
  </si>
  <si>
    <t>REF81MG1135</t>
  </si>
  <si>
    <t>REF81MG1136</t>
  </si>
  <si>
    <t>REF81MG1137</t>
  </si>
  <si>
    <t>REF81MG1138</t>
  </si>
  <si>
    <t>REF81MG1139</t>
  </si>
  <si>
    <t>REF81MG114</t>
  </si>
  <si>
    <t>REF81MG1140</t>
  </si>
  <si>
    <t>REF81MG1141</t>
  </si>
  <si>
    <t>REF81MG1142</t>
  </si>
  <si>
    <t>REF81MG1143</t>
  </si>
  <si>
    <t>REF81MG1144</t>
  </si>
  <si>
    <t>REF81MG1145</t>
  </si>
  <si>
    <t>REF81MG1146</t>
  </si>
  <si>
    <t>REF81MG1147</t>
  </si>
  <si>
    <t>REF81MG1148</t>
  </si>
  <si>
    <t>REF81MG1149</t>
  </si>
  <si>
    <t>REF81MG115</t>
  </si>
  <si>
    <t>REF81MG1150</t>
  </si>
  <si>
    <t>REF81MG1151</t>
  </si>
  <si>
    <t>REF81MG1152</t>
  </si>
  <si>
    <t>REF81MG1153</t>
  </si>
  <si>
    <t>REF81MG1154</t>
  </si>
  <si>
    <t>REF81MG1155</t>
  </si>
  <si>
    <t>REF81MG1156</t>
  </si>
  <si>
    <t>REF81MG1157</t>
  </si>
  <si>
    <t>REF81MG1158</t>
  </si>
  <si>
    <t>REF81MG1159</t>
  </si>
  <si>
    <t>REF81MG116</t>
  </si>
  <si>
    <t>REF81MG1160</t>
  </si>
  <si>
    <t>REF81MG1161</t>
  </si>
  <si>
    <t>REF81MG1162</t>
  </si>
  <si>
    <t>REF81MG1163</t>
  </si>
  <si>
    <t>REF81MG1164</t>
  </si>
  <si>
    <t>REF81MG1165</t>
  </si>
  <si>
    <t>REF81MG1166</t>
  </si>
  <si>
    <t>REF81MG1167</t>
  </si>
  <si>
    <t>REF81MG1168</t>
  </si>
  <si>
    <t>REF81MG1169</t>
  </si>
  <si>
    <t>REF81MG117</t>
  </si>
  <si>
    <t>REF81MG1170</t>
  </si>
  <si>
    <t>REF81MG1171</t>
  </si>
  <si>
    <t>REF81MG1172</t>
  </si>
  <si>
    <t>REF81MG1173</t>
  </si>
  <si>
    <t>REF81MG1174</t>
  </si>
  <si>
    <t>REF81MG1175</t>
  </si>
  <si>
    <t>REF81MG1176</t>
  </si>
  <si>
    <t>REF81MG1177</t>
  </si>
  <si>
    <t>REF81MG1178</t>
  </si>
  <si>
    <t>REF81MG1179</t>
  </si>
  <si>
    <t>REF81MG118</t>
  </si>
  <si>
    <t>REF81MG1180</t>
  </si>
  <si>
    <t>REF81MG1181</t>
  </si>
  <si>
    <t>REF81MG1182</t>
  </si>
  <si>
    <t>REF81MG1183</t>
  </si>
  <si>
    <t>REF81MG1184</t>
  </si>
  <si>
    <t>REF81MG1185</t>
  </si>
  <si>
    <t>REF81MG1186</t>
  </si>
  <si>
    <t>REF81MG1187</t>
  </si>
  <si>
    <t>REF81MG1188</t>
  </si>
  <si>
    <t>REF81MG1189</t>
  </si>
  <si>
    <t>REF81MG119</t>
  </si>
  <si>
    <t>REF81MG1190</t>
  </si>
  <si>
    <t>REF81MG1191</t>
  </si>
  <si>
    <t>REF81MG1192</t>
  </si>
  <si>
    <t>REF81MG1193</t>
  </si>
  <si>
    <t>REF81MG1194</t>
  </si>
  <si>
    <t>REF81MG1195</t>
  </si>
  <si>
    <t>REF81MG1196</t>
  </si>
  <si>
    <t>REF81MG1197</t>
  </si>
  <si>
    <t>REF81MG1198</t>
  </si>
  <si>
    <t>REF81MG1199</t>
  </si>
  <si>
    <t>REF81MG12</t>
  </si>
  <si>
    <t>REF81MG120</t>
  </si>
  <si>
    <t>REF81MG1200</t>
  </si>
  <si>
    <t>REF81MG1201</t>
  </si>
  <si>
    <t>REF81MG1202</t>
  </si>
  <si>
    <t>REF81MG1203</t>
  </si>
  <si>
    <t>REF81MG1204</t>
  </si>
  <si>
    <t>REF81MG1205</t>
  </si>
  <si>
    <t>REF81MG1206</t>
  </si>
  <si>
    <t>REF81MG1207</t>
  </si>
  <si>
    <t>REF81MG1208</t>
  </si>
  <si>
    <t>REF81MG1209</t>
  </si>
  <si>
    <t>REF81MG121</t>
  </si>
  <si>
    <t>REF81MG1210</t>
  </si>
  <si>
    <t>REF81MG1211</t>
  </si>
  <si>
    <t>REF81MG1212</t>
  </si>
  <si>
    <t>REF81MG1213</t>
  </si>
  <si>
    <t>REF81MG1214</t>
  </si>
  <si>
    <t>REF81MG1215</t>
  </si>
  <si>
    <t>REF81MG1216</t>
  </si>
  <si>
    <t>REF81MG1217</t>
  </si>
  <si>
    <t>REF81MG1218</t>
  </si>
  <si>
    <t>REF81MG1219</t>
  </si>
  <si>
    <t>REF81MG122</t>
  </si>
  <si>
    <t>REF81MG1220</t>
  </si>
  <si>
    <t>REF81MG1221</t>
  </si>
  <si>
    <t>REF81MG1222</t>
  </si>
  <si>
    <t>REF81MG1223</t>
  </si>
  <si>
    <t>REF81MG1224</t>
  </si>
  <si>
    <t>REF81MG1225</t>
  </si>
  <si>
    <t>REF81MG1226</t>
  </si>
  <si>
    <t>REF81MG1227</t>
  </si>
  <si>
    <t>REF81MG1228</t>
  </si>
  <si>
    <t>REF81MG1229</t>
  </si>
  <si>
    <t>REF81MG123</t>
  </si>
  <si>
    <t>REF81MG1230</t>
  </si>
  <si>
    <t>REF81MG1231</t>
  </si>
  <si>
    <t>REF81MG1232</t>
  </si>
  <si>
    <t>REF81MG1233</t>
  </si>
  <si>
    <t>REF81MG1234</t>
  </si>
  <si>
    <t>REF81MG1235</t>
  </si>
  <si>
    <t>REF81MG1236</t>
  </si>
  <si>
    <t>REF81MG1237</t>
  </si>
  <si>
    <t>REF81MG1238</t>
  </si>
  <si>
    <t>REF81MG1239</t>
  </si>
  <si>
    <t>REF81MG124</t>
  </si>
  <si>
    <t>REF81MG1240</t>
  </si>
  <si>
    <t>REF81MG1241</t>
  </si>
  <si>
    <t>REF81MG1242</t>
  </si>
  <si>
    <t>REF81MG1243</t>
  </si>
  <si>
    <t>REF81MG1244</t>
  </si>
  <si>
    <t>REF81MG1245</t>
  </si>
  <si>
    <t>REF81MG1246</t>
  </si>
  <si>
    <t>REF81MG1247</t>
  </si>
  <si>
    <t>REF81MG1248</t>
  </si>
  <si>
    <t>REF81MG1249</t>
  </si>
  <si>
    <t>REF81MG125</t>
  </si>
  <si>
    <t>REF81MG1250</t>
  </si>
  <si>
    <t>REF81MG1251</t>
  </si>
  <si>
    <t>REF81MG1252</t>
  </si>
  <si>
    <t>REF81MG1253</t>
  </si>
  <si>
    <t>REF81MG1254</t>
  </si>
  <si>
    <t>REF81MG1255</t>
  </si>
  <si>
    <t>REF81MG1256</t>
  </si>
  <si>
    <t>REF81MG1257</t>
  </si>
  <si>
    <t>REF81MG1258</t>
  </si>
  <si>
    <t>REF81MG1259</t>
  </si>
  <si>
    <t>REF81MG126</t>
  </si>
  <si>
    <t>REF81MG1260</t>
  </si>
  <si>
    <t>REF81MG1261</t>
  </si>
  <si>
    <t>REF81MG1262</t>
  </si>
  <si>
    <t>REF81MG1263</t>
  </si>
  <si>
    <t>REF81MG1264</t>
  </si>
  <si>
    <t>REF81MG1265</t>
  </si>
  <si>
    <t>REF81MG1266</t>
  </si>
  <si>
    <t>REF81MG1267</t>
  </si>
  <si>
    <t>REF81MG1268</t>
  </si>
  <si>
    <t>REF81MG1269</t>
  </si>
  <si>
    <t>REF81MG127</t>
  </si>
  <si>
    <t>REF81MG1270</t>
  </si>
  <si>
    <t>REF81MG1271</t>
  </si>
  <si>
    <t>REF81MG1272</t>
  </si>
  <si>
    <t>REF81MG1273</t>
  </si>
  <si>
    <t>REF81MG1274</t>
  </si>
  <si>
    <t>REF81MG1275</t>
  </si>
  <si>
    <t>REF81MG1276</t>
  </si>
  <si>
    <t>REF81MG1277</t>
  </si>
  <si>
    <t>REF81MG1278</t>
  </si>
  <si>
    <t>REF81MG1279</t>
  </si>
  <si>
    <t>REF81MG128</t>
  </si>
  <si>
    <t>REF81MG1280</t>
  </si>
  <si>
    <t>REF81MG1281</t>
  </si>
  <si>
    <t>REF81MG1282</t>
  </si>
  <si>
    <t>REF81MG1283</t>
  </si>
  <si>
    <t>REF81MG1284</t>
  </si>
  <si>
    <t>Facultative intracelullar parasite</t>
  </si>
  <si>
    <t>REF81MG1285</t>
  </si>
  <si>
    <t>REF81MG1286</t>
  </si>
  <si>
    <t>REF81MG1287</t>
  </si>
  <si>
    <t>REF81MG1288</t>
  </si>
  <si>
    <t>REF81MG1289</t>
  </si>
  <si>
    <t>REF81MG129</t>
  </si>
  <si>
    <t>REF81MG1290</t>
  </si>
  <si>
    <t>REF81MG1291</t>
  </si>
  <si>
    <t>REF81MG1292</t>
  </si>
  <si>
    <t>REF81MG1293</t>
  </si>
  <si>
    <t>REF81MG1294</t>
  </si>
  <si>
    <t>REF81MG1295</t>
  </si>
  <si>
    <t>REF81MG1296</t>
  </si>
  <si>
    <t>REF81MG1297</t>
  </si>
  <si>
    <t>REF81MG1298</t>
  </si>
  <si>
    <t>REF81MG1299</t>
  </si>
  <si>
    <t>REF81MG13</t>
  </si>
  <si>
    <t>REF81MG130</t>
  </si>
  <si>
    <t>REF81MG1300</t>
  </si>
  <si>
    <t>REF81MG1301</t>
  </si>
  <si>
    <t>REF81MG1302</t>
  </si>
  <si>
    <t>REF81MG1303</t>
  </si>
  <si>
    <t>REF81MG1304</t>
  </si>
  <si>
    <t>REF81MG1305</t>
  </si>
  <si>
    <t>REF81MG1306</t>
  </si>
  <si>
    <t>REF81MG1307</t>
  </si>
  <si>
    <t>Facultative intracellular symbiont</t>
  </si>
  <si>
    <t>REF81MG1308</t>
  </si>
  <si>
    <t>REF81MG1309</t>
  </si>
  <si>
    <t>REF81MG131</t>
  </si>
  <si>
    <t>REF81MG1310</t>
  </si>
  <si>
    <t>REF81MG1311</t>
  </si>
  <si>
    <t>REF81MG1312</t>
  </si>
  <si>
    <t>REF81MG1313</t>
  </si>
  <si>
    <t>REF81MG1314</t>
  </si>
  <si>
    <t>REF81MG1315</t>
  </si>
  <si>
    <t>REF81MG1316</t>
  </si>
  <si>
    <t>REF81MG1317</t>
  </si>
  <si>
    <t>REF81MG1318</t>
  </si>
  <si>
    <t>REF81MG1319</t>
  </si>
  <si>
    <t>REF81MG132</t>
  </si>
  <si>
    <t>REF81MG1320</t>
  </si>
  <si>
    <t>REF81MG1321</t>
  </si>
  <si>
    <t>REF81MG1322</t>
  </si>
  <si>
    <t>REF81MG1323</t>
  </si>
  <si>
    <t>REF81MG1324</t>
  </si>
  <si>
    <t>REF81MG1325</t>
  </si>
  <si>
    <t>REF81MG1326</t>
  </si>
  <si>
    <t>REF81MG1327</t>
  </si>
  <si>
    <t>REF81MG1328</t>
  </si>
  <si>
    <t>REF81MG1329</t>
  </si>
  <si>
    <t>REF81MG133</t>
  </si>
  <si>
    <t>REF81MG1330</t>
  </si>
  <si>
    <t>REF81MG1331</t>
  </si>
  <si>
    <t>REF81MG1332</t>
  </si>
  <si>
    <t>REF81MG1333</t>
  </si>
  <si>
    <t>REF81MG1334</t>
  </si>
  <si>
    <t>REF81MG1335</t>
  </si>
  <si>
    <t>REF81MG1336</t>
  </si>
  <si>
    <t>REF81MG1337</t>
  </si>
  <si>
    <t>REF81MG1338</t>
  </si>
  <si>
    <t>REF81MG1339</t>
  </si>
  <si>
    <t>REF81MG134</t>
  </si>
  <si>
    <t>REF81MG1340</t>
  </si>
  <si>
    <t>REF81MG1341</t>
  </si>
  <si>
    <t>REF81MG1342</t>
  </si>
  <si>
    <t>REF81MG1343</t>
  </si>
  <si>
    <t>REF81MG1344</t>
  </si>
  <si>
    <t>REF81MG1345</t>
  </si>
  <si>
    <t>REF81MG1346</t>
  </si>
  <si>
    <t>REF81MG1347</t>
  </si>
  <si>
    <t>REF81MG1348</t>
  </si>
  <si>
    <t>REF81MG1349</t>
  </si>
  <si>
    <t>REF81MG135</t>
  </si>
  <si>
    <t>REF81MG1350</t>
  </si>
  <si>
    <t>REF81MG1351</t>
  </si>
  <si>
    <t>REF81MG1352</t>
  </si>
  <si>
    <t>REF81MG1353</t>
  </si>
  <si>
    <t>REF81MG1354</t>
  </si>
  <si>
    <t>REF81MG1355</t>
  </si>
  <si>
    <t>REF81MG1356</t>
  </si>
  <si>
    <t>REF81MG1357</t>
  </si>
  <si>
    <t>REF81MG1358</t>
  </si>
  <si>
    <t>REF81MG1359</t>
  </si>
  <si>
    <t>REF81MG136</t>
  </si>
  <si>
    <t>REF81MG1360</t>
  </si>
  <si>
    <t>REF81MG1361</t>
  </si>
  <si>
    <t>REF81MG1362</t>
  </si>
  <si>
    <t>REF81MG1363</t>
  </si>
  <si>
    <t>REF81MG1364</t>
  </si>
  <si>
    <t>REF81MG1365</t>
  </si>
  <si>
    <t>REF81MG1366</t>
  </si>
  <si>
    <t>REF81MG1367</t>
  </si>
  <si>
    <t>REF81MG1368</t>
  </si>
  <si>
    <t>REF81MG1369</t>
  </si>
  <si>
    <t>REF81MG137</t>
  </si>
  <si>
    <t>REF81MG1370</t>
  </si>
  <si>
    <t>REF81MG1371</t>
  </si>
  <si>
    <t>REF81MG1372</t>
  </si>
  <si>
    <t>REF81MG1373</t>
  </si>
  <si>
    <t>REF81MG1374</t>
  </si>
  <si>
    <t>REF81MG1375</t>
  </si>
  <si>
    <t>REF81MG1376</t>
  </si>
  <si>
    <t>REF81MG1377</t>
  </si>
  <si>
    <t>REF81MG1378</t>
  </si>
  <si>
    <t>REF81MG1379</t>
  </si>
  <si>
    <t>REF81MG138</t>
  </si>
  <si>
    <t>REF81MG1380</t>
  </si>
  <si>
    <t>REF81MG1381</t>
  </si>
  <si>
    <t>REF81MG1382</t>
  </si>
  <si>
    <t>REF81MG1383</t>
  </si>
  <si>
    <t>REF81MG1384</t>
  </si>
  <si>
    <t>REF81MG1385</t>
  </si>
  <si>
    <t>REF81MG1386</t>
  </si>
  <si>
    <t>REF81MG1387</t>
  </si>
  <si>
    <t>REF81MG1388</t>
  </si>
  <si>
    <t>REF81MG1389</t>
  </si>
  <si>
    <t>REF81MG139</t>
  </si>
  <si>
    <t>REF81MG1390</t>
  </si>
  <si>
    <t>REF81MG1391</t>
  </si>
  <si>
    <t>REF81MG1392</t>
  </si>
  <si>
    <t>REF81MG1393</t>
  </si>
  <si>
    <t>REF81MG1394</t>
  </si>
  <si>
    <t>REF81MG1395</t>
  </si>
  <si>
    <t>REF81MG1396</t>
  </si>
  <si>
    <t>REF81MG1397</t>
  </si>
  <si>
    <t>REF81MG1398</t>
  </si>
  <si>
    <t>REF81MG1399</t>
  </si>
  <si>
    <t>REF81MG14</t>
  </si>
  <si>
    <t>REF81MG140</t>
  </si>
  <si>
    <t>REF81MG1400</t>
  </si>
  <si>
    <t>REF81MG1401</t>
  </si>
  <si>
    <t>REF81MG1402</t>
  </si>
  <si>
    <t>REF81MG1403</t>
  </si>
  <si>
    <t>REF81MG1404</t>
  </si>
  <si>
    <t>REF81MG1405</t>
  </si>
  <si>
    <t>REF81MG1406</t>
  </si>
  <si>
    <t>REF81MG1407</t>
  </si>
  <si>
    <t>REF81MG1408</t>
  </si>
  <si>
    <t>REF81MG1409</t>
  </si>
  <si>
    <t>REF81MG141</t>
  </si>
  <si>
    <t>REF81MG1410</t>
  </si>
  <si>
    <t>REF81MG1411</t>
  </si>
  <si>
    <t>REF81MG1412</t>
  </si>
  <si>
    <t>REF81MG1413</t>
  </si>
  <si>
    <t>REF81MG1414</t>
  </si>
  <si>
    <t>REF81MG1415</t>
  </si>
  <si>
    <t>REF81MG1416</t>
  </si>
  <si>
    <t>REF81MG1417</t>
  </si>
  <si>
    <t>REF81MG1418</t>
  </si>
  <si>
    <t>REF81MG1419</t>
  </si>
  <si>
    <t>REF81MG142</t>
  </si>
  <si>
    <t>REF81MG1420</t>
  </si>
  <si>
    <t>REF81MG1421</t>
  </si>
  <si>
    <t>REF81MG1422</t>
  </si>
  <si>
    <t>REF81MG1423</t>
  </si>
  <si>
    <t>REF81MG1424</t>
  </si>
  <si>
    <t>REF81MG1425</t>
  </si>
  <si>
    <t>REF81MG1426</t>
  </si>
  <si>
    <t>REF81MG1427</t>
  </si>
  <si>
    <t>REF81MG1428</t>
  </si>
  <si>
    <t>REF81MG1429</t>
  </si>
  <si>
    <t>REF81MG143</t>
  </si>
  <si>
    <t>REF81MG1430</t>
  </si>
  <si>
    <t>REF81MG1431</t>
  </si>
  <si>
    <t>REF81MG1432</t>
  </si>
  <si>
    <t>REF81MG1433</t>
  </si>
  <si>
    <t>REF81MG1434</t>
  </si>
  <si>
    <t>REF81MG1435</t>
  </si>
  <si>
    <t>REF81MG1436</t>
  </si>
  <si>
    <t>REF81MG1437</t>
  </si>
  <si>
    <t>REF81MG1438</t>
  </si>
  <si>
    <t>REF81MG1439</t>
  </si>
  <si>
    <t>REF81MG144</t>
  </si>
  <si>
    <t>REF81MG1440</t>
  </si>
  <si>
    <t>REF81MG1441</t>
  </si>
  <si>
    <t>REF81MG1442</t>
  </si>
  <si>
    <t>REF81MG1443</t>
  </si>
  <si>
    <t>REF81MG1444</t>
  </si>
  <si>
    <t>REF81MG1445</t>
  </si>
  <si>
    <t>REF81MG1446</t>
  </si>
  <si>
    <t>REF81MG1447</t>
  </si>
  <si>
    <t>REF81MG1448</t>
  </si>
  <si>
    <t>REF81MG1449</t>
  </si>
  <si>
    <t>REF81MG145</t>
  </si>
  <si>
    <t>REF81MG1450</t>
  </si>
  <si>
    <t>REF81MG1451</t>
  </si>
  <si>
    <t>REF81MG1452</t>
  </si>
  <si>
    <t>REF81MG1453</t>
  </si>
  <si>
    <t>REF81MG1454</t>
  </si>
  <si>
    <t>REF81MG1455</t>
  </si>
  <si>
    <t>REF81MG1456</t>
  </si>
  <si>
    <t>REF81MG1457</t>
  </si>
  <si>
    <t>REF81MG1458</t>
  </si>
  <si>
    <t>REF81MG1459</t>
  </si>
  <si>
    <t>REF81MG146</t>
  </si>
  <si>
    <t>REF81MG1460</t>
  </si>
  <si>
    <t>REF81MG1461</t>
  </si>
  <si>
    <t>REF81MG1462</t>
  </si>
  <si>
    <t>REF81MG1463</t>
  </si>
  <si>
    <t>REF81MG1464</t>
  </si>
  <si>
    <t>REF81MG1465</t>
  </si>
  <si>
    <t>REF81MG1466</t>
  </si>
  <si>
    <t>REF81MG1467</t>
  </si>
  <si>
    <t>REF81MG1468</t>
  </si>
  <si>
    <t>REF81MG1469</t>
  </si>
  <si>
    <t>REF81MG147</t>
  </si>
  <si>
    <t>REF81MG1470</t>
  </si>
  <si>
    <t>REF81MG1471</t>
  </si>
  <si>
    <t>REF81MG1472</t>
  </si>
  <si>
    <t>REF81MG1473</t>
  </si>
  <si>
    <t>REF81MG1474</t>
  </si>
  <si>
    <t>REF81MG1475</t>
  </si>
  <si>
    <t>REF81MG1476</t>
  </si>
  <si>
    <t>REF81MG1477</t>
  </si>
  <si>
    <t>REF81MG1478</t>
  </si>
  <si>
    <t>REF81MG1479</t>
  </si>
  <si>
    <t>REF81MG148</t>
  </si>
  <si>
    <t>REF81MG1480</t>
  </si>
  <si>
    <t>REF81MG1481</t>
  </si>
  <si>
    <t>REF81MG1482</t>
  </si>
  <si>
    <t>REF81MG1483</t>
  </si>
  <si>
    <t>REF81MG1484</t>
  </si>
  <si>
    <t>REF81MG1485</t>
  </si>
  <si>
    <t>REF81MG1486</t>
  </si>
  <si>
    <t>REF81MG1487</t>
  </si>
  <si>
    <t>REF81MG1488</t>
  </si>
  <si>
    <t>REF81MG1489</t>
  </si>
  <si>
    <t>REF81MG149</t>
  </si>
  <si>
    <t>REF81MG1490</t>
  </si>
  <si>
    <t>REF81MG1491</t>
  </si>
  <si>
    <t>REF81MG1492</t>
  </si>
  <si>
    <t>REF81MG1493</t>
  </si>
  <si>
    <t>REF81MG1494</t>
  </si>
  <si>
    <t>REF81MG1495</t>
  </si>
  <si>
    <t>REF81MG1496</t>
  </si>
  <si>
    <t>REF81MG1497</t>
  </si>
  <si>
    <t>REF81MG1498</t>
  </si>
  <si>
    <t>REF81MG1499</t>
  </si>
  <si>
    <t>REF81MG15</t>
  </si>
  <si>
    <t>REF81MG150</t>
  </si>
  <si>
    <t>REF81MG1500</t>
  </si>
  <si>
    <t>REF81MG1501</t>
  </si>
  <si>
    <t>REF81MG1502</t>
  </si>
  <si>
    <t>REF81MG1503</t>
  </si>
  <si>
    <t>REF81MG1504</t>
  </si>
  <si>
    <t>REF81MG1505</t>
  </si>
  <si>
    <t>REF81MG1506</t>
  </si>
  <si>
    <t>REF81MG1507</t>
  </si>
  <si>
    <t>REF81MG1508</t>
  </si>
  <si>
    <t>REF81MG1509</t>
  </si>
  <si>
    <t>REF81MG151</t>
  </si>
  <si>
    <t>REF81MG1510</t>
  </si>
  <si>
    <t>REF81MG1511</t>
  </si>
  <si>
    <t>REF81MG1512</t>
  </si>
  <si>
    <t>REF81MG1513</t>
  </si>
  <si>
    <t>REF81MG1514</t>
  </si>
  <si>
    <t>REF81MG1515</t>
  </si>
  <si>
    <t>REF81MG1516</t>
  </si>
  <si>
    <t>REF81MG1517</t>
  </si>
  <si>
    <t>REF81MG1518</t>
  </si>
  <si>
    <t>REF81MG1519</t>
  </si>
  <si>
    <t>REF81MG152</t>
  </si>
  <si>
    <t>REF81MG1520</t>
  </si>
  <si>
    <t>REF81MG1521</t>
  </si>
  <si>
    <t>REF81MG1522</t>
  </si>
  <si>
    <t>REF81MG1523</t>
  </si>
  <si>
    <t>REF81MG1524</t>
  </si>
  <si>
    <t>REF81MG1525</t>
  </si>
  <si>
    <t>REF81MG1526</t>
  </si>
  <si>
    <t>REF81MG1527</t>
  </si>
  <si>
    <t>REF81MG1528</t>
  </si>
  <si>
    <t>REF81MG1529</t>
  </si>
  <si>
    <t>REF81MG153</t>
  </si>
  <si>
    <t>REF81MG1530</t>
  </si>
  <si>
    <t>REF81MG1531</t>
  </si>
  <si>
    <t>REF81MG1532</t>
  </si>
  <si>
    <t>REF81MG1533</t>
  </si>
  <si>
    <t>REF81MG1534</t>
  </si>
  <si>
    <t>REF81MG1535</t>
  </si>
  <si>
    <t>REF81MG1536</t>
  </si>
  <si>
    <t>REF81MG1537</t>
  </si>
  <si>
    <t>REF81MG1538</t>
  </si>
  <si>
    <t>REF81MG1539</t>
  </si>
  <si>
    <t>REF81MG154</t>
  </si>
  <si>
    <t>REF81MG1540</t>
  </si>
  <si>
    <t>REF81MG1541</t>
  </si>
  <si>
    <t>REF81MG1542</t>
  </si>
  <si>
    <t>REF81MG1543</t>
  </si>
  <si>
    <t>REF81MG1544</t>
  </si>
  <si>
    <t>REF81MG1545</t>
  </si>
  <si>
    <t>REF81MG1546</t>
  </si>
  <si>
    <t>REF81MG1547</t>
  </si>
  <si>
    <t>REF81MG1548</t>
  </si>
  <si>
    <t>REF81MG1549</t>
  </si>
  <si>
    <t>REF81MG155</t>
  </si>
  <si>
    <t>REF81MG1550</t>
  </si>
  <si>
    <t>REF81MG1551</t>
  </si>
  <si>
    <t>REF81MG1552</t>
  </si>
  <si>
    <t>REF81MG1553</t>
  </si>
  <si>
    <t>REF81MG1554</t>
  </si>
  <si>
    <t>REF81MG1555</t>
  </si>
  <si>
    <t>REF81MG1556</t>
  </si>
  <si>
    <t>REF81MG1557</t>
  </si>
  <si>
    <t>REF81MG1558</t>
  </si>
  <si>
    <t>REF81MG1559</t>
  </si>
  <si>
    <t>REF81MG156</t>
  </si>
  <si>
    <t>REF81MG1560</t>
  </si>
  <si>
    <t>REF81MG1561</t>
  </si>
  <si>
    <t>REF81MG1562</t>
  </si>
  <si>
    <t>REF81MG1563</t>
  </si>
  <si>
    <t>REF81MG1564</t>
  </si>
  <si>
    <t>REF81MG1565</t>
  </si>
  <si>
    <t>REF81MG1566</t>
  </si>
  <si>
    <t>REF81MG1567</t>
  </si>
  <si>
    <t>REF81MG1568</t>
  </si>
  <si>
    <t>REF81MG1569</t>
  </si>
  <si>
    <t>REF81MG157</t>
  </si>
  <si>
    <t>REF81MG1570</t>
  </si>
  <si>
    <t>REF81MG1571</t>
  </si>
  <si>
    <t>REF81MG1572</t>
  </si>
  <si>
    <t>REF81MG1573</t>
  </si>
  <si>
    <t>REF81MG1574</t>
  </si>
  <si>
    <t>REF81MG1575</t>
  </si>
  <si>
    <t>REF81MG1576</t>
  </si>
  <si>
    <t>REF81MG1577</t>
  </si>
  <si>
    <t>REF81MG1578</t>
  </si>
  <si>
    <t>REF81MG1579</t>
  </si>
  <si>
    <t>REF81MG158</t>
  </si>
  <si>
    <t>REF81MG1580</t>
  </si>
  <si>
    <t>REF81MG1581</t>
  </si>
  <si>
    <t>REF81MG1582</t>
  </si>
  <si>
    <t>REF81MG1583</t>
  </si>
  <si>
    <t>REF81MG1584</t>
  </si>
  <si>
    <t>REF81MG1585</t>
  </si>
  <si>
    <t>REF81MG1586</t>
  </si>
  <si>
    <t>REF81MG1587</t>
  </si>
  <si>
    <t>REF81MG1588</t>
  </si>
  <si>
    <t>REF81MG1589</t>
  </si>
  <si>
    <t>REF81MG159</t>
  </si>
  <si>
    <t>REF81MG1590</t>
  </si>
  <si>
    <t>REF81MG1591</t>
  </si>
  <si>
    <t>REF81MG1592</t>
  </si>
  <si>
    <t>REF81MG1593</t>
  </si>
  <si>
    <t>REF81MG1594</t>
  </si>
  <si>
    <t>REF81MG1595</t>
  </si>
  <si>
    <t>REF81MG1596</t>
  </si>
  <si>
    <t>REF81MG1597</t>
  </si>
  <si>
    <t>REF81MG1598</t>
  </si>
  <si>
    <t>REF81MG1599</t>
  </si>
  <si>
    <t>REF81MG16</t>
  </si>
  <si>
    <t>REF81MG160</t>
  </si>
  <si>
    <t>REF81MG1600</t>
  </si>
  <si>
    <t>REF81MG1601</t>
  </si>
  <si>
    <t>REF81MG1602</t>
  </si>
  <si>
    <t>REF81MG1603</t>
  </si>
  <si>
    <t>REF81MG1604</t>
  </si>
  <si>
    <t>REF81MG1605</t>
  </si>
  <si>
    <t>REF81MG1606</t>
  </si>
  <si>
    <t>REF81MG1607</t>
  </si>
  <si>
    <t>REF81MG1608</t>
  </si>
  <si>
    <t>REF81MG1609</t>
  </si>
  <si>
    <t>REF81MG161</t>
  </si>
  <si>
    <t>REF81MG1610</t>
  </si>
  <si>
    <t>REF81MG1611</t>
  </si>
  <si>
    <t>REF81MG1612</t>
  </si>
  <si>
    <t>REF81MG1613</t>
  </si>
  <si>
    <t>REF81MG1614</t>
  </si>
  <si>
    <t>REF81MG1615</t>
  </si>
  <si>
    <t>REF81MG1616</t>
  </si>
  <si>
    <t>REF81MG1617</t>
  </si>
  <si>
    <t>REF81MG1618</t>
  </si>
  <si>
    <t>REF81MG1619</t>
  </si>
  <si>
    <t>REF81MG162</t>
  </si>
  <si>
    <t>REF81MG1620</t>
  </si>
  <si>
    <t>REF81MG1621</t>
  </si>
  <si>
    <t>REF81MG1622</t>
  </si>
  <si>
    <t>REF81MG1623</t>
  </si>
  <si>
    <t>REF81MG1624</t>
  </si>
  <si>
    <t>REF81MG1625</t>
  </si>
  <si>
    <t>REF81MG1626</t>
  </si>
  <si>
    <t>REF81MG1627</t>
  </si>
  <si>
    <t>REF81MG1628</t>
  </si>
  <si>
    <t>REF81MG1629</t>
  </si>
  <si>
    <t>REF81MG163</t>
  </si>
  <si>
    <t>REF81MG1630</t>
  </si>
  <si>
    <t>REF81MG1631</t>
  </si>
  <si>
    <t>REF81MG1632</t>
  </si>
  <si>
    <t>REF81MG1633</t>
  </si>
  <si>
    <t>REF81MG1634</t>
  </si>
  <si>
    <t>REF81MG1635</t>
  </si>
  <si>
    <t>REF81MG1636</t>
  </si>
  <si>
    <t>REF81MG1637</t>
  </si>
  <si>
    <t>REF81MG1638</t>
  </si>
  <si>
    <t>REF81MG1639</t>
  </si>
  <si>
    <t>REF81MG164</t>
  </si>
  <si>
    <t>REF81MG1640</t>
  </si>
  <si>
    <t>REF81MG1641</t>
  </si>
  <si>
    <t>REF81MG1642</t>
  </si>
  <si>
    <t>REF81MG1643</t>
  </si>
  <si>
    <t>REF81MG1644</t>
  </si>
  <si>
    <t>REF81MG1645</t>
  </si>
  <si>
    <t>REF81MG1646</t>
  </si>
  <si>
    <t>REF81MG1647</t>
  </si>
  <si>
    <t>REF81MG1648</t>
  </si>
  <si>
    <t>REF81MG1649</t>
  </si>
  <si>
    <t>REF81MG165</t>
  </si>
  <si>
    <t>REF81MG1650</t>
  </si>
  <si>
    <t>REF81MG1651</t>
  </si>
  <si>
    <t>REF81MG1652</t>
  </si>
  <si>
    <t>REF81MG1653</t>
  </si>
  <si>
    <t>REF81MG1654</t>
  </si>
  <si>
    <t>REF81MG1655</t>
  </si>
  <si>
    <t>REF81MG1656</t>
  </si>
  <si>
    <t>REF81MG1657</t>
  </si>
  <si>
    <t>REF81MG1658</t>
  </si>
  <si>
    <t>REF81MG1659</t>
  </si>
  <si>
    <t>REF81MG166</t>
  </si>
  <si>
    <t>REF81MG1660</t>
  </si>
  <si>
    <t>REF81MG1661</t>
  </si>
  <si>
    <t>REF81MG1662</t>
  </si>
  <si>
    <t>REF81MG1663</t>
  </si>
  <si>
    <t>REF81MG1664</t>
  </si>
  <si>
    <t>REF81MG1665</t>
  </si>
  <si>
    <t>REF81MG1666</t>
  </si>
  <si>
    <t>REF81MG1667</t>
  </si>
  <si>
    <t>REF81MG1668</t>
  </si>
  <si>
    <t>REF81MG1669</t>
  </si>
  <si>
    <t>REF81MG167</t>
  </si>
  <si>
    <t>REF81MG1670</t>
  </si>
  <si>
    <t>REF81MG1671</t>
  </si>
  <si>
    <t>REF81MG1672</t>
  </si>
  <si>
    <t>REF81MG1673</t>
  </si>
  <si>
    <t>REF81MG1674</t>
  </si>
  <si>
    <t>REF81MG1675</t>
  </si>
  <si>
    <t>REF81MG1676</t>
  </si>
  <si>
    <t>REF81MG1677</t>
  </si>
  <si>
    <t>REF81MG1678</t>
  </si>
  <si>
    <t>REF81MG1679</t>
  </si>
  <si>
    <t>REF81MG168</t>
  </si>
  <si>
    <t>REF81MG1680</t>
  </si>
  <si>
    <t>REF81MG1681</t>
  </si>
  <si>
    <t>REF81MG1682</t>
  </si>
  <si>
    <t>REF81MG1683</t>
  </si>
  <si>
    <t>REF81MG1684</t>
  </si>
  <si>
    <t>REF81MG1685</t>
  </si>
  <si>
    <t>REF81MG1686</t>
  </si>
  <si>
    <t>REF81MG1687</t>
  </si>
  <si>
    <t>REF81MG1688</t>
  </si>
  <si>
    <t>REF81MG1689</t>
  </si>
  <si>
    <t>REF81MG169</t>
  </si>
  <si>
    <t>REF81MG1690</t>
  </si>
  <si>
    <t>REF81MG1691</t>
  </si>
  <si>
    <t>REF81MG1692</t>
  </si>
  <si>
    <t>REF81MG1693</t>
  </si>
  <si>
    <t>REF81MG1694</t>
  </si>
  <si>
    <t>REF81MG1695</t>
  </si>
  <si>
    <t>REF81MG1696</t>
  </si>
  <si>
    <t>REF81MG1697</t>
  </si>
  <si>
    <t>REF81MG1698</t>
  </si>
  <si>
    <t>REF81MG1699</t>
  </si>
  <si>
    <t>REF81MG17</t>
  </si>
  <si>
    <t>REF81MG170</t>
  </si>
  <si>
    <t>REF81MG1700</t>
  </si>
  <si>
    <t>REF81MG1701</t>
  </si>
  <si>
    <t>REF81MG1702</t>
  </si>
  <si>
    <t>REF81MG1703</t>
  </si>
  <si>
    <t>REF81MG1704</t>
  </si>
  <si>
    <t>REF81MG1705</t>
  </si>
  <si>
    <t>REF81MG1706</t>
  </si>
  <si>
    <t>REF81MG1707</t>
  </si>
  <si>
    <t>REF81MG1708</t>
  </si>
  <si>
    <t>REF81MG1709</t>
  </si>
  <si>
    <t>REF81MG171</t>
  </si>
  <si>
    <t>REF81MG1710</t>
  </si>
  <si>
    <t>REF81MG1711</t>
  </si>
  <si>
    <t>REF81MG1712</t>
  </si>
  <si>
    <t>REF81MG1713</t>
  </si>
  <si>
    <t>REF81MG1714</t>
  </si>
  <si>
    <t>REF81MG1715</t>
  </si>
  <si>
    <t>REF81MG1716</t>
  </si>
  <si>
    <t>REF81MG1717</t>
  </si>
  <si>
    <t>REF81MG1718</t>
  </si>
  <si>
    <t>REF81MG1719</t>
  </si>
  <si>
    <t>REF81MG172</t>
  </si>
  <si>
    <t>REF81MG1720</t>
  </si>
  <si>
    <t>REF81MG1721</t>
  </si>
  <si>
    <t>REF81MG1722</t>
  </si>
  <si>
    <t>REF81MG1723</t>
  </si>
  <si>
    <t>REF81MG1724</t>
  </si>
  <si>
    <t>REF81MG1725</t>
  </si>
  <si>
    <t>REF81MG1726</t>
  </si>
  <si>
    <t>REF81MG1727</t>
  </si>
  <si>
    <t>REF81MG1728</t>
  </si>
  <si>
    <t>REF81MG1729</t>
  </si>
  <si>
    <t>REF81MG173</t>
  </si>
  <si>
    <t>REF81MG1730</t>
  </si>
  <si>
    <t>REF81MG1731</t>
  </si>
  <si>
    <t>REF81MG1732</t>
  </si>
  <si>
    <t>REF81MG1733</t>
  </si>
  <si>
    <t>REF81MG1734</t>
  </si>
  <si>
    <t>REF81MG1735</t>
  </si>
  <si>
    <t>REF81MG1736</t>
  </si>
  <si>
    <t>REF81MG1737</t>
  </si>
  <si>
    <t>REF81MG1738</t>
  </si>
  <si>
    <t>REF81MG1739</t>
  </si>
  <si>
    <t>REF81MG174</t>
  </si>
  <si>
    <t>REF81MG1740</t>
  </si>
  <si>
    <t>REF81MG1741</t>
  </si>
  <si>
    <t>REF81MG1742</t>
  </si>
  <si>
    <t>REF81MG1743</t>
  </si>
  <si>
    <t>REF81MG1744</t>
  </si>
  <si>
    <t>REF81MG1745</t>
  </si>
  <si>
    <t>REF81MG1746</t>
  </si>
  <si>
    <t>REF81MG1747</t>
  </si>
  <si>
    <t>REF81MG1748</t>
  </si>
  <si>
    <t>REF81MG1749</t>
  </si>
  <si>
    <t>REF81MG175</t>
  </si>
  <si>
    <t>REF81MG1750</t>
  </si>
  <si>
    <t>REF81MG1751</t>
  </si>
  <si>
    <t>REF81MG1752</t>
  </si>
  <si>
    <t>REF81MG1753</t>
  </si>
  <si>
    <t>REF81MG1754</t>
  </si>
  <si>
    <t>REF81MG1755</t>
  </si>
  <si>
    <t>REF81MG1756</t>
  </si>
  <si>
    <t>REF81MG1757</t>
  </si>
  <si>
    <t>REF81MG1758</t>
  </si>
  <si>
    <t>REF81MG1759</t>
  </si>
  <si>
    <t>REF81MG176</t>
  </si>
  <si>
    <t>REF81MG1760</t>
  </si>
  <si>
    <t>REF81MG1761</t>
  </si>
  <si>
    <t>REF81MG1762</t>
  </si>
  <si>
    <t>REF81MG1763</t>
  </si>
  <si>
    <t>REF81MG1764</t>
  </si>
  <si>
    <t>REF81MG1765</t>
  </si>
  <si>
    <t>REF81MG1766</t>
  </si>
  <si>
    <t>REF81MG1767</t>
  </si>
  <si>
    <t>REF81MG1768</t>
  </si>
  <si>
    <t>REF81MG1769</t>
  </si>
  <si>
    <t>REF81MG177</t>
  </si>
  <si>
    <t>REF81MG1770</t>
  </si>
  <si>
    <t>REF81MG1771</t>
  </si>
  <si>
    <t>REF81MG1772</t>
  </si>
  <si>
    <t>REF81MG1773</t>
  </si>
  <si>
    <t>REF81MG1774</t>
  </si>
  <si>
    <t>REF81MG1775</t>
  </si>
  <si>
    <t>REF81MG1776</t>
  </si>
  <si>
    <t>REF81MG1777</t>
  </si>
  <si>
    <t>REF81MG1778</t>
  </si>
  <si>
    <t>REF81MG1779</t>
  </si>
  <si>
    <t>REF81MG178</t>
  </si>
  <si>
    <t>REF81MG1780</t>
  </si>
  <si>
    <t>REF81MG1781</t>
  </si>
  <si>
    <t>REF81MG1782</t>
  </si>
  <si>
    <t>REF81MG1783</t>
  </si>
  <si>
    <t>REF81MG1784</t>
  </si>
  <si>
    <t>REF81MG1785</t>
  </si>
  <si>
    <t>REF81MG1786</t>
  </si>
  <si>
    <t>REF81MG1787</t>
  </si>
  <si>
    <t>REF81MG1788</t>
  </si>
  <si>
    <t>REF81MG1789</t>
  </si>
  <si>
    <t>REF81MG179</t>
  </si>
  <si>
    <t>REF81MG1790</t>
  </si>
  <si>
    <t>REF81MG1791</t>
  </si>
  <si>
    <t>REF81MG1792</t>
  </si>
  <si>
    <t>REF81MG1793</t>
  </si>
  <si>
    <t>REF81MG1794</t>
  </si>
  <si>
    <t>REF81MG1795</t>
  </si>
  <si>
    <t>REF81MG1796</t>
  </si>
  <si>
    <t>REF81MG1797</t>
  </si>
  <si>
    <t>REF81MG1798</t>
  </si>
  <si>
    <t>REF81MG1799</t>
  </si>
  <si>
    <t>REF81MG18</t>
  </si>
  <si>
    <t>REF81MG180</t>
  </si>
  <si>
    <t>REF81MG1800</t>
  </si>
  <si>
    <t>REF81MG1801</t>
  </si>
  <si>
    <t>REF81MG1802</t>
  </si>
  <si>
    <t>REF81MG1803</t>
  </si>
  <si>
    <t>REF81MG1804</t>
  </si>
  <si>
    <t>REF81MG1805</t>
  </si>
  <si>
    <t>REF81MG1806</t>
  </si>
  <si>
    <t>REF81MG1807</t>
  </si>
  <si>
    <t>REF81MG1808</t>
  </si>
  <si>
    <t>REF81MG1809</t>
  </si>
  <si>
    <t>REF81MG181</t>
  </si>
  <si>
    <t>REF81MG1810</t>
  </si>
  <si>
    <t>REF81MG1811</t>
  </si>
  <si>
    <t>REF81MG1812</t>
  </si>
  <si>
    <t>REF81MG1813</t>
  </si>
  <si>
    <t>REF81MG1814</t>
  </si>
  <si>
    <t>REF81MG1815</t>
  </si>
  <si>
    <t>REF81MG1816</t>
  </si>
  <si>
    <t>REF81MG1817</t>
  </si>
  <si>
    <t>REF81MG1818</t>
  </si>
  <si>
    <t>REF81MG1819</t>
  </si>
  <si>
    <t>REF81MG182</t>
  </si>
  <si>
    <t>REF81MG1820</t>
  </si>
  <si>
    <t>REF81MG1821</t>
  </si>
  <si>
    <t>REF81MG1822</t>
  </si>
  <si>
    <t>REF81MG1823</t>
  </si>
  <si>
    <t>REF81MG1824</t>
  </si>
  <si>
    <t>REF81MG1825</t>
  </si>
  <si>
    <t>REF81MG1826</t>
  </si>
  <si>
    <t>REF81MG1827</t>
  </si>
  <si>
    <t>REF81MG1828</t>
  </si>
  <si>
    <t>REF81MG1829</t>
  </si>
  <si>
    <t>REF81MG183</t>
  </si>
  <si>
    <t>REF81MG1830</t>
  </si>
  <si>
    <t>REF81MG1831</t>
  </si>
  <si>
    <t>REF81MG1832</t>
  </si>
  <si>
    <t>REF81MG1833</t>
  </si>
  <si>
    <t>REF81MG1834</t>
  </si>
  <si>
    <t>REF81MG1835</t>
  </si>
  <si>
    <t>REF81MG1836</t>
  </si>
  <si>
    <t>REF81MG1837</t>
  </si>
  <si>
    <t>REF81MG1838</t>
  </si>
  <si>
    <t>REF81MG1839</t>
  </si>
  <si>
    <t>REF81MG184</t>
  </si>
  <si>
    <t>REF81MG1840</t>
  </si>
  <si>
    <t>REF81MG1841</t>
  </si>
  <si>
    <t>REF81MG1842</t>
  </si>
  <si>
    <t>REF81MG1843</t>
  </si>
  <si>
    <t>REF81MG1844</t>
  </si>
  <si>
    <t>REF81MG1845</t>
  </si>
  <si>
    <t>REF81MG1846</t>
  </si>
  <si>
    <t>REF81MG1847</t>
  </si>
  <si>
    <t>REF81MG1848</t>
  </si>
  <si>
    <t>REF81MG1849</t>
  </si>
  <si>
    <t>REF81MG185</t>
  </si>
  <si>
    <t>REF81MG1850</t>
  </si>
  <si>
    <t>REF81MG1851</t>
  </si>
  <si>
    <t>REF81MG1852</t>
  </si>
  <si>
    <t>REF81MG1853</t>
  </si>
  <si>
    <t>REF81MG1854</t>
  </si>
  <si>
    <t>REF81MG1855</t>
  </si>
  <si>
    <t>REF81MG1856</t>
  </si>
  <si>
    <t>REF81MG1857</t>
  </si>
  <si>
    <t>REF81MG1858</t>
  </si>
  <si>
    <t>REF81MG1859</t>
  </si>
  <si>
    <t>REF81MG186</t>
  </si>
  <si>
    <t>REF81MG1860</t>
  </si>
  <si>
    <t>REF81MG1861</t>
  </si>
  <si>
    <t>REF81MG1862</t>
  </si>
  <si>
    <t>REF81MG1863</t>
  </si>
  <si>
    <t>REF81MG1864</t>
  </si>
  <si>
    <t>REF81MG1865</t>
  </si>
  <si>
    <t>REF81MG1866</t>
  </si>
  <si>
    <t>REF81MG1867</t>
  </si>
  <si>
    <t>REF81MG1868</t>
  </si>
  <si>
    <t>REF81MG1869</t>
  </si>
  <si>
    <t>REF81MG187</t>
  </si>
  <si>
    <t>REF81MG1870</t>
  </si>
  <si>
    <t>REF81MG1871</t>
  </si>
  <si>
    <t>REF81MG1872</t>
  </si>
  <si>
    <t>REF81MG1873</t>
  </si>
  <si>
    <t>REF81MG1874</t>
  </si>
  <si>
    <t>REF81MG1875</t>
  </si>
  <si>
    <t>REF81MG1876</t>
  </si>
  <si>
    <t>REF81MG1877</t>
  </si>
  <si>
    <t>REF81MG1878</t>
  </si>
  <si>
    <t>REF81MG1879</t>
  </si>
  <si>
    <t>REF81MG188</t>
  </si>
  <si>
    <t>REF81MG1880</t>
  </si>
  <si>
    <t>REF81MG1881</t>
  </si>
  <si>
    <t>REF81MG1882</t>
  </si>
  <si>
    <t>REF81MG1883</t>
  </si>
  <si>
    <t>REF81MG1884</t>
  </si>
  <si>
    <t>REF81MG1885</t>
  </si>
  <si>
    <t>REF81MG1886</t>
  </si>
  <si>
    <t>REF81MG1887</t>
  </si>
  <si>
    <t>REF81MG1888</t>
  </si>
  <si>
    <t>REF81MG1889</t>
  </si>
  <si>
    <t>REF81MG189</t>
  </si>
  <si>
    <t>REF81MG1890</t>
  </si>
  <si>
    <t>REF81MG1891</t>
  </si>
  <si>
    <t>REF81MG1892</t>
  </si>
  <si>
    <t>REF81MG1893</t>
  </si>
  <si>
    <t>REF81MG1894</t>
  </si>
  <si>
    <t>REF81MG1895</t>
  </si>
  <si>
    <t>REF81MG1896</t>
  </si>
  <si>
    <t>REF81MG1897</t>
  </si>
  <si>
    <t>REF81MG1898</t>
  </si>
  <si>
    <t>REF81MG1899</t>
  </si>
  <si>
    <t>REF81MG19</t>
  </si>
  <si>
    <t>REF81MG190</t>
  </si>
  <si>
    <t>REF81MG1900</t>
  </si>
  <si>
    <t>REF81MG1901</t>
  </si>
  <si>
    <t>REF81MG1902</t>
  </si>
  <si>
    <t>REF81MG1903</t>
  </si>
  <si>
    <t>REF81MG1904</t>
  </si>
  <si>
    <t>REF81MG1905</t>
  </si>
  <si>
    <t>REF81MG1906</t>
  </si>
  <si>
    <t>REF81MG1907</t>
  </si>
  <si>
    <t>REF81MG1908</t>
  </si>
  <si>
    <t>REF81MG1909</t>
  </si>
  <si>
    <t>REF81MG191</t>
  </si>
  <si>
    <t>REF81MG1910</t>
  </si>
  <si>
    <t>REF81MG1911</t>
  </si>
  <si>
    <t>REF81MG1912</t>
  </si>
  <si>
    <t>REF81MG1913</t>
  </si>
  <si>
    <t>REF81MG1914</t>
  </si>
  <si>
    <t>REF81MG1915</t>
  </si>
  <si>
    <t>REF81MG1916</t>
  </si>
  <si>
    <t>REF81MG1917</t>
  </si>
  <si>
    <t>REF81MG1918</t>
  </si>
  <si>
    <t>REF81MG1919</t>
  </si>
  <si>
    <t>REF81MG192</t>
  </si>
  <si>
    <t>REF81MG1920</t>
  </si>
  <si>
    <t>REF81MG1921</t>
  </si>
  <si>
    <t>REF81MG1922</t>
  </si>
  <si>
    <t>REF81MG1923</t>
  </si>
  <si>
    <t>REF81MG1924</t>
  </si>
  <si>
    <t>REF81MG1925</t>
  </si>
  <si>
    <t>REF81MG1926</t>
  </si>
  <si>
    <t>REF81MG1927</t>
  </si>
  <si>
    <t>REF81MG1928</t>
  </si>
  <si>
    <t>REF81MG1929</t>
  </si>
  <si>
    <t>REF81MG193</t>
  </si>
  <si>
    <t>REF81MG1930</t>
  </si>
  <si>
    <t>REF81MG1931</t>
  </si>
  <si>
    <t>REF81MG1932</t>
  </si>
  <si>
    <t>REF81MG1933</t>
  </si>
  <si>
    <t>REF81MG1934</t>
  </si>
  <si>
    <t>REF81MG1935</t>
  </si>
  <si>
    <t>REF81MG1936</t>
  </si>
  <si>
    <t>REF81MG1937</t>
  </si>
  <si>
    <t>REF81MG1938</t>
  </si>
  <si>
    <t>REF81MG1939</t>
  </si>
  <si>
    <t>REF81MG194</t>
  </si>
  <si>
    <t>REF81MG1940</t>
  </si>
  <si>
    <t>REF81MG1941</t>
  </si>
  <si>
    <t>REF81MG1942</t>
  </si>
  <si>
    <t>REF81MG1943</t>
  </si>
  <si>
    <t>REF81MG1944</t>
  </si>
  <si>
    <t>REF81MG1945</t>
  </si>
  <si>
    <t>REF81MG1946</t>
  </si>
  <si>
    <t>REF81MG1947</t>
  </si>
  <si>
    <t>REF81MG1948</t>
  </si>
  <si>
    <t>REF81MG1949</t>
  </si>
  <si>
    <t>REF81MG195</t>
  </si>
  <si>
    <t>REF81MG1950</t>
  </si>
  <si>
    <t>REF81MG1951</t>
  </si>
  <si>
    <t>REF81MG1952</t>
  </si>
  <si>
    <t>REF81MG1953</t>
  </si>
  <si>
    <t>REF81MG1954</t>
  </si>
  <si>
    <t>REF81MG1955</t>
  </si>
  <si>
    <t>REF81MG1956</t>
  </si>
  <si>
    <t>REF81MG1957</t>
  </si>
  <si>
    <t>REF81MG1958</t>
  </si>
  <si>
    <t>REF81MG1959</t>
  </si>
  <si>
    <t>REF81MG196</t>
  </si>
  <si>
    <t>REF81MG1960</t>
  </si>
  <si>
    <t>REF81MG1961</t>
  </si>
  <si>
    <t>REF81MG1962</t>
  </si>
  <si>
    <t>REF81MG1963</t>
  </si>
  <si>
    <t>REF81MG1964</t>
  </si>
  <si>
    <t>REF81MG1965</t>
  </si>
  <si>
    <t>REF81MG1966</t>
  </si>
  <si>
    <t>REF81MG1967</t>
  </si>
  <si>
    <t>REF81MG1968</t>
  </si>
  <si>
    <t>REF81MG1969</t>
  </si>
  <si>
    <t>REF81MG197</t>
  </si>
  <si>
    <t>REF81MG1970</t>
  </si>
  <si>
    <t>REF81MG1971</t>
  </si>
  <si>
    <t>REF81MG1972</t>
  </si>
  <si>
    <t>REF81MG1973</t>
  </si>
  <si>
    <t>REF81MG1974</t>
  </si>
  <si>
    <t>REF81MG1975</t>
  </si>
  <si>
    <t>REF81MG1976</t>
  </si>
  <si>
    <t>REF81MG1977</t>
  </si>
  <si>
    <t>REF81MG1978</t>
  </si>
  <si>
    <t>REF81MG1979</t>
  </si>
  <si>
    <t>REF81MG198</t>
  </si>
  <si>
    <t>REF81MG1980</t>
  </si>
  <si>
    <t>REF81MG1981</t>
  </si>
  <si>
    <t>REF81MG1982</t>
  </si>
  <si>
    <t>REF81MG1983</t>
  </si>
  <si>
    <t>REF81MG1984</t>
  </si>
  <si>
    <t>REF81MG1985</t>
  </si>
  <si>
    <t>REF81MG1986</t>
  </si>
  <si>
    <t>REF81MG1987</t>
  </si>
  <si>
    <t>REF81MG1988</t>
  </si>
  <si>
    <t>REF81MG1989</t>
  </si>
  <si>
    <t>REF81MG199</t>
  </si>
  <si>
    <t>REF81MG1990</t>
  </si>
  <si>
    <t>REF81MG1991</t>
  </si>
  <si>
    <t>REF81MG1992</t>
  </si>
  <si>
    <t>REF81MG1993</t>
  </si>
  <si>
    <t>REF81MG1994</t>
  </si>
  <si>
    <t>REF81MG1995</t>
  </si>
  <si>
    <t>REF81MG1996</t>
  </si>
  <si>
    <t>REF81MG1997</t>
  </si>
  <si>
    <t>REF81MG1998</t>
  </si>
  <si>
    <t>REF81MG1999</t>
  </si>
  <si>
    <t>REF81MG2</t>
  </si>
  <si>
    <t>REF81MG20</t>
  </si>
  <si>
    <t>REF81MG200</t>
  </si>
  <si>
    <t>REF81MG2000</t>
  </si>
  <si>
    <t>REF81MG2001</t>
  </si>
  <si>
    <t>REF81MG2002</t>
  </si>
  <si>
    <t>REF81MG2003</t>
  </si>
  <si>
    <t>REF81MG2004</t>
  </si>
  <si>
    <t>REF81MG2005</t>
  </si>
  <si>
    <t>REF81MG2006</t>
  </si>
  <si>
    <t>REF81MG2007</t>
  </si>
  <si>
    <t>REF81MG2008</t>
  </si>
  <si>
    <t>REF81MG2009</t>
  </si>
  <si>
    <t>REF81MG201</t>
  </si>
  <si>
    <t>REF81MG2010</t>
  </si>
  <si>
    <t>REF81MG2011</t>
  </si>
  <si>
    <t>REF81MG2012</t>
  </si>
  <si>
    <t>REF81MG2013</t>
  </si>
  <si>
    <t>REF81MG2014</t>
  </si>
  <si>
    <t>REF81MG2015</t>
  </si>
  <si>
    <t>REF81MG2016</t>
  </si>
  <si>
    <t>REF81MG2017</t>
  </si>
  <si>
    <t>REF81MG2018</t>
  </si>
  <si>
    <t>REF81MG2019</t>
  </si>
  <si>
    <t>REF81MG202</t>
  </si>
  <si>
    <t>REF81MG2020</t>
  </si>
  <si>
    <t>REF81MG2021</t>
  </si>
  <si>
    <t>REF81MG2022</t>
  </si>
  <si>
    <t>REF81MG2023</t>
  </si>
  <si>
    <t>REF81MG2024</t>
  </si>
  <si>
    <t>REF81MG2025</t>
  </si>
  <si>
    <t>REF81MG2026</t>
  </si>
  <si>
    <t>REF81MG2027</t>
  </si>
  <si>
    <t>REF81MG2028</t>
  </si>
  <si>
    <t>REF81MG2029</t>
  </si>
  <si>
    <t>REF81MG203</t>
  </si>
  <si>
    <t>REF81MG2030</t>
  </si>
  <si>
    <t>REF81MG2031</t>
  </si>
  <si>
    <t>REF81MG2032</t>
  </si>
  <si>
    <t>REF81MG2033</t>
  </si>
  <si>
    <t>REF81MG2034</t>
  </si>
  <si>
    <t>REF81MG2035</t>
  </si>
  <si>
    <t>REF81MG2036</t>
  </si>
  <si>
    <t>REF81MG2037</t>
  </si>
  <si>
    <t>REF81MG2038</t>
  </si>
  <si>
    <t>REF81MG2039</t>
  </si>
  <si>
    <t>REF81MG204</t>
  </si>
  <si>
    <t>REF81MG2040</t>
  </si>
  <si>
    <t>REF81MG2041</t>
  </si>
  <si>
    <t>REF81MG2042</t>
  </si>
  <si>
    <t>REF81MG2043</t>
  </si>
  <si>
    <t>REF81MG2044</t>
  </si>
  <si>
    <t>REF81MG2045</t>
  </si>
  <si>
    <t>REF81MG2046</t>
  </si>
  <si>
    <t>REF81MG2047</t>
  </si>
  <si>
    <t>REF81MG2048</t>
  </si>
  <si>
    <t>REF81MG2049</t>
  </si>
  <si>
    <t>REF81MG205</t>
  </si>
  <si>
    <t>REF81MG2050</t>
  </si>
  <si>
    <t>REF81MG2051</t>
  </si>
  <si>
    <t>REF81MG2052</t>
  </si>
  <si>
    <t>REF81MG2053</t>
  </si>
  <si>
    <t>REF81MG2054</t>
  </si>
  <si>
    <t>REF81MG2055</t>
  </si>
  <si>
    <t>REF81MG2056</t>
  </si>
  <si>
    <t>REF81MG2057</t>
  </si>
  <si>
    <t>REF81MG2058</t>
  </si>
  <si>
    <t>REF81MG2059</t>
  </si>
  <si>
    <t>REF81MG206</t>
  </si>
  <si>
    <t>REF81MG2060</t>
  </si>
  <si>
    <t>REF81MG2061</t>
  </si>
  <si>
    <t>REF81MG2062</t>
  </si>
  <si>
    <t>REF81MG2063</t>
  </si>
  <si>
    <t>REF81MG2064</t>
  </si>
  <si>
    <t>REF81MG2065</t>
  </si>
  <si>
    <t>REF81MG2066</t>
  </si>
  <si>
    <t>REF81MG2067</t>
  </si>
  <si>
    <t>REF81MG2068</t>
  </si>
  <si>
    <t>REF81MG2069</t>
  </si>
  <si>
    <t>REF81MG207</t>
  </si>
  <si>
    <t>REF81MG2070</t>
  </si>
  <si>
    <t>REF81MG2071</t>
  </si>
  <si>
    <t>REF81MG2072</t>
  </si>
  <si>
    <t>REF81MG2073</t>
  </si>
  <si>
    <t>REF81MG2074</t>
  </si>
  <si>
    <t>REF81MG2075</t>
  </si>
  <si>
    <t>REF81MG2076</t>
  </si>
  <si>
    <t>REF81MG2077</t>
  </si>
  <si>
    <t>REF81MG2078</t>
  </si>
  <si>
    <t>REF81MG2079</t>
  </si>
  <si>
    <t>REF81MG208</t>
  </si>
  <si>
    <t>REF81MG2080</t>
  </si>
  <si>
    <t>REF81MG2081</t>
  </si>
  <si>
    <t>REF81MG2082</t>
  </si>
  <si>
    <t>REF81MG2083</t>
  </si>
  <si>
    <t>REF81MG2084</t>
  </si>
  <si>
    <t>REF81MG2085</t>
  </si>
  <si>
    <t>REF81MG2086</t>
  </si>
  <si>
    <t>REF81MG2087</t>
  </si>
  <si>
    <t>REF81MG2088</t>
  </si>
  <si>
    <t>REF81MG2089</t>
  </si>
  <si>
    <t>REF81MG209</t>
  </si>
  <si>
    <t>REF81MG2090</t>
  </si>
  <si>
    <t>REF81MG2091</t>
  </si>
  <si>
    <t>REF81MG2092</t>
  </si>
  <si>
    <t>REF81MG2093</t>
  </si>
  <si>
    <t>REF81MG2094</t>
  </si>
  <si>
    <t>REF81MG2095</t>
  </si>
  <si>
    <t>REF81MG2096</t>
  </si>
  <si>
    <t>REF81MG2097</t>
  </si>
  <si>
    <t>REF81MG2098</t>
  </si>
  <si>
    <t>REF81MG2099</t>
  </si>
  <si>
    <t>REF81MG21</t>
  </si>
  <si>
    <t>REF81MG210</t>
  </si>
  <si>
    <t>REF81MG2100</t>
  </si>
  <si>
    <t>REF81MG2101</t>
  </si>
  <si>
    <t>REF81MG2102</t>
  </si>
  <si>
    <t>REF81MG2103</t>
  </si>
  <si>
    <t>REF81MG2104</t>
  </si>
  <si>
    <t>REF81MG2105</t>
  </si>
  <si>
    <t>REF81MG2106</t>
  </si>
  <si>
    <t>REF81MG2107</t>
  </si>
  <si>
    <t>REF81MG2108</t>
  </si>
  <si>
    <t>REF81MG2109</t>
  </si>
  <si>
    <t>REF81MG211</t>
  </si>
  <si>
    <t>REF81MG2110</t>
  </si>
  <si>
    <t>REF81MG2111</t>
  </si>
  <si>
    <t>REF81MG2112</t>
  </si>
  <si>
    <t>REF81MG2113</t>
  </si>
  <si>
    <t>REF81MG2114</t>
  </si>
  <si>
    <t>REF81MG2115</t>
  </si>
  <si>
    <t>REF81MG2116</t>
  </si>
  <si>
    <t>REF81MG2117</t>
  </si>
  <si>
    <t>REF81MG2118</t>
  </si>
  <si>
    <t>REF81MG2119</t>
  </si>
  <si>
    <t>REF81MG212</t>
  </si>
  <si>
    <t>REF81MG2120</t>
  </si>
  <si>
    <t>REF81MG2121</t>
  </si>
  <si>
    <t>REF81MG2122</t>
  </si>
  <si>
    <t>REF81MG2123</t>
  </si>
  <si>
    <t>REF81MG2124</t>
  </si>
  <si>
    <t>REF81MG2125</t>
  </si>
  <si>
    <t>REF81MG2126</t>
  </si>
  <si>
    <t>REF81MG2127</t>
  </si>
  <si>
    <t>REF81MG2128</t>
  </si>
  <si>
    <t>REF81MG2129</t>
  </si>
  <si>
    <t>REF81MG213</t>
  </si>
  <si>
    <t>REF81MG2130</t>
  </si>
  <si>
    <t>REF81MG2131</t>
  </si>
  <si>
    <t>REF81MG2132</t>
  </si>
  <si>
    <t>REF81MG2133</t>
  </si>
  <si>
    <t>REF81MG2134</t>
  </si>
  <si>
    <t>REF81MG2135</t>
  </si>
  <si>
    <t>REF81MG2136</t>
  </si>
  <si>
    <t>REF81MG2137</t>
  </si>
  <si>
    <t>REF81MG2138</t>
  </si>
  <si>
    <t>REF81MG2139</t>
  </si>
  <si>
    <t>REF81MG214</t>
  </si>
  <si>
    <t>REF81MG2140</t>
  </si>
  <si>
    <t>REF81MG2141</t>
  </si>
  <si>
    <t>REF81MG2142</t>
  </si>
  <si>
    <t>REF81MG2143</t>
  </si>
  <si>
    <t>REF81MG2144</t>
  </si>
  <si>
    <t>REF81MG2145</t>
  </si>
  <si>
    <t>REF81MG2146</t>
  </si>
  <si>
    <t>REF81MG2147</t>
  </si>
  <si>
    <t>REF81MG2148</t>
  </si>
  <si>
    <t>REF81MG2149</t>
  </si>
  <si>
    <t>REF81MG215</t>
  </si>
  <si>
    <t>REF81MG2150</t>
  </si>
  <si>
    <t>REF81MG2151</t>
  </si>
  <si>
    <t>REF81MG2152</t>
  </si>
  <si>
    <t>REF81MG2153</t>
  </si>
  <si>
    <t>REF81MG2154</t>
  </si>
  <si>
    <t>REF81MG2155</t>
  </si>
  <si>
    <t>REF81MG2156</t>
  </si>
  <si>
    <t>REF81MG2157</t>
  </si>
  <si>
    <t>REF81MG2158</t>
  </si>
  <si>
    <t>REF81MG2159</t>
  </si>
  <si>
    <t>REF81MG216</t>
  </si>
  <si>
    <t>REF81MG2160</t>
  </si>
  <si>
    <t>REF81MG2161</t>
  </si>
  <si>
    <t>REF81MG2162</t>
  </si>
  <si>
    <t>REF81MG2163</t>
  </si>
  <si>
    <t>REF81MG2164</t>
  </si>
  <si>
    <t>REF81MG2165</t>
  </si>
  <si>
    <t>REF81MG2166</t>
  </si>
  <si>
    <t>REF81MG2167</t>
  </si>
  <si>
    <t>REF81MG2168</t>
  </si>
  <si>
    <t>REF81MG2169</t>
  </si>
  <si>
    <t>REF81MG217</t>
  </si>
  <si>
    <t>REF81MG2170</t>
  </si>
  <si>
    <t>REF81MG2171</t>
  </si>
  <si>
    <t>REF81MG2172</t>
  </si>
  <si>
    <t>REF81MG2173</t>
  </si>
  <si>
    <t>REF81MG2174</t>
  </si>
  <si>
    <t>REF81MG2175</t>
  </si>
  <si>
    <t>REF81MG2176</t>
  </si>
  <si>
    <t>REF81MG2177</t>
  </si>
  <si>
    <t>REF81MG2178</t>
  </si>
  <si>
    <t>REF81MG2179</t>
  </si>
  <si>
    <t>REF81MG218</t>
  </si>
  <si>
    <t>REF81MG2180</t>
  </si>
  <si>
    <t>REF81MG2181</t>
  </si>
  <si>
    <t>REF81MG2182</t>
  </si>
  <si>
    <t>REF81MG2183</t>
  </si>
  <si>
    <t>REF81MG2184</t>
  </si>
  <si>
    <t>REF81MG2185</t>
  </si>
  <si>
    <t>REF81MG2186</t>
  </si>
  <si>
    <t>REF81MG2187</t>
  </si>
  <si>
    <t>REF81MG2188</t>
  </si>
  <si>
    <t>REF81MG2189</t>
  </si>
  <si>
    <t>REF81MG219</t>
  </si>
  <si>
    <t>REF81MG2190</t>
  </si>
  <si>
    <t>REF81MG2191</t>
  </si>
  <si>
    <t>REF81MG2192</t>
  </si>
  <si>
    <t>REF81MG2193</t>
  </si>
  <si>
    <t>REF81MG2194</t>
  </si>
  <si>
    <t>REF81MG2195</t>
  </si>
  <si>
    <t>REF81MG2196</t>
  </si>
  <si>
    <t>REF81MG2197</t>
  </si>
  <si>
    <t>REF81MG2198</t>
  </si>
  <si>
    <t>REF81MG2199</t>
  </si>
  <si>
    <t>REF81MG22</t>
  </si>
  <si>
    <t>REF81MG220</t>
  </si>
  <si>
    <t>REF81MG2200</t>
  </si>
  <si>
    <t>REF81MG2201</t>
  </si>
  <si>
    <t>REF81MG2202</t>
  </si>
  <si>
    <t>REF81MG2203</t>
  </si>
  <si>
    <t>REF81MG2204</t>
  </si>
  <si>
    <t>REF81MG2205</t>
  </si>
  <si>
    <t>REF81MG2206</t>
  </si>
  <si>
    <t>REF81MG2207</t>
  </si>
  <si>
    <t>REF81MG2208</t>
  </si>
  <si>
    <t>REF81MG2209</t>
  </si>
  <si>
    <t>REF81MG221</t>
  </si>
  <si>
    <t>REF81MG2210</t>
  </si>
  <si>
    <t>REF81MG2211</t>
  </si>
  <si>
    <t>REF81MG2212</t>
  </si>
  <si>
    <t>REF81MG2213</t>
  </si>
  <si>
    <t>REF81MG2214</t>
  </si>
  <si>
    <t>REF81MG2215</t>
  </si>
  <si>
    <t>REF81MG2216</t>
  </si>
  <si>
    <t>REF81MG2217</t>
  </si>
  <si>
    <t>REF81MG2218</t>
  </si>
  <si>
    <t>REF81MG2219</t>
  </si>
  <si>
    <t>REF81MG222</t>
  </si>
  <si>
    <t>REF81MG2220</t>
  </si>
  <si>
    <t>REF81MG2221</t>
  </si>
  <si>
    <t>REF81MG2222</t>
  </si>
  <si>
    <t>REF81MG2223</t>
  </si>
  <si>
    <t>REF81MG2224</t>
  </si>
  <si>
    <t>REF81MG2225</t>
  </si>
  <si>
    <t>REF81MG2226</t>
  </si>
  <si>
    <t>REF81MG2227</t>
  </si>
  <si>
    <t>REF81MG2228</t>
  </si>
  <si>
    <t>REF81MG2229</t>
  </si>
  <si>
    <t>REF81MG223</t>
  </si>
  <si>
    <t>REF81MG2230</t>
  </si>
  <si>
    <t>REF81MG2231</t>
  </si>
  <si>
    <t>REF81MG2232</t>
  </si>
  <si>
    <t>REF81MG2233</t>
  </si>
  <si>
    <t>REF81MG2234</t>
  </si>
  <si>
    <t>REF81MG2235</t>
  </si>
  <si>
    <t>REF81MG2236</t>
  </si>
  <si>
    <t>REF81MG2237</t>
  </si>
  <si>
    <t>REF81MG2238</t>
  </si>
  <si>
    <t>REF81MG2239</t>
  </si>
  <si>
    <t>REF81MG224</t>
  </si>
  <si>
    <t>REF81MG2240</t>
  </si>
  <si>
    <t>REF81MG2241</t>
  </si>
  <si>
    <t>REF81MG2242</t>
  </si>
  <si>
    <t>REF81MG2243</t>
  </si>
  <si>
    <t>REF81MG2244</t>
  </si>
  <si>
    <t>REF81MG2245</t>
  </si>
  <si>
    <t>REF81MG2246</t>
  </si>
  <si>
    <t>REF81MG2247</t>
  </si>
  <si>
    <t>REF81MG2248</t>
  </si>
  <si>
    <t>REF81MG2249</t>
  </si>
  <si>
    <t>REF81MG225</t>
  </si>
  <si>
    <t>REF81MG2250</t>
  </si>
  <si>
    <t>REF81MG2251</t>
  </si>
  <si>
    <t>REF81MG2252</t>
  </si>
  <si>
    <t>REF81MG2253</t>
  </si>
  <si>
    <t>REF81MG2254</t>
  </si>
  <si>
    <t>REF81MG2255</t>
  </si>
  <si>
    <t>REF81MG2256</t>
  </si>
  <si>
    <t>REF81MG2257</t>
  </si>
  <si>
    <t>REF81MG2258</t>
  </si>
  <si>
    <t>REF81MG2259</t>
  </si>
  <si>
    <t>REF81MG226</t>
  </si>
  <si>
    <t>REF81MG2260</t>
  </si>
  <si>
    <t>REF81MG2261</t>
  </si>
  <si>
    <t>REF81MG2262</t>
  </si>
  <si>
    <t>REF81MG2263</t>
  </si>
  <si>
    <t>REF81MG2264</t>
  </si>
  <si>
    <t>REF81MG2265</t>
  </si>
  <si>
    <t>REF81MG2266</t>
  </si>
  <si>
    <t>REF81MG2267</t>
  </si>
  <si>
    <t>REF81MG2268</t>
  </si>
  <si>
    <t>REF81MG2269</t>
  </si>
  <si>
    <t>REF81MG227</t>
  </si>
  <si>
    <t>REF81MG2270</t>
  </si>
  <si>
    <t>REF81MG2271</t>
  </si>
  <si>
    <t>REF81MG2272</t>
  </si>
  <si>
    <t>REF81MG2273</t>
  </si>
  <si>
    <t>REF81MG2274</t>
  </si>
  <si>
    <t>REF81MG2275</t>
  </si>
  <si>
    <t>REF81MG2276</t>
  </si>
  <si>
    <t>REF81MG2277</t>
  </si>
  <si>
    <t>REF81MG2278</t>
  </si>
  <si>
    <t>REF81MG2279</t>
  </si>
  <si>
    <t>REF81MG228</t>
  </si>
  <si>
    <t>REF81MG2280</t>
  </si>
  <si>
    <t>REF81MG2281</t>
  </si>
  <si>
    <t>REF81MG2282</t>
  </si>
  <si>
    <t>REF81MG2283</t>
  </si>
  <si>
    <t>REF81MG2284</t>
  </si>
  <si>
    <t>REF81MG2285</t>
  </si>
  <si>
    <t>REF81MG2286</t>
  </si>
  <si>
    <t>REF81MG2287</t>
  </si>
  <si>
    <t>REF81MG2288</t>
  </si>
  <si>
    <t>REF81MG2289</t>
  </si>
  <si>
    <t>REF81MG229</t>
  </si>
  <si>
    <t>REF81MG2290</t>
  </si>
  <si>
    <t>REF81MG2291</t>
  </si>
  <si>
    <t>REF81MG2292</t>
  </si>
  <si>
    <t>REF81MG2293</t>
  </si>
  <si>
    <t>REF81MG2294</t>
  </si>
  <si>
    <t>REF81MG2295</t>
  </si>
  <si>
    <t>REF81MG2296</t>
  </si>
  <si>
    <t>REF81MG2297</t>
  </si>
  <si>
    <t>REF81MG2298</t>
  </si>
  <si>
    <t>REF81MG2299</t>
  </si>
  <si>
    <t>REF81MG23</t>
  </si>
  <si>
    <t>REF81MG230</t>
  </si>
  <si>
    <t>REF81MG2300</t>
  </si>
  <si>
    <t>REF81MG2301</t>
  </si>
  <si>
    <t>REF81MG2302</t>
  </si>
  <si>
    <t>REF81MG2303</t>
  </si>
  <si>
    <t>REF81MG2304</t>
  </si>
  <si>
    <t>REF81MG2305</t>
  </si>
  <si>
    <t>REF81MG2306</t>
  </si>
  <si>
    <t>REF81MG2307</t>
  </si>
  <si>
    <t>REF81MG2308</t>
  </si>
  <si>
    <t>REF81MG2309</t>
  </si>
  <si>
    <t>REF81MG231</t>
  </si>
  <si>
    <t>REF81MG2310</t>
  </si>
  <si>
    <t>REF81MG2311</t>
  </si>
  <si>
    <t>REF81MG2312</t>
  </si>
  <si>
    <t>REF81MG2313</t>
  </si>
  <si>
    <t>REF81MG2314</t>
  </si>
  <si>
    <t>REF81MG2315</t>
  </si>
  <si>
    <t>REF81MG2316</t>
  </si>
  <si>
    <t>REF81MG2317</t>
  </si>
  <si>
    <t>REF81MG2318</t>
  </si>
  <si>
    <t>REF81MG2319</t>
  </si>
  <si>
    <t>REF81MG232</t>
  </si>
  <si>
    <t>REF81MG2320</t>
  </si>
  <si>
    <t>REF81MG2321</t>
  </si>
  <si>
    <t>REF81MG2322</t>
  </si>
  <si>
    <t>REF81MG2323</t>
  </si>
  <si>
    <t>REF81MG2324</t>
  </si>
  <si>
    <t>REF81MG2325</t>
  </si>
  <si>
    <t>REF81MG2326</t>
  </si>
  <si>
    <t>REF81MG2327</t>
  </si>
  <si>
    <t>REF81MG2328</t>
  </si>
  <si>
    <t>REF81MG2329</t>
  </si>
  <si>
    <t>REF81MG233</t>
  </si>
  <si>
    <t>REF81MG2330</t>
  </si>
  <si>
    <t>REF81MG2331</t>
  </si>
  <si>
    <t>REF81MG2332</t>
  </si>
  <si>
    <t>REF81MG2333</t>
  </si>
  <si>
    <t>REF81MG2334</t>
  </si>
  <si>
    <t>REF81MG2335</t>
  </si>
  <si>
    <t>REF81MG2336</t>
  </si>
  <si>
    <t>REF81MG2337</t>
  </si>
  <si>
    <t>REF81MG2338</t>
  </si>
  <si>
    <t>REF81MG2339</t>
  </si>
  <si>
    <t>REF81MG234</t>
  </si>
  <si>
    <t>REF81MG2340</t>
  </si>
  <si>
    <t>REF81MG2341</t>
  </si>
  <si>
    <t>REF81MG2342</t>
  </si>
  <si>
    <t>REF81MG2343</t>
  </si>
  <si>
    <t>REF81MG2344</t>
  </si>
  <si>
    <t>REF81MG2345</t>
  </si>
  <si>
    <t>REF81MG2346</t>
  </si>
  <si>
    <t>REF81MG2347</t>
  </si>
  <si>
    <t>REF81MG2348</t>
  </si>
  <si>
    <t>REF81MG2349</t>
  </si>
  <si>
    <t>REF81MG235</t>
  </si>
  <si>
    <t>REF81MG2350</t>
  </si>
  <si>
    <t>REF81MG2351</t>
  </si>
  <si>
    <t>REF81MG2352</t>
  </si>
  <si>
    <t>REF81MG2353</t>
  </si>
  <si>
    <t>REF81MG2354</t>
  </si>
  <si>
    <t>REF81MG2355</t>
  </si>
  <si>
    <t>REF81MG2356</t>
  </si>
  <si>
    <t>REF81MG2357</t>
  </si>
  <si>
    <t>REF81MG2358</t>
  </si>
  <si>
    <t>REF81MG2359</t>
  </si>
  <si>
    <t>REF81MG236</t>
  </si>
  <si>
    <t>REF81MG2360</t>
  </si>
  <si>
    <t>REF81MG2361</t>
  </si>
  <si>
    <t>REF81MG2362</t>
  </si>
  <si>
    <t>REF81MG2363</t>
  </si>
  <si>
    <t>REF81MG2364</t>
  </si>
  <si>
    <t>REF81MG2365</t>
  </si>
  <si>
    <t>REF81MG2366</t>
  </si>
  <si>
    <t>REF81MG2367</t>
  </si>
  <si>
    <t>REF81MG2368</t>
  </si>
  <si>
    <t>REF81MG2369</t>
  </si>
  <si>
    <t>REF81MG237</t>
  </si>
  <si>
    <t>REF81MG2370</t>
  </si>
  <si>
    <t>REF81MG2371</t>
  </si>
  <si>
    <t>REF81MG2372</t>
  </si>
  <si>
    <t>REF81MG2373</t>
  </si>
  <si>
    <t>REF81MG2374</t>
  </si>
  <si>
    <t>REF81MG2375</t>
  </si>
  <si>
    <t>REF81MG2376</t>
  </si>
  <si>
    <t>REF81MG2377</t>
  </si>
  <si>
    <t>REF81MG2378</t>
  </si>
  <si>
    <t>REF81MG2379</t>
  </si>
  <si>
    <t>REF81MG238</t>
  </si>
  <si>
    <t>REF81MG2380</t>
  </si>
  <si>
    <t>REF81MG2381</t>
  </si>
  <si>
    <t>REF81MG2382</t>
  </si>
  <si>
    <t>REF81MG2383</t>
  </si>
  <si>
    <t>REF81MG2384</t>
  </si>
  <si>
    <t>REF81MG2385</t>
  </si>
  <si>
    <t>REF81MG2386</t>
  </si>
  <si>
    <t>REF81MG2387</t>
  </si>
  <si>
    <t>REF81MG2388</t>
  </si>
  <si>
    <t>REF81MG2389</t>
  </si>
  <si>
    <t>REF81MG239</t>
  </si>
  <si>
    <t>REF81MG2390</t>
  </si>
  <si>
    <t>REF81MG2391</t>
  </si>
  <si>
    <t>REF81MG2392</t>
  </si>
  <si>
    <t>REF81MG2393</t>
  </si>
  <si>
    <t>REF81MG2394</t>
  </si>
  <si>
    <t>REF81MG2395</t>
  </si>
  <si>
    <t>REF81MG2396</t>
  </si>
  <si>
    <t>REF81MG2397</t>
  </si>
  <si>
    <t>REF81MG2398</t>
  </si>
  <si>
    <t>REF81MG2399</t>
  </si>
  <si>
    <t>REF81MG24</t>
  </si>
  <si>
    <t>REF81MG240</t>
  </si>
  <si>
    <t>REF81MG2400</t>
  </si>
  <si>
    <t>REF81MG2401</t>
  </si>
  <si>
    <t>REF81MG2402</t>
  </si>
  <si>
    <t>REF81MG2403</t>
  </si>
  <si>
    <t>REF81MG2404</t>
  </si>
  <si>
    <t>REF81MG2405</t>
  </si>
  <si>
    <t>REF81MG2406</t>
  </si>
  <si>
    <t>REF81MG2407</t>
  </si>
  <si>
    <t>REF81MG2408</t>
  </si>
  <si>
    <t>REF81MG2409</t>
  </si>
  <si>
    <t>REF81MG241</t>
  </si>
  <si>
    <t>REF81MG2410</t>
  </si>
  <si>
    <t>REF81MG2411</t>
  </si>
  <si>
    <t>REF81MG2412</t>
  </si>
  <si>
    <t>REF81MG2413</t>
  </si>
  <si>
    <t>REF81MG2414</t>
  </si>
  <si>
    <t>REF81MG2415</t>
  </si>
  <si>
    <t>REF81MG2416</t>
  </si>
  <si>
    <t>REF81MG2417</t>
  </si>
  <si>
    <t>REF81MG2418</t>
  </si>
  <si>
    <t>REF81MG2419</t>
  </si>
  <si>
    <t>REF81MG242</t>
  </si>
  <si>
    <t>REF81MG2420</t>
  </si>
  <si>
    <t>REF81MG2421</t>
  </si>
  <si>
    <t>REF81MG2422</t>
  </si>
  <si>
    <t>REF81MG2423</t>
  </si>
  <si>
    <t>REF81MG2424</t>
  </si>
  <si>
    <t>REF81MG2425</t>
  </si>
  <si>
    <t>REF81MG2426</t>
  </si>
  <si>
    <t>REF81MG2427</t>
  </si>
  <si>
    <t>REF81MG2428</t>
  </si>
  <si>
    <t>REF81MG2429</t>
  </si>
  <si>
    <t>REF81MG243</t>
  </si>
  <si>
    <t>REF81MG2430</t>
  </si>
  <si>
    <t>REF81MG2431</t>
  </si>
  <si>
    <t>REF81MG2432</t>
  </si>
  <si>
    <t>REF81MG2433</t>
  </si>
  <si>
    <t>REF81MG2434</t>
  </si>
  <si>
    <t>REF81MG2435</t>
  </si>
  <si>
    <t>REF81MG2436</t>
  </si>
  <si>
    <t>REF81MG2437</t>
  </si>
  <si>
    <t>REF81MG2438</t>
  </si>
  <si>
    <t>REF81MG2439</t>
  </si>
  <si>
    <t>REF81MG244</t>
  </si>
  <si>
    <t>REF81MG2440</t>
  </si>
  <si>
    <t>REF81MG2441</t>
  </si>
  <si>
    <t>REF81MG2442</t>
  </si>
  <si>
    <t>REF81MG2443</t>
  </si>
  <si>
    <t>REF81MG2444</t>
  </si>
  <si>
    <t>REF81MG2445</t>
  </si>
  <si>
    <t>REF81MG2446</t>
  </si>
  <si>
    <t>REF81MG2447</t>
  </si>
  <si>
    <t>REF81MG2448</t>
  </si>
  <si>
    <t>REF81MG2449</t>
  </si>
  <si>
    <t>REF81MG245</t>
  </si>
  <si>
    <t>REF81MG2450</t>
  </si>
  <si>
    <t>REF81MG2451</t>
  </si>
  <si>
    <t>REF81MG2452</t>
  </si>
  <si>
    <t>REF81MG2453</t>
  </si>
  <si>
    <t>REF81MG2454</t>
  </si>
  <si>
    <t>REF81MG2455</t>
  </si>
  <si>
    <t>REF81MG2456</t>
  </si>
  <si>
    <t>REF81MG2457</t>
  </si>
  <si>
    <t>REF81MG2458</t>
  </si>
  <si>
    <t>REF81MG2459</t>
  </si>
  <si>
    <t>REF81MG246</t>
  </si>
  <si>
    <t>REF81MG2460</t>
  </si>
  <si>
    <t>REF81MG2461</t>
  </si>
  <si>
    <t>REF81MG2462</t>
  </si>
  <si>
    <t>REF81MG2463</t>
  </si>
  <si>
    <t>REF81MG2464</t>
  </si>
  <si>
    <t>REF81MG2465</t>
  </si>
  <si>
    <t>REF81MG2466</t>
  </si>
  <si>
    <t>REF81MG2467</t>
  </si>
  <si>
    <t>REF81MG2468</t>
  </si>
  <si>
    <t>REF81MG2469</t>
  </si>
  <si>
    <t>REF81MG247</t>
  </si>
  <si>
    <t>REF81MG2470</t>
  </si>
  <si>
    <t>REF81MG2471</t>
  </si>
  <si>
    <t>REF81MG2472</t>
  </si>
  <si>
    <t>REF81MG2473</t>
  </si>
  <si>
    <t>REF81MG2474</t>
  </si>
  <si>
    <t>REF81MG2475</t>
  </si>
  <si>
    <t>REF81MG2476</t>
  </si>
  <si>
    <t>REF81MG2477</t>
  </si>
  <si>
    <t>REF81MG2478</t>
  </si>
  <si>
    <t>REF81MG2479</t>
  </si>
  <si>
    <t>REF81MG248</t>
  </si>
  <si>
    <t>REF81MG2480</t>
  </si>
  <si>
    <t>REF81MG2481</t>
  </si>
  <si>
    <t>REF81MG2482</t>
  </si>
  <si>
    <t>REF81MG2483</t>
  </si>
  <si>
    <t>REF81MG2484</t>
  </si>
  <si>
    <t>REF81MG2485</t>
  </si>
  <si>
    <t>REF81MG2486</t>
  </si>
  <si>
    <t>REF81MG2487</t>
  </si>
  <si>
    <t>REF81MG2488</t>
  </si>
  <si>
    <t>REF81MG2489</t>
  </si>
  <si>
    <t>REF81MG249</t>
  </si>
  <si>
    <t>REF81MG2490</t>
  </si>
  <si>
    <t>REF81MG2491</t>
  </si>
  <si>
    <t>REF81MG2492</t>
  </si>
  <si>
    <t>REF81MG2493</t>
  </si>
  <si>
    <t>REF81MG2494</t>
  </si>
  <si>
    <t>REF81MG2495</t>
  </si>
  <si>
    <t>REF81MG2496</t>
  </si>
  <si>
    <t>REF81MG2497</t>
  </si>
  <si>
    <t>REF81MG2498</t>
  </si>
  <si>
    <t>REF81MG2499</t>
  </si>
  <si>
    <t>REF81MG25</t>
  </si>
  <si>
    <t>REF81MG250</t>
  </si>
  <si>
    <t>REF81MG2500</t>
  </si>
  <si>
    <t>REF81MG2501</t>
  </si>
  <si>
    <t>REF81MG2502</t>
  </si>
  <si>
    <t>REF81MG2503</t>
  </si>
  <si>
    <t>REF81MG2504</t>
  </si>
  <si>
    <t>REF81MG2505</t>
  </si>
  <si>
    <t>REF81MG2506</t>
  </si>
  <si>
    <t>REF81MG2507</t>
  </si>
  <si>
    <t>REF81MG2508</t>
  </si>
  <si>
    <t>REF81MG2509</t>
  </si>
  <si>
    <t>REF81MG251</t>
  </si>
  <si>
    <t>REF81MG2510</t>
  </si>
  <si>
    <t>REF81MG2511</t>
  </si>
  <si>
    <t>REF81MG2512</t>
  </si>
  <si>
    <t>REF81MG2513</t>
  </si>
  <si>
    <t>REF81MG2514</t>
  </si>
  <si>
    <t>REF81MG2515</t>
  </si>
  <si>
    <t>REF81MG2516</t>
  </si>
  <si>
    <t>REF81MG2517</t>
  </si>
  <si>
    <t>REF81MG2518</t>
  </si>
  <si>
    <t>REF81MG2519</t>
  </si>
  <si>
    <t>REF81MG252</t>
  </si>
  <si>
    <t>REF81MG2520</t>
  </si>
  <si>
    <t>REF81MG2521</t>
  </si>
  <si>
    <t>REF81MG2522</t>
  </si>
  <si>
    <t>REF81MG2523</t>
  </si>
  <si>
    <t>REF81MG2524</t>
  </si>
  <si>
    <t>REF81MG2525</t>
  </si>
  <si>
    <t>REF81MG2526</t>
  </si>
  <si>
    <t>REF81MG2527</t>
  </si>
  <si>
    <t>REF81MG2528</t>
  </si>
  <si>
    <t>REF81MG2529</t>
  </si>
  <si>
    <t>REF81MG253</t>
  </si>
  <si>
    <t>REF81MG2530</t>
  </si>
  <si>
    <t>REF81MG2531</t>
  </si>
  <si>
    <t>REF81MG2532</t>
  </si>
  <si>
    <t>REF81MG2533</t>
  </si>
  <si>
    <t>REF81MG2534</t>
  </si>
  <si>
    <t>REF81MG2535</t>
  </si>
  <si>
    <t>REF81MG2536</t>
  </si>
  <si>
    <t>REF81MG2537</t>
  </si>
  <si>
    <t>REF81MG2538</t>
  </si>
  <si>
    <t>REF81MG2539</t>
  </si>
  <si>
    <t>REF81MG254</t>
  </si>
  <si>
    <t>REF81MG2540</t>
  </si>
  <si>
    <t>REF81MG2541</t>
  </si>
  <si>
    <t>REF81MG2542</t>
  </si>
  <si>
    <t>REF81MG2543</t>
  </si>
  <si>
    <t>REF81MG2544</t>
  </si>
  <si>
    <t>REF81MG2545</t>
  </si>
  <si>
    <t>REF81MG2546</t>
  </si>
  <si>
    <t>REF81MG2547</t>
  </si>
  <si>
    <t>REF81MG2548</t>
  </si>
  <si>
    <t>REF81MG2549</t>
  </si>
  <si>
    <t>REF81MG255</t>
  </si>
  <si>
    <t>REF81MG2550</t>
  </si>
  <si>
    <t>REF81MG2551</t>
  </si>
  <si>
    <t>REF81MG2552</t>
  </si>
  <si>
    <t>REF81MG2553</t>
  </si>
  <si>
    <t>REF81MG2554</t>
  </si>
  <si>
    <t>REF81MG2555</t>
  </si>
  <si>
    <t>REF81MG2556</t>
  </si>
  <si>
    <t>REF81MG2557</t>
  </si>
  <si>
    <t>REF81MG2558</t>
  </si>
  <si>
    <t>REF81MG2559</t>
  </si>
  <si>
    <t>REF81MG256</t>
  </si>
  <si>
    <t>REF81MG2560</t>
  </si>
  <si>
    <t>REF81MG2561</t>
  </si>
  <si>
    <t>REF81MG2562</t>
  </si>
  <si>
    <t>REF81MG2563</t>
  </si>
  <si>
    <t>REF81MG2564</t>
  </si>
  <si>
    <t>REF81MG2565</t>
  </si>
  <si>
    <t>REF81MG2566</t>
  </si>
  <si>
    <t>REF81MG2567</t>
  </si>
  <si>
    <t>REF81MG2568</t>
  </si>
  <si>
    <t>REF81MG2569</t>
  </si>
  <si>
    <t>REF81MG257</t>
  </si>
  <si>
    <t>REF81MG2570</t>
  </si>
  <si>
    <t>REF81MG2571</t>
  </si>
  <si>
    <t>REF81MG2572</t>
  </si>
  <si>
    <t>REF81MG2573</t>
  </si>
  <si>
    <t>REF81MG2574</t>
  </si>
  <si>
    <t>REF81MG2575</t>
  </si>
  <si>
    <t>REF81MG2576</t>
  </si>
  <si>
    <t>REF81MG2577</t>
  </si>
  <si>
    <t>REF81MG2578</t>
  </si>
  <si>
    <t>REF81MG2579</t>
  </si>
  <si>
    <t>REF81MG258</t>
  </si>
  <si>
    <t>REF81MG2580</t>
  </si>
  <si>
    <t>REF81MG2581</t>
  </si>
  <si>
    <t>REF81MG2582</t>
  </si>
  <si>
    <t>REF81MG2583</t>
  </si>
  <si>
    <t>REF81MG2584</t>
  </si>
  <si>
    <t>REF81MG2585</t>
  </si>
  <si>
    <t>REF81MG2586</t>
  </si>
  <si>
    <t>REF81MG2587</t>
  </si>
  <si>
    <t>REF81MG2588</t>
  </si>
  <si>
    <t>REF81MG2589</t>
  </si>
  <si>
    <t>REF81MG259</t>
  </si>
  <si>
    <t>REF81MG2590</t>
  </si>
  <si>
    <t>REF81MG2591</t>
  </si>
  <si>
    <t>REF81MG2592</t>
  </si>
  <si>
    <t>REF81MG2593</t>
  </si>
  <si>
    <t>REF81MG2594</t>
  </si>
  <si>
    <t>REF81MG2595</t>
  </si>
  <si>
    <t>REF81MG2596</t>
  </si>
  <si>
    <t>REF81MG2597</t>
  </si>
  <si>
    <t>REF81MG2598</t>
  </si>
  <si>
    <t>REF81MG2599</t>
  </si>
  <si>
    <t>REF81MG26</t>
  </si>
  <si>
    <t>REF81MG260</t>
  </si>
  <si>
    <t>REF81MG2600</t>
  </si>
  <si>
    <t>REF81MG2601</t>
  </si>
  <si>
    <t>REF81MG2602</t>
  </si>
  <si>
    <t>REF81MG2603</t>
  </si>
  <si>
    <t>REF81MG2604</t>
  </si>
  <si>
    <t>REF81MG2605</t>
  </si>
  <si>
    <t>REF81MG2606</t>
  </si>
  <si>
    <t>REF81MG2607</t>
  </si>
  <si>
    <t>REF81MG2608</t>
  </si>
  <si>
    <t>REF81MG2609</t>
  </si>
  <si>
    <t>REF81MG261</t>
  </si>
  <si>
    <t>REF81MG2610</t>
  </si>
  <si>
    <t>REF81MG2611</t>
  </si>
  <si>
    <t>REF81MG2612</t>
  </si>
  <si>
    <t>REF81MG2613</t>
  </si>
  <si>
    <t>REF81MG2614</t>
  </si>
  <si>
    <t>REF81MG2615</t>
  </si>
  <si>
    <t>REF81MG2616</t>
  </si>
  <si>
    <t>REF81MG2617</t>
  </si>
  <si>
    <t>REF81MG2618</t>
  </si>
  <si>
    <t>REF81MG2619</t>
  </si>
  <si>
    <t>REF81MG262</t>
  </si>
  <si>
    <t>REF81MG2620</t>
  </si>
  <si>
    <t>REF81MG2621</t>
  </si>
  <si>
    <t>REF81MG2622</t>
  </si>
  <si>
    <t>REF81MG2623</t>
  </si>
  <si>
    <t>REF81MG2624</t>
  </si>
  <si>
    <t>REF81MG2625</t>
  </si>
  <si>
    <t>REF81MG2626</t>
  </si>
  <si>
    <t>REF81MG2627</t>
  </si>
  <si>
    <t>REF81MG2628</t>
  </si>
  <si>
    <t>REF81MG2629</t>
  </si>
  <si>
    <t>REF81MG263</t>
  </si>
  <si>
    <t>REF81MG2630</t>
  </si>
  <si>
    <t>REF81MG2631</t>
  </si>
  <si>
    <t>REF81MG2632</t>
  </si>
  <si>
    <t>REF81MG2633</t>
  </si>
  <si>
    <t>REF81MG2634</t>
  </si>
  <si>
    <t>REF81MG2635</t>
  </si>
  <si>
    <t>REF81MG2636</t>
  </si>
  <si>
    <t>REF81MG2637</t>
  </si>
  <si>
    <t>REF81MG2638</t>
  </si>
  <si>
    <t>REF81MG2639</t>
  </si>
  <si>
    <t>REF81MG264</t>
  </si>
  <si>
    <t>REF81MG2640</t>
  </si>
  <si>
    <t>REF81MG2641</t>
  </si>
  <si>
    <t>REF81MG2642</t>
  </si>
  <si>
    <t>REF81MG2643</t>
  </si>
  <si>
    <t>REF81MG2644</t>
  </si>
  <si>
    <t>REF81MG2645</t>
  </si>
  <si>
    <t>REF81MG2646</t>
  </si>
  <si>
    <t>REF81MG2647</t>
  </si>
  <si>
    <t>REF81MG2648</t>
  </si>
  <si>
    <t>REF81MG2649</t>
  </si>
  <si>
    <t>REF81MG265</t>
  </si>
  <si>
    <t>REF81MG2650</t>
  </si>
  <si>
    <t>REF81MG2651</t>
  </si>
  <si>
    <t>REF81MG2652</t>
  </si>
  <si>
    <t>REF81MG2653</t>
  </si>
  <si>
    <t>REF81MG2654</t>
  </si>
  <si>
    <t>REF81MG2655</t>
  </si>
  <si>
    <t>REF81MG2656</t>
  </si>
  <si>
    <t>REF81MG2657</t>
  </si>
  <si>
    <t>REF81MG2658</t>
  </si>
  <si>
    <t>REF81MG2659</t>
  </si>
  <si>
    <t>REF81MG266</t>
  </si>
  <si>
    <t>REF81MG2660</t>
  </si>
  <si>
    <t>REF81MG2661</t>
  </si>
  <si>
    <t>REF81MG2662</t>
  </si>
  <si>
    <t>REF81MG2663</t>
  </si>
  <si>
    <t>REF81MG2664</t>
  </si>
  <si>
    <t>REF81MG2665</t>
  </si>
  <si>
    <t>REF81MG2666</t>
  </si>
  <si>
    <t>REF81MG2667</t>
  </si>
  <si>
    <t>REF81MG2668</t>
  </si>
  <si>
    <t>REF81MG2669</t>
  </si>
  <si>
    <t>REF81MG267</t>
  </si>
  <si>
    <t>REF81MG2670</t>
  </si>
  <si>
    <t>REF81MG2671</t>
  </si>
  <si>
    <t>REF81MG2672</t>
  </si>
  <si>
    <t>REF81MG2673</t>
  </si>
  <si>
    <t>REF81MG2674</t>
  </si>
  <si>
    <t>REF81MG2675</t>
  </si>
  <si>
    <t>REF81MG2676</t>
  </si>
  <si>
    <t>REF81MG2677</t>
  </si>
  <si>
    <t>REF81MG2678</t>
  </si>
  <si>
    <t>REF81MG2679</t>
  </si>
  <si>
    <t>REF81MG268</t>
  </si>
  <si>
    <t>REF81MG2680</t>
  </si>
  <si>
    <t>REF81MG2681</t>
  </si>
  <si>
    <t>REF81MG2682</t>
  </si>
  <si>
    <t>REF81MG2683</t>
  </si>
  <si>
    <t>REF81MG2684</t>
  </si>
  <si>
    <t>REF81MG2685</t>
  </si>
  <si>
    <t>REF81MG2686</t>
  </si>
  <si>
    <t>REF81MG2687</t>
  </si>
  <si>
    <t>REF81MG2688</t>
  </si>
  <si>
    <t>REF81MG2689</t>
  </si>
  <si>
    <t>REF81MG269</t>
  </si>
  <si>
    <t>REF81MG2690</t>
  </si>
  <si>
    <t>REF81MG2691</t>
  </si>
  <si>
    <t>REF81MG2692</t>
  </si>
  <si>
    <t>REF81MG2693</t>
  </si>
  <si>
    <t>REF81MG2694</t>
  </si>
  <si>
    <t>REF81MG2695</t>
  </si>
  <si>
    <t>REF81MG2696</t>
  </si>
  <si>
    <t>REF81MG2697</t>
  </si>
  <si>
    <t>REF81MG2698</t>
  </si>
  <si>
    <t>REF81MG2699</t>
  </si>
  <si>
    <t>REF81MG27</t>
  </si>
  <si>
    <t>REF81MG270</t>
  </si>
  <si>
    <t>REF81MG2700</t>
  </si>
  <si>
    <t>REF81MG2701</t>
  </si>
  <si>
    <t>REF81MG2702</t>
  </si>
  <si>
    <t>REF81MG2703</t>
  </si>
  <si>
    <t>REF81MG2704</t>
  </si>
  <si>
    <t>REF81MG2705</t>
  </si>
  <si>
    <t>REF81MG2706</t>
  </si>
  <si>
    <t>REF81MG2707</t>
  </si>
  <si>
    <t>REF81MG2708</t>
  </si>
  <si>
    <t>REF81MG2709</t>
  </si>
  <si>
    <t>REF81MG271</t>
  </si>
  <si>
    <t>REF81MG2710</t>
  </si>
  <si>
    <t>REF81MG2711</t>
  </si>
  <si>
    <t>REF81MG2712</t>
  </si>
  <si>
    <t>REF81MG2713</t>
  </si>
  <si>
    <t>REF81MG2714</t>
  </si>
  <si>
    <t>REF81MG2715</t>
  </si>
  <si>
    <t>REF81MG2716</t>
  </si>
  <si>
    <t>REF81MG2717</t>
  </si>
  <si>
    <t>REF81MG2718</t>
  </si>
  <si>
    <t>REF81MG2719</t>
  </si>
  <si>
    <t>REF81MG272</t>
  </si>
  <si>
    <t>REF81MG2720</t>
  </si>
  <si>
    <t>REF81MG2721</t>
  </si>
  <si>
    <t>REF81MG2722</t>
  </si>
  <si>
    <t>REF81MG2723</t>
  </si>
  <si>
    <t>REF81MG2724</t>
  </si>
  <si>
    <t>REF81MG2725</t>
  </si>
  <si>
    <t>REF81MG2726</t>
  </si>
  <si>
    <t>REF81MG2727</t>
  </si>
  <si>
    <t>REF81MG2728</t>
  </si>
  <si>
    <t>REF81MG2729</t>
  </si>
  <si>
    <t>REF81MG273</t>
  </si>
  <si>
    <t>REF81MG2730</t>
  </si>
  <si>
    <t>REF81MG2731</t>
  </si>
  <si>
    <t>REF81MG2732</t>
  </si>
  <si>
    <t>REF81MG2733</t>
  </si>
  <si>
    <t>REF81MG2734</t>
  </si>
  <si>
    <t>REF81MG2735</t>
  </si>
  <si>
    <t>REF81MG2736</t>
  </si>
  <si>
    <t>REF81MG2737</t>
  </si>
  <si>
    <t>REF81MG2738</t>
  </si>
  <si>
    <t>REF81MG2739</t>
  </si>
  <si>
    <t>REF81MG274</t>
  </si>
  <si>
    <t>REF81MG2740</t>
  </si>
  <si>
    <t>REF81MG2741</t>
  </si>
  <si>
    <t>REF81MG2742</t>
  </si>
  <si>
    <t>REF81MG2743</t>
  </si>
  <si>
    <t>REF81MG2744</t>
  </si>
  <si>
    <t>REF81MG2745</t>
  </si>
  <si>
    <t>REF81MG2746</t>
  </si>
  <si>
    <t>REF81MG2747</t>
  </si>
  <si>
    <t>REF81MG2748</t>
  </si>
  <si>
    <t>REF81MG2749</t>
  </si>
  <si>
    <t>REF81MG275</t>
  </si>
  <si>
    <t>REF81MG2750</t>
  </si>
  <si>
    <t>REF81MG2751</t>
  </si>
  <si>
    <t>REF81MG2752</t>
  </si>
  <si>
    <t>REF81MG2753</t>
  </si>
  <si>
    <t>REF81MG2754</t>
  </si>
  <si>
    <t>REF81MG2755</t>
  </si>
  <si>
    <t>REF81MG2756</t>
  </si>
  <si>
    <t>REF81MG2757</t>
  </si>
  <si>
    <t>REF81MG2758</t>
  </si>
  <si>
    <t>REF81MG2759</t>
  </si>
  <si>
    <t>REF81MG276</t>
  </si>
  <si>
    <t>REF81MG2760</t>
  </si>
  <si>
    <t>REF81MG2761</t>
  </si>
  <si>
    <t>REF81MG2762</t>
  </si>
  <si>
    <t>REF81MG2763</t>
  </si>
  <si>
    <t>REF81MG2764</t>
  </si>
  <si>
    <t>REF81MG2765</t>
  </si>
  <si>
    <t>REF81MG2766</t>
  </si>
  <si>
    <t>REF81MG2767</t>
  </si>
  <si>
    <t>REF81MG2768</t>
  </si>
  <si>
    <t>REF81MG2769</t>
  </si>
  <si>
    <t>REF81MG277</t>
  </si>
  <si>
    <t>REF81MG2770</t>
  </si>
  <si>
    <t>REF81MG2771</t>
  </si>
  <si>
    <t>REF81MG2772</t>
  </si>
  <si>
    <t>REF81MG2773</t>
  </si>
  <si>
    <t>REF81MG2774</t>
  </si>
  <si>
    <t>REF81MG2775</t>
  </si>
  <si>
    <t>REF81MG2776</t>
  </si>
  <si>
    <t>REF81MG2777</t>
  </si>
  <si>
    <t>REF81MG2778</t>
  </si>
  <si>
    <t>REF81MG2779</t>
  </si>
  <si>
    <t>REF81MG278</t>
  </si>
  <si>
    <t>REF81MG2780</t>
  </si>
  <si>
    <t>REF81MG2781</t>
  </si>
  <si>
    <t>REF81MG2782</t>
  </si>
  <si>
    <t>REF81MG2783</t>
  </si>
  <si>
    <t>REF81MG2784</t>
  </si>
  <si>
    <t>REF81MG2785</t>
  </si>
  <si>
    <t>REF81MG2786</t>
  </si>
  <si>
    <t>REF81MG2787</t>
  </si>
  <si>
    <t>REF81MG2788</t>
  </si>
  <si>
    <t>REF81MG2789</t>
  </si>
  <si>
    <t>REF81MG279</t>
  </si>
  <si>
    <t>REF81MG2790</t>
  </si>
  <si>
    <t>REF81MG2791</t>
  </si>
  <si>
    <t>REF81MG2792</t>
  </si>
  <si>
    <t>REF81MG2793</t>
  </si>
  <si>
    <t>REF81MG2794</t>
  </si>
  <si>
    <t>REF81MG2795</t>
  </si>
  <si>
    <t>REF81MG2796</t>
  </si>
  <si>
    <t>REF81MG2797</t>
  </si>
  <si>
    <t>REF81MG2798</t>
  </si>
  <si>
    <t>REF81MG2799</t>
  </si>
  <si>
    <t>REF81MG28</t>
  </si>
  <si>
    <t>REF81MG280</t>
  </si>
  <si>
    <t>REF81MG2800</t>
  </si>
  <si>
    <t>REF81MG2801</t>
  </si>
  <si>
    <t>REF81MG2802</t>
  </si>
  <si>
    <t>REF81MG2803</t>
  </si>
  <si>
    <t>REF81MG2804</t>
  </si>
  <si>
    <t>REF81MG2805</t>
  </si>
  <si>
    <t>REF81MG2806</t>
  </si>
  <si>
    <t>REF81MG2807</t>
  </si>
  <si>
    <t>REF81MG2808</t>
  </si>
  <si>
    <t>REF81MG2809</t>
  </si>
  <si>
    <t>REF81MG281</t>
  </si>
  <si>
    <t>REF81MG2810</t>
  </si>
  <si>
    <t>REF81MG2811</t>
  </si>
  <si>
    <t>REF81MG2812</t>
  </si>
  <si>
    <t>REF81MG2813</t>
  </si>
  <si>
    <t>REF81MG2814</t>
  </si>
  <si>
    <t>REF81MG2815</t>
  </si>
  <si>
    <t>REF81MG2816</t>
  </si>
  <si>
    <t>REF81MG2817</t>
  </si>
  <si>
    <t>REF81MG2818</t>
  </si>
  <si>
    <t>REF81MG2819</t>
  </si>
  <si>
    <t>REF81MG282</t>
  </si>
  <si>
    <t>REF81MG2820</t>
  </si>
  <si>
    <t>REF81MG2821</t>
  </si>
  <si>
    <t>REF81MG2822</t>
  </si>
  <si>
    <t>REF81MG2823</t>
  </si>
  <si>
    <t>REF81MG2824</t>
  </si>
  <si>
    <t>REF81MG2825</t>
  </si>
  <si>
    <t>REF81MG2826</t>
  </si>
  <si>
    <t>REF81MG2827</t>
  </si>
  <si>
    <t>REF81MG2828</t>
  </si>
  <si>
    <t>REF81MG2829</t>
  </si>
  <si>
    <t>REF81MG283</t>
  </si>
  <si>
    <t>REF81MG2830</t>
  </si>
  <si>
    <t>REF81MG2831</t>
  </si>
  <si>
    <t>REF81MG2832</t>
  </si>
  <si>
    <t>REF81MG2833</t>
  </si>
  <si>
    <t>REF81MG2834</t>
  </si>
  <si>
    <t>REF81MG2835</t>
  </si>
  <si>
    <t>REF81MG2836</t>
  </si>
  <si>
    <t>REF81MG2837</t>
  </si>
  <si>
    <t>REF81MG2838</t>
  </si>
  <si>
    <t>REF81MG2839</t>
  </si>
  <si>
    <t>REF81MG284</t>
  </si>
  <si>
    <t>REF81MG2840</t>
  </si>
  <si>
    <t>REF81MG2841</t>
  </si>
  <si>
    <t>REF81MG2842</t>
  </si>
  <si>
    <t>REF81MG2843</t>
  </si>
  <si>
    <t>REF81MG2844</t>
  </si>
  <si>
    <t>REF81MG2845</t>
  </si>
  <si>
    <t>REF81MG2846</t>
  </si>
  <si>
    <t>REF81MG2847</t>
  </si>
  <si>
    <t>REF81MG2848</t>
  </si>
  <si>
    <t>REF81MG2849</t>
  </si>
  <si>
    <t>REF81MG285</t>
  </si>
  <si>
    <t>REF81MG2850</t>
  </si>
  <si>
    <t>REF81MG2851</t>
  </si>
  <si>
    <t>REF81MG2852</t>
  </si>
  <si>
    <t>REF81MG2853</t>
  </si>
  <si>
    <t>REF81MG2854</t>
  </si>
  <si>
    <t>REF81MG2855</t>
  </si>
  <si>
    <t>REF81MG2856</t>
  </si>
  <si>
    <t>REF81MG2857</t>
  </si>
  <si>
    <t>REF81MG2858</t>
  </si>
  <si>
    <t>REF81MG2859</t>
  </si>
  <si>
    <t>REF81MG286</t>
  </si>
  <si>
    <t>REF81MG2860</t>
  </si>
  <si>
    <t>REF81MG2861</t>
  </si>
  <si>
    <t>REF81MG2862</t>
  </si>
  <si>
    <t>REF81MG2863</t>
  </si>
  <si>
    <t>REF81MG2864</t>
  </si>
  <si>
    <t>REF81MG2865</t>
  </si>
  <si>
    <t>REF81MG2866</t>
  </si>
  <si>
    <t>REF81MG2867</t>
  </si>
  <si>
    <t>REF81MG2868</t>
  </si>
  <si>
    <t>REF81MG2869</t>
  </si>
  <si>
    <t>REF81MG287</t>
  </si>
  <si>
    <t>REF81MG2870</t>
  </si>
  <si>
    <t>REF81MG2871</t>
  </si>
  <si>
    <t>REF81MG2872</t>
  </si>
  <si>
    <t>REF81MG2873</t>
  </si>
  <si>
    <t>REF81MG2874</t>
  </si>
  <si>
    <t>REF81MG2875</t>
  </si>
  <si>
    <t>REF81MG2876</t>
  </si>
  <si>
    <t>REF81MG2877</t>
  </si>
  <si>
    <t>REF81MG2878</t>
  </si>
  <si>
    <t>REF81MG2879</t>
  </si>
  <si>
    <t>REF81MG288</t>
  </si>
  <si>
    <t>REF81MG2880</t>
  </si>
  <si>
    <t>REF81MG2881</t>
  </si>
  <si>
    <t>REF81MG2882</t>
  </si>
  <si>
    <t>REF81MG2883</t>
  </si>
  <si>
    <t>REF81MG2884</t>
  </si>
  <si>
    <t>REF81MG2885</t>
  </si>
  <si>
    <t>REF81MG2886</t>
  </si>
  <si>
    <t>REF81MG2887</t>
  </si>
  <si>
    <t>REF81MG2888</t>
  </si>
  <si>
    <t>REF81MG2889</t>
  </si>
  <si>
    <t>REF81MG289</t>
  </si>
  <si>
    <t>REF81MG2890</t>
  </si>
  <si>
    <t>REF81MG2891</t>
  </si>
  <si>
    <t>REF81MG2892</t>
  </si>
  <si>
    <t>REF81MG2893</t>
  </si>
  <si>
    <t>REF81MG2894</t>
  </si>
  <si>
    <t>REF81MG2895</t>
  </si>
  <si>
    <t>REF81MG2896</t>
  </si>
  <si>
    <t>REF81MG2897</t>
  </si>
  <si>
    <t>REF81MG2898</t>
  </si>
  <si>
    <t>REF81MG2899</t>
  </si>
  <si>
    <t>REF81MG29</t>
  </si>
  <si>
    <t>REF81MG290</t>
  </si>
  <si>
    <t>REF81MG2900</t>
  </si>
  <si>
    <t>REF81MG2901</t>
  </si>
  <si>
    <t>REF81MG2902</t>
  </si>
  <si>
    <t>REF81MG2903</t>
  </si>
  <si>
    <t>REF81MG2904</t>
  </si>
  <si>
    <t>REF81MG2905</t>
  </si>
  <si>
    <t>REF81MG2906</t>
  </si>
  <si>
    <t>REF81MG2907</t>
  </si>
  <si>
    <t>REF81MG2908</t>
  </si>
  <si>
    <t>REF81MG2909</t>
  </si>
  <si>
    <t>REF81MG291</t>
  </si>
  <si>
    <t>REF81MG2910</t>
  </si>
  <si>
    <t>REF81MG2911</t>
  </si>
  <si>
    <t>REF81MG2912</t>
  </si>
  <si>
    <t>REF81MG2913</t>
  </si>
  <si>
    <t>REF81MG2914</t>
  </si>
  <si>
    <t>REF81MG2915</t>
  </si>
  <si>
    <t>REF81MG2916</t>
  </si>
  <si>
    <t>REF81MG2917</t>
  </si>
  <si>
    <t>REF81MG2918</t>
  </si>
  <si>
    <t>REF81MG2919</t>
  </si>
  <si>
    <t>REF81MG292</t>
  </si>
  <si>
    <t>REF81MG2920</t>
  </si>
  <si>
    <t>REF81MG2921</t>
  </si>
  <si>
    <t>REF81MG2922</t>
  </si>
  <si>
    <t>REF81MG2923</t>
  </si>
  <si>
    <t>REF81MG2924</t>
  </si>
  <si>
    <t>REF81MG2925</t>
  </si>
  <si>
    <t>REF81MG2926</t>
  </si>
  <si>
    <t>REF81MG2927</t>
  </si>
  <si>
    <t>REF81MG2928</t>
  </si>
  <si>
    <t>REF81MG2929</t>
  </si>
  <si>
    <t>REF81MG293</t>
  </si>
  <si>
    <t>REF81MG2930</t>
  </si>
  <si>
    <t>REF81MG2931</t>
  </si>
  <si>
    <t>REF81MG2932</t>
  </si>
  <si>
    <t>REF81MG2933</t>
  </si>
  <si>
    <t>REF81MG2934</t>
  </si>
  <si>
    <t>REF81MG2935</t>
  </si>
  <si>
    <t>REF81MG2936</t>
  </si>
  <si>
    <t>REF81MG2937</t>
  </si>
  <si>
    <t>REF81MG2938</t>
  </si>
  <si>
    <t>REF81MG2939</t>
  </si>
  <si>
    <t>REF81MG294</t>
  </si>
  <si>
    <t>REF81MG2940</t>
  </si>
  <si>
    <t>REF81MG2941</t>
  </si>
  <si>
    <t>REF81MG2942</t>
  </si>
  <si>
    <t>REF81MG2943</t>
  </si>
  <si>
    <t>REF81MG2944</t>
  </si>
  <si>
    <t>REF81MG2945</t>
  </si>
  <si>
    <t>REF81MG2946</t>
  </si>
  <si>
    <t>REF81MG2947</t>
  </si>
  <si>
    <t>REF81MG2948</t>
  </si>
  <si>
    <t>REF81MG2949</t>
  </si>
  <si>
    <t>REF81MG295</t>
  </si>
  <si>
    <t>REF81MG2950</t>
  </si>
  <si>
    <t>REF81MG2951</t>
  </si>
  <si>
    <t>REF81MG2952</t>
  </si>
  <si>
    <t>REF81MG2953</t>
  </si>
  <si>
    <t>REF81MG2954</t>
  </si>
  <si>
    <t>REF81MG2955</t>
  </si>
  <si>
    <t>REF81MG2956</t>
  </si>
  <si>
    <t>REF81MG2957</t>
  </si>
  <si>
    <t>REF81MG2958</t>
  </si>
  <si>
    <t>REF81MG2959</t>
  </si>
  <si>
    <t>REF81MG296</t>
  </si>
  <si>
    <t>REF81MG2960</t>
  </si>
  <si>
    <t>REF81MG2961</t>
  </si>
  <si>
    <t>REF81MG2962</t>
  </si>
  <si>
    <t>REF81MG2963</t>
  </si>
  <si>
    <t>REF81MG2964</t>
  </si>
  <si>
    <t>REF81MG2965</t>
  </si>
  <si>
    <t>REF81MG2966</t>
  </si>
  <si>
    <t>REF81MG2967</t>
  </si>
  <si>
    <t>REF81MG2968</t>
  </si>
  <si>
    <t>REF81MG2969</t>
  </si>
  <si>
    <t>REF81MG297</t>
  </si>
  <si>
    <t>REF81MG2970</t>
  </si>
  <si>
    <t>REF81MG2971</t>
  </si>
  <si>
    <t>REF81MG2972</t>
  </si>
  <si>
    <t>REF81MG2973</t>
  </si>
  <si>
    <t>REF81MG2974</t>
  </si>
  <si>
    <t>REF81MG2975</t>
  </si>
  <si>
    <t>REF81MG2976</t>
  </si>
  <si>
    <t>REF81MG2977</t>
  </si>
  <si>
    <t>REF81MG2978</t>
  </si>
  <si>
    <t>REF81MG2979</t>
  </si>
  <si>
    <t>REF81MG298</t>
  </si>
  <si>
    <t>REF81MG2980</t>
  </si>
  <si>
    <t>REF81MG2981</t>
  </si>
  <si>
    <t>REF81MG2982</t>
  </si>
  <si>
    <t>REF81MG2983</t>
  </si>
  <si>
    <t>REF81MG2984</t>
  </si>
  <si>
    <t>REF81MG2985</t>
  </si>
  <si>
    <t>REF81MG2986</t>
  </si>
  <si>
    <t>REF81MG2987</t>
  </si>
  <si>
    <t>REF81MG2988</t>
  </si>
  <si>
    <t>REF81MG2989</t>
  </si>
  <si>
    <t>REF81MG299</t>
  </si>
  <si>
    <t>REF81MG2990</t>
  </si>
  <si>
    <t>REF81MG2991</t>
  </si>
  <si>
    <t>REF81MG2992</t>
  </si>
  <si>
    <t>REF81MG2993</t>
  </si>
  <si>
    <t>REF81MG2994</t>
  </si>
  <si>
    <t>REF81MG2995</t>
  </si>
  <si>
    <t>REF81MG2996</t>
  </si>
  <si>
    <t>REF81MG2997</t>
  </si>
  <si>
    <t>REF81MG2998</t>
  </si>
  <si>
    <t>REF81MG2999</t>
  </si>
  <si>
    <t>REF81MG3</t>
  </si>
  <si>
    <t>REF81MG30</t>
  </si>
  <si>
    <t>REF81MG300</t>
  </si>
  <si>
    <t>REF81MG3000</t>
  </si>
  <si>
    <t>REF81MG3001</t>
  </si>
  <si>
    <t>REF81MG3002</t>
  </si>
  <si>
    <t>REF81MG3003</t>
  </si>
  <si>
    <t>REF81MG3004</t>
  </si>
  <si>
    <t>REF81MG3005</t>
  </si>
  <si>
    <t>REF81MG3006</t>
  </si>
  <si>
    <t>REF81MG3007</t>
  </si>
  <si>
    <t>REF81MG3008</t>
  </si>
  <si>
    <t>REF81MG3009</t>
  </si>
  <si>
    <t>REF81MG301</t>
  </si>
  <si>
    <t>REF81MG3010</t>
  </si>
  <si>
    <t>REF81MG3011</t>
  </si>
  <si>
    <t>REF81MG3012</t>
  </si>
  <si>
    <t>REF81MG3013</t>
  </si>
  <si>
    <t>REF81MG3014</t>
  </si>
  <si>
    <t>REF81MG3015</t>
  </si>
  <si>
    <t>REF81MG3016</t>
  </si>
  <si>
    <t>REF81MG3017</t>
  </si>
  <si>
    <t>REF81MG3018</t>
  </si>
  <si>
    <t>REF81MG3019</t>
  </si>
  <si>
    <t>REF81MG302</t>
  </si>
  <si>
    <t>REF81MG3020</t>
  </si>
  <si>
    <t>REF81MG3021</t>
  </si>
  <si>
    <t>REF81MG3022</t>
  </si>
  <si>
    <t>REF81MG3023</t>
  </si>
  <si>
    <t>REF81MG3024</t>
  </si>
  <si>
    <t>REF81MG3025</t>
  </si>
  <si>
    <t>REF81MG3026</t>
  </si>
  <si>
    <t>REF81MG3027</t>
  </si>
  <si>
    <t>REF81MG3028</t>
  </si>
  <si>
    <t>REF81MG3029</t>
  </si>
  <si>
    <t>REF81MG303</t>
  </si>
  <si>
    <t>REF81MG3030</t>
  </si>
  <si>
    <t>REF81MG3031</t>
  </si>
  <si>
    <t>REF81MG3032</t>
  </si>
  <si>
    <t>REF81MG3033</t>
  </si>
  <si>
    <t>REF81MG3034</t>
  </si>
  <si>
    <t>REF81MG3035</t>
  </si>
  <si>
    <t>REF81MG3036</t>
  </si>
  <si>
    <t>REF81MG3037</t>
  </si>
  <si>
    <t>REF81MG3038</t>
  </si>
  <si>
    <t>REF81MG3039</t>
  </si>
  <si>
    <t>REF81MG304</t>
  </si>
  <si>
    <t>REF81MG3040</t>
  </si>
  <si>
    <t>REF81MG3041</t>
  </si>
  <si>
    <t>REF81MG3042</t>
  </si>
  <si>
    <t>REF81MG3043</t>
  </si>
  <si>
    <t>REF81MG3044</t>
  </si>
  <si>
    <t>REF81MG3045</t>
  </si>
  <si>
    <t>REF81MG3046</t>
  </si>
  <si>
    <t>REF81MG3047</t>
  </si>
  <si>
    <t>REF81MG3048</t>
  </si>
  <si>
    <t>REF81MG3049</t>
  </si>
  <si>
    <t>REF81MG305</t>
  </si>
  <si>
    <t>REF81MG3050</t>
  </si>
  <si>
    <t>REF81MG3051</t>
  </si>
  <si>
    <t>REF81MG3052</t>
  </si>
  <si>
    <t>REF81MG3053</t>
  </si>
  <si>
    <t>REF81MG3054</t>
  </si>
  <si>
    <t>REF81MG3055</t>
  </si>
  <si>
    <t>REF81MG3056</t>
  </si>
  <si>
    <t>REF81MG3057</t>
  </si>
  <si>
    <t>REF81MG3058</t>
  </si>
  <si>
    <t>REF81MG3059</t>
  </si>
  <si>
    <t>REF81MG306</t>
  </si>
  <si>
    <t>REF81MG3060</t>
  </si>
  <si>
    <t>REF81MG3061</t>
  </si>
  <si>
    <t>REF81MG3062</t>
  </si>
  <si>
    <t>REF81MG3063</t>
  </si>
  <si>
    <t>REF81MG3064</t>
  </si>
  <si>
    <t>REF81MG3065</t>
  </si>
  <si>
    <t>REF81MG3066</t>
  </si>
  <si>
    <t>REF81MG3067</t>
  </si>
  <si>
    <t>REF81MG3068</t>
  </si>
  <si>
    <t>REF81MG3069</t>
  </si>
  <si>
    <t>REF81MG307</t>
  </si>
  <si>
    <t>REF81MG3070</t>
  </si>
  <si>
    <t>REF81MG3071</t>
  </si>
  <si>
    <t>REF81MG3072</t>
  </si>
  <si>
    <t>REF81MG3073</t>
  </si>
  <si>
    <t>REF81MG3074</t>
  </si>
  <si>
    <t>REF81MG3075</t>
  </si>
  <si>
    <t>REF81MG3076</t>
  </si>
  <si>
    <t>REF81MG3077</t>
  </si>
  <si>
    <t>REF81MG3078</t>
  </si>
  <si>
    <t>REF81MG3079</t>
  </si>
  <si>
    <t>REF81MG308</t>
  </si>
  <si>
    <t>REF81MG3080</t>
  </si>
  <si>
    <t>REF81MG3081</t>
  </si>
  <si>
    <t>REF81MG3082</t>
  </si>
  <si>
    <t>REF81MG3083</t>
  </si>
  <si>
    <t>REF81MG3084</t>
  </si>
  <si>
    <t>REF81MG3085</t>
  </si>
  <si>
    <t>REF81MG3086</t>
  </si>
  <si>
    <t>REF81MG3087</t>
  </si>
  <si>
    <t>REF81MG3088</t>
  </si>
  <si>
    <t>REF81MG3089</t>
  </si>
  <si>
    <t>REF81MG309</t>
  </si>
  <si>
    <t>REF81MG3090</t>
  </si>
  <si>
    <t>REF81MG3091</t>
  </si>
  <si>
    <t>REF81MG3092</t>
  </si>
  <si>
    <t>REF81MG3093</t>
  </si>
  <si>
    <t>REF81MG3094</t>
  </si>
  <si>
    <t>REF81MG3095</t>
  </si>
  <si>
    <t>REF81MG3096</t>
  </si>
  <si>
    <t>REF81MG3097</t>
  </si>
  <si>
    <t>REF81MG3098</t>
  </si>
  <si>
    <t>REF81MG3099</t>
  </si>
  <si>
    <t>REF81MG31</t>
  </si>
  <si>
    <t>REF81MG310</t>
  </si>
  <si>
    <t>REF81MG3100</t>
  </si>
  <si>
    <t>REF81MG3101</t>
  </si>
  <si>
    <t>REF81MG3102</t>
  </si>
  <si>
    <t>REF81MG3103</t>
  </si>
  <si>
    <t>REF81MG3104</t>
  </si>
  <si>
    <t>REF81MG3105</t>
  </si>
  <si>
    <t>REF81MG3106</t>
  </si>
  <si>
    <t>REF81MG3107</t>
  </si>
  <si>
    <t>REF81MG3108</t>
  </si>
  <si>
    <t>REF81MG3109</t>
  </si>
  <si>
    <t>REF81MG311</t>
  </si>
  <si>
    <t>REF81MG3110</t>
  </si>
  <si>
    <t>REF81MG3111</t>
  </si>
  <si>
    <t>REF81MG3112</t>
  </si>
  <si>
    <t>REF81MG3113</t>
  </si>
  <si>
    <t>REF81MG3114</t>
  </si>
  <si>
    <t>REF81MG3115</t>
  </si>
  <si>
    <t>REF81MG3116</t>
  </si>
  <si>
    <t>REF81MG3117</t>
  </si>
  <si>
    <t>REF81MG3118</t>
  </si>
  <si>
    <t>REF81MG3119</t>
  </si>
  <si>
    <t>REF81MG312</t>
  </si>
  <si>
    <t>REF81MG3120</t>
  </si>
  <si>
    <t>REF81MG3121</t>
  </si>
  <si>
    <t>REF81MG3122</t>
  </si>
  <si>
    <t>REF81MG3123</t>
  </si>
  <si>
    <t>REF81MG3124</t>
  </si>
  <si>
    <t>REF81MG3125</t>
  </si>
  <si>
    <t>REF81MG3126</t>
  </si>
  <si>
    <t>REF81MG3127</t>
  </si>
  <si>
    <t>REF81MG3128</t>
  </si>
  <si>
    <t>REF81MG3129</t>
  </si>
  <si>
    <t>REF81MG313</t>
  </si>
  <si>
    <t>REF81MG3130</t>
  </si>
  <si>
    <t>REF81MG3131</t>
  </si>
  <si>
    <t>REF81MG3132</t>
  </si>
  <si>
    <t>REF81MG3133</t>
  </si>
  <si>
    <t>REF81MG3134</t>
  </si>
  <si>
    <t>REF81MG3135</t>
  </si>
  <si>
    <t>REF81MG3136</t>
  </si>
  <si>
    <t>REF81MG3137</t>
  </si>
  <si>
    <t>REF81MG3138</t>
  </si>
  <si>
    <t>REF81MG3139</t>
  </si>
  <si>
    <t>REF81MG314</t>
  </si>
  <si>
    <t>REF81MG3140</t>
  </si>
  <si>
    <t>REF81MG3141</t>
  </si>
  <si>
    <t>REF81MG3142</t>
  </si>
  <si>
    <t>REF81MG3143</t>
  </si>
  <si>
    <t>REF81MG3144</t>
  </si>
  <si>
    <t>REF81MG3145</t>
  </si>
  <si>
    <t>REF81MG3146</t>
  </si>
  <si>
    <t>REF81MG3147</t>
  </si>
  <si>
    <t>REF81MG3148</t>
  </si>
  <si>
    <t>REF81MG3149</t>
  </si>
  <si>
    <t>REF81MG315</t>
  </si>
  <si>
    <t>REF81MG3150</t>
  </si>
  <si>
    <t>REF81MG3151</t>
  </si>
  <si>
    <t>REF81MG3152</t>
  </si>
  <si>
    <t>REF81MG3153</t>
  </si>
  <si>
    <t>REF81MG3154</t>
  </si>
  <si>
    <t>REF81MG3155</t>
  </si>
  <si>
    <t>REF81MG3156</t>
  </si>
  <si>
    <t>REF81MG3157</t>
  </si>
  <si>
    <t>REF81MG3158</t>
  </si>
  <si>
    <t>REF81MG3159</t>
  </si>
  <si>
    <t>REF81MG316</t>
  </si>
  <si>
    <t>REF81MG3160</t>
  </si>
  <si>
    <t>REF81MG3161</t>
  </si>
  <si>
    <t>REF81MG3162</t>
  </si>
  <si>
    <t>REF81MG3163</t>
  </si>
  <si>
    <t>REF81MG3164</t>
  </si>
  <si>
    <t>REF81MG3165</t>
  </si>
  <si>
    <t>REF81MG3166</t>
  </si>
  <si>
    <t>REF81MG3167</t>
  </si>
  <si>
    <t>REF81MG3168</t>
  </si>
  <si>
    <t>REF81MG3169</t>
  </si>
  <si>
    <t>REF81MG317</t>
  </si>
  <si>
    <t>REF81MG3170</t>
  </si>
  <si>
    <t>REF81MG3171</t>
  </si>
  <si>
    <t>REF81MG3172</t>
  </si>
  <si>
    <t>REF81MG3173</t>
  </si>
  <si>
    <t>REF81MG3174</t>
  </si>
  <si>
    <t>REF81MG3175</t>
  </si>
  <si>
    <t>REF81MG3176</t>
  </si>
  <si>
    <t>REF81MG3177</t>
  </si>
  <si>
    <t>REF81MG3178</t>
  </si>
  <si>
    <t>REF81MG3179</t>
  </si>
  <si>
    <t>REF81MG318</t>
  </si>
  <si>
    <t>REF81MG3180</t>
  </si>
  <si>
    <t>REF81MG3181</t>
  </si>
  <si>
    <t>REF81MG3182</t>
  </si>
  <si>
    <t>REF81MG3183</t>
  </si>
  <si>
    <t>REF81MG3184</t>
  </si>
  <si>
    <t>REF81MG3185</t>
  </si>
  <si>
    <t>REF81MG3186</t>
  </si>
  <si>
    <t>REF81MG3187</t>
  </si>
  <si>
    <t>REF81MG3188</t>
  </si>
  <si>
    <t>REF81MG3189</t>
  </si>
  <si>
    <t>REF81MG319</t>
  </si>
  <si>
    <t>REF81MG3190</t>
  </si>
  <si>
    <t>REF81MG3191</t>
  </si>
  <si>
    <t>REF81MG3192</t>
  </si>
  <si>
    <t>REF81MG3193</t>
  </si>
  <si>
    <t>REF81MG3194</t>
  </si>
  <si>
    <t>REF81MG3195</t>
  </si>
  <si>
    <t>REF81MG3196</t>
  </si>
  <si>
    <t>REF81MG3197</t>
  </si>
  <si>
    <t>REF81MG3198</t>
  </si>
  <si>
    <t>REF81MG3199</t>
  </si>
  <si>
    <t>REF81MG32</t>
  </si>
  <si>
    <t>REF81MG320</t>
  </si>
  <si>
    <t>REF81MG3200</t>
  </si>
  <si>
    <t>REF81MG3201</t>
  </si>
  <si>
    <t>REF81MG3202</t>
  </si>
  <si>
    <t>REF81MG3203</t>
  </si>
  <si>
    <t>REF81MG3204</t>
  </si>
  <si>
    <t>REF81MG3205</t>
  </si>
  <si>
    <t>REF81MG3206</t>
  </si>
  <si>
    <t>REF81MG3207</t>
  </si>
  <si>
    <t>REF81MG3208</t>
  </si>
  <si>
    <t>REF81MG3209</t>
  </si>
  <si>
    <t>REF81MG321</t>
  </si>
  <si>
    <t>REF81MG3210</t>
  </si>
  <si>
    <t>REF81MG3211</t>
  </si>
  <si>
    <t>REF81MG3212</t>
  </si>
  <si>
    <t>REF81MG3213</t>
  </si>
  <si>
    <t>REF81MG3214</t>
  </si>
  <si>
    <t>REF81MG3215</t>
  </si>
  <si>
    <t>REF81MG3216</t>
  </si>
  <si>
    <t>REF81MG3217</t>
  </si>
  <si>
    <t>REF81MG3218</t>
  </si>
  <si>
    <t>REF81MG3219</t>
  </si>
  <si>
    <t>REF81MG322</t>
  </si>
  <si>
    <t>REF81MG3220</t>
  </si>
  <si>
    <t>REF81MG3221</t>
  </si>
  <si>
    <t>REF81MG3222</t>
  </si>
  <si>
    <t>REF81MG3223</t>
  </si>
  <si>
    <t>REF81MG3224</t>
  </si>
  <si>
    <t>REF81MG3225</t>
  </si>
  <si>
    <t>REF81MG3226</t>
  </si>
  <si>
    <t>REF81MG3227</t>
  </si>
  <si>
    <t>REF81MG3228</t>
  </si>
  <si>
    <t>REF81MG3229</t>
  </si>
  <si>
    <t>REF81MG323</t>
  </si>
  <si>
    <t>REF81MG3230</t>
  </si>
  <si>
    <t>REF81MG3231</t>
  </si>
  <si>
    <t>REF81MG3232</t>
  </si>
  <si>
    <t>REF81MG3233</t>
  </si>
  <si>
    <t>REF81MG3234</t>
  </si>
  <si>
    <t>REF81MG3235</t>
  </si>
  <si>
    <t>REF81MG3236</t>
  </si>
  <si>
    <t>REF81MG3237</t>
  </si>
  <si>
    <t>REF81MG3238</t>
  </si>
  <si>
    <t>REF81MG3239</t>
  </si>
  <si>
    <t>REF81MG324</t>
  </si>
  <si>
    <t>REF81MG3240</t>
  </si>
  <si>
    <t>REF81MG3241</t>
  </si>
  <si>
    <t>REF81MG3242</t>
  </si>
  <si>
    <t>REF81MG3243</t>
  </si>
  <si>
    <t>REF81MG3244</t>
  </si>
  <si>
    <t>REF81MG3245</t>
  </si>
  <si>
    <t>REF81MG3246</t>
  </si>
  <si>
    <t>REF81MG3247</t>
  </si>
  <si>
    <t>REF81MG3248</t>
  </si>
  <si>
    <t>REF81MG3249</t>
  </si>
  <si>
    <t>REF81MG325</t>
  </si>
  <si>
    <t>REF81MG3250</t>
  </si>
  <si>
    <t>REF81MG3251</t>
  </si>
  <si>
    <t>REF81MG3252</t>
  </si>
  <si>
    <t>REF81MG3253</t>
  </si>
  <si>
    <t>REF81MG3254</t>
  </si>
  <si>
    <t>REF81MG3255</t>
  </si>
  <si>
    <t>REF81MG3256</t>
  </si>
  <si>
    <t>REF81MG3257</t>
  </si>
  <si>
    <t>REF81MG3258</t>
  </si>
  <si>
    <t>REF81MG3259</t>
  </si>
  <si>
    <t>REF81MG326</t>
  </si>
  <si>
    <t>REF81MG3260</t>
  </si>
  <si>
    <t>REF81MG3261</t>
  </si>
  <si>
    <t>REF81MG3262</t>
  </si>
  <si>
    <t>REF81MG3263</t>
  </si>
  <si>
    <t>REF81MG3264</t>
  </si>
  <si>
    <t>REF81MG3265</t>
  </si>
  <si>
    <t>REF81MG3266</t>
  </si>
  <si>
    <t>REF81MG3267</t>
  </si>
  <si>
    <t>REF81MG3268</t>
  </si>
  <si>
    <t>REF81MG3269</t>
  </si>
  <si>
    <t>REF81MG327</t>
  </si>
  <si>
    <t>REF81MG3270</t>
  </si>
  <si>
    <t>REF81MG3271</t>
  </si>
  <si>
    <t>REF81MG3272</t>
  </si>
  <si>
    <t>REF81MG3273</t>
  </si>
  <si>
    <t>REF81MG3274</t>
  </si>
  <si>
    <t>REF81MG3275</t>
  </si>
  <si>
    <t>REF81MG3276</t>
  </si>
  <si>
    <t>REF81MG3277</t>
  </si>
  <si>
    <t>REF81MG3278</t>
  </si>
  <si>
    <t>REF81MG3279</t>
  </si>
  <si>
    <t>REF81MG328</t>
  </si>
  <si>
    <t>REF81MG3280</t>
  </si>
  <si>
    <t>REF81MG3281</t>
  </si>
  <si>
    <t>REF81MG3282</t>
  </si>
  <si>
    <t>REF81MG3283</t>
  </si>
  <si>
    <t>REF81MG3284</t>
  </si>
  <si>
    <t>REF81MG3285</t>
  </si>
  <si>
    <t>REF81MG3286</t>
  </si>
  <si>
    <t>REF81MG3287</t>
  </si>
  <si>
    <t>REF81MG3288</t>
  </si>
  <si>
    <t>REF81MG3289</t>
  </si>
  <si>
    <t>REF81MG329</t>
  </si>
  <si>
    <t>REF81MG3290</t>
  </si>
  <si>
    <t>REF81MG3291</t>
  </si>
  <si>
    <t>REF81MG3292</t>
  </si>
  <si>
    <t>REF81MG3293</t>
  </si>
  <si>
    <t>REF81MG3294</t>
  </si>
  <si>
    <t>REF81MG3295</t>
  </si>
  <si>
    <t>REF81MG3296</t>
  </si>
  <si>
    <t>REF81MG3297</t>
  </si>
  <si>
    <t>REF81MG3298</t>
  </si>
  <si>
    <t>REF81MG3299</t>
  </si>
  <si>
    <t>REF81MG33</t>
  </si>
  <si>
    <t>REF81MG330</t>
  </si>
  <si>
    <t>REF81MG3300</t>
  </si>
  <si>
    <t>REF81MG3301</t>
  </si>
  <si>
    <t>REF81MG3302</t>
  </si>
  <si>
    <t>REF81MG3303</t>
  </si>
  <si>
    <t>REF81MG3304</t>
  </si>
  <si>
    <t>REF81MG3305</t>
  </si>
  <si>
    <t>REF81MG3306</t>
  </si>
  <si>
    <t>REF81MG3307</t>
  </si>
  <si>
    <t>REF81MG3308</t>
  </si>
  <si>
    <t>REF81MG3309</t>
  </si>
  <si>
    <t>REF81MG331</t>
  </si>
  <si>
    <t>REF81MG3310</t>
  </si>
  <si>
    <t>REF81MG3311</t>
  </si>
  <si>
    <t>REF81MG3312</t>
  </si>
  <si>
    <t>REF81MG3313</t>
  </si>
  <si>
    <t>REF81MG3314</t>
  </si>
  <si>
    <t>REF81MG3315</t>
  </si>
  <si>
    <t>REF81MG3316</t>
  </si>
  <si>
    <t>REF81MG3317</t>
  </si>
  <si>
    <t>REF81MG3318</t>
  </si>
  <si>
    <t>REF81MG3319</t>
  </si>
  <si>
    <t>REF81MG332</t>
  </si>
  <si>
    <t>REF81MG3320</t>
  </si>
  <si>
    <t>REF81MG3321</t>
  </si>
  <si>
    <t>REF81MG3322</t>
  </si>
  <si>
    <t>REF81MG3323</t>
  </si>
  <si>
    <t>REF81MG3324</t>
  </si>
  <si>
    <t>REF81MG3325</t>
  </si>
  <si>
    <t>REF81MG3326</t>
  </si>
  <si>
    <t>REF81MG3327</t>
  </si>
  <si>
    <t>REF81MG3328</t>
  </si>
  <si>
    <t>REF81MG3329</t>
  </si>
  <si>
    <t>REF81MG333</t>
  </si>
  <si>
    <t>REF81MG3330</t>
  </si>
  <si>
    <t>Obligate extracellular symbiont</t>
  </si>
  <si>
    <t>REF81MG3331</t>
  </si>
  <si>
    <t>REF81MG3332</t>
  </si>
  <si>
    <t>REF81MG3333</t>
  </si>
  <si>
    <t>REF81MG3334</t>
  </si>
  <si>
    <t>REF81MG3335</t>
  </si>
  <si>
    <t>REF81MG3336</t>
  </si>
  <si>
    <t>REF81MG3337</t>
  </si>
  <si>
    <t>REF81MG3338</t>
  </si>
  <si>
    <t>REF81MG3339</t>
  </si>
  <si>
    <t>REF81MG334</t>
  </si>
  <si>
    <t>REF81MG3340</t>
  </si>
  <si>
    <t>REF81MG3341</t>
  </si>
  <si>
    <t>REF81MG3342</t>
  </si>
  <si>
    <t>REF81MG3343</t>
  </si>
  <si>
    <t>REF81MG3344</t>
  </si>
  <si>
    <t>REF81MG3345</t>
  </si>
  <si>
    <t>REF81MG3346</t>
  </si>
  <si>
    <t>REF81MG3347</t>
  </si>
  <si>
    <t>REF81MG3348</t>
  </si>
  <si>
    <t>REF81MG3349</t>
  </si>
  <si>
    <t>REF81MG335</t>
  </si>
  <si>
    <t>REF81MG3350</t>
  </si>
  <si>
    <t>REF81MG3351</t>
  </si>
  <si>
    <t>REF81MG3352</t>
  </si>
  <si>
    <t>REF81MG3353</t>
  </si>
  <si>
    <t>REF81MG3354</t>
  </si>
  <si>
    <t>REF81MG3355</t>
  </si>
  <si>
    <t>REF81MG3356</t>
  </si>
  <si>
    <t>REF81MG3357</t>
  </si>
  <si>
    <t>REF81MG3358</t>
  </si>
  <si>
    <t>REF81MG3359</t>
  </si>
  <si>
    <t>REF81MG336</t>
  </si>
  <si>
    <t>REF81MG3360</t>
  </si>
  <si>
    <t>REF81MG3361</t>
  </si>
  <si>
    <t>REF81MG3362</t>
  </si>
  <si>
    <t>REF81MG3363</t>
  </si>
  <si>
    <t>REF81MG3364</t>
  </si>
  <si>
    <t>REF81MG3365</t>
  </si>
  <si>
    <t>REF81MG3366</t>
  </si>
  <si>
    <t>REF81MG3367</t>
  </si>
  <si>
    <t>REF81MG3368</t>
  </si>
  <si>
    <t>REF81MG3369</t>
  </si>
  <si>
    <t>REF81MG337</t>
  </si>
  <si>
    <t>REF81MG3370</t>
  </si>
  <si>
    <t>REF81MG3371</t>
  </si>
  <si>
    <t>REF81MG3372</t>
  </si>
  <si>
    <t>REF81MG3373</t>
  </si>
  <si>
    <t>REF81MG3374</t>
  </si>
  <si>
    <t>REF81MG3375</t>
  </si>
  <si>
    <t>REF81MG3376</t>
  </si>
  <si>
    <t>REF81MG3377</t>
  </si>
  <si>
    <t>REF81MG3378</t>
  </si>
  <si>
    <t>REF81MG3379</t>
  </si>
  <si>
    <t>REF81MG338</t>
  </si>
  <si>
    <t>REF81MG3380</t>
  </si>
  <si>
    <t>REF81MG3381</t>
  </si>
  <si>
    <t>REF81MG3382</t>
  </si>
  <si>
    <t>REF81MG3383</t>
  </si>
  <si>
    <t>REF81MG3384</t>
  </si>
  <si>
    <t>REF81MG3385</t>
  </si>
  <si>
    <t>REF81MG3386</t>
  </si>
  <si>
    <t>REF81MG3387</t>
  </si>
  <si>
    <t>REF81MG3388</t>
  </si>
  <si>
    <t>REF81MG3389</t>
  </si>
  <si>
    <t>REF81MG339</t>
  </si>
  <si>
    <t>REF81MG3390</t>
  </si>
  <si>
    <t>REF81MG3391</t>
  </si>
  <si>
    <t>REF81MG3392</t>
  </si>
  <si>
    <t>REF81MG3393</t>
  </si>
  <si>
    <t>REF81MG3394</t>
  </si>
  <si>
    <t>REF81MG3395</t>
  </si>
  <si>
    <t>REF81MG3396</t>
  </si>
  <si>
    <t>REF81MG3397</t>
  </si>
  <si>
    <t>REF81MG3398</t>
  </si>
  <si>
    <t>REF81MG3399</t>
  </si>
  <si>
    <t>REF81MG34</t>
  </si>
  <si>
    <t>REF81MG340</t>
  </si>
  <si>
    <t>REF81MG3400</t>
  </si>
  <si>
    <t>REF81MG3401</t>
  </si>
  <si>
    <t>REF81MG3402</t>
  </si>
  <si>
    <t>REF81MG3403</t>
  </si>
  <si>
    <t>REF81MG3404</t>
  </si>
  <si>
    <t>REF81MG3405</t>
  </si>
  <si>
    <t>REF81MG3406</t>
  </si>
  <si>
    <t>REF81MG3407</t>
  </si>
  <si>
    <t>REF81MG3408</t>
  </si>
  <si>
    <t>REF81MG3409</t>
  </si>
  <si>
    <t>REF81MG341</t>
  </si>
  <si>
    <t>REF81MG3410</t>
  </si>
  <si>
    <t>REF81MG3411</t>
  </si>
  <si>
    <t>REF81MG3412</t>
  </si>
  <si>
    <t>REF81MG3413</t>
  </si>
  <si>
    <t>REF81MG3414</t>
  </si>
  <si>
    <t>REF81MG3415</t>
  </si>
  <si>
    <t>REF81MG3416</t>
  </si>
  <si>
    <t>REF81MG3417</t>
  </si>
  <si>
    <t>REF81MG3418</t>
  </si>
  <si>
    <t>REF81MG3419</t>
  </si>
  <si>
    <t>REF81MG342</t>
  </si>
  <si>
    <t>REF81MG3420</t>
  </si>
  <si>
    <t>REF81MG3421</t>
  </si>
  <si>
    <t>REF81MG3422</t>
  </si>
  <si>
    <t>REF81MG3423</t>
  </si>
  <si>
    <t>REF81MG3424</t>
  </si>
  <si>
    <t>REF81MG3425</t>
  </si>
  <si>
    <t>REF81MG3426</t>
  </si>
  <si>
    <t>REF81MG3427</t>
  </si>
  <si>
    <t>REF81MG3428</t>
  </si>
  <si>
    <t>REF81MG3429</t>
  </si>
  <si>
    <t>REF81MG343</t>
  </si>
  <si>
    <t>REF81MG3430</t>
  </si>
  <si>
    <t>REF81MG3431</t>
  </si>
  <si>
    <t>REF81MG3432</t>
  </si>
  <si>
    <t>REF81MG3433</t>
  </si>
  <si>
    <t>REF81MG3434</t>
  </si>
  <si>
    <t>REF81MG3435</t>
  </si>
  <si>
    <t>REF81MG3436</t>
  </si>
  <si>
    <t>REF81MG3437</t>
  </si>
  <si>
    <t>REF81MG3438</t>
  </si>
  <si>
    <t>REF81MG3439</t>
  </si>
  <si>
    <t>REF81MG344</t>
  </si>
  <si>
    <t>REF81MG3440</t>
  </si>
  <si>
    <t>REF81MG3441</t>
  </si>
  <si>
    <t>REF81MG3442</t>
  </si>
  <si>
    <t>REF81MG3443</t>
  </si>
  <si>
    <t>REF81MG3444</t>
  </si>
  <si>
    <t>REF81MG3445</t>
  </si>
  <si>
    <t>REF81MG3446</t>
  </si>
  <si>
    <t>REF81MG3447</t>
  </si>
  <si>
    <t>REF81MG3448</t>
  </si>
  <si>
    <t>REF81MG3449</t>
  </si>
  <si>
    <t>REF81MG345</t>
  </si>
  <si>
    <t>REF81MG3450</t>
  </si>
  <si>
    <t>REF81MG3451</t>
  </si>
  <si>
    <t>REF81MG3452</t>
  </si>
  <si>
    <t>REF81MG3453</t>
  </si>
  <si>
    <t>REF81MG3454</t>
  </si>
  <si>
    <t>REF81MG3455</t>
  </si>
  <si>
    <t>REF81MG3456</t>
  </si>
  <si>
    <t>REF81MG3457</t>
  </si>
  <si>
    <t>REF81MG3458</t>
  </si>
  <si>
    <t>REF81MG3459</t>
  </si>
  <si>
    <t>REF81MG346</t>
  </si>
  <si>
    <t>REF81MG3460</t>
  </si>
  <si>
    <t>REF81MG3461</t>
  </si>
  <si>
    <t>REF81MG3462</t>
  </si>
  <si>
    <t>REF81MG3463</t>
  </si>
  <si>
    <t>REF81MG3464</t>
  </si>
  <si>
    <t>REF81MG3465</t>
  </si>
  <si>
    <t>REF81MG3466</t>
  </si>
  <si>
    <t>REF81MG3467</t>
  </si>
  <si>
    <t>REF81MG3468</t>
  </si>
  <si>
    <t>REF81MG3469</t>
  </si>
  <si>
    <t>REF81MG347</t>
  </si>
  <si>
    <t>REF81MG3470</t>
  </si>
  <si>
    <t>REF81MG3471</t>
  </si>
  <si>
    <t>REF81MG3472</t>
  </si>
  <si>
    <t>REF81MG3473</t>
  </si>
  <si>
    <t>REF81MG3474</t>
  </si>
  <si>
    <t>REF81MG3475</t>
  </si>
  <si>
    <t>REF81MG3476</t>
  </si>
  <si>
    <t>REF81MG3477</t>
  </si>
  <si>
    <t>REF81MG3478</t>
  </si>
  <si>
    <t>REF81MG3479</t>
  </si>
  <si>
    <t>REF81MG348</t>
  </si>
  <si>
    <t>REF81MG3480</t>
  </si>
  <si>
    <t>REF81MG3481</t>
  </si>
  <si>
    <t>REF81MG3482</t>
  </si>
  <si>
    <t>REF81MG3483</t>
  </si>
  <si>
    <t>REF81MG3484</t>
  </si>
  <si>
    <t>REF81MG3485</t>
  </si>
  <si>
    <t>REF81MG3486</t>
  </si>
  <si>
    <t>REF81MG3487</t>
  </si>
  <si>
    <t>REF81MG3488</t>
  </si>
  <si>
    <t>REF81MG3489</t>
  </si>
  <si>
    <t>REF81MG349</t>
  </si>
  <si>
    <t>REF81MG3490</t>
  </si>
  <si>
    <t>REF81MG3491</t>
  </si>
  <si>
    <t>REF81MG3492</t>
  </si>
  <si>
    <t>REF81MG3493</t>
  </si>
  <si>
    <t>REF81MG3494</t>
  </si>
  <si>
    <t>REF81MG3495</t>
  </si>
  <si>
    <t>REF81MG3496</t>
  </si>
  <si>
    <t>REF81MG3497</t>
  </si>
  <si>
    <t>REF81MG3498</t>
  </si>
  <si>
    <t>REF81MG3499</t>
  </si>
  <si>
    <t>REF81MG35</t>
  </si>
  <si>
    <t>REF81MG350</t>
  </si>
  <si>
    <t>REF81MG3500</t>
  </si>
  <si>
    <t>REF81MG3501</t>
  </si>
  <si>
    <t>REF81MG3502</t>
  </si>
  <si>
    <t>REF81MG3503</t>
  </si>
  <si>
    <t>REF81MG3504</t>
  </si>
  <si>
    <t>REF81MG3505</t>
  </si>
  <si>
    <t>REF81MG3506</t>
  </si>
  <si>
    <t>REF81MG3507</t>
  </si>
  <si>
    <t>REF81MG3508</t>
  </si>
  <si>
    <t>REF81MG3509</t>
  </si>
  <si>
    <t>REF81MG351</t>
  </si>
  <si>
    <t>REF81MG3510</t>
  </si>
  <si>
    <t>REF81MG3511</t>
  </si>
  <si>
    <t>REF81MG3512</t>
  </si>
  <si>
    <t>REF81MG3513</t>
  </si>
  <si>
    <t>REF81MG3514</t>
  </si>
  <si>
    <t>REF81MG3515</t>
  </si>
  <si>
    <t>REF81MG3516</t>
  </si>
  <si>
    <t>REF81MG3517</t>
  </si>
  <si>
    <t>REF81MG3518</t>
  </si>
  <si>
    <t>REF81MG3519</t>
  </si>
  <si>
    <t>REF81MG352</t>
  </si>
  <si>
    <t>REF81MG3520</t>
  </si>
  <si>
    <t>REF81MG3521</t>
  </si>
  <si>
    <t>REF81MG3522</t>
  </si>
  <si>
    <t>REF81MG3523</t>
  </si>
  <si>
    <t>REF81MG3524</t>
  </si>
  <si>
    <t>REF81MG3525</t>
  </si>
  <si>
    <t>REF81MG3526</t>
  </si>
  <si>
    <t>REF81MG3527</t>
  </si>
  <si>
    <t>REF81MG3528</t>
  </si>
  <si>
    <t>REF81MG3529</t>
  </si>
  <si>
    <t>REF81MG353</t>
  </si>
  <si>
    <t>REF81MG3530</t>
  </si>
  <si>
    <t>REF81MG3531</t>
  </si>
  <si>
    <t>REF81MG3532</t>
  </si>
  <si>
    <t>REF81MG3533</t>
  </si>
  <si>
    <t>REF81MG3534</t>
  </si>
  <si>
    <t>REF81MG3535</t>
  </si>
  <si>
    <t>REF81MG3536</t>
  </si>
  <si>
    <t>REF81MG3537</t>
  </si>
  <si>
    <t>REF81MG3538</t>
  </si>
  <si>
    <t>REF81MG3539</t>
  </si>
  <si>
    <t>REF81MG354</t>
  </si>
  <si>
    <t>REF81MG3540</t>
  </si>
  <si>
    <t>REF81MG3541</t>
  </si>
  <si>
    <t>REF81MG3542</t>
  </si>
  <si>
    <t>REF81MG3543</t>
  </si>
  <si>
    <t>REF81MG3544</t>
  </si>
  <si>
    <t>REF81MG3545</t>
  </si>
  <si>
    <t>REF81MG3546</t>
  </si>
  <si>
    <t>REF81MG3547</t>
  </si>
  <si>
    <t>REF81MG3548</t>
  </si>
  <si>
    <t>REF81MG3549</t>
  </si>
  <si>
    <t>REF81MG355</t>
  </si>
  <si>
    <t>REF81MG3550</t>
  </si>
  <si>
    <t>REF81MG3551</t>
  </si>
  <si>
    <t>REF81MG3552</t>
  </si>
  <si>
    <t>REF81MG3553</t>
  </si>
  <si>
    <t>REF81MG3554</t>
  </si>
  <si>
    <t>REF81MG3555</t>
  </si>
  <si>
    <t>REF81MG3556</t>
  </si>
  <si>
    <t>REF81MG3557</t>
  </si>
  <si>
    <t>REF81MG3558</t>
  </si>
  <si>
    <t>REF81MG3559</t>
  </si>
  <si>
    <t>REF81MG356</t>
  </si>
  <si>
    <t>REF81MG3560</t>
  </si>
  <si>
    <t>REF81MG3561</t>
  </si>
  <si>
    <t>REF81MG3562</t>
  </si>
  <si>
    <t>REF81MG3563</t>
  </si>
  <si>
    <t>REF81MG3564</t>
  </si>
  <si>
    <t>REF81MG3565</t>
  </si>
  <si>
    <t>REF81MG3566</t>
  </si>
  <si>
    <t>REF81MG3567</t>
  </si>
  <si>
    <t>REF81MG3568</t>
  </si>
  <si>
    <t>REF81MG3569</t>
  </si>
  <si>
    <t>REF81MG357</t>
  </si>
  <si>
    <t>REF81MG3570</t>
  </si>
  <si>
    <t>REF81MG3571</t>
  </si>
  <si>
    <t>REF81MG3572</t>
  </si>
  <si>
    <t>REF81MG3573</t>
  </si>
  <si>
    <t>REF81MG3574</t>
  </si>
  <si>
    <t>REF81MG3575</t>
  </si>
  <si>
    <t>REF81MG3576</t>
  </si>
  <si>
    <t>REF81MG3577</t>
  </si>
  <si>
    <t>REF81MG3578</t>
  </si>
  <si>
    <t>REF81MG3579</t>
  </si>
  <si>
    <t>REF81MG358</t>
  </si>
  <si>
    <t>REF81MG3580</t>
  </si>
  <si>
    <t>REF81MG3581</t>
  </si>
  <si>
    <t>REF81MG3582</t>
  </si>
  <si>
    <t>REF81MG3583</t>
  </si>
  <si>
    <t>REF81MG3584</t>
  </si>
  <si>
    <t>REF81MG3585</t>
  </si>
  <si>
    <t>REF81MG3586</t>
  </si>
  <si>
    <t>REF81MG3587</t>
  </si>
  <si>
    <t>REF81MG3588</t>
  </si>
  <si>
    <t>REF81MG3589</t>
  </si>
  <si>
    <t>REF81MG359</t>
  </si>
  <si>
    <t>REF81MG3590</t>
  </si>
  <si>
    <t>REF81MG3591</t>
  </si>
  <si>
    <t>REF81MG3592</t>
  </si>
  <si>
    <t>REF81MG3593</t>
  </si>
  <si>
    <t>REF81MG3594</t>
  </si>
  <si>
    <t>REF81MG3595</t>
  </si>
  <si>
    <t>REF81MG3596</t>
  </si>
  <si>
    <t>REF81MG3597</t>
  </si>
  <si>
    <t>REF81MG3598</t>
  </si>
  <si>
    <t>REF81MG3599</t>
  </si>
  <si>
    <t>REF81MG36</t>
  </si>
  <si>
    <t>REF81MG360</t>
  </si>
  <si>
    <t>REF81MG3600</t>
  </si>
  <si>
    <t>REF81MG3601</t>
  </si>
  <si>
    <t>REF81MG3602</t>
  </si>
  <si>
    <t>REF81MG3603</t>
  </si>
  <si>
    <t>REF81MG3604</t>
  </si>
  <si>
    <t>REF81MG3605</t>
  </si>
  <si>
    <t>REF81MG3606</t>
  </si>
  <si>
    <t>REF81MG3607</t>
  </si>
  <si>
    <t>REF81MG3608</t>
  </si>
  <si>
    <t>REF81MG3609</t>
  </si>
  <si>
    <t>REF81MG361</t>
  </si>
  <si>
    <t>REF81MG3610</t>
  </si>
  <si>
    <t>REF81MG3611</t>
  </si>
  <si>
    <t>REF81MG3612</t>
  </si>
  <si>
    <t>REF81MG3613</t>
  </si>
  <si>
    <t>REF81MG3614</t>
  </si>
  <si>
    <t>REF81MG3615</t>
  </si>
  <si>
    <t>REF81MG3616</t>
  </si>
  <si>
    <t>REF81MG3617</t>
  </si>
  <si>
    <t>REF81MG3618</t>
  </si>
  <si>
    <t>REF81MG3619</t>
  </si>
  <si>
    <t>REF81MG362</t>
  </si>
  <si>
    <t>REF81MG3620</t>
  </si>
  <si>
    <t>REF81MG3621</t>
  </si>
  <si>
    <t>REF81MG3622</t>
  </si>
  <si>
    <t>REF81MG3623</t>
  </si>
  <si>
    <t>REF81MG3624</t>
  </si>
  <si>
    <t>REF81MG3625</t>
  </si>
  <si>
    <t>REF81MG3626</t>
  </si>
  <si>
    <t>REF81MG3627</t>
  </si>
  <si>
    <t>REF81MG3628</t>
  </si>
  <si>
    <t>REF81MG3629</t>
  </si>
  <si>
    <t>REF81MG363</t>
  </si>
  <si>
    <t>REF81MG3630</t>
  </si>
  <si>
    <t>REF81MG3631</t>
  </si>
  <si>
    <t>REF81MG3632</t>
  </si>
  <si>
    <t>REF81MG3633</t>
  </si>
  <si>
    <t>REF81MG3634</t>
  </si>
  <si>
    <t>REF81MG3635</t>
  </si>
  <si>
    <t>REF81MG3636</t>
  </si>
  <si>
    <t>REF81MG3637</t>
  </si>
  <si>
    <t>REF81MG3638</t>
  </si>
  <si>
    <t>REF81MG3639</t>
  </si>
  <si>
    <t>REF81MG364</t>
  </si>
  <si>
    <t>REF81MG3640</t>
  </si>
  <si>
    <t>REF81MG3641</t>
  </si>
  <si>
    <t>REF81MG3642</t>
  </si>
  <si>
    <t>REF81MG3643</t>
  </si>
  <si>
    <t>REF81MG3644</t>
  </si>
  <si>
    <t>REF81MG3645</t>
  </si>
  <si>
    <t>REF81MG3646</t>
  </si>
  <si>
    <t>REF81MG3647</t>
  </si>
  <si>
    <t>REF81MG3648</t>
  </si>
  <si>
    <t>REF81MG3649</t>
  </si>
  <si>
    <t>REF81MG365</t>
  </si>
  <si>
    <t>REF81MG3650</t>
  </si>
  <si>
    <t>REF81MG3651</t>
  </si>
  <si>
    <t>REF81MG3652</t>
  </si>
  <si>
    <t>REF81MG3653</t>
  </si>
  <si>
    <t>REF81MG3654</t>
  </si>
  <si>
    <t>REF81MG3655</t>
  </si>
  <si>
    <t>REF81MG3656</t>
  </si>
  <si>
    <t>REF81MG3657</t>
  </si>
  <si>
    <t>REF81MG3658</t>
  </si>
  <si>
    <t>REF81MG3659</t>
  </si>
  <si>
    <t>REF81MG366</t>
  </si>
  <si>
    <t>REF81MG3660</t>
  </si>
  <si>
    <t>REF81MG3661</t>
  </si>
  <si>
    <t>REF81MG3662</t>
  </si>
  <si>
    <t>REF81MG3663</t>
  </si>
  <si>
    <t>REF81MG3664</t>
  </si>
  <si>
    <t>REF81MG3665</t>
  </si>
  <si>
    <t>REF81MG3666</t>
  </si>
  <si>
    <t>REF81MG3667</t>
  </si>
  <si>
    <t>REF81MG3668</t>
  </si>
  <si>
    <t>REF81MG3669</t>
  </si>
  <si>
    <t>REF81MG367</t>
  </si>
  <si>
    <t>REF81MG3670</t>
  </si>
  <si>
    <t>REF81MG3671</t>
  </si>
  <si>
    <t>REF81MG3672</t>
  </si>
  <si>
    <t>REF81MG3673</t>
  </si>
  <si>
    <t>REF81MG3674</t>
  </si>
  <si>
    <t>REF81MG3675</t>
  </si>
  <si>
    <t>REF81MG3676</t>
  </si>
  <si>
    <t>REF81MG3677</t>
  </si>
  <si>
    <t>REF81MG3678</t>
  </si>
  <si>
    <t>REF81MG3679</t>
  </si>
  <si>
    <t>REF81MG368</t>
  </si>
  <si>
    <t>REF81MG3680</t>
  </si>
  <si>
    <t>REF81MG3681</t>
  </si>
  <si>
    <t>REF81MG3682</t>
  </si>
  <si>
    <t>REF81MG3683</t>
  </si>
  <si>
    <t>REF81MG3684</t>
  </si>
  <si>
    <t>REF81MG3685</t>
  </si>
  <si>
    <t>REF81MG3686</t>
  </si>
  <si>
    <t>REF81MG3687</t>
  </si>
  <si>
    <t>REF81MG3688</t>
  </si>
  <si>
    <t>REF81MG3689</t>
  </si>
  <si>
    <t>REF81MG369</t>
  </si>
  <si>
    <t>REF81MG3690</t>
  </si>
  <si>
    <t>REF81MG3691</t>
  </si>
  <si>
    <t>REF81MG3692</t>
  </si>
  <si>
    <t>REF81MG3693</t>
  </si>
  <si>
    <t>REF81MG3694</t>
  </si>
  <si>
    <t>REF81MG3695</t>
  </si>
  <si>
    <t>REF81MG3696</t>
  </si>
  <si>
    <t>REF81MG3697</t>
  </si>
  <si>
    <t>REF81MG3698</t>
  </si>
  <si>
    <t>REF81MG3699</t>
  </si>
  <si>
    <t>REF81MG37</t>
  </si>
  <si>
    <t>REF81MG370</t>
  </si>
  <si>
    <t>REF81MG3700</t>
  </si>
  <si>
    <t>REF81MG3701</t>
  </si>
  <si>
    <t>REF81MG3702</t>
  </si>
  <si>
    <t>REF81MG3703</t>
  </si>
  <si>
    <t>REF81MG3704</t>
  </si>
  <si>
    <t>REF81MG3705</t>
  </si>
  <si>
    <t>REF81MG3706</t>
  </si>
  <si>
    <t>REF81MG3707</t>
  </si>
  <si>
    <t>REF81MG3708</t>
  </si>
  <si>
    <t>REF81MG3709</t>
  </si>
  <si>
    <t>REF81MG371</t>
  </si>
  <si>
    <t>REF81MG3710</t>
  </si>
  <si>
    <t>REF81MG3711</t>
  </si>
  <si>
    <t>REF81MG3712</t>
  </si>
  <si>
    <t>REF81MG3713</t>
  </si>
  <si>
    <t>REF81MG3714</t>
  </si>
  <si>
    <t>REF81MG3715</t>
  </si>
  <si>
    <t>REF81MG3716</t>
  </si>
  <si>
    <t>REF81MG3717</t>
  </si>
  <si>
    <t>REF81MG3718</t>
  </si>
  <si>
    <t>REF81MG3719</t>
  </si>
  <si>
    <t>REF81MG372</t>
  </si>
  <si>
    <t>REF81MG3720</t>
  </si>
  <si>
    <t>REF81MG3721</t>
  </si>
  <si>
    <t>REF81MG3722</t>
  </si>
  <si>
    <t>REF81MG3723</t>
  </si>
  <si>
    <t>REF81MG3724</t>
  </si>
  <si>
    <t>REF81MG3725</t>
  </si>
  <si>
    <t>REF81MG3726</t>
  </si>
  <si>
    <t>REF81MG3727</t>
  </si>
  <si>
    <t>REF81MG3728</t>
  </si>
  <si>
    <t>REF81MG3729</t>
  </si>
  <si>
    <t>REF81MG373</t>
  </si>
  <si>
    <t>REF81MG3730</t>
  </si>
  <si>
    <t>REF81MG3731</t>
  </si>
  <si>
    <t>REF81MG3732</t>
  </si>
  <si>
    <t>REF81MG3733</t>
  </si>
  <si>
    <t>REF81MG3734</t>
  </si>
  <si>
    <t>REF81MG3735</t>
  </si>
  <si>
    <t>REF81MG3736</t>
  </si>
  <si>
    <t>REF81MG3737</t>
  </si>
  <si>
    <t>REF81MG3738</t>
  </si>
  <si>
    <t>REF81MG3739</t>
  </si>
  <si>
    <t>REF81MG374</t>
  </si>
  <si>
    <t>REF81MG3740</t>
  </si>
  <si>
    <t>REF81MG3741</t>
  </si>
  <si>
    <t>REF81MG3742</t>
  </si>
  <si>
    <t>REF81MG3743</t>
  </si>
  <si>
    <t>REF81MG3744</t>
  </si>
  <si>
    <t>REF81MG3745</t>
  </si>
  <si>
    <t>REF81MG3746</t>
  </si>
  <si>
    <t>REF81MG3747</t>
  </si>
  <si>
    <t>REF81MG3748</t>
  </si>
  <si>
    <t>REF81MG3749</t>
  </si>
  <si>
    <t>REF81MG375</t>
  </si>
  <si>
    <t>REF81MG3750</t>
  </si>
  <si>
    <t>REF81MG3751</t>
  </si>
  <si>
    <t>REF81MG3752</t>
  </si>
  <si>
    <t>REF81MG3753</t>
  </si>
  <si>
    <t>REF81MG3754</t>
  </si>
  <si>
    <t>REF81MG3755</t>
  </si>
  <si>
    <t>REF81MG3756</t>
  </si>
  <si>
    <t>REF81MG3757</t>
  </si>
  <si>
    <t>REF81MG3758</t>
  </si>
  <si>
    <t>REF81MG3759</t>
  </si>
  <si>
    <t>REF81MG376</t>
  </si>
  <si>
    <t>REF81MG3760</t>
  </si>
  <si>
    <t>REF81MG3761</t>
  </si>
  <si>
    <t>REF81MG3762</t>
  </si>
  <si>
    <t>REF81MG3763</t>
  </si>
  <si>
    <t>REF81MG3764</t>
  </si>
  <si>
    <t>REF81MG3765</t>
  </si>
  <si>
    <t>REF81MG3766</t>
  </si>
  <si>
    <t>REF81MG3767</t>
  </si>
  <si>
    <t>REF81MG3768</t>
  </si>
  <si>
    <t>REF81MG3769</t>
  </si>
  <si>
    <t>REF81MG377</t>
  </si>
  <si>
    <t>REF81MG3770</t>
  </si>
  <si>
    <t>REF81MG3771</t>
  </si>
  <si>
    <t>REF81MG3772</t>
  </si>
  <si>
    <t>REF81MG3773</t>
  </si>
  <si>
    <t>REF81MG3774</t>
  </si>
  <si>
    <t>REF81MG3775</t>
  </si>
  <si>
    <t>REF81MG3776</t>
  </si>
  <si>
    <t>REF81MG3777</t>
  </si>
  <si>
    <t>REF81MG3778</t>
  </si>
  <si>
    <t>REF81MG3779</t>
  </si>
  <si>
    <t>REF81MG378</t>
  </si>
  <si>
    <t>REF81MG3780</t>
  </si>
  <si>
    <t>REF81MG3781</t>
  </si>
  <si>
    <t>REF81MG3782</t>
  </si>
  <si>
    <t>REF81MG3783</t>
  </si>
  <si>
    <t>REF81MG3784</t>
  </si>
  <si>
    <t>REF81MG3785</t>
  </si>
  <si>
    <t>REF81MG3786</t>
  </si>
  <si>
    <t>REF81MG3787</t>
  </si>
  <si>
    <t>REF81MG3788</t>
  </si>
  <si>
    <t>REF81MG3789</t>
  </si>
  <si>
    <t>REF81MG379</t>
  </si>
  <si>
    <t>REF81MG3790</t>
  </si>
  <si>
    <t>REF81MG3791</t>
  </si>
  <si>
    <t>REF81MG3792</t>
  </si>
  <si>
    <t>REF81MG3793</t>
  </si>
  <si>
    <t>REF81MG3794</t>
  </si>
  <si>
    <t>REF81MG3795</t>
  </si>
  <si>
    <t>REF81MG3796</t>
  </si>
  <si>
    <t>REF81MG3797</t>
  </si>
  <si>
    <t>REF81MG3798</t>
  </si>
  <si>
    <t>REF81MG3799</t>
  </si>
  <si>
    <t>REF81MG38</t>
  </si>
  <si>
    <t>REF81MG380</t>
  </si>
  <si>
    <t>REF81MG3800</t>
  </si>
  <si>
    <t>REF81MG3801</t>
  </si>
  <si>
    <t>REF81MG3802</t>
  </si>
  <si>
    <t>REF81MG3803</t>
  </si>
  <si>
    <t>REF81MG3804</t>
  </si>
  <si>
    <t>REF81MG3805</t>
  </si>
  <si>
    <t>REF81MG3806</t>
  </si>
  <si>
    <t>REF81MG3807</t>
  </si>
  <si>
    <t>REF81MG3808</t>
  </si>
  <si>
    <t>REF81MG3809</t>
  </si>
  <si>
    <t>REF81MG381</t>
  </si>
  <si>
    <t>REF81MG3810</t>
  </si>
  <si>
    <t>REF81MG3811</t>
  </si>
  <si>
    <t>REF81MG3812</t>
  </si>
  <si>
    <t>REF81MG3813</t>
  </si>
  <si>
    <t>REF81MG3814</t>
  </si>
  <si>
    <t>REF81MG3815</t>
  </si>
  <si>
    <t>REF81MG3816</t>
  </si>
  <si>
    <t>REF81MG3817</t>
  </si>
  <si>
    <t>REF81MG3818</t>
  </si>
  <si>
    <t>REF81MG3819</t>
  </si>
  <si>
    <t>REF81MG382</t>
  </si>
  <si>
    <t>REF81MG3820</t>
  </si>
  <si>
    <t>REF81MG3821</t>
  </si>
  <si>
    <t>REF81MG3822</t>
  </si>
  <si>
    <t>REF81MG3823</t>
  </si>
  <si>
    <t>REF81MG3824</t>
  </si>
  <si>
    <t>REF81MG3825</t>
  </si>
  <si>
    <t>REF81MG3826</t>
  </si>
  <si>
    <t>REF81MG3827</t>
  </si>
  <si>
    <t>REF81MG3828</t>
  </si>
  <si>
    <t>REF81MG3829</t>
  </si>
  <si>
    <t>REF81MG383</t>
  </si>
  <si>
    <t>REF81MG3830</t>
  </si>
  <si>
    <t>REF81MG3831</t>
  </si>
  <si>
    <t>REF81MG3832</t>
  </si>
  <si>
    <t>REF81MG3833</t>
  </si>
  <si>
    <t>REF81MG3834</t>
  </si>
  <si>
    <t>REF81MG3835</t>
  </si>
  <si>
    <t>REF81MG3836</t>
  </si>
  <si>
    <t>REF81MG3837</t>
  </si>
  <si>
    <t>REF81MG3838</t>
  </si>
  <si>
    <t>REF81MG3839</t>
  </si>
  <si>
    <t>REF81MG384</t>
  </si>
  <si>
    <t>REF81MG3840</t>
  </si>
  <si>
    <t>REF81MG3841</t>
  </si>
  <si>
    <t>REF81MG3842</t>
  </si>
  <si>
    <t>REF81MG3843</t>
  </si>
  <si>
    <t>REF81MG3844</t>
  </si>
  <si>
    <t>REF81MG3845</t>
  </si>
  <si>
    <t>REF81MG3846</t>
  </si>
  <si>
    <t>REF81MG3847</t>
  </si>
  <si>
    <t>REF81MG3848</t>
  </si>
  <si>
    <t>REF81MG3849</t>
  </si>
  <si>
    <t>REF81MG385</t>
  </si>
  <si>
    <t>REF81MG3850</t>
  </si>
  <si>
    <t>REF81MG3851</t>
  </si>
  <si>
    <t>REF81MG3852</t>
  </si>
  <si>
    <t>REF81MG3853</t>
  </si>
  <si>
    <t>REF81MG3854</t>
  </si>
  <si>
    <t>REF81MG3855</t>
  </si>
  <si>
    <t>REF81MG3856</t>
  </si>
  <si>
    <t>REF81MG3857</t>
  </si>
  <si>
    <t>REF81MG3858</t>
  </si>
  <si>
    <t>REF81MG3859</t>
  </si>
  <si>
    <t>REF81MG386</t>
  </si>
  <si>
    <t>REF81MG3860</t>
  </si>
  <si>
    <t>REF81MG3861</t>
  </si>
  <si>
    <t>REF81MG3862</t>
  </si>
  <si>
    <t>REF81MG3863</t>
  </si>
  <si>
    <t>REF81MG3864</t>
  </si>
  <si>
    <t>REF81MG3865</t>
  </si>
  <si>
    <t>REF81MG3866</t>
  </si>
  <si>
    <t>REF81MG3867</t>
  </si>
  <si>
    <t>REF81MG3868</t>
  </si>
  <si>
    <t>REF81MG3869</t>
  </si>
  <si>
    <t>REF81MG387</t>
  </si>
  <si>
    <t>REF81MG3870</t>
  </si>
  <si>
    <t>REF81MG3871</t>
  </si>
  <si>
    <t>REF81MG3872</t>
  </si>
  <si>
    <t>REF81MG3873</t>
  </si>
  <si>
    <t>REF81MG3874</t>
  </si>
  <si>
    <t>REF81MG3875</t>
  </si>
  <si>
    <t>REF81MG3876</t>
  </si>
  <si>
    <t>REF81MG3877</t>
  </si>
  <si>
    <t>REF81MG3878</t>
  </si>
  <si>
    <t>REF81MG3879</t>
  </si>
  <si>
    <t>REF81MG388</t>
  </si>
  <si>
    <t>REF81MG3880</t>
  </si>
  <si>
    <t>REF81MG3881</t>
  </si>
  <si>
    <t>REF81MG3882</t>
  </si>
  <si>
    <t>REF81MG3883</t>
  </si>
  <si>
    <t>REF81MG3884</t>
  </si>
  <si>
    <t>REF81MG3885</t>
  </si>
  <si>
    <t>REF81MG3886</t>
  </si>
  <si>
    <t>REF81MG3887</t>
  </si>
  <si>
    <t>REF81MG3888</t>
  </si>
  <si>
    <t>REF81MG3889</t>
  </si>
  <si>
    <t>REF81MG389</t>
  </si>
  <si>
    <t>REF81MG3890</t>
  </si>
  <si>
    <t>REF81MG3891</t>
  </si>
  <si>
    <t>REF81MG3892</t>
  </si>
  <si>
    <t>REF81MG3893</t>
  </si>
  <si>
    <t>REF81MG3894</t>
  </si>
  <si>
    <t>REF81MG3895</t>
  </si>
  <si>
    <t>REF81MG3896</t>
  </si>
  <si>
    <t>REF81MG3897</t>
  </si>
  <si>
    <t>REF81MG3898</t>
  </si>
  <si>
    <t>REF81MG3899</t>
  </si>
  <si>
    <t>REF81MG39</t>
  </si>
  <si>
    <t>REF81MG390</t>
  </si>
  <si>
    <t>REF81MG3900</t>
  </si>
  <si>
    <t>REF81MG3901</t>
  </si>
  <si>
    <t>REF81MG3902</t>
  </si>
  <si>
    <t>REF81MG3903</t>
  </si>
  <si>
    <t>REF81MG3904</t>
  </si>
  <si>
    <t>REF81MG3905</t>
  </si>
  <si>
    <t>REF81MG3906</t>
  </si>
  <si>
    <t>REF81MG3907</t>
  </si>
  <si>
    <t>REF81MG3908</t>
  </si>
  <si>
    <t>REF81MG3909</t>
  </si>
  <si>
    <t>REF81MG391</t>
  </si>
  <si>
    <t>REF81MG3910</t>
  </si>
  <si>
    <t>REF81MG3911</t>
  </si>
  <si>
    <t>REF81MG3912</t>
  </si>
  <si>
    <t>REF81MG3913</t>
  </si>
  <si>
    <t>REF81MG3914</t>
  </si>
  <si>
    <t>REF81MG3915</t>
  </si>
  <si>
    <t>REF81MG3916</t>
  </si>
  <si>
    <t>REF81MG3917</t>
  </si>
  <si>
    <t>REF81MG3918</t>
  </si>
  <si>
    <t>REF81MG3919</t>
  </si>
  <si>
    <t>REF81MG392</t>
  </si>
  <si>
    <t>REF81MG3920</t>
  </si>
  <si>
    <t>REF81MG3921</t>
  </si>
  <si>
    <t>REF81MG3922</t>
  </si>
  <si>
    <t>REF81MG3923</t>
  </si>
  <si>
    <t>REF81MG3924</t>
  </si>
  <si>
    <t>REF81MG3925</t>
  </si>
  <si>
    <t>REF81MG3926</t>
  </si>
  <si>
    <t>REF81MG3927</t>
  </si>
  <si>
    <t>REF81MG3928</t>
  </si>
  <si>
    <t>REF81MG3929</t>
  </si>
  <si>
    <t>REF81MG393</t>
  </si>
  <si>
    <t>REF81MG3930</t>
  </si>
  <si>
    <t>REF81MG3931</t>
  </si>
  <si>
    <t>REF81MG3932</t>
  </si>
  <si>
    <t>REF81MG3933</t>
  </si>
  <si>
    <t>REF81MG3934</t>
  </si>
  <si>
    <t>REF81MG3935</t>
  </si>
  <si>
    <t>REF81MG3936</t>
  </si>
  <si>
    <t>REF81MG3937</t>
  </si>
  <si>
    <t>REF81MG3938</t>
  </si>
  <si>
    <t>REF81MG3939</t>
  </si>
  <si>
    <t>REF81MG394</t>
  </si>
  <si>
    <t>REF81MG3940</t>
  </si>
  <si>
    <t>REF81MG3941</t>
  </si>
  <si>
    <t>REF81MG3942</t>
  </si>
  <si>
    <t>REF81MG3943</t>
  </si>
  <si>
    <t>REF81MG3944</t>
  </si>
  <si>
    <t>REF81MG3945</t>
  </si>
  <si>
    <t>REF81MG3946</t>
  </si>
  <si>
    <t>REF81MG3947</t>
  </si>
  <si>
    <t>REF81MG3948</t>
  </si>
  <si>
    <t>REF81MG3949</t>
  </si>
  <si>
    <t>REF81MG395</t>
  </si>
  <si>
    <t>REF81MG3950</t>
  </si>
  <si>
    <t>REF81MG3951</t>
  </si>
  <si>
    <t>REF81MG3952</t>
  </si>
  <si>
    <t>REF81MG3953</t>
  </si>
  <si>
    <t>REF81MG3954</t>
  </si>
  <si>
    <t>REF81MG3955</t>
  </si>
  <si>
    <t>REF81MG3956</t>
  </si>
  <si>
    <t>REF81MG3957</t>
  </si>
  <si>
    <t>REF81MG3958</t>
  </si>
  <si>
    <t>REF81MG3959</t>
  </si>
  <si>
    <t>REF81MG396</t>
  </si>
  <si>
    <t>REF81MG3960</t>
  </si>
  <si>
    <t>REF81MG3961</t>
  </si>
  <si>
    <t>REF81MG3962</t>
  </si>
  <si>
    <t>REF81MG3963</t>
  </si>
  <si>
    <t>REF81MG3964</t>
  </si>
  <si>
    <t>REF81MG3965</t>
  </si>
  <si>
    <t>REF81MG3966</t>
  </si>
  <si>
    <t>REF81MG3967</t>
  </si>
  <si>
    <t>REF81MG3968</t>
  </si>
  <si>
    <t>REF81MG3969</t>
  </si>
  <si>
    <t>REF81MG397</t>
  </si>
  <si>
    <t>REF81MG3970</t>
  </si>
  <si>
    <t>REF81MG3971</t>
  </si>
  <si>
    <t>REF81MG3972</t>
  </si>
  <si>
    <t>REF81MG3973</t>
  </si>
  <si>
    <t>REF81MG3974</t>
  </si>
  <si>
    <t>REF81MG3975</t>
  </si>
  <si>
    <t>REF81MG3976</t>
  </si>
  <si>
    <t>REF81MG3977</t>
  </si>
  <si>
    <t>REF81MG3978</t>
  </si>
  <si>
    <t>REF81MG3979</t>
  </si>
  <si>
    <t>REF81MG398</t>
  </si>
  <si>
    <t>REF81MG3980</t>
  </si>
  <si>
    <t>REF81MG3981</t>
  </si>
  <si>
    <t>REF81MG3982</t>
  </si>
  <si>
    <t>REF81MG3983</t>
  </si>
  <si>
    <t>REF81MG3984</t>
  </si>
  <si>
    <t>REF81MG3985</t>
  </si>
  <si>
    <t>REF81MG3986</t>
  </si>
  <si>
    <t>REF81MG3987</t>
  </si>
  <si>
    <t>REF81MG3988</t>
  </si>
  <si>
    <t>REF81MG3989</t>
  </si>
  <si>
    <t>REF81MG399</t>
  </si>
  <si>
    <t>REF81MG3990</t>
  </si>
  <si>
    <t>REF81MG3991</t>
  </si>
  <si>
    <t>REF81MG3992</t>
  </si>
  <si>
    <t>REF81MG3993</t>
  </si>
  <si>
    <t>REF81MG3994</t>
  </si>
  <si>
    <t>REF81MG3995</t>
  </si>
  <si>
    <t>REF81MG3996</t>
  </si>
  <si>
    <t>REF81MG3997</t>
  </si>
  <si>
    <t>REF81MG3998</t>
  </si>
  <si>
    <t>REF81MG3999</t>
  </si>
  <si>
    <t>REF81MG4</t>
  </si>
  <si>
    <t>REF81MG40</t>
  </si>
  <si>
    <t>REF81MG400</t>
  </si>
  <si>
    <t>REF81MG4000</t>
  </si>
  <si>
    <t>REF81MG4001</t>
  </si>
  <si>
    <t>REF81MG4002</t>
  </si>
  <si>
    <t>REF81MG4003</t>
  </si>
  <si>
    <t>REF81MG4004</t>
  </si>
  <si>
    <t>REF81MG4005</t>
  </si>
  <si>
    <t>REF81MG4006</t>
  </si>
  <si>
    <t>REF81MG4007</t>
  </si>
  <si>
    <t>REF81MG4008</t>
  </si>
  <si>
    <t>REF81MG4009</t>
  </si>
  <si>
    <t>REF81MG401</t>
  </si>
  <si>
    <t>REF81MG4010</t>
  </si>
  <si>
    <t>REF81MG4011</t>
  </si>
  <si>
    <t>REF81MG4012</t>
  </si>
  <si>
    <t>REF81MG4013</t>
  </si>
  <si>
    <t>REF81MG4014</t>
  </si>
  <si>
    <t>REF81MG4015</t>
  </si>
  <si>
    <t>REF81MG4016</t>
  </si>
  <si>
    <t>REF81MG4017</t>
  </si>
  <si>
    <t>REF81MG4018</t>
  </si>
  <si>
    <t>REF81MG4019</t>
  </si>
  <si>
    <t>REF81MG402</t>
  </si>
  <si>
    <t>REF81MG4020</t>
  </si>
  <si>
    <t>REF81MG4021</t>
  </si>
  <si>
    <t>REF81MG4022</t>
  </si>
  <si>
    <t>REF81MG4023</t>
  </si>
  <si>
    <t>REF81MG4024</t>
  </si>
  <si>
    <t>REF81MG4025</t>
  </si>
  <si>
    <t>REF81MG4026</t>
  </si>
  <si>
    <t>REF81MG4027</t>
  </si>
  <si>
    <t>REF81MG4028</t>
  </si>
  <si>
    <t>REF81MG4029</t>
  </si>
  <si>
    <t>REF81MG403</t>
  </si>
  <si>
    <t>REF81MG4030</t>
  </si>
  <si>
    <t>REF81MG4031</t>
  </si>
  <si>
    <t>REF81MG4032</t>
  </si>
  <si>
    <t>REF81MG4033</t>
  </si>
  <si>
    <t>REF81MG4034</t>
  </si>
  <si>
    <t>REF81MG4035</t>
  </si>
  <si>
    <t>REF81MG4036</t>
  </si>
  <si>
    <t>REF81MG4037</t>
  </si>
  <si>
    <t>REF81MG4038</t>
  </si>
  <si>
    <t>REF81MG4039</t>
  </si>
  <si>
    <t>REF81MG404</t>
  </si>
  <si>
    <t>REF81MG4040</t>
  </si>
  <si>
    <t>REF81MG4041</t>
  </si>
  <si>
    <t>REF81MG4042</t>
  </si>
  <si>
    <t>REF81MG4043</t>
  </si>
  <si>
    <t>REF81MG4044</t>
  </si>
  <si>
    <t>REF81MG4045</t>
  </si>
  <si>
    <t>REF81MG4046</t>
  </si>
  <si>
    <t>REF81MG4047</t>
  </si>
  <si>
    <t>REF81MG4048</t>
  </si>
  <si>
    <t>REF81MG4049</t>
  </si>
  <si>
    <t>REF81MG405</t>
  </si>
  <si>
    <t>REF81MG4050</t>
  </si>
  <si>
    <t>REF81MG4051</t>
  </si>
  <si>
    <t>REF81MG4052</t>
  </si>
  <si>
    <t>REF81MG4053</t>
  </si>
  <si>
    <t>REF81MG4054</t>
  </si>
  <si>
    <t>REF81MG4055</t>
  </si>
  <si>
    <t>REF81MG4056</t>
  </si>
  <si>
    <t>REF81MG4057</t>
  </si>
  <si>
    <t>REF81MG4058</t>
  </si>
  <si>
    <t>REF81MG4059</t>
  </si>
  <si>
    <t>REF81MG406</t>
  </si>
  <si>
    <t>REF81MG4060</t>
  </si>
  <si>
    <t>REF81MG4061</t>
  </si>
  <si>
    <t>REF81MG4062</t>
  </si>
  <si>
    <t>REF81MG4063</t>
  </si>
  <si>
    <t>REF81MG4064</t>
  </si>
  <si>
    <t>REF81MG4065</t>
  </si>
  <si>
    <t>REF81MG4066</t>
  </si>
  <si>
    <t>REF81MG4067</t>
  </si>
  <si>
    <t>REF81MG4068</t>
  </si>
  <si>
    <t>REF81MG4069</t>
  </si>
  <si>
    <t>REF81MG407</t>
  </si>
  <si>
    <t>REF81MG4070</t>
  </si>
  <si>
    <t>REF81MG4071</t>
  </si>
  <si>
    <t>REF81MG4072</t>
  </si>
  <si>
    <t>REF81MG4073</t>
  </si>
  <si>
    <t>REF81MG4074</t>
  </si>
  <si>
    <t>REF81MG4075</t>
  </si>
  <si>
    <t>REF81MG4076</t>
  </si>
  <si>
    <t>REF81MG4077</t>
  </si>
  <si>
    <t>REF81MG4078</t>
  </si>
  <si>
    <t>REF81MG4079</t>
  </si>
  <si>
    <t>REF81MG408</t>
  </si>
  <si>
    <t>REF81MG4080</t>
  </si>
  <si>
    <t>REF81MG4081</t>
  </si>
  <si>
    <t>REF81MG4082</t>
  </si>
  <si>
    <t>REF81MG4083</t>
  </si>
  <si>
    <t>REF81MG4084</t>
  </si>
  <si>
    <t>REF81MG4085</t>
  </si>
  <si>
    <t>REF81MG4086</t>
  </si>
  <si>
    <t>REF81MG4087</t>
  </si>
  <si>
    <t>REF81MG4088</t>
  </si>
  <si>
    <t>REF81MG4089</t>
  </si>
  <si>
    <t>REF81MG409</t>
  </si>
  <si>
    <t>REF81MG4090</t>
  </si>
  <si>
    <t>REF81MG4091</t>
  </si>
  <si>
    <t>REF81MG4092</t>
  </si>
  <si>
    <t>REF81MG4093</t>
  </si>
  <si>
    <t>REF81MG4094</t>
  </si>
  <si>
    <t>REF81MG4095</t>
  </si>
  <si>
    <t>REF81MG4096</t>
  </si>
  <si>
    <t>REF81MG4097</t>
  </si>
  <si>
    <t>REF81MG4098</t>
  </si>
  <si>
    <t>REF81MG4099</t>
  </si>
  <si>
    <t>REF81MG41</t>
  </si>
  <si>
    <t>REF81MG410</t>
  </si>
  <si>
    <t>REF81MG4100</t>
  </si>
  <si>
    <t>REF81MG4101</t>
  </si>
  <si>
    <t>REF81MG4102</t>
  </si>
  <si>
    <t>REF81MG4103</t>
  </si>
  <si>
    <t>REF81MG4104</t>
  </si>
  <si>
    <t>REF81MG4105</t>
  </si>
  <si>
    <t>REF81MG4106</t>
  </si>
  <si>
    <t>REF81MG4107</t>
  </si>
  <si>
    <t>REF81MG4108</t>
  </si>
  <si>
    <t>REF81MG4109</t>
  </si>
  <si>
    <t>REF81MG411</t>
  </si>
  <si>
    <t>REF81MG4110</t>
  </si>
  <si>
    <t>REF81MG4111</t>
  </si>
  <si>
    <t>REF81MG4112</t>
  </si>
  <si>
    <t>REF81MG4113</t>
  </si>
  <si>
    <t>REF81MG4114</t>
  </si>
  <si>
    <t>REF81MG4115</t>
  </si>
  <si>
    <t>REF81MG4116</t>
  </si>
  <si>
    <t>REF81MG4117</t>
  </si>
  <si>
    <t>REF81MG4118</t>
  </si>
  <si>
    <t>REF81MG4119</t>
  </si>
  <si>
    <t>REF81MG412</t>
  </si>
  <si>
    <t>REF81MG4120</t>
  </si>
  <si>
    <t>REF81MG4121</t>
  </si>
  <si>
    <t>REF81MG4122</t>
  </si>
  <si>
    <t>REF81MG4123</t>
  </si>
  <si>
    <t>REF81MG4124</t>
  </si>
  <si>
    <t>REF81MG4125</t>
  </si>
  <si>
    <t>REF81MG4126</t>
  </si>
  <si>
    <t>REF81MG4127</t>
  </si>
  <si>
    <t>REF81MG4128</t>
  </si>
  <si>
    <t>REF81MG4129</t>
  </si>
  <si>
    <t>REF81MG413</t>
  </si>
  <si>
    <t>REF81MG4130</t>
  </si>
  <si>
    <t>REF81MG4131</t>
  </si>
  <si>
    <t>REF81MG4132</t>
  </si>
  <si>
    <t>REF81MG4133</t>
  </si>
  <si>
    <t>REF81MG4134</t>
  </si>
  <si>
    <t>REF81MG4135</t>
  </si>
  <si>
    <t>REF81MG4136</t>
  </si>
  <si>
    <t>REF81MG4137</t>
  </si>
  <si>
    <t>REF81MG4138</t>
  </si>
  <si>
    <t>REF81MG4139</t>
  </si>
  <si>
    <t>REF81MG414</t>
  </si>
  <si>
    <t>REF81MG4140</t>
  </si>
  <si>
    <t>REF81MG4141</t>
  </si>
  <si>
    <t>REF81MG4142</t>
  </si>
  <si>
    <t>REF81MG4143</t>
  </si>
  <si>
    <t>REF81MG4144</t>
  </si>
  <si>
    <t>REF81MG4145</t>
  </si>
  <si>
    <t>REF81MG4146</t>
  </si>
  <si>
    <t>REF81MG4147</t>
  </si>
  <si>
    <t>REF81MG4148</t>
  </si>
  <si>
    <t>REF81MG4149</t>
  </si>
  <si>
    <t>REF81MG415</t>
  </si>
  <si>
    <t>REF81MG4150</t>
  </si>
  <si>
    <t>REF81MG4151</t>
  </si>
  <si>
    <t>REF81MG4152</t>
  </si>
  <si>
    <t>REF81MG4153</t>
  </si>
  <si>
    <t>REF81MG4154</t>
  </si>
  <si>
    <t>REF81MG4155</t>
  </si>
  <si>
    <t>REF81MG4156</t>
  </si>
  <si>
    <t>REF81MG4157</t>
  </si>
  <si>
    <t>REF81MG4158</t>
  </si>
  <si>
    <t>REF81MG4159</t>
  </si>
  <si>
    <t>REF81MG416</t>
  </si>
  <si>
    <t>REF81MG4160</t>
  </si>
  <si>
    <t>REF81MG4161</t>
  </si>
  <si>
    <t>REF81MG4162</t>
  </si>
  <si>
    <t>REF81MG4163</t>
  </si>
  <si>
    <t>REF81MG4164</t>
  </si>
  <si>
    <t>REF81MG4165</t>
  </si>
  <si>
    <t>REF81MG4166</t>
  </si>
  <si>
    <t>REF81MG4167</t>
  </si>
  <si>
    <t>REF81MG4168</t>
  </si>
  <si>
    <t>REF81MG4169</t>
  </si>
  <si>
    <t>REF81MG417</t>
  </si>
  <si>
    <t>REF81MG4170</t>
  </si>
  <si>
    <t>REF81MG4171</t>
  </si>
  <si>
    <t>REF81MG4172</t>
  </si>
  <si>
    <t>REF81MG4173</t>
  </si>
  <si>
    <t>REF81MG4174</t>
  </si>
  <si>
    <t>REF81MG4175</t>
  </si>
  <si>
    <t>REF81MG4176</t>
  </si>
  <si>
    <t>REF81MG4177</t>
  </si>
  <si>
    <t>REF81MG4178</t>
  </si>
  <si>
    <t>REF81MG4179</t>
  </si>
  <si>
    <t>REF81MG418</t>
  </si>
  <si>
    <t>REF81MG4180</t>
  </si>
  <si>
    <t>REF81MG4181</t>
  </si>
  <si>
    <t>REF81MG4182</t>
  </si>
  <si>
    <t>REF81MG4183</t>
  </si>
  <si>
    <t>REF81MG4184</t>
  </si>
  <si>
    <t>REF81MG4185</t>
  </si>
  <si>
    <t>REF81MG4186</t>
  </si>
  <si>
    <t>REF81MG4187</t>
  </si>
  <si>
    <t>REF81MG4188</t>
  </si>
  <si>
    <t>REF81MG4189</t>
  </si>
  <si>
    <t>REF81MG419</t>
  </si>
  <si>
    <t>REF81MG4190</t>
  </si>
  <si>
    <t>REF81MG4191</t>
  </si>
  <si>
    <t>REF81MG4192</t>
  </si>
  <si>
    <t>REF81MG4193</t>
  </si>
  <si>
    <t>REF81MG4194</t>
  </si>
  <si>
    <t>REF81MG4195</t>
  </si>
  <si>
    <t>REF81MG4196</t>
  </si>
  <si>
    <t>REF81MG4197</t>
  </si>
  <si>
    <t>REF81MG4198</t>
  </si>
  <si>
    <t>REF81MG4199</t>
  </si>
  <si>
    <t>REF81MG42</t>
  </si>
  <si>
    <t>REF81MG420</t>
  </si>
  <si>
    <t>REF81MG4200</t>
  </si>
  <si>
    <t>REF81MG4201</t>
  </si>
  <si>
    <t>REF81MG4202</t>
  </si>
  <si>
    <t>REF81MG4203</t>
  </si>
  <si>
    <t>REF81MG4204</t>
  </si>
  <si>
    <t>REF81MG4205</t>
  </si>
  <si>
    <t>REF81MG4206</t>
  </si>
  <si>
    <t>REF81MG4207</t>
  </si>
  <si>
    <t>REF81MG4208</t>
  </si>
  <si>
    <t>REF81MG4209</t>
  </si>
  <si>
    <t>REF81MG421</t>
  </si>
  <si>
    <t>REF81MG4210</t>
  </si>
  <si>
    <t>REF81MG4211</t>
  </si>
  <si>
    <t>REF81MG4212</t>
  </si>
  <si>
    <t>REF81MG4213</t>
  </si>
  <si>
    <t>REF81MG4214</t>
  </si>
  <si>
    <t>REF81MG4215</t>
  </si>
  <si>
    <t>REF81MG4216</t>
  </si>
  <si>
    <t>REF81MG4217</t>
  </si>
  <si>
    <t>REF81MG4218</t>
  </si>
  <si>
    <t>REF81MG4219</t>
  </si>
  <si>
    <t>REF81MG422</t>
  </si>
  <si>
    <t>REF81MG4220</t>
  </si>
  <si>
    <t>REF81MG4221</t>
  </si>
  <si>
    <t>REF81MG4222</t>
  </si>
  <si>
    <t>REF81MG4223</t>
  </si>
  <si>
    <t>REF81MG4224</t>
  </si>
  <si>
    <t>REF81MG4225</t>
  </si>
  <si>
    <t>REF81MG4226</t>
  </si>
  <si>
    <t>REF81MG4227</t>
  </si>
  <si>
    <t>REF81MG4228</t>
  </si>
  <si>
    <t>REF81MG4229</t>
  </si>
  <si>
    <t>REF81MG423</t>
  </si>
  <si>
    <t>REF81MG4230</t>
  </si>
  <si>
    <t>REF81MG4231</t>
  </si>
  <si>
    <t>REF81MG4232</t>
  </si>
  <si>
    <t>REF81MG4233</t>
  </si>
  <si>
    <t>REF81MG4234</t>
  </si>
  <si>
    <t>REF81MG4235</t>
  </si>
  <si>
    <t>REF81MG4236</t>
  </si>
  <si>
    <t>REF81MG4237</t>
  </si>
  <si>
    <t>REF81MG4238</t>
  </si>
  <si>
    <t>REF81MG4239</t>
  </si>
  <si>
    <t>REF81MG424</t>
  </si>
  <si>
    <t>REF81MG4240</t>
  </si>
  <si>
    <t>REF81MG4241</t>
  </si>
  <si>
    <t>REF81MG4242</t>
  </si>
  <si>
    <t>REF81MG4243</t>
  </si>
  <si>
    <t>REF81MG4244</t>
  </si>
  <si>
    <t>REF81MG4245</t>
  </si>
  <si>
    <t>REF81MG4246</t>
  </si>
  <si>
    <t>REF81MG4247</t>
  </si>
  <si>
    <t>REF81MG4248</t>
  </si>
  <si>
    <t>REF81MG4249</t>
  </si>
  <si>
    <t>REF81MG425</t>
  </si>
  <si>
    <t>REF81MG4250</t>
  </si>
  <si>
    <t>REF81MG4251</t>
  </si>
  <si>
    <t>REF81MG4252</t>
  </si>
  <si>
    <t>REF81MG4253</t>
  </si>
  <si>
    <t>REF81MG4254</t>
  </si>
  <si>
    <t>REF81MG4255</t>
  </si>
  <si>
    <t>REF81MG4256</t>
  </si>
  <si>
    <t>REF81MG4257</t>
  </si>
  <si>
    <t>REF81MG4258</t>
  </si>
  <si>
    <t>REF81MG4259</t>
  </si>
  <si>
    <t>REF81MG426</t>
  </si>
  <si>
    <t>REF81MG4260</t>
  </si>
  <si>
    <t>REF81MG4261</t>
  </si>
  <si>
    <t>REF81MG4262</t>
  </si>
  <si>
    <t>REF81MG4263</t>
  </si>
  <si>
    <t>REF81MG4264</t>
  </si>
  <si>
    <t>REF81MG4265</t>
  </si>
  <si>
    <t>REF81MG4266</t>
  </si>
  <si>
    <t>REF81MG4267</t>
  </si>
  <si>
    <t>REF81MG4268</t>
  </si>
  <si>
    <t>REF81MG4269</t>
  </si>
  <si>
    <t>REF81MG427</t>
  </si>
  <si>
    <t>REF81MG4270</t>
  </si>
  <si>
    <t>REF81MG4271</t>
  </si>
  <si>
    <t>REF81MG4272</t>
  </si>
  <si>
    <t>REF81MG4273</t>
  </si>
  <si>
    <t>REF81MG4274</t>
  </si>
  <si>
    <t>REF81MG4275</t>
  </si>
  <si>
    <t>REF81MG4276</t>
  </si>
  <si>
    <t>REF81MG4277</t>
  </si>
  <si>
    <t>REF81MG4278</t>
  </si>
  <si>
    <t>REF81MG4279</t>
  </si>
  <si>
    <t>REF81MG428</t>
  </si>
  <si>
    <t>REF81MG4280</t>
  </si>
  <si>
    <t>REF81MG4281</t>
  </si>
  <si>
    <t>REF81MG4282</t>
  </si>
  <si>
    <t>REF81MG4283</t>
  </si>
  <si>
    <t>REF81MG4284</t>
  </si>
  <si>
    <t>REF81MG4285</t>
  </si>
  <si>
    <t>REF81MG4286</t>
  </si>
  <si>
    <t>REF81MG4287</t>
  </si>
  <si>
    <t>REF81MG4288</t>
  </si>
  <si>
    <t>REF81MG4289</t>
  </si>
  <si>
    <t>REF81MG429</t>
  </si>
  <si>
    <t>REF81MG4290</t>
  </si>
  <si>
    <t>REF81MG4291</t>
  </si>
  <si>
    <t>REF81MG4292</t>
  </si>
  <si>
    <t>REF81MG4293</t>
  </si>
  <si>
    <t>REF81MG4294</t>
  </si>
  <si>
    <t>REF81MG4295</t>
  </si>
  <si>
    <t>REF81MG4296</t>
  </si>
  <si>
    <t>REF81MG4297</t>
  </si>
  <si>
    <t>REF81MG4298</t>
  </si>
  <si>
    <t>REF81MG4299</t>
  </si>
  <si>
    <t>REF81MG43</t>
  </si>
  <si>
    <t>REF81MG430</t>
  </si>
  <si>
    <t>REF81MG4300</t>
  </si>
  <si>
    <t>REF81MG4301</t>
  </si>
  <si>
    <t>REF81MG4302</t>
  </si>
  <si>
    <t>REF81MG4303</t>
  </si>
  <si>
    <t>REF81MG4304</t>
  </si>
  <si>
    <t>REF81MG4305</t>
  </si>
  <si>
    <t>REF81MG4306</t>
  </si>
  <si>
    <t>REF81MG4307</t>
  </si>
  <si>
    <t>REF81MG4308</t>
  </si>
  <si>
    <t>REF81MG4309</t>
  </si>
  <si>
    <t>REF81MG431</t>
  </si>
  <si>
    <t>REF81MG4310</t>
  </si>
  <si>
    <t>REF81MG4311</t>
  </si>
  <si>
    <t>REF81MG4312</t>
  </si>
  <si>
    <t>REF81MG4313</t>
  </si>
  <si>
    <t>REF81MG4314</t>
  </si>
  <si>
    <t>REF81MG4315</t>
  </si>
  <si>
    <t>REF81MG4316</t>
  </si>
  <si>
    <t>REF81MG4317</t>
  </si>
  <si>
    <t>REF81MG4318</t>
  </si>
  <si>
    <t>REF81MG4319</t>
  </si>
  <si>
    <t>REF81MG432</t>
  </si>
  <si>
    <t>REF81MG4320</t>
  </si>
  <si>
    <t>REF81MG4321</t>
  </si>
  <si>
    <t>REF81MG4322</t>
  </si>
  <si>
    <t>REF81MG4323</t>
  </si>
  <si>
    <t>REF81MG4324</t>
  </si>
  <si>
    <t>REF81MG4325</t>
  </si>
  <si>
    <t>REF81MG4326</t>
  </si>
  <si>
    <t>REF81MG4327</t>
  </si>
  <si>
    <t>REF81MG4328</t>
  </si>
  <si>
    <t>REF81MG4329</t>
  </si>
  <si>
    <t>REF81MG433</t>
  </si>
  <si>
    <t>REF81MG4330</t>
  </si>
  <si>
    <t>REF81MG4331</t>
  </si>
  <si>
    <t>REF81MG4332</t>
  </si>
  <si>
    <t>REF81MG4333</t>
  </si>
  <si>
    <t>REF81MG4334</t>
  </si>
  <si>
    <t>REF81MG4335</t>
  </si>
  <si>
    <t>REF81MG4336</t>
  </si>
  <si>
    <t>REF81MG4337</t>
  </si>
  <si>
    <t>REF81MG4338</t>
  </si>
  <si>
    <t>REF81MG4339</t>
  </si>
  <si>
    <t>REF81MG434</t>
  </si>
  <si>
    <t>REF81MG4340</t>
  </si>
  <si>
    <t>REF81MG4341</t>
  </si>
  <si>
    <t>REF81MG4342</t>
  </si>
  <si>
    <t>REF81MG4343</t>
  </si>
  <si>
    <t>REF81MG4344</t>
  </si>
  <si>
    <t>REF81MG4345</t>
  </si>
  <si>
    <t>REF81MG4346</t>
  </si>
  <si>
    <t>REF81MG4347</t>
  </si>
  <si>
    <t>REF81MG4348</t>
  </si>
  <si>
    <t>REF81MG4349</t>
  </si>
  <si>
    <t>REF81MG435</t>
  </si>
  <si>
    <t>REF81MG4350</t>
  </si>
  <si>
    <t>REF81MG4351</t>
  </si>
  <si>
    <t>REF81MG4352</t>
  </si>
  <si>
    <t>REF81MG4353</t>
  </si>
  <si>
    <t>REF81MG4354</t>
  </si>
  <si>
    <t>REF81MG4355</t>
  </si>
  <si>
    <t>REF81MG4356</t>
  </si>
  <si>
    <t>REF81MG4357</t>
  </si>
  <si>
    <t>REF81MG4358</t>
  </si>
  <si>
    <t>REF81MG4359</t>
  </si>
  <si>
    <t>REF81MG436</t>
  </si>
  <si>
    <t>REF81MG4360</t>
  </si>
  <si>
    <t>REF81MG4361</t>
  </si>
  <si>
    <t>REF81MG4362</t>
  </si>
  <si>
    <t>REF81MG4363</t>
  </si>
  <si>
    <t>REF81MG4364</t>
  </si>
  <si>
    <t>REF81MG4365</t>
  </si>
  <si>
    <t>REF81MG4366</t>
  </si>
  <si>
    <t>REF81MG4367</t>
  </si>
  <si>
    <t>REF81MG4368</t>
  </si>
  <si>
    <t>REF81MG4369</t>
  </si>
  <si>
    <t>REF81MG437</t>
  </si>
  <si>
    <t>REF81MG4370</t>
  </si>
  <si>
    <t>REF81MG4371</t>
  </si>
  <si>
    <t>REF81MG4372</t>
  </si>
  <si>
    <t>REF81MG4373</t>
  </si>
  <si>
    <t>REF81MG4374</t>
  </si>
  <si>
    <t>REF81MG4375</t>
  </si>
  <si>
    <t>REF81MG4376</t>
  </si>
  <si>
    <t>REF81MG4377</t>
  </si>
  <si>
    <t>REF81MG4378</t>
  </si>
  <si>
    <t>REF81MG4379</t>
  </si>
  <si>
    <t>REF81MG438</t>
  </si>
  <si>
    <t>REF81MG4380</t>
  </si>
  <si>
    <t>REF81MG4381</t>
  </si>
  <si>
    <t>REF81MG4382</t>
  </si>
  <si>
    <t>REF81MG4383</t>
  </si>
  <si>
    <t>REF81MG4384</t>
  </si>
  <si>
    <t>REF81MG4385</t>
  </si>
  <si>
    <t>REF81MG4386</t>
  </si>
  <si>
    <t>REF81MG4387</t>
  </si>
  <si>
    <t>REF81MG4388</t>
  </si>
  <si>
    <t>REF81MG4389</t>
  </si>
  <si>
    <t>REF81MG439</t>
  </si>
  <si>
    <t>REF81MG4390</t>
  </si>
  <si>
    <t>REF81MG4391</t>
  </si>
  <si>
    <t>REF81MG4392</t>
  </si>
  <si>
    <t>REF81MG4393</t>
  </si>
  <si>
    <t>REF81MG4394</t>
  </si>
  <si>
    <t>REF81MG4395</t>
  </si>
  <si>
    <t>REF81MG4396</t>
  </si>
  <si>
    <t>REF81MG4397</t>
  </si>
  <si>
    <t>REF81MG4398</t>
  </si>
  <si>
    <t>REF81MG4399</t>
  </si>
  <si>
    <t>REF81MG44</t>
  </si>
  <si>
    <t>REF81MG440</t>
  </si>
  <si>
    <t>REF81MG4400</t>
  </si>
  <si>
    <t>REF81MG4401</t>
  </si>
  <si>
    <t>REF81MG4402</t>
  </si>
  <si>
    <t>REF81MG4403</t>
  </si>
  <si>
    <t>REF81MG4404</t>
  </si>
  <si>
    <t>REF81MG4405</t>
  </si>
  <si>
    <t>REF81MG4406</t>
  </si>
  <si>
    <t>REF81MG4407</t>
  </si>
  <si>
    <t>REF81MG4408</t>
  </si>
  <si>
    <t>REF81MG4409</t>
  </si>
  <si>
    <t>REF81MG441</t>
  </si>
  <si>
    <t>REF81MG4410</t>
  </si>
  <si>
    <t>REF81MG4411</t>
  </si>
  <si>
    <t>REF81MG4412</t>
  </si>
  <si>
    <t>REF81MG4413</t>
  </si>
  <si>
    <t>REF81MG4414</t>
  </si>
  <si>
    <t>REF81MG4415</t>
  </si>
  <si>
    <t>REF81MG4416</t>
  </si>
  <si>
    <t>REF81MG4417</t>
  </si>
  <si>
    <t>REF81MG4418</t>
  </si>
  <si>
    <t>REF81MG4419</t>
  </si>
  <si>
    <t>REF81MG442</t>
  </si>
  <si>
    <t>REF81MG4420</t>
  </si>
  <si>
    <t>REF81MG4421</t>
  </si>
  <si>
    <t>REF81MG4422</t>
  </si>
  <si>
    <t>REF81MG4423</t>
  </si>
  <si>
    <t>REF81MG4424</t>
  </si>
  <si>
    <t>REF81MG4425</t>
  </si>
  <si>
    <t>REF81MG4426</t>
  </si>
  <si>
    <t>REF81MG4427</t>
  </si>
  <si>
    <t>REF81MG4428</t>
  </si>
  <si>
    <t>REF81MG4429</t>
  </si>
  <si>
    <t>REF81MG443</t>
  </si>
  <si>
    <t>REF81MG4430</t>
  </si>
  <si>
    <t>REF81MG4431</t>
  </si>
  <si>
    <t>REF81MG4432</t>
  </si>
  <si>
    <t>REF81MG4433</t>
  </si>
  <si>
    <t>REF81MG4434</t>
  </si>
  <si>
    <t>REF81MG4435</t>
  </si>
  <si>
    <t>REF81MG4436</t>
  </si>
  <si>
    <t>REF81MG4437</t>
  </si>
  <si>
    <t>REF81MG4438</t>
  </si>
  <si>
    <t>REF81MG4439</t>
  </si>
  <si>
    <t>REF81MG444</t>
  </si>
  <si>
    <t>REF81MG4440</t>
  </si>
  <si>
    <t>REF81MG4441</t>
  </si>
  <si>
    <t>REF81MG4442</t>
  </si>
  <si>
    <t>REF81MG4443</t>
  </si>
  <si>
    <t>REF81MG4444</t>
  </si>
  <si>
    <t>REF81MG4445</t>
  </si>
  <si>
    <t>REF81MG4446</t>
  </si>
  <si>
    <t>REF81MG4447</t>
  </si>
  <si>
    <t>REF81MG4448</t>
  </si>
  <si>
    <t>REF81MG4449</t>
  </si>
  <si>
    <t>REF81MG445</t>
  </si>
  <si>
    <t>REF81MG4450</t>
  </si>
  <si>
    <t>REF81MG4451</t>
  </si>
  <si>
    <t>REF81MG4452</t>
  </si>
  <si>
    <t>REF81MG4453</t>
  </si>
  <si>
    <t>REF81MG4454</t>
  </si>
  <si>
    <t>REF81MG4455</t>
  </si>
  <si>
    <t>REF81MG4456</t>
  </si>
  <si>
    <t>REF81MG4457</t>
  </si>
  <si>
    <t>REF81MG4458</t>
  </si>
  <si>
    <t>REF81MG4459</t>
  </si>
  <si>
    <t>REF81MG446</t>
  </si>
  <si>
    <t>REF81MG4460</t>
  </si>
  <si>
    <t>REF81MG4461</t>
  </si>
  <si>
    <t>REF81MG4462</t>
  </si>
  <si>
    <t>REF81MG4463</t>
  </si>
  <si>
    <t>REF81MG4464</t>
  </si>
  <si>
    <t>REF81MG4465</t>
  </si>
  <si>
    <t>REF81MG4466</t>
  </si>
  <si>
    <t>REF81MG4467</t>
  </si>
  <si>
    <t>REF81MG4468</t>
  </si>
  <si>
    <t>REF81MG4469</t>
  </si>
  <si>
    <t>REF81MG447</t>
  </si>
  <si>
    <t>REF81MG4470</t>
  </si>
  <si>
    <t>REF81MG4471</t>
  </si>
  <si>
    <t>REF81MG4472</t>
  </si>
  <si>
    <t>REF81MG4473</t>
  </si>
  <si>
    <t>REF81MG4474</t>
  </si>
  <si>
    <t>REF81MG4475</t>
  </si>
  <si>
    <t>REF81MG4476</t>
  </si>
  <si>
    <t>REF81MG4477</t>
  </si>
  <si>
    <t>REF81MG4478</t>
  </si>
  <si>
    <t>REF81MG4479</t>
  </si>
  <si>
    <t>REF81MG448</t>
  </si>
  <si>
    <t>REF81MG4480</t>
  </si>
  <si>
    <t>REF81MG4481</t>
  </si>
  <si>
    <t>REF81MG4482</t>
  </si>
  <si>
    <t>REF81MG4483</t>
  </si>
  <si>
    <t>REF81MG4484</t>
  </si>
  <si>
    <t>REF81MG4485</t>
  </si>
  <si>
    <t>REF81MG4486</t>
  </si>
  <si>
    <t>REF81MG4487</t>
  </si>
  <si>
    <t>REF81MG4488</t>
  </si>
  <si>
    <t>REF81MG4489</t>
  </si>
  <si>
    <t>REF81MG449</t>
  </si>
  <si>
    <t>REF81MG4490</t>
  </si>
  <si>
    <t>REF81MG4491</t>
  </si>
  <si>
    <t>REF81MG4492</t>
  </si>
  <si>
    <t>REF81MG4493</t>
  </si>
  <si>
    <t>REF81MG4494</t>
  </si>
  <si>
    <t>REF81MG4495</t>
  </si>
  <si>
    <t>REF81MG4496</t>
  </si>
  <si>
    <t>REF81MG4497</t>
  </si>
  <si>
    <t>REF81MG4498</t>
  </si>
  <si>
    <t>REF81MG4499</t>
  </si>
  <si>
    <t>REF81MG45</t>
  </si>
  <si>
    <t>REF81MG450</t>
  </si>
  <si>
    <t>REF81MG4500</t>
  </si>
  <si>
    <t>REF81MG4501</t>
  </si>
  <si>
    <t>REF81MG4502</t>
  </si>
  <si>
    <t>REF81MG4503</t>
  </si>
  <si>
    <t>REF81MG4504</t>
  </si>
  <si>
    <t>REF81MG4505</t>
  </si>
  <si>
    <t>REF81MG4506</t>
  </si>
  <si>
    <t>REF81MG4507</t>
  </si>
  <si>
    <t>REF81MG4508</t>
  </si>
  <si>
    <t>REF81MG4509</t>
  </si>
  <si>
    <t>REF81MG451</t>
  </si>
  <si>
    <t>REF81MG4510</t>
  </si>
  <si>
    <t>REF81MG4511</t>
  </si>
  <si>
    <t>REF81MG4512</t>
  </si>
  <si>
    <t>REF81MG4513</t>
  </si>
  <si>
    <t>REF81MG4514</t>
  </si>
  <si>
    <t>REF81MG4515</t>
  </si>
  <si>
    <t>REF81MG4516</t>
  </si>
  <si>
    <t>REF81MG4517</t>
  </si>
  <si>
    <t>REF81MG4518</t>
  </si>
  <si>
    <t>REF81MG4519</t>
  </si>
  <si>
    <t>REF81MG452</t>
  </si>
  <si>
    <t>REF81MG4520</t>
  </si>
  <si>
    <t>REF81MG4521</t>
  </si>
  <si>
    <t>REF81MG4522</t>
  </si>
  <si>
    <t>REF81MG4523</t>
  </si>
  <si>
    <t>REF81MG4524</t>
  </si>
  <si>
    <t>REF81MG4525</t>
  </si>
  <si>
    <t>REF81MG4526</t>
  </si>
  <si>
    <t>REF81MG4527</t>
  </si>
  <si>
    <t>REF81MG4528</t>
  </si>
  <si>
    <t>REF81MG4529</t>
  </si>
  <si>
    <t>REF81MG453</t>
  </si>
  <si>
    <t>REF81MG4530</t>
  </si>
  <si>
    <t>REF81MG4531</t>
  </si>
  <si>
    <t>REF81MG4532</t>
  </si>
  <si>
    <t>REF81MG4533</t>
  </si>
  <si>
    <t>REF81MG4534</t>
  </si>
  <si>
    <t>REF81MG4535</t>
  </si>
  <si>
    <t>REF81MG4536</t>
  </si>
  <si>
    <t>REF81MG4537</t>
  </si>
  <si>
    <t>REF81MG4538</t>
  </si>
  <si>
    <t>REF81MG4539</t>
  </si>
  <si>
    <t>REF81MG454</t>
  </si>
  <si>
    <t>REF81MG4540</t>
  </si>
  <si>
    <t>REF81MG4541</t>
  </si>
  <si>
    <t>REF81MG4542</t>
  </si>
  <si>
    <t>REF81MG4543</t>
  </si>
  <si>
    <t>REF81MG4544</t>
  </si>
  <si>
    <t>REF81MG4545</t>
  </si>
  <si>
    <t>REF81MG4546</t>
  </si>
  <si>
    <t>REF81MG4547</t>
  </si>
  <si>
    <t>REF81MG4548</t>
  </si>
  <si>
    <t>REF81MG4549</t>
  </si>
  <si>
    <t>REF81MG455</t>
  </si>
  <si>
    <t>REF81MG4550</t>
  </si>
  <si>
    <t>REF81MG4551</t>
  </si>
  <si>
    <t>REF81MG4552</t>
  </si>
  <si>
    <t>REF81MG4553</t>
  </si>
  <si>
    <t>REF81MG4554</t>
  </si>
  <si>
    <t>REF81MG4555</t>
  </si>
  <si>
    <t>REF81MG4556</t>
  </si>
  <si>
    <t>REF81MG4557</t>
  </si>
  <si>
    <t>REF81MG4558</t>
  </si>
  <si>
    <t>REF81MG4559</t>
  </si>
  <si>
    <t>REF81MG456</t>
  </si>
  <si>
    <t>REF81MG4560</t>
  </si>
  <si>
    <t>REF81MG4561</t>
  </si>
  <si>
    <t>REF81MG4562</t>
  </si>
  <si>
    <t>REF81MG4563</t>
  </si>
  <si>
    <t>REF81MG4564</t>
  </si>
  <si>
    <t>REF81MG4565</t>
  </si>
  <si>
    <t>REF81MG4566</t>
  </si>
  <si>
    <t>REF81MG4567</t>
  </si>
  <si>
    <t>REF81MG4568</t>
  </si>
  <si>
    <t>REF81MG4569</t>
  </si>
  <si>
    <t>REF81MG457</t>
  </si>
  <si>
    <t>REF81MG4570</t>
  </si>
  <si>
    <t>REF81MG4571</t>
  </si>
  <si>
    <t>REF81MG4572</t>
  </si>
  <si>
    <t>REF81MG4573</t>
  </si>
  <si>
    <t>REF81MG4574</t>
  </si>
  <si>
    <t>REF81MG4575</t>
  </si>
  <si>
    <t>REF81MG4576</t>
  </si>
  <si>
    <t>REF81MG4577</t>
  </si>
  <si>
    <t>REF81MG4578</t>
  </si>
  <si>
    <t>REF81MG4579</t>
  </si>
  <si>
    <t>REF81MG458</t>
  </si>
  <si>
    <t>REF81MG4580</t>
  </si>
  <si>
    <t>REF81MG4581</t>
  </si>
  <si>
    <t>REF81MG4582</t>
  </si>
  <si>
    <t>REF81MG4583</t>
  </si>
  <si>
    <t>REF81MG4584</t>
  </si>
  <si>
    <t>REF81MG4585</t>
  </si>
  <si>
    <t>REF81MG4586</t>
  </si>
  <si>
    <t>REF81MG4587</t>
  </si>
  <si>
    <t>REF81MG4588</t>
  </si>
  <si>
    <t>REF81MG4589</t>
  </si>
  <si>
    <t>REF81MG459</t>
  </si>
  <si>
    <t>REF81MG4590</t>
  </si>
  <si>
    <t>REF81MG4591</t>
  </si>
  <si>
    <t>REF81MG4592</t>
  </si>
  <si>
    <t>REF81MG4593</t>
  </si>
  <si>
    <t>REF81MG4594</t>
  </si>
  <si>
    <t>REF81MG4595</t>
  </si>
  <si>
    <t>REF81MG4596</t>
  </si>
  <si>
    <t>REF81MG4597</t>
  </si>
  <si>
    <t>REF81MG4598</t>
  </si>
  <si>
    <t>REF81MG4599</t>
  </si>
  <si>
    <t>REF81MG46</t>
  </si>
  <si>
    <t>REF81MG460</t>
  </si>
  <si>
    <t>REF81MG4600</t>
  </si>
  <si>
    <t>REF81MG4601</t>
  </si>
  <si>
    <t>REF81MG4602</t>
  </si>
  <si>
    <t>REF81MG4603</t>
  </si>
  <si>
    <t>REF81MG4604</t>
  </si>
  <si>
    <t>REF81MG4605</t>
  </si>
  <si>
    <t>REF81MG4606</t>
  </si>
  <si>
    <t>REF81MG4607</t>
  </si>
  <si>
    <t>REF81MG4608</t>
  </si>
  <si>
    <t>REF81MG4609</t>
  </si>
  <si>
    <t>REF81MG461</t>
  </si>
  <si>
    <t>REF81MG4610</t>
  </si>
  <si>
    <t>REF81MG4611</t>
  </si>
  <si>
    <t>REF81MG4612</t>
  </si>
  <si>
    <t>REF81MG4613</t>
  </si>
  <si>
    <t>REF81MG4614</t>
  </si>
  <si>
    <t>REF81MG4615</t>
  </si>
  <si>
    <t>REF81MG4616</t>
  </si>
  <si>
    <t>REF81MG4617</t>
  </si>
  <si>
    <t>REF81MG4618</t>
  </si>
  <si>
    <t>REF81MG4619</t>
  </si>
  <si>
    <t>REF81MG462</t>
  </si>
  <si>
    <t>REF81MG4620</t>
  </si>
  <si>
    <t>REF81MG4621</t>
  </si>
  <si>
    <t>REF81MG4622</t>
  </si>
  <si>
    <t>REF81MG4623</t>
  </si>
  <si>
    <t>REF81MG4624</t>
  </si>
  <si>
    <t>REF81MG4625</t>
  </si>
  <si>
    <t>REF81MG4626</t>
  </si>
  <si>
    <t>REF81MG4627</t>
  </si>
  <si>
    <t>REF81MG4628</t>
  </si>
  <si>
    <t>REF81MG4629</t>
  </si>
  <si>
    <t>REF81MG463</t>
  </si>
  <si>
    <t>REF81MG4630</t>
  </si>
  <si>
    <t>REF81MG4631</t>
  </si>
  <si>
    <t>REF81MG4632</t>
  </si>
  <si>
    <t>REF81MG4633</t>
  </si>
  <si>
    <t>REF81MG4634</t>
  </si>
  <si>
    <t>REF81MG4635</t>
  </si>
  <si>
    <t>REF81MG4636</t>
  </si>
  <si>
    <t>REF81MG4637</t>
  </si>
  <si>
    <t>REF81MG4638</t>
  </si>
  <si>
    <t>REF81MG4639</t>
  </si>
  <si>
    <t>REF81MG464</t>
  </si>
  <si>
    <t>REF81MG4640</t>
  </si>
  <si>
    <t>REF81MG4641</t>
  </si>
  <si>
    <t>REF81MG4642</t>
  </si>
  <si>
    <t>REF81MG4643</t>
  </si>
  <si>
    <t>REF81MG4644</t>
  </si>
  <si>
    <t>REF81MG4645</t>
  </si>
  <si>
    <t>REF81MG4646</t>
  </si>
  <si>
    <t>REF81MG4647</t>
  </si>
  <si>
    <t>REF81MG4648</t>
  </si>
  <si>
    <t>REF81MG4649</t>
  </si>
  <si>
    <t>REF81MG465</t>
  </si>
  <si>
    <t>REF81MG4650</t>
  </si>
  <si>
    <t>REF81MG4651</t>
  </si>
  <si>
    <t>REF81MG4652</t>
  </si>
  <si>
    <t>REF81MG4653</t>
  </si>
  <si>
    <t>REF81MG4654</t>
  </si>
  <si>
    <t>REF81MG4655</t>
  </si>
  <si>
    <t>REF81MG4656</t>
  </si>
  <si>
    <t>REF81MG4657</t>
  </si>
  <si>
    <t>REF81MG4658</t>
  </si>
  <si>
    <t>REF81MG4659</t>
  </si>
  <si>
    <t>REF81MG466</t>
  </si>
  <si>
    <t>REF81MG4660</t>
  </si>
  <si>
    <t>REF81MG4661</t>
  </si>
  <si>
    <t>REF81MG4662</t>
  </si>
  <si>
    <t>REF81MG4663</t>
  </si>
  <si>
    <t>REF81MG4664</t>
  </si>
  <si>
    <t>REF81MG4665</t>
  </si>
  <si>
    <t>REF81MG4666</t>
  </si>
  <si>
    <t>REF81MG4667</t>
  </si>
  <si>
    <t>REF81MG4668</t>
  </si>
  <si>
    <t>REF81MG4669</t>
  </si>
  <si>
    <t>REF81MG467</t>
  </si>
  <si>
    <t>REF81MG4670</t>
  </si>
  <si>
    <t>REF81MG4671</t>
  </si>
  <si>
    <t>REF81MG4672</t>
  </si>
  <si>
    <t>REF81MG4673</t>
  </si>
  <si>
    <t>REF81MG4674</t>
  </si>
  <si>
    <t>REF81MG4675</t>
  </si>
  <si>
    <t>REF81MG4676</t>
  </si>
  <si>
    <t>REF81MG4677</t>
  </si>
  <si>
    <t>REF81MG4678</t>
  </si>
  <si>
    <t>REF81MG4679</t>
  </si>
  <si>
    <t>REF81MG468</t>
  </si>
  <si>
    <t>REF81MG4680</t>
  </si>
  <si>
    <t>REF81MG4681</t>
  </si>
  <si>
    <t>REF81MG4682</t>
  </si>
  <si>
    <t>REF81MG4683</t>
  </si>
  <si>
    <t>REF81MG4684</t>
  </si>
  <si>
    <t>REF81MG4685</t>
  </si>
  <si>
    <t>REF81MG4686</t>
  </si>
  <si>
    <t>REF81MG4687</t>
  </si>
  <si>
    <t>REF81MG4688</t>
  </si>
  <si>
    <t>REF81MG4689</t>
  </si>
  <si>
    <t>REF81MG469</t>
  </si>
  <si>
    <t>REF81MG4690</t>
  </si>
  <si>
    <t>REF81MG4691</t>
  </si>
  <si>
    <t>REF81MG4692</t>
  </si>
  <si>
    <t>REF81MG4693</t>
  </si>
  <si>
    <t>REF81MG4694</t>
  </si>
  <si>
    <t>REF81MG4695</t>
  </si>
  <si>
    <t>REF81MG4696</t>
  </si>
  <si>
    <t>REF81MG4697</t>
  </si>
  <si>
    <t>REF81MG4698</t>
  </si>
  <si>
    <t>REF81MG4699</t>
  </si>
  <si>
    <t>REF81MG47</t>
  </si>
  <si>
    <t>REF81MG470</t>
  </si>
  <si>
    <t>REF81MG4700</t>
  </si>
  <si>
    <t>REF81MG4701</t>
  </si>
  <si>
    <t>REF81MG4702</t>
  </si>
  <si>
    <t>REF81MG4703</t>
  </si>
  <si>
    <t>REF81MG4704</t>
  </si>
  <si>
    <t>REF81MG4705</t>
  </si>
  <si>
    <t>REF81MG4706</t>
  </si>
  <si>
    <t>REF81MG4707</t>
  </si>
  <si>
    <t>REF81MG4708</t>
  </si>
  <si>
    <t>REF81MG4709</t>
  </si>
  <si>
    <t>REF81MG471</t>
  </si>
  <si>
    <t>REF81MG4710</t>
  </si>
  <si>
    <t>REF81MG4711</t>
  </si>
  <si>
    <t>REF81MG4712</t>
  </si>
  <si>
    <t>REF81MG4713</t>
  </si>
  <si>
    <t>REF81MG4714</t>
  </si>
  <si>
    <t>REF81MG4715</t>
  </si>
  <si>
    <t>REF81MG4716</t>
  </si>
  <si>
    <t>REF81MG4717</t>
  </si>
  <si>
    <t>REF81MG4718</t>
  </si>
  <si>
    <t>REF81MG4719</t>
  </si>
  <si>
    <t>REF81MG472</t>
  </si>
  <si>
    <t>REF81MG4720</t>
  </si>
  <si>
    <t>REF81MG4721</t>
  </si>
  <si>
    <t>REF81MG4722</t>
  </si>
  <si>
    <t>REF81MG4723</t>
  </si>
  <si>
    <t>REF81MG4724</t>
  </si>
  <si>
    <t>REF81MG4725</t>
  </si>
  <si>
    <t>REF81MG4726</t>
  </si>
  <si>
    <t>REF81MG4727</t>
  </si>
  <si>
    <t>REF81MG4728</t>
  </si>
  <si>
    <t>REF81MG4729</t>
  </si>
  <si>
    <t>REF81MG473</t>
  </si>
  <si>
    <t>REF81MG4730</t>
  </si>
  <si>
    <t>REF81MG4731</t>
  </si>
  <si>
    <t>REF81MG4732</t>
  </si>
  <si>
    <t>REF81MG4733</t>
  </si>
  <si>
    <t>REF81MG4734</t>
  </si>
  <si>
    <t>REF81MG4735</t>
  </si>
  <si>
    <t>REF81MG4736</t>
  </si>
  <si>
    <t>REF81MG4737</t>
  </si>
  <si>
    <t>REF81MG4738</t>
  </si>
  <si>
    <t>REF81MG4739</t>
  </si>
  <si>
    <t>REF81MG474</t>
  </si>
  <si>
    <t>REF81MG4740</t>
  </si>
  <si>
    <t>REF81MG4741</t>
  </si>
  <si>
    <t>REF81MG4742</t>
  </si>
  <si>
    <t>REF81MG4743</t>
  </si>
  <si>
    <t>REF81MG4744</t>
  </si>
  <si>
    <t>REF81MG4745</t>
  </si>
  <si>
    <t>REF81MG4746</t>
  </si>
  <si>
    <t>REF81MG4747</t>
  </si>
  <si>
    <t>REF81MG4748</t>
  </si>
  <si>
    <t>REF81MG4749</t>
  </si>
  <si>
    <t>REF81MG475</t>
  </si>
  <si>
    <t>REF81MG4750</t>
  </si>
  <si>
    <t>REF81MG4751</t>
  </si>
  <si>
    <t>REF81MG4752</t>
  </si>
  <si>
    <t>REF81MG4753</t>
  </si>
  <si>
    <t>REF81MG4754</t>
  </si>
  <si>
    <t>REF81MG4755</t>
  </si>
  <si>
    <t>REF81MG4756</t>
  </si>
  <si>
    <t>REF81MG4757</t>
  </si>
  <si>
    <t>REF81MG4758</t>
  </si>
  <si>
    <t>REF81MG4759</t>
  </si>
  <si>
    <t>REF81MG476</t>
  </si>
  <si>
    <t>REF81MG4760</t>
  </si>
  <si>
    <t>REF81MG4761</t>
  </si>
  <si>
    <t>REF81MG4762</t>
  </si>
  <si>
    <t>REF81MG4763</t>
  </si>
  <si>
    <t>REF81MG4764</t>
  </si>
  <si>
    <t>REF81MG4765</t>
  </si>
  <si>
    <t>REF81MG4766</t>
  </si>
  <si>
    <t>REF81MG4767</t>
  </si>
  <si>
    <t>REF81MG4768</t>
  </si>
  <si>
    <t>REF81MG4769</t>
  </si>
  <si>
    <t>REF81MG477</t>
  </si>
  <si>
    <t>REF81MG4770</t>
  </si>
  <si>
    <t>REF81MG4771</t>
  </si>
  <si>
    <t>REF81MG4772</t>
  </si>
  <si>
    <t>REF81MG4773</t>
  </si>
  <si>
    <t>REF81MG4774</t>
  </si>
  <si>
    <t>REF81MG4775</t>
  </si>
  <si>
    <t>REF81MG4776</t>
  </si>
  <si>
    <t>REF81MG4777</t>
  </si>
  <si>
    <t>REF81MG4778</t>
  </si>
  <si>
    <t>REF81MG4779</t>
  </si>
  <si>
    <t>REF81MG478</t>
  </si>
  <si>
    <t>REF81MG4780</t>
  </si>
  <si>
    <t>REF81MG4781</t>
  </si>
  <si>
    <t>REF81MG4782</t>
  </si>
  <si>
    <t>REF81MG4783</t>
  </si>
  <si>
    <t>REF81MG4784</t>
  </si>
  <si>
    <t>REF81MG4785</t>
  </si>
  <si>
    <t>REF81MG4786</t>
  </si>
  <si>
    <t>REF81MG4787</t>
  </si>
  <si>
    <t>REF81MG4788</t>
  </si>
  <si>
    <t>REF81MG4789</t>
  </si>
  <si>
    <t>REF81MG479</t>
  </si>
  <si>
    <t>REF81MG4790</t>
  </si>
  <si>
    <t>REF81MG4791</t>
  </si>
  <si>
    <t>REF81MG4792</t>
  </si>
  <si>
    <t>REF81MG4793</t>
  </si>
  <si>
    <t>REF81MG4794</t>
  </si>
  <si>
    <t>REF81MG4795</t>
  </si>
  <si>
    <t>REF81MG4796</t>
  </si>
  <si>
    <t>REF81MG4797</t>
  </si>
  <si>
    <t>REF81MG4798</t>
  </si>
  <si>
    <t>REF81MG4799</t>
  </si>
  <si>
    <t>REF81MG48</t>
  </si>
  <si>
    <t>REF81MG480</t>
  </si>
  <si>
    <t>REF81MG4800</t>
  </si>
  <si>
    <t>REF81MG4801</t>
  </si>
  <si>
    <t>REF81MG4802</t>
  </si>
  <si>
    <t>REF81MG4803</t>
  </si>
  <si>
    <t>REF81MG4804</t>
  </si>
  <si>
    <t>REF81MG4805</t>
  </si>
  <si>
    <t>REF81MG4806</t>
  </si>
  <si>
    <t>REF81MG4807</t>
  </si>
  <si>
    <t>REF81MG4808</t>
  </si>
  <si>
    <t>REF81MG4809</t>
  </si>
  <si>
    <t>REF81MG481</t>
  </si>
  <si>
    <t>REF81MG4810</t>
  </si>
  <si>
    <t>REF81MG4811</t>
  </si>
  <si>
    <t>REF81MG4812</t>
  </si>
  <si>
    <t>REF81MG4813</t>
  </si>
  <si>
    <t>REF81MG4814</t>
  </si>
  <si>
    <t>REF81MG4815</t>
  </si>
  <si>
    <t>REF81MG4816</t>
  </si>
  <si>
    <t>REF81MG4817</t>
  </si>
  <si>
    <t>REF81MG4818</t>
  </si>
  <si>
    <t>REF81MG4819</t>
  </si>
  <si>
    <t>REF81MG482</t>
  </si>
  <si>
    <t>REF81MG4820</t>
  </si>
  <si>
    <t>REF81MG4821</t>
  </si>
  <si>
    <t>REF81MG4822</t>
  </si>
  <si>
    <t>REF81MG4823</t>
  </si>
  <si>
    <t>REF81MG4824</t>
  </si>
  <si>
    <t>REF81MG4825</t>
  </si>
  <si>
    <t>REF81MG4826</t>
  </si>
  <si>
    <t>REF81MG4827</t>
  </si>
  <si>
    <t>REF81MG4828</t>
  </si>
  <si>
    <t>REF81MG4829</t>
  </si>
  <si>
    <t>REF81MG483</t>
  </si>
  <si>
    <t>REF81MG4830</t>
  </si>
  <si>
    <t>REF81MG4831</t>
  </si>
  <si>
    <t>REF81MG4832</t>
  </si>
  <si>
    <t>REF81MG4833</t>
  </si>
  <si>
    <t>REF81MG4834</t>
  </si>
  <si>
    <t>REF81MG4835</t>
  </si>
  <si>
    <t>REF81MG4836</t>
  </si>
  <si>
    <t>REF81MG4837</t>
  </si>
  <si>
    <t>REF81MG4838</t>
  </si>
  <si>
    <t>REF81MG4839</t>
  </si>
  <si>
    <t>REF81MG484</t>
  </si>
  <si>
    <t>REF81MG4840</t>
  </si>
  <si>
    <t>REF81MG4841</t>
  </si>
  <si>
    <t>REF81MG4842</t>
  </si>
  <si>
    <t>REF81MG4843</t>
  </si>
  <si>
    <t>REF81MG4844</t>
  </si>
  <si>
    <t>REF81MG4845</t>
  </si>
  <si>
    <t>REF81MG4846</t>
  </si>
  <si>
    <t>REF81MG4847</t>
  </si>
  <si>
    <t>REF81MG4848</t>
  </si>
  <si>
    <t>REF81MG4849</t>
  </si>
  <si>
    <t>REF81MG485</t>
  </si>
  <si>
    <t>REF81MG4850</t>
  </si>
  <si>
    <t>REF81MG4851</t>
  </si>
  <si>
    <t>REF81MG4852</t>
  </si>
  <si>
    <t>REF81MG4853</t>
  </si>
  <si>
    <t>REF81MG4854</t>
  </si>
  <si>
    <t>REF81MG4855</t>
  </si>
  <si>
    <t>REF81MG4856</t>
  </si>
  <si>
    <t>REF81MG4857</t>
  </si>
  <si>
    <t>REF81MG4858</t>
  </si>
  <si>
    <t>REF81MG4859</t>
  </si>
  <si>
    <t>REF81MG486</t>
  </si>
  <si>
    <t>REF81MG4860</t>
  </si>
  <si>
    <t>REF81MG4861</t>
  </si>
  <si>
    <t>REF81MG4862</t>
  </si>
  <si>
    <t>REF81MG4863</t>
  </si>
  <si>
    <t>REF81MG4864</t>
  </si>
  <si>
    <t>REF81MG4865</t>
  </si>
  <si>
    <t>REF81MG4866</t>
  </si>
  <si>
    <t>REF81MG4867</t>
  </si>
  <si>
    <t>REF81MG4868</t>
  </si>
  <si>
    <t>REF81MG4869</t>
  </si>
  <si>
    <t>REF81MG487</t>
  </si>
  <si>
    <t>REF81MG4870</t>
  </si>
  <si>
    <t>REF81MG4871</t>
  </si>
  <si>
    <t>REF81MG4872</t>
  </si>
  <si>
    <t>REF81MG4873</t>
  </si>
  <si>
    <t>REF81MG4874</t>
  </si>
  <si>
    <t>REF81MG4875</t>
  </si>
  <si>
    <t>REF81MG4876</t>
  </si>
  <si>
    <t>REF81MG4877</t>
  </si>
  <si>
    <t>REF81MG4878</t>
  </si>
  <si>
    <t>REF81MG4879</t>
  </si>
  <si>
    <t>REF81MG488</t>
  </si>
  <si>
    <t>REF81MG4880</t>
  </si>
  <si>
    <t>REF81MG4881</t>
  </si>
  <si>
    <t>REF81MG4882</t>
  </si>
  <si>
    <t>REF81MG4883</t>
  </si>
  <si>
    <t>REF81MG4884</t>
  </si>
  <si>
    <t>REF81MG4885</t>
  </si>
  <si>
    <t>REF81MG4886</t>
  </si>
  <si>
    <t>REF81MG4887</t>
  </si>
  <si>
    <t>REF81MG4888</t>
  </si>
  <si>
    <t>REF81MG4889</t>
  </si>
  <si>
    <t>REF81MG489</t>
  </si>
  <si>
    <t>REF81MG4890</t>
  </si>
  <si>
    <t>REF81MG4891</t>
  </si>
  <si>
    <t>REF81MG4892</t>
  </si>
  <si>
    <t>REF81MG4893</t>
  </si>
  <si>
    <t>REF81MG4894</t>
  </si>
  <si>
    <t>REF81MG4895</t>
  </si>
  <si>
    <t>REF81MG4896</t>
  </si>
  <si>
    <t>REF81MG4897</t>
  </si>
  <si>
    <t>REF81MG4898</t>
  </si>
  <si>
    <t>REF81MG4899</t>
  </si>
  <si>
    <t>REF81MG49</t>
  </si>
  <si>
    <t>REF81MG490</t>
  </si>
  <si>
    <t>REF81MG4900</t>
  </si>
  <si>
    <t>REF81MG4901</t>
  </si>
  <si>
    <t>REF81MG4902</t>
  </si>
  <si>
    <t>REF81MG4903</t>
  </si>
  <si>
    <t>REF81MG4904</t>
  </si>
  <si>
    <t>REF81MG4905</t>
  </si>
  <si>
    <t>REF81MG4906</t>
  </si>
  <si>
    <t>REF81MG4907</t>
  </si>
  <si>
    <t>REF81MG4908</t>
  </si>
  <si>
    <t>REF81MG4909</t>
  </si>
  <si>
    <t>REF81MG491</t>
  </si>
  <si>
    <t>REF81MG4910</t>
  </si>
  <si>
    <t>REF81MG4911</t>
  </si>
  <si>
    <t>REF81MG4912</t>
  </si>
  <si>
    <t>REF81MG4913</t>
  </si>
  <si>
    <t>REF81MG4914</t>
  </si>
  <si>
    <t>REF81MG4915</t>
  </si>
  <si>
    <t>REF81MG4916</t>
  </si>
  <si>
    <t>REF81MG4917</t>
  </si>
  <si>
    <t>REF81MG4918</t>
  </si>
  <si>
    <t>REF81MG4919</t>
  </si>
  <si>
    <t>REF81MG492</t>
  </si>
  <si>
    <t>REF81MG4920</t>
  </si>
  <si>
    <t>REF81MG4921</t>
  </si>
  <si>
    <t>REF81MG4922</t>
  </si>
  <si>
    <t>REF81MG4923</t>
  </si>
  <si>
    <t>REF81MG4924</t>
  </si>
  <si>
    <t>REF81MG4925</t>
  </si>
  <si>
    <t>REF81MG4926</t>
  </si>
  <si>
    <t>REF81MG4927</t>
  </si>
  <si>
    <t>REF81MG4928</t>
  </si>
  <si>
    <t>REF81MG4929</t>
  </si>
  <si>
    <t>REF81MG493</t>
  </si>
  <si>
    <t>REF81MG4930</t>
  </si>
  <si>
    <t>REF81MG4931</t>
  </si>
  <si>
    <t>REF81MG4932</t>
  </si>
  <si>
    <t>REF81MG4933</t>
  </si>
  <si>
    <t>REF81MG4934</t>
  </si>
  <si>
    <t>REF81MG4935</t>
  </si>
  <si>
    <t>REF81MG4936</t>
  </si>
  <si>
    <t>REF81MG4937</t>
  </si>
  <si>
    <t>REF81MG4938</t>
  </si>
  <si>
    <t>REF81MG4939</t>
  </si>
  <si>
    <t>REF81MG494</t>
  </si>
  <si>
    <t>REF81MG4940</t>
  </si>
  <si>
    <t>REF81MG4941</t>
  </si>
  <si>
    <t>REF81MG4942</t>
  </si>
  <si>
    <t>REF81MG4943</t>
  </si>
  <si>
    <t>REF81MG4944</t>
  </si>
  <si>
    <t>REF81MG4945</t>
  </si>
  <si>
    <t>REF81MG4946</t>
  </si>
  <si>
    <t>REF81MG4947</t>
  </si>
  <si>
    <t>REF81MG4948</t>
  </si>
  <si>
    <t>REF81MG4949</t>
  </si>
  <si>
    <t>REF81MG495</t>
  </si>
  <si>
    <t>REF81MG4950</t>
  </si>
  <si>
    <t>REF81MG4951</t>
  </si>
  <si>
    <t>REF81MG4952</t>
  </si>
  <si>
    <t>REF81MG4953</t>
  </si>
  <si>
    <t>REF81MG4954</t>
  </si>
  <si>
    <t>REF81MG4955</t>
  </si>
  <si>
    <t>REF81MG4956</t>
  </si>
  <si>
    <t>REF81MG4957</t>
  </si>
  <si>
    <t>REF81MG4958</t>
  </si>
  <si>
    <t>REF81MG4959</t>
  </si>
  <si>
    <t>REF81MG496</t>
  </si>
  <si>
    <t>REF81MG4960</t>
  </si>
  <si>
    <t>REF81MG4961</t>
  </si>
  <si>
    <t>REF81MG4962</t>
  </si>
  <si>
    <t>REF81MG4963</t>
  </si>
  <si>
    <t>REF81MG4964</t>
  </si>
  <si>
    <t>REF81MG4965</t>
  </si>
  <si>
    <t>REF81MG4966</t>
  </si>
  <si>
    <t>REF81MG4967</t>
  </si>
  <si>
    <t>REF81MG4968</t>
  </si>
  <si>
    <t>REF81MG4969</t>
  </si>
  <si>
    <t>REF81MG497</t>
  </si>
  <si>
    <t>REF81MG4970</t>
  </si>
  <si>
    <t>REF81MG4971</t>
  </si>
  <si>
    <t>REF81MG4972</t>
  </si>
  <si>
    <t>REF81MG4973</t>
  </si>
  <si>
    <t>REF81MG4974</t>
  </si>
  <si>
    <t>REF81MG4975</t>
  </si>
  <si>
    <t>REF81MG4976</t>
  </si>
  <si>
    <t>REF81MG4977</t>
  </si>
  <si>
    <t>REF81MG4978</t>
  </si>
  <si>
    <t>REF81MG4979</t>
  </si>
  <si>
    <t>REF81MG498</t>
  </si>
  <si>
    <t>REF81MG4980</t>
  </si>
  <si>
    <t>REF81MG4981</t>
  </si>
  <si>
    <t>REF81MG4982</t>
  </si>
  <si>
    <t>REF81MG4983</t>
  </si>
  <si>
    <t>REF81MG4984</t>
  </si>
  <si>
    <t>REF81MG4985</t>
  </si>
  <si>
    <t>REF81MG4986</t>
  </si>
  <si>
    <t>REF81MG4987</t>
  </si>
  <si>
    <t>REF81MG4988</t>
  </si>
  <si>
    <t>REF81MG4989</t>
  </si>
  <si>
    <t>REF81MG499</t>
  </si>
  <si>
    <t>REF81MG4990</t>
  </si>
  <si>
    <t>REF81MG4991</t>
  </si>
  <si>
    <t>REF81MG4992</t>
  </si>
  <si>
    <t>REF81MG4993</t>
  </si>
  <si>
    <t>REF81MG4994</t>
  </si>
  <si>
    <t>REF81MG4995</t>
  </si>
  <si>
    <t>REF81MG4996</t>
  </si>
  <si>
    <t>REF81MG4997</t>
  </si>
  <si>
    <t>REF81MG4998</t>
  </si>
  <si>
    <t>REF81MG4999</t>
  </si>
  <si>
    <t>REF81MG5</t>
  </si>
  <si>
    <t>REF81MG50</t>
  </si>
  <si>
    <t>REF81MG500</t>
  </si>
  <si>
    <t>REF81MG5000</t>
  </si>
  <si>
    <t>REF81MG5001</t>
  </si>
  <si>
    <t>REF81MG5002</t>
  </si>
  <si>
    <t>REF81MG5003</t>
  </si>
  <si>
    <t>REF81MG5004</t>
  </si>
  <si>
    <t>REF81MG5005</t>
  </si>
  <si>
    <t>REF81MG5006</t>
  </si>
  <si>
    <t>REF81MG5007</t>
  </si>
  <si>
    <t>REF81MG5008</t>
  </si>
  <si>
    <t>REF81MG5009</t>
  </si>
  <si>
    <t>REF81MG501</t>
  </si>
  <si>
    <t>REF81MG5010</t>
  </si>
  <si>
    <t>REF81MG5011</t>
  </si>
  <si>
    <t>REF81MG5012</t>
  </si>
  <si>
    <t>REF81MG5013</t>
  </si>
  <si>
    <t>REF81MG5014</t>
  </si>
  <si>
    <t>REF81MG5015</t>
  </si>
  <si>
    <t>REF81MG5016</t>
  </si>
  <si>
    <t>REF81MG5017</t>
  </si>
  <si>
    <t>REF81MG5018</t>
  </si>
  <si>
    <t>REF81MG5019</t>
  </si>
  <si>
    <t>REF81MG502</t>
  </si>
  <si>
    <t>REF81MG5020</t>
  </si>
  <si>
    <t>REF81MG5021</t>
  </si>
  <si>
    <t>REF81MG503</t>
  </si>
  <si>
    <t>REF81MG504</t>
  </si>
  <si>
    <t>REF81MG505</t>
  </si>
  <si>
    <t>REF81MG506</t>
  </si>
  <si>
    <t>REF81MG507</t>
  </si>
  <si>
    <t>REF81MG508</t>
  </si>
  <si>
    <t>REF81MG509</t>
  </si>
  <si>
    <t>REF81MG51</t>
  </si>
  <si>
    <t>REF81MG510</t>
  </si>
  <si>
    <t>REF81MG511</t>
  </si>
  <si>
    <t>REF81MG512</t>
  </si>
  <si>
    <t>REF81MG513</t>
  </si>
  <si>
    <t>REF81MG514</t>
  </si>
  <si>
    <t>REF81MG515</t>
  </si>
  <si>
    <t>REF81MG516</t>
  </si>
  <si>
    <t>REF81MG517</t>
  </si>
  <si>
    <t>REF81MG518</t>
  </si>
  <si>
    <t>REF81MG519</t>
  </si>
  <si>
    <t>REF81MG52</t>
  </si>
  <si>
    <t>REF81MG520</t>
  </si>
  <si>
    <t>REF81MG521</t>
  </si>
  <si>
    <t>REF81MG522</t>
  </si>
  <si>
    <t>REF81MG523</t>
  </si>
  <si>
    <t>REF81MG524</t>
  </si>
  <si>
    <t>REF81MG525</t>
  </si>
  <si>
    <t>REF81MG526</t>
  </si>
  <si>
    <t>REF81MG527</t>
  </si>
  <si>
    <t>REF81MG528</t>
  </si>
  <si>
    <t>REF81MG529</t>
  </si>
  <si>
    <t>REF81MG53</t>
  </si>
  <si>
    <t>REF81MG530</t>
  </si>
  <si>
    <t>REF81MG531</t>
  </si>
  <si>
    <t>REF81MG532</t>
  </si>
  <si>
    <t>REF81MG533</t>
  </si>
  <si>
    <t>REF81MG534</t>
  </si>
  <si>
    <t>REF81MG535</t>
  </si>
  <si>
    <t>REF81MG536</t>
  </si>
  <si>
    <t>REF81MG537</t>
  </si>
  <si>
    <t>REF81MG538</t>
  </si>
  <si>
    <t>REF81MG539</t>
  </si>
  <si>
    <t>REF81MG54</t>
  </si>
  <si>
    <t>REF81MG540</t>
  </si>
  <si>
    <t>REF81MG541</t>
  </si>
  <si>
    <t>REF81MG542</t>
  </si>
  <si>
    <t>REF81MG543</t>
  </si>
  <si>
    <t>REF81MG544</t>
  </si>
  <si>
    <t>REF81MG545</t>
  </si>
  <si>
    <t>REF81MG546</t>
  </si>
  <si>
    <t>REF81MG547</t>
  </si>
  <si>
    <t>REF81MG548</t>
  </si>
  <si>
    <t>REF81MG549</t>
  </si>
  <si>
    <t>REF81MG55</t>
  </si>
  <si>
    <t>REF81MG550</t>
  </si>
  <si>
    <t>REF81MG551</t>
  </si>
  <si>
    <t>REF81MG552</t>
  </si>
  <si>
    <t>REF81MG553</t>
  </si>
  <si>
    <t>REF81MG554</t>
  </si>
  <si>
    <t>REF81MG555</t>
  </si>
  <si>
    <t>REF81MG556</t>
  </si>
  <si>
    <t>REF81MG557</t>
  </si>
  <si>
    <t>REF81MG558</t>
  </si>
  <si>
    <t>REF81MG559</t>
  </si>
  <si>
    <t>REF81MG56</t>
  </si>
  <si>
    <t>REF81MG560</t>
  </si>
  <si>
    <t>REF81MG561</t>
  </si>
  <si>
    <t>REF81MG562</t>
  </si>
  <si>
    <t>REF81MG563</t>
  </si>
  <si>
    <t>REF81MG564</t>
  </si>
  <si>
    <t>REF81MG565</t>
  </si>
  <si>
    <t>REF81MG566</t>
  </si>
  <si>
    <t>REF81MG567</t>
  </si>
  <si>
    <t>REF81MG568</t>
  </si>
  <si>
    <t>REF81MG569</t>
  </si>
  <si>
    <t>REF81MG57</t>
  </si>
  <si>
    <t>REF81MG570</t>
  </si>
  <si>
    <t>REF81MG571</t>
  </si>
  <si>
    <t>REF81MG572</t>
  </si>
  <si>
    <t>REF81MG573</t>
  </si>
  <si>
    <t>REF81MG574</t>
  </si>
  <si>
    <t>REF81MG575</t>
  </si>
  <si>
    <t>REF81MG576</t>
  </si>
  <si>
    <t>REF81MG577</t>
  </si>
  <si>
    <t>REF81MG578</t>
  </si>
  <si>
    <t>REF81MG579</t>
  </si>
  <si>
    <t>REF81MG58</t>
  </si>
  <si>
    <t>REF81MG580</t>
  </si>
  <si>
    <t>REF81MG581</t>
  </si>
  <si>
    <t>REF81MG582</t>
  </si>
  <si>
    <t>REF81MG583</t>
  </si>
  <si>
    <t>REF81MG584</t>
  </si>
  <si>
    <t>REF81MG585</t>
  </si>
  <si>
    <t>REF81MG586</t>
  </si>
  <si>
    <t>REF81MG587</t>
  </si>
  <si>
    <t>REF81MG588</t>
  </si>
  <si>
    <t>REF81MG589</t>
  </si>
  <si>
    <t>REF81MG59</t>
  </si>
  <si>
    <t>REF81MG590</t>
  </si>
  <si>
    <t>REF81MG591</t>
  </si>
  <si>
    <t>REF81MG592</t>
  </si>
  <si>
    <t>REF81MG593</t>
  </si>
  <si>
    <t>REF81MG594</t>
  </si>
  <si>
    <t>REF81MG595</t>
  </si>
  <si>
    <t>REF81MG596</t>
  </si>
  <si>
    <t>REF81MG597</t>
  </si>
  <si>
    <t>REF81MG598</t>
  </si>
  <si>
    <t>REF81MG599</t>
  </si>
  <si>
    <t>REF81MG6</t>
  </si>
  <si>
    <t>REF81MG60</t>
  </si>
  <si>
    <t>REF81MG600</t>
  </si>
  <si>
    <t>REF81MG601</t>
  </si>
  <si>
    <t>REF81MG602</t>
  </si>
  <si>
    <t>REF81MG603</t>
  </si>
  <si>
    <t>REF81MG604</t>
  </si>
  <si>
    <t>REF81MG605</t>
  </si>
  <si>
    <t>REF81MG606</t>
  </si>
  <si>
    <t>REF81MG607</t>
  </si>
  <si>
    <t>REF81MG608</t>
  </si>
  <si>
    <t>REF81MG609</t>
  </si>
  <si>
    <t>REF81MG61</t>
  </si>
  <si>
    <t>REF81MG610</t>
  </si>
  <si>
    <t>REF81MG611</t>
  </si>
  <si>
    <t>REF81MG612</t>
  </si>
  <si>
    <t>REF81MG613</t>
  </si>
  <si>
    <t>REF81MG614</t>
  </si>
  <si>
    <t>REF81MG615</t>
  </si>
  <si>
    <t>REF81MG616</t>
  </si>
  <si>
    <t>REF81MG617</t>
  </si>
  <si>
    <t>REF81MG618</t>
  </si>
  <si>
    <t>REF81MG619</t>
  </si>
  <si>
    <t>REF81MG62</t>
  </si>
  <si>
    <t>REF81MG620</t>
  </si>
  <si>
    <t>REF81MG621</t>
  </si>
  <si>
    <t>REF81MG622</t>
  </si>
  <si>
    <t>REF81MG623</t>
  </si>
  <si>
    <t>REF81MG624</t>
  </si>
  <si>
    <t>REF81MG625</t>
  </si>
  <si>
    <t>REF81MG626</t>
  </si>
  <si>
    <t>REF81MG627</t>
  </si>
  <si>
    <t>REF81MG628</t>
  </si>
  <si>
    <t>REF81MG629</t>
  </si>
  <si>
    <t>REF81MG63</t>
  </si>
  <si>
    <t>REF81MG630</t>
  </si>
  <si>
    <t>REF81MG631</t>
  </si>
  <si>
    <t>REF81MG632</t>
  </si>
  <si>
    <t>REF81MG633</t>
  </si>
  <si>
    <t>REF81MG634</t>
  </si>
  <si>
    <t>REF81MG635</t>
  </si>
  <si>
    <t>REF81MG636</t>
  </si>
  <si>
    <t>REF81MG637</t>
  </si>
  <si>
    <t>REF81MG638</t>
  </si>
  <si>
    <t>REF81MG639</t>
  </si>
  <si>
    <t>REF81MG64</t>
  </si>
  <si>
    <t>REF81MG640</t>
  </si>
  <si>
    <t>REF81MG641</t>
  </si>
  <si>
    <t>REF81MG642</t>
  </si>
  <si>
    <t>REF81MG643</t>
  </si>
  <si>
    <t>REF81MG644</t>
  </si>
  <si>
    <t>REF81MG645</t>
  </si>
  <si>
    <t>REF81MG646</t>
  </si>
  <si>
    <t>REF81MG647</t>
  </si>
  <si>
    <t>REF81MG648</t>
  </si>
  <si>
    <t>REF81MG649</t>
  </si>
  <si>
    <t>REF81MG65</t>
  </si>
  <si>
    <t>REF81MG650</t>
  </si>
  <si>
    <t>REF81MG651</t>
  </si>
  <si>
    <t>REF81MG652</t>
  </si>
  <si>
    <t>REF81MG653</t>
  </si>
  <si>
    <t>REF81MG654</t>
  </si>
  <si>
    <t>REF81MG655</t>
  </si>
  <si>
    <t>REF81MG656</t>
  </si>
  <si>
    <t>REF81MG657</t>
  </si>
  <si>
    <t>REF81MG658</t>
  </si>
  <si>
    <t>REF81MG659</t>
  </si>
  <si>
    <t>REF81MG66</t>
  </si>
  <si>
    <t>REF81MG660</t>
  </si>
  <si>
    <t>REF81MG661</t>
  </si>
  <si>
    <t>REF81MG662</t>
  </si>
  <si>
    <t>REF81MG663</t>
  </si>
  <si>
    <t>REF81MG664</t>
  </si>
  <si>
    <t>REF81MG665</t>
  </si>
  <si>
    <t>REF81MG666</t>
  </si>
  <si>
    <t>REF81MG667</t>
  </si>
  <si>
    <t>REF81MG668</t>
  </si>
  <si>
    <t>REF81MG669</t>
  </si>
  <si>
    <t>REF81MG67</t>
  </si>
  <si>
    <t>REF81MG670</t>
  </si>
  <si>
    <t>REF81MG671</t>
  </si>
  <si>
    <t>REF81MG672</t>
  </si>
  <si>
    <t>REF81MG673</t>
  </si>
  <si>
    <t>REF81MG674</t>
  </si>
  <si>
    <t>REF81MG675</t>
  </si>
  <si>
    <t>REF81MG676</t>
  </si>
  <si>
    <t>REF81MG677</t>
  </si>
  <si>
    <t>REF81MG678</t>
  </si>
  <si>
    <t>REF81MG679</t>
  </si>
  <si>
    <t>REF81MG68</t>
  </si>
  <si>
    <t>REF81MG680</t>
  </si>
  <si>
    <t>REF81MG681</t>
  </si>
  <si>
    <t>REF81MG682</t>
  </si>
  <si>
    <t>REF81MG683</t>
  </si>
  <si>
    <t>REF81MG684</t>
  </si>
  <si>
    <t>REF81MG685</t>
  </si>
  <si>
    <t>REF81MG686</t>
  </si>
  <si>
    <t>REF81MG687</t>
  </si>
  <si>
    <t>REF81MG688</t>
  </si>
  <si>
    <t>REF81MG689</t>
  </si>
  <si>
    <t>REF81MG69</t>
  </si>
  <si>
    <t>REF81MG690</t>
  </si>
  <si>
    <t>REF81MG691</t>
  </si>
  <si>
    <t>REF81MG692</t>
  </si>
  <si>
    <t>REF81MG693</t>
  </si>
  <si>
    <t>REF81MG694</t>
  </si>
  <si>
    <t>REF81MG695</t>
  </si>
  <si>
    <t>REF81MG696</t>
  </si>
  <si>
    <t>REF81MG697</t>
  </si>
  <si>
    <t>REF81MG698</t>
  </si>
  <si>
    <t>REF81MG699</t>
  </si>
  <si>
    <t>REF81MG7</t>
  </si>
  <si>
    <t>REF81MG70</t>
  </si>
  <si>
    <t>REF81MG700</t>
  </si>
  <si>
    <t>REF81MG701</t>
  </si>
  <si>
    <t>REF81MG702</t>
  </si>
  <si>
    <t>REF81MG703</t>
  </si>
  <si>
    <t>REF81MG704</t>
  </si>
  <si>
    <t>REF81MG705</t>
  </si>
  <si>
    <t>REF81MG706</t>
  </si>
  <si>
    <t>REF81MG707</t>
  </si>
  <si>
    <t>REF81MG708</t>
  </si>
  <si>
    <t>REF81MG709</t>
  </si>
  <si>
    <t>REF81MG71</t>
  </si>
  <si>
    <t>REF81MG710</t>
  </si>
  <si>
    <t>REF81MG711</t>
  </si>
  <si>
    <t>REF81MG712</t>
  </si>
  <si>
    <t>REF81MG713</t>
  </si>
  <si>
    <t>REF81MG714</t>
  </si>
  <si>
    <t>REF81MG715</t>
  </si>
  <si>
    <t>REF81MG716</t>
  </si>
  <si>
    <t>REF81MG717</t>
  </si>
  <si>
    <t>REF81MG718</t>
  </si>
  <si>
    <t>REF81MG719</t>
  </si>
  <si>
    <t>REF81MG72</t>
  </si>
  <si>
    <t>REF81MG720</t>
  </si>
  <si>
    <t>REF81MG721</t>
  </si>
  <si>
    <t>REF81MG722</t>
  </si>
  <si>
    <t>REF81MG723</t>
  </si>
  <si>
    <t>REF81MG724</t>
  </si>
  <si>
    <t>REF81MG725</t>
  </si>
  <si>
    <t>REF81MG726</t>
  </si>
  <si>
    <t>REF81MG727</t>
  </si>
  <si>
    <t>REF81MG728</t>
  </si>
  <si>
    <t>REF81MG729</t>
  </si>
  <si>
    <t>REF81MG73</t>
  </si>
  <si>
    <t>REF81MG730</t>
  </si>
  <si>
    <t>REF81MG731</t>
  </si>
  <si>
    <t>REF81MG732</t>
  </si>
  <si>
    <t>REF81MG733</t>
  </si>
  <si>
    <t>REF81MG734</t>
  </si>
  <si>
    <t>REF81MG735</t>
  </si>
  <si>
    <t>REF81MG736</t>
  </si>
  <si>
    <t>REF81MG737</t>
  </si>
  <si>
    <t>REF81MG738</t>
  </si>
  <si>
    <t>REF81MG739</t>
  </si>
  <si>
    <t>REF81MG74</t>
  </si>
  <si>
    <t>REF81MG740</t>
  </si>
  <si>
    <t>REF81MG741</t>
  </si>
  <si>
    <t>REF81MG742</t>
  </si>
  <si>
    <t>REF81MG743</t>
  </si>
  <si>
    <t>REF81MG744</t>
  </si>
  <si>
    <t>REF81MG745</t>
  </si>
  <si>
    <t>REF81MG746</t>
  </si>
  <si>
    <t>REF81MG747</t>
  </si>
  <si>
    <t>REF81MG748</t>
  </si>
  <si>
    <t>REF81MG749</t>
  </si>
  <si>
    <t>REF81MG75</t>
  </si>
  <si>
    <t>REF81MG750</t>
  </si>
  <si>
    <t>REF81MG751</t>
  </si>
  <si>
    <t>REF81MG752</t>
  </si>
  <si>
    <t>REF81MG753</t>
  </si>
  <si>
    <t>REF81MG754</t>
  </si>
  <si>
    <t>REF81MG755</t>
  </si>
  <si>
    <t>REF81MG756</t>
  </si>
  <si>
    <t>REF81MG757</t>
  </si>
  <si>
    <t>REF81MG758</t>
  </si>
  <si>
    <t>REF81MG759</t>
  </si>
  <si>
    <t>REF81MG76</t>
  </si>
  <si>
    <t>REF81MG760</t>
  </si>
  <si>
    <t>REF81MG761</t>
  </si>
  <si>
    <t>REF81MG762</t>
  </si>
  <si>
    <t>REF81MG763</t>
  </si>
  <si>
    <t>REF81MG764</t>
  </si>
  <si>
    <t>REF81MG765</t>
  </si>
  <si>
    <t>REF81MG766</t>
  </si>
  <si>
    <t>REF81MG767</t>
  </si>
  <si>
    <t>REF81MG768</t>
  </si>
  <si>
    <t>REF81MG769</t>
  </si>
  <si>
    <t>REF81MG77</t>
  </si>
  <si>
    <t>REF81MG770</t>
  </si>
  <si>
    <t>REF81MG771</t>
  </si>
  <si>
    <t>REF81MG772</t>
  </si>
  <si>
    <t>REF81MG773</t>
  </si>
  <si>
    <t>REF81MG774</t>
  </si>
  <si>
    <t>REF81MG775</t>
  </si>
  <si>
    <t>REF81MG776</t>
  </si>
  <si>
    <t>REF81MG777</t>
  </si>
  <si>
    <t>REF81MG778</t>
  </si>
  <si>
    <t>REF81MG779</t>
  </si>
  <si>
    <t>REF81MG78</t>
  </si>
  <si>
    <t>REF81MG780</t>
  </si>
  <si>
    <t>REF81MG781</t>
  </si>
  <si>
    <t>REF81MG782</t>
  </si>
  <si>
    <t>REF81MG783</t>
  </si>
  <si>
    <t>REF81MG784</t>
  </si>
  <si>
    <t>REF81MG785</t>
  </si>
  <si>
    <t>REF81MG786</t>
  </si>
  <si>
    <t>REF81MG787</t>
  </si>
  <si>
    <t>REF81MG788</t>
  </si>
  <si>
    <t>REF81MG789</t>
  </si>
  <si>
    <t>REF81MG79</t>
  </si>
  <si>
    <t>REF81MG790</t>
  </si>
  <si>
    <t>REF81MG791</t>
  </si>
  <si>
    <t>REF81MG792</t>
  </si>
  <si>
    <t>REF81MG793</t>
  </si>
  <si>
    <t>REF81MG794</t>
  </si>
  <si>
    <t>REF81MG795</t>
  </si>
  <si>
    <t>REF81MG796</t>
  </si>
  <si>
    <t>REF81MG797</t>
  </si>
  <si>
    <t>REF81MG798</t>
  </si>
  <si>
    <t>REF81MG799</t>
  </si>
  <si>
    <t>REF81MG8</t>
  </si>
  <si>
    <t>REF81MG80</t>
  </si>
  <si>
    <t>REF81MG800</t>
  </si>
  <si>
    <t>REF81MG801</t>
  </si>
  <si>
    <t>REF81MG802</t>
  </si>
  <si>
    <t>REF81MG803</t>
  </si>
  <si>
    <t>REF81MG804</t>
  </si>
  <si>
    <t>REF81MG805</t>
  </si>
  <si>
    <t>REF81MG806</t>
  </si>
  <si>
    <t>REF81MG807</t>
  </si>
  <si>
    <t>REF81MG808</t>
  </si>
  <si>
    <t>REF81MG809</t>
  </si>
  <si>
    <t>REF81MG81</t>
  </si>
  <si>
    <t>REF81MG810</t>
  </si>
  <si>
    <t>REF81MG811</t>
  </si>
  <si>
    <t>REF81MG812</t>
  </si>
  <si>
    <t>REF81MG813</t>
  </si>
  <si>
    <t>REF81MG814</t>
  </si>
  <si>
    <t>REF81MG815</t>
  </si>
  <si>
    <t>REF81MG816</t>
  </si>
  <si>
    <t>REF81MG817</t>
  </si>
  <si>
    <t>REF81MG818</t>
  </si>
  <si>
    <t>REF81MG819</t>
  </si>
  <si>
    <t>REF81MG82</t>
  </si>
  <si>
    <t>REF81MG820</t>
  </si>
  <si>
    <t>REF81MG821</t>
  </si>
  <si>
    <t>REF81MG822</t>
  </si>
  <si>
    <t>REF81MG823</t>
  </si>
  <si>
    <t>REF81MG824</t>
  </si>
  <si>
    <t>REF81MG825</t>
  </si>
  <si>
    <t>REF81MG826</t>
  </si>
  <si>
    <t>REF81MG827</t>
  </si>
  <si>
    <t>REF81MG828</t>
  </si>
  <si>
    <t>REF81MG829</t>
  </si>
  <si>
    <t>REF81MG83</t>
  </si>
  <si>
    <t>REF81MG830</t>
  </si>
  <si>
    <t>REF81MG831</t>
  </si>
  <si>
    <t>REF81MG832</t>
  </si>
  <si>
    <t>REF81MG833</t>
  </si>
  <si>
    <t>REF81MG834</t>
  </si>
  <si>
    <t>REF81MG835</t>
  </si>
  <si>
    <t>REF81MG836</t>
  </si>
  <si>
    <t>REF81MG837</t>
  </si>
  <si>
    <t>REF81MG838</t>
  </si>
  <si>
    <t>REF81MG839</t>
  </si>
  <si>
    <t>REF81MG84</t>
  </si>
  <si>
    <t>REF81MG840</t>
  </si>
  <si>
    <t>REF81MG841</t>
  </si>
  <si>
    <t>REF81MG842</t>
  </si>
  <si>
    <t>REF81MG843</t>
  </si>
  <si>
    <t>REF81MG844</t>
  </si>
  <si>
    <t>REF81MG845</t>
  </si>
  <si>
    <t>REF81MG846</t>
  </si>
  <si>
    <t>REF81MG847</t>
  </si>
  <si>
    <t>REF81MG848</t>
  </si>
  <si>
    <t>REF81MG849</t>
  </si>
  <si>
    <t>REF81MG85</t>
  </si>
  <si>
    <t>REF81MG850</t>
  </si>
  <si>
    <t>REF81MG851</t>
  </si>
  <si>
    <t>REF81MG852</t>
  </si>
  <si>
    <t>REF81MG853</t>
  </si>
  <si>
    <t>REF81MG854</t>
  </si>
  <si>
    <t>REF81MG855</t>
  </si>
  <si>
    <t>REF81MG856</t>
  </si>
  <si>
    <t>REF81MG857</t>
  </si>
  <si>
    <t>REF81MG858</t>
  </si>
  <si>
    <t>REF81MG859</t>
  </si>
  <si>
    <t>REF81MG86</t>
  </si>
  <si>
    <t>REF81MG860</t>
  </si>
  <si>
    <t>REF81MG861</t>
  </si>
  <si>
    <t>REF81MG862</t>
  </si>
  <si>
    <t>REF81MG863</t>
  </si>
  <si>
    <t>REF81MG864</t>
  </si>
  <si>
    <t>REF81MG865</t>
  </si>
  <si>
    <t>REF81MG866</t>
  </si>
  <si>
    <t>REF81MG867</t>
  </si>
  <si>
    <t>REF81MG868</t>
  </si>
  <si>
    <t>REF81MG869</t>
  </si>
  <si>
    <t>REF81MG87</t>
  </si>
  <si>
    <t>REF81MG870</t>
  </si>
  <si>
    <t>REF81MG871</t>
  </si>
  <si>
    <t>REF81MG872</t>
  </si>
  <si>
    <t>REF81MG873</t>
  </si>
  <si>
    <t>REF81MG874</t>
  </si>
  <si>
    <t>REF81MG875</t>
  </si>
  <si>
    <t>REF81MG876</t>
  </si>
  <si>
    <t>REF81MG877</t>
  </si>
  <si>
    <t>REF81MG878</t>
  </si>
  <si>
    <t>REF81MG879</t>
  </si>
  <si>
    <t>REF81MG88</t>
  </si>
  <si>
    <t>REF81MG880</t>
  </si>
  <si>
    <t>REF81MG881</t>
  </si>
  <si>
    <t>REF81MG882</t>
  </si>
  <si>
    <t>REF81MG883</t>
  </si>
  <si>
    <t>REF81MG884</t>
  </si>
  <si>
    <t>REF81MG885</t>
  </si>
  <si>
    <t>REF81MG886</t>
  </si>
  <si>
    <t>REF81MG887</t>
  </si>
  <si>
    <t>REF81MG888</t>
  </si>
  <si>
    <t>REF81MG889</t>
  </si>
  <si>
    <t>REF81MG89</t>
  </si>
  <si>
    <t>REF81MG890</t>
  </si>
  <si>
    <t>REF81MG891</t>
  </si>
  <si>
    <t>REF81MG892</t>
  </si>
  <si>
    <t>REF81MG893</t>
  </si>
  <si>
    <t>REF81MG894</t>
  </si>
  <si>
    <t>REF81MG895</t>
  </si>
  <si>
    <t>REF81MG896</t>
  </si>
  <si>
    <t>REF81MG897</t>
  </si>
  <si>
    <t>REF81MG898</t>
  </si>
  <si>
    <t>REF81MG899</t>
  </si>
  <si>
    <t>REF81MG9</t>
  </si>
  <si>
    <t>REF81MG90</t>
  </si>
  <si>
    <t>REF81MG900</t>
  </si>
  <si>
    <t>REF81MG901</t>
  </si>
  <si>
    <t>REF81MG902</t>
  </si>
  <si>
    <t>REF81MG903</t>
  </si>
  <si>
    <t>REF81MG904</t>
  </si>
  <si>
    <t>REF81MG905</t>
  </si>
  <si>
    <t>REF81MG906</t>
  </si>
  <si>
    <t>REF81MG907</t>
  </si>
  <si>
    <t>REF81MG908</t>
  </si>
  <si>
    <t>REF81MG909</t>
  </si>
  <si>
    <t>REF81MG91</t>
  </si>
  <si>
    <t>REF81MG910</t>
  </si>
  <si>
    <t>REF81MG911</t>
  </si>
  <si>
    <t>REF81MG912</t>
  </si>
  <si>
    <t>REF81MG913</t>
  </si>
  <si>
    <t>REF81MG914</t>
  </si>
  <si>
    <t>REF81MG915</t>
  </si>
  <si>
    <t>REF81MG916</t>
  </si>
  <si>
    <t>REF81MG917</t>
  </si>
  <si>
    <t>REF81MG918</t>
  </si>
  <si>
    <t>REF81MG919</t>
  </si>
  <si>
    <t>REF81MG92</t>
  </si>
  <si>
    <t>REF81MG920</t>
  </si>
  <si>
    <t>REF81MG921</t>
  </si>
  <si>
    <t>REF81MG922</t>
  </si>
  <si>
    <t>REF81MG923</t>
  </si>
  <si>
    <t>REF81MG924</t>
  </si>
  <si>
    <t>REF81MG925</t>
  </si>
  <si>
    <t>REF81MG926</t>
  </si>
  <si>
    <t>REF81MG927</t>
  </si>
  <si>
    <t>REF81MG928</t>
  </si>
  <si>
    <t>REF81MG929</t>
  </si>
  <si>
    <t>REF81MG93</t>
  </si>
  <si>
    <t>REF81MG930</t>
  </si>
  <si>
    <t>REF81MG931</t>
  </si>
  <si>
    <t>REF81MG932</t>
  </si>
  <si>
    <t>REF81MG933</t>
  </si>
  <si>
    <t>REF81MG934</t>
  </si>
  <si>
    <t>REF81MG935</t>
  </si>
  <si>
    <t>REF81MG936</t>
  </si>
  <si>
    <t>REF81MG937</t>
  </si>
  <si>
    <t>REF81MG938</t>
  </si>
  <si>
    <t>REF81MG939</t>
  </si>
  <si>
    <t>REF81MG94</t>
  </si>
  <si>
    <t>REF81MG940</t>
  </si>
  <si>
    <t>REF81MG941</t>
  </si>
  <si>
    <t>REF81MG942</t>
  </si>
  <si>
    <t>REF81MG943</t>
  </si>
  <si>
    <t>REF81MG944</t>
  </si>
  <si>
    <t>REF81MG945</t>
  </si>
  <si>
    <t>REF81MG946</t>
  </si>
  <si>
    <t>REF81MG947</t>
  </si>
  <si>
    <t>REF81MG948</t>
  </si>
  <si>
    <t>REF81MG949</t>
  </si>
  <si>
    <t>REF81MG95</t>
  </si>
  <si>
    <t>REF81MG950</t>
  </si>
  <si>
    <t>REF81MG951</t>
  </si>
  <si>
    <t>REF81MG952</t>
  </si>
  <si>
    <t>REF81MG953</t>
  </si>
  <si>
    <t>REF81MG954</t>
  </si>
  <si>
    <t>REF81MG955</t>
  </si>
  <si>
    <t>REF81MG956</t>
  </si>
  <si>
    <t>REF81MG957</t>
  </si>
  <si>
    <t>REF81MG958</t>
  </si>
  <si>
    <t>REF81MG959</t>
  </si>
  <si>
    <t>REF81MG96</t>
  </si>
  <si>
    <t>REF81MG960</t>
  </si>
  <si>
    <t>REF81MG961</t>
  </si>
  <si>
    <t>REF81MG962</t>
  </si>
  <si>
    <t>REF81MG963</t>
  </si>
  <si>
    <t>REF81MG964</t>
  </si>
  <si>
    <t>REF81MG965</t>
  </si>
  <si>
    <t>REF81MG966</t>
  </si>
  <si>
    <t>REF81MG967</t>
  </si>
  <si>
    <t>REF81MG968</t>
  </si>
  <si>
    <t>REF81MG969</t>
  </si>
  <si>
    <t>REF81MG97</t>
  </si>
  <si>
    <t>REF81MG970</t>
  </si>
  <si>
    <t>REF81MG971</t>
  </si>
  <si>
    <t>REF81MG972</t>
  </si>
  <si>
    <t>REF81MG973</t>
  </si>
  <si>
    <t>REF81MG974</t>
  </si>
  <si>
    <t>REF81MG975</t>
  </si>
  <si>
    <t>REF81MG976</t>
  </si>
  <si>
    <t>REF81MG977</t>
  </si>
  <si>
    <t>REF81MG978</t>
  </si>
  <si>
    <t>REF81MG979</t>
  </si>
  <si>
    <t>REF81MG98</t>
  </si>
  <si>
    <t>REF81MG980</t>
  </si>
  <si>
    <t>REF81MG981</t>
  </si>
  <si>
    <t>REF81MG982</t>
  </si>
  <si>
    <t>REF81MG983</t>
  </si>
  <si>
    <t>REF81MG984</t>
  </si>
  <si>
    <t>REF81MG985</t>
  </si>
  <si>
    <t>REF81MG986</t>
  </si>
  <si>
    <t>REF81MG987</t>
  </si>
  <si>
    <t>REF81MG988</t>
  </si>
  <si>
    <t>REF81MG989</t>
  </si>
  <si>
    <t>REF81MG99</t>
  </si>
  <si>
    <t>REF81MG990</t>
  </si>
  <si>
    <t>REF81MG991</t>
  </si>
  <si>
    <t>REF81MG992</t>
  </si>
  <si>
    <t>REF81MG993</t>
  </si>
  <si>
    <t>REF81MG994</t>
  </si>
  <si>
    <t>REF81MG995</t>
  </si>
  <si>
    <t>REF81MG996</t>
  </si>
  <si>
    <t>REF81MG997</t>
  </si>
  <si>
    <t>REF81MG998</t>
  </si>
  <si>
    <t>REF81MG999</t>
  </si>
  <si>
    <t>GCA-000392435</t>
  </si>
  <si>
    <t>CPR</t>
  </si>
  <si>
    <t>Patescibacteria</t>
  </si>
  <si>
    <t>GCA-000398025</t>
  </si>
  <si>
    <t>GCA-000503835</t>
  </si>
  <si>
    <t>GCA-000503915</t>
  </si>
  <si>
    <t>GCA-000505065</t>
  </si>
  <si>
    <t>GCA-000989305</t>
  </si>
  <si>
    <t>GCA-000989515</t>
  </si>
  <si>
    <t>GCA-000989565</t>
  </si>
  <si>
    <t>GCA-000989675</t>
  </si>
  <si>
    <t>Dojkabacteria</t>
  </si>
  <si>
    <t>GCA-000989765</t>
  </si>
  <si>
    <t>GCA-000990005</t>
  </si>
  <si>
    <t>GCA-000990145</t>
  </si>
  <si>
    <t>GCA-000990305</t>
  </si>
  <si>
    <t>GCA-000990325</t>
  </si>
  <si>
    <t>GCA-000990355</t>
  </si>
  <si>
    <t>GCA-000990445</t>
  </si>
  <si>
    <t>GCA-000990565</t>
  </si>
  <si>
    <t>GCA-000990585</t>
  </si>
  <si>
    <t>Paceibacteria_A</t>
  </si>
  <si>
    <t>GCA-000990945</t>
  </si>
  <si>
    <t>GCA-000991135</t>
  </si>
  <si>
    <t>GCA-000991185</t>
  </si>
  <si>
    <t>GCA-000991205</t>
  </si>
  <si>
    <t>GCA-000991245</t>
  </si>
  <si>
    <t>GCA-000991405</t>
  </si>
  <si>
    <t>GCA-000991415</t>
  </si>
  <si>
    <t>GCA-000991645</t>
  </si>
  <si>
    <t>GCA-000991805</t>
  </si>
  <si>
    <t>GCA-000992015</t>
  </si>
  <si>
    <t>GCA-000992085</t>
  </si>
  <si>
    <t>GCA-000992165</t>
  </si>
  <si>
    <t>GCA-000992325</t>
  </si>
  <si>
    <t>GCA-000992345</t>
  </si>
  <si>
    <t>GCA-000992395</t>
  </si>
  <si>
    <t>GCA-000992445</t>
  </si>
  <si>
    <t>GCA-000992695</t>
  </si>
  <si>
    <t>GCA-000993025</t>
  </si>
  <si>
    <t>GCA-000993115</t>
  </si>
  <si>
    <t>GCA-000993205</t>
  </si>
  <si>
    <t>GCA-000993275</t>
  </si>
  <si>
    <t>CPR2</t>
  </si>
  <si>
    <t>GCA-000993405</t>
  </si>
  <si>
    <t>GCA-000993535</t>
  </si>
  <si>
    <t>GCA-000993565</t>
  </si>
  <si>
    <t>GCA-000993595</t>
  </si>
  <si>
    <t>GCA-000993615</t>
  </si>
  <si>
    <t>GCA-000993685</t>
  </si>
  <si>
    <t>GCA-000993955</t>
  </si>
  <si>
    <t>GCA-000994705</t>
  </si>
  <si>
    <t>GCA-000994805</t>
  </si>
  <si>
    <t>GCA-000994815</t>
  </si>
  <si>
    <t>GCA-000995065</t>
  </si>
  <si>
    <t>GCA-000995125</t>
  </si>
  <si>
    <t>GCA-000995135</t>
  </si>
  <si>
    <t>GCA-000995185</t>
  </si>
  <si>
    <t>GCA-000995415</t>
  </si>
  <si>
    <t>GCA-000995845</t>
  </si>
  <si>
    <t>GCA-000995965</t>
  </si>
  <si>
    <t>GCA-000996025</t>
  </si>
  <si>
    <t>GCA-000996035</t>
  </si>
  <si>
    <t>GCA-000996085</t>
  </si>
  <si>
    <t>GCA-000996205</t>
  </si>
  <si>
    <t>GCA-000996245</t>
  </si>
  <si>
    <t>GCA-000996355</t>
  </si>
  <si>
    <t>GCA-000996605</t>
  </si>
  <si>
    <t>GCA-000996895</t>
  </si>
  <si>
    <t>GCA-000997105</t>
  </si>
  <si>
    <t>GCA-000997355</t>
  </si>
  <si>
    <t>GCA-000997385</t>
  </si>
  <si>
    <t>GCA-000997405</t>
  </si>
  <si>
    <t>GCA-000997465</t>
  </si>
  <si>
    <t>GCA-000997475</t>
  </si>
  <si>
    <t>GCA-000997945</t>
  </si>
  <si>
    <t>GCA-000998025</t>
  </si>
  <si>
    <t>GCA-000998045</t>
  </si>
  <si>
    <t>GCA-000998135</t>
  </si>
  <si>
    <t>GCA-000998185</t>
  </si>
  <si>
    <t>GCA-000998275</t>
  </si>
  <si>
    <t>GCA-000998425</t>
  </si>
  <si>
    <t>GCA-000998805</t>
  </si>
  <si>
    <t>GCA-000999025</t>
  </si>
  <si>
    <t>GCA-000999095</t>
  </si>
  <si>
    <t>GCA-000999175</t>
  </si>
  <si>
    <t>GCA-000999315</t>
  </si>
  <si>
    <t>GCA-000999395</t>
  </si>
  <si>
    <t>GCA-000999465</t>
  </si>
  <si>
    <t>GCA-000999595</t>
  </si>
  <si>
    <t>GCA-000999715</t>
  </si>
  <si>
    <t>GCA-001000035</t>
  </si>
  <si>
    <t>GCA-001000545</t>
  </si>
  <si>
    <t>GCA-001000675</t>
  </si>
  <si>
    <t>GCA-001000865</t>
  </si>
  <si>
    <t>GCA-001001045</t>
  </si>
  <si>
    <t>GCA-001001115</t>
  </si>
  <si>
    <t>GCA-001001185</t>
  </si>
  <si>
    <t>GCA-001001205</t>
  </si>
  <si>
    <t>GCA-001001285</t>
  </si>
  <si>
    <t>GCA-001001345</t>
  </si>
  <si>
    <t>GCA-001001375</t>
  </si>
  <si>
    <t>GCA-001001485</t>
  </si>
  <si>
    <t>GCA-001001555</t>
  </si>
  <si>
    <t>GCA-001001625</t>
  </si>
  <si>
    <t>GCA-001001705</t>
  </si>
  <si>
    <t>GCA-001001795</t>
  </si>
  <si>
    <t>GCA-001001925</t>
  </si>
  <si>
    <t>GCA-001002135</t>
  </si>
  <si>
    <t>GCA-001002285</t>
  </si>
  <si>
    <t>GCA-001002325</t>
  </si>
  <si>
    <t>GCA-001002405</t>
  </si>
  <si>
    <t>GCA-001002415</t>
  </si>
  <si>
    <t>GCA-001002765</t>
  </si>
  <si>
    <t>GCA-001003205</t>
  </si>
  <si>
    <t>GCA-001003385</t>
  </si>
  <si>
    <t>GCA-001003475</t>
  </si>
  <si>
    <t>GCA-001003605</t>
  </si>
  <si>
    <t>GCA-001003705</t>
  </si>
  <si>
    <t>GCA-001003725</t>
  </si>
  <si>
    <t>GCA-001003855</t>
  </si>
  <si>
    <t>GCA-001004005</t>
  </si>
  <si>
    <t>GCA-001004085</t>
  </si>
  <si>
    <t>GCA-001004105</t>
  </si>
  <si>
    <t>GCA-001004265</t>
  </si>
  <si>
    <t>GCA-001004345</t>
  </si>
  <si>
    <t>GCA-001004665</t>
  </si>
  <si>
    <t>GCA-001004885</t>
  </si>
  <si>
    <t>GCA-001004905</t>
  </si>
  <si>
    <t>GCA-001029635</t>
  </si>
  <si>
    <t>GCA-001029675</t>
  </si>
  <si>
    <t>GCA-001029695</t>
  </si>
  <si>
    <t>GCA-001029715</t>
  </si>
  <si>
    <t>GCA-001029735</t>
  </si>
  <si>
    <t>GCA-001029755</t>
  </si>
  <si>
    <t>GCA-001029775</t>
  </si>
  <si>
    <t>GCA-001029795</t>
  </si>
  <si>
    <t>GCA-001189075</t>
  </si>
  <si>
    <t>GCA-001189095</t>
  </si>
  <si>
    <t>GCA-001189105</t>
  </si>
  <si>
    <t>GCA-001189155</t>
  </si>
  <si>
    <t>GCA-001189165</t>
  </si>
  <si>
    <t>GCA-001189195</t>
  </si>
  <si>
    <t>GCA-001189215</t>
  </si>
  <si>
    <t>GCA-001302985</t>
  </si>
  <si>
    <t>GCA-001303125</t>
  </si>
  <si>
    <t>GCA-001303185</t>
  </si>
  <si>
    <t>GCA-001430885</t>
  </si>
  <si>
    <t>GCA-001443025</t>
  </si>
  <si>
    <t>GCA-001567245</t>
  </si>
  <si>
    <t>GCA-001567305</t>
  </si>
  <si>
    <t>GCA-001567355</t>
  </si>
  <si>
    <t>GCA-001567365</t>
  </si>
  <si>
    <t>GCA-001567515</t>
  </si>
  <si>
    <t>GCA-001771135</t>
  </si>
  <si>
    <t>CPR3</t>
  </si>
  <si>
    <t>GCA-001771185</t>
  </si>
  <si>
    <t>GCA-001771275</t>
  </si>
  <si>
    <t>GCA-001772255</t>
  </si>
  <si>
    <t>GCA-001772575</t>
  </si>
  <si>
    <t>GCA-001772615</t>
  </si>
  <si>
    <t>GCA-001772625</t>
  </si>
  <si>
    <t>GCA-001772665</t>
  </si>
  <si>
    <t>GCA-001772805</t>
  </si>
  <si>
    <t>GCA-001772865</t>
  </si>
  <si>
    <t>GCA-001772985</t>
  </si>
  <si>
    <t>GCA-001773135</t>
  </si>
  <si>
    <t>GCA-001773215</t>
  </si>
  <si>
    <t>GCA-001773255</t>
  </si>
  <si>
    <t>GCA-001773295</t>
  </si>
  <si>
    <t>GCA-001773385</t>
  </si>
  <si>
    <t>GCA-001773455</t>
  </si>
  <si>
    <t>GCA-001773575</t>
  </si>
  <si>
    <t>GCA-001773695</t>
  </si>
  <si>
    <t>GCA-001773725</t>
  </si>
  <si>
    <t>GCA-001773775</t>
  </si>
  <si>
    <t>GCA-001773975</t>
  </si>
  <si>
    <t>GCA-001774075</t>
  </si>
  <si>
    <t>GCA-001774105</t>
  </si>
  <si>
    <t>GCA-001774395</t>
  </si>
  <si>
    <t>GCA-001774455</t>
  </si>
  <si>
    <t>GCA-001774495</t>
  </si>
  <si>
    <t>GCA-001774555</t>
  </si>
  <si>
    <t>GCA-001774685</t>
  </si>
  <si>
    <t>GCA-001774865</t>
  </si>
  <si>
    <t>GCA-001774945</t>
  </si>
  <si>
    <t>GCA-001774995</t>
  </si>
  <si>
    <t>GCA-001775055</t>
  </si>
  <si>
    <t>GCA-001775095</t>
  </si>
  <si>
    <t>GCA-001775445</t>
  </si>
  <si>
    <t>GCA-001775475</t>
  </si>
  <si>
    <t>GCA-001775485</t>
  </si>
  <si>
    <t>GCA-001775555</t>
  </si>
  <si>
    <t>GCA-001775835</t>
  </si>
  <si>
    <t>GCA-001776195</t>
  </si>
  <si>
    <t>GCA-001776275</t>
  </si>
  <si>
    <t>GCA-001776335</t>
  </si>
  <si>
    <t>GCA-001776425</t>
  </si>
  <si>
    <t>GCA-001776475</t>
  </si>
  <si>
    <t>GCA-001776505</t>
  </si>
  <si>
    <t>GCA-001776545</t>
  </si>
  <si>
    <t>GCA-001776635</t>
  </si>
  <si>
    <t>GCA-001776775</t>
  </si>
  <si>
    <t>GCA-001776785</t>
  </si>
  <si>
    <t>GCA-001776865</t>
  </si>
  <si>
    <t>GCA-001776905</t>
  </si>
  <si>
    <t>GCA-001776935</t>
  </si>
  <si>
    <t>GCA-001776975</t>
  </si>
  <si>
    <t>GCA-001777015</t>
  </si>
  <si>
    <t>GCA-001777055</t>
  </si>
  <si>
    <t>GCA-001777455</t>
  </si>
  <si>
    <t>GCA-001777515</t>
  </si>
  <si>
    <t>Doudnabacteria</t>
  </si>
  <si>
    <t>GCA-001777575</t>
  </si>
  <si>
    <t>GCA-001777585</t>
  </si>
  <si>
    <t>GCA-001777655</t>
  </si>
  <si>
    <t>GCA-001777665</t>
  </si>
  <si>
    <t>GCA-001777995</t>
  </si>
  <si>
    <t>GCA-001778055</t>
  </si>
  <si>
    <t>GCA-001778095</t>
  </si>
  <si>
    <t>GCA-001778235</t>
  </si>
  <si>
    <t>GCA-001778275</t>
  </si>
  <si>
    <t>GCA-001778285</t>
  </si>
  <si>
    <t>GCA-001778495</t>
  </si>
  <si>
    <t>GCA-001778545</t>
  </si>
  <si>
    <t>GCA-001778595</t>
  </si>
  <si>
    <t>GCA-001778635</t>
  </si>
  <si>
    <t>GCA-001778695</t>
  </si>
  <si>
    <t>GCA-001778785</t>
  </si>
  <si>
    <t>GCA-001778875</t>
  </si>
  <si>
    <t>GCA-001778905</t>
  </si>
  <si>
    <t>GCA-001778985</t>
  </si>
  <si>
    <t>GCA-001779055</t>
  </si>
  <si>
    <t>GCA-001779095</t>
  </si>
  <si>
    <t>GCA-001779115</t>
  </si>
  <si>
    <t>GCA-001779195</t>
  </si>
  <si>
    <t>GCA-001779205</t>
  </si>
  <si>
    <t>GCA-001779235</t>
  </si>
  <si>
    <t>GCA-001779315</t>
  </si>
  <si>
    <t>GCA-001779455</t>
  </si>
  <si>
    <t>GCA-001779505</t>
  </si>
  <si>
    <t>GCA-001779535</t>
  </si>
  <si>
    <t>GCA-001779575</t>
  </si>
  <si>
    <t>GCA-001779595</t>
  </si>
  <si>
    <t>GCA-001779915</t>
  </si>
  <si>
    <t>GCA-001779925</t>
  </si>
  <si>
    <t>GCA-001779955</t>
  </si>
  <si>
    <t>GCA-001780035</t>
  </si>
  <si>
    <t>GCA-001780275</t>
  </si>
  <si>
    <t>GCA-001780285</t>
  </si>
  <si>
    <t>GCA-001780725</t>
  </si>
  <si>
    <t>GCA-001780775</t>
  </si>
  <si>
    <t>GCA-001780895</t>
  </si>
  <si>
    <t>GCA-001780955</t>
  </si>
  <si>
    <t>GCA-001780985</t>
  </si>
  <si>
    <t>GCA-001781025</t>
  </si>
  <si>
    <t>GCA-001781035</t>
  </si>
  <si>
    <t>GCA-001781095</t>
  </si>
  <si>
    <t>GCA-001781105</t>
  </si>
  <si>
    <t>GCA-001781125</t>
  </si>
  <si>
    <t>GCA-001781175</t>
  </si>
  <si>
    <t>GCA-001781205</t>
  </si>
  <si>
    <t>GCA-001781275</t>
  </si>
  <si>
    <t>GCA-001781335</t>
  </si>
  <si>
    <t>GCA-001781415</t>
  </si>
  <si>
    <t>GCA-001781435</t>
  </si>
  <si>
    <t>GCA-001781445</t>
  </si>
  <si>
    <t>GCA-001781465</t>
  </si>
  <si>
    <t>GCA-001781555</t>
  </si>
  <si>
    <t>GCA-001781625</t>
  </si>
  <si>
    <t>GCA-001781685</t>
  </si>
  <si>
    <t>GCA-001781715</t>
  </si>
  <si>
    <t>GCA-001781915</t>
  </si>
  <si>
    <t>GCA-001781995</t>
  </si>
  <si>
    <t>GCA-001782015</t>
  </si>
  <si>
    <t>GCA-001782035</t>
  </si>
  <si>
    <t>GCA-001782045</t>
  </si>
  <si>
    <t>GCA-001782075</t>
  </si>
  <si>
    <t>GCA-001782085</t>
  </si>
  <si>
    <t>GCA-001782165</t>
  </si>
  <si>
    <t>GCA-001782195</t>
  </si>
  <si>
    <t>GCA-001782235</t>
  </si>
  <si>
    <t>GCA-001782475</t>
  </si>
  <si>
    <t>GCA-001782515</t>
  </si>
  <si>
    <t>GCA-001782645</t>
  </si>
  <si>
    <t>GCA-001782675</t>
  </si>
  <si>
    <t>GCA-001782805</t>
  </si>
  <si>
    <t>GCA-001782825</t>
  </si>
  <si>
    <t>GCA-001782975</t>
  </si>
  <si>
    <t>GCA-001783035</t>
  </si>
  <si>
    <t>GCA-001783065</t>
  </si>
  <si>
    <t>GCA-001783145</t>
  </si>
  <si>
    <t>GCA-001783185</t>
  </si>
  <si>
    <t>GCA-001783215</t>
  </si>
  <si>
    <t>GCA-001783255</t>
  </si>
  <si>
    <t>GCA-001783335</t>
  </si>
  <si>
    <t>GCA-001783355</t>
  </si>
  <si>
    <t>GCA-001783465</t>
  </si>
  <si>
    <t>GCA-001783515</t>
  </si>
  <si>
    <t>GCA-001783525</t>
  </si>
  <si>
    <t>GCA-001783565</t>
  </si>
  <si>
    <t>GCA-001783595</t>
  </si>
  <si>
    <t>GCA-001783805</t>
  </si>
  <si>
    <t>GCA-001784055</t>
  </si>
  <si>
    <t>GCA-001784115</t>
  </si>
  <si>
    <t>GCA-001784155</t>
  </si>
  <si>
    <t>GCA-001784275</t>
  </si>
  <si>
    <t>GCA-001784285</t>
  </si>
  <si>
    <t>GCA-001784435</t>
  </si>
  <si>
    <t>GCA-001784475</t>
  </si>
  <si>
    <t>GCA-001784695</t>
  </si>
  <si>
    <t>GCA-001784725</t>
  </si>
  <si>
    <t>GCA-001784735</t>
  </si>
  <si>
    <t>GCA-001784805</t>
  </si>
  <si>
    <t>GCA-001784815</t>
  </si>
  <si>
    <t>GCA-001784875</t>
  </si>
  <si>
    <t>GCA-001785355</t>
  </si>
  <si>
    <t>GCA-001785445</t>
  </si>
  <si>
    <t>GCA-001785515</t>
  </si>
  <si>
    <t>GCA-001785575</t>
  </si>
  <si>
    <t>GCA-001785615</t>
  </si>
  <si>
    <t>GCA-001785675</t>
  </si>
  <si>
    <t>GCA-001785725</t>
  </si>
  <si>
    <t>GCA-001785735</t>
  </si>
  <si>
    <t>GCA-001785805</t>
  </si>
  <si>
    <t>GCA-001785865</t>
  </si>
  <si>
    <t>GCA-001785965</t>
  </si>
  <si>
    <t>GCA-001785985</t>
  </si>
  <si>
    <t>GCA-001786015</t>
  </si>
  <si>
    <t>GCA-001786095</t>
  </si>
  <si>
    <t>GCA-001786195</t>
  </si>
  <si>
    <t>GCA-001786225</t>
  </si>
  <si>
    <t>GCA-001786365</t>
  </si>
  <si>
    <t>GCA-001786575</t>
  </si>
  <si>
    <t>GCA-001786745</t>
  </si>
  <si>
    <t>GCA-001786765</t>
  </si>
  <si>
    <t>GCA-001786805</t>
  </si>
  <si>
    <t>GCA-001786825</t>
  </si>
  <si>
    <t>GCA-001786835</t>
  </si>
  <si>
    <t>GCA-001786955</t>
  </si>
  <si>
    <t>GCA-001786995</t>
  </si>
  <si>
    <t>GCA-001787005</t>
  </si>
  <si>
    <t>GCA-001787035</t>
  </si>
  <si>
    <t>GCA-001787125</t>
  </si>
  <si>
    <t>GCA-001787205</t>
  </si>
  <si>
    <t>GCA-001787405</t>
  </si>
  <si>
    <t>GCA-001787455</t>
  </si>
  <si>
    <t>GCA-001787465</t>
  </si>
  <si>
    <t>GCA-001787475</t>
  </si>
  <si>
    <t>GCA-001787535</t>
  </si>
  <si>
    <t>GCA-001787585</t>
  </si>
  <si>
    <t>GCA-001787755</t>
  </si>
  <si>
    <t>GCA-001788015</t>
  </si>
  <si>
    <t>GCA-001788095</t>
  </si>
  <si>
    <t>GCA-001788215</t>
  </si>
  <si>
    <t>GCA-001788295</t>
  </si>
  <si>
    <t>GCA-001788565</t>
  </si>
  <si>
    <t>GCA-001788795</t>
  </si>
  <si>
    <t>GCA-001788835</t>
  </si>
  <si>
    <t>GCA-001788925</t>
  </si>
  <si>
    <t>GCA-001788955</t>
  </si>
  <si>
    <t>GCA-001788965</t>
  </si>
  <si>
    <t>GCA-001789045</t>
  </si>
  <si>
    <t>GCA-001789355</t>
  </si>
  <si>
    <t>GCA-001789395</t>
  </si>
  <si>
    <t>GCA-001789445</t>
  </si>
  <si>
    <t>GCA-001789515</t>
  </si>
  <si>
    <t>GCA-001789555</t>
  </si>
  <si>
    <t>GCA-001789635</t>
  </si>
  <si>
    <t>GCA-001789645</t>
  </si>
  <si>
    <t>GCA-001789695</t>
  </si>
  <si>
    <t>GCA-001789725</t>
  </si>
  <si>
    <t>GCA-001789745</t>
  </si>
  <si>
    <t>GCA-001789805</t>
  </si>
  <si>
    <t>GCA-001789855</t>
  </si>
  <si>
    <t>GCA-001789965</t>
  </si>
  <si>
    <t>GCA-001790095</t>
  </si>
  <si>
    <t>GCA-001790445</t>
  </si>
  <si>
    <t>GCA-001790455</t>
  </si>
  <si>
    <t>GCA-001790515</t>
  </si>
  <si>
    <t>GCA-001790525</t>
  </si>
  <si>
    <t>GCA-001790575</t>
  </si>
  <si>
    <t>GCA-001790815</t>
  </si>
  <si>
    <t>GCA-001791035</t>
  </si>
  <si>
    <t>GCA-001791045</t>
  </si>
  <si>
    <t>GCA-001791115</t>
  </si>
  <si>
    <t>GCA-001791275</t>
  </si>
  <si>
    <t>GCA-001791305</t>
  </si>
  <si>
    <t>GCA-001791325</t>
  </si>
  <si>
    <t>GCA-001791425</t>
  </si>
  <si>
    <t>GCA-001791465</t>
  </si>
  <si>
    <t>GCA-001791615</t>
  </si>
  <si>
    <t>GCA-001791645</t>
  </si>
  <si>
    <t>GCA-001791715</t>
  </si>
  <si>
    <t>GCA-001791745</t>
  </si>
  <si>
    <t>GCA-001791995</t>
  </si>
  <si>
    <t>GCA-001792115</t>
  </si>
  <si>
    <t>GCA-001792215</t>
  </si>
  <si>
    <t>GCA-001792305</t>
  </si>
  <si>
    <t>GCA-001792345</t>
  </si>
  <si>
    <t>GCA-001792465</t>
  </si>
  <si>
    <t>GCA-001792535</t>
  </si>
  <si>
    <t>GCA-001793015</t>
  </si>
  <si>
    <t>GCA-001793095</t>
  </si>
  <si>
    <t>GCA-001793155</t>
  </si>
  <si>
    <t>GCA-001793235</t>
  </si>
  <si>
    <t>GCA-001793775</t>
  </si>
  <si>
    <t>GCA-001793825</t>
  </si>
  <si>
    <t>GCA-001793855</t>
  </si>
  <si>
    <t>GCA-001793865</t>
  </si>
  <si>
    <t>GCA-001793895</t>
  </si>
  <si>
    <t>GCA-001793945</t>
  </si>
  <si>
    <t>GCA-001794015</t>
  </si>
  <si>
    <t>GCA-001794025</t>
  </si>
  <si>
    <t>GCA-001794055</t>
  </si>
  <si>
    <t>GCA-001794125</t>
  </si>
  <si>
    <t>GCA-001794195</t>
  </si>
  <si>
    <t>GCA-001794205</t>
  </si>
  <si>
    <t>GCA-001794215</t>
  </si>
  <si>
    <t>GCA-001794435</t>
  </si>
  <si>
    <t>GCA-001794525</t>
  </si>
  <si>
    <t>GCA-001794605</t>
  </si>
  <si>
    <t>GCA-001794635</t>
  </si>
  <si>
    <t>GCA-001794755</t>
  </si>
  <si>
    <t>GCA-001795615</t>
  </si>
  <si>
    <t>GCA-001795695</t>
  </si>
  <si>
    <t>GCA-001795735</t>
  </si>
  <si>
    <t>GCA-001795795</t>
  </si>
  <si>
    <t>GCA-001795975</t>
  </si>
  <si>
    <t>GCA-001803415</t>
  </si>
  <si>
    <t>GCA-001803465</t>
  </si>
  <si>
    <t>GCA-001816385</t>
  </si>
  <si>
    <t>GCA-001816455</t>
  </si>
  <si>
    <t>GCA-001816475</t>
  </si>
  <si>
    <t>GCA-001816585</t>
  </si>
  <si>
    <t>GCA-001816645</t>
  </si>
  <si>
    <t>GCA-001816655</t>
  </si>
  <si>
    <t>GCA-001816695</t>
  </si>
  <si>
    <t>GCA-001816835</t>
  </si>
  <si>
    <t>GCA-001816915</t>
  </si>
  <si>
    <t>GCA-001817055</t>
  </si>
  <si>
    <t>Andersenbacteria</t>
  </si>
  <si>
    <t>GCA-001817065</t>
  </si>
  <si>
    <t>GCA-001817115</t>
  </si>
  <si>
    <t>GCA-001817215</t>
  </si>
  <si>
    <t>GCA-001817345</t>
  </si>
  <si>
    <t>GCA-001817425</t>
  </si>
  <si>
    <t>GCA-001817495</t>
  </si>
  <si>
    <t>GCA-001817505</t>
  </si>
  <si>
    <t>GCA-001817615</t>
  </si>
  <si>
    <t>GCA-001817635</t>
  </si>
  <si>
    <t>GCA-001817685</t>
  </si>
  <si>
    <t>GCA-001817755</t>
  </si>
  <si>
    <t>GCA-001817765</t>
  </si>
  <si>
    <t>GCA-001817805</t>
  </si>
  <si>
    <t>GCA-001817915</t>
  </si>
  <si>
    <t>GCA-001818015</t>
  </si>
  <si>
    <t>GCA-001818155</t>
  </si>
  <si>
    <t>GCA-001818235</t>
  </si>
  <si>
    <t>GCA-001818315</t>
  </si>
  <si>
    <t>GCA-001818355</t>
  </si>
  <si>
    <t>GCA-001818365</t>
  </si>
  <si>
    <t>GCA-001818435</t>
  </si>
  <si>
    <t>GCA-001818495</t>
  </si>
  <si>
    <t>GCA-001818655</t>
  </si>
  <si>
    <t>GCA-001818675</t>
  </si>
  <si>
    <t>GCA-001818695</t>
  </si>
  <si>
    <t>GCA-001818705</t>
  </si>
  <si>
    <t>GCA-001818775</t>
  </si>
  <si>
    <t>GCA-001818835</t>
  </si>
  <si>
    <t>GCA-001818895</t>
  </si>
  <si>
    <t>GCA-001819095</t>
  </si>
  <si>
    <t>GCA-001819145</t>
  </si>
  <si>
    <t>GCA-001819295</t>
  </si>
  <si>
    <t>GCA-001819335</t>
  </si>
  <si>
    <t>GCA-001819395</t>
  </si>
  <si>
    <t>GCA-001819435</t>
  </si>
  <si>
    <t>GCA-001819495</t>
  </si>
  <si>
    <t>GCA-001819555</t>
  </si>
  <si>
    <t>GCA-001819605</t>
  </si>
  <si>
    <t>GCA-001819815</t>
  </si>
  <si>
    <t>GCA-001819875</t>
  </si>
  <si>
    <t>GCA-001819985</t>
  </si>
  <si>
    <t>GCA-001820055</t>
  </si>
  <si>
    <t>GCA-001820095</t>
  </si>
  <si>
    <t>GCA-001820175</t>
  </si>
  <si>
    <t>GCA-001820215</t>
  </si>
  <si>
    <t>GCA-001820255</t>
  </si>
  <si>
    <t>GCA-001820485</t>
  </si>
  <si>
    <t>GCA-001820655</t>
  </si>
  <si>
    <t>GCA-001820675</t>
  </si>
  <si>
    <t>GCA-001820685</t>
  </si>
  <si>
    <t>GCA-001820725</t>
  </si>
  <si>
    <t>GCA-001820785</t>
  </si>
  <si>
    <t>GCA-001820875</t>
  </si>
  <si>
    <t>GCA-001820935</t>
  </si>
  <si>
    <t>GCA-001820955</t>
  </si>
  <si>
    <t>GCA-001821015</t>
  </si>
  <si>
    <t>GCA-001821055</t>
  </si>
  <si>
    <t>GCA-001821135</t>
  </si>
  <si>
    <t>GCA-001821155</t>
  </si>
  <si>
    <t>GCA-001821295</t>
  </si>
  <si>
    <t>GCA-001821375</t>
  </si>
  <si>
    <t>GCA-001821395</t>
  </si>
  <si>
    <t>GCA-001821435</t>
  </si>
  <si>
    <t>GCA-001821455</t>
  </si>
  <si>
    <t>GCA-001821475</t>
  </si>
  <si>
    <t>GCA-001821555</t>
  </si>
  <si>
    <t>GCA-001821615</t>
  </si>
  <si>
    <t>GCA-001821765</t>
  </si>
  <si>
    <t>GCA-001821795</t>
  </si>
  <si>
    <t>GCA-001821915</t>
  </si>
  <si>
    <t>GCA-001821935</t>
  </si>
  <si>
    <t>GCA-001822065</t>
  </si>
  <si>
    <t>GCA-001822075</t>
  </si>
  <si>
    <t>GCA-001822095</t>
  </si>
  <si>
    <t>GCA-001822215</t>
  </si>
  <si>
    <t>GCA-001822575</t>
  </si>
  <si>
    <t>GCA-001822655</t>
  </si>
  <si>
    <t>GCA-001822675</t>
  </si>
  <si>
    <t>GCA-001822695</t>
  </si>
  <si>
    <t>GCA-001822815</t>
  </si>
  <si>
    <t>GCA-001822835</t>
  </si>
  <si>
    <t>GCA-001823055</t>
  </si>
  <si>
    <t>GCA-001823065</t>
  </si>
  <si>
    <t>GCA-001823095</t>
  </si>
  <si>
    <t>GCA-001823105</t>
  </si>
  <si>
    <t>GCA-001823155</t>
  </si>
  <si>
    <t>GCA-001823165</t>
  </si>
  <si>
    <t>GCA-001823215</t>
  </si>
  <si>
    <t>GCA-001823315</t>
  </si>
  <si>
    <t>GCA-001823505</t>
  </si>
  <si>
    <t>GCA-001823535</t>
  </si>
  <si>
    <t>GCA-001823545</t>
  </si>
  <si>
    <t>GCA-001823575</t>
  </si>
  <si>
    <t>GCA-001823605</t>
  </si>
  <si>
    <t>GCA-001823695</t>
  </si>
  <si>
    <t>GCA-001823875</t>
  </si>
  <si>
    <t>GCA-001823925</t>
  </si>
  <si>
    <t>GCA-001824005</t>
  </si>
  <si>
    <t>GCA-001824135</t>
  </si>
  <si>
    <t>GCA-001824215</t>
  </si>
  <si>
    <t>GCA-001824255</t>
  </si>
  <si>
    <t>GCA-001824275</t>
  </si>
  <si>
    <t>GCA-001824295</t>
  </si>
  <si>
    <t>GCA-001824325</t>
  </si>
  <si>
    <t>GCA-001824375</t>
  </si>
  <si>
    <t>GCA-001824435</t>
  </si>
  <si>
    <t>GCA-001824745</t>
  </si>
  <si>
    <t>GCA-001824825</t>
  </si>
  <si>
    <t>GCA-001824915</t>
  </si>
  <si>
    <t>GCA-001825035</t>
  </si>
  <si>
    <t>GCA-001825115</t>
  </si>
  <si>
    <t>GCA-001825155</t>
  </si>
  <si>
    <t>GCA-001825315</t>
  </si>
  <si>
    <t>GCA-001825335</t>
  </si>
  <si>
    <t>GCA-001825395</t>
  </si>
  <si>
    <t>GCA-001825475</t>
  </si>
  <si>
    <t>GCA-001871165</t>
  </si>
  <si>
    <t>GCA-001871235</t>
  </si>
  <si>
    <t>GCA-001871435</t>
  </si>
  <si>
    <t>GCA-001871445</t>
  </si>
  <si>
    <t>GCA-001871765</t>
  </si>
  <si>
    <t>GCA-001872265</t>
  </si>
  <si>
    <t>GCA-001872305</t>
  </si>
  <si>
    <t>GCA-001872485</t>
  </si>
  <si>
    <t>GCA-001872545</t>
  </si>
  <si>
    <t>GCA-001872575</t>
  </si>
  <si>
    <t>GCA-001872945</t>
  </si>
  <si>
    <t>GCA-001873165</t>
  </si>
  <si>
    <t>GCA-001873215</t>
  </si>
  <si>
    <t>GCA-001873435</t>
  </si>
  <si>
    <t>GCA-001873465</t>
  </si>
  <si>
    <t>GCA-001873515</t>
  </si>
  <si>
    <t>GCA-001873565</t>
  </si>
  <si>
    <t>GCA-001873625</t>
  </si>
  <si>
    <t>GCA-001873665</t>
  </si>
  <si>
    <t>GCA-001873755</t>
  </si>
  <si>
    <t>CG2-30-54-11</t>
  </si>
  <si>
    <t>GCA-001889965</t>
  </si>
  <si>
    <t>GCA-001897295</t>
  </si>
  <si>
    <t>GCA-001897305</t>
  </si>
  <si>
    <t>GCA-002050095</t>
  </si>
  <si>
    <t>GCA-002084955</t>
  </si>
  <si>
    <t>4484-211</t>
  </si>
  <si>
    <t>GCA-002255585</t>
  </si>
  <si>
    <t>GCA-002293245</t>
  </si>
  <si>
    <t>GCA-002293685</t>
  </si>
  <si>
    <t>GCA-002293705</t>
  </si>
  <si>
    <t>GCA-002293725</t>
  </si>
  <si>
    <t>GCA-002293825</t>
  </si>
  <si>
    <t>GCA-002293845</t>
  </si>
  <si>
    <t>GCA-002293855</t>
  </si>
  <si>
    <t>GCA-002294445</t>
  </si>
  <si>
    <t>GCA-002299465</t>
  </si>
  <si>
    <t>GCA-002299795</t>
  </si>
  <si>
    <t>GCA-002304845</t>
  </si>
  <si>
    <t>GCA-002305115</t>
  </si>
  <si>
    <t>GCA-002305125</t>
  </si>
  <si>
    <t>GCA-002305205</t>
  </si>
  <si>
    <t>GCA-002305355</t>
  </si>
  <si>
    <t>GCA-002305395</t>
  </si>
  <si>
    <t>GCA-002305475</t>
  </si>
  <si>
    <t>GCA-002305675</t>
  </si>
  <si>
    <t>GCA-002305925</t>
  </si>
  <si>
    <t>GCA-002306085</t>
  </si>
  <si>
    <t>GCA-002306295</t>
  </si>
  <si>
    <t>GCA-002306315</t>
  </si>
  <si>
    <t>GCA-002306345</t>
  </si>
  <si>
    <t>GCA-002306385</t>
  </si>
  <si>
    <t>GCA-002307715</t>
  </si>
  <si>
    <t>GCA-002309075</t>
  </si>
  <si>
    <t>GCA-002313515</t>
  </si>
  <si>
    <t>GCA-002315165</t>
  </si>
  <si>
    <t>GCA-002316545</t>
  </si>
  <si>
    <t>GCA-002327335</t>
  </si>
  <si>
    <t>GCA-002327585</t>
  </si>
  <si>
    <t>GCA-002327685</t>
  </si>
  <si>
    <t>GCA-002327845</t>
  </si>
  <si>
    <t>GCA-002328025</t>
  </si>
  <si>
    <t>GCA-002328295</t>
  </si>
  <si>
    <t>GCA-002328465</t>
  </si>
  <si>
    <t>GCA-002328565</t>
  </si>
  <si>
    <t>GCA-002328805</t>
  </si>
  <si>
    <t>GCA-002329205</t>
  </si>
  <si>
    <t>GCA-002329255</t>
  </si>
  <si>
    <t>GCA-002329385</t>
  </si>
  <si>
    <t>GCA-002329465</t>
  </si>
  <si>
    <t>GCA-002331045</t>
  </si>
  <si>
    <t>GCA-002331145</t>
  </si>
  <si>
    <t>GCA-002331185</t>
  </si>
  <si>
    <t>GCA-002331495</t>
  </si>
  <si>
    <t>GCA-002335145</t>
  </si>
  <si>
    <t>GCA-002335175</t>
  </si>
  <si>
    <t>GCA-002335355</t>
  </si>
  <si>
    <t>GCA-002335495</t>
  </si>
  <si>
    <t>GCA-002336735</t>
  </si>
  <si>
    <t>GCA-002336935</t>
  </si>
  <si>
    <t>GCA-002337095</t>
  </si>
  <si>
    <t>GCA-002338125</t>
  </si>
  <si>
    <t>GCA-002339755</t>
  </si>
  <si>
    <t>GCA-002340425</t>
  </si>
  <si>
    <t>GCA-002344425</t>
  </si>
  <si>
    <t>GCA-002345725</t>
  </si>
  <si>
    <t>GCA-002345745</t>
  </si>
  <si>
    <t>GCA-002347045</t>
  </si>
  <si>
    <t>GCA-002347605</t>
  </si>
  <si>
    <t>GCA-002348605</t>
  </si>
  <si>
    <t>GCA-002348615</t>
  </si>
  <si>
    <t>GCA-002350545</t>
  </si>
  <si>
    <t>GCA-002351365</t>
  </si>
  <si>
    <t>GCA-002352465</t>
  </si>
  <si>
    <t>GCA-002352545</t>
  </si>
  <si>
    <t>GCA-002361425</t>
  </si>
  <si>
    <t>GCA-002363125</t>
  </si>
  <si>
    <t>GCA-002363515</t>
  </si>
  <si>
    <t>GCA-002366615</t>
  </si>
  <si>
    <t>GCA-002371235</t>
  </si>
  <si>
    <t>GCA-002371895</t>
  </si>
  <si>
    <t>GCA-002376865</t>
  </si>
  <si>
    <t>GCA-002376885</t>
  </si>
  <si>
    <t>GCA-002376945</t>
  </si>
  <si>
    <t>GCA-002377025</t>
  </si>
  <si>
    <t>GCA-002378195</t>
  </si>
  <si>
    <t>GCA-002378745</t>
  </si>
  <si>
    <t>GCA-002381485</t>
  </si>
  <si>
    <t>GCA-002382025</t>
  </si>
  <si>
    <t>GCA-002382075</t>
  </si>
  <si>
    <t>GCA-002389285</t>
  </si>
  <si>
    <t>GCA-002393165</t>
  </si>
  <si>
    <t>GCA-002400405</t>
  </si>
  <si>
    <t>GCA-002401345</t>
  </si>
  <si>
    <t>GCA-002401425</t>
  </si>
  <si>
    <t>GCA-002401445</t>
  </si>
  <si>
    <t>GCA-002401495</t>
  </si>
  <si>
    <t>GCA-002401925</t>
  </si>
  <si>
    <t>GCA-002402455</t>
  </si>
  <si>
    <t>GCA-002402535</t>
  </si>
  <si>
    <t>GCA-002402995</t>
  </si>
  <si>
    <t>GCA-002404195</t>
  </si>
  <si>
    <t>GCA-002408565</t>
  </si>
  <si>
    <t>GCA-002409215</t>
  </si>
  <si>
    <t>GCA-002412645</t>
  </si>
  <si>
    <t>GCA-002413065</t>
  </si>
  <si>
    <t>GCA-002413425</t>
  </si>
  <si>
    <t>GCA-002413705</t>
  </si>
  <si>
    <t>GCA-002413755</t>
  </si>
  <si>
    <t>GCA-002413795</t>
  </si>
  <si>
    <t>GCA-002413835</t>
  </si>
  <si>
    <t>GCA-002413865</t>
  </si>
  <si>
    <t>GCA-002414185</t>
  </si>
  <si>
    <t>GCA-002415345</t>
  </si>
  <si>
    <t>GCA-002415845</t>
  </si>
  <si>
    <t>GCA-002419125</t>
  </si>
  <si>
    <t>GCA-002419295</t>
  </si>
  <si>
    <t>GCA-002421785</t>
  </si>
  <si>
    <t>GCA-002421965</t>
  </si>
  <si>
    <t>GCA-002422025</t>
  </si>
  <si>
    <t>GCA-002422165</t>
  </si>
  <si>
    <t>GCA-002422765</t>
  </si>
  <si>
    <t>GCA-002422915</t>
  </si>
  <si>
    <t>GCA-002423555</t>
  </si>
  <si>
    <t>GCA-002427805</t>
  </si>
  <si>
    <t>GCA-002428285</t>
  </si>
  <si>
    <t>GCA-002428865</t>
  </si>
  <si>
    <t>GCA-002429245</t>
  </si>
  <si>
    <t>GCA-002429325</t>
  </si>
  <si>
    <t>GCA-002429425</t>
  </si>
  <si>
    <t>GCA-002429485</t>
  </si>
  <si>
    <t>GCA-002430725</t>
  </si>
  <si>
    <t>GCA-002430735</t>
  </si>
  <si>
    <t>GCA-002433895</t>
  </si>
  <si>
    <t>GCA-002434005</t>
  </si>
  <si>
    <t>GCA-002434045</t>
  </si>
  <si>
    <t>GCA-002434805</t>
  </si>
  <si>
    <t>GCA-002436205</t>
  </si>
  <si>
    <t>GCA-002440845</t>
  </si>
  <si>
    <t>GCA-002440905</t>
  </si>
  <si>
    <t>GCA-002441145</t>
  </si>
  <si>
    <t>GCA-002441425</t>
  </si>
  <si>
    <t>GCA-002441585</t>
  </si>
  <si>
    <t>GCA-002451235</t>
  </si>
  <si>
    <t>GCA-002452155</t>
  </si>
  <si>
    <t>GCA-002452615</t>
  </si>
  <si>
    <t>GCA-002452735</t>
  </si>
  <si>
    <t>GCA-002455275</t>
  </si>
  <si>
    <t>GCA-002476865</t>
  </si>
  <si>
    <t>GCA-002477545</t>
  </si>
  <si>
    <t>GCA-002482925</t>
  </si>
  <si>
    <t>GCA-002685955</t>
  </si>
  <si>
    <t>GCA-002686365</t>
  </si>
  <si>
    <t>GCA-002686445</t>
  </si>
  <si>
    <t>GCA-002686465</t>
  </si>
  <si>
    <t>GCA-002687175</t>
  </si>
  <si>
    <t>GCA-002687895</t>
  </si>
  <si>
    <t>GCA-002687905</t>
  </si>
  <si>
    <t>GCA-002688135</t>
  </si>
  <si>
    <t>GCA-002698305</t>
  </si>
  <si>
    <t>GCA-002710785</t>
  </si>
  <si>
    <t>GCA-002716765</t>
  </si>
  <si>
    <t>GCA-002718715</t>
  </si>
  <si>
    <t>GCA-002724975</t>
  </si>
  <si>
    <t>GCA-002726935</t>
  </si>
  <si>
    <t>GCA-002746475</t>
  </si>
  <si>
    <t>GCA-002746885</t>
  </si>
  <si>
    <t>GCA-002747515</t>
  </si>
  <si>
    <t>GCA-002747745</t>
  </si>
  <si>
    <t>GCA-002747955</t>
  </si>
  <si>
    <t>GCA-002747975</t>
  </si>
  <si>
    <t>GCA-002770755</t>
  </si>
  <si>
    <t>GCA-002771015</t>
  </si>
  <si>
    <t>GCA-002771035</t>
  </si>
  <si>
    <t>GCA-002771075</t>
  </si>
  <si>
    <t>GCA-002771135</t>
  </si>
  <si>
    <t>GCA-002771215</t>
  </si>
  <si>
    <t>GCA-002771355</t>
  </si>
  <si>
    <t>GCA-002771515</t>
  </si>
  <si>
    <t>GCA-002771565</t>
  </si>
  <si>
    <t>GCA-002771585</t>
  </si>
  <si>
    <t>GCA-002771615</t>
  </si>
  <si>
    <t>GCA-002772115</t>
  </si>
  <si>
    <t>GCA-002772205</t>
  </si>
  <si>
    <t>GCA-002772455</t>
  </si>
  <si>
    <t>GCA-002772495</t>
  </si>
  <si>
    <t>GCA-002772535</t>
  </si>
  <si>
    <t>GCA-002772545</t>
  </si>
  <si>
    <t>GCA-002772575</t>
  </si>
  <si>
    <t>GCA-002772605</t>
  </si>
  <si>
    <t>GCA-002772645</t>
  </si>
  <si>
    <t>GCA-002772695</t>
  </si>
  <si>
    <t>GCA-002772705</t>
  </si>
  <si>
    <t>GCA-002772745</t>
  </si>
  <si>
    <t>GCA-002772815</t>
  </si>
  <si>
    <t>GCA-002772825</t>
  </si>
  <si>
    <t>GCA-002772895</t>
  </si>
  <si>
    <t>GCA-002772995</t>
  </si>
  <si>
    <t>GCA-002773095</t>
  </si>
  <si>
    <t>GCA-002773135</t>
  </si>
  <si>
    <t>GCA-002773185</t>
  </si>
  <si>
    <t>GCA-002773285</t>
  </si>
  <si>
    <t>GCA-002773335</t>
  </si>
  <si>
    <t>GCA-002773355</t>
  </si>
  <si>
    <t>GCA-002773395</t>
  </si>
  <si>
    <t>GCA-002773415</t>
  </si>
  <si>
    <t>GCA-002773475</t>
  </si>
  <si>
    <t>GCA-002773495</t>
  </si>
  <si>
    <t>GCA-002773535</t>
  </si>
  <si>
    <t>GCA-002773545</t>
  </si>
  <si>
    <t>GCA-002773575</t>
  </si>
  <si>
    <t>GCA-002773615</t>
  </si>
  <si>
    <t>GCA-002773655</t>
  </si>
  <si>
    <t>GCA-002773695</t>
  </si>
  <si>
    <t>GCA-002773725</t>
  </si>
  <si>
    <t>GCA-002773755</t>
  </si>
  <si>
    <t>GCA-002773845</t>
  </si>
  <si>
    <t>GCA-002773855</t>
  </si>
  <si>
    <t>GCA-002773945</t>
  </si>
  <si>
    <t>GCA-002773985</t>
  </si>
  <si>
    <t>GCA-002774055</t>
  </si>
  <si>
    <t>GCA-002774085</t>
  </si>
  <si>
    <t>GCA-002774185</t>
  </si>
  <si>
    <t>GCA-002774225</t>
  </si>
  <si>
    <t>GCA-002774285</t>
  </si>
  <si>
    <t>GCA-002774415</t>
  </si>
  <si>
    <t>GCA-002774425</t>
  </si>
  <si>
    <t>GCA-002774465</t>
  </si>
  <si>
    <t>GCA-002774555</t>
  </si>
  <si>
    <t>GCA-002774575</t>
  </si>
  <si>
    <t>GCA-002774635</t>
  </si>
  <si>
    <t>GCA-002774705</t>
  </si>
  <si>
    <t>GCA-002774795</t>
  </si>
  <si>
    <t>GCA-002774875</t>
  </si>
  <si>
    <t>GCA-002778465</t>
  </si>
  <si>
    <t>GCA-002778535</t>
  </si>
  <si>
    <t>GCA-002778575</t>
  </si>
  <si>
    <t>GCA-002778635</t>
  </si>
  <si>
    <t>GCA-002778645</t>
  </si>
  <si>
    <t>GCA-002778705</t>
  </si>
  <si>
    <t>GCA-002778715</t>
  </si>
  <si>
    <t>GCA-002778735</t>
  </si>
  <si>
    <t>GCA-002778965</t>
  </si>
  <si>
    <t>GCA-002779355</t>
  </si>
  <si>
    <t>GCA-002779425</t>
  </si>
  <si>
    <t>GCA-002779665</t>
  </si>
  <si>
    <t>GCA-002780135</t>
  </si>
  <si>
    <t>GCA-002780175</t>
  </si>
  <si>
    <t>GCA-002780235</t>
  </si>
  <si>
    <t>GCA-002780305</t>
  </si>
  <si>
    <t>GCA-002780785</t>
  </si>
  <si>
    <t>GCA-002780795</t>
  </si>
  <si>
    <t>GCA-002780915</t>
  </si>
  <si>
    <t>GCA-002781125</t>
  </si>
  <si>
    <t>GCA-002781185</t>
  </si>
  <si>
    <t>GCA-002781265</t>
  </si>
  <si>
    <t>GCA-002781785</t>
  </si>
  <si>
    <t>GCA-002782305</t>
  </si>
  <si>
    <t>GCA-002782345</t>
  </si>
  <si>
    <t>GCA-002782365</t>
  </si>
  <si>
    <t>GCA-002782865</t>
  </si>
  <si>
    <t>GCA-002783105</t>
  </si>
  <si>
    <t>GCA-002783265</t>
  </si>
  <si>
    <t>GCA-002784365</t>
  </si>
  <si>
    <t>GCA-002784465</t>
  </si>
  <si>
    <t>GCA-002784505</t>
  </si>
  <si>
    <t>GCA-002784625</t>
  </si>
  <si>
    <t>GCA-002784795</t>
  </si>
  <si>
    <t>GCA-002784945</t>
  </si>
  <si>
    <t>GCA-002785065</t>
  </si>
  <si>
    <t>GCA-002785165</t>
  </si>
  <si>
    <t>GCA-002785215</t>
  </si>
  <si>
    <t>GCA-002785295</t>
  </si>
  <si>
    <t>GCA-002785325</t>
  </si>
  <si>
    <t>GCA-002786495</t>
  </si>
  <si>
    <t>GCA-002786595</t>
  </si>
  <si>
    <t>GCA-002787035</t>
  </si>
  <si>
    <t>GCA-002787075</t>
  </si>
  <si>
    <t>GCA-002787175</t>
  </si>
  <si>
    <t>GCA-002787255</t>
  </si>
  <si>
    <t>GCA-002787295</t>
  </si>
  <si>
    <t>GCA-002787355</t>
  </si>
  <si>
    <t>GCA-002787405</t>
  </si>
  <si>
    <t>GCA-002787695</t>
  </si>
  <si>
    <t>GCA-002787855</t>
  </si>
  <si>
    <t>GCA-002788135</t>
  </si>
  <si>
    <t>GCA-002788395</t>
  </si>
  <si>
    <t>GCA-002788475</t>
  </si>
  <si>
    <t>GCA-002788555</t>
  </si>
  <si>
    <t>GCA-002788675</t>
  </si>
  <si>
    <t>GCA-002788755</t>
  </si>
  <si>
    <t>GCA-002788775</t>
  </si>
  <si>
    <t>GCA-002788805</t>
  </si>
  <si>
    <t>GCA-002788855</t>
  </si>
  <si>
    <t>GCA-002788865</t>
  </si>
  <si>
    <t>GCA-002789015</t>
  </si>
  <si>
    <t>GCA-002789465</t>
  </si>
  <si>
    <t>GCA-002789815</t>
  </si>
  <si>
    <t>GCA-002789895</t>
  </si>
  <si>
    <t>GCA-002790635</t>
  </si>
  <si>
    <t>GCA-002790655</t>
  </si>
  <si>
    <t>GCA-002790675</t>
  </si>
  <si>
    <t>GCA-002791035</t>
  </si>
  <si>
    <t>GCA-002791255</t>
  </si>
  <si>
    <t>GCA-002791275</t>
  </si>
  <si>
    <t>GCA-002791295</t>
  </si>
  <si>
    <t>GCA-002791435</t>
  </si>
  <si>
    <t>GCA-002791475</t>
  </si>
  <si>
    <t>GCA-002792135</t>
  </si>
  <si>
    <t>GCA-002792165</t>
  </si>
  <si>
    <t>GCA-002792275</t>
  </si>
  <si>
    <t>GCA-002792315</t>
  </si>
  <si>
    <t>GCA-002792355</t>
  </si>
  <si>
    <t>GCA-002792395</t>
  </si>
  <si>
    <t>GCA-002792495</t>
  </si>
  <si>
    <t>GCA-002792535</t>
  </si>
  <si>
    <t>GCA-002792735</t>
  </si>
  <si>
    <t>CG2-30-33-46</t>
  </si>
  <si>
    <t>GCA-002792755</t>
  </si>
  <si>
    <t>GCA-002792995</t>
  </si>
  <si>
    <t>GCA-002793015</t>
  </si>
  <si>
    <t>GCA-002793035</t>
  </si>
  <si>
    <t>GCA-002793075</t>
  </si>
  <si>
    <t>GCA-002793115</t>
  </si>
  <si>
    <t>GCA-002793355</t>
  </si>
  <si>
    <t>GCA-002793435</t>
  </si>
  <si>
    <t>GCA-002793515</t>
  </si>
  <si>
    <t>GCA-002793635</t>
  </si>
  <si>
    <t>GCA-002793745</t>
  </si>
  <si>
    <t>GCA-002793835</t>
  </si>
  <si>
    <t>GCA-002793855</t>
  </si>
  <si>
    <t>GCA-002793885</t>
  </si>
  <si>
    <t>GCA-002793915</t>
  </si>
  <si>
    <t>GCA-002794035</t>
  </si>
  <si>
    <t>GCA-002796025</t>
  </si>
  <si>
    <t>GCA-002796045</t>
  </si>
  <si>
    <t>GCA-002796205</t>
  </si>
  <si>
    <t>GCA-002839415</t>
  </si>
  <si>
    <t>GCA-002839505</t>
  </si>
  <si>
    <t>GCA-002839745</t>
  </si>
  <si>
    <t>GCA-002840305</t>
  </si>
  <si>
    <t>GCA-002840365</t>
  </si>
  <si>
    <t>GCA-002841655</t>
  </si>
  <si>
    <t>GCA-002861585</t>
  </si>
  <si>
    <t>GCA-002869165</t>
  </si>
  <si>
    <t>GCA-002869205</t>
  </si>
  <si>
    <t>GCA-002869235</t>
  </si>
  <si>
    <t>GCA-002869265</t>
  </si>
  <si>
    <t>GCA-002898235</t>
  </si>
  <si>
    <t>GCA-002923195</t>
  </si>
  <si>
    <t>GCA-002923395</t>
  </si>
  <si>
    <t>GCA-003021915</t>
  </si>
  <si>
    <t>GCA-003022255</t>
  </si>
  <si>
    <t>GCA-003022365</t>
  </si>
  <si>
    <t>GCA-003056085</t>
  </si>
  <si>
    <t>GCA-003056145</t>
  </si>
  <si>
    <t>GCA-003056165</t>
  </si>
  <si>
    <t>GCA-003056205</t>
  </si>
  <si>
    <t>GCA-003104935</t>
  </si>
  <si>
    <t>GCA-003133385</t>
  </si>
  <si>
    <t>GCA-003135635</t>
  </si>
  <si>
    <t>GCA-003142075</t>
  </si>
  <si>
    <t>GCA-003151615</t>
  </si>
  <si>
    <t>GCA-003151625</t>
  </si>
  <si>
    <t>GCA-003151795</t>
  </si>
  <si>
    <t>GCA-003152105</t>
  </si>
  <si>
    <t>GCA-003153355</t>
  </si>
  <si>
    <t>GCA-003153395</t>
  </si>
  <si>
    <t>GCA-003154375</t>
  </si>
  <si>
    <t>GCA-003155695</t>
  </si>
  <si>
    <t>GCA-003157195</t>
  </si>
  <si>
    <t>GCA-003157295</t>
  </si>
  <si>
    <t>GCA-003164215</t>
  </si>
  <si>
    <t>GCA-003164595</t>
  </si>
  <si>
    <t>GCA-003170325</t>
  </si>
  <si>
    <t>GCA-003173855</t>
  </si>
  <si>
    <t>GCA-003173865</t>
  </si>
  <si>
    <t>GCA-003173895</t>
  </si>
  <si>
    <t>GCA-003176165</t>
  </si>
  <si>
    <t>GCA-003229135</t>
  </si>
  <si>
    <t>GCA-003229735</t>
  </si>
  <si>
    <t>GCA-003230945</t>
  </si>
  <si>
    <t>GCA-003230965</t>
  </si>
  <si>
    <t>GCA-003231075</t>
  </si>
  <si>
    <t>GCA-003231675</t>
  </si>
  <si>
    <t>GCA-003231925</t>
  </si>
  <si>
    <t>GCA-003231955</t>
  </si>
  <si>
    <t>GCA-003233455</t>
  </si>
  <si>
    <t>GCA-003245875</t>
  </si>
  <si>
    <t>GCA-003246575</t>
  </si>
  <si>
    <t>GCA-003247275</t>
  </si>
  <si>
    <t>GCA-003250375</t>
  </si>
  <si>
    <t>GCA-003251635</t>
  </si>
  <si>
    <t>GCA-003252295</t>
  </si>
  <si>
    <t>GCA-003260345</t>
  </si>
  <si>
    <t>GCA-003260355</t>
  </si>
  <si>
    <t>GCA-003453595</t>
  </si>
  <si>
    <t>GCA-003455555</t>
  </si>
  <si>
    <t>GCA-003455995</t>
  </si>
  <si>
    <t>GCA-003482855</t>
  </si>
  <si>
    <t>GCA-003482885</t>
  </si>
  <si>
    <t>GCA-003483065</t>
  </si>
  <si>
    <t>GCA-003483855</t>
  </si>
  <si>
    <t>GCA-003483925</t>
  </si>
  <si>
    <t>GCA-003484955</t>
  </si>
  <si>
    <t>GCA-003485135</t>
  </si>
  <si>
    <t>GCA-003487265</t>
  </si>
  <si>
    <t>GCA-003488655</t>
  </si>
  <si>
    <t>GCA-003489395</t>
  </si>
  <si>
    <t>GCA-003497135</t>
  </si>
  <si>
    <t>GCA-003501255</t>
  </si>
  <si>
    <t>GCA-003504275</t>
  </si>
  <si>
    <t>GCA-003505155</t>
  </si>
  <si>
    <t>GCA-003507445</t>
  </si>
  <si>
    <t>GCA-003507475</t>
  </si>
  <si>
    <t>GCA-003509895</t>
  </si>
  <si>
    <t>GCA-003510435</t>
  </si>
  <si>
    <t>GCA-003510795</t>
  </si>
  <si>
    <t>GCA-003510895</t>
  </si>
  <si>
    <t>GCA-003511125</t>
  </si>
  <si>
    <t>GCA-003512175</t>
  </si>
  <si>
    <t>GCA-003512705</t>
  </si>
  <si>
    <t>GCA-003514005</t>
  </si>
  <si>
    <t>GCA-003514055</t>
  </si>
  <si>
    <t>GCA-003514455</t>
  </si>
  <si>
    <t>GCA-003518045</t>
  </si>
  <si>
    <t>GCA-003518055</t>
  </si>
  <si>
    <t>GCA-003518105</t>
  </si>
  <si>
    <t>GCA-003518125</t>
  </si>
  <si>
    <t>GCA-003518205</t>
  </si>
  <si>
    <t>GCA-003518365</t>
  </si>
  <si>
    <t>GCA-003519445</t>
  </si>
  <si>
    <t>GCA-003524745</t>
  </si>
  <si>
    <t>GCA-003524845</t>
  </si>
  <si>
    <t>GCA-003531665</t>
  </si>
  <si>
    <t>GCA-003534085</t>
  </si>
  <si>
    <t>GCA-003539915</t>
  </si>
  <si>
    <t>GCA-003542615</t>
  </si>
  <si>
    <t>GCA-003543115</t>
  </si>
  <si>
    <t>GCA-003545435</t>
  </si>
  <si>
    <t>GCA-003545515</t>
  </si>
  <si>
    <t>GCA-003545655</t>
  </si>
  <si>
    <t>GCF-000803625</t>
  </si>
  <si>
    <t>GCF-002952755</t>
  </si>
  <si>
    <r>
      <rPr>
        <b/>
        <sz val="11"/>
        <color rgb="FF000000"/>
        <rFont val="Calibri"/>
        <family val="2"/>
        <charset val="1"/>
      </rPr>
      <t>Supplementary Table 8.</t>
    </r>
    <r>
      <rPr>
        <sz val="11"/>
        <color rgb="FF000000"/>
        <rFont val="Calibri"/>
        <family val="2"/>
        <charset val="1"/>
      </rPr>
      <t xml:space="preserve"> Basic statistics for the manually curated SPC database used in this study.</t>
    </r>
  </si>
  <si>
    <r>
      <rPr>
        <b/>
        <sz val="11"/>
        <color rgb="FF000000"/>
        <rFont val="Calibri"/>
        <family val="2"/>
        <charset val="1"/>
      </rPr>
      <t>Supplementary Table 9.</t>
    </r>
    <r>
      <rPr>
        <sz val="11"/>
        <color rgb="FF000000"/>
        <rFont val="Calibri"/>
        <family val="2"/>
        <charset val="1"/>
      </rPr>
      <t xml:space="preserve"> Basic statistics for the manually curated free-living bacteria database used in this study.</t>
    </r>
  </si>
  <si>
    <t>Estimates_Genome_size</t>
  </si>
  <si>
    <t>G-pectinivorans</t>
  </si>
  <si>
    <t>Acidobacteriota</t>
  </si>
  <si>
    <t>Acidobacteriae</t>
  </si>
  <si>
    <t>free-living</t>
  </si>
  <si>
    <t>G-rosea</t>
  </si>
  <si>
    <t>nan-abu-IIB91</t>
  </si>
  <si>
    <t>Actinobacteriota;c__Actinobacteria;o__Nanopelagicales;f__Nanopelagicaceae;g__Planktophila;s__</t>
  </si>
  <si>
    <t>Actinobacteria</t>
  </si>
  <si>
    <t>acIB-AAA278-I18</t>
  </si>
  <si>
    <t>nan-limnes-21-122</t>
  </si>
  <si>
    <t>acIB-AAA028-A23</t>
  </si>
  <si>
    <t>acIB-AAA027-L06</t>
  </si>
  <si>
    <t>acIB-AAA027-J17</t>
  </si>
  <si>
    <t>nan-hibe-21-160</t>
  </si>
  <si>
    <t>p-limne-114</t>
  </si>
  <si>
    <t>LimC-T6-20</t>
  </si>
  <si>
    <t>acI-A7-IMCC19121</t>
  </si>
  <si>
    <t>acIA-AAA044-N04</t>
  </si>
  <si>
    <t>p-vern-IIA-15</t>
  </si>
  <si>
    <t>acI-A4-IMCC26103</t>
  </si>
  <si>
    <t>p-lacus-21-148</t>
  </si>
  <si>
    <t>acIA-AAA278-O22</t>
  </si>
  <si>
    <t>p-lacus-IIB-60</t>
  </si>
  <si>
    <t>p-lacus-IIB-106</t>
  </si>
  <si>
    <t>p-dulcis-21-155</t>
  </si>
  <si>
    <t>p-dulcis-IA-53</t>
  </si>
  <si>
    <t>p-dulcis-IIA-65</t>
  </si>
  <si>
    <t>p-vers-105</t>
  </si>
  <si>
    <t>p-vers-IIB-76</t>
  </si>
  <si>
    <t>p-vers-IA-79</t>
  </si>
  <si>
    <t>p-vers-IIB-142</t>
  </si>
  <si>
    <t>p-sulfonica-IA-56</t>
  </si>
  <si>
    <t>acI-A1-IMCC25003</t>
  </si>
  <si>
    <t>acI-C1-IMCC26077</t>
  </si>
  <si>
    <t>rh-lacicola</t>
  </si>
  <si>
    <t>Actinobacteriota</t>
  </si>
  <si>
    <t>aqu-IMCC13023</t>
  </si>
  <si>
    <t>aqu-UB-Mad</t>
  </si>
  <si>
    <t>rh-plankt</t>
  </si>
  <si>
    <t>luna2-MWH-Mo1</t>
  </si>
  <si>
    <t>actino-LLX17</t>
  </si>
  <si>
    <t>Fub-LSUCC0530</t>
  </si>
  <si>
    <t>Proteobacteria</t>
  </si>
  <si>
    <t>Alphaproteobacteria</t>
  </si>
  <si>
    <t>LD12-M09</t>
  </si>
  <si>
    <t>LD12-L09</t>
  </si>
  <si>
    <t>LD12-L15</t>
  </si>
  <si>
    <t>LD12-C07</t>
  </si>
  <si>
    <t>LD12-P20</t>
  </si>
  <si>
    <t>LD12-C06</t>
  </si>
  <si>
    <t>LD12-D10</t>
  </si>
  <si>
    <t>LD12-J10</t>
  </si>
  <si>
    <t>LD12-B11</t>
  </si>
  <si>
    <t>LD12-N17</t>
  </si>
  <si>
    <t>sphing-MMS-80m-1</t>
  </si>
  <si>
    <t>Asti-CB48</t>
  </si>
  <si>
    <t>Caul-OTS</t>
  </si>
  <si>
    <t>Novingo-Chol</t>
  </si>
  <si>
    <t>Sphbium-EP</t>
  </si>
  <si>
    <t>Niviril</t>
  </si>
  <si>
    <t>Parvi</t>
  </si>
  <si>
    <t>Sphbium-MI</t>
  </si>
  <si>
    <t>Sphbium-GW</t>
  </si>
  <si>
    <t>Magspir-R3S1</t>
  </si>
  <si>
    <t>Sphbium-RA</t>
  </si>
  <si>
    <t>Magspir-MSR</t>
  </si>
  <si>
    <t>Sphbium-TK</t>
  </si>
  <si>
    <t>Sphbium-Z</t>
  </si>
  <si>
    <t>Nivcya-TH16</t>
  </si>
  <si>
    <t>Sphmona-KC8</t>
  </si>
  <si>
    <t>Sphpyxi-C1</t>
  </si>
  <si>
    <t>Sphpyxi-11</t>
  </si>
  <si>
    <t>Rhodop-JSC</t>
  </si>
  <si>
    <t>Gemmo-HYN</t>
  </si>
  <si>
    <t>Rhodop-BisA</t>
  </si>
  <si>
    <t>Sphiter</t>
  </si>
  <si>
    <t>Metsinu-LW3</t>
  </si>
  <si>
    <t>Rhodop-BisB5</t>
  </si>
  <si>
    <t>Rhodop-TIE</t>
  </si>
  <si>
    <t>Metsinu-LW4</t>
  </si>
  <si>
    <t>Rhodop-BisB</t>
  </si>
  <si>
    <t>Novingo-TH</t>
  </si>
  <si>
    <t>Rhodop-CGA</t>
  </si>
  <si>
    <t>Magspir-AMB</t>
  </si>
  <si>
    <t>Novoaro</t>
  </si>
  <si>
    <t>Rhodop-YSC3</t>
  </si>
  <si>
    <t>Rhodop-PS3</t>
  </si>
  <si>
    <t>Novingo-FUKU</t>
  </si>
  <si>
    <t>Rhodop-DX</t>
  </si>
  <si>
    <t>Magspir-ME</t>
  </si>
  <si>
    <t>Magspir-XM1</t>
  </si>
  <si>
    <t>Parazhe-J6</t>
  </si>
  <si>
    <t>Caulhen-CB4</t>
  </si>
  <si>
    <t>Sphsini</t>
  </si>
  <si>
    <t>Rhodop-Ha</t>
  </si>
  <si>
    <t>Sphinkor</t>
  </si>
  <si>
    <t>Sphmona-LM7</t>
  </si>
  <si>
    <t>alph-L41A</t>
  </si>
  <si>
    <t>Rhodocap</t>
  </si>
  <si>
    <t>Rhodosp28-5</t>
  </si>
  <si>
    <t>Sphinhen-WHSC</t>
  </si>
  <si>
    <t>Caulvib-CB13</t>
  </si>
  <si>
    <t>Caulvib-CB1</t>
  </si>
  <si>
    <t>Sphmona-MM1</t>
  </si>
  <si>
    <t>Caulcres-NA</t>
  </si>
  <si>
    <t>Caulcres-CB15</t>
  </si>
  <si>
    <t>Caulvib-CB2</t>
  </si>
  <si>
    <t>Caul-FWC2</t>
  </si>
  <si>
    <t>Caul-K31</t>
  </si>
  <si>
    <t>Brevnae-B1</t>
  </si>
  <si>
    <t>Sphinwit-DC</t>
  </si>
  <si>
    <t>Caul-X</t>
  </si>
  <si>
    <t>Sphmona-IBV</t>
  </si>
  <si>
    <t>Blastvir-1</t>
  </si>
  <si>
    <t>Blastvir-ATCC</t>
  </si>
  <si>
    <t>Blastvir-DSM</t>
  </si>
  <si>
    <t>Metpila-M107</t>
  </si>
  <si>
    <t>Tistr</t>
  </si>
  <si>
    <t>Sphinwit-RW</t>
  </si>
  <si>
    <t>Sphinasta</t>
  </si>
  <si>
    <t>Brevsub-ATCC</t>
  </si>
  <si>
    <t>Rhodosp-ATCC</t>
  </si>
  <si>
    <t>Paracon</t>
  </si>
  <si>
    <t>Rhodosp-ATCC2</t>
  </si>
  <si>
    <t>Rhodosp-8</t>
  </si>
  <si>
    <t>Rhodosp-241</t>
  </si>
  <si>
    <t>Rhodosp-13</t>
  </si>
  <si>
    <t>Rhodosp-20</t>
  </si>
  <si>
    <t>Rhodosp-KD</t>
  </si>
  <si>
    <t>Rhodosp-WS</t>
  </si>
  <si>
    <t>Caulmir-FWC</t>
  </si>
  <si>
    <t>Metpila-73B</t>
  </si>
  <si>
    <t>Metaq-MA22A</t>
  </si>
  <si>
    <t>Sedimini-C3</t>
  </si>
  <si>
    <t>Bacteroidota</t>
  </si>
  <si>
    <t>Bacteroidia</t>
  </si>
  <si>
    <t>S-salmoneum</t>
  </si>
  <si>
    <t>F-lacunae</t>
  </si>
  <si>
    <t>S-ginsengisoli</t>
  </si>
  <si>
    <t>Aur-CCBQB1</t>
  </si>
  <si>
    <t>S-grandis2844</t>
  </si>
  <si>
    <t>S-grandisLewin</t>
  </si>
  <si>
    <t>H-hydrossis</t>
  </si>
  <si>
    <t>In-alkaliphilus</t>
  </si>
  <si>
    <t>Cec-lonarensis</t>
  </si>
  <si>
    <t>Nit-halal</t>
  </si>
  <si>
    <t>E-oligotrophica</t>
  </si>
  <si>
    <t>R-slithyformis</t>
  </si>
  <si>
    <t>Spir-linguale</t>
  </si>
  <si>
    <t>F-taffensis</t>
  </si>
  <si>
    <t>F-columnare</t>
  </si>
  <si>
    <t>F-seoulense</t>
  </si>
  <si>
    <t>P-burtonensis</t>
  </si>
  <si>
    <t>F-aquidurense</t>
  </si>
  <si>
    <t>Fm-sacchar</t>
  </si>
  <si>
    <t>Flavo-PK15</t>
  </si>
  <si>
    <t>Flav-WG21</t>
  </si>
  <si>
    <t>F-fluvii</t>
  </si>
  <si>
    <t>F-rivuli</t>
  </si>
  <si>
    <t>F-subsax</t>
  </si>
  <si>
    <t>Chr-taiwanense</t>
  </si>
  <si>
    <t>Chr-IHB-B10212</t>
  </si>
  <si>
    <t>F-bacterium3519</t>
  </si>
  <si>
    <t>P-steynii</t>
  </si>
  <si>
    <t>Mu-paludis</t>
  </si>
  <si>
    <t>P-hartonius</t>
  </si>
  <si>
    <t>C-sequanensis</t>
  </si>
  <si>
    <t>Verrucomicrobiota</t>
  </si>
  <si>
    <t>Chlamydiia</t>
  </si>
  <si>
    <t>Gemi-NIES3708</t>
  </si>
  <si>
    <t>Cyanobacteriota</t>
  </si>
  <si>
    <t>Cyanobacteriia</t>
  </si>
  <si>
    <t>Gemi-NIES3709</t>
  </si>
  <si>
    <t>Gher-PCC6308</t>
  </si>
  <si>
    <t>Capo-PCC10605</t>
  </si>
  <si>
    <t>Skiss-NIES73</t>
  </si>
  <si>
    <t>Dcom-NIES806</t>
  </si>
  <si>
    <t>Anabae-90</t>
  </si>
  <si>
    <t>Anabae-WA102</t>
  </si>
  <si>
    <t>Prub-N-CYA407</t>
  </si>
  <si>
    <t>Prub-A7</t>
  </si>
  <si>
    <t>Rcur-NIES932</t>
  </si>
  <si>
    <t>Pag-N-CYA1268</t>
  </si>
  <si>
    <t>Acirc-NIES21</t>
  </si>
  <si>
    <t>Mae-PCC7806SL</t>
  </si>
  <si>
    <t>Mae-NIES843</t>
  </si>
  <si>
    <t>Mpa-FACHB1757</t>
  </si>
  <si>
    <t>Mae-NIES2481</t>
  </si>
  <si>
    <t>Mae-NIES2549</t>
  </si>
  <si>
    <t>Aplat-C1</t>
  </si>
  <si>
    <t>Aplat-NIES39</t>
  </si>
  <si>
    <t>Aplat-YZ</t>
  </si>
  <si>
    <t>Arth-PCC8005</t>
  </si>
  <si>
    <t>Syn-PCC6803</t>
  </si>
  <si>
    <t>Syn-PCC6714</t>
  </si>
  <si>
    <t>Syn-PCC6312</t>
  </si>
  <si>
    <t>Selo-PCC7942</t>
  </si>
  <si>
    <t>Selo-PCC6301</t>
  </si>
  <si>
    <t>C-PCC7001</t>
  </si>
  <si>
    <t>Cya-NIES981</t>
  </si>
  <si>
    <t>C-gracile-PCC6307</t>
  </si>
  <si>
    <t>Mpla-MMS-RI-1</t>
  </si>
  <si>
    <t>Gammaproteobacteria</t>
  </si>
  <si>
    <t>Mpla-MMS-RI-41</t>
  </si>
  <si>
    <t>L-sainthelensi</t>
  </si>
  <si>
    <t>Mpla-MMS-2-53</t>
  </si>
  <si>
    <t>Mpla-MMS-VI-155</t>
  </si>
  <si>
    <t>Mpla-MMS-VB-103</t>
  </si>
  <si>
    <t>Mpla-MMS-VB-116</t>
  </si>
  <si>
    <t>Mpla-MMS-RIV-60</t>
  </si>
  <si>
    <t>Mpla-MMS-VI-180</t>
  </si>
  <si>
    <t>Mpla-MMS-VI-257</t>
  </si>
  <si>
    <t>Mpla-MMS-RIV-52</t>
  </si>
  <si>
    <t>Mpla-MMS-VA-83</t>
  </si>
  <si>
    <t>Mpla-MMS-VB-14</t>
  </si>
  <si>
    <t>Mpla-MMS-VB-8</t>
  </si>
  <si>
    <t>Mpla-MMS-VI-38</t>
  </si>
  <si>
    <t>Mpla-MMS-VB-110</t>
  </si>
  <si>
    <t>Mpla-MMS-VI-228</t>
  </si>
  <si>
    <t>Mpla-MMS-VB-60</t>
  </si>
  <si>
    <t>Mpla-MMS-VI-255</t>
  </si>
  <si>
    <t>Mpla-MMS-RIV-17</t>
  </si>
  <si>
    <t>Mpla-MMS-RII-56</t>
  </si>
  <si>
    <t>Mpla-MMS-RVI-12</t>
  </si>
  <si>
    <t>Mpla-MMS-RVI-34</t>
  </si>
  <si>
    <t>Mpla-MMS-RIV-25</t>
  </si>
  <si>
    <t>Mpla-MMS-RVI-37</t>
  </si>
  <si>
    <t>Mpla-MMS-RVI-51</t>
  </si>
  <si>
    <t>Mpla-MMS-RVI-8</t>
  </si>
  <si>
    <t>Mpla-MMS-RVI-9</t>
  </si>
  <si>
    <t>Mpla-MMS-VB-91</t>
  </si>
  <si>
    <t>Mpla-MMS-RVI-13</t>
  </si>
  <si>
    <t>Mpla-MMS-RIV-30</t>
  </si>
  <si>
    <t>Mpla-MMS-RIV-50</t>
  </si>
  <si>
    <t>Mpla-MMS-RVI-16</t>
  </si>
  <si>
    <t>Mpla-MMS-RIV-28</t>
  </si>
  <si>
    <t>Mpla-MMS-RIV-46</t>
  </si>
  <si>
    <t>Mpla-MMS-RIV-57</t>
  </si>
  <si>
    <t>Mpla-MMS-RIV-48</t>
  </si>
  <si>
    <t>Mpla-MMS-RIV-70</t>
  </si>
  <si>
    <t>Mpla-MMS-VI-126</t>
  </si>
  <si>
    <t>Mpla-MMS-VI-25</t>
  </si>
  <si>
    <t>p-rarus-MT</t>
  </si>
  <si>
    <t>G-sp-HTCC2999</t>
  </si>
  <si>
    <t>p-VK13</t>
  </si>
  <si>
    <t>Pnec-Ma100-1</t>
  </si>
  <si>
    <t>p-VicM1</t>
  </si>
  <si>
    <t>G-punicea-IC056</t>
  </si>
  <si>
    <t>Pnec-Ma5-1</t>
  </si>
  <si>
    <t>p-cosmo-MoIso2</t>
  </si>
  <si>
    <t>Mtur-MMS-10A-171</t>
  </si>
  <si>
    <t>p-RechtKol4</t>
  </si>
  <si>
    <t>p-RechtKolB</t>
  </si>
  <si>
    <t>p-Tro7-1-4</t>
  </si>
  <si>
    <t>p-Tro8-2-9</t>
  </si>
  <si>
    <t>p-Recht1</t>
  </si>
  <si>
    <t>p-Tro8F10W22</t>
  </si>
  <si>
    <t>p-P1-Kol8</t>
  </si>
  <si>
    <t>p-asym-QLW-</t>
  </si>
  <si>
    <t>P1-4-10KL</t>
  </si>
  <si>
    <t>p-wuianus-QLW</t>
  </si>
  <si>
    <t>p-duraquae-MoK4</t>
  </si>
  <si>
    <t>Pr-fontium</t>
  </si>
  <si>
    <t>p-yang-JaK3</t>
  </si>
  <si>
    <t>p-QLW-P1DATA-2</t>
  </si>
  <si>
    <t>p-Tro8-2-5-gr</t>
  </si>
  <si>
    <t>p-sinensis-HuW</t>
  </si>
  <si>
    <t>p-Adler-W8</t>
  </si>
  <si>
    <t>p-nece-STIR1</t>
  </si>
  <si>
    <t>p-sph-Weng1-1</t>
  </si>
  <si>
    <t>Sac-degradans</t>
  </si>
  <si>
    <t>poly-CB</t>
  </si>
  <si>
    <t>C-pealriver</t>
  </si>
  <si>
    <t>p-acidi-PGA3</t>
  </si>
  <si>
    <t>C-PSBB023</t>
  </si>
  <si>
    <t>p-dif-AM8B5</t>
  </si>
  <si>
    <t>Meth-MMS-M-34</t>
  </si>
  <si>
    <t>Meth-MMS-M-37</t>
  </si>
  <si>
    <t>Meth-MMS-M-51</t>
  </si>
  <si>
    <t>C-PSBB006</t>
  </si>
  <si>
    <t>LimB-MMS178</t>
  </si>
  <si>
    <t>Rhein-F8</t>
  </si>
  <si>
    <t>LimB-Rim11</t>
  </si>
  <si>
    <t>Limnob-MED105</t>
  </si>
  <si>
    <t>Limnob-CACIA</t>
  </si>
  <si>
    <t>K-intermedia</t>
  </si>
  <si>
    <t>G-capsife</t>
  </si>
  <si>
    <t>Gamma-WG36</t>
  </si>
  <si>
    <t>betVI-MMS-14-119</t>
  </si>
  <si>
    <t>LimB-Hippo4</t>
  </si>
  <si>
    <t>Lim-103DPR2</t>
  </si>
  <si>
    <t>Pan-BL1</t>
  </si>
  <si>
    <t>LimA-Jir61</t>
  </si>
  <si>
    <t>H-arsenic</t>
  </si>
  <si>
    <t>Mari-ELB17</t>
  </si>
  <si>
    <t>D-sp-2B12</t>
  </si>
  <si>
    <t>LimA-Rim8</t>
  </si>
  <si>
    <t>LimA-MWH-C5</t>
  </si>
  <si>
    <t>LimA-BrazDam-2D</t>
  </si>
  <si>
    <t>Sulf-denit</t>
  </si>
  <si>
    <t>LimA-B9-3</t>
  </si>
  <si>
    <t>LimA-TSCS</t>
  </si>
  <si>
    <t>Mari-YWL01</t>
  </si>
  <si>
    <t>Sulf-T08</t>
  </si>
  <si>
    <t>LimA-JirII-31</t>
  </si>
  <si>
    <t>H-autot</t>
  </si>
  <si>
    <t>LimA-JirII-29</t>
  </si>
  <si>
    <t>LimC-15K</t>
  </si>
  <si>
    <t>LimC-2KL-17</t>
  </si>
  <si>
    <t>Mari-P4B1</t>
  </si>
  <si>
    <t>A-sp-ANP5</t>
  </si>
  <si>
    <t>A-sp-DNP9</t>
  </si>
  <si>
    <t>LimC-Rim28</t>
  </si>
  <si>
    <t>A-finla-4287D</t>
  </si>
  <si>
    <t>A-sp-L-1B5-3</t>
  </si>
  <si>
    <t>LimC-2KL-51</t>
  </si>
  <si>
    <t>A-veronii</t>
  </si>
  <si>
    <t>LimC-2KL-3</t>
  </si>
  <si>
    <t>LimC-Rim47</t>
  </si>
  <si>
    <t>A-lacus-AE122</t>
  </si>
  <si>
    <t>LimC-Jir72</t>
  </si>
  <si>
    <t>LimC-WS1</t>
  </si>
  <si>
    <t>LimC-II-B4</t>
  </si>
  <si>
    <t>D-aromatica-RCB</t>
  </si>
  <si>
    <t>LimC-T6-5</t>
  </si>
  <si>
    <t>LimC-II-D5</t>
  </si>
  <si>
    <t>LimC-DM1</t>
  </si>
  <si>
    <t>LimC-Bal53</t>
  </si>
  <si>
    <t>LimC-MMS-10A-160</t>
  </si>
  <si>
    <t>LimC-MMS-10A-192</t>
  </si>
  <si>
    <t>Lim63ED37-2</t>
  </si>
  <si>
    <t>LimC-G3-2</t>
  </si>
  <si>
    <t>LimC-2KL-1</t>
  </si>
  <si>
    <t>LimC-2KL-27</t>
  </si>
  <si>
    <t>A-media-WS</t>
  </si>
  <si>
    <t>A-hydro-M023</t>
  </si>
  <si>
    <t>A-hydro-M013</t>
  </si>
  <si>
    <t>LimC-Hippo3</t>
  </si>
  <si>
    <t>A-hydro-M053</t>
  </si>
  <si>
    <t>A-hydro-M062</t>
  </si>
  <si>
    <t>A-aquatica-MX16A</t>
  </si>
  <si>
    <t>beta-L13</t>
  </si>
  <si>
    <t>L-hyalina</t>
  </si>
  <si>
    <t>Rhodo-TH121</t>
  </si>
  <si>
    <t>A-aquaticaAE235</t>
  </si>
  <si>
    <t>A-caviae-L12</t>
  </si>
  <si>
    <t>A-hydro-L14f</t>
  </si>
  <si>
    <t>Rhodo-TSBS</t>
  </si>
  <si>
    <t>Pol-gla-R3</t>
  </si>
  <si>
    <t>Buralidae</t>
  </si>
  <si>
    <t>A-hydrophilus</t>
  </si>
  <si>
    <t>gamm-L18</t>
  </si>
  <si>
    <t>Pau-KCTC42545</t>
  </si>
  <si>
    <t>Sulf-hydrogeni</t>
  </si>
  <si>
    <t>Cae-SL110</t>
  </si>
  <si>
    <t>B-chironomi</t>
  </si>
  <si>
    <t>C-aquatica-CJG</t>
  </si>
  <si>
    <t>P-ferrooxidans</t>
  </si>
  <si>
    <t>A-delafieldii</t>
  </si>
  <si>
    <t>H-gracilis-24</t>
  </si>
  <si>
    <t>C-gracilis-807</t>
  </si>
  <si>
    <t>Rho-DCY110</t>
  </si>
  <si>
    <t>R-depoly</t>
  </si>
  <si>
    <t>H-palleronii</t>
  </si>
  <si>
    <t>Sph-natans</t>
  </si>
  <si>
    <t>Silvaqu</t>
  </si>
  <si>
    <t>Bdellovibrionota</t>
  </si>
  <si>
    <t>Oligoflexia</t>
  </si>
  <si>
    <t>P-limnophila</t>
  </si>
  <si>
    <t>Planctomycetota</t>
  </si>
  <si>
    <t>Planctomycetes</t>
  </si>
  <si>
    <t>Pir-staleyi</t>
  </si>
  <si>
    <t>G-obscur</t>
  </si>
  <si>
    <t>P-debontii</t>
  </si>
  <si>
    <t>Verrucomicrobiae</t>
  </si>
  <si>
    <t>Verr-spinosum</t>
  </si>
  <si>
    <t>Verr-3C</t>
  </si>
  <si>
    <t>L-limnophila</t>
  </si>
  <si>
    <t>System</t>
  </si>
  <si>
    <t>Operon/Genes</t>
  </si>
  <si>
    <t>Annotation</t>
  </si>
  <si>
    <t>Pfam/COG</t>
  </si>
  <si>
    <t>Description/Name</t>
  </si>
  <si>
    <t>CPRs (n=1313)</t>
  </si>
  <si>
    <t>Parasites (n=227)</t>
  </si>
  <si>
    <t>Free-living (n=359)</t>
  </si>
  <si>
    <t>Thoeris</t>
  </si>
  <si>
    <t>ThsAB</t>
  </si>
  <si>
    <t>SIR2_2</t>
  </si>
  <si>
    <t>PF13289</t>
  </si>
  <si>
    <t>Macro domain</t>
  </si>
  <si>
    <t>PF14519</t>
  </si>
  <si>
    <t>Hachiman</t>
  </si>
  <si>
    <t>TIR-like domain</t>
  </si>
  <si>
    <t>PF08937</t>
  </si>
  <si>
    <t>DUF1863</t>
  </si>
  <si>
    <t>Shedu</t>
  </si>
  <si>
    <t>TIR domain</t>
  </si>
  <si>
    <t>PF13676</t>
  </si>
  <si>
    <t>TIR_2</t>
  </si>
  <si>
    <t>Gabija</t>
  </si>
  <si>
    <t>HamAB</t>
  </si>
  <si>
    <t>DUF1837</t>
  </si>
  <si>
    <t>PF08878</t>
  </si>
  <si>
    <t>Septu</t>
  </si>
  <si>
    <t>DEAD/DEAH box helicase</t>
  </si>
  <si>
    <t>PF00270</t>
  </si>
  <si>
    <t>DEAD</t>
  </si>
  <si>
    <t>Lamassu</t>
  </si>
  <si>
    <t>Helicase_C</t>
  </si>
  <si>
    <t>PF00271</t>
  </si>
  <si>
    <t>Zorya I</t>
  </si>
  <si>
    <t>L Replicative superfamily II helicase</t>
  </si>
  <si>
    <t>COG1204</t>
  </si>
  <si>
    <t>Zorya II</t>
  </si>
  <si>
    <t>SduA</t>
  </si>
  <si>
    <t>DUF4263</t>
  </si>
  <si>
    <t>PF14082</t>
  </si>
  <si>
    <t>Kiwa</t>
  </si>
  <si>
    <t>GajAB</t>
  </si>
  <si>
    <t>AAA proteins</t>
  </si>
  <si>
    <t>PF13175</t>
  </si>
  <si>
    <t>AAA_15</t>
  </si>
  <si>
    <t>Druantia</t>
  </si>
  <si>
    <t>L Predicted ATP-dependent endonuclease of the OLD family, contains P-loop ATPase and TOPRIM domains</t>
  </si>
  <si>
    <t>COG3593</t>
  </si>
  <si>
    <t>Wadjet</t>
  </si>
  <si>
    <t>UvrD-helicase</t>
  </si>
  <si>
    <t>PF00580</t>
  </si>
  <si>
    <t>BREX</t>
  </si>
  <si>
    <t>UvrD-like helicase C-term</t>
  </si>
  <si>
    <t>PF13361</t>
  </si>
  <si>
    <t>UvrD_C</t>
  </si>
  <si>
    <t>Argonaute</t>
  </si>
  <si>
    <t>AAA_19</t>
  </si>
  <si>
    <t>PF13245</t>
  </si>
  <si>
    <t>DISARM</t>
  </si>
  <si>
    <t>L Superfamily I DNA or RNA helicase</t>
  </si>
  <si>
    <t>COG0210</t>
  </si>
  <si>
    <t>PtuAB</t>
  </si>
  <si>
    <t>PF13304</t>
  </si>
  <si>
    <t>AAA_21</t>
  </si>
  <si>
    <t>HNH endonuclease</t>
  </si>
  <si>
    <t>PF13395</t>
  </si>
  <si>
    <t>PF01844</t>
  </si>
  <si>
    <t>Sum of No. of bins with CRISPR</t>
  </si>
  <si>
    <t>R Predicted ATP-binding protein involved in virulence</t>
  </si>
  <si>
    <t>COG3950</t>
  </si>
  <si>
    <t>Total bins</t>
  </si>
  <si>
    <t>Proportion</t>
  </si>
  <si>
    <t>LmuAB</t>
  </si>
  <si>
    <t>DUF4297</t>
  </si>
  <si>
    <t>PF14130</t>
  </si>
  <si>
    <t>RecF/RecN/SMC N terminal domain</t>
  </si>
  <si>
    <t>PF02463</t>
  </si>
  <si>
    <t>SMC_N</t>
  </si>
  <si>
    <t>ZorABCD</t>
  </si>
  <si>
    <t>MotA/TolQ/ExbB proton channel</t>
  </si>
  <si>
    <t>PF01618</t>
  </si>
  <si>
    <t>MotB</t>
  </si>
  <si>
    <t>PF13677</t>
  </si>
  <si>
    <t>OmpA</t>
  </si>
  <si>
    <t>PF00691</t>
  </si>
  <si>
    <t>EH_Signature</t>
  </si>
  <si>
    <t>PF15611</t>
  </si>
  <si>
    <t>Helicase_C_C-term</t>
  </si>
  <si>
    <t>PF00176</t>
  </si>
  <si>
    <t>SNF2_N</t>
  </si>
  <si>
    <t>Mrr_cat</t>
  </si>
  <si>
    <t>PF04471</t>
  </si>
  <si>
    <t>N Flagellar motor protein MotB</t>
  </si>
  <si>
    <t>COG1360</t>
  </si>
  <si>
    <t>KL Superfamily II DNA or RNA helicase, SNF2 family</t>
  </si>
  <si>
    <t>COG0553</t>
  </si>
  <si>
    <t>ZorABE</t>
  </si>
  <si>
    <t>HNH</t>
  </si>
  <si>
    <t>V Predicted restriction endonuclease, HNH family</t>
  </si>
  <si>
    <t>COG3183</t>
  </si>
  <si>
    <t>KwaAB</t>
  </si>
  <si>
    <t>KwaA</t>
  </si>
  <si>
    <t>DUF4868</t>
  </si>
  <si>
    <t>PF16162</t>
  </si>
  <si>
    <t>DruABCDE (type I), DruMFGE (type II), DruHE (III)</t>
  </si>
  <si>
    <t>DUF4338</t>
  </si>
  <si>
    <t>PF14236</t>
  </si>
  <si>
    <t>DUF1998</t>
  </si>
  <si>
    <t>PF09369</t>
  </si>
  <si>
    <t>DNA_methylase</t>
  </si>
  <si>
    <t>PF00145</t>
  </si>
  <si>
    <t>L ATP-dependent helicase YprA,  contains C-terminal metal-binding DUF1998 domain</t>
  </si>
  <si>
    <t>COG1205</t>
  </si>
  <si>
    <t>L Site-specific DNA-cytosine methylase</t>
  </si>
  <si>
    <t>COG0270</t>
  </si>
  <si>
    <t>JetABCD</t>
  </si>
  <si>
    <t>DUF3375</t>
  </si>
  <si>
    <t>PF11855</t>
  </si>
  <si>
    <t>DUF2397</t>
  </si>
  <si>
    <t>PF09660</t>
  </si>
  <si>
    <t>DUF4194</t>
  </si>
  <si>
    <t>PF13835</t>
  </si>
  <si>
    <t>PF09661</t>
  </si>
  <si>
    <t>PF13555</t>
  </si>
  <si>
    <t>AAA_29</t>
  </si>
  <si>
    <t>SbcCD_C-subunit</t>
  </si>
  <si>
    <t>PF13558</t>
  </si>
  <si>
    <t>DUF3322</t>
  </si>
  <si>
    <t>PF11795</t>
  </si>
  <si>
    <t>DUF2220</t>
  </si>
  <si>
    <t>PF09983</t>
  </si>
  <si>
    <t>DUF3323</t>
  </si>
  <si>
    <t>PF11796</t>
  </si>
  <si>
    <t>DUF2399</t>
  </si>
  <si>
    <t>PF09664</t>
  </si>
  <si>
    <t>S Uncharacterized protein YPO0396</t>
  </si>
  <si>
    <t>COG4913</t>
  </si>
  <si>
    <t>D Chromosome segregation ATPase</t>
  </si>
  <si>
    <t>COG1196</t>
  </si>
  <si>
    <t>S Uncharacterized protein</t>
  </si>
  <si>
    <t>COG4924</t>
  </si>
  <si>
    <t>pglZ</t>
  </si>
  <si>
    <t>Alkaline phosphatase</t>
  </si>
  <si>
    <t>PF08665</t>
  </si>
  <si>
    <t>PglZ domain</t>
  </si>
  <si>
    <t>brxC/pglY</t>
  </si>
  <si>
    <t>ATP binding</t>
  </si>
  <si>
    <t>PF10923</t>
  </si>
  <si>
    <t>P-loop Domain of unknown function (DUF2791)</t>
  </si>
  <si>
    <t>brxA</t>
  </si>
  <si>
    <t>Unknown function</t>
  </si>
  <si>
    <t>PF08849</t>
  </si>
  <si>
    <t>Putative inner membrane protein (DUF1819)</t>
  </si>
  <si>
    <t>pglX</t>
  </si>
  <si>
    <t>Adenine-specific methylase</t>
  </si>
  <si>
    <t>PF13659</t>
  </si>
  <si>
    <t>brxL</t>
  </si>
  <si>
    <t>Lon-like protease</t>
  </si>
  <si>
    <t>COG4930</t>
  </si>
  <si>
    <t>brxHI</t>
  </si>
  <si>
    <t>Lhr-like helicase</t>
  </si>
  <si>
    <t>COG1201</t>
  </si>
  <si>
    <t>brxHII</t>
  </si>
  <si>
    <t>DNA/RNA helicases</t>
  </si>
  <si>
    <t>brxD</t>
  </si>
  <si>
    <t>brxB</t>
  </si>
  <si>
    <t>PF08747</t>
  </si>
  <si>
    <t>Domain of unknown function (DUF1788)</t>
  </si>
  <si>
    <t>pglXI</t>
  </si>
  <si>
    <t>PF01555</t>
  </si>
  <si>
    <t>pglW</t>
  </si>
  <si>
    <t>Serine/threonine protein kinase</t>
  </si>
  <si>
    <t>COG0515</t>
  </si>
  <si>
    <t>brxP</t>
  </si>
  <si>
    <t>Phosphoadenosine phosphosulfate reductase</t>
  </si>
  <si>
    <t>COG0175</t>
  </si>
  <si>
    <t>brxE</t>
  </si>
  <si>
    <t>NA</t>
  </si>
  <si>
    <t>BrxE</t>
  </si>
  <si>
    <t>pglF</t>
  </si>
  <si>
    <t>argonaute</t>
  </si>
  <si>
    <t>Argo</t>
  </si>
  <si>
    <t>drmA</t>
  </si>
  <si>
    <t>Putative helicase domain</t>
  </si>
  <si>
    <t>Helicase conserved C-terminal domain</t>
  </si>
  <si>
    <t>drmB</t>
  </si>
  <si>
    <t>DUF1998, helicase-associated domain</t>
  </si>
  <si>
    <t>Domain of unknown function (DUF1998)</t>
  </si>
  <si>
    <t>drmC</t>
  </si>
  <si>
    <t>Phospholipase D/nuclease domain</t>
  </si>
  <si>
    <t>PF13091</t>
  </si>
  <si>
    <t>PLD-like domain</t>
  </si>
  <si>
    <t>drmD</t>
  </si>
  <si>
    <t>SNF2 family helicase</t>
  </si>
  <si>
    <t>SNF2 family N-terminal domain</t>
  </si>
  <si>
    <t>drmE</t>
  </si>
  <si>
    <t>drmMI</t>
  </si>
  <si>
    <t>N6-adenine DNA methyltransferase</t>
  </si>
  <si>
    <t>drmMII</t>
  </si>
  <si>
    <t xml:space="preserve">	5-cytosine DNA methyltransferase</t>
  </si>
  <si>
    <t>C-5 cytosine-specific DNA methylase</t>
  </si>
  <si>
    <t>Probe</t>
  </si>
  <si>
    <t>Sequence</t>
  </si>
  <si>
    <t>Total hits</t>
  </si>
  <si>
    <t>Hits to target group</t>
  </si>
  <si>
    <t>Target group total seq</t>
  </si>
  <si>
    <t>Target coverage</t>
  </si>
  <si>
    <t>MAGs</t>
  </si>
  <si>
    <t>Non-target hits</t>
  </si>
  <si>
    <t>Silva probe match</t>
  </si>
  <si>
    <t>FA%</t>
  </si>
  <si>
    <t>ABY1a-193</t>
  </si>
  <si>
    <t>AAGCGCCGAAGCTTTACAAGGGAATGTC</t>
  </si>
  <si>
    <t>AH-03may19-8, MaH-04nov19-280, MaH-09apr19-65, Mag-300m-37, MoH-23oct19-239</t>
  </si>
  <si>
    <t>40-45</t>
  </si>
  <si>
    <t>ABY1b-1343</t>
  </si>
  <si>
    <t>CGTDATGATCYRCCTTTACTAGC</t>
  </si>
  <si>
    <t>Ike-50m-33, MaH-04nov19-192, MaH-04nov19-6, MaH-09apr19-21, MaH-09apr19-218, TH-11nov19-157, TH-11nov19-238, TrH-25oct19-208</t>
  </si>
  <si>
    <t>45-50</t>
  </si>
  <si>
    <t>adl1-132</t>
  </si>
  <si>
    <t>AGCTATACCRGACTYTTCGGTGC</t>
  </si>
  <si>
    <t>55-65</t>
  </si>
  <si>
    <t>adl2-134</t>
  </si>
  <si>
    <t>GCTATGCCCGACTTCTCGGT</t>
  </si>
  <si>
    <t>pgri-99</t>
  </si>
  <si>
    <t>CTCAGCCGTCCGCCGTGGG</t>
  </si>
  <si>
    <t>MaH-09apr19-234, MaH-04nov19-42, Ike-50m-54, TH-08apr19-54, TH-Jun18-162, TH-11nov19-141</t>
  </si>
  <si>
    <t>pgri-124</t>
  </si>
  <si>
    <t>CCTGAGTTCAAGGCAGGTACCAAC</t>
  </si>
  <si>
    <t>ZH-Jul18-155, ZH-bin-154, ZH-Jul18-243, TH-Jun18-111</t>
  </si>
  <si>
    <t>SacA-77</t>
  </si>
  <si>
    <t>TGTCCGAAGACTGACTTGTCTGGTCAA</t>
  </si>
  <si>
    <t>MsH-01oct19-19, RH-15aug16-383</t>
  </si>
  <si>
    <t>ZE-1429</t>
  </si>
  <si>
    <t>TCCCACACATGGTGAGATATCGGG</t>
  </si>
  <si>
    <t>60-65</t>
  </si>
  <si>
    <t>Genome</t>
  </si>
  <si>
    <t>GRiD</t>
  </si>
  <si>
    <t>GRiD_unrefined</t>
  </si>
  <si>
    <t>Species_heterogeneity</t>
  </si>
  <si>
    <t>Coverage</t>
  </si>
  <si>
    <t>file</t>
  </si>
  <si>
    <t>Isolation_source</t>
  </si>
  <si>
    <t>MAG</t>
  </si>
  <si>
    <t>seqlen</t>
  </si>
  <si>
    <t>num_helices</t>
  </si>
  <si>
    <t>topology</t>
  </si>
  <si>
    <t>tm_motif_check</t>
  </si>
  <si>
    <t>tm7_lysine_check</t>
  </si>
  <si>
    <t>tm7_seq</t>
  </si>
  <si>
    <t>tm3motifs</t>
  </si>
  <si>
    <t>seq</t>
  </si>
  <si>
    <t>template_topology</t>
  </si>
  <si>
    <t>DESC</t>
  </si>
  <si>
    <t>TM3_motif</t>
  </si>
  <si>
    <t>TM7_motif</t>
  </si>
  <si>
    <t>GCA-000392435-C1_467.fasta.subseq</t>
  </si>
  <si>
    <t>d__Bacteria; p__Patescibacteria; c__Saccharimonadia; o__Saccharimonadales; f__Saccharimonadaceae; g__Saccharimonas; s__Saccharimonas aalborgensis</t>
  </si>
  <si>
    <t>GCA-000392435-C1_467</t>
  </si>
  <si>
    <t>INSIDE-OUTSIDE</t>
  </si>
  <si>
    <t>helio_sk(SFTAK),tm7</t>
  </si>
  <si>
    <t>1 lysine,SFTAK</t>
  </si>
  <si>
    <t>YIVLSFTAKAALAIQIFANTL</t>
  </si>
  <si>
    <t>RWVEY</t>
  </si>
  <si>
    <t>MTNISHASKQSLRKLNIAAAAFHLALALFVLYYSNSFSLPVTATYLAGPPGSVFTDPITLFNVRVGYAVALFLGLSALFHVLVASKVFFQRYIKGLGNTINVFRWVEYSISSTLMILLIAQITGISDYGALLGIAGVNVSMILFGWLQEKYTRPGSREWLPFIFGCIAGIVPWLIVLISVLSPNSPSDATPPAFVYGIIVSIFLLFNSFALVQYKQYRALGKWKDYLRGERAYIVLSFTAKAALAIQIFANTLIPN*</t>
  </si>
  <si>
    <t>TOPO1-I|TM1|TOPO2-O|TM2|TOPO3-I|TM3|TOPO4-O|TM4|TOPO5-I|TM5|TOPO6-O|TM6|TOPO7-I|TM7|TOPO8-O</t>
  </si>
  <si>
    <t>PASS,7,INSIDE-OUTSIDE</t>
  </si>
  <si>
    <t>TM3=RWESL</t>
  </si>
  <si>
    <t>TM7=SFTAK</t>
  </si>
  <si>
    <t>GCA-001776195-C12_4.fasta.subseq</t>
  </si>
  <si>
    <t>Rifle well CD01 at 16ft depth; 0.2 micron filter at time point A</t>
  </si>
  <si>
    <t>d__Bacteria; p__Patescibacteria; c__UBA1384; o__XYA2-FULL-43-10; f__XYA2-FULL-43-10; g__XYA2-FULL-43-10; s__XYA2-FULL-43-10 sp001776195</t>
  </si>
  <si>
    <t>GCA-001776195-C12_4</t>
  </si>
  <si>
    <t>helio_sk(SFVAK),tm7</t>
  </si>
  <si>
    <t>1 lysine,SFVAK</t>
  </si>
  <si>
    <t>VYIILSFVAKSLLAWQVFF</t>
  </si>
  <si>
    <t>RWIEY</t>
  </si>
  <si>
    <t>MDETFRKLKSLNIYASLLHLISGIVMLMVSSDLTVPITGSFLRLDVTTQSLVPKMDTLFSLKLGPLVASFLFMSAIAHFLVAIPLNNWYNKNLKNQINIARWIEYALSSSVMIVVISLLVGMSDVATLITIFFLNAMMILFGWMMELHNQSTDTTNWTSFIFGCIAGIGPWIAIAIYLISPKSPDNPPTFVYWIFVSLFVFFNIFALNQVLQYKKTGRWSDYLYGERVYIILSFVAKSLLAWQVFFGTLRP*</t>
  </si>
  <si>
    <t>TM3=RWESV</t>
  </si>
  <si>
    <t>TM7=SFVAK</t>
  </si>
  <si>
    <t>MiE-16apr19-C5937_2.fasta.subseq</t>
  </si>
  <si>
    <t>Milada lake, epilimnion</t>
  </si>
  <si>
    <t>d__Bacteria;p__Patescibacteria;c__Saccharimonadia;o__UBA4664</t>
  </si>
  <si>
    <t>MiE-16apr19-C5937_2</t>
  </si>
  <si>
    <t>VYIILSFVAKTALAWQVFT</t>
  </si>
  <si>
    <t>RARWV</t>
  </si>
  <si>
    <t>MVKKKKKKITIERLRKLNFIAFIFFAVQLGLMALIASSKVKFDITTNYLTFDVATSTLTTSTKTVFALPLVWPILAFLAMSMTAHLIISTIWYRGYKKDLQKGMNRARWVEYSLSASTMIIAISLLSGIYDLSSLIMLFALTSIMNLCGMIMEIHNQTTEKTKWISYLVGCLAGIIPWIVIAIYFVASAQNASAGGAKIPDFVYWIYVTIFIFFNCFALNMFLQYKKIGPWKNYLYGERVYIILSFVAKTALAWQVFTGTLRP</t>
  </si>
  <si>
    <t>TM3=RWESA</t>
  </si>
  <si>
    <t>MiH-16apr19-C3256_19.fasta.subseq</t>
  </si>
  <si>
    <t>Milada lake, hypolimnion</t>
  </si>
  <si>
    <t>MiH-16apr19-C3256_19</t>
  </si>
  <si>
    <t>CH-Jul18-C21067_7.fasta.subseq</t>
  </si>
  <si>
    <t>Constance lake, hypolimnion</t>
  </si>
  <si>
    <t>d__Bacteria;p__Patescibacteria;c__Saccharimonadia;o__Saccharimonadales;f__UBA10212</t>
  </si>
  <si>
    <t>CH-Jul18-C21067_7</t>
  </si>
  <si>
    <t>YIILSFVAKSLLAWQIFSATL</t>
  </si>
  <si>
    <t>MNKLTDAQIKPLRKWNISAGMLHLASLIAVVALSNNFALPVTATYMTGPPGSTFTNPILLFSTNVSYTVALFLGLSAFFHFLVSSKKYFPKYAIGLKHNRNIFRWVEYSLSSSVMIFLIAQINGISDYAALLAIFGVNVSMILFGWLQEKYAQPGDGQWLPFIFGCIAGIIPWIIIVTQLFSPGGPAGASAPGFVYGIVFSLFVFFNCFALVQYKQYKAKGKWANYLRGEKTYIILSFVAKSLLAWQIFSATLVQ</t>
  </si>
  <si>
    <t>ZE-Oct18-C3_405.fasta.subseq</t>
  </si>
  <si>
    <t>Zurich lake, epilimnion</t>
  </si>
  <si>
    <t>d__Bacteria;p__Patescibacteria;c__Paceibacteria;o__SW-4-49-11;f__SW-4-49-11</t>
  </si>
  <si>
    <t>ZE-Oct18-C3_405</t>
  </si>
  <si>
    <t>helio_sk(SLFAK),tm7</t>
  </si>
  <si>
    <t>1 lysine,SLFAK</t>
  </si>
  <si>
    <t>IYVFLSLFAKTLLAWQVWSGT</t>
  </si>
  <si>
    <t>RWYEY</t>
  </si>
  <si>
    <t>MVSFKWHNGFDRLKMYNGFMGAVHFFQAGLMLYISKEALLPVFTNYLKFDAANRGAVPMPVQEKIFDVNIGPAVALFLLLSAIAHFITILPSVYPWYIKNLKKQINVIRWYEYALSSSIMIVIIGLLVGIYDFGTLLLLFGLNAAMNLFGLVMEQINQDRKEVNWLPYIFGCIAGIIPWIVIFLHFQGALANADVDVPSFVYWIVFSLFAVFNVFAINMFLQYKKVGPWKSYVFGEKIYVFLSLFAKTLLAWQVWSGTLRGRENDVSAAINHIIHLIS</t>
  </si>
  <si>
    <t>TM3=RWESI</t>
  </si>
  <si>
    <t>TM7=SLFAK</t>
  </si>
  <si>
    <t>SICC01000005.1_2.fasta.subseq</t>
  </si>
  <si>
    <t>Baikal lake, hypolimnion</t>
  </si>
  <si>
    <t>d__Bacteria;p__Patescibacteria;c__Kazan-3B-28</t>
  </si>
  <si>
    <t>SICC01000005.1_2</t>
  </si>
  <si>
    <t>VYILLSLFAKSALAWQVFA</t>
  </si>
  <si>
    <t>RFRWI</t>
  </si>
  <si>
    <t>MKNTKIQSFRRLNIIAAALHAAQGIIILALATDFKLPLNLGFLQFNTITQSLGPATKTIADIPLVWLVVAFLFMSAIAHLVIATVGRKRYERDLAKGINRFRWIEYAFSASTMMVAIAMLVGIYDLATLAVIFIVTAVMNLMGLTMEVLNQTTQRTNWLPYWIGCLAGIAPWVAVALYLGSGEAYGSAAPTFVYWIFFSMFLFFNCFAINMLLQYKKVGKWSDYLYGERVYILLSLFAKSALAWQVFAGTLRP</t>
  </si>
  <si>
    <t>RH-23may17-C39001_7.fasta.subseq</t>
  </si>
  <si>
    <t>Rimov reservoir, hypolimnion</t>
  </si>
  <si>
    <t>RH-23may17-C39001_7</t>
  </si>
  <si>
    <t>helio_sk(SLFSK),tm7</t>
  </si>
  <si>
    <t>2 lysines,-</t>
  </si>
  <si>
    <t>NYALISLFSKTAFAVILIIGLK</t>
  </si>
  <si>
    <t>RVLTL,RWIDL</t>
  </si>
  <si>
    <t>MSKKIDLNKQIQDIYKVSIVVYAILALAVVTMVSKVTYQLTWGFLAKDELASKTSAVLVPGSQPAFDLQIRSAILIVLVLSIIVPYLYIMRLQKQHQQAMKNRVLTLRWIDLGITTAIMVMIIAVLSGVTDIFTLKLIAGLMATTCFLGWMAERQAKEAKKLVMPTFIASLATGSLPWMLIFGYAIATPFLAAVRAPWYIYALYVSSLGSFTLLALNQLLQNTGYKQWKDYSFIERNYALISLFSKTAFAVILIIGLKK</t>
  </si>
  <si>
    <t>TM3=RWDTI</t>
  </si>
  <si>
    <t>TM7=SLFSK</t>
  </si>
  <si>
    <t>RH-14apr17-C8885_10.fasta.subseq</t>
  </si>
  <si>
    <t>RH-14apr17-C8885_10</t>
  </si>
  <si>
    <t>1 lysine,SLFSK</t>
  </si>
  <si>
    <t>YALISLFSKTAFAVILIIGL</t>
  </si>
  <si>
    <t>MSKKIDLNKQIQDIYKVSIVVYAILALAVVTMVSKVTYQLTWGFLAKDELASKTSAVLVPGSQPAFDLQIRSAILIVLVLSIIVPYLYIMRLQKQHQQAMKNRVLTLRWIDLGITTAIMVMIIAVLSGVTDIFTLKLIAGLMATTCFLGWMAERQAKEAKKLVMPTFIASLVTGSLPWMLIFGYAVATPFLAAVRAPWYIYALYVSSLGSFTLLALNQLLQNTGYKQWKDYSFIERNYALISLFSKTAFAVILIIGLKK</t>
  </si>
  <si>
    <t>RH-20APR16-C12_276.fasta.subseq</t>
  </si>
  <si>
    <t>RH-20APR16-C12_276</t>
  </si>
  <si>
    <t>MSQTIRTDKIIYTHRGLWYYRNMSKKIDLNKQIQDIYKVSIVVYAILALAVVTMVSKVTYQLTWGFLAKDELASKTSAVLVPGSQPAFDLQIRSAILIVLVLSIIVPYLYIMRLQKQHQQAMKNRVLTLRWIDLGITTAIMVMIIAVLSGVTDIFTLKLIAGLMATTCFLGWMAERQAKEAKKLVMPTFIASLVTGSLPWMLIFGYAVATPFLAAVRAPWYIYALYVSSLGSFTLLALNQLLQNTGYKQWKDYSFIERNYALISLFSKTAFAVILIIGLKK</t>
  </si>
  <si>
    <t>RH-15aug16-C29534_7.fasta.subseq</t>
  </si>
  <si>
    <t>RH-15aug16-C29534_7</t>
  </si>
  <si>
    <t>RH-26jul17-C22747_5.fasta.subseq</t>
  </si>
  <si>
    <t>RH-26jul17-C22747_5</t>
  </si>
  <si>
    <t>MSQTIRTDKIIYTHRGLWYYRNMSKKIDLNKQIQDIYKVSIVVYAILALAVVTMVSKVTYQLTWGFLAKDELASKTSAVLVPGSQPAFDLQIRSAILIVLVLSIIVPYLYIMRLQKQHQQAMKNRVLTLRWIDLGITTAIMVMIIAVLSGVTDIFTLKLIAGLMATTCFLGWMAERQAKEAKKLVMPTFIASLATGSLPWMLIFGYAIATPFLAAVRAPWYIYALYVSSLGSFTLLALNQLLQNTGYKQWKDYSFIERNYALISLFSKTAFAVILIIGLKK</t>
  </si>
  <si>
    <t>RH-27jun17-C24008_4.fasta.subseq</t>
  </si>
  <si>
    <t>RH-27jun17-C24008_4</t>
  </si>
  <si>
    <t>GCA-002793885-C7_8.fasta.subseq</t>
  </si>
  <si>
    <t>d__Bacteria; p__Patescibacteria; c__Saccharimonadia; o__Saccharimonadales; f__UBA10212; g__21-14-0-10-47-8-A; s__21-14-0-10-47-8-A sp002793885</t>
  </si>
  <si>
    <t>GCA-002793885-C7_8</t>
  </si>
  <si>
    <t>helio_sk(SLIAK),tm7</t>
  </si>
  <si>
    <t>1 lysine,SLIAK</t>
  </si>
  <si>
    <t>IYIILSLIAKSALAWQIFA</t>
  </si>
  <si>
    <t>MLAVRLSSLKAFTGSKISYVNLRKMNLVAAALHALQGVAVLILADPSRGIEPITTSYLTQDKLASEAAGHPVLVTATHHLFDLRLAYLVAAFFFISAIAHWLVANNYYRKYKKDLRQGINRARWVEYAFSASTMMVGIGLLSGITDSSSLLMIFGLTAVMSLMGWVMEVHNQTTSRTNWLSYLVGVVAGIIPWLVVAAYVKGAVVYGSGVPTFVYFIYASLFILFASFAINMYLQYKKIGHWSNYLYGERIYIILSLIAKSALAWQIFAGTLRP*</t>
  </si>
  <si>
    <t>TM3=RWESG</t>
  </si>
  <si>
    <t>TM7=SLIAK</t>
  </si>
  <si>
    <t>GCA-001567305-C2_81.fasta.subseq</t>
  </si>
  <si>
    <t>partial-nitritation anammox (PNA) reactor; full scale (600m3) reactor for the removal of ammonium from wastewater from the potato processing industry</t>
  </si>
  <si>
    <t xml:space="preserve">	d__Bacteria; p__Patescibacteria; c__Dojkabacteria; o__B142; f__OLB20; g__OLB21; s__OLB21 sp001567305</t>
  </si>
  <si>
    <t>GCA-001567305-C2_81</t>
  </si>
  <si>
    <t>RVYILLSLIAKSALAWQIFS</t>
  </si>
  <si>
    <t>MNTENSYKKLRKWNAIMAVLHFVQGIAMLAISRDFSIPLTTTYLDFNLQANTILPVTNEAMQLNLGQFISVFLFLSAFFHFLLILPGIYEWYVKNLKNKINYLRWIEYAFSSSVMIVAIAILCGMFDLPSLILIFGLNAMMNLFGLMMELHNQTTKKTNWTAFIFGTIAGILPWIVIAMYFFGAVSSVGTNIPSFVYAILVSIFLFFNCFAINMFLQYKQVGPWKDYLFGERVYILLSLIAKSALAWQIFSGTLRPM*</t>
  </si>
  <si>
    <t>RH-14apr17-C1816_39.fasta.subseq</t>
  </si>
  <si>
    <t>RH-14apr17-C1816_39</t>
  </si>
  <si>
    <t>YIWLSLIAKSSLAWILVLGTL</t>
  </si>
  <si>
    <t>MKPKTKQGKKLQNFNIIMGCIHLVQATVMLFILNYSLKIPIITRFFDQSPNGSFTVSTKVLIDVSIAVVAPVFLLISALFHFIISSPFYVRRYEANIKKGYNPMRWIEYSLSSSVMLVALLMMGGINELSSVVFVFTLNFLMNMWGLEMERYNQLTEKIKWFPYNMGVIAGIVPWIIGGLYFWVSTTNVADSIPWYAKLGFLITFLFFNSFAINMVLQYLKVGRWKNYVHGERAYIWLSLIAKSSLAWILVLGTLNIAAK</t>
  </si>
  <si>
    <t>RH-27jun17-C16082_1.fasta.subseq</t>
  </si>
  <si>
    <t>RH-27jun17-C16082_1</t>
  </si>
  <si>
    <t>YVWLSLIAKSLLAWIIVLGTL</t>
  </si>
  <si>
    <t>RWLEY</t>
  </si>
  <si>
    <t>MIFKNNQTKKLRRFNIIMGSVHLLQATIMLIILNYSLKIPIITRFFDVAPDGDFTFATKILVDIPIAVVGPLFLLVAAFFHLFVASPMYYRRYEANIKKGINPMRWLEYSISSSLMITVLLMMGGLNELPSVVFVFTLNFLMNIWGLEMERYNQLTKKTSWFPFNIGIIAGIVPWIIGGIYFWASTSNIADSIPWYAKLGFLLTFLLFNTFAVNMWLQYKKIGKWKDYAYGERAYVWLSLIAKSLLAWIIVLGTLSSKN</t>
  </si>
  <si>
    <t>RH-15aug16-C16700_6.fasta.subseq</t>
  </si>
  <si>
    <t>RH-15aug16-C16700_6</t>
  </si>
  <si>
    <t>BJGX01000002.1_67.fasta.subseq</t>
  </si>
  <si>
    <t>Biwa lake</t>
  </si>
  <si>
    <t>BJGX01000002.1_67</t>
  </si>
  <si>
    <t>YIWLSLIAKSVLAWIIVLGTL</t>
  </si>
  <si>
    <t>RWWEY</t>
  </si>
  <si>
    <t>MQAKTIQGKKLQKLNLIMGLIHLAQAGILFVILNYSFKIPILTRFFDTTPGGGFTVITERLWDVPIAVIAPIFLLIAAFFHLLIASPLYIRRYEQNIKNGINPIRWWEYSISSSLMLVGLMMMAGLTELPSVVFVFTLNWIMNMMGLMMERYNQLTDKTKWFPYNIGVVAGLVPWIIGFIYFWVNTNNISESIPSWAKIGFIITFLFFNTFAVNMFLQYKKVGKWKNYVYGERGYIWLSLIAKSVLAWIIVLGTLNQ</t>
  </si>
  <si>
    <t>RH-18aug17-C75472_4.fasta.subseq</t>
  </si>
  <si>
    <t>RH-18aug17-C75472_4</t>
  </si>
  <si>
    <t>YIWLSLIAKSLLAWIIVLGTL</t>
  </si>
  <si>
    <t>MMKPKTDQGKKLQRFNFIMGSVHLVQASAMLIILNYAFKLPIITRFFDIDPNGEYAVVTETLVRVPIAIVGPLFLLVAAFFHFFVASPLYVRRYEANIKNGINPMRWLEYSISSSLMITALLMMGGLIELPSVVFVFTLNFLMNIWGLEMERYNQLTNKTSWFPFNIGIIAGIVPWIIGGIYFWASTNNIADSIPWYAQLGFVVTFLLFNTFAINMWLQYKQIGKWKNYVYGERTYIWLSLIAKSLLAWIIVLGTLSATN</t>
  </si>
  <si>
    <t>RH-18aug17-C18937_1.fasta.subseq</t>
  </si>
  <si>
    <t>RH-18aug17-C18937_1</t>
  </si>
  <si>
    <t>RH-20APR16-C12_121.fasta.subseq</t>
  </si>
  <si>
    <t>RH-20APR16-C12_121</t>
  </si>
  <si>
    <t>MMKPKTDQGKKLQRFNFIMGSVHLVQASAMLIILNYALKLPIITRFFDIDPNGEYAVVTETLVRVPIAIVGPLFLLVAAFFHFFVASPLYVRRYEANIKNGINPMRWLEYSISSSLMITALLMMGGLIELPSVVFVFTLNFLMNIWGLEMERYNQLTNKTSWFPFNIGIIAGIVPWIIGGIYFWASTNNIADSIPWYAQLGFVVTFLLFNTFAINMWLQYKQIGKWKNYVYGERTYIWLSLIAKSLLAWIIVLGTLSATN</t>
  </si>
  <si>
    <t>RH-23may17-C73416_11.fasta.subseq</t>
  </si>
  <si>
    <t>RH-23may17-C73416_11</t>
  </si>
  <si>
    <t>MKPKTDQGKKLQRFNFIMGSVHLVQASAMLIILNYAFKLPIITRFFDIDPNGEYAVVTETLVRVPIAIVGPLFLLVAAFFHFFVASPLYVRRYEANIKNGINPMRWLEYSISSSLMITALLMMGGLIELPSVVFIFTLNFLMNIWGLEMERYNQLTNKTSWFPFNIGIIAGIVPWIIGGIYFWASTNNIADSIPWYAQLGFVVTFLLFNTFAINMWLQYKQIGKWKNYVYGERTYIWLSLIAKSLLAWIIVLGTLSATN</t>
  </si>
  <si>
    <t>MsH-01oct19-C381_32.fasta.subseq</t>
  </si>
  <si>
    <t>Most lake, hypolimnion</t>
  </si>
  <si>
    <t>MsH-01oct19-C381_32</t>
  </si>
  <si>
    <t>RE-20APR16-C8750_5.fasta.subseq</t>
  </si>
  <si>
    <t>Rimov reservoir, epilimnion</t>
  </si>
  <si>
    <t>RE-20APR16-C8750_5</t>
  </si>
  <si>
    <t>SICB01000024.1_9.fasta.subseq</t>
  </si>
  <si>
    <t>SICB01000024.1_9</t>
  </si>
  <si>
    <t>MKPKTIKGKKLQRFNFIMGSVHLVQASAMLIILNYAFKLPIITRFFDAAPGGGYTVATSTLIRIPIAIVGPLFLLVAAFFHFFVASPLYVRRYESNIKKGINPMRWIEYSISSSLMITALLMMGGLIELPSVVFVFTLNFLMNIWGLEMERYNQLTDKTSWFPFNIGIIAGIVPWIIGGIYFWASTNNIADSIPWYAQLGFVVTFLLFKTFAINMWLQYKKIGKWKDYAYGERAYIWLSLIAKSSLAWILVLGTLSATS</t>
  </si>
  <si>
    <t>RH-26jul17-C23339_1.fasta.subseq</t>
  </si>
  <si>
    <t>RH-26jul17-C23339_1</t>
  </si>
  <si>
    <t>RH-15aug16-C3502_27.fasta.subseq</t>
  </si>
  <si>
    <t>RH-15aug16-C3502_27</t>
  </si>
  <si>
    <t>GCA-001816655-C3_54.fasta.subseq</t>
  </si>
  <si>
    <t>Rifle background sediment; well D04 at 13ft depth</t>
  </si>
  <si>
    <t>d__Bacteria; p__Patescibacteria; c__Microgenomatia; o__Woykebacterales; f__RBG-16-39-9b; g__RBG-13-40-15; s__RBG-13-40-15 sp001816655</t>
  </si>
  <si>
    <t>GCA-001816655-C3_54</t>
  </si>
  <si>
    <t>helio_sk(SLTAK),tm7</t>
  </si>
  <si>
    <t>1 lysine,SLTAK</t>
  </si>
  <si>
    <t>RVYILLSLTAKSALAWQIFA</t>
  </si>
  <si>
    <t>RWFEY</t>
  </si>
  <si>
    <t>MENNYKNLRVYNTIMGFLHLAQGTTVLLLSNDFKLPINTTYLSFNSTLKVLEPVTKQLFQVKFGILVAAFLLISAAAHFIISTVYYKNYQQNLSKGINKARWFEYAFSASLMIVLIGMLSGIYDLSSLLMMFGLVAIMNLCGLLMELYNQGKEQVNWASFIVGCIAGIIPWIVIAIYFWAAEINGSSNNIPTFVYWIFVSIFLFFNSFALNMFLQYKKVEPWKDYLFGERVYILLSLTAKSALAWQIFAGTLRPM*</t>
  </si>
  <si>
    <t>TM7=SLTAK</t>
  </si>
  <si>
    <t>BJGX01000008.1_15.fasta.subseq</t>
  </si>
  <si>
    <t>BJGX01000008.1_15</t>
  </si>
  <si>
    <t>VYIILSLTAKSALAWQIFA</t>
  </si>
  <si>
    <t>RARWI</t>
  </si>
  <si>
    <t>MANKKITIEGLRKFNLIMVAVFAVQLGLMALIAKFDVKFPINLNYLTFNTNTRSLDSAAENIYQLPLVWPILIFLGLSLTAHLIISTIWYRGYKKDLQKGMNRARWIEYSFSASTMIVAIALLSGIYDLASLIMLFTLILVMNLLGMIMEIHNQTTEKTNWLSYNVGWIAGIVPWVVIAIYFFASASNAPGDTPIPAFVYWIYITIFLFFNCFALNMFLQYKKIGPWKNYLYGERVYIILSLTAKSALAWQIFAGTLRP</t>
  </si>
  <si>
    <t>MsH-01oct19-C862_5.fasta.subseq</t>
  </si>
  <si>
    <t>MsH-01oct19-C862_5</t>
  </si>
  <si>
    <t>helio_sk(SLVAK),tm7</t>
  </si>
  <si>
    <t>1 lysine,SLVAK</t>
  </si>
  <si>
    <t>TYMILSLVAKSLLAWQVFS</t>
  </si>
  <si>
    <t>MWYSFSMKSKKSTNKPITIQSLIKWNKSMAVLHAVQAIAVIALSKAVTWPITTTFLSQDTLATEIAGKPILAMGTRTIFSVNLGYVVASFFIVSAIAHTIIATVYRKTYESDLKKGINKARWIEYGISASIMMVAIGLLSGISDLSTIVAIFALDLIMNLMGLAMELQNQGEKKVKWFTYKVGCLAGIVPWIIFAIYVTGSNVYGSGDIPTFVYFIFASLFILFNTFAINMYLQYKKIGKWSNYLYGERTYMILSLVAKSLLAWQVFSGTLRP</t>
  </si>
  <si>
    <t>TM7=SLVAK</t>
  </si>
  <si>
    <t>RH-26jul17-C25718_7.fasta.subseq</t>
  </si>
  <si>
    <t>RH-26jul17-C25718_7</t>
  </si>
  <si>
    <t>MWYSFSMKSKKSTNKPITIQSLLKWNKSMAVLHAVQAIAVIALSKAVTWPITTTFISQDTLASKIAGKPILAMSTRTIFNINLGYVIASFFIVSAIAHTIIATVYRNKYESDLKKGINKARWIEYGISASIMMVAIGLLSGISDISTIVAIFALDLIMNLMGLAMELQNQGEKKVKWFTYLVGCLAGIVPWIIFAIYVTGTNVYGSGEIPTFVYFIFGSLFLFFNSFALNMYLQYKKIGKWSNYLYGERTYMILSLVAKSLLAWQVFSGTLRP</t>
  </si>
  <si>
    <t>RH-27jun17-C10094_7.fasta.subseq</t>
  </si>
  <si>
    <t>RH-27jun17-C10094_7</t>
  </si>
  <si>
    <t>MsH-30jul19-C152_76.fasta.subseq</t>
  </si>
  <si>
    <t>MsH-30jul19-C152_76</t>
  </si>
  <si>
    <t>GCA-002441585-C5_25.fasta.subseq</t>
  </si>
  <si>
    <t>d__Bacteria; p__Patescibacteria; c__Saccharimonadia; o__Saccharimonadales; f__UBA4665; g__UBA6224; s__UBA6224 sp002441585</t>
  </si>
  <si>
    <t>GCA-002441585-C5_25</t>
  </si>
  <si>
    <t>VYMILSLVAKSLLAWQVFA</t>
  </si>
  <si>
    <t>MRIPLSLRQPPSVAKLHGWNLWLAGLHAGQAMVVLLLSVTKTFPVTVSFLTIDDLKTDVAGKAVLTPATHQVFELNLAYIVAAFFLLSAIAHLLMATVYRARYEADLRRNRNYLRWFEYTLSASTMLVGIALLAGVYDATSLGMIFMFSAVMNLLGLVMERVNPAKPRTVVDWSSYVVGCIAGIVPWLAIGVYIAASSVYGSGNIPTFVYWIFVSLFVFFSCFAVNMYLQYKRVGPWKDYLYGERVYMILSLVAKSLLAWQVFAGALQP*</t>
  </si>
  <si>
    <t>RH-18aug17-C73838_3.fasta.subseq</t>
  </si>
  <si>
    <t>d__Bacteria;p__Patescibacteria;c__Saccharimonadia;o__Saccharimonadales;f__2-12-FULL-41-12</t>
  </si>
  <si>
    <t>RH-18aug17-C73838_3</t>
  </si>
  <si>
    <t>GCA-002412645-C48_5.fasta.subseq</t>
  </si>
  <si>
    <t>d__Bacteria; p__Patescibacteria; c__Dojkabacteria; o__SC72; f__SC72; g__UBA5209; s__UBA5209 sp002412645</t>
  </si>
  <si>
    <t>GCA-002412645-C48_5</t>
  </si>
  <si>
    <t>MYIVLSLVAKTLLAWQVFG</t>
  </si>
  <si>
    <t>MEKKFKNLRAFNLVMGFFHLIQGIVVLLISDPEKGIVPITVNFLKFDTALQKLFPAIEQITEVNIAWFVAIFFFMSAFAHLFISTVYRQRYEKNLMLGINKVRWYEYALSASVMMIAISFLTGIYDLASLVMIFVLDALMNLLGLAMEVHNSGKSKLNWLTFVLGCIAGIVPWIVFGIYVYAASEFGGGNIPDFVYWIYVSIFIFFNTFAINMFLQYKKIGPWKDYLYGEKMYIVLSLVAKTLLAWQVFGGTLRP*</t>
  </si>
  <si>
    <t>GCA-002328465-C9_17.fasta.subseq</t>
  </si>
  <si>
    <t>d__Bacteria; p__Patescibacteria; c__Dojkabacteria; o__SC72; f__SC72; g__UBA2259; s__UBA2259 sp002328465</t>
  </si>
  <si>
    <t>GCA-002328465-C9_17</t>
  </si>
  <si>
    <t>FYIILSLVAKTLLAWQVFG</t>
  </si>
  <si>
    <t>MDKFKKLRVFNILMGFFHLIQGILVLIISDPEKGVVPITINYLRYDFQLEKLLPATEQVSEVNIAWFVAIFFFMSAAAHLFISTIYRKKYEENLKLGINKVRWFEYALSASVMMIAISFLSGIYDLSSLVMIFVLDALMNLLGLAMEVHNSGQKKVNWLTFVLGCIAGIVPWVVFGIYVYGAREFGGGNIPTFVYWIYVSIFIFFNSFAINMFLQYKKIGPWKNYLYGETFYIILSLVAKTLLAWQVFGGTLRP*</t>
  </si>
  <si>
    <t>GCA-002771355-C7_27.fasta.subseq</t>
  </si>
  <si>
    <t>d__Bacteria; p__Patescibacteria; c__4484-211; o__4484-211; f__GCA-002791395; g__GCA-002791395; s__GCA-002791395 sp002771355</t>
  </si>
  <si>
    <t>GCA-002771355-C7_27</t>
  </si>
  <si>
    <t>AYIVLSLVAKSLLAWQVFG</t>
  </si>
  <si>
    <t>METKLKGLNNFNLFMGSLHFVQALIVYLISDPTRGVVPITINYLSFDVATSKLLPATQELFTVNLAWLVVGFFLLSSFAHFFIATVYRKSYEENLKKGINKVRWYEYSLSASVMMVAISLLSGIYDLSSLIMIFALDAIMNLLGLAMEQENQGKEKVNWLTFVLGSIAGIVPWIVYGIYVYGASKYGGGNIPTFVYWIYGSIFIFFNSFAVNMVLQYKKIGKWSDYLYGEKAYIVLSLVAKSLLAWQVFGGTLRP*</t>
  </si>
  <si>
    <t>GCA-001771135-C9_13.fasta.subseq</t>
  </si>
  <si>
    <t>Rifle well CD01 at time point 6 / F; 5m depth; 0.2 filter</t>
  </si>
  <si>
    <t>d__Bacteria; p__Patescibacteria; c__CPR3; o__CPR3; f__GWF2-35-18; g__GWF2-35-18; s__GWF2-35-18 sp001771135</t>
  </si>
  <si>
    <t>GCA-001771135-C9_13</t>
  </si>
  <si>
    <t>MYIVLSLVAKSALAWQIFS</t>
  </si>
  <si>
    <t>MSQEKVDLIFHKLRIFNAVMGLFHFIQGSLMLYLSNDFTLPVTSSYLSFDLNTKAITTAHKIIAEWRIGPLVAAFLFISALAHFLLSTVLYSWYVKNLKRNINSARWIEYAFSSSLMIVVIGMLVGMYDLSSLILIFSLNGMMNLFGLMMELHNQKTEKTNWTSFIFGCIAGIVPWITIYLYFSGAVASVGDVIPKFVYGILISIFVFFNIFAINMLLQYKKVGKWKNYLFGEMMYIVLSLVAKSALAWQIFSGTLRPQ*</t>
  </si>
  <si>
    <t>GCA-002774635-C7_33.fasta.subseq</t>
  </si>
  <si>
    <t>d__Bacteria; p__Patescibacteria; c__ABY1; o__UBA10025; f__UM-FILTER-42-10; g__UM-FILTER-42-10; s__UM-FILTER-42-10 sp002774635</t>
  </si>
  <si>
    <t>GCA-002774635-C7_33</t>
  </si>
  <si>
    <t>AYIILSLVAKSLLAWQVWA</t>
  </si>
  <si>
    <t>MEEVITNRLLTGDGSRFKKLRIFNLVMAILHAAQGGLMLYLSTNFNLSITTLFVEFNTQTQKLEPVLKEAFSLSIGPLVAGFLFLSALAHLAVSLPNIYDWYVRNLKKGANYARWIEYFFSSSLMIMVVALLAGMSDGISLMLLFFLNGMMILFGWIMELHNQNTEKTNWTAFIFGCLAGAIPWVAIALYLFLAGGETGRAPTFVYWIFFSIFLFFNVFAINMVLQYKKVGKWKDYLYGEKAYIILSLVAKSLLAWQVWAGTLRPV*</t>
  </si>
  <si>
    <t>GCA-002774575-C11_5.fasta.subseq</t>
  </si>
  <si>
    <t>d__Bacteria; p__Patescibacteria; c__ABY1; o__UBA10025; f__PEXW01; g__PEXW01; s__PEXW01 sp002774575</t>
  </si>
  <si>
    <t>GCA-002774575-C11_5</t>
  </si>
  <si>
    <t>IYIILSLVAKSLLAWQVFF</t>
  </si>
  <si>
    <t>MAKFNFLPIQKKFEQLRIFNVVMGFLHLIQASLMLFISSDFSLPVSSAFVQFNVTTGKLEPVMHELFSLRIGPLVAGFLFISSLAHFAISSGRIYDWYVKNLKRGINFARWFEYALSSSLMIVVIAMLAGMYDGVSLLLIFFLNMMMILFGWIMELHNQNTKRTNLTPYVFGCIAGAIPWLAVAFYLFGSGGPTGHAPSFVYWIFFSIFICFDIFAVNMLLQYKKIGKWKDYLYGERIYIILSLVAKSLLAWQVFFGTLRPV*</t>
  </si>
  <si>
    <t>GCA-002784945-C49_4.fasta.subseq</t>
  </si>
  <si>
    <t>d__Bacteria; p__Patescibacteria; c__ABY1; o__UBA10025; f__UM-FILTER-42-10; g__UM-FILTER-42-10; s__UM-FILTER-42-10 sp002784945</t>
  </si>
  <si>
    <t>GCA-002784945-C49_4</t>
  </si>
  <si>
    <t>MDDVLINQTKEVDDTRFKKLRIFNLLMAVLHAAQGGLMLYFSTNFSLPITTLFVEFNSQSQKLEPVLKEIFSLSIGPLVAGFLFLFALAHLAVSLPSIYDWYVRNLKKGANYARWIEYFFSSSLMIVVVAMLAGMSDGVSLMLLFFLNGMMILFGWIMELHNQTTERTNWTSFIFGCLAGAIPWGAVALYLFFAGGETGRAPTFVYWIFFSIFLFFNVFAVNMVLQYRKVGKWKDYLYGERAYIILSLVAKSLLAWQVWAGTLRPV*</t>
  </si>
  <si>
    <t>GCA-002476865-C17_4.fasta.subseq</t>
  </si>
  <si>
    <t>d__Bacteria; p__Patescibacteria; c__CPR2; o__UBA1875; f__UBA1875; g__UBA7522; s__UBA7522 sp002476865</t>
  </si>
  <si>
    <t>GCA-002476865-C17_4</t>
  </si>
  <si>
    <t>YAYITLSLVAKALLAWQVW</t>
  </si>
  <si>
    <t>RWMEY</t>
  </si>
  <si>
    <t>MEKRLKGLKIYNTIVGFVLLVQGIVMWAISNSSKLPVTTLYTKWNEVLRMPQPVLENLTEWRLGPIVASFLIISGLFLLGSAYVWRKKYEGQIQKGVNLFRWMEYSITSSLMIVVIAMLCGVYDLSSLIMIFSLNACMILFGWVMEIHNQTTKKVDWTSYIFGCFAGAVPWIIMGLYFFNAVSSNAEAVPTFVYAIFWTLLVSFNVFAVNMVLQYKKIGKWKDYIYGEYAYITLSLVAKALLAWQVWGGTLR*</t>
  </si>
  <si>
    <t>TM3=RWETV</t>
  </si>
  <si>
    <t>GCA-001029735-C1_570.fasta.subseq</t>
  </si>
  <si>
    <t>aquifer sediment</t>
  </si>
  <si>
    <t>d__Bacteria; p__Patescibacteria; c__UBA1384; o__UBA12157; f__UBA12157; g__GWE1-39-12; s__GWE1-39-12 sp001029735</t>
  </si>
  <si>
    <t>GCA-001029735-C1_570</t>
  </si>
  <si>
    <t>DYIILSLVAKSLLAWQVFG</t>
  </si>
  <si>
    <t>MGKKLQGLKKFNLLMAFLHFGQGVAMLFLSSNFSLPVNASFLSFDFLTQKLVPENSVLYDLRIGPAIAVFLFISALAHLLVSTVLNKWYNENLAKGINYARWIEYSFSSSIMIVIIAMLVGVYDIAALILIFTLNAMMILFGWMMELHNQTTSKTNWTSFYFGCIAGIVPWIVIAIYLFGAHDKAPNFVYWLYFSIFLFFNCFAINQILQYKKVGKWANYLYGERDYIILSLVAKSLLAWQVFGGTLRP*</t>
  </si>
  <si>
    <t>GCA-002338125-C1_233.fasta.subseq</t>
  </si>
  <si>
    <t>d__Bacteria; p__Patescibacteria; c__CPR2; o__UBA1875; f__UBA1875; g__UBA1875; s__UBA1875 sp002338125</t>
  </si>
  <si>
    <t>GCA-002338125-C1_233</t>
  </si>
  <si>
    <t>MYIILSLVAKSLLAWQVFA</t>
  </si>
  <si>
    <t>MSKITNTGLKKFNLFMGFLHFAQGLAMLILANDFTLPLKTYFVEFNPEINQLATNPETIYDLKVGPAVASFLFLSAIAHFLISLTPAIRNWYEKNLQKGTNLARWIEYSFSSSVMIVIIAMLTGIYDIIALMSIFFLNASMILFGWMMELHNQTTKKTNWTSFIFGCIAGAIPWIAIAVSLAFAGEGDYRAPDFVYYIFFSLFLFFNVFAVNMVLQYKKIGKWKDYLYGERMYIILSLVAKSLLAWQVFAGTLRPV*</t>
  </si>
  <si>
    <t>GCA-002840365-C1_461.fasta.subseq</t>
  </si>
  <si>
    <t>d__Bacteria; p__Patescibacteria; c__Dojkabacteria; o__SC72; f__SC72; g__UBA5209; s__UBA5209 sp002840365</t>
  </si>
  <si>
    <t>GCA-002840365-C1_461</t>
  </si>
  <si>
    <t>VYILLSLVAKSLLAWQVFA</t>
  </si>
  <si>
    <t>MDKYKNLRVYNIVMGIFHFIQSVLMFFLSNDFSLPVNTSYLKFDVQSLTLQPLLENVGDLRVGYLVALFLLLSSISHFVISLPKVYEWYIANLKKGINYARWYEYAISSSVMIVVIAMLVGVYDLSSLLLIFFMNMMMILFGLMMELHNQATKRTDWTSYIFGCIAGILPWVVIALYLFESGDGENKAPDFVYWIFFSIFLFFNTFAVNMVLQYKKVGKWSDYTYGEKVYILLSLVAKSLLAWQVFAGTLRPV*</t>
  </si>
  <si>
    <t>GCA-000991805-C3_13.fasta.subseq</t>
  </si>
  <si>
    <t>d__Bacteria; p__Patescibacteria; c__Dojkabacteria; o__SC72; f__SC72; g__UBA12078; s__UBA12078 sp000991805</t>
  </si>
  <si>
    <t>GCA-000991805-C3_13</t>
  </si>
  <si>
    <t>VYVILSLVAKSLLAWQVFA</t>
  </si>
  <si>
    <t>MDKYKNLRIFNIVMGFFHFVQGILMVVLSNDFTLPINTSYLKFDVTTLTLQPTLNHVYDLRVGYAIAAFLFLSSLAHFIISLPKVYEWYVSNLKKGINYARWIEYAFSSSIMIVVVSMLVGVYDFSTLLLIFFLNAMMILFGMVMEIHNQTTTKTNWISFIFGCIAGIVPWVVVALYLFGSGDADNKAPTFVYWIFFSIFLFFNSFAGNMILQYGKIGKWKDYTFGEKVYVILSLVAKSLLAWQVFAGTLRPV*</t>
  </si>
  <si>
    <t>GCA-002335495-C1_16.fasta.subseq</t>
  </si>
  <si>
    <t>d__Bacteria; p__Patescibacteria; c__Dojkabacteria; o__SC72; f__SC72; g__UBA2022; s__UBA2022 sp002335495</t>
  </si>
  <si>
    <t>GCA-002335495-C1_16</t>
  </si>
  <si>
    <t>VYIVLSLVAKSALAWQVFA</t>
  </si>
  <si>
    <t>MKDNLSPKSLKNFNLFMGFMHFVQAVAMLILAKDFKLPINVGFLNFDITTQSLVPATETIFELPLVWPIAGFLFLSALAHLIISTVYNKQYNEDLANGINKARWIEYSLSASTMMLAIAMLVGIYDLGSLVMIFSLTAVMNLMGLVMEIHNQTTKKTNWLSYNIGVFAGAIPWLVIGLFFWSASKYGTGEIPTFVYWIYVSIFLFFNSFAINMILQYKKVGAWNNYTFGERVYIVLSLVAKSALAWQVFAGTLRP*</t>
  </si>
  <si>
    <t>GCA-000989675-C6_26.fasta.subseq</t>
  </si>
  <si>
    <t>d__Bacteria; p__Patescibacteria; c__Dojkabacteria; o__SC72; f__SC72; g__UBA12044; s__UBA12044 sp000989675</t>
  </si>
  <si>
    <t>GCA-000989675-C6_26</t>
  </si>
  <si>
    <t>VYIILSLVAKSLLAWQVFA</t>
  </si>
  <si>
    <t>MDKYKNLRVFNIVMGFFHLIQSILVLILSNDFSLPLNTSYLKFDQATLSLQPFLENVGEIRIGYLVALFLLISSIAHFTISLPKIYEWYIKNIKKGINYARWYEYSISSSIMIVVIAMLVGVYDLSTLLLMFFINMMMILFGLVMEVHNQTTTKTNWISYIFGCIAGIIPWIVVALYLFGSGDGENKAPDFVYWIFFSIFLFFNSFAVNMVLQYGKYGKWKDYTFGEKVYIILSLVAKSLLAWQVFAGTLRPV*</t>
  </si>
  <si>
    <t>RH-26jul17-C5330_5.fasta.subseq</t>
  </si>
  <si>
    <t>RH-26jul17-C5330_5</t>
  </si>
  <si>
    <t>VYIILSLVAKTALAWQVFA</t>
  </si>
  <si>
    <t>MAKKKITVEGLRKFNIFMFVFFAIQVAVMFAIANAKVKFPINVSYLTFNTITETLDSATKSIYQLPLVWPILAFLVICMLAHLIISTIYYRRYKKDLKLGMNRARWIEYSFSASTMIVAVALLTGIYDLVSLICLFALVMVMNLCGLIMEIHNQTTEKTKWISYIVGCIAGIVPWIGIAIYFWASASNSTSDAEIPAFVYWIFITIFLFFNCFAINMFLQYKKWGPWKNYLYGERVYIILSLVAKTALAWQVFAGTLRP</t>
  </si>
  <si>
    <t>TH-08apr19-C2888_11.fasta.subseq</t>
  </si>
  <si>
    <t>Thun lake, hypolimnion</t>
  </si>
  <si>
    <t>TH-08apr19-C2888_11</t>
  </si>
  <si>
    <t>MAKKKITIEGLRKFNIFMFVFFAIQVAVMFMIANAKVKFPINVSYLTFNTDTKSLDSATKAIYQLPLVWPILVFLVICMLAHLIISTIYYRRYKKDLKVGMNRARWIEYSFSASTMIVAIALLTGIYDLVSLICLFALVMVMNLCGLIMEIHNQTTEKTKWISYIVGCIAGIVPWLCIAIYFWASASNSTSDAEIPAFVYWIFITIFLFFNCFAINMFLQYKKWGPWKNYLYGERVYIILSLVAKTALAWQVFAGTLRP</t>
  </si>
  <si>
    <t>TH-Jun18-C2376_15.fasta.subseq</t>
  </si>
  <si>
    <t>TH-Jun18-C2376_15</t>
  </si>
  <si>
    <t>MAMKKITVEGLRKFNIFMFVFFAIQVAVMFMIANAKVKFPISVSYLTFNTSTESLDSATKSIYQLPLVWLILAFLVMCMLAHLIISTIYYRRYKKDLKLGMNRARWIEYSFSASTMIVAIALLTGIYDLVSLICLFALVMVMNLCGLIMEIHNQTTEKTKWVSYIVGCIAGIVPWICIAIYFWASASSSTSDAKIPAFVYWIFITISLFFNCFAINMFLQYKKWGPWKNYLYGERVYIILSLVAKTALAWQVFAGTLRP</t>
  </si>
  <si>
    <t>MsH-01oct19-C63_124.fasta.subseq</t>
  </si>
  <si>
    <t>MsH-01oct19-C63_124</t>
  </si>
  <si>
    <t>RAYIILSLVAKSLLAWQVFG</t>
  </si>
  <si>
    <t>MSKTITLIGLRKFNYFMAALHGLQAVALLALSKNFTLPISAGYLSWDQAAMRVVPRSTVLFNLSLPLLIAMFLIISSVAHIIIATVYNKTYNENLQKGINKARWFEYSISASIMMVAIALLVGVYDLTSLVMIFSLTAIMNLLGLVMEIHNQTTTKTNWVSYWIGCLAGIIPWLVIAFYFWLSASKETAAPVFVYFIFVSLFIFFNCFAINMVLQYKKVGKWSNYLYGERAYIILSLVAKSLLAWQVFGGTLRP</t>
  </si>
  <si>
    <t>RH-20APR16-C23947_10.fasta.subseq</t>
  </si>
  <si>
    <t>RH-20APR16-C23947_10</t>
  </si>
  <si>
    <t>VYIILSLVAKTALVWQVFA</t>
  </si>
  <si>
    <t>MAKKKKKKITIEGLRKFNIFMFFFFALQAGLMLLIANQKVKFPITTNYLTFDRATQSLVSSSKTLFNLPLVWPIVAFVLICMFSHLLISTIWFRGYKKDLKAGMNRARWIEYSFSASIMIVAISLLTGIYDLSSLIMLFALVMVMNLCGLIMEIHNQTTEKTNWISYIVGCIAGIVPWAVIAIYFWASASSATGGAQIPAFVYWIFITIFVFFNCFAINMFLQYKKWGPWSNYLYGERVYIILSLVAKTALVWQVFAGTLRP</t>
  </si>
  <si>
    <t>RH-26jul17-C74534_2.fasta.subseq</t>
  </si>
  <si>
    <t>RH-26jul17-C74534_2</t>
  </si>
  <si>
    <t>VYIILSLVAKSLLAWQVFG</t>
  </si>
  <si>
    <t>MTKSIKLSKLRKFNLKMAALHAVQGTAVLILANNFSLPITTNYLSFDKATEKLTSAQQNLFSIRFAWLIAAFLFVSAIAHLTIATVYNKKYNSNLEKGLNKARWFEYSISASIMMVAIAMLFGIYDISSLLMIFGLVAIMNLMGLVMEVHNQTTTKTSWLSYYIGCLAGIIPWIAIGVYFWAGVNNGSAPPTFVYGIFFTLFLMFNSFAINMILQYKKVGKWKDYLYGERVYIILSLVAKSLLAWQVFGGTLRPN</t>
  </si>
  <si>
    <t>Mag-300m-c1775_14.fasta.subseq</t>
  </si>
  <si>
    <t>Maggiore lake, hypolimnion</t>
  </si>
  <si>
    <t>Mag-300m-c1775_14</t>
  </si>
  <si>
    <t>RH-20APR16-C16212_8.fasta.subseq</t>
  </si>
  <si>
    <t>RH-20APR16-C16212_8</t>
  </si>
  <si>
    <t>MAKKKITVEGLRKFNLFMFVFFAIQVAVMFLIANAKVKFPINVSYLTFNTSTETLDSATKSIYQLPLVWPILAFLVICMLAHLIISTIYYRRYKKDLKLGMNRARWIEYSFSASTMIVAVALLTGIYDLVSLICLFALVMVMNLCGLIMEIHNQTTEKTKWISYIVGCIAGIVPWIGIAIYFWASASNSTSGAKIPAFVYWIFITIFLFFNCFAINMFLQYKKWGPWKNYLYGERVYIILSLVAKTALAWQVFAGTLRP</t>
  </si>
  <si>
    <t>RH-27jun17-C48209_2.fasta.subseq</t>
  </si>
  <si>
    <t>RH-27jun17-C48209_2</t>
  </si>
  <si>
    <t>MTKSIKLSKLRKFNLKMAALHAVQGAAVLILANNFSLPITTNYLSFDKATEKLTSAQQNLFTIRFAWLIAAFLFVSAIAHLTIATVYNKNYNSNLEKGLNKARWFEYSISASIMMVAIAMLSGIYDISSLLMIFGLVAIMNLMGLVMEVHNQITTKTSWLSYYIGCLAGIIPWVAIGIYFWAGVNNGSAPPTFVYGIFFTLFLMFNSFAINMILQYKKVGKWKDYLYGERVYIILSLVAKSLLAWQVFGGTLRPN</t>
  </si>
  <si>
    <t>Baikal-1250m-c3559_27.fasta.subseq</t>
  </si>
  <si>
    <t>Baikal-1250m-c3559_27</t>
  </si>
  <si>
    <t>MAKKKITVEGLRKFNIFMFVFFAIQVAVMFMIANAKVKFPINVSYLTFNTSTESLDSATKSIYQLPLVWPILAFLVICMLAHLIISTIYFHRYKKDLKLGMNRARWIEYSFSASIMIVAIALLTGIYDLVSLICLFALVMVMNLCGLIMEIHNQTTEKTKWISYIVGCIAGIVPWICIAIYFWASASSSTSSAKIPAFVYWIFVTIFLFFNCFAINMFLQYKKWGPWKNYLYGERVYIILSLVAKTALAWQVFAGTLRP</t>
  </si>
  <si>
    <t>SICB01000001.1_31.fasta.subseq</t>
  </si>
  <si>
    <t>SICB01000001.1_31</t>
  </si>
  <si>
    <t>MAKKKITIEGLRKFNIFMFVFFAIQVAVMFMIANAKVKFPINVSYLTFNTDTKSLDSATKAIYQLPLVWPILAFLVICMLAHLIISTIYYRRYKKDLKVGMNRARWIEYSFSASTMIVAIALLTGIYDLVSLICLFALVMVMNLCGLIMEIHNQTTEKTKWISYIVGCIAGIVPWICIAIYFWASASNSTSGAKIPAFVYWIFITIFLFFNCFAINMFLQYKKWGPWKNYLYGERVYIILSLVAKTALAWQVFAGTLRP</t>
  </si>
  <si>
    <t>GCA-002336735-C5_24.fasta.subseq</t>
  </si>
  <si>
    <t>d__Bacteria; p__Patescibacteria; c__Saccharimonadia; o__Saccharimonadales; f__Saccharimonadaceae; g__UBA1949; s__UBA1949 sp002336735</t>
  </si>
  <si>
    <t>GCA-002336735-C5_24</t>
  </si>
  <si>
    <t>RVYIILSLVAKSLLAWQVFA</t>
  </si>
  <si>
    <t>MAGLHALQGFMVLILSKSFELPLVASFLQFDQVSRSLQPATKEIGSLSLPLLIAGFLFLSALFHLLIATVYNKRYDQDLAKGMNKLRWVEYSLSASTMMAAIAMLVGIYDVASLAMIFVFVAVMNLLGLVMELHNQTTKKTNWASYWVGCLAGIMPWLAIGLYFWFSADSGAQPPAFVYWIYVSIFLFFNCFAINMVLQYKKIGPWRDYIYGERVYIILSLVAKSLLAWQVFAGTLRP*</t>
  </si>
  <si>
    <t>SICO01000001.1_17.fasta.subseq</t>
  </si>
  <si>
    <t>SICO01000001.1_17</t>
  </si>
  <si>
    <t>RH-27jun17-C1012_32.fasta.subseq</t>
  </si>
  <si>
    <t>RH-27jun17-C1012_32</t>
  </si>
  <si>
    <t>MSKTITLIGLRKFNYFMAALHGLQAVALLALSKNFTLPISAGYLSWDQAAMRVVPRSTVLFNLSLPLLIAMFLIISSVAHIIIATVYNKTYNENLQKGINKARWFEYSISASIMMVAIALLVGVYDLTSLVMIFGLTAIMNLLGLVMEVHNQTTTKTNWVSYWIGCLAGIIPWLVIAFYFWLSASKETAAPVFVYFIFVSLFIFFNCFAINMVLQYKKVGKWSNYLYGERAYIILSLVAKSLLAWQVFGGTLRP</t>
  </si>
  <si>
    <t>GCA-003164595-C1_2.fasta.subseq</t>
  </si>
  <si>
    <t>d__Bacteria; p__Patescibacteria; c__Saccharimonadia; o__Saccharimonadales; f__UBA4665; g__BOG-1338; s__BOG-1338 sp003164595</t>
  </si>
  <si>
    <t>GCA-003164595-C1_2</t>
  </si>
  <si>
    <t>RVYIILSLVAKSLLAWQVFF</t>
  </si>
  <si>
    <t>MPKQIMPAKLRRLNLVAGFVHLLSGIAIVVISRNFAIPISGNYLAYDTATKTLNPASVTLFNIQLPWLIAIFFFLSAFFHFIIATVYNKQYNANLKLGINKARWIEYSISASVMMVAIAILVGVYDLTSLLMIFALTGIMNLMGLVMEVHNQTTEKTNWLSYYIGCISGIIPWIVIAFYFWLSAHKGSAAPTFVYWVFASIFVFFSCFAVNMVLQYKKIGPWKNYLYGERVYIILSLVAKSLLAWQVFFGTLRP*</t>
  </si>
  <si>
    <t>RH-20APR16-C12_17.fasta.subseq</t>
  </si>
  <si>
    <t>RH-20APR16-C12_17</t>
  </si>
  <si>
    <t>RH-18aug17-C7974_16.fasta.subseq</t>
  </si>
  <si>
    <t>RH-18aug17-C7974_16</t>
  </si>
  <si>
    <t>ZH-3nov15-C78729_1.fasta.subseq</t>
  </si>
  <si>
    <t>Zurich lake, hypolimnion</t>
  </si>
  <si>
    <t>ZH-3nov15-C78729_1</t>
  </si>
  <si>
    <t>MSKKKKITIEGLRKFNIFMFFFFALQAGILLLIASQKVKFPITTNYLTFDLATETLVSSSKTLFDLPLVWPVIAFVLICMLSHLLISTIWFRGYKKDLKAGMNRARWIEYSFSASIMIVAISLLTGIYDLSSLIMLFALVMVMNLCGLIMEIHNQTTAKTNWTSYIVGCIAGIVPWAVIAIYFWASASSATGGAQIPAFVYWIFITIFIFFNCFAINMFLQYKKWGPWSNYLYGERVYIILSLVAKTALVWQVFAGTLRP</t>
  </si>
  <si>
    <t>RH-20APR16-C55006_1.fasta.subseq</t>
  </si>
  <si>
    <t>RH-20APR16-C55006_1</t>
  </si>
  <si>
    <t>MSKTITLIGLRKFNYFMAALHGLQAVALLALSKNFTLPISAGYLSWDQAAMRVVPRSTVLFNLSLPLLIAMFLIISSVAHIIIATVYNKTYNENLQKGINKARWVEYSISASIMMVAIALLVGVYDLTSLVMIFSLTAIMNLLGLVMEIHNQTTTKTNWVSYWIGCLAGIIPWLVIAFYFWLSASKETAAPVFVYFIFVSLFIFFNCFAINMVLQYKKVGKWSNYLYGERAYIILSLVAKSLLAWQVFGGTLRP</t>
  </si>
  <si>
    <t>TH-11nov19-C2680_15.fasta.subseq</t>
  </si>
  <si>
    <t>TH-11nov19-C2680_15</t>
  </si>
  <si>
    <t>GCA-000503915-C1_259.fasta.subseq</t>
  </si>
  <si>
    <t>d__Bacteria; p__Patescibacteria; c__Saccharimonadia; o__Saccharimonadales; f__Saccharimonadaceae; g__RAAC3-TM7-1; s__RAAC3-TM7-1 sp000503915</t>
  </si>
  <si>
    <t>GCA-000503915-C1_259</t>
  </si>
  <si>
    <t>FMYILLSLVAKSLLAWQVFA</t>
  </si>
  <si>
    <t>MKKQIKTSLRRYNIFAGFIHLAQGIAVLMLSKEFLLPVSGSFLQFNPTSQSLEQTTTTLFDVSLPWLIALFFFLSAVAHFSIASFYNRQYVRLLAQGINKARWIEYAISASVMMVAVSLLVGVYDFMSLVMIFSLVAIMNLMGLVMEVHNQTTKKTNWLSFWVGCLAGIIPWAVIAFYMWLGADQGAKAPDFVYWIFVSIFIFFNCFAVNMVLQYKKVGPWKNYLYGEFMYILLSLVAKSLLAWQVFAGTLRP*</t>
  </si>
  <si>
    <t>GCA-002482925-C19_10.fasta.subseq</t>
  </si>
  <si>
    <t>d__Bacteria; p__Patescibacteria; c__Saccharimonadia; o__Saccharimonadales; f__UBA7683; g__UBA7683; s__UBA7683 sp002482925</t>
  </si>
  <si>
    <t>GCA-002482925-C19_10</t>
  </si>
  <si>
    <t>RTYIILSLVAKSLLAWQVFA</t>
  </si>
  <si>
    <t>MSKKITTNGLRKFNLVMAGLHAVQGIALLVLSKGFSLPISGSYLRFDETTQQLNPATAQLFNISLPLLIAGFLFISAAAHLIIATVYNKTYNRNLEKGINKARWIEYSISASIMMVAISLLIGMYDFVSLVMVFALVAIMNLLGLVMEVHNQTTKKTNWLSYWVGCLAGIVPWIAVVFYFALSNNKGSGAPTFVYWIFVSIFIFFNCFAINMVLQYKKIGPWKNYLFGERTYIILSLVAKSLLAWQVFAGTLRP*</t>
  </si>
  <si>
    <t>GCA-003133385-C8_56.fasta.subseq</t>
  </si>
  <si>
    <t>d__Bacteria; p__Patescibacteria; c__Saccharimonadia; o__Saccharimonadales; f__UBA4665; g__UBA5150; s__UBA5150 sp003133385</t>
  </si>
  <si>
    <t>GCA-003133385-C8_56</t>
  </si>
  <si>
    <t>RMYIILSLVAKSLLAWQVFA</t>
  </si>
  <si>
    <t>MKTIPTTSLRKLNLIAAGLHFAQGLVVLLISKSFSVPITGTYLKFDKITQHLNPATKTLFNVQLSWLIVAFFFLSAFFHLLIATVYNKRYNRNLDFGINKARWVEYSLSASIMMVAIALLVGIYDAGSLVMIFVLIAIMNLMGLMMEVHNQTTKQTNWLSYYIGCLAGIVPWLVVAFYLWLGAHNGSSAPTFVYWIFVSIFVFFGCFAINMFLQYKKAGPWKNYLYGERMYIILSLVAKSLLAWQVFAGTLRP*</t>
  </si>
  <si>
    <t>GCA-002839415-C13_5.fasta.subseq</t>
  </si>
  <si>
    <t>d__Bacteria; p__Patescibacteria; c__Saccharimonadia; o__Saccharimonadales; f__Saccharimonadaceae; g__UBA1547; s__UBA1547 sp002839415</t>
  </si>
  <si>
    <t>GCA-002839415-C13_5</t>
  </si>
  <si>
    <t>MVYIILSLVAKSLLAWQVFA</t>
  </si>
  <si>
    <t>MIRTISLTTLRKFNIIAGSLHLFQGIVVLLLSKSFLLPISGSYLKFNNATQNLEPTTITLFNLSLPILIAIFLFICATAHFAIATVFNSLYNRQLTAGINAARWIEYSMSASVMIVAISLLVGIYDFMSLIMMFSLVAIMNLLGLVMEVHNQTTKKTNWISYLVGCLAGVIPWVVIAFYLWMGASNGSSAPAFVYWIFVSIFIFFNCFAVNMVLQYKKIGPWKNYIYGEMVYIILSLVAKSLLAWQVFAGTLRP*</t>
  </si>
  <si>
    <t>GCA-002422915-C3_45.fasta.subseq</t>
  </si>
  <si>
    <t>d__Bacteria; p__Patescibacteria; c__Saccharimonadia; o__Saccharimonadales; f__Saccharimonadaceae; g__UBA1547; s__UBA1547 sp002422915</t>
  </si>
  <si>
    <t>GCA-002422915-C3_45</t>
  </si>
  <si>
    <t>RAYIILSLVAKTLLAWQVFA</t>
  </si>
  <si>
    <t>MSKKISLKQLNVLNSIAGFLHLIQGFVIVLLSVDFTLPVSGAFLGFDPQTQSLFPDNTVLFDISLPWLVASFFFLSAIAHFTIATVYRKRYEKGLGQGINRARWIEYSLSASVMMVAISLLVGVYDLMSLVMVFFLTSLMNLMGLVMEIHNQTTKKTNWLSYWIGCLAGIVPWVVIAFYFWLGAENGAAAPDFVYWIFVSIFVFFNCFAINMVLQYKKIGPWKDYLYGERAYIILSLVAKTLLAWQVFAGTLQP*</t>
  </si>
  <si>
    <t>GCA-002422915-C2_223.fasta.subseq</t>
  </si>
  <si>
    <t>GCA-002422915-C2_223</t>
  </si>
  <si>
    <t>YIVLSLVAKTALAWVLVLGTI</t>
  </si>
  <si>
    <t>MLMTTLQKPQTTIGARLQRFNFIAGSLHFIQAVILFVILNYELQIPVVTRFFDQTAEGIRPVTEILFDLPVAVIAPIFLLLSAGFHFLLSPPYYIRRYEKNIASGINPMRWVEYSLSSSLMISVLMMLGGLNDLPSIVFIFTLNFMMNMMGLVMELYNQGAKKVKWLPFNLGVIAGIVPWIIGGLYFWVSTSNIADAIPAYAQAGFILTFIFFNSFAINMWLQYKKVGPWKDYAFGERMYIVLSLVAKTALAWVLVLGTIEGVSA*</t>
  </si>
  <si>
    <t>RH-23may17-C13294_30.fasta.subseq</t>
  </si>
  <si>
    <t>RH-23may17-C13294_30</t>
  </si>
  <si>
    <t>YIVLSLVAKSALAWILVLGTM</t>
  </si>
  <si>
    <t>MHPKTKQGIMLQKFNRRMGLVHFVQAVILFIIVNYGLKIPIITRYFDKTADGIQPVSQVLVNVPIAVVGPVFLLISALFHFFISSPFYVRKYEANIAKGMNPMRWWEYSLSSSIMLTALLMLGGLIELPAVVFVFTLNFIMNMMGLEMEKYNQFTTKTSWFPFNIGVLAGIVPWIIGGLYFWESTNNIADSIPGYAKAGFLLTFIFFNTFAVNMWLQYKKVGKWKDYVYGEKAYIVLSLVAKSALAWILVLGTMNSVN</t>
  </si>
  <si>
    <t>RH-26jul17-C83097_4.fasta.subseq</t>
  </si>
  <si>
    <t>RH-26jul17-C83097_4</t>
  </si>
  <si>
    <t>MsH-30jul19-C1822_46.fasta.subseq</t>
  </si>
  <si>
    <t>MsH-30jul19-C1822_46</t>
  </si>
  <si>
    <t>helio_sk(SLVSK),tm7</t>
  </si>
  <si>
    <t>1 lysine,SLVSK</t>
  </si>
  <si>
    <t>YIVLSLVSKSALAWILVLGTM</t>
  </si>
  <si>
    <t>MHPKTKQGIMLQKFNRRMGLVHFVQAVILFIIVNYGLKIPIITRYFDKTADGIQPVSEILVNVPIAVVGPVFLLISAMFHFFISSPFYIRKYEANIAKGMNPMRWWEYSLSSSIMLTALLMLGGLIELPAVVFVFTLNFIMNMMGLEMERYNQFTTKTSWFPFNIGVLAGIVPWIIGGLYFWESTNNIADSIPGYAKAGFLLTFIFFNTFAVNMWLQYKKVGKWKDYVYGEKAYIVLSLVSKSALAWILVLGTMNSVN</t>
  </si>
  <si>
    <t>TM7=SLVSK</t>
  </si>
  <si>
    <t>MsH-01oct19-C2228_11.fasta.subseq</t>
  </si>
  <si>
    <t>MsH-01oct19-C2228_11</t>
  </si>
  <si>
    <t>MaH-09apr19-C15552_4.fasta.subseq</t>
  </si>
  <si>
    <t>MaH-09apr19-C15552_4</t>
  </si>
  <si>
    <t>helio_sk(SVVAK),tm7</t>
  </si>
  <si>
    <t>1 lysine,SVVAK</t>
  </si>
  <si>
    <t>VYIILSVVAKTALAWQVFA</t>
  </si>
  <si>
    <t>MAKKNITIEGLRKFNIFMFVFFAIQVAVMFMIANAKVKFPINVSYLTFNTDTKTLDSATKAIYQLPLVWPILAFLVICMLAHLIISTIYYRRYKKDLKVGMNRARWIEYSFSASTMIVAIALLTGIYDLVSLICLFALVMVMNLCGLIMEIHNQTTEKTKWISYIVGCIAGIVPWICIAIYFWASASSSTSGAKIPAFVYWIFITIFLFFNCFAINMFLQYKKWGPWKNYLYGERVYIILSVVAKTALAWQVFAGTLRP</t>
  </si>
  <si>
    <t>TM7=SVVAK</t>
  </si>
  <si>
    <t>GCA-001790445-C1_278.fasta.subseq</t>
  </si>
  <si>
    <t>Rifle well FP-101 under high O2 conditions; 1.2 micron filter; full assembly</t>
  </si>
  <si>
    <t>d__Bacteria; p__Patescibacteria; c__Saccharimonadia; o__Saccharimonadales; f__2-12-FULL-41-12; g__2-12-FULL-41-12; s__2-12-FULL-41-12 sp001790445</t>
  </si>
  <si>
    <t>GCA-001790445-C1_278</t>
  </si>
  <si>
    <t>proteo_dk(DLVTK),tm7</t>
  </si>
  <si>
    <t>1 lysine,DLVTK</t>
  </si>
  <si>
    <t>NFVRIDLVTKILVYVVLAIAL</t>
  </si>
  <si>
    <t>RWIYL</t>
  </si>
  <si>
    <t>MSEKSNKSTKKTTKKAVKKPAKKVTKAPAKKATTKVTKNTKAPTPAVSNEGAKSPAIFSVIKQKASALASRFGNKDNEKLVKLNSLVSSSALIYVLLGVLTALVIKPFYGTVSVYYQTKDYLAQNPQQQLLGVKDLFTVDLRWVLVGLLIISAVCYAITATKKRGMYEKSLKNKASAPRWIYLGISSVITLTFVGLLVGLNDLAVLKMSAGLIVATVVLGFISDRNNANSKKSDWLASIASLFTGVVAWVAICGATVGTYILATDNLAWYVYVVSAVVVLGFVGFAVNQYRYVSGKNKDFIYYERNFVRIDLVTKILVYVVLAIALHK*</t>
  </si>
  <si>
    <t>TM3=RWYSF</t>
  </si>
  <si>
    <t>TM7=DLVTK</t>
  </si>
  <si>
    <t>GCA-002718715-C8_12.fasta.subseq</t>
  </si>
  <si>
    <t>d__Bacteria; p__Patescibacteria; c__Gracilibacteria; o__UBA1369; f__GCA-2718715; g__GCA-2718715; s__GCA-2718715 sp002718715</t>
  </si>
  <si>
    <t>GCA-002718715-C8_12</t>
  </si>
  <si>
    <t>OUTSIDE-INSIDE</t>
  </si>
  <si>
    <t>proteo_dk(DIFSK),tm7</t>
  </si>
  <si>
    <t>1 lysine,DIFSK</t>
  </si>
  <si>
    <t>IMYNILDIFSKNLNGLFFLFYI</t>
  </si>
  <si>
    <t>RYFDW</t>
  </si>
  <si>
    <t>MNNKTIYNSALFSLITQFIIGIICTIGLFIPIKPKDQVLNSILVMETIVQFIEFVFYYWLVKNINNINYDVTYIRYFDWVITTPTMLLSLIIFMIYINSNEIITFTGVIQDNSNKIFQILSLNAFMLLFGFLGEIKYLSKTLSFLFGSIFFVMSFALIYFNYVKNSTLNNYIFYINFIIWALYGISFLLSYTNKNIMYNILDIFSKNLNGLFFLFYILYINYY*</t>
  </si>
  <si>
    <t>TOPO1-O|TM1|TOPO2-I|TM2|TOPO3-O|TM3|TOPO4-I|TM4|TOPO5-O|TM5|TOPO6-I|TM6|TOPO7-O|TM7|TOPO8-I</t>
  </si>
  <si>
    <t>PASS,7,OUTSIDE-INSIDE</t>
  </si>
  <si>
    <t>TM3=RYDTS</t>
  </si>
  <si>
    <t>TM7=DIFSK</t>
  </si>
  <si>
    <t>MiE-14oct19-C18_188.fasta.subseq</t>
  </si>
  <si>
    <t>d__Bacteria;p__Patescibacteria;c__Paceibacteria;o__UBA9983</t>
  </si>
  <si>
    <t>MiE-14oct19-C18_188</t>
  </si>
  <si>
    <t>proteo_dk(DIYTK),tm7</t>
  </si>
  <si>
    <t>1 lysine,DIYTK</t>
  </si>
  <si>
    <t>MIGYIILDIYTKIIF</t>
  </si>
  <si>
    <t>RWIGY</t>
  </si>
  <si>
    <t>MNNIFIANIFAIVLFLISSIVFWFGWRKKEFNSAFIVSAITTVSYTLMLQLGTAPYIRWIGYAVSCALLAWVMAQYLGINKDNTRTILFVTPFVMLTGALASLSQGIVMIVWFVIGSLFYAVMVQKLTTGNKELFKRVRPYIIFGWSVFPIIFLLSPEGFGIIPLTYAMIGYIILDIYTKIIFYKTIQEKNQD</t>
  </si>
  <si>
    <t>TM3=RWGSV</t>
  </si>
  <si>
    <t>TM7=DIYTK</t>
  </si>
  <si>
    <t>RH-20APR16-C44544_3.fasta.subseq</t>
  </si>
  <si>
    <t>RH-20APR16-C44544_3</t>
  </si>
  <si>
    <t>proteo_dk(DVTAK),tm7</t>
  </si>
  <si>
    <t>1 lysine,DVTAK</t>
  </si>
  <si>
    <t>SAIYAVLDVTAKAGFGLILLA</t>
  </si>
  <si>
    <t>RYADW</t>
  </si>
  <si>
    <t>MNTAMDWLNVGLWGMIVGALAIGLLSMTLRKEDRHHAYLAGWITIIAATSYYALTTGFGDFTVNGHILHVARYADWVITTPLLLASLVVVALPRNKSKERTSILAGIIGLDVFMIVTGLFATLTDNQWPWYIFSCVALVLVAFMLYVVVLNESKKVAGDKITKIYIPLTIFLSVLWFAYPVVWYLAGTGVGSITAQTESAIYAVLDVTAKAGFGLILLASIKSLEGRVNPKDGESTTEAACK</t>
  </si>
  <si>
    <t>TM7=DVTAK</t>
  </si>
  <si>
    <t>CAIJEX010000172.1_5.fasta.subseq</t>
  </si>
  <si>
    <t>freshwater lake, Sweeden</t>
  </si>
  <si>
    <t>GCA-903819735</t>
  </si>
  <si>
    <t>d__Bacteria;p__Patescibacteria;c__Saccharimonadia;o__Saccharimonadales;f__UBA4665;g__;s__</t>
  </si>
  <si>
    <t>CAIJEX010000172.1_5</t>
  </si>
  <si>
    <t>YIILSFVAKSLLAWQIFAGAL</t>
  </si>
  <si>
    <t>MNENNNPEYTKLRKWNISAGFLHLASLIAVLFLANSFALPVTATYMTGAPGTTSTGPIELFSVRVAFTIAIFLGLSAFFHFLISSKQFFPRYVEGLKNKRNIFRWVEYSFSSTVMIFVIAQLNGISNYGALLAICGVNVSMILFGWLQEKYNKPGDKQWLPFIFGCIAGIIPWIIFTIQLLTPNGPSNSSAPGFVYGIVISLFVLFNCFALVQFLQYRAKGKWANYLRGEKAYIILSFVAKSLLAWQIFAGALAAK</t>
  </si>
  <si>
    <t>CAILWE010000024.1_4.fasta.subseq</t>
  </si>
  <si>
    <t>GCA-903837875</t>
  </si>
  <si>
    <t>CAILWE010000024.1_4</t>
  </si>
  <si>
    <t>AYIILSFVAKSLLAWQIFAGTL</t>
  </si>
  <si>
    <t>MSEVTDQQIKPLRKWNLYAGFLHLFSMIAVLVLSNNFSLPVTAVYMTGPPGTTQSDPVTLFSPRTAYMIAAFLGLSALFHFLIASGKYFKRYSDGLKKHRNYFRWVEYSFSSSLMILIISQLNGLSNYATLLAIVGCNASMILFGWLQEKYVEPGTKDLLPFFFGCIAGIVPWLIVVIQLIGPKNPSSERAPGFVYGIIISLFILFNSFAWVQYKQYEAKGKWANYLRGEKAYIILSFVAKSLLAWQIFAGTLAAK</t>
  </si>
  <si>
    <t>CAIMCP010000069.1_2.fasta.subseq</t>
  </si>
  <si>
    <t>GCA-903839515</t>
  </si>
  <si>
    <t>CAIMCP010000069.1_2</t>
  </si>
  <si>
    <t>YIILSFVAKSLLAWQIFAGTL</t>
  </si>
  <si>
    <t>MNKNISLENSEYKKIRKWNIRAGSLHLLSLIAVILLANKFALPVVATYMTGPPGSNSTTGPITLFSVRMAYTIAIFFGLSAFFHLLISSKMFFPKYVAGLKKKINVFRWVEYSLSSSVMIFAIAQLNGISDYAALLAICGVNLSMILFGWLQEKYNKPGDKHWLPFIFGCIAGIIPWIIFTIQLISPMNPSSVRAPGFVYGIVISLFILFNCFALVQFLQYRAKGKWANYLRGEKAYIILSFVAKSLLAWQIFAGTLAGK</t>
  </si>
  <si>
    <t>CAIUOC010000072.1_39.fasta.subseq</t>
  </si>
  <si>
    <t>GCA-903900685</t>
  </si>
  <si>
    <t>CAIUOC010000072.1_39</t>
  </si>
  <si>
    <t>IYMILSLVAKTLLAWQVFF</t>
  </si>
  <si>
    <t>MKLINKFFAKDVTYPGLNKWNKSLAGLHALFGVLILVLSQNRGFSVTTSFLTINPLLSTPTHPVLITAQRHLFDVRMSYVIAAFFFMSALAHLLVATKFRKKYESDLKIEINKFRWFEYAFSASTMMIAVSFLTGVTDISSLIMIFTLILVMNLLGLVMEIHNQTTKKTNWISYVIGCISGIIPWIVFLIYTIGVELYGGGGIPTFVYFIYGTIFISFNCFAINMYLQYKKIGSWKNYLFGEKIYMILSLVAKTLLAWQVFFGILRP</t>
  </si>
  <si>
    <t>CAIRCE010000011.1_2.fasta.subseq</t>
  </si>
  <si>
    <t>freshwater lake, Finland</t>
  </si>
  <si>
    <t>GCA-903877025</t>
  </si>
  <si>
    <t>CAIRCE010000011.1_2</t>
  </si>
  <si>
    <t>MNKNISLENSEYKKIRKWNIRAGSLHLLSLIAVILLANKFALPVVATYMTGPPGSNSSTGPITLFSVRMAYTIAIFFGLSAFFHLLISSKMFFPKYVAGLKKKINVFRWVEYSLSSSVMIFAIAQLNGISDYAALLTICGVNLSMILFGWLQEKYNKPGDKHWLPFIFGCIAGIIPWIIFTIQLISPMNPSSVRAPGFVYGIVISLFILFNCFALVQFLQYRAKGKWANYLRGEKAYIILSFVAKSLLAWQIFAGTLAGK</t>
  </si>
  <si>
    <t>CAIMCP010000045.1_16.fasta.subseq</t>
  </si>
  <si>
    <t>CAIMCP010000045.1_16</t>
  </si>
  <si>
    <t>MKIINKIFGKEVTYPELNKWNKSLAGIHALFGILILVLSQSRAFPVTTNFLTMNPILSTSSHPVLVTAQRHLFDVRMAYVIAAFFFMSAIAHLIVSTRYRQKYESDLKIGINKFRWFEYSFSASTMMIAVSFLTGVTDLSSLIMIFTLILVMNLLGLVMEIHNQTTKKTSWISYVIGCIAGIIPWVVFLIYTVGVEVWGGGGIPTFVYFIYVTIFVSFNCFAINMYLQYKKIGNWKNYLFGEKIYMILSLVAKTLLAWQVFFGILRP</t>
  </si>
  <si>
    <t>CAIMCJ010000025.1_1.fasta.subseq</t>
  </si>
  <si>
    <t>GCA-903839435</t>
  </si>
  <si>
    <t>CAIMCJ010000025.1_1</t>
  </si>
  <si>
    <t>MNKENTLEYKKLRKWNIRAGSLHLLSLIGVVALANNFSLPVVATYMTGPPGSNLSTGPITLFSVRMAYTIGLFLALSAFFHFFIASKNVFPRYIEGLKNKRNYFRWVEYSLSSTLMIFAIAQLNGISNYATLLAICGVNVSMILFGWLQERYAKPGDKQWLPFIFGCIAGIIPWIIFTVQLITPMNTSSARAPGFVYGIVISLFLLFNCFAIVQYLQYRAKGKWANYLRGEKAYIILSFVAKSLLAWQIFAGTLAAK</t>
  </si>
  <si>
    <t>CAIXLQ010000043.1_1.fasta.subseq</t>
  </si>
  <si>
    <t>GCA-903920345</t>
  </si>
  <si>
    <t>d__Bacteria;p__Patescibacteria;c__Saccharimonadia;o__Saccharimonadales;f__;g__;s__</t>
  </si>
  <si>
    <t>CAIXLQ010000043.1_1</t>
  </si>
  <si>
    <t>MNKENTIEYKKLRKWNIRAGSLHLLSLIGVVLLANNFSLPVVATYMTGPPGSNLSTGPITLFSVRMAYTIGLFLALSAFFHFLIASKNVFPRYIEGLKNKRNYFRWVEYSLSSTIMIFAIAQLNGISDYAALLAVCGVNVSMILFGWLQEKYAKPGDKQWLPFIFGCIAGIIPWIIFTIQLITPMNTSSDRAPGFVYGIVISLFLLFNCFAIVQFLQYRAKGKWANYLRGEKAYIILSFVAKSLLAWQIFAGTLAAK</t>
  </si>
  <si>
    <t>CAIKPL010000014.1_101.fasta.subseq</t>
  </si>
  <si>
    <t>GCA-903829335</t>
  </si>
  <si>
    <t>CAIKPL010000014.1_101</t>
  </si>
  <si>
    <t>MNKTKNTSDIEYKKLRKWNIRAGSLHFLSLIGVVLLANKFSLPVVATYMTGPPGSNLSTGPITLFSVRMAYTIGLFLGLSAFFHFLIASKYVFPRYIEGLKNKRNYFRWVEYSLSSTIMIFAIAQLNGISNYATLLAICGVNVSMILFGWLQERYAKPGDKQWLPFIFGCIAGIIPWIIFTVQLITPMNTSSTRAPGFVYGIVISLFLLFNCFAIVQFLQYRAKGKWANYLRGEKAYIILSFVAKSLLAWQIFAGTLAAK</t>
  </si>
  <si>
    <t>CAIKPL010000009.1_47.fasta.subseq</t>
  </si>
  <si>
    <t>CAIKPL010000009.1_47</t>
  </si>
  <si>
    <t>MYMILSLVAKTLLAWQVFF</t>
  </si>
  <si>
    <t>MKIINKFIETKITLPSLNKWNKSLAAMHATFGLLILILSQNRAFPVTTSFLTLNTLTSTPEHPVLITAQRHLFDVRMSYVIALFFFLSAIAHLLAATYFRKRYEEDLKQGINKFRWFEYSLSASTMMVAISFLSGITDLSSLIMIFGLIAIMNLLGLVMEIHNQKTKKVNWISYVIGCLSGILPWIVFVIYTVGVEIYGGGGIPTFVYFIYGTIFVSFNCFAINMYLQYKKIGPWKDYLFGEKMYMILSLVAKTLLAWQVFFGILRP</t>
  </si>
  <si>
    <t>CAIYEO010000055.1_6.fasta.subseq</t>
  </si>
  <si>
    <t>GCA-903925195</t>
  </si>
  <si>
    <t>CAIYEO010000055.1_6</t>
  </si>
  <si>
    <t>MNIINKIFSPKITLSELNVWNKWLAGIHGFFGLVILIISSSRAFPITTNFLTLNPLLSTAKHPVLVTAQRSLFDLRMSYLIAAFFFMSAIAHILVATRYRHQYESDLKKGINKFRWFEYSFSASTMMIAVSFLTGITDLSSLIMIFTLILVMNLLGLVMEIHNQTTKSTNWISYVIGCISGIIPWIVFAIYTIGVGLYGGGGIPTFVYFIYVTIFISFNCFAVNMYLQYKKIGLWKNYLFGEKIYMILSLVAKTLLAWQVFFGILRP</t>
  </si>
  <si>
    <t>CAIRCE010000014.1_43.fasta.subseq</t>
  </si>
  <si>
    <t>CAIRCE010000014.1_43</t>
  </si>
  <si>
    <t>MKIINKIFGKEVTYPELNKWNKSLAGIHALFGILILVLSQSRAFPVTTNFLTMNPILSTSSHPVLVTAQRHLFDVRMAYVIAAFFFMSAIAHLIVSTRYRQKYESDLKIGINKFRWFEYSFSASTMMIAVSFLTGVTDLSSLIMIFTLILVMNLLGLVMEIHNQTTKKTSWISYVIGCIAGIIPWVVFLIYTVGVEVWGGGGIPTFVYFIYGTIFVSFNCFAINMYLQYKKIGNWKNYLFGEKIYMILSLVAKTLLAWQVFFGILRP</t>
  </si>
  <si>
    <t>JACMPL010000006.1_2.fasta.subseq</t>
  </si>
  <si>
    <t>glacial surface ice, Greenland</t>
  </si>
  <si>
    <t>GCA-014377525</t>
  </si>
  <si>
    <t>d__Bacteria;p__Patescibacteria;c__Saccharimonadia;o__Saccharimonadales;f__UBA4665;g__UBA4729;s__</t>
  </si>
  <si>
    <t>JACMPL010000006.1_2</t>
  </si>
  <si>
    <t>MNKLTNLQIKPLRKMNIAAGFLHLASLIAVLALSNKFSLPVTATYMTGPPGSTFTNPVLLFQNNVSFTIALFLGLSAFFHFLVSSTKFFTIYSDGLKHNRNIFRWVEYSLSSSIMIVLIAQLNGISNYAALLAIFAVNTSMILFGWLQEKYSQPGDGQWLPFIFGCFAGIIPWIIIVIQLFSPGKLSGASAPGFVYGIVFSLFIFFNCFALVQYKQYRAKGKWANYLRGEKAYIILSFVAKSLLAWQIFSATLIK</t>
  </si>
  <si>
    <t>CAIJKM010000007.1_107.fasta.subseq</t>
  </si>
  <si>
    <t>GCA-903821315</t>
  </si>
  <si>
    <t>CAIJKM010000007.1_107</t>
  </si>
  <si>
    <t>MNKENTLEYKKLRKWNIRAGSLHLLSLIGVVALANNFSLPVVATYMTGPPGSNLSTGPITLFSVRMAYTIGLFLALSAFFHFFIASKNVFPRYIEGLKNKRNYFRWVEYSLSSTLMIFAIAQLNGISNYATLLAICGVNVSMILFGWLQEKYAKPGDKQWLPFIFGCIAGIIPWIIFTIQLITPMNTSSDRAPGFVYGIVISLFLLFNCFAIVQFLQYRAKGKWANYLRGEKAYIILSFVAKSLLAWQIFAGTLAAK</t>
  </si>
  <si>
    <t>JACMPT010000006.1_4.fasta.subseq</t>
  </si>
  <si>
    <t>GCA-014377345</t>
  </si>
  <si>
    <t>d__Bacteria;p__Patescibacteria;c__Saccharimonadia;o__Saccharimonadales;f__Saccharimonadaceae;g__UBA1020;s__</t>
  </si>
  <si>
    <t>JACMPT010000006.1_4</t>
  </si>
  <si>
    <t>AYIILSFTAKAALAIQIFANTL</t>
  </si>
  <si>
    <t>MTKIDKSKQQSLRKFNTVAGIFHAVLALVVLFFSNSFSLPVTASYLAGPPGSMFTEPVVLFSVRIGFAVALFLGLSALFHFIVASKRFFKQYTDGLSKNINVFRWVEYSISSTLMILLIAQITGISDYGALLAIAGVNASMILFGWLQEKYESPGSGGWLPFIFGSIAGIVPWLIILVAVLSPGSPSDATPPAFVYGIIISIFLLFNSFAYIQYKQYQAKGKWKNYLRGEQAYIILSFTAKAALAIQIFANTLIPN</t>
  </si>
  <si>
    <t>CAIUOC010000090.1_10.fasta.subseq</t>
  </si>
  <si>
    <t>CAIUOC010000090.1_10</t>
  </si>
  <si>
    <t>MNKNISLENSEYKKIRKWNIRAGSLHLLSLIAVILLANKFALPVVATYMTGPPGSNSSTGPITLFSVRMAYTIAIFFGLSAFFHLLISSRMFFPKYVAGLKKKINVFRWVEYSLSSSVMIFAIAQLNGISDYAALLTICGVNLSMILFGWLQEKYNKPGDKHWLPFIFGCIAGIIPWIIFTIQLISPMNPSSVRAPGFVYGIVVSLFLLFNCFALVQFLQYRAKGKWANYLRGEKAYIILSFVAKSLLAWQIFAGTLAGK</t>
  </si>
  <si>
    <t>CAIMCJ010000050.1_7.fasta.subseq</t>
  </si>
  <si>
    <t>CAIMCJ010000050.1_7</t>
  </si>
  <si>
    <t>MKIINKFIGAKITLPSLNKWNKSLAAMHATFAVLILVLSQNRAFPVTTNFLTLNTLTSTPNHPVLVTAQRHLFDVRMSYVIALFFFLSAIAHLLAATYFRKRYESDLKNGINKIRWFEYSLSASTMMVAISYLAGITDISSLIMIFGLIAIMNLLGLVMEIHNQKSKTVNWISYIIGCIAGIIPWIVFVIYTVGVELYGGGGIPTFVYFIYGTIFVSFNCFAINMYLQYKKIGPWKDYLFGEKMYMILSLVAKTLLAWQVFFGILRP</t>
  </si>
  <si>
    <t>CAIMCP010000122.1_6.fasta.subseq</t>
  </si>
  <si>
    <t>CAIMCP010000122.1_6</t>
  </si>
  <si>
    <t>proteo_dk(DLCAK),tm7</t>
  </si>
  <si>
    <t>1 lysine,DLCAK</t>
  </si>
  <si>
    <t>VSIYAVLDLCAKAVFGIFLVL</t>
  </si>
  <si>
    <t>RYIDW</t>
  </si>
  <si>
    <t>MQITSAVTNWLWVGFFGMLVGTALIYLIGSKLKQSQKYHVYLAMIITSIATIAYYAMANNQGIFIVSGKEVFAARYIDWVLTTPLLLLSLLLIAFPAGKDAAKLREKVGLFATVIFADIVMIVTGLFANLSSNTNNQRFWFVLSFIAFLVVIWQMYGPVREQAKNLGAGANKFFTNMLTYLLVLWFIYPIVWLLGTSGYDKISLGAEVSIYAVLDLCAKAVFGIFLVLYMKDVKNVE</t>
  </si>
  <si>
    <t>TM7=DLCAK</t>
  </si>
  <si>
    <t>CAIXLQ010000168.1_3.fasta.subseq</t>
  </si>
  <si>
    <t>CAIXLQ010000168.1_3</t>
  </si>
  <si>
    <t>proteo_dk(DLLAK),tm7</t>
  </si>
  <si>
    <t>1 lysine,DLLAK</t>
  </si>
  <si>
    <t>NYAYAVLDLLAKVGFGILVL</t>
  </si>
  <si>
    <t>MSSANDWLALGVVGMTAGSVILALIGVTMRKEDRHHVYLAMAITLIAATAYFAMLHNLGDIVVGGVTVQLARYADWVITTPLLLISLVSVALPSGKSRAKMSLLWSLVGLDVYMILTGLFATLVDSNSRWYWYAFSCVALLGVVYMLYGTVMKESKKVAGKKISQLYMYLALYLSVLWVAYPVVWYYSGVGANKMSFAAENYAYAVLDLLAKVGFGILVLVSVSRLAASAKPKAGESSVEAASK</t>
  </si>
  <si>
    <t>TM7=DLLAK</t>
  </si>
  <si>
    <t>JACMPT010000009.1_39.fasta.subseq</t>
  </si>
  <si>
    <t>JACMPT010000009.1_39</t>
  </si>
  <si>
    <t>NAIYAVLDVTAKVGFGLLIL</t>
  </si>
  <si>
    <t>MNVTDWLHFGMWGMLFGTAFIGLYSFTLRKEERNHVYLAGWITLIAATAYYAMSIDFGTIVINGQYVQLARYADWVITTPLLLITLITVGIPKHSKRRGSIITGVVGLDIYMILTGLFAALSGYKWPWYIFSCIALVLIAYMLSQVVYKESKLATDKKVTRLYANLALVLAALWFAYPVVWYLAESGVGAISYLNENAIYAVLDVTAKVGFGLLILGSIKSLSAKFNAKSGESTLEAASK</t>
  </si>
  <si>
    <t>TM3=RYDTT</t>
  </si>
  <si>
    <t>CAIYEO010000094.1_18.fasta.subseq</t>
  </si>
  <si>
    <t>CAIYEO010000094.1_18</t>
  </si>
  <si>
    <t>AEVAIYAVLDLLAKAGFGVMLV</t>
  </si>
  <si>
    <t>MDISSTITNWLWVGFFGMLAGTALIYIIGSNLKLSAKYHMYLAMVITSIAALAYYAMANSQGIFMINGKEIFVGRYIDWVITTPLLLLSLMLVALPAVKDISKIRERLGLMGTIIFADVVMIVTGLFANLSSGTDNKRFWFIISCLAFFAVLYYMFTTVKESAAASGPKVNKIYMRLLTYLTVLWFIYPIVWLLGTSGSGSIDLGAEVAIYAVLDLLAKAGFGVMLVMFLIDSKKTD</t>
  </si>
  <si>
    <t>JACMPT010000019.1_13.fasta.subseq</t>
  </si>
  <si>
    <t>JACMPT010000019.1_13</t>
  </si>
  <si>
    <t>AAVYAVVDVTAKAVFGTVLLA</t>
  </si>
  <si>
    <t>MTLDSNTTFWLWLGFIGMTIGTIVILTFWKKFKPEHRYHVILALMVTTIAAAAYYSMANGQGVIEIGDKTVFFARYIDWILTTPFLLLSLIYVGLPAASDPEKKRQQSWLIGSVIFADIAMIATGAIANFSVTTQDKTVWFLASMAWFVVVLGLLFGQIRTQIKQDNPKNEKAYISMLSFLLVLWVIYPVLWLLGESGYSTISPTSEAAVYAVVDVTAKAVFGTVLLASLVKRKGAKVQI</t>
  </si>
  <si>
    <t>CAIMCJ010000014.1_4.fasta.subseq</t>
  </si>
  <si>
    <t>CAIMCJ010000014.1_4</t>
  </si>
  <si>
    <t>VAIYAVLDLCAKAVFGILIVL</t>
  </si>
  <si>
    <t>RYLDW</t>
  </si>
  <si>
    <t>MELTSTVTNWLWIGFFGMLFGTALIYLFGSALKASEKYHVYTAMAITSIAAIAYYAMANSQGIFMINGKAVFIARYLDWLVTTPLLLISLFFIAYAANKDSVDIRQKLGVIATAVFADIVMIVTGAFANLSGGHDNKVFWYVVSYVAFLIVLGVMYGPVRKNALSLGKGTGKLYGNLLTYLMILFFIYPIIWLLGTSGASSISLGAEVAIYAVLDLCAKAVFGILIVLSLKGEKSID</t>
  </si>
  <si>
    <t>CAILWE010000033.1_5.fasta.subseq</t>
  </si>
  <si>
    <t>CAILWE010000033.1_5</t>
  </si>
  <si>
    <t>NAVYAVLDLLAKVGFGLLLV</t>
  </si>
  <si>
    <t>RYVDW</t>
  </si>
  <si>
    <t>MVTARVEVYINHKGENMDTSSWLWIGTIGMGLGSLLLALLATTLRKEDRHHATVAVGITVIAATSYYALVHNFGDLMVAGNTVQSARYVDWVLTTPLLLLSLCLVALPSKVKNRVWTIASLVFLDVYMIVTGYFATLADANTKWMWYVLSSVALVIIAYMLYVSIMKTVKSVGGAKLSKLYTTLAVYLSVLWLAYPVIWLLGTSGQGKVSFQTENAVYAVLDLLAKVGFGLLLVWNIKKLSDSANAKTDETTVDALAK</t>
  </si>
  <si>
    <t>CAIJEX010000132.1_3.fasta.subseq</t>
  </si>
  <si>
    <t>CAIJEX010000132.1_3</t>
  </si>
  <si>
    <t>NMAYAILDVTAKVGFGLLLL</t>
  </si>
  <si>
    <t>MSIQLDTVSYWLAFGAIGMSLGSLAILALTSKMRDEDRHHGYVALAITLIAATAYFALWQHVGDITVHGQTFQLARYADWVITTPLLLFSLLAVGLPSINSSKSAWSTLGLLVSVVALDVFMIATGVIASVVAVDNRWPWYIFSCLALIVITLMLYSTVYKQSKKLLKPAANKLYINLTVFLTVLWVAYPVVWLLGGTGVGSISAVSENMAYAILDVTAKVGFGLLLLAGLSDLTSKTKPKKGMSTIDANAK</t>
  </si>
  <si>
    <t>CAIKPL010000006.1_56.fasta.subseq</t>
  </si>
  <si>
    <t>CAIKPL010000006.1_56</t>
  </si>
  <si>
    <t>VAIYAVLDLCAKAVFGILIV</t>
  </si>
  <si>
    <t>MELTSTVTNWLWVGFFGMLVGTAMIYLLGSTLKATEKYHVYTAMAITTIAAIAYYAMANNQGIFMIGGKPLFLARYLDWLVTTPLLLISLFFLAYPADKDAVGIRQKLGVIASAVFADIVMIVTGAFANLSGGHDNKVFWYVVSCVAFLVVLGVMYGAVRNSAMSLGRGPAKLYSNLLTYLMVLFFIYPIVWLISTSGVGSINLGTEVAIYAVLDLCAKAVFGILIVLSLKGEKAIDK</t>
  </si>
  <si>
    <t>CAIUOC010000020.1_8.fasta.subseq</t>
  </si>
  <si>
    <t>CAIUOC010000020.1_8</t>
  </si>
  <si>
    <t>proteo_dk(DVSAK),tm7</t>
  </si>
  <si>
    <t>1 lysine,DVSAK</t>
  </si>
  <si>
    <t>TSLYVILDVSAKVFFGLIIVM</t>
  </si>
  <si>
    <t>MQISSQVTTWLWVGFYAMAIGTALIYLIGSTLKQNQKHHAYLAMIITTIAALAYYAMANGQGVFLINGKEIFVSRYIDWLLTTPLLLLSLWLIAFPAKEASKTREKIGLFSTVIFADIVMVVTGLFASMSSNPNNNKFWFVISFIAFLVIIVQMYGPVRKQAKALGASGNMFFNKMLNYLMFLWLFYPLVWLLGTSGRDKIHLGAETSLYVILDVSAKVFFGLIIVMNLKGIKNIE</t>
  </si>
  <si>
    <t>TM7=DVSAK</t>
  </si>
  <si>
    <t>CAIJKM010000002.1_23.fasta.subseq</t>
  </si>
  <si>
    <t>CAIJKM010000002.1_23</t>
  </si>
  <si>
    <t>NYAYAVLDLLAKVGFGIVVL</t>
  </si>
  <si>
    <t>MSSVNDWLALGTVGMTAGSVILALIGVTMRKEDRHHVYLAMAITLIAATAYYAMLNNVGDIMVGGVTVQLARYVDWVVTTPLLLISLISIALPSGKSKNKMSLIWAVVGLDVYMIITGVIASLVNNDTRWYWYAFSCVALLGVVYMLYGTIMNESKKVAGKKISQLYTYVALYLSVLWAAYPVVWYLSGVGVNKISFASENYAYAVLDLLAKVGFGIVVLVSVSRLAASAKPKAGESTVEAASK</t>
  </si>
  <si>
    <t>JACMPL010000028.1_11.fasta.subseq</t>
  </si>
  <si>
    <t>JACMPL010000028.1_11</t>
  </si>
  <si>
    <t>AALYAILDVSAKAVFGILTL</t>
  </si>
  <si>
    <t>MNISDITTLWFWFGFGGMSLGSLVICLLAAKMKPAHRYHALLAVAVTSIATIAYFALARGLATATVGNGSIYFGRYVDWLFTTPLLLLSLLVIALPAKSSGEDSREKAGLIGGVILADILMIVTGFFADLSSNTIDKVVWYVSSCLWFAILVFVMFTVVQRRANAVSKQTGKVYGQLLGFLSIVWIWYPIVWALGSTGYKLISLNTEAALYAILDVSAKAVFGILTLVLVTRLKHGLANNSNE</t>
  </si>
  <si>
    <t>CAIRCE010000010.1_9.fasta.subseq</t>
  </si>
  <si>
    <t>CAIRCE010000010.1_9</t>
  </si>
  <si>
    <t>MQITSAVTNWLWVGFFGMLVGTALIYLIGSKLKQSQKYHVYLAMIITSIATIAYYAMANNQGIFIVNGKEVFAARYIDWVLTTPLLLLSLLLIAFPAGKDAAKLREKVGLFATVIFADIVMIVTGLFANLSSNTNNQRFWFVLSCIAFLVVIWQMYGPVREQAKNLGAGANKFFTNMLTYLLVLWFIYPIVWLLGTSGYDKISLGAEVSIYAVLDLCAKAVFGIFLVLYMKDVKNVE</t>
  </si>
  <si>
    <t>FISH probe</t>
  </si>
  <si>
    <t>Adl1-134</t>
  </si>
  <si>
    <t>Pgri-99</t>
  </si>
  <si>
    <t>ABY1b-1345</t>
  </si>
  <si>
    <t>Adl2-132</t>
  </si>
  <si>
    <t>Pgri-124</t>
  </si>
  <si>
    <t>Okazaki et al. 2020, Mehrshad et al. 2018</t>
  </si>
  <si>
    <t>Surface</t>
  </si>
  <si>
    <t>Kavagutti et al. 2019</t>
  </si>
  <si>
    <t>Mehrshad et al. 2018</t>
  </si>
  <si>
    <t>ERS6351406</t>
  </si>
  <si>
    <t>ERS6351408</t>
  </si>
  <si>
    <t>Details non-target hit</t>
  </si>
  <si>
    <t>FJ535280; pintail quality 0%; Taxonomy: Bacteria;Campylobacterota;Campylobacteria;Campylobacterales;Sulfurovaceae;Sulfurovum</t>
  </si>
  <si>
    <t>TH-Jun18-197, TH-11nov19-158, TH-08apr19-248, Ike-100m-30, Baikal-deep-G203</t>
  </si>
  <si>
    <t>MH-09jul19-147, MsH-30apr19-336, MsH-01oct19-87, MH-21oct19-172, ZH-13nov19-192, MoH-23oct19-148, ZH-13may13-173, ZH-13may13-156, MaH-09apr19-23, TH-Jun18-118, TH-11nov19-135, ME-08apr19-244</t>
  </si>
  <si>
    <t>FPLS01043876; pintail quality not evaluated; Taxonomy: Bacteria;Patescibacteria;Parcubacteria;Candidatus Adlerbacteria</t>
  </si>
  <si>
    <t>ZE-13mar17-112, ZE-17mar17-71, ZH-03apr19-182</t>
  </si>
  <si>
    <t>Competitor</t>
  </si>
  <si>
    <t>Description</t>
  </si>
  <si>
    <t>pgri-124-C1</t>
  </si>
  <si>
    <t>CgCAGCCGTCCGCCGTGGG</t>
  </si>
  <si>
    <t>Competitor for probe pgri-124</t>
  </si>
  <si>
    <t>pgri-124-C2</t>
  </si>
  <si>
    <t>CTCAGCCGTCtGCCGTGGG</t>
  </si>
  <si>
    <t>ABY1b-C1</t>
  </si>
  <si>
    <t>CGTGATGATCCGCgATTACTAGC</t>
  </si>
  <si>
    <t>Competitor for probe ABY1b-1343</t>
  </si>
  <si>
    <t>ABY1b-C2</t>
  </si>
  <si>
    <t>CGTGATGATgCGCCATTACTAGC</t>
  </si>
  <si>
    <t>ABY1b-C3</t>
  </si>
  <si>
    <t>CGTGcTGATCCGCsATTACTAGC</t>
  </si>
  <si>
    <t>ABY1b-C4</t>
  </si>
  <si>
    <t>CGTGcTGATCCGCAkTTACTAGC</t>
  </si>
  <si>
    <t>GspA,E,G,H,I, PilD</t>
  </si>
  <si>
    <t>GspA,E,G,H,I,L, PilD</t>
  </si>
  <si>
    <t>PilD</t>
  </si>
  <si>
    <t>GspE,G, PilD</t>
  </si>
  <si>
    <t>GspG, PilD</t>
  </si>
  <si>
    <t>ERS4409423</t>
  </si>
  <si>
    <t>ERS6351409</t>
  </si>
  <si>
    <t>ERS6351410</t>
  </si>
  <si>
    <t>ERS6344568</t>
  </si>
  <si>
    <t>ERS6344569</t>
  </si>
  <si>
    <t>ERS6344567</t>
  </si>
  <si>
    <t>ERS6351407</t>
  </si>
  <si>
    <t>ERS6351412</t>
  </si>
  <si>
    <t>Targeted class</t>
  </si>
  <si>
    <t>d__Bacteria;p__Candidatus Kaiserbacteria;c__;o__;f__;g__;s__</t>
  </si>
  <si>
    <t>d__Bacteria;p__Candidatus Harrisonbacteria;c__;o__;f__;g__;s__</t>
  </si>
  <si>
    <t>d__Bacteria;p__Candidatus Campbellbacteria;c__;o__;f__;g__;s__</t>
  </si>
  <si>
    <t>d__Bacteria;p__Candidatus Peregrinibacteria;c__Candidatus Peribacteria;o__;f__;g__;s__</t>
  </si>
  <si>
    <t>d__Bacteria;p__Candidatus Taylorbacteria;c__;o__;f__;g__;s__</t>
  </si>
  <si>
    <t>d__Bacteria;p__Candidatus Uhrbacteria;c__;o__;f__;g__;s__</t>
  </si>
  <si>
    <t>d__Bacteria;p__Candidatus Wolfebacteria;c__;o__;f__;g__;s__</t>
  </si>
  <si>
    <t>d__Bacteria;p__Candidatus Levybacteria;c__;o__;f__;g__;s__</t>
  </si>
  <si>
    <t>d__Bacteria;p__;c__;o__;f__;g__;s__</t>
  </si>
  <si>
    <t>d__Bacteria;p__Candidatus Saccharibacteria;c__;o__;f__;g__;s__</t>
  </si>
  <si>
    <t>d__Bacteria;p__Candidatus Staskawiczbacteria;c__;o__;f__;g__;s__</t>
  </si>
  <si>
    <t>d__Bacteria;p__Candidatus Zambryskibacteria;c__;o__;f__;g__;s__</t>
  </si>
  <si>
    <t>d__Bacteria;p__Candidatus Nomurabacteria;c__;o__;f__;g__;s__</t>
  </si>
  <si>
    <t>d__Bacteria;p__Candidatus Magasanikbacteria;c__;o__;f__;g__;s__</t>
  </si>
  <si>
    <t>d__Bacteria;p__Candidatus Adlerbacteria;c__;o__;f__;g__;s__</t>
  </si>
  <si>
    <t>d__Bacteria;p__Candidatus Ryanbacteria;c__;o__;f__;g__;s__</t>
  </si>
  <si>
    <t>d__Bacteria;p__Candidatus Daviesbacteria;c__;o__;f__;g__;s__</t>
  </si>
  <si>
    <t>d__Bacteria;p__Candidatus Collierbacteria;c__;o__;f__;g__;s__</t>
  </si>
  <si>
    <t>d__Bacteria;p__Candidatus Peregrinibacteria;c__;o__;f__;g__;s__</t>
  </si>
  <si>
    <t>d__Bacteria;p__Candidatus Terrybacteria;c__;o__;f__;g__;s__</t>
  </si>
  <si>
    <t>d__Bacteria;p__candidate division WWE3;c__;o__;f__;g__;s__</t>
  </si>
  <si>
    <t>d__Bacteria;p__Candidatus Pacebacteria;c__;o__;f__;g__;s__</t>
  </si>
  <si>
    <t>d__Bacteria;p__Candidatus Gracilibacteria;c__;o__;f__;g__;s__</t>
  </si>
  <si>
    <t>d__Bacteria;p__Candidatus Roizmanbacteria;c__;o__;f__;g__;s__</t>
  </si>
  <si>
    <t>d__Bacteria;p__Candidatus Parcubacteria;c__;o__;f__;g__;s__</t>
  </si>
  <si>
    <t>d__Bacteria;p__Candidatus Berkelbacteria;c__;o__;f__;g__;s__</t>
  </si>
  <si>
    <t>d__Bacteria;p__Candidatus Vogelbacteria;c__;o__;f__;g__;s__</t>
  </si>
  <si>
    <t>LH-05nov19-122</t>
  </si>
  <si>
    <t>Completeness (default CheckM)</t>
  </si>
  <si>
    <t>NAME</t>
  </si>
  <si>
    <t>AE-03may19-196.fna</t>
  </si>
  <si>
    <t>AE-03may19-31.fna</t>
  </si>
  <si>
    <t>AH-03may19-109.fna</t>
  </si>
  <si>
    <t>AH-03may19-119.fna</t>
  </si>
  <si>
    <t>AH-03may19-31.fna</t>
  </si>
  <si>
    <t>AH-03may19-46.fna</t>
  </si>
  <si>
    <t>AH-03may19-69.fna</t>
  </si>
  <si>
    <t>AH-03may19-8.fna</t>
  </si>
  <si>
    <t>AH-24oct19-230.fna</t>
  </si>
  <si>
    <t>AH-24oct19-277.fna</t>
  </si>
  <si>
    <t>AH-24oct19-282.fna</t>
  </si>
  <si>
    <t>AH-24oct19-287.fna</t>
  </si>
  <si>
    <t>AH-24oct19-37.fna</t>
  </si>
  <si>
    <t>AH-24oct19-52.fna</t>
  </si>
  <si>
    <t>Baikal-1250m-152.fna</t>
  </si>
  <si>
    <t>Baikal-1250m-192.fna</t>
  </si>
  <si>
    <t>Baikal-1250m-222.fna</t>
  </si>
  <si>
    <t>Baikal-1250m-338.fna</t>
  </si>
  <si>
    <t>Baikal-1250m-373.fna</t>
  </si>
  <si>
    <t>Baikal-1250m-46.fna</t>
  </si>
  <si>
    <t>Baikal-1350m-104.fna</t>
  </si>
  <si>
    <t>Baikal-1350m-131.fna</t>
  </si>
  <si>
    <t>Baikal-1350m-133.fna</t>
  </si>
  <si>
    <t>Baikal-1350m-162.fna</t>
  </si>
  <si>
    <t>Baikal-1350m-263.fna</t>
  </si>
  <si>
    <t>Baikal-1350m-280.fna</t>
  </si>
  <si>
    <t>Baikal-1350m-319.fna</t>
  </si>
  <si>
    <t>Baikal-1350m-357.fna</t>
  </si>
  <si>
    <t>Baikal-1350m-369.fna</t>
  </si>
  <si>
    <t>Baikal-1350m-53.fna</t>
  </si>
  <si>
    <t>Baikal-deep-G183.fna</t>
  </si>
  <si>
    <t>Baikal-deep-G184.fna</t>
  </si>
  <si>
    <t>Baikal-deep-G185.fna</t>
  </si>
  <si>
    <t>Baikal-deep-G186.fna</t>
  </si>
  <si>
    <t>Baikal-deep-G188.fna</t>
  </si>
  <si>
    <t>Baikal-deep-G189.fna</t>
  </si>
  <si>
    <t>Baikal-deep-G190.fna</t>
  </si>
  <si>
    <t>Baikal-deep-G191.fna</t>
  </si>
  <si>
    <t>Baikal-deep-G192.fna</t>
  </si>
  <si>
    <t>Baikal-deep-G193.fna</t>
  </si>
  <si>
    <t>Baikal-deep-G194.fna</t>
  </si>
  <si>
    <t>Baikal-deep-G195.fna</t>
  </si>
  <si>
    <t>Baikal-deep-G196.fna</t>
  </si>
  <si>
    <t>Baikal-deep-G199.fna</t>
  </si>
  <si>
    <t>Baikal-deep-G200.fna</t>
  </si>
  <si>
    <t>Baikal-deep-G202.fna</t>
  </si>
  <si>
    <t>Baikal-deep-G203.fna</t>
  </si>
  <si>
    <t>Baikal-deep-G206.fna</t>
  </si>
  <si>
    <t>Baikal-deep-G207.fna</t>
  </si>
  <si>
    <t>Baikal-deep-G209.fna</t>
  </si>
  <si>
    <t>Baikal-deep-G210.fna</t>
  </si>
  <si>
    <t>Baikal-deep-G211.fna</t>
  </si>
  <si>
    <t>Baikal-deep-G212.fna</t>
  </si>
  <si>
    <t>Biwa-bin1.fna</t>
  </si>
  <si>
    <t>Biwa-bin2.fna</t>
  </si>
  <si>
    <t>CH-Jul18-211.fna</t>
  </si>
  <si>
    <t>CH-Jul18-212.fna</t>
  </si>
  <si>
    <t>CH-Jul18-31.fna</t>
  </si>
  <si>
    <t>CH-Jul18-93.fna</t>
  </si>
  <si>
    <t>CH-Jul18-99.fna</t>
  </si>
  <si>
    <t>CH-Oct18-100.fna</t>
  </si>
  <si>
    <t>CH-Oct18-118.fna</t>
  </si>
  <si>
    <t>CH-Oct18-39.fna</t>
  </si>
  <si>
    <t>CH-Oct18-50.fna</t>
  </si>
  <si>
    <t>CH-Oct18-75.fna</t>
  </si>
  <si>
    <t>CH-Oct18-76.fna</t>
  </si>
  <si>
    <t>CH-Oct18-95.fna</t>
  </si>
  <si>
    <t>CH-Oct18-96.fna</t>
  </si>
  <si>
    <t>GH-07nov19-153.fna</t>
  </si>
  <si>
    <t>Ike-100m-1.fna</t>
  </si>
  <si>
    <t>Ike-100m-12.fna</t>
  </si>
  <si>
    <t>Ike-100m-2.fna</t>
  </si>
  <si>
    <t>Ike-100m-20.fna</t>
  </si>
  <si>
    <t>Ike-100m-30.fna</t>
  </si>
  <si>
    <t>Ike-100m-32.fna</t>
  </si>
  <si>
    <t>Ike-100m-33.fna</t>
  </si>
  <si>
    <t>Ike-100m-35.fna</t>
  </si>
  <si>
    <t>Ike-100m-40.fna</t>
  </si>
  <si>
    <t>Ike-100m-41.fna</t>
  </si>
  <si>
    <t>Ike-150m-21.fna</t>
  </si>
  <si>
    <t>Ike-150m-34.fna</t>
  </si>
  <si>
    <t>Ike-150m-44.fna</t>
  </si>
  <si>
    <t>Ike-150m-55.fna</t>
  </si>
  <si>
    <t>Ike-200m-19.fna</t>
  </si>
  <si>
    <t>Ike-200m-22.fna</t>
  </si>
  <si>
    <t>Ike-200m-38.fna</t>
  </si>
  <si>
    <t>Ike-200m-53.fna</t>
  </si>
  <si>
    <t>Ike-200m-9.fna</t>
  </si>
  <si>
    <t>Ike-50m-33.fna</t>
  </si>
  <si>
    <t>Ike-50m-40.fna</t>
  </si>
  <si>
    <t>Ike-50m-54.fna</t>
  </si>
  <si>
    <t>Jr-19feb18-57.fna</t>
  </si>
  <si>
    <t>Jr-19feb18-67.fna</t>
  </si>
  <si>
    <t>LH-02apr19-200.fna</t>
  </si>
  <si>
    <t>LH-02apr19-23.fna</t>
  </si>
  <si>
    <t>LH-02apr19-231.fna</t>
  </si>
  <si>
    <t>LH-05nov19.122.fna</t>
  </si>
  <si>
    <t>Mag-100m-18.fna</t>
  </si>
  <si>
    <t>Mag-300m-26.fna</t>
  </si>
  <si>
    <t>Mag-300m-37.fna</t>
  </si>
  <si>
    <t>Mag-300m-6.fna</t>
  </si>
  <si>
    <t>MaH-04nov19-100.fna</t>
  </si>
  <si>
    <t>MaH-04nov19-107.fna</t>
  </si>
  <si>
    <t>MaH-04nov19-108.fna</t>
  </si>
  <si>
    <t>MaH-04nov19-110.fna</t>
  </si>
  <si>
    <t>MaH-04nov19-141.fna</t>
  </si>
  <si>
    <t>MaH-04nov19-148.fna</t>
  </si>
  <si>
    <t>MaH-04nov19-177.fna</t>
  </si>
  <si>
    <t>MaH-04nov19-190.fna</t>
  </si>
  <si>
    <t>MaH-04nov19-192.fna</t>
  </si>
  <si>
    <t>MaH-04nov19-195.fna</t>
  </si>
  <si>
    <t>MaH-04nov19-197.fna</t>
  </si>
  <si>
    <t>MaH-04nov19-216.fna</t>
  </si>
  <si>
    <t>MaH-04nov19-253.fna</t>
  </si>
  <si>
    <t>MaH-04nov19-275.fna</t>
  </si>
  <si>
    <t>MaH-04nov19-280.fna</t>
  </si>
  <si>
    <t>MaH-04nov19-39.fna</t>
  </si>
  <si>
    <t>MaH-04nov19-42.fna</t>
  </si>
  <si>
    <t>MaH-04nov19-6.fna</t>
  </si>
  <si>
    <t>MaH-04nov19-71.fna</t>
  </si>
  <si>
    <t>MaH-04nov19-74.fna</t>
  </si>
  <si>
    <t>MaH-04nov19-81.fna</t>
  </si>
  <si>
    <t>MaH-04nov19-96.fna</t>
  </si>
  <si>
    <t>MaH-04nov19-97.fna</t>
  </si>
  <si>
    <t>MaH-09apr19-126.fna</t>
  </si>
  <si>
    <t>MaH-09apr19-135.fna</t>
  </si>
  <si>
    <t>MaH-09apr19-142.fna</t>
  </si>
  <si>
    <t>MaH-09apr19-161.fna</t>
  </si>
  <si>
    <t>MaH-09apr19-163.fna</t>
  </si>
  <si>
    <t>MaH-09apr19-169.fna</t>
  </si>
  <si>
    <t>MaH-09apr19-170.fna</t>
  </si>
  <si>
    <t>MaH-09apr19-187.fna</t>
  </si>
  <si>
    <t>MaH-09apr19-21.fna</t>
  </si>
  <si>
    <t>MaH-09apr19-211.fna</t>
  </si>
  <si>
    <t>MaH-09apr19-218.fna</t>
  </si>
  <si>
    <t>MaH-09apr19-23.fna</t>
  </si>
  <si>
    <t>MaH-09apr19-231.fna</t>
  </si>
  <si>
    <t>MaH-09apr19-234.fna</t>
  </si>
  <si>
    <t>MaH-09apr19-248.fna</t>
  </si>
  <si>
    <t>MaH-09apr19-252.fna</t>
  </si>
  <si>
    <t>MaH-09apr19-3.fna</t>
  </si>
  <si>
    <t>MaH-09apr19-65.fna</t>
  </si>
  <si>
    <t>MaH-09apr19-83.fna</t>
  </si>
  <si>
    <t>MaH-09apr19-90.fna</t>
  </si>
  <si>
    <t>ME-08apr19-244.fna</t>
  </si>
  <si>
    <t>MH-08apr19-36.fna</t>
  </si>
  <si>
    <t>MH-09jul19-147.fna</t>
  </si>
  <si>
    <t>MH-21oct19-172.fna</t>
  </si>
  <si>
    <t>MH-21oct19-248.fna</t>
  </si>
  <si>
    <t>MiE-14oct19-109.fna</t>
  </si>
  <si>
    <t>MiE-16apr19-201.fna</t>
  </si>
  <si>
    <t>MiE-16apr19-257.fna</t>
  </si>
  <si>
    <t>MiH-14oct19-109.fna</t>
  </si>
  <si>
    <t>MiH-14oct19-129.fna</t>
  </si>
  <si>
    <t>MiH-14oct19-207.fna</t>
  </si>
  <si>
    <t>MiH-16apr19-11.fna</t>
  </si>
  <si>
    <t>MiH-16apr19-251.fna</t>
  </si>
  <si>
    <t>MoH-23oct19-148.fna</t>
  </si>
  <si>
    <t>MoH-23oct19-239.fna</t>
  </si>
  <si>
    <t>MsE-30apr19-136.fna</t>
  </si>
  <si>
    <t>MsH-01oct19-133.fna</t>
  </si>
  <si>
    <t>MsH-01oct19-19.fna</t>
  </si>
  <si>
    <t>MsH-01oct19-288.fna</t>
  </si>
  <si>
    <t>MsH-01oct19-81.fna</t>
  </si>
  <si>
    <t>MsH-01oct19-87.fna</t>
  </si>
  <si>
    <t>MsH-01oct19-93.fna</t>
  </si>
  <si>
    <t>MsH-30apr19-258.fna</t>
  </si>
  <si>
    <t>MsH-30apr19-336.fna</t>
  </si>
  <si>
    <t>MsH-30jul19.11.fna</t>
  </si>
  <si>
    <t>RE-15aug16-192.fna</t>
  </si>
  <si>
    <t>RE-20apr16-173.fna</t>
  </si>
  <si>
    <t>RE-4nov15-20.fna</t>
  </si>
  <si>
    <t>RE-4nov15-362.fna</t>
  </si>
  <si>
    <t>RH-14apr17-375.fna</t>
  </si>
  <si>
    <t>RH-14apr17-556.fna</t>
  </si>
  <si>
    <t>RH-15aug16-101.fna</t>
  </si>
  <si>
    <t>RH-15aug16-19.fna</t>
  </si>
  <si>
    <t>RH-15aug16-383.fna</t>
  </si>
  <si>
    <t>RH-18aug17-140.fna</t>
  </si>
  <si>
    <t>RH-18aug17-291.fna</t>
  </si>
  <si>
    <t>RH-18aug17-293.fna</t>
  </si>
  <si>
    <t>RH-18aug17-358.fna</t>
  </si>
  <si>
    <t>RH-20apr16-175.fna</t>
  </si>
  <si>
    <t>RH-20apr16-307.fna</t>
  </si>
  <si>
    <t>RH-20apr16-349.fna</t>
  </si>
  <si>
    <t>RH-20apr16-362.fna</t>
  </si>
  <si>
    <t>RH-23may17-1.fna</t>
  </si>
  <si>
    <t>RH-23may17-1099.fna</t>
  </si>
  <si>
    <t>RH-23may17-1275.fna</t>
  </si>
  <si>
    <t>RH-23may17-1289.fna</t>
  </si>
  <si>
    <t>RH-23may17-197.fna</t>
  </si>
  <si>
    <t>RH-23may17-223.fna</t>
  </si>
  <si>
    <t>RH-23may17-261.fna</t>
  </si>
  <si>
    <t>RH-23may17-429.fna</t>
  </si>
  <si>
    <t>RH-23may17-877.fna</t>
  </si>
  <si>
    <t>RH-23may17-878.fna</t>
  </si>
  <si>
    <t>RH-26jul17-192.fna</t>
  </si>
  <si>
    <t>RH-26jul17-250.fna</t>
  </si>
  <si>
    <t>RH-26jul17-300.fna</t>
  </si>
  <si>
    <t>RH-26jul17-60.fna</t>
  </si>
  <si>
    <t>RH-26jul17-99.fna</t>
  </si>
  <si>
    <t>RH-27jun17-110.fna</t>
  </si>
  <si>
    <t>RH-27jun17-134.fna</t>
  </si>
  <si>
    <t>RH-27jun17-331.fna</t>
  </si>
  <si>
    <t>RH-27jun17-373.fna</t>
  </si>
  <si>
    <t>RH-27jun17-64.fna</t>
  </si>
  <si>
    <t>RH-9nov16-150.fna</t>
  </si>
  <si>
    <t>TE-08apr19-119.fna</t>
  </si>
  <si>
    <t>TH-08apr19-104.fna</t>
  </si>
  <si>
    <t>TH-08apr19-126.fna</t>
  </si>
  <si>
    <t>TH-08apr19-173.fna</t>
  </si>
  <si>
    <t>TH-08apr19-232.fna</t>
  </si>
  <si>
    <t>TH-08apr19-248.fna</t>
  </si>
  <si>
    <t>TH-08apr19-279.fna</t>
  </si>
  <si>
    <t>TH-08apr19-54.fna</t>
  </si>
  <si>
    <t>TH-11nov19-123.fna</t>
  </si>
  <si>
    <t>TH-11nov19-135.fna</t>
  </si>
  <si>
    <t>TH-11nov19-141.fna</t>
  </si>
  <si>
    <t>TH-11nov19-157.fna</t>
  </si>
  <si>
    <t>TH-11nov19-158.fna</t>
  </si>
  <si>
    <t>TH-11nov19-189.fna</t>
  </si>
  <si>
    <t>TH-11nov19-2.fna</t>
  </si>
  <si>
    <t>TH-11nov19-213.fna</t>
  </si>
  <si>
    <t>TH-11nov19-238.fna</t>
  </si>
  <si>
    <t>TH-11nov19-29.fna</t>
  </si>
  <si>
    <t>TH-11nov19-49.fna</t>
  </si>
  <si>
    <t>TH-11nov19-56.fna</t>
  </si>
  <si>
    <t>TH-11nov19-85.fna</t>
  </si>
  <si>
    <t>TH-11nov19-92.fna</t>
  </si>
  <si>
    <t>TH-Jun18-111.fna</t>
  </si>
  <si>
    <t>TH-Jun18-118.fna</t>
  </si>
  <si>
    <t>TH-Jun18-152.fna</t>
  </si>
  <si>
    <t>TH-Jun18-162.fna</t>
  </si>
  <si>
    <t>TH-Jun18-197.fna</t>
  </si>
  <si>
    <t>TH-Jun18-261.fna</t>
  </si>
  <si>
    <t>TH-Jun18-30.fna</t>
  </si>
  <si>
    <t>TH-Jun18-40.fna</t>
  </si>
  <si>
    <t>TH-Jun18-49.fna</t>
  </si>
  <si>
    <t>TH-Jun18-57.fna</t>
  </si>
  <si>
    <t>TH-Jun18-84.fna</t>
  </si>
  <si>
    <t>TrE-03may19-249.fna</t>
  </si>
  <si>
    <t>TrH-03may19-176.fna</t>
  </si>
  <si>
    <t>TrH-03may19-265.fna</t>
  </si>
  <si>
    <t>TrH-03may19-290.fna</t>
  </si>
  <si>
    <t>TrH-03may19-292.fna</t>
  </si>
  <si>
    <t>TrH-03may19-308.fna</t>
  </si>
  <si>
    <t>TrH-25oct19-103.fna</t>
  </si>
  <si>
    <t>TrH-25oct19-144.fna</t>
  </si>
  <si>
    <t>TrH-25oct19-200.fna</t>
  </si>
  <si>
    <t>TrH-25oct19-208.fna</t>
  </si>
  <si>
    <t>TrH-25oct19-271.fna</t>
  </si>
  <si>
    <t>TrH-25oct19-38.fna</t>
  </si>
  <si>
    <t>TrH-25oct19-77.fna</t>
  </si>
  <si>
    <t>TrH-25oct19-80.fna</t>
  </si>
  <si>
    <t>TrH-25oct19-91.fna</t>
  </si>
  <si>
    <t>ZE-03apr19-185.fna</t>
  </si>
  <si>
    <t>ZE-13mar17-112.fna</t>
  </si>
  <si>
    <t>ZE-17mar17-71.fna</t>
  </si>
  <si>
    <t>ZE-3nov15-161.fna</t>
  </si>
  <si>
    <t>ZE-Oct18-214.fna</t>
  </si>
  <si>
    <t>ZE-Oct18-75.fna</t>
  </si>
  <si>
    <t>ZH-03apr19-182.fna</t>
  </si>
  <si>
    <t>ZH-03nov15-118.fna</t>
  </si>
  <si>
    <t>ZH-03nov15-155.fna</t>
  </si>
  <si>
    <t>ZH-03nov15-64.fna</t>
  </si>
  <si>
    <t>ZH-13may13-156.fna</t>
  </si>
  <si>
    <t>ZH-13may13-165.fna</t>
  </si>
  <si>
    <t>ZH-13may13-173.fna</t>
  </si>
  <si>
    <t>ZH-13nov19-192.fna</t>
  </si>
  <si>
    <t>ZH-13nov19-250.fna</t>
  </si>
  <si>
    <t>ZH-3nov15-115.fna</t>
  </si>
  <si>
    <t>ZH-3nov15-158.fna</t>
  </si>
  <si>
    <t>ZH-bin-154.fna</t>
  </si>
  <si>
    <t>ZH-bin-156.fna</t>
  </si>
  <si>
    <t>ZH-Jul18-129.fna</t>
  </si>
  <si>
    <t>ZH-Jul18-135.fna</t>
  </si>
  <si>
    <t>ZH-Jul18-155.fna</t>
  </si>
  <si>
    <t>ZH-Jul18-167.fna</t>
  </si>
  <si>
    <t>ZH-Jul18-243.fna</t>
  </si>
  <si>
    <t>ZH-Jul18-43.fna</t>
  </si>
  <si>
    <t>ZH-Oct18-36.fna</t>
  </si>
  <si>
    <t>ZH-Oct18-90.fna</t>
  </si>
  <si>
    <t>S15</t>
  </si>
  <si>
    <t>ANI values for freshwater CPRs</t>
  </si>
  <si>
    <t>GCF_000012565.1</t>
  </si>
  <si>
    <t>GCF_000217635.1</t>
  </si>
  <si>
    <t>GCF_000219175.1</t>
  </si>
  <si>
    <t>GCF_000219355.1</t>
  </si>
  <si>
    <t>GCF_000221305.1</t>
  </si>
  <si>
    <t>GCF_000224105.1</t>
  </si>
  <si>
    <t>GCF_000012765.1</t>
  </si>
  <si>
    <t>GCF_000225445.1</t>
  </si>
  <si>
    <t>GCF_000225465.1</t>
  </si>
  <si>
    <t>GCF_000227355.1</t>
  </si>
  <si>
    <t>GCF_000233435.1</t>
  </si>
  <si>
    <t>GCF_000236085.2</t>
  </si>
  <si>
    <t>GCF_000236405.1</t>
  </si>
  <si>
    <t>GCF_000238995.1</t>
  </si>
  <si>
    <t>GCF_000007365.1</t>
  </si>
  <si>
    <t>GCF_000013125.1</t>
  </si>
  <si>
    <t>GCF_000013145.1</t>
  </si>
  <si>
    <t>GCF_000013165.1</t>
  </si>
  <si>
    <t>GCF_000013185.1</t>
  </si>
  <si>
    <t>GCF_000247565.1</t>
  </si>
  <si>
    <t>GCF_000253015.1</t>
  </si>
  <si>
    <t>GCF_000255355.1</t>
  </si>
  <si>
    <t>GCF_000258345.2</t>
  </si>
  <si>
    <t>GCF_000257395.1</t>
  </si>
  <si>
    <t>GCF_000262715.1</t>
  </si>
  <si>
    <t>GCF_000273375.1</t>
  </si>
  <si>
    <t>GCF_000277795.1</t>
  </si>
  <si>
    <t>GCF_000278135.1</t>
  </si>
  <si>
    <t>GCF_000278155.1</t>
  </si>
  <si>
    <t>GCF_000278295.1</t>
  </si>
  <si>
    <t>GCF_000278215.1</t>
  </si>
  <si>
    <t>GCF_000279995.1</t>
  </si>
  <si>
    <t>GCF_000280015.1</t>
  </si>
  <si>
    <t>GCF_000283595.1</t>
  </si>
  <si>
    <t>GCF_000283855.1</t>
  </si>
  <si>
    <t>GCF_000284075.1</t>
  </si>
  <si>
    <t>GCF_000284155.1</t>
  </si>
  <si>
    <t>GCF_000294715.1</t>
  </si>
  <si>
    <t>GCF_000300295.3</t>
  </si>
  <si>
    <t>GCF_000007605.1</t>
  </si>
  <si>
    <t>GCF_000300695.1</t>
  </si>
  <si>
    <t>GCF_000304455.1</t>
  </si>
  <si>
    <t>GCF_000306885.1</t>
  </si>
  <si>
    <t>GCF_000309075.1</t>
  </si>
  <si>
    <t>GCF_000014345.1</t>
  </si>
  <si>
    <t>GCF_000309465.1</t>
  </si>
  <si>
    <t>GCF_000309485.1</t>
  </si>
  <si>
    <t>GCF_000312525.1</t>
  </si>
  <si>
    <t>GCF_000312545.1</t>
  </si>
  <si>
    <t>GCF_000312565.1</t>
  </si>
  <si>
    <t>GCF_000313635.1</t>
  </si>
  <si>
    <t>GCF_000319245.1</t>
  </si>
  <si>
    <t>GCF_000319365.1</t>
  </si>
  <si>
    <t>GCF_000319385.1</t>
  </si>
  <si>
    <t>GCF_000327395.1</t>
  </si>
  <si>
    <t>GCF_000328725.1</t>
  </si>
  <si>
    <t>GCF_000331595.1</t>
  </si>
  <si>
    <t>GCF_000334405.1</t>
  </si>
  <si>
    <t>GCF_000340795.1</t>
  </si>
  <si>
    <t>GCF_000340825.1</t>
  </si>
  <si>
    <t>GCF_000340865.1</t>
  </si>
  <si>
    <t>GCF_000015105.1</t>
  </si>
  <si>
    <t>GCF_000340905.1</t>
  </si>
  <si>
    <t>GCF_000341355.1</t>
  </si>
  <si>
    <t>GCF_000341385.1</t>
  </si>
  <si>
    <t>GCF_000007725.1</t>
  </si>
  <si>
    <t>GCF_000348805.1</t>
  </si>
  <si>
    <t>GCF_000364425.1</t>
  </si>
  <si>
    <t>GCF_000367445.1</t>
  </si>
  <si>
    <t>GCF_000367765.1</t>
  </si>
  <si>
    <t>GCF_000367805.1</t>
  </si>
  <si>
    <t>GCF_000015445.1</t>
  </si>
  <si>
    <t>GCF_000376585.1</t>
  </si>
  <si>
    <t>GCF_000384965.1</t>
  </si>
  <si>
    <t>GCF_000385435.1</t>
  </si>
  <si>
    <t>GCF_000400935.1</t>
  </si>
  <si>
    <t>GCF_000400955.1</t>
  </si>
  <si>
    <t>GCF_000420105.1</t>
  </si>
  <si>
    <t>GCF_000008025.1</t>
  </si>
  <si>
    <t>GCF_000008045.1</t>
  </si>
  <si>
    <t>GCF_000428705.1</t>
  </si>
  <si>
    <t>GCF_000439435.1</t>
  </si>
  <si>
    <t>GCF_000439455.1</t>
  </si>
  <si>
    <t>GCF_000441555.1</t>
  </si>
  <si>
    <t>GCF_000008205.1</t>
  </si>
  <si>
    <t>GCF_000018205.1</t>
  </si>
  <si>
    <t>GCF_000454725.1</t>
  </si>
  <si>
    <t>GCF_000471025.2</t>
  </si>
  <si>
    <t>GCF_000471965.1</t>
  </si>
  <si>
    <t>GCF_000477415.1</t>
  </si>
  <si>
    <t>GCF_000018785.1</t>
  </si>
  <si>
    <t>GCF_000483165.1</t>
  </si>
  <si>
    <t>GCF_000485555.1</t>
  </si>
  <si>
    <t>GCF_000493885.1</t>
  </si>
  <si>
    <t>GCF_000495255.1</t>
  </si>
  <si>
    <t>GCF_000019285.1</t>
  </si>
  <si>
    <t>GCF_000019345.1</t>
  </si>
  <si>
    <t>GCF_000500935.1</t>
  </si>
  <si>
    <t>GCF_000508225.1</t>
  </si>
  <si>
    <t>GCF_000508245.1</t>
  </si>
  <si>
    <t>GCF_000510265.1</t>
  </si>
  <si>
    <t>GCF_000513475.1</t>
  </si>
  <si>
    <t>GCF_000518285.1</t>
  </si>
  <si>
    <t>GCF_000518305.1</t>
  </si>
  <si>
    <t>GCF_000019745.1</t>
  </si>
  <si>
    <t>GCF_000518825.1</t>
  </si>
  <si>
    <t>GCF_000521565.1</t>
  </si>
  <si>
    <t>GCF_000524555.1</t>
  </si>
  <si>
    <t>GCF_000526235.1</t>
  </si>
  <si>
    <t>GCF_000526835.1</t>
  </si>
  <si>
    <t>GCF_000526855.1</t>
  </si>
  <si>
    <t>GCF_000526955.1</t>
  </si>
  <si>
    <t>GCF_000565175.1</t>
  </si>
  <si>
    <t>GCF_000020065.1</t>
  </si>
  <si>
    <t>GCF_000565195.1</t>
  </si>
  <si>
    <t>GCF_000565215.1</t>
  </si>
  <si>
    <t>GCF_000583875.1</t>
  </si>
  <si>
    <t>GCF_000008365.1</t>
  </si>
  <si>
    <t>GCF_000020305.1</t>
  </si>
  <si>
    <t>GCF_000620005.1</t>
  </si>
  <si>
    <t>GCF_000621085.1</t>
  </si>
  <si>
    <t>GCF_000008385.1</t>
  </si>
  <si>
    <t>GCF_000622165.1</t>
  </si>
  <si>
    <t>GCF_000622205.1</t>
  </si>
  <si>
    <t>GCF_000632845.1</t>
  </si>
  <si>
    <t>GCF_000632985.1</t>
  </si>
  <si>
    <t>GCF_000685885.1</t>
  </si>
  <si>
    <t>GCF_000685905.1</t>
  </si>
  <si>
    <t>GCF_000686545.1</t>
  </si>
  <si>
    <t>GCF_000686585.1</t>
  </si>
  <si>
    <t>GCF_000687735.1</t>
  </si>
  <si>
    <t>GCF_000687775.1</t>
  </si>
  <si>
    <t>GCF_000687795.1</t>
  </si>
  <si>
    <t>GCF_000687815.1</t>
  </si>
  <si>
    <t>GCF_000687835.1</t>
  </si>
  <si>
    <t>GCF_000687855.1</t>
  </si>
  <si>
    <t>GCF_000689175.1</t>
  </si>
  <si>
    <t>GCF_000689375.1</t>
  </si>
  <si>
    <t>GCF_000691385.1</t>
  </si>
  <si>
    <t>GCF_000695835.1</t>
  </si>
  <si>
    <t>GCF_000696365.1</t>
  </si>
  <si>
    <t>GCF_000701485.1</t>
  </si>
  <si>
    <t>GCF_000701785.1</t>
  </si>
  <si>
    <t>GCF_000701805.1</t>
  </si>
  <si>
    <t>GCF_000701825.1</t>
  </si>
  <si>
    <t>GCF_000701845.1</t>
  </si>
  <si>
    <t>GCF_000701865.1</t>
  </si>
  <si>
    <t>GCF_000702705.1</t>
  </si>
  <si>
    <t>GCF_000702725.1</t>
  </si>
  <si>
    <t>GCF_000702745.1</t>
  </si>
  <si>
    <t>GCF_000702765.1</t>
  </si>
  <si>
    <t>GCF_000702785.1</t>
  </si>
  <si>
    <t>GCF_000702805.1</t>
  </si>
  <si>
    <t>GCF_000706625.1</t>
  </si>
  <si>
    <t>GCF_000706645.1</t>
  </si>
  <si>
    <t>GCF_000709795.1</t>
  </si>
  <si>
    <t>GCF_000710735.1</t>
  </si>
  <si>
    <t>GCF_000712165.1</t>
  </si>
  <si>
    <t>GCF_000712175.1</t>
  </si>
  <si>
    <t>GCF_000712185.1</t>
  </si>
  <si>
    <t>GCF_000731795.1</t>
  </si>
  <si>
    <t>GCF_000731915.1</t>
  </si>
  <si>
    <t>GCF_000733865.1</t>
  </si>
  <si>
    <t>GCF_000022525.1</t>
  </si>
  <si>
    <t>GCF_000742475.1</t>
  </si>
  <si>
    <t>GCF_000022605.2</t>
  </si>
  <si>
    <t>GCF_000022725.1</t>
  </si>
  <si>
    <t>GCF_000746585.1</t>
  </si>
  <si>
    <t>GCF_000008885.1</t>
  </si>
  <si>
    <t>GCF_000751075.1</t>
  </si>
  <si>
    <t>GCF_000753815.1</t>
  </si>
  <si>
    <t>GCF_000754265.1</t>
  </si>
  <si>
    <t>GCF_000757905.1</t>
  </si>
  <si>
    <t>GCF_000764555.1</t>
  </si>
  <si>
    <t>GCF_000815025.1</t>
  </si>
  <si>
    <t>GCF_000815065.1</t>
  </si>
  <si>
    <t>GCF_000815225.1</t>
  </si>
  <si>
    <t>GCF_000817295.2</t>
  </si>
  <si>
    <t>GCF_000820525.1</t>
  </si>
  <si>
    <t>GCF_000825765.1</t>
  </si>
  <si>
    <t>GCF_000828125.2</t>
  </si>
  <si>
    <t>GCF_000828515.1</t>
  </si>
  <si>
    <t>GCF_000828815.1</t>
  </si>
  <si>
    <t>GCF_000828855.1</t>
  </si>
  <si>
    <t>GCF_000829235.1</t>
  </si>
  <si>
    <t>GCF_000829315.1</t>
  </si>
  <si>
    <t>GCF_000875755.1</t>
  </si>
  <si>
    <t>GCF_000941075.1</t>
  </si>
  <si>
    <t>GCF_000953195.1</t>
  </si>
  <si>
    <t>GCF_000953435.1</t>
  </si>
  <si>
    <t>GCF_000024505.1</t>
  </si>
  <si>
    <t>GCF_000964595.1</t>
  </si>
  <si>
    <t>GCF_000964795.1</t>
  </si>
  <si>
    <t>GCF_000964995.1</t>
  </si>
  <si>
    <t>GCF_000967915.1</t>
  </si>
  <si>
    <t>GCF_000968055.1</t>
  </si>
  <si>
    <t>GCF_000969625.1</t>
  </si>
  <si>
    <t>GCF_000969765.1</t>
  </si>
  <si>
    <t>GCF_000006685.1</t>
  </si>
  <si>
    <t>GCF_000973505.1</t>
  </si>
  <si>
    <t>GCF_000973545.1</t>
  </si>
  <si>
    <t>GCF_001027545.1</t>
  </si>
  <si>
    <t>GCF_001029265.1</t>
  </si>
  <si>
    <t>GCF_001077715.1</t>
  </si>
  <si>
    <t>GCF_001189415.1</t>
  </si>
  <si>
    <t>GCF_001262715.1</t>
  </si>
  <si>
    <t>GCF_001267155.1</t>
  </si>
  <si>
    <t>GCF_001269425.1</t>
  </si>
  <si>
    <t>GCF_001274875.1</t>
  </si>
  <si>
    <t>GCF_001280225.1</t>
  </si>
  <si>
    <t>GCF_001281045.1</t>
  </si>
  <si>
    <t>GCF_001281405.1</t>
  </si>
  <si>
    <t>GCF_000025845.1</t>
  </si>
  <si>
    <t>GCF_000026005.1</t>
  </si>
  <si>
    <t>GCF_000026205.1</t>
  </si>
  <si>
    <t>GCF_000026765.1</t>
  </si>
  <si>
    <t>GCF_000027325.1</t>
  </si>
  <si>
    <t>GCF_000043285.1</t>
  </si>
  <si>
    <t>GCF_000046705.1</t>
  </si>
  <si>
    <t>GCF_000055945.1</t>
  </si>
  <si>
    <t>GCF_000009845.1</t>
  </si>
  <si>
    <t>GCF_000063545.1</t>
  </si>
  <si>
    <t>GCF_000063605.1</t>
  </si>
  <si>
    <t>GCF_000069925.1</t>
  </si>
  <si>
    <t>GCF_000073005.1</t>
  </si>
  <si>
    <t>GCF_000085865.1</t>
  </si>
  <si>
    <t>GCF_000090965.1</t>
  </si>
  <si>
    <t>GCF_001547975.1</t>
  </si>
  <si>
    <t>GCF_001553195.1</t>
  </si>
  <si>
    <t>GCF_000009945.1</t>
  </si>
  <si>
    <t>GCF_900002265.1</t>
  </si>
  <si>
    <t>GCF_000092585.1</t>
  </si>
  <si>
    <t>GCF_000093065.1</t>
  </si>
  <si>
    <t>GCF_000093165.1</t>
  </si>
  <si>
    <t>GCF_000143625.1</t>
  </si>
  <si>
    <t>GCF_000010085.1</t>
  </si>
  <si>
    <t>GCF_000010645.1</t>
  </si>
  <si>
    <t>GCF_000007025.1</t>
  </si>
  <si>
    <t>GCF_000168295.1</t>
  </si>
  <si>
    <t>GCF_000011225.1</t>
  </si>
  <si>
    <t>GCF_000178375.1</t>
  </si>
  <si>
    <t>GCF_000011565.1</t>
  </si>
  <si>
    <t>GCF_000179035.2</t>
  </si>
  <si>
    <t>GCF_000183385.1</t>
  </si>
  <si>
    <t>GCF_000011745.1</t>
  </si>
  <si>
    <t>GCF_000185985.2</t>
  </si>
  <si>
    <t>GCF_000186985.1</t>
  </si>
  <si>
    <t>GCF_000012145.1</t>
  </si>
  <si>
    <t>GCF_000012225.1</t>
  </si>
  <si>
    <t>GCF_000195875.1</t>
  </si>
  <si>
    <t>GCF_000012385.1</t>
  </si>
  <si>
    <t>GCF_000196435.1</t>
  </si>
  <si>
    <t>GCF_000209735.1</t>
  </si>
  <si>
    <t>RefSeq assembly accession</t>
  </si>
  <si>
    <t>Local file name</t>
  </si>
  <si>
    <t>GCF_000005825.2</t>
  </si>
  <si>
    <t>GCF_000007305.1</t>
  </si>
  <si>
    <t>GCF_000012505.1</t>
  </si>
  <si>
    <t>GCF_000210615.1</t>
  </si>
  <si>
    <t>GCF_000210915.2</t>
  </si>
  <si>
    <t>GCF_000211835.1</t>
  </si>
  <si>
    <t>GCF_000211855.2</t>
  </si>
  <si>
    <t>GCF_000212375.1</t>
  </si>
  <si>
    <t>GCF_000212395.1</t>
  </si>
  <si>
    <t>GCF_000212415.1</t>
  </si>
  <si>
    <t>GCF_000212675.2</t>
  </si>
  <si>
    <t>GCF_000212695.1</t>
  </si>
  <si>
    <t>GCF_000212735.1</t>
  </si>
  <si>
    <t>GCF_000012545.1</t>
  </si>
  <si>
    <t>GCF_000212915.1</t>
  </si>
  <si>
    <t>GCF_000213055.1</t>
  </si>
  <si>
    <t>GCF_000213215.1</t>
  </si>
  <si>
    <t>GCF_000213255.1</t>
  </si>
  <si>
    <t>GCF_000213295.2</t>
  </si>
  <si>
    <t>GCF_000213555.1</t>
  </si>
  <si>
    <t>GCF_000213575.1</t>
  </si>
  <si>
    <t>GCF_000213805.1</t>
  </si>
  <si>
    <t>GCF_000213825.1</t>
  </si>
  <si>
    <t>GCF_000213935.1</t>
  </si>
  <si>
    <t>GCF_000213975.1</t>
  </si>
  <si>
    <t>GCF_000214035.1</t>
  </si>
  <si>
    <t>GCF_000214095.2</t>
  </si>
  <si>
    <t>GCF_000214155.1</t>
  </si>
  <si>
    <t>GCF_000214175.1</t>
  </si>
  <si>
    <t>GCF_000214215.1</t>
  </si>
  <si>
    <t>GCF_000214335.1</t>
  </si>
  <si>
    <t>GCF_000214355.1</t>
  </si>
  <si>
    <t>GCF_000214375.1</t>
  </si>
  <si>
    <t>GCF_000214415.1</t>
  </si>
  <si>
    <t>GCF_000012585.1</t>
  </si>
  <si>
    <t>GCF_000214435.1</t>
  </si>
  <si>
    <t>GCF_000214595.1</t>
  </si>
  <si>
    <t>GCF_000214665.1</t>
  </si>
  <si>
    <t>GCF_000214725.1</t>
  </si>
  <si>
    <t>GCF_000214785.1</t>
  </si>
  <si>
    <t>GCF_000214825.1</t>
  </si>
  <si>
    <t>GCF_000215085.1</t>
  </si>
  <si>
    <t>GCF_000215105.1</t>
  </si>
  <si>
    <t>GCF_000215705.1</t>
  </si>
  <si>
    <t>GCF_000215935.2</t>
  </si>
  <si>
    <t>GCF_000012605.1</t>
  </si>
  <si>
    <t>GCF_000215955.2</t>
  </si>
  <si>
    <t>GCF_000215975.1</t>
  </si>
  <si>
    <t>GCF_000215995.1</t>
  </si>
  <si>
    <t>GCF_000217675.1</t>
  </si>
  <si>
    <t>GCF_000217715.1</t>
  </si>
  <si>
    <t>GCF_000217795.1</t>
  </si>
  <si>
    <t>GCF_000217815.1</t>
  </si>
  <si>
    <t>GCF_000217995.1</t>
  </si>
  <si>
    <t>GCF_000218235.1</t>
  </si>
  <si>
    <t>GCF_000012645.1</t>
  </si>
  <si>
    <t>GCF_000218545.1</t>
  </si>
  <si>
    <t>GCF_000218565.1</t>
  </si>
  <si>
    <t>GCF_000218625.1</t>
  </si>
  <si>
    <t>GCF_000218765.1</t>
  </si>
  <si>
    <t>GCF_000218785.1</t>
  </si>
  <si>
    <t>GCF_000218875.1</t>
  </si>
  <si>
    <t>GCF_000218895.1</t>
  </si>
  <si>
    <t>GCF_000219045.1</t>
  </si>
  <si>
    <t>GCF_000219105.1</t>
  </si>
  <si>
    <t>GCF_000219125.1</t>
  </si>
  <si>
    <t>GCF_000012665.1</t>
  </si>
  <si>
    <t>GCF_000219535.2</t>
  </si>
  <si>
    <t>GCF_000219585.1</t>
  </si>
  <si>
    <t>GCF_000219605.1</t>
  </si>
  <si>
    <t>GCF_000219725.1</t>
  </si>
  <si>
    <t>GCF_000219805.1</t>
  </si>
  <si>
    <t>GCF_000220155.1</t>
  </si>
  <si>
    <t>GCF_000220175.1</t>
  </si>
  <si>
    <t>GCF_000220235.1</t>
  </si>
  <si>
    <t>GCF_000012685.1</t>
  </si>
  <si>
    <t>GCF_000220255.1</t>
  </si>
  <si>
    <t>GCF_000220335.1</t>
  </si>
  <si>
    <t>GCF_000220505.1</t>
  </si>
  <si>
    <t>GCF_000220525.1</t>
  </si>
  <si>
    <t>GCF_000220545.1</t>
  </si>
  <si>
    <t>GCF_000220565.1</t>
  </si>
  <si>
    <t>GCF_000220585.1</t>
  </si>
  <si>
    <t>GCF_000220625.1</t>
  </si>
  <si>
    <t>GCF_000220645.1</t>
  </si>
  <si>
    <t>GCF_000220835.1</t>
  </si>
  <si>
    <t>GCF_000012725.1</t>
  </si>
  <si>
    <t>GCF_000220985.1</t>
  </si>
  <si>
    <t>GCF_000221145.1</t>
  </si>
  <si>
    <t>GCF_000221545.1</t>
  </si>
  <si>
    <t>GCF_000221565.1</t>
  </si>
  <si>
    <t>GCF_000221605.1</t>
  </si>
  <si>
    <t>GCF_000222105.3</t>
  </si>
  <si>
    <t>GCF_000222125.1</t>
  </si>
  <si>
    <t>GCF_000222305.1</t>
  </si>
  <si>
    <t>GCF_000222485.1</t>
  </si>
  <si>
    <t>GCF_000012745.1</t>
  </si>
  <si>
    <t>GCF_000222855.1</t>
  </si>
  <si>
    <t>GCF_000223395.1</t>
  </si>
  <si>
    <t>GCF_000223905.1</t>
  </si>
  <si>
    <t>GCF_000223985.1</t>
  </si>
  <si>
    <t>GCF_000224005.2</t>
  </si>
  <si>
    <t>GCF_000224065.1</t>
  </si>
  <si>
    <t>GCF_000224085.1</t>
  </si>
  <si>
    <t>GCF_000224335.1</t>
  </si>
  <si>
    <t>GCF_000224415.1</t>
  </si>
  <si>
    <t>GCF_000007345.1</t>
  </si>
  <si>
    <t>GCF_000224475.1</t>
  </si>
  <si>
    <t>GCF_000224515.1</t>
  </si>
  <si>
    <t>GCF_000224715.1</t>
  </si>
  <si>
    <t>GCF_000224785.1</t>
  </si>
  <si>
    <t>GCF_000224985.1</t>
  </si>
  <si>
    <t>GCF_000225005.1</t>
  </si>
  <si>
    <t>GCF_000225325.1</t>
  </si>
  <si>
    <t>GCF_000225345.1</t>
  </si>
  <si>
    <t>GCF_000012805.1</t>
  </si>
  <si>
    <t>GCF_000225525.1</t>
  </si>
  <si>
    <t>GCF_000225705.1</t>
  </si>
  <si>
    <t>GCF_000225825.1</t>
  </si>
  <si>
    <t>GCF_000225995.1</t>
  </si>
  <si>
    <t>GCF_000226215.1</t>
  </si>
  <si>
    <t>GCF_000226295.1</t>
  </si>
  <si>
    <t>GCF_000226315.1</t>
  </si>
  <si>
    <t>GCF_000226565.1</t>
  </si>
  <si>
    <t>GCF_000226625.1</t>
  </si>
  <si>
    <t>GCF_000226875.1</t>
  </si>
  <si>
    <t>GCF_000012825.1</t>
  </si>
  <si>
    <t>GCF_000226955.1</t>
  </si>
  <si>
    <t>GCF_000227215.1</t>
  </si>
  <si>
    <t>GCF_000227315.1</t>
  </si>
  <si>
    <t>GCF_000227505.1</t>
  </si>
  <si>
    <t>GCF_000227525.1</t>
  </si>
  <si>
    <t>GCF_000227585.1</t>
  </si>
  <si>
    <t>GCF_000227665.2</t>
  </si>
  <si>
    <t>GCF_000227685.2</t>
  </si>
  <si>
    <t>GCF_000227705.2</t>
  </si>
  <si>
    <t>GCF_000012845.1</t>
  </si>
  <si>
    <t>GCF_000227725.1</t>
  </si>
  <si>
    <t>GCF_000227745.2</t>
  </si>
  <si>
    <t>GCF_000227765.1</t>
  </si>
  <si>
    <t>GCF_000228725.2</t>
  </si>
  <si>
    <t>GCF_000230275.1</t>
  </si>
  <si>
    <t>GCF_000230555.1</t>
  </si>
  <si>
    <t>GCF_000230695.2</t>
  </si>
  <si>
    <t>GCF_000230715.2</t>
  </si>
  <si>
    <t>GCF_000230735.2</t>
  </si>
  <si>
    <t>GCF_000230895.2</t>
  </si>
  <si>
    <t>GCF_000012865.1</t>
  </si>
  <si>
    <t>GCF_000230915.1</t>
  </si>
  <si>
    <t>GCF_000230935.1</t>
  </si>
  <si>
    <t>GCF_000230955.2</t>
  </si>
  <si>
    <t>GCF_000231015.2</t>
  </si>
  <si>
    <t>GCF_000231035.2</t>
  </si>
  <si>
    <t>GCF_000231055.2</t>
  </si>
  <si>
    <t>GCF_000231275.1</t>
  </si>
  <si>
    <t>GCF_000231305.1</t>
  </si>
  <si>
    <t>GCF_000231385.2</t>
  </si>
  <si>
    <t>GCF_000231405.2</t>
  </si>
  <si>
    <t>GCF_000012885.1</t>
  </si>
  <si>
    <t>GCF_000231445.1</t>
  </si>
  <si>
    <t>GCF_000233455.1</t>
  </si>
  <si>
    <t>GCF_000233535.1</t>
  </si>
  <si>
    <t>GCF_000233655.1</t>
  </si>
  <si>
    <t>GCF_000233695.2</t>
  </si>
  <si>
    <t>GCF_000233715.2</t>
  </si>
  <si>
    <t>GCF_000233775.1</t>
  </si>
  <si>
    <t>GCF_000233915.3</t>
  </si>
  <si>
    <t>GCF_000234115.1</t>
  </si>
  <si>
    <t>GCF_000012925.1</t>
  </si>
  <si>
    <t>GCF_000234355.1</t>
  </si>
  <si>
    <t>GCF_000234585.1</t>
  </si>
  <si>
    <t>GCF_000235405.2</t>
  </si>
  <si>
    <t>GCF_000235425.2</t>
  </si>
  <si>
    <t>GCF_000235445.1</t>
  </si>
  <si>
    <t>GCF_000235505.1</t>
  </si>
  <si>
    <t>GCF_000235565.1</t>
  </si>
  <si>
    <t>GCF_000235605.1</t>
  </si>
  <si>
    <t>GCF_000235645.1</t>
  </si>
  <si>
    <t>GCF_000235685.2</t>
  </si>
  <si>
    <t>GCF_000012965.1</t>
  </si>
  <si>
    <t>GCF_000235885.1</t>
  </si>
  <si>
    <t>GCF_000236035.1</t>
  </si>
  <si>
    <t>GCF_000236165.1</t>
  </si>
  <si>
    <t>GCF_000236565.1</t>
  </si>
  <si>
    <t>GCF_000236625.2</t>
  </si>
  <si>
    <t>GCF_000236665.1</t>
  </si>
  <si>
    <t>GCF_000236685.1</t>
  </si>
  <si>
    <t>GCF_000236705.1</t>
  </si>
  <si>
    <t>GCF_000012985.1</t>
  </si>
  <si>
    <t>GCF_000236865.1</t>
  </si>
  <si>
    <t>GCF_000237065.1</t>
  </si>
  <si>
    <t>GCF_000237085.1</t>
  </si>
  <si>
    <t>GCF_000237145.1</t>
  </si>
  <si>
    <t>GCF_000237205.1</t>
  </si>
  <si>
    <t>GCF_000237285.1</t>
  </si>
  <si>
    <t>GCF_000237805.1</t>
  </si>
  <si>
    <t>GCF_000237825.1</t>
  </si>
  <si>
    <t>GCF_000237865.1</t>
  </si>
  <si>
    <t>GCF_000237995.1</t>
  </si>
  <si>
    <t>GCF_000013005.1</t>
  </si>
  <si>
    <t>GCF_000238055.2</t>
  </si>
  <si>
    <t>GCF_000238095.2</t>
  </si>
  <si>
    <t>GCF_000238215.1</t>
  </si>
  <si>
    <t>GCF_000238255.2</t>
  </si>
  <si>
    <t>GCF_000238275.2</t>
  </si>
  <si>
    <t>GCF_000238375.2</t>
  </si>
  <si>
    <t>GCF_000238795.1</t>
  </si>
  <si>
    <t>GCF_000238815.1</t>
  </si>
  <si>
    <t>GCF_000238915.1</t>
  </si>
  <si>
    <t>GCF_000013025.1</t>
  </si>
  <si>
    <t>GCF_000239275.1</t>
  </si>
  <si>
    <t>GCF_000239355.1</t>
  </si>
  <si>
    <t>GCF_000239695.1</t>
  </si>
  <si>
    <t>GCF_000239815.1</t>
  </si>
  <si>
    <t>GCF_000240075.2</t>
  </si>
  <si>
    <t>GCF_000240165.1</t>
  </si>
  <si>
    <t>GCF_000240225.1</t>
  </si>
  <si>
    <t>GCF_000240505.1</t>
  </si>
  <si>
    <t>GCF_000241055.1</t>
  </si>
  <si>
    <t>GCF_000241145.1</t>
  </si>
  <si>
    <t>GCF_000241265.1</t>
  </si>
  <si>
    <t>GCF_000241305.1</t>
  </si>
  <si>
    <t>GCF_000241345.1</t>
  </si>
  <si>
    <t>GCF_000241465.1</t>
  </si>
  <si>
    <t>GCF_000242235.1</t>
  </si>
  <si>
    <t>GCF_000242255.2</t>
  </si>
  <si>
    <t>GCF_000242335.1</t>
  </si>
  <si>
    <t>GCF_000242435.1</t>
  </si>
  <si>
    <t>GCF_000242455.2</t>
  </si>
  <si>
    <t>GCF_000242595.2</t>
  </si>
  <si>
    <t>GCF_000242615.2</t>
  </si>
  <si>
    <t>GCF_000242635.2</t>
  </si>
  <si>
    <t>GCF_000242715.1</t>
  </si>
  <si>
    <t>GCF_000242835.1</t>
  </si>
  <si>
    <t>GCF_000242875.2</t>
  </si>
  <si>
    <t>GCF_000242895.2</t>
  </si>
  <si>
    <t>GCF_000242915.1</t>
  </si>
  <si>
    <t>GCF_000242935.2</t>
  </si>
  <si>
    <t>GCF_000242955.1</t>
  </si>
  <si>
    <t>GCF_000243115.2</t>
  </si>
  <si>
    <t>GCF_000243135.2</t>
  </si>
  <si>
    <t>GCF_000243155.2</t>
  </si>
  <si>
    <t>GCF_000243215.1</t>
  </si>
  <si>
    <t>GCF_000243235.1</t>
  </si>
  <si>
    <t>GCF_000243255.1</t>
  </si>
  <si>
    <t>GCF_000243275.1</t>
  </si>
  <si>
    <t>GCF_000243315.1</t>
  </si>
  <si>
    <t>GCF_000243335.1</t>
  </si>
  <si>
    <t>GCF_000243395.2</t>
  </si>
  <si>
    <t>GCF_000243455.1</t>
  </si>
  <si>
    <t>GCF_000243715.2</t>
  </si>
  <si>
    <t>GCF_000243735.2</t>
  </si>
  <si>
    <t>GCF_000243815.2</t>
  </si>
  <si>
    <t>GCF_000244515.1</t>
  </si>
  <si>
    <t>GCF_000244755.1</t>
  </si>
  <si>
    <t>GCF_000244815.1</t>
  </si>
  <si>
    <t>GCF_000244895.1</t>
  </si>
  <si>
    <t>GCF_000244955.1</t>
  </si>
  <si>
    <t>GCF_000244975.1</t>
  </si>
  <si>
    <t>GCF_000244995.1</t>
  </si>
  <si>
    <t>GCF_000013205.1</t>
  </si>
  <si>
    <t>GCF_000245015.1</t>
  </si>
  <si>
    <t>GCF_000245055.1</t>
  </si>
  <si>
    <t>GCF_000245075.1</t>
  </si>
  <si>
    <t>GCF_000245555.1</t>
  </si>
  <si>
    <t>GCF_000245755.1</t>
  </si>
  <si>
    <t>GCF_000245775.1</t>
  </si>
  <si>
    <t>GCF_000245795.1</t>
  </si>
  <si>
    <t>GCF_000245815.1</t>
  </si>
  <si>
    <t>GCF_000246855.1</t>
  </si>
  <si>
    <t>GCF_000246875.1</t>
  </si>
  <si>
    <t>GCF_000013225.1</t>
  </si>
  <si>
    <t>GCF_000246895.1</t>
  </si>
  <si>
    <t>GCF_000246925.1</t>
  </si>
  <si>
    <t>GCF_000246945.1</t>
  </si>
  <si>
    <t>GCF_000246985.2</t>
  </si>
  <si>
    <t>GCF_000247475.1</t>
  </si>
  <si>
    <t>GCF_000247605.1</t>
  </si>
  <si>
    <t>GCF_000247645.1</t>
  </si>
  <si>
    <t>GCF_000247715.1</t>
  </si>
  <si>
    <t>GCF_000247995.1</t>
  </si>
  <si>
    <t>GCF_000013285.1</t>
  </si>
  <si>
    <t>GCF_000248015.1</t>
  </si>
  <si>
    <t>GCF_000248055.1</t>
  </si>
  <si>
    <t>GCF_000248095.2</t>
  </si>
  <si>
    <t>GCF_000250635.1</t>
  </si>
  <si>
    <t>GCF_000250655.1</t>
  </si>
  <si>
    <t>GCF_000250675.2</t>
  </si>
  <si>
    <t>GCF_000250875.1</t>
  </si>
  <si>
    <t>GCF_000251105.1</t>
  </si>
  <si>
    <t>GCF_000252125.1</t>
  </si>
  <si>
    <t>GCF_000252165.1</t>
  </si>
  <si>
    <t>GCF_000013325.1</t>
  </si>
  <si>
    <t>GCF_000252445.1</t>
  </si>
  <si>
    <t>GCF_000252625.1</t>
  </si>
  <si>
    <t>GCF_000252855.1</t>
  </si>
  <si>
    <t>GCF_000252955.1</t>
  </si>
  <si>
    <t>GCF_000253035.1</t>
  </si>
  <si>
    <t>GCF_000253055.1</t>
  </si>
  <si>
    <t>GCF_000253115.1</t>
  </si>
  <si>
    <t>GCF_000253175.1</t>
  </si>
  <si>
    <t>GCF_000253235.1</t>
  </si>
  <si>
    <t>GCF_000013345.1</t>
  </si>
  <si>
    <t>GCF_000253275.1</t>
  </si>
  <si>
    <t>GCF_000253295.1</t>
  </si>
  <si>
    <t>GCF_000253395.1</t>
  </si>
  <si>
    <t>GCF_000255115.2</t>
  </si>
  <si>
    <t>GCF_000255135.1</t>
  </si>
  <si>
    <t>GCF_000255295.1</t>
  </si>
  <si>
    <t>GCF_000255455.1</t>
  </si>
  <si>
    <t>GCF_000255495.1</t>
  </si>
  <si>
    <t>GCF_000255535.1</t>
  </si>
  <si>
    <t>GCF_000007385.1</t>
  </si>
  <si>
    <t>GCF_000013365.1</t>
  </si>
  <si>
    <t>GCF_000255555.1</t>
  </si>
  <si>
    <t>GCF_000255655.1</t>
  </si>
  <si>
    <t>GCF_000255705.1</t>
  </si>
  <si>
    <t>GCF_000257665.1</t>
  </si>
  <si>
    <t>GCF_000257745.1</t>
  </si>
  <si>
    <t>GCF_000258175.1</t>
  </si>
  <si>
    <t>GCF_000258405.1</t>
  </si>
  <si>
    <t>GCF_000258495.1</t>
  </si>
  <si>
    <t>GCF_000013405.1</t>
  </si>
  <si>
    <t>GCF_000258515.1</t>
  </si>
  <si>
    <t>GCF_000258765.1</t>
  </si>
  <si>
    <t>GCF_000259075.1</t>
  </si>
  <si>
    <t>GCF_000259095.1</t>
  </si>
  <si>
    <t>GCF_000259175.1</t>
  </si>
  <si>
    <t>GCF_000259255.1</t>
  </si>
  <si>
    <t>GCF_000259275.1</t>
  </si>
  <si>
    <t>GCF_000260115.1</t>
  </si>
  <si>
    <t>GCF_000260135.1</t>
  </si>
  <si>
    <t>GCF_000260275.1</t>
  </si>
  <si>
    <t>GCF_000013445.1</t>
  </si>
  <si>
    <t>GCF_000260635.1</t>
  </si>
  <si>
    <t>GCF_000260835.1</t>
  </si>
  <si>
    <t>GCF_000260965.1</t>
  </si>
  <si>
    <t>GCF_000260985.3</t>
  </si>
  <si>
    <t>GCF_000261025.1</t>
  </si>
  <si>
    <t>GCF_000261485.1</t>
  </si>
  <si>
    <t>GCF_000262225.1</t>
  </si>
  <si>
    <t>GCF_000262245.1</t>
  </si>
  <si>
    <t>GCF_000262305.1</t>
  </si>
  <si>
    <t>GCF_000262405.1</t>
  </si>
  <si>
    <t>GCF_000013565.1</t>
  </si>
  <si>
    <t>GCF_000262545.1</t>
  </si>
  <si>
    <t>GCF_000263195.1</t>
  </si>
  <si>
    <t>GCF_000263355.1</t>
  </si>
  <si>
    <t>GCF_000263735.1</t>
  </si>
  <si>
    <t>GCF_000264055.1</t>
  </si>
  <si>
    <t>GCF_000264315.1</t>
  </si>
  <si>
    <t>GCF_000264335.1</t>
  </si>
  <si>
    <t>GCF_000264455.2</t>
  </si>
  <si>
    <t>GCF_000264495.1</t>
  </si>
  <si>
    <t>GCF_000013605.1</t>
  </si>
  <si>
    <t>GCF_000265075.1</t>
  </si>
  <si>
    <t>GCF_000265245.1</t>
  </si>
  <si>
    <t>GCF_000265295.1</t>
  </si>
  <si>
    <t>GCF_000265365.1</t>
  </si>
  <si>
    <t>GCF_000265385.1</t>
  </si>
  <si>
    <t>GCF_000265405.1</t>
  </si>
  <si>
    <t>GCF_000265425.1</t>
  </si>
  <si>
    <t>GCF_000265465.1</t>
  </si>
  <si>
    <t>GCF_000265505.1</t>
  </si>
  <si>
    <t>GCF_000265525.1</t>
  </si>
  <si>
    <t>GCF_000013625.1</t>
  </si>
  <si>
    <t>GCF_000266885.1</t>
  </si>
  <si>
    <t>GCF_000266905.1</t>
  </si>
  <si>
    <t>GCF_000266925.1</t>
  </si>
  <si>
    <t>GCF_000266945.1</t>
  </si>
  <si>
    <t>GCF_000269565.1</t>
  </si>
  <si>
    <t>GCF_000269605.1</t>
  </si>
  <si>
    <t>GCF_000269805.1</t>
  </si>
  <si>
    <t>GCF_000269865.1</t>
  </si>
  <si>
    <t>GCF_000269905.1</t>
  </si>
  <si>
    <t>GCF_000269945.1</t>
  </si>
  <si>
    <t>GCF_000013645.1</t>
  </si>
  <si>
    <t>GCF_000269985.1</t>
  </si>
  <si>
    <t>GCF_000270085.1</t>
  </si>
  <si>
    <t>GCF_000270145.1</t>
  </si>
  <si>
    <t>GCF_000270185.1</t>
  </si>
  <si>
    <t>GCF_000270205.1</t>
  </si>
  <si>
    <t>GCF_000270245.1</t>
  </si>
  <si>
    <t>GCF_000270285.1</t>
  </si>
  <si>
    <t>GCF_000270305.1</t>
  </si>
  <si>
    <t>GCF_000271305.1</t>
  </si>
  <si>
    <t>GCF_000271665.2</t>
  </si>
  <si>
    <t>GCF_000013665.1</t>
  </si>
  <si>
    <t>GCF_000272005.1</t>
  </si>
  <si>
    <t>GCF_000272025.1</t>
  </si>
  <si>
    <t>GCF_000272145.2</t>
  </si>
  <si>
    <t>GCF_000272475.1</t>
  </si>
  <si>
    <t>GCF_000275725.1</t>
  </si>
  <si>
    <t>GCF_000275865.1</t>
  </si>
  <si>
    <t>GCF_000276685.1</t>
  </si>
  <si>
    <t>GCF_000276805.1</t>
  </si>
  <si>
    <t>GCF_000277125.1</t>
  </si>
  <si>
    <t>GCF_000013705.1</t>
  </si>
  <si>
    <t>GCF_000277715.1</t>
  </si>
  <si>
    <t>GCF_000279145.1</t>
  </si>
  <si>
    <t>GCF_000281085.1</t>
  </si>
  <si>
    <t>GCF_000013725.1</t>
  </si>
  <si>
    <t>GCF_000281175.1</t>
  </si>
  <si>
    <t>GCF_000282595.1</t>
  </si>
  <si>
    <t>GCF_000282775.1</t>
  </si>
  <si>
    <t>GCF_000283015.1</t>
  </si>
  <si>
    <t>GCF_000283235.1</t>
  </si>
  <si>
    <t>GCF_000283315.1</t>
  </si>
  <si>
    <t>GCF_000283335.1</t>
  </si>
  <si>
    <t>GCF_000283495.2</t>
  </si>
  <si>
    <t>GCF_000283515.1</t>
  </si>
  <si>
    <t>GCF_000283555.1</t>
  </si>
  <si>
    <t>GCF_000007485.1</t>
  </si>
  <si>
    <t>GCF_000013745.1</t>
  </si>
  <si>
    <t>GCF_000283575.1</t>
  </si>
  <si>
    <t>GCF_000283615.1</t>
  </si>
  <si>
    <t>GCF_000283655.1</t>
  </si>
  <si>
    <t>GCF_000284015.1</t>
  </si>
  <si>
    <t>GCF_000284035.1</t>
  </si>
  <si>
    <t>GCF_000284095.1</t>
  </si>
  <si>
    <t>GCF_000284115.1</t>
  </si>
  <si>
    <t>GCF_000013765.1</t>
  </si>
  <si>
    <t>GCF_000284235.1</t>
  </si>
  <si>
    <t>GCF_000284255.1</t>
  </si>
  <si>
    <t>GCF_000284295.1</t>
  </si>
  <si>
    <t>GCF_000284315.1</t>
  </si>
  <si>
    <t>GCF_000284335.1</t>
  </si>
  <si>
    <t>GCF_000284375.1</t>
  </si>
  <si>
    <t>GCF_000284415.1</t>
  </si>
  <si>
    <t>GCF_000284515.1</t>
  </si>
  <si>
    <t>GCF_000284615.1</t>
  </si>
  <si>
    <t>GCF_000013865.1</t>
  </si>
  <si>
    <t>GCF_000284835.1</t>
  </si>
  <si>
    <t>GCF_000285455.1</t>
  </si>
  <si>
    <t>GCF_000285495.1</t>
  </si>
  <si>
    <t>GCF_000285515.1</t>
  </si>
  <si>
    <t>GCF_000285535.1</t>
  </si>
  <si>
    <t>GCF_000285555.1</t>
  </si>
  <si>
    <t>GCF_000285575.1</t>
  </si>
  <si>
    <t>GCF_000285595.1</t>
  </si>
  <si>
    <t>GCF_000285835.1</t>
  </si>
  <si>
    <t>GCF_000285915.1</t>
  </si>
  <si>
    <t>GCF_000013885.1</t>
  </si>
  <si>
    <t>GCF_000286075.1</t>
  </si>
  <si>
    <t>GCF_000286315.1</t>
  </si>
  <si>
    <t>GCF_000286335.1</t>
  </si>
  <si>
    <t>GCF_000286395.1</t>
  </si>
  <si>
    <t>GCF_000286435.2</t>
  </si>
  <si>
    <t>GCF_000286895.2</t>
  </si>
  <si>
    <t>GCF_000287055.2</t>
  </si>
  <si>
    <t>GCF_000287335.1</t>
  </si>
  <si>
    <t>GCF_000287355.1</t>
  </si>
  <si>
    <t>GCF_000292245.2</t>
  </si>
  <si>
    <t>GCF_000013945.1</t>
  </si>
  <si>
    <t>GCF_000293785.1</t>
  </si>
  <si>
    <t>GCF_000293805.1</t>
  </si>
  <si>
    <t>GCF_000293845.2</t>
  </si>
  <si>
    <t>GCF_000294515.1</t>
  </si>
  <si>
    <t>GCF_000294655.1</t>
  </si>
  <si>
    <t>GCF_000294675.1</t>
  </si>
  <si>
    <t>GCF_000294775.2</t>
  </si>
  <si>
    <t>GCF_000295095.1</t>
  </si>
  <si>
    <t>GCF_000295715.1</t>
  </si>
  <si>
    <t>GCF_000013985.1</t>
  </si>
  <si>
    <t>GCF_000295935.2</t>
  </si>
  <si>
    <t>GCF_000296385.1</t>
  </si>
  <si>
    <t>GCF_000296405.1</t>
  </si>
  <si>
    <t>GCF_000296445.1</t>
  </si>
  <si>
    <t>GCF_000296465.1</t>
  </si>
  <si>
    <t>GCF_000296505.1</t>
  </si>
  <si>
    <t>GCF_000296695.1</t>
  </si>
  <si>
    <t>GCF_000296775.1</t>
  </si>
  <si>
    <t>GCF_000296795.1</t>
  </si>
  <si>
    <t>GCF_000296815.2</t>
  </si>
  <si>
    <t>GCF_000014005.1</t>
  </si>
  <si>
    <t>GCF_000296835.1</t>
  </si>
  <si>
    <t>GCF_000296855.1</t>
  </si>
  <si>
    <t>GCF_000297025.1</t>
  </si>
  <si>
    <t>GCF_000297055.2</t>
  </si>
  <si>
    <t>GCF_000297095.1</t>
  </si>
  <si>
    <t>GCF_000297115.1</t>
  </si>
  <si>
    <t>GCF_000297135.1</t>
  </si>
  <si>
    <t>GCF_000297255.1</t>
  </si>
  <si>
    <t>GCF_000297395.2</t>
  </si>
  <si>
    <t>GCF_000297495.1</t>
  </si>
  <si>
    <t>GCF_000014025.1</t>
  </si>
  <si>
    <t>GCF_000297555.1</t>
  </si>
  <si>
    <t>GCF_000297775.1</t>
  </si>
  <si>
    <t>GCF_000298075.1</t>
  </si>
  <si>
    <t>GCF_000298115.2</t>
  </si>
  <si>
    <t>GCF_000298175.1</t>
  </si>
  <si>
    <t>GCF_000298195.1</t>
  </si>
  <si>
    <t>GCF_000298215.1</t>
  </si>
  <si>
    <t>GCF_000298295.1</t>
  </si>
  <si>
    <t>GCF_000299095.1</t>
  </si>
  <si>
    <t>GCF_000299115.1</t>
  </si>
  <si>
    <t>GCF_000014045.1</t>
  </si>
  <si>
    <t>GCF_000299235.1</t>
  </si>
  <si>
    <t>GCF_000299335.2</t>
  </si>
  <si>
    <t>GCF_000299355.1</t>
  </si>
  <si>
    <t>GCF_000299395.1</t>
  </si>
  <si>
    <t>GCF_000299575.1</t>
  </si>
  <si>
    <t>GCF_000299875.1</t>
  </si>
  <si>
    <t>GCF_000299895.1</t>
  </si>
  <si>
    <t>GCF_000299915.1</t>
  </si>
  <si>
    <t>GCF_000299935.1</t>
  </si>
  <si>
    <t>GCF_000300005.1</t>
  </si>
  <si>
    <t>GCF_000014125.1</t>
  </si>
  <si>
    <t>GCF_000300075.1</t>
  </si>
  <si>
    <t>GCF_000300115.1</t>
  </si>
  <si>
    <t>GCF_000300135.1</t>
  </si>
  <si>
    <t>GCF_000300195.1</t>
  </si>
  <si>
    <t>GCF_000300235.2</t>
  </si>
  <si>
    <t>GCF_000300255.2</t>
  </si>
  <si>
    <t>GCF_000300275.1</t>
  </si>
  <si>
    <t>GCF_000300335.1</t>
  </si>
  <si>
    <t>GCF_000300455.3</t>
  </si>
  <si>
    <t>GCF_000014145.1</t>
  </si>
  <si>
    <t>GCF_000300515.1</t>
  </si>
  <si>
    <t>GCF_000300815.1</t>
  </si>
  <si>
    <t>GCF_000300855.1</t>
  </si>
  <si>
    <t>GCF_000300875.1</t>
  </si>
  <si>
    <t>GCF_000300995.1</t>
  </si>
  <si>
    <t>GCF_000301035.1</t>
  </si>
  <si>
    <t>GCF_000301055.1</t>
  </si>
  <si>
    <t>GCF_000301075.1</t>
  </si>
  <si>
    <t>GCF_000302455.1</t>
  </si>
  <si>
    <t>GCF_000014185.1</t>
  </si>
  <si>
    <t>GCF_000302595.1</t>
  </si>
  <si>
    <t>GCF_000302695.1</t>
  </si>
  <si>
    <t>GCF_000304215.1</t>
  </si>
  <si>
    <t>GCF_000304275.1</t>
  </si>
  <si>
    <t>GCF_000304335.1</t>
  </si>
  <si>
    <t>GCF_000304355.2</t>
  </si>
  <si>
    <t>GCF_000304395.1</t>
  </si>
  <si>
    <t>GCF_000304735.1</t>
  </si>
  <si>
    <t>GCF_000305495.1</t>
  </si>
  <si>
    <t>GCF_000014225.1</t>
  </si>
  <si>
    <t>GCF_000305785.2</t>
  </si>
  <si>
    <t>GCF_000305935.1</t>
  </si>
  <si>
    <t>GCF_000306115.2</t>
  </si>
  <si>
    <t>GCF_000306255.2</t>
  </si>
  <si>
    <t>GCF_000306725.1</t>
  </si>
  <si>
    <t>GCF_000306765.2</t>
  </si>
  <si>
    <t>GCF_000306785.1</t>
  </si>
  <si>
    <t>GCF_000306965.1</t>
  </si>
  <si>
    <t>GCF_000307105.1</t>
  </si>
  <si>
    <t>GCF_000014245.1</t>
  </si>
  <si>
    <t>GCF_000307165.1</t>
  </si>
  <si>
    <t>GCF_000307245.1</t>
  </si>
  <si>
    <t>GCF_000307265.1</t>
  </si>
  <si>
    <t>GCF_000307305.1</t>
  </si>
  <si>
    <t>GCF_000307375.1</t>
  </si>
  <si>
    <t>GCF_000307855.1</t>
  </si>
  <si>
    <t>GCF_000307875.1</t>
  </si>
  <si>
    <t>GCF_000308195.1</t>
  </si>
  <si>
    <t>GCF_000308215.1</t>
  </si>
  <si>
    <t>GCF_000308255.2</t>
  </si>
  <si>
    <t>GCF_000014265.1</t>
  </si>
  <si>
    <t>GCF_000308275.2</t>
  </si>
  <si>
    <t>GCF_000308295.2</t>
  </si>
  <si>
    <t>GCF_000308315.1</t>
  </si>
  <si>
    <t>GCF_000308355.2</t>
  </si>
  <si>
    <t>GCF_000308495.1</t>
  </si>
  <si>
    <t>GCF_000308515.1</t>
  </si>
  <si>
    <t>GCF_000308595.1</t>
  </si>
  <si>
    <t>GCF_000308615.1</t>
  </si>
  <si>
    <t>GCF_000308635.1</t>
  </si>
  <si>
    <t>GCF_000308655.1</t>
  </si>
  <si>
    <t>GCF_000014285.1</t>
  </si>
  <si>
    <t>GCF_000308675.1</t>
  </si>
  <si>
    <t>GCF_000308695.1</t>
  </si>
  <si>
    <t>GCF_000308715.1</t>
  </si>
  <si>
    <t>GCF_000308755.1</t>
  </si>
  <si>
    <t>GCF_000308795.1</t>
  </si>
  <si>
    <t>GCF_000308835.1</t>
  </si>
  <si>
    <t>GCF_000308855.1</t>
  </si>
  <si>
    <t>GCF_000308875.1</t>
  </si>
  <si>
    <t>GCF_000309315.1</t>
  </si>
  <si>
    <t>GCF_000309385.1</t>
  </si>
  <si>
    <t>GCF_000309885.1</t>
  </si>
  <si>
    <t>GCF_000309945.1</t>
  </si>
  <si>
    <t>GCF_000310145.2</t>
  </si>
  <si>
    <t>GCF_000310185.1</t>
  </si>
  <si>
    <t>GCF_000311725.1</t>
  </si>
  <si>
    <t>GCF_000311745.1</t>
  </si>
  <si>
    <t>GCF_000311765.1</t>
  </si>
  <si>
    <t>GCF_000014385.1</t>
  </si>
  <si>
    <t>GCF_000311785.1</t>
  </si>
  <si>
    <t>GCF_000311825.1</t>
  </si>
  <si>
    <t>GCF_000311845.1</t>
  </si>
  <si>
    <t>GCF_000311865.1</t>
  </si>
  <si>
    <t>GCF_000311925.1</t>
  </si>
  <si>
    <t>GCF_000311985.1</t>
  </si>
  <si>
    <t>GCF_000312005.1</t>
  </si>
  <si>
    <t>GCF_000312025.1</t>
  </si>
  <si>
    <t>GCF_000312045.1</t>
  </si>
  <si>
    <t>GCF_000312105.1</t>
  </si>
  <si>
    <t>GCF_000014425.1</t>
  </si>
  <si>
    <t>GCF_000312125.1</t>
  </si>
  <si>
    <t>GCF_000312145.1</t>
  </si>
  <si>
    <t>GCF_000312345.1</t>
  </si>
  <si>
    <t>GCF_000312365.2</t>
  </si>
  <si>
    <t>GCF_000312385.1</t>
  </si>
  <si>
    <t>GCF_000312405.1</t>
  </si>
  <si>
    <t>GCF_000312425.1</t>
  </si>
  <si>
    <t>GCF_000312445.1</t>
  </si>
  <si>
    <t>GCF_000312505.2</t>
  </si>
  <si>
    <t>GCF_000014445.1</t>
  </si>
  <si>
    <t>GCF_000312665.1</t>
  </si>
  <si>
    <t>GCF_000312705.1</t>
  </si>
  <si>
    <t>GCF_000313175.2</t>
  </si>
  <si>
    <t>GCF_000313565.1</t>
  </si>
  <si>
    <t>GCF_000313615.1</t>
  </si>
  <si>
    <t>GCF_000313915.1</t>
  </si>
  <si>
    <t>GCF_000314575.1</t>
  </si>
  <si>
    <t>GCF_000007625.1</t>
  </si>
  <si>
    <t>GCF_000014465.1</t>
  </si>
  <si>
    <t>GCF_000314675.2</t>
  </si>
  <si>
    <t>GCF_000314735.2</t>
  </si>
  <si>
    <t>GCF_000314895.2</t>
  </si>
  <si>
    <t>GCF_000314975.1</t>
  </si>
  <si>
    <t>GCF_000314995.1</t>
  </si>
  <si>
    <t>GCF_000315055.1</t>
  </si>
  <si>
    <t>GCF_000315235.1</t>
  </si>
  <si>
    <t>GCF_000315365.1</t>
  </si>
  <si>
    <t>GCF_000315445.1</t>
  </si>
  <si>
    <t>GCF_000315465.1</t>
  </si>
  <si>
    <t>GCF_000014505.1</t>
  </si>
  <si>
    <t>GCF_000315485.1</t>
  </si>
  <si>
    <t>GCF_000315505.1</t>
  </si>
  <si>
    <t>GCF_000315525.1</t>
  </si>
  <si>
    <t>GCF_000315565.1</t>
  </si>
  <si>
    <t>GCF_000315795.1</t>
  </si>
  <si>
    <t>GCF_000316115.1</t>
  </si>
  <si>
    <t>GCF_000316515.1</t>
  </si>
  <si>
    <t>GCF_000316575.1</t>
  </si>
  <si>
    <t>GCF_000316605.1</t>
  </si>
  <si>
    <t>GCF_000316625.1</t>
  </si>
  <si>
    <t>GCF_000014565.1</t>
  </si>
  <si>
    <t>GCF_000316645.1</t>
  </si>
  <si>
    <t>GCF_000316665.1</t>
  </si>
  <si>
    <t>GCF_000316685.1</t>
  </si>
  <si>
    <t>GCF_000317025.1</t>
  </si>
  <si>
    <t>GCF_000317045.1</t>
  </si>
  <si>
    <t>GCF_000317065.1</t>
  </si>
  <si>
    <t>GCF_000317085.1</t>
  </si>
  <si>
    <t>GCF_000317105.1</t>
  </si>
  <si>
    <t>GCF_000317125.1</t>
  </si>
  <si>
    <t>GCF_000317225.1</t>
  </si>
  <si>
    <t>GCF_000014585.1</t>
  </si>
  <si>
    <t>GCF_000317285.1</t>
  </si>
  <si>
    <t>GCF_000317305.3</t>
  </si>
  <si>
    <t>GCF_000317435.1</t>
  </si>
  <si>
    <t>GCF_000317475.1</t>
  </si>
  <si>
    <t>GCF_000317495.1</t>
  </si>
  <si>
    <t>GCF_000317515.1</t>
  </si>
  <si>
    <t>GCF_000317535.1</t>
  </si>
  <si>
    <t>GCF_000317575.1</t>
  </si>
  <si>
    <t>GCF_000317595.1</t>
  </si>
  <si>
    <t>GCF_000317615.1</t>
  </si>
  <si>
    <t>GCF_000014705.1</t>
  </si>
  <si>
    <t>GCF_000317635.1</t>
  </si>
  <si>
    <t>GCF_000317675.1</t>
  </si>
  <si>
    <t>GCF_000317695.1</t>
  </si>
  <si>
    <t>GCF_000317795.1</t>
  </si>
  <si>
    <t>GCF_000317835.1</t>
  </si>
  <si>
    <t>GCF_000317855.1</t>
  </si>
  <si>
    <t>GCF_000317975.2</t>
  </si>
  <si>
    <t>GCF_000318135.1</t>
  </si>
  <si>
    <t>GCF_000014725.1</t>
  </si>
  <si>
    <t>GCF_000319575.2</t>
  </si>
  <si>
    <t>GCF_000320365.1</t>
  </si>
  <si>
    <t>GCF_000320405.1</t>
  </si>
  <si>
    <t>GCF_000321025.1</t>
  </si>
  <si>
    <t>GCF_000321165.1</t>
  </si>
  <si>
    <t>GCF_000321185.1</t>
  </si>
  <si>
    <t>GCF_000321205.1</t>
  </si>
  <si>
    <t>GCF_000321415.2</t>
  </si>
  <si>
    <t>GCF_000325665.1</t>
  </si>
  <si>
    <t>GCF_000014745.1</t>
  </si>
  <si>
    <t>GCF_000325705.1</t>
  </si>
  <si>
    <t>GCF_000325745.1</t>
  </si>
  <si>
    <t>GCF_000327045.1</t>
  </si>
  <si>
    <t>GCF_000327285.1</t>
  </si>
  <si>
    <t>GCF_000327485.1</t>
  </si>
  <si>
    <t>GCF_000327505.1</t>
  </si>
  <si>
    <t>GCF_000328305.2</t>
  </si>
  <si>
    <t>GCF_000328565.1</t>
  </si>
  <si>
    <t>GCF_000328625.1</t>
  </si>
  <si>
    <t>GCF_000014765.1</t>
  </si>
  <si>
    <t>GCF_000328665.1</t>
  </si>
  <si>
    <t>GCF_000328685.1</t>
  </si>
  <si>
    <t>GCF_000328705.1</t>
  </si>
  <si>
    <t>GCF_000328765.2</t>
  </si>
  <si>
    <t>GCF_000328925.1</t>
  </si>
  <si>
    <t>GCF_000328945.1</t>
  </si>
  <si>
    <t>GCF_000330705.1</t>
  </si>
  <si>
    <t>GCF_000330725.2</t>
  </si>
  <si>
    <t>GCF_000330885.1</t>
  </si>
  <si>
    <t>GCF_000014785.1</t>
  </si>
  <si>
    <t>GCF_000331005.1</t>
  </si>
  <si>
    <t>GCF_000331025.1</t>
  </si>
  <si>
    <t>GCF_000331105.1</t>
  </si>
  <si>
    <t>GCF_000331225.1</t>
  </si>
  <si>
    <t>GCF_000331245.1</t>
  </si>
  <si>
    <t>GCF_000331285.1</t>
  </si>
  <si>
    <t>GCF_000331305.1</t>
  </si>
  <si>
    <t>GCF_000331515.1</t>
  </si>
  <si>
    <t>GCF_000331535.1</t>
  </si>
  <si>
    <t>GCF_000331575.1</t>
  </si>
  <si>
    <t>GCF_000014825.1</t>
  </si>
  <si>
    <t>GCF_000331735.1</t>
  </si>
  <si>
    <t>GCF_000331995.1</t>
  </si>
  <si>
    <t>GCF_000332035.1</t>
  </si>
  <si>
    <t>GCF_000332055.1</t>
  </si>
  <si>
    <t>GCF_000332075.2</t>
  </si>
  <si>
    <t>GCF_000332095.2</t>
  </si>
  <si>
    <t>GCF_000332115.1</t>
  </si>
  <si>
    <t>GCF_000332135.1</t>
  </si>
  <si>
    <t>GCF_000332155.1</t>
  </si>
  <si>
    <t>GCF_000007705.1</t>
  </si>
  <si>
    <t>GCF_000014865.1</t>
  </si>
  <si>
    <t>GCF_000332175.1</t>
  </si>
  <si>
    <t>GCF_000332195.1</t>
  </si>
  <si>
    <t>GCF_000332215.1</t>
  </si>
  <si>
    <t>GCF_000332235.1</t>
  </si>
  <si>
    <t>GCF_000332255.1</t>
  </si>
  <si>
    <t>GCF_000332275.1</t>
  </si>
  <si>
    <t>GCF_000332295.1</t>
  </si>
  <si>
    <t>GCF_000332315.1</t>
  </si>
  <si>
    <t>GCF_000332335.1</t>
  </si>
  <si>
    <t>GCF_000332515.2</t>
  </si>
  <si>
    <t>GCF_000014885.1</t>
  </si>
  <si>
    <t>GCF_000332735.1</t>
  </si>
  <si>
    <t>GCF_000332875.2</t>
  </si>
  <si>
    <t>GCF_000332975.1</t>
  </si>
  <si>
    <t>GCF_000332995.1</t>
  </si>
  <si>
    <t>GCF_000333015.1</t>
  </si>
  <si>
    <t>GCF_000333035.1</t>
  </si>
  <si>
    <t>GCF_000333295.1</t>
  </si>
  <si>
    <t>GCF_000333335.1</t>
  </si>
  <si>
    <t>GCF_000333355.1</t>
  </si>
  <si>
    <t>GCF_000333395.1</t>
  </si>
  <si>
    <t>GCF_000014905.1</t>
  </si>
  <si>
    <t>GCF_000333435.1</t>
  </si>
  <si>
    <t>GCF_000333455.1</t>
  </si>
  <si>
    <t>GCF_000333615.1</t>
  </si>
  <si>
    <t>GCF_000333895.2</t>
  </si>
  <si>
    <t>GCF_000334155.1</t>
  </si>
  <si>
    <t>GCF_000334215.1</t>
  </si>
  <si>
    <t>GCF_000334455.1</t>
  </si>
  <si>
    <t>GCF_000334895.1</t>
  </si>
  <si>
    <t>GCF_000335475.2</t>
  </si>
  <si>
    <t>GCF_000014925.1</t>
  </si>
  <si>
    <t>GCF_000335715.1</t>
  </si>
  <si>
    <t>GCF_000335815.1</t>
  </si>
  <si>
    <t>GCF_000336255.1</t>
  </si>
  <si>
    <t>GCF_000336495.1</t>
  </si>
  <si>
    <t>GCF_000336555.1</t>
  </si>
  <si>
    <t>GCF_000336655.1</t>
  </si>
  <si>
    <t>GCF_000336675.1</t>
  </si>
  <si>
    <t>GCF_000336695.1</t>
  </si>
  <si>
    <t>GCF_000336715.1</t>
  </si>
  <si>
    <t>GCF_000336755.1</t>
  </si>
  <si>
    <t>GCF_000014965.1</t>
  </si>
  <si>
    <t>GCF_000336875.1</t>
  </si>
  <si>
    <t>GCF_000336915.1</t>
  </si>
  <si>
    <t>GCF_000336935.1</t>
  </si>
  <si>
    <t>GCF_000336995.1</t>
  </si>
  <si>
    <t>GCF_000337035.1</t>
  </si>
  <si>
    <t>GCF_000337095.1</t>
  </si>
  <si>
    <t>GCF_000337195.1</t>
  </si>
  <si>
    <t>GCF_000337215.1</t>
  </si>
  <si>
    <t>GCF_000337355.1</t>
  </si>
  <si>
    <t>GCF_000337375.1</t>
  </si>
  <si>
    <t>GCF_000015025.1</t>
  </si>
  <si>
    <t>GCF_000337415.1</t>
  </si>
  <si>
    <t>GCF_000337455.1</t>
  </si>
  <si>
    <t>GCF_000337475.1</t>
  </si>
  <si>
    <t>GCF_000337515.1</t>
  </si>
  <si>
    <t>GCF_000337555.1</t>
  </si>
  <si>
    <t>GCF_000337575.1</t>
  </si>
  <si>
    <t>GCF_000337675.1</t>
  </si>
  <si>
    <t>GCF_000337695.1</t>
  </si>
  <si>
    <t>GCF_000337715.1</t>
  </si>
  <si>
    <t>GCF_000337735.1</t>
  </si>
  <si>
    <t>GCF_000015045.1</t>
  </si>
  <si>
    <t>GCF_000337775.1</t>
  </si>
  <si>
    <t>GCF_000337815.1</t>
  </si>
  <si>
    <t>GCF_000337895.1</t>
  </si>
  <si>
    <t>GCF_000338055.1</t>
  </si>
  <si>
    <t>GCF_000340375.1</t>
  </si>
  <si>
    <t>GCF_000340435.2</t>
  </si>
  <si>
    <t>GCF_000340565.2</t>
  </si>
  <si>
    <t>GCF_000340885.1</t>
  </si>
  <si>
    <t>GCF_000340965.1</t>
  </si>
  <si>
    <t>GCF_000341005.1</t>
  </si>
  <si>
    <t>GCF_000341025.1</t>
  </si>
  <si>
    <t>GCF_000341065.1</t>
  </si>
  <si>
    <t>GCF_000341085.1</t>
  </si>
  <si>
    <t>GCF_000341105.1</t>
  </si>
  <si>
    <t>GCF_000341125.1</t>
  </si>
  <si>
    <t>GCF_000341145.1</t>
  </si>
  <si>
    <t>GCF_000015125.1</t>
  </si>
  <si>
    <t>GCF_000341165.1</t>
  </si>
  <si>
    <t>GCF_000341185.1</t>
  </si>
  <si>
    <t>GCF_000341205.1</t>
  </si>
  <si>
    <t>GCF_000341345.1</t>
  </si>
  <si>
    <t>GCF_000341395.1</t>
  </si>
  <si>
    <t>GCF_000341545.2</t>
  </si>
  <si>
    <t>GCF_000341735.1</t>
  </si>
  <si>
    <t>GCF_000341795.1</t>
  </si>
  <si>
    <t>GCF_000015145.1</t>
  </si>
  <si>
    <t>GCF_000341895.1</t>
  </si>
  <si>
    <t>GCF_000342045.1</t>
  </si>
  <si>
    <t>GCF_000342125.1</t>
  </si>
  <si>
    <t>GCF_000342165.1</t>
  </si>
  <si>
    <t>GCF_000344135.1</t>
  </si>
  <si>
    <t>GCF_000344155.1</t>
  </si>
  <si>
    <t>GCF_000344275.1</t>
  </si>
  <si>
    <t>GCF_000344615.1</t>
  </si>
  <si>
    <t>GCF_000344785.1</t>
  </si>
  <si>
    <t>GCF_000344805.1</t>
  </si>
  <si>
    <t>GCF_000015205.1</t>
  </si>
  <si>
    <t>GCF_000346295.1</t>
  </si>
  <si>
    <t>GCF_000346505.1</t>
  </si>
  <si>
    <t>GCF_000346595.1</t>
  </si>
  <si>
    <t>GCF_000346615.1</t>
  </si>
  <si>
    <t>GCF_000347175.1</t>
  </si>
  <si>
    <t>GCF_000347595.1</t>
  </si>
  <si>
    <t>GCF_000347635.1</t>
  </si>
  <si>
    <t>GCF_000347695.1</t>
  </si>
  <si>
    <t>GCF_000347775.1</t>
  </si>
  <si>
    <t>GCF_000348685.1</t>
  </si>
  <si>
    <t>GCF_000015225.1</t>
  </si>
  <si>
    <t>GCF_000348725.1</t>
  </si>
  <si>
    <t>GCF_000348785.1</t>
  </si>
  <si>
    <t>GCF_000348905.1</t>
  </si>
  <si>
    <t>GCF_000348925.1</t>
  </si>
  <si>
    <t>GCF_000348945.1</t>
  </si>
  <si>
    <t>GCF_000349205.1</t>
  </si>
  <si>
    <t>GCF_000349325.1</t>
  </si>
  <si>
    <t>GCF_000349545.1</t>
  </si>
  <si>
    <t>GCF_000349565.1</t>
  </si>
  <si>
    <t>GCF_000015245.1</t>
  </si>
  <si>
    <t>GCF_000349585.1</t>
  </si>
  <si>
    <t>GCF_000349725.1</t>
  </si>
  <si>
    <t>GCF_000349845.1</t>
  </si>
  <si>
    <t>GCF_000349945.1</t>
  </si>
  <si>
    <t>GCF_000349975.1</t>
  </si>
  <si>
    <t>GCF_000350105.1</t>
  </si>
  <si>
    <t>GCF_000350145.1</t>
  </si>
  <si>
    <t>GCF_000350165.1</t>
  </si>
  <si>
    <t>GCF_000350305.1</t>
  </si>
  <si>
    <t>GCF_000350485.1</t>
  </si>
  <si>
    <t>GCF_000015265.1</t>
  </si>
  <si>
    <t>GCF_000350525.1</t>
  </si>
  <si>
    <t>GCF_000353285.1</t>
  </si>
  <si>
    <t>GCF_000353565.1</t>
  </si>
  <si>
    <t>GCF_000354175.2</t>
  </si>
  <si>
    <t>GCF_000355675.1</t>
  </si>
  <si>
    <t>GCF_000355765.1</t>
  </si>
  <si>
    <t>GCF_000355905.1</t>
  </si>
  <si>
    <t>GCF_000359605.1</t>
  </si>
  <si>
    <t>GCF_000364165.1</t>
  </si>
  <si>
    <t>GCF_000364225.1</t>
  </si>
  <si>
    <t>GCF_000015285.1</t>
  </si>
  <si>
    <t>GCF_000364605.1</t>
  </si>
  <si>
    <t>GCF_000364625.1</t>
  </si>
  <si>
    <t>GCF_000364845.1</t>
  </si>
  <si>
    <t>GCF_000364865.1</t>
  </si>
  <si>
    <t>GCF_000365025.1</t>
  </si>
  <si>
    <t>GCF_000367205.1</t>
  </si>
  <si>
    <t>GCF_000367345.1</t>
  </si>
  <si>
    <t>GCF_000367525.1</t>
  </si>
  <si>
    <t>GCF_000015305.1</t>
  </si>
  <si>
    <t>GCF_000367925.1</t>
  </si>
  <si>
    <t>GCF_000368025.1</t>
  </si>
  <si>
    <t>GCF_000368565.1</t>
  </si>
  <si>
    <t>GCF_000368625.1</t>
  </si>
  <si>
    <t>GCF_000368825.1</t>
  </si>
  <si>
    <t>GCF_000368865.1</t>
  </si>
  <si>
    <t>GCF_000368905.1</t>
  </si>
  <si>
    <t>GCF_000368925.1</t>
  </si>
  <si>
    <t>GCF_000015345.1</t>
  </si>
  <si>
    <t>GCF_000369005.1</t>
  </si>
  <si>
    <t>GCF_000369105.1</t>
  </si>
  <si>
    <t>GCF_000371425.1</t>
  </si>
  <si>
    <t>GCF_000371465.1</t>
  </si>
  <si>
    <t>GCF_000371705.1</t>
  </si>
  <si>
    <t>GCF_000371785.1</t>
  </si>
  <si>
    <t>GCF_000371805.1</t>
  </si>
  <si>
    <t>GCF_000371925.1</t>
  </si>
  <si>
    <t>GCF_000372005.1</t>
  </si>
  <si>
    <t>GCF_000372065.1</t>
  </si>
  <si>
    <t>GCF_000015405.1</t>
  </si>
  <si>
    <t>GCF_000372085.1</t>
  </si>
  <si>
    <t>GCF_000372385.1</t>
  </si>
  <si>
    <t>GCF_000372405.1</t>
  </si>
  <si>
    <t>GCF_000372425.1</t>
  </si>
  <si>
    <t>GCF_000372445.1</t>
  </si>
  <si>
    <t>GCF_000372465.1</t>
  </si>
  <si>
    <t>GCF_000372745.1</t>
  </si>
  <si>
    <t>GCF_000372825.1</t>
  </si>
  <si>
    <t>GCF_000372845.1</t>
  </si>
  <si>
    <t>GCF_000372865.1</t>
  </si>
  <si>
    <t>GCF_000372885.1</t>
  </si>
  <si>
    <t>GCF_000372965.1</t>
  </si>
  <si>
    <t>GCF_000373005.1</t>
  </si>
  <si>
    <t>GCF_000373045.1</t>
  </si>
  <si>
    <t>GCF_000373185.1</t>
  </si>
  <si>
    <t>GCF_000373205.1</t>
  </si>
  <si>
    <t>GCF_000373245.1</t>
  </si>
  <si>
    <t>GCF_000373265.1</t>
  </si>
  <si>
    <t>GCF_000373345.1</t>
  </si>
  <si>
    <t>GCF_000373365.1</t>
  </si>
  <si>
    <t>GCF_000015505.1</t>
  </si>
  <si>
    <t>GCF_000373385.1</t>
  </si>
  <si>
    <t>GCF_000373485.1</t>
  </si>
  <si>
    <t>GCF_000373545.1</t>
  </si>
  <si>
    <t>GCF_000373565.1</t>
  </si>
  <si>
    <t>GCF_000373665.1</t>
  </si>
  <si>
    <t>GCF_000373745.1</t>
  </si>
  <si>
    <t>GCF_000373765.1</t>
  </si>
  <si>
    <t>GCF_000373805.1</t>
  </si>
  <si>
    <t>GCF_000373885.1</t>
  </si>
  <si>
    <t>GCF_000373905.1</t>
  </si>
  <si>
    <t>GCF_000007745.1</t>
  </si>
  <si>
    <t>GCF_000015565.1</t>
  </si>
  <si>
    <t>GCF_000373925.1</t>
  </si>
  <si>
    <t>GCF_000373965.1</t>
  </si>
  <si>
    <t>GCF_000373985.1</t>
  </si>
  <si>
    <t>GCF_000374005.1</t>
  </si>
  <si>
    <t>GCF_000374025.1</t>
  </si>
  <si>
    <t>GCF_000374045.1</t>
  </si>
  <si>
    <t>GCF_000374065.1</t>
  </si>
  <si>
    <t>GCF_000374125.1</t>
  </si>
  <si>
    <t>GCF_000374145.1</t>
  </si>
  <si>
    <t>GCF_000374165.1</t>
  </si>
  <si>
    <t>GCF_000015585.1</t>
  </si>
  <si>
    <t>GCF_000374305.1</t>
  </si>
  <si>
    <t>GCF_000374325.1</t>
  </si>
  <si>
    <t>GCF_000374345.1</t>
  </si>
  <si>
    <t>GCF_000374405.1</t>
  </si>
  <si>
    <t>GCF_000374445.1</t>
  </si>
  <si>
    <t>GCF_000374465.1</t>
  </si>
  <si>
    <t>GCF_000374485.1</t>
  </si>
  <si>
    <t>GCF_000374525.1</t>
  </si>
  <si>
    <t>GCF_000374565.1</t>
  </si>
  <si>
    <t>GCF_000374585.1</t>
  </si>
  <si>
    <t>GCF_000015645.1</t>
  </si>
  <si>
    <t>GCF_000374625.1</t>
  </si>
  <si>
    <t>GCF_000374645.1</t>
  </si>
  <si>
    <t>GCF_000374805.1</t>
  </si>
  <si>
    <t>GCF_000374825.1</t>
  </si>
  <si>
    <t>GCF_000374845.1</t>
  </si>
  <si>
    <t>GCF_000375365.1</t>
  </si>
  <si>
    <t>GCF_000375405.1</t>
  </si>
  <si>
    <t>GCF_000375485.1</t>
  </si>
  <si>
    <t>GCF_000375545.1</t>
  </si>
  <si>
    <t>GCF_000375645.1</t>
  </si>
  <si>
    <t>GCF_000015665.1</t>
  </si>
  <si>
    <t>GCF_000375725.1</t>
  </si>
  <si>
    <t>GCF_000376105.1</t>
  </si>
  <si>
    <t>GCF_000376125.1</t>
  </si>
  <si>
    <t>GCF_000376225.1</t>
  </si>
  <si>
    <t>GCF_000376245.1</t>
  </si>
  <si>
    <t>GCF_000376265.1</t>
  </si>
  <si>
    <t>GCF_000376385.1</t>
  </si>
  <si>
    <t>GCF_000376425.1</t>
  </si>
  <si>
    <t>GCF_000376445.1</t>
  </si>
  <si>
    <t>GCF_000376545.2</t>
  </si>
  <si>
    <t>GCF_000015725.1</t>
  </si>
  <si>
    <t>GCF_000376565.1</t>
  </si>
  <si>
    <t>GCF_000376645.1</t>
  </si>
  <si>
    <t>GCF_000376665.1</t>
  </si>
  <si>
    <t>GCF_000376785.1</t>
  </si>
  <si>
    <t>GCF_000376805.1</t>
  </si>
  <si>
    <t>GCF_000376825.1</t>
  </si>
  <si>
    <t>GCF_000376885.1</t>
  </si>
  <si>
    <t>GCF_000376945.1</t>
  </si>
  <si>
    <t>GCF_000376965.1</t>
  </si>
  <si>
    <t>GCF_000015745.1</t>
  </si>
  <si>
    <t>GCF_000376985.1</t>
  </si>
  <si>
    <t>GCF_000377005.1</t>
  </si>
  <si>
    <t>GCF_000377505.1</t>
  </si>
  <si>
    <t>GCF_000377645.1</t>
  </si>
  <si>
    <t>GCF_000377705.1</t>
  </si>
  <si>
    <t>GCF_000377745.1</t>
  </si>
  <si>
    <t>GCF_000377765.1</t>
  </si>
  <si>
    <t>GCF_000377785.1</t>
  </si>
  <si>
    <t>GCF_000377885.1</t>
  </si>
  <si>
    <t>GCF_000377985.1</t>
  </si>
  <si>
    <t>GCF_000015765.1</t>
  </si>
  <si>
    <t>GCF_000378005.1</t>
  </si>
  <si>
    <t>GCF_000378025.1</t>
  </si>
  <si>
    <t>GCF_000378045.1</t>
  </si>
  <si>
    <t>GCF_000378085.1</t>
  </si>
  <si>
    <t>GCF_000378105.1</t>
  </si>
  <si>
    <t>GCF_000378125.1</t>
  </si>
  <si>
    <t>GCF_000378145.1</t>
  </si>
  <si>
    <t>GCF_000378165.1</t>
  </si>
  <si>
    <t>GCF_000378185.1</t>
  </si>
  <si>
    <t>GCF_000378225.1</t>
  </si>
  <si>
    <t>GCF_000015825.1</t>
  </si>
  <si>
    <t>GCF_000378245.1</t>
  </si>
  <si>
    <t>GCF_000378345.1</t>
  </si>
  <si>
    <t>GCF_000378385.1</t>
  </si>
  <si>
    <t>GCF_000378405.1</t>
  </si>
  <si>
    <t>GCF_000378425.1</t>
  </si>
  <si>
    <t>GCF_000378465.1</t>
  </si>
  <si>
    <t>GCF_000378485.1</t>
  </si>
  <si>
    <t>GCF_000378505.1</t>
  </si>
  <si>
    <t>GCF_000378625.1</t>
  </si>
  <si>
    <t>GCF_000378725.1</t>
  </si>
  <si>
    <t>GCF_000015865.1</t>
  </si>
  <si>
    <t>GCF_000378745.1</t>
  </si>
  <si>
    <t>GCF_000378765.1</t>
  </si>
  <si>
    <t>GCF_000378965.1</t>
  </si>
  <si>
    <t>GCF_000379025.1</t>
  </si>
  <si>
    <t>GCF_000379125.1</t>
  </si>
  <si>
    <t>GCF_000379145.1</t>
  </si>
  <si>
    <t>GCF_000379185.1</t>
  </si>
  <si>
    <t>GCF_000379365.1</t>
  </si>
  <si>
    <t>GCF_000379425.1</t>
  </si>
  <si>
    <t>GCF_000379445.1</t>
  </si>
  <si>
    <t>GCF_000015885.1</t>
  </si>
  <si>
    <t>GCF_000379465.1</t>
  </si>
  <si>
    <t>GCF_000379485.1</t>
  </si>
  <si>
    <t>GCF_000379525.1</t>
  </si>
  <si>
    <t>GCF_000379605.1</t>
  </si>
  <si>
    <t>GCF_000379625.1</t>
  </si>
  <si>
    <t>GCF_000379645.1</t>
  </si>
  <si>
    <t>GCF_000379665.1</t>
  </si>
  <si>
    <t>GCF_000379685.1</t>
  </si>
  <si>
    <t>GCF_000379705.1</t>
  </si>
  <si>
    <t>GCF_000379725.1</t>
  </si>
  <si>
    <t>GCF_000006175.1</t>
  </si>
  <si>
    <t>GCF_000007865.1</t>
  </si>
  <si>
    <t>GCF_000015945.1</t>
  </si>
  <si>
    <t>GCF_000379765.1</t>
  </si>
  <si>
    <t>GCF_000379825.1</t>
  </si>
  <si>
    <t>GCF_000379845.1</t>
  </si>
  <si>
    <t>GCF_000379865.1</t>
  </si>
  <si>
    <t>GCF_000379885.1</t>
  </si>
  <si>
    <t>GCF_000379905.1</t>
  </si>
  <si>
    <t>GCF_000379925.1</t>
  </si>
  <si>
    <t>GCF_000379945.1</t>
  </si>
  <si>
    <t>GCF_000379965.1</t>
  </si>
  <si>
    <t>GCF_000379985.1</t>
  </si>
  <si>
    <t>GCF_000015965.1</t>
  </si>
  <si>
    <t>GCF_000380005.1</t>
  </si>
  <si>
    <t>GCF_000380025.1</t>
  </si>
  <si>
    <t>GCF_000380045.1</t>
  </si>
  <si>
    <t>GCF_000380065.1</t>
  </si>
  <si>
    <t>GCF_000380085.1</t>
  </si>
  <si>
    <t>GCF_000380105.1</t>
  </si>
  <si>
    <t>GCF_000380125.1</t>
  </si>
  <si>
    <t>GCF_000380165.1</t>
  </si>
  <si>
    <t>GCF_000380185.1</t>
  </si>
  <si>
    <t>GCF_000380225.1</t>
  </si>
  <si>
    <t>GCF_000016065.1</t>
  </si>
  <si>
    <t>GCF_000380245.2</t>
  </si>
  <si>
    <t>GCF_000380485.1</t>
  </si>
  <si>
    <t>GCF_000380505.1</t>
  </si>
  <si>
    <t>GCF_000380565.1</t>
  </si>
  <si>
    <t>GCF_000380645.1</t>
  </si>
  <si>
    <t>GCF_000380965.1</t>
  </si>
  <si>
    <t>GCF_000380985.1</t>
  </si>
  <si>
    <t>GCF_000381005.1</t>
  </si>
  <si>
    <t>GCF_000381025.1</t>
  </si>
  <si>
    <t>GCF_000381065.1</t>
  </si>
  <si>
    <t>GCF_000016085.1</t>
  </si>
  <si>
    <t>GCF_000381085.1</t>
  </si>
  <si>
    <t>GCF_000381125.1</t>
  </si>
  <si>
    <t>GCF_000381265.1</t>
  </si>
  <si>
    <t>GCF_000381345.1</t>
  </si>
  <si>
    <t>GCF_000381365.1</t>
  </si>
  <si>
    <t>GCF_000381525.1</t>
  </si>
  <si>
    <t>GCF_000381545.1</t>
  </si>
  <si>
    <t>GCF_000381585.1</t>
  </si>
  <si>
    <t>GCF_000381605.1</t>
  </si>
  <si>
    <t>GCF_000381625.1</t>
  </si>
  <si>
    <t>GCF_000016165.1</t>
  </si>
  <si>
    <t>GCF_000381725.1</t>
  </si>
  <si>
    <t>GCF_000381745.1</t>
  </si>
  <si>
    <t>GCF_000381765.1</t>
  </si>
  <si>
    <t>GCF_000381785.1</t>
  </si>
  <si>
    <t>GCF_000381825.1</t>
  </si>
  <si>
    <t>GCF_000381885.1</t>
  </si>
  <si>
    <t>GCF_000381905.1</t>
  </si>
  <si>
    <t>GCF_000381925.1</t>
  </si>
  <si>
    <t>GCF_000381965.1</t>
  </si>
  <si>
    <t>GCF_000381985.1</t>
  </si>
  <si>
    <t>GCF_000016185.1</t>
  </si>
  <si>
    <t>GCF_000382005.1</t>
  </si>
  <si>
    <t>GCF_000382085.1</t>
  </si>
  <si>
    <t>GCF_000382125.1</t>
  </si>
  <si>
    <t>GCF_000382145.1</t>
  </si>
  <si>
    <t>GCF_000382165.1</t>
  </si>
  <si>
    <t>GCF_000382185.1</t>
  </si>
  <si>
    <t>GCF_000382225.1</t>
  </si>
  <si>
    <t>GCF_000382245.1</t>
  </si>
  <si>
    <t>GCF_000382265.1</t>
  </si>
  <si>
    <t>GCF_000382305.1</t>
  </si>
  <si>
    <t>GCF_000016285.1</t>
  </si>
  <si>
    <t>GCF_000382325.1</t>
  </si>
  <si>
    <t>GCF_000382345.1</t>
  </si>
  <si>
    <t>GCF_000382385.1</t>
  </si>
  <si>
    <t>GCF_000382425.1</t>
  </si>
  <si>
    <t>GCF_000382485.1</t>
  </si>
  <si>
    <t>GCF_000382705.1</t>
  </si>
  <si>
    <t>GCF_000383095.1</t>
  </si>
  <si>
    <t>GCF_000383295.1</t>
  </si>
  <si>
    <t>GCF_000383315.1</t>
  </si>
  <si>
    <t>GCF_000383415.1</t>
  </si>
  <si>
    <t>GCF_000016325.1</t>
  </si>
  <si>
    <t>GCF_000383435.1</t>
  </si>
  <si>
    <t>GCF_000383535.1</t>
  </si>
  <si>
    <t>GCF_000383795.1</t>
  </si>
  <si>
    <t>GCF_000383855.1</t>
  </si>
  <si>
    <t>GCF_000383875.1</t>
  </si>
  <si>
    <t>GCF_000383895.1</t>
  </si>
  <si>
    <t>GCF_000383915.1</t>
  </si>
  <si>
    <t>GCF_000383955.1</t>
  </si>
  <si>
    <t>GCF_000383975.1</t>
  </si>
  <si>
    <t>GCF_000384035.1</t>
  </si>
  <si>
    <t>GCF_000016345.1</t>
  </si>
  <si>
    <t>GCF_000384075.1</t>
  </si>
  <si>
    <t>GCF_000384115.1</t>
  </si>
  <si>
    <t>GCF_000384135.1</t>
  </si>
  <si>
    <t>GCF_000384175.1</t>
  </si>
  <si>
    <t>GCF_000384195.1</t>
  </si>
  <si>
    <t>GCF_000384235.1</t>
  </si>
  <si>
    <t>GCF_000384315.1</t>
  </si>
  <si>
    <t>GCF_000384335.2</t>
  </si>
  <si>
    <t>GCF_000384355.1</t>
  </si>
  <si>
    <t>GCF_000384375.1</t>
  </si>
  <si>
    <t>GCF_000016405.1</t>
  </si>
  <si>
    <t>GCF_000384395.1</t>
  </si>
  <si>
    <t>GCF_000384415.1</t>
  </si>
  <si>
    <t>GCF_000384475.1</t>
  </si>
  <si>
    <t>GCF_000385135.1</t>
  </si>
  <si>
    <t>GCF_000385175.1</t>
  </si>
  <si>
    <t>GCF_000385215.1</t>
  </si>
  <si>
    <t>GCF_000385335.1</t>
  </si>
  <si>
    <t>GCF_000385565.1</t>
  </si>
  <si>
    <t>GCF_000007905.1</t>
  </si>
  <si>
    <t>GCF_000016425.1</t>
  </si>
  <si>
    <t>GCF_000385925.1</t>
  </si>
  <si>
    <t>GCF_000387765.1</t>
  </si>
  <si>
    <t>GCF_000388115.1</t>
  </si>
  <si>
    <t>GCF_000388175.3</t>
  </si>
  <si>
    <t>GCF_000389635.1</t>
  </si>
  <si>
    <t>GCF_000389715.1</t>
  </si>
  <si>
    <t>GCF_000389965.1</t>
  </si>
  <si>
    <t>GCF_000389985.1</t>
  </si>
  <si>
    <t>GCF_000390185.1</t>
  </si>
  <si>
    <t>GCF_000397065.2</t>
  </si>
  <si>
    <t>GCF_000016505.1</t>
  </si>
  <si>
    <t>GCF_000397205.1</t>
  </si>
  <si>
    <t>GCF_000398925.1</t>
  </si>
  <si>
    <t>GCF_000400505.1</t>
  </si>
  <si>
    <t>GCF_000400735.1</t>
  </si>
  <si>
    <t>GCF_000400795.1</t>
  </si>
  <si>
    <t>GCF_000401215.1</t>
  </si>
  <si>
    <t>GCF_000401255.1</t>
  </si>
  <si>
    <t>GCF_000403135.1</t>
  </si>
  <si>
    <t>GCF_000016525.1</t>
  </si>
  <si>
    <t>GCF_000403215.1</t>
  </si>
  <si>
    <t>GCF_000403255.1</t>
  </si>
  <si>
    <t>GCF_000403275.1</t>
  </si>
  <si>
    <t>GCF_000403295.1</t>
  </si>
  <si>
    <t>GCF_000403315.2</t>
  </si>
  <si>
    <t>GCF_000403335.2</t>
  </si>
  <si>
    <t>GCF_000403355.2</t>
  </si>
  <si>
    <t>GCF_000403375.2</t>
  </si>
  <si>
    <t>GCF_000403395.2</t>
  </si>
  <si>
    <t>GCF_000403415.2</t>
  </si>
  <si>
    <t>GCF_000016545.1</t>
  </si>
  <si>
    <t>GCF_000403435.2</t>
  </si>
  <si>
    <t>GCF_000403455.2</t>
  </si>
  <si>
    <t>GCF_000403475.2</t>
  </si>
  <si>
    <t>GCF_000403495.2</t>
  </si>
  <si>
    <t>GCF_000403645.1</t>
  </si>
  <si>
    <t>GCF_000403845.2</t>
  </si>
  <si>
    <t>GCF_000404125.1</t>
  </si>
  <si>
    <t>GCF_000404165.1</t>
  </si>
  <si>
    <t>GCF_000404225.1</t>
  </si>
  <si>
    <t>GCF_000406925.1</t>
  </si>
  <si>
    <t>GCF_000016565.1</t>
  </si>
  <si>
    <t>GCF_000406945.1</t>
  </si>
  <si>
    <t>GCF_000407165.1</t>
  </si>
  <si>
    <t>GCF_000407245.1</t>
  </si>
  <si>
    <t>GCF_000407285.1</t>
  </si>
  <si>
    <t>GCF_000407365.1</t>
  </si>
  <si>
    <t>GCF_000407485.1</t>
  </si>
  <si>
    <t>GCF_000407505.1</t>
  </si>
  <si>
    <t>GCF_000407545.1</t>
  </si>
  <si>
    <t>GCF_000407605.1</t>
  </si>
  <si>
    <t>GCF_000409565.1</t>
  </si>
  <si>
    <t>GCF_000016605.1</t>
  </si>
  <si>
    <t>GCF_000409775.1</t>
  </si>
  <si>
    <t>GCF_000410635.1</t>
  </si>
  <si>
    <t>GCF_000410875.1</t>
  </si>
  <si>
    <t>GCF_000411115.1</t>
  </si>
  <si>
    <t>GCF_000411155.1</t>
  </si>
  <si>
    <t>GCF_000411295.1</t>
  </si>
  <si>
    <t>GCF_000411355.1</t>
  </si>
  <si>
    <t>GCF_000411375.1</t>
  </si>
  <si>
    <t>GCF_000411515.1</t>
  </si>
  <si>
    <t>GCF_000411555.1</t>
  </si>
  <si>
    <t>GCF_000016645.1</t>
  </si>
  <si>
    <t>GCF_000412185.1</t>
  </si>
  <si>
    <t>GCF_000412695.1</t>
  </si>
  <si>
    <t>GCF_000412995.1</t>
  </si>
  <si>
    <t>GCF_000413015.1</t>
  </si>
  <si>
    <t>GCF_000413035.1</t>
  </si>
  <si>
    <t>GCF_000413055.1</t>
  </si>
  <si>
    <t>GCF_000413315.1</t>
  </si>
  <si>
    <t>GCF_000414175.1</t>
  </si>
  <si>
    <t>GCF_000415185.1</t>
  </si>
  <si>
    <t>GCF_000416985.1</t>
  </si>
  <si>
    <t>GCF_000016665.1</t>
  </si>
  <si>
    <t>GCF_000418365.1</t>
  </si>
  <si>
    <t>GCF_000419445.1</t>
  </si>
  <si>
    <t>GCF_000419525.1</t>
  </si>
  <si>
    <t>GCF_000419585.1</t>
  </si>
  <si>
    <t>GCF_000419685.1</t>
  </si>
  <si>
    <t>GCF_000420025.1</t>
  </si>
  <si>
    <t>GCF_000420045.1</t>
  </si>
  <si>
    <t>GCF_000420065.1</t>
  </si>
  <si>
    <t>GCF_000420085.1</t>
  </si>
  <si>
    <t>GCF_000016745.1</t>
  </si>
  <si>
    <t>GCF_000420145.1</t>
  </si>
  <si>
    <t>GCF_000420245.1</t>
  </si>
  <si>
    <t>GCF_000420265.1</t>
  </si>
  <si>
    <t>GCF_000420305.1</t>
  </si>
  <si>
    <t>GCF_000420325.1</t>
  </si>
  <si>
    <t>GCF_000420345.1</t>
  </si>
  <si>
    <t>GCF_000420365.1</t>
  </si>
  <si>
    <t>GCF_000420385.1</t>
  </si>
  <si>
    <t>GCF_000420405.1</t>
  </si>
  <si>
    <t>GCF_000420425.1</t>
  </si>
  <si>
    <t>GCF_000016765.1</t>
  </si>
  <si>
    <t>GCF_000420445.1</t>
  </si>
  <si>
    <t>GCF_000420465.1</t>
  </si>
  <si>
    <t>GCF_000420485.1</t>
  </si>
  <si>
    <t>GCF_000420505.1</t>
  </si>
  <si>
    <t>GCF_000420525.1</t>
  </si>
  <si>
    <t>GCF_000420545.1</t>
  </si>
  <si>
    <t>GCF_000420605.1</t>
  </si>
  <si>
    <t>GCF_000420625.1</t>
  </si>
  <si>
    <t>GCF_000420645.1</t>
  </si>
  <si>
    <t>GCF_000420665.1</t>
  </si>
  <si>
    <t>GCF_000007945.1</t>
  </si>
  <si>
    <t>GCF_000016785.1</t>
  </si>
  <si>
    <t>GCF_000420705.1</t>
  </si>
  <si>
    <t>GCF_000420725.1</t>
  </si>
  <si>
    <t>GCF_000420745.1</t>
  </si>
  <si>
    <t>GCF_000420765.1</t>
  </si>
  <si>
    <t>GCF_000420805.1</t>
  </si>
  <si>
    <t>GCF_000421005.1</t>
  </si>
  <si>
    <t>GCF_000421045.1</t>
  </si>
  <si>
    <t>GCF_000421065.1</t>
  </si>
  <si>
    <t>GCF_000421105.1</t>
  </si>
  <si>
    <t>GCF_000421145.1</t>
  </si>
  <si>
    <t>GCF_000016825.1</t>
  </si>
  <si>
    <t>GCF_000421165.1</t>
  </si>
  <si>
    <t>GCF_000421185.1</t>
  </si>
  <si>
    <t>GCF_000421225.1</t>
  </si>
  <si>
    <t>GCF_000421245.1</t>
  </si>
  <si>
    <t>GCF_000421265.1</t>
  </si>
  <si>
    <t>GCF_000421285.1</t>
  </si>
  <si>
    <t>GCF_000421345.1</t>
  </si>
  <si>
    <t>GCF_000421445.1</t>
  </si>
  <si>
    <t>GCF_000421465.1</t>
  </si>
  <si>
    <t>GCF_000421485.1</t>
  </si>
  <si>
    <t>GCF_000016905.1</t>
  </si>
  <si>
    <t>GCF_000421525.1</t>
  </si>
  <si>
    <t>GCF_000421545.1</t>
  </si>
  <si>
    <t>GCF_000421565.1</t>
  </si>
  <si>
    <t>GCF_000421585.1</t>
  </si>
  <si>
    <t>GCF_000421625.1</t>
  </si>
  <si>
    <t>GCF_000421665.1</t>
  </si>
  <si>
    <t>GCF_000421745.1</t>
  </si>
  <si>
    <t>GCF_000421765.1</t>
  </si>
  <si>
    <t>GCF_000421825.1</t>
  </si>
  <si>
    <t>GCF_000422085.1</t>
  </si>
  <si>
    <t>GCF_000016985.1</t>
  </si>
  <si>
    <t>GCF_000422165.1</t>
  </si>
  <si>
    <t>GCF_000422205.1</t>
  </si>
  <si>
    <t>GCF_000422245.1</t>
  </si>
  <si>
    <t>GCF_000422265.1</t>
  </si>
  <si>
    <t>GCF_000422285.1</t>
  </si>
  <si>
    <t>GCF_000422305.1</t>
  </si>
  <si>
    <t>GCF_000422325.1</t>
  </si>
  <si>
    <t>GCF_000422345.1</t>
  </si>
  <si>
    <t>GCF_000422365.1</t>
  </si>
  <si>
    <t>GCF_000422385.1</t>
  </si>
  <si>
    <t>GCF_000017005.1</t>
  </si>
  <si>
    <t>GCF_000422405.1</t>
  </si>
  <si>
    <t>GCF_000422425.1</t>
  </si>
  <si>
    <t>GCF_000422445.1</t>
  </si>
  <si>
    <t>GCF_000422465.1</t>
  </si>
  <si>
    <t>GCF_000422485.1</t>
  </si>
  <si>
    <t>GCF_000422505.1</t>
  </si>
  <si>
    <t>GCF_000422525.1</t>
  </si>
  <si>
    <t>GCF_000422565.1</t>
  </si>
  <si>
    <t>GCF_000422585.1</t>
  </si>
  <si>
    <t>GCF_000422625.1</t>
  </si>
  <si>
    <t>GCF_000017105.1</t>
  </si>
  <si>
    <t>GCF_000422645.1</t>
  </si>
  <si>
    <t>GCF_000422665.1</t>
  </si>
  <si>
    <t>GCF_000422685.1</t>
  </si>
  <si>
    <t>GCF_000422705.1</t>
  </si>
  <si>
    <t>GCF_000422725.1</t>
  </si>
  <si>
    <t>GCF_000422745.1</t>
  </si>
  <si>
    <t>GCF_000422765.1</t>
  </si>
  <si>
    <t>GCF_000422785.1</t>
  </si>
  <si>
    <t>GCF_000422805.1</t>
  </si>
  <si>
    <t>GCF_000422825.1</t>
  </si>
  <si>
    <t>GCF_000017165.1</t>
  </si>
  <si>
    <t>GCF_000422845.1</t>
  </si>
  <si>
    <t>GCF_000422865.1</t>
  </si>
  <si>
    <t>GCF_000422885.1</t>
  </si>
  <si>
    <t>GCF_000422905.1</t>
  </si>
  <si>
    <t>GCF_000422925.1</t>
  </si>
  <si>
    <t>GCF_000422945.1</t>
  </si>
  <si>
    <t>GCF_000422965.1</t>
  </si>
  <si>
    <t>GCF_000422985.1</t>
  </si>
  <si>
    <t>GCF_000423005.1</t>
  </si>
  <si>
    <t>GCF_000423025.1</t>
  </si>
  <si>
    <t>GCF_000017185.1</t>
  </si>
  <si>
    <t>GCF_000423045.1</t>
  </si>
  <si>
    <t>GCF_000423085.1</t>
  </si>
  <si>
    <t>GCF_000423105.1</t>
  </si>
  <si>
    <t>GCF_000423125.1</t>
  </si>
  <si>
    <t>GCF_000423145.1</t>
  </si>
  <si>
    <t>GCF_000423165.1</t>
  </si>
  <si>
    <t>GCF_000423185.1</t>
  </si>
  <si>
    <t>GCF_000423205.1</t>
  </si>
  <si>
    <t>GCF_000423225.1</t>
  </si>
  <si>
    <t>GCF_000423245.1</t>
  </si>
  <si>
    <t>GCF_000017225.1</t>
  </si>
  <si>
    <t>GCF_000423265.1</t>
  </si>
  <si>
    <t>GCF_000423305.1</t>
  </si>
  <si>
    <t>GCF_000423325.1</t>
  </si>
  <si>
    <t>GCF_000423345.1</t>
  </si>
  <si>
    <t>GCF_000423365.1</t>
  </si>
  <si>
    <t>GCF_000423385.1</t>
  </si>
  <si>
    <t>GCF_000423405.1</t>
  </si>
  <si>
    <t>GCF_000423425.1</t>
  </si>
  <si>
    <t>GCF_000423445.1</t>
  </si>
  <si>
    <t>GCF_000423465.1</t>
  </si>
  <si>
    <t>GCF_000017245.1</t>
  </si>
  <si>
    <t>GCF_000423485.1</t>
  </si>
  <si>
    <t>GCF_000423505.1</t>
  </si>
  <si>
    <t>GCF_000423525.1</t>
  </si>
  <si>
    <t>GCF_000423565.1</t>
  </si>
  <si>
    <t>GCF_000423585.1</t>
  </si>
  <si>
    <t>GCF_000423605.1</t>
  </si>
  <si>
    <t>GCF_000423625.1</t>
  </si>
  <si>
    <t>GCF_000423645.1</t>
  </si>
  <si>
    <t>GCF_000423665.1</t>
  </si>
  <si>
    <t>GCF_000423705.1</t>
  </si>
  <si>
    <t>GCF_000017265.1</t>
  </si>
  <si>
    <t>GCF_000423745.1</t>
  </si>
  <si>
    <t>GCF_000423765.1</t>
  </si>
  <si>
    <t>GCF_000423785.1</t>
  </si>
  <si>
    <t>GCF_000423805.1</t>
  </si>
  <si>
    <t>GCF_000423825.1</t>
  </si>
  <si>
    <t>GCF_000423845.1</t>
  </si>
  <si>
    <t>GCF_000423865.1</t>
  </si>
  <si>
    <t>GCF_000423885.1</t>
  </si>
  <si>
    <t>GCF_000423905.1</t>
  </si>
  <si>
    <t>GCF_000424025.1</t>
  </si>
  <si>
    <t>GCF_000017305.1</t>
  </si>
  <si>
    <t>GCF_000424105.1</t>
  </si>
  <si>
    <t>GCF_000424165.1</t>
  </si>
  <si>
    <t>GCF_000424185.1</t>
  </si>
  <si>
    <t>GCF_000424205.1</t>
  </si>
  <si>
    <t>GCF_000424425.1</t>
  </si>
  <si>
    <t>GCF_000424465.1</t>
  </si>
  <si>
    <t>GCF_000424545.1</t>
  </si>
  <si>
    <t>GCF_000424585.1</t>
  </si>
  <si>
    <t>GCF_000424625.1</t>
  </si>
  <si>
    <t>GCF_000424665.1</t>
  </si>
  <si>
    <t>GCF_000017405.1</t>
  </si>
  <si>
    <t>GCF_000424785.1</t>
  </si>
  <si>
    <t>GCF_000424825.1</t>
  </si>
  <si>
    <t>GCF_000424845.1</t>
  </si>
  <si>
    <t>GCF_000424965.1</t>
  </si>
  <si>
    <t>GCF_000424985.1</t>
  </si>
  <si>
    <t>GCF_000425005.1</t>
  </si>
  <si>
    <t>GCF_000425065.1</t>
  </si>
  <si>
    <t>GCF_000425105.1</t>
  </si>
  <si>
    <t>GCF_000425125.1</t>
  </si>
  <si>
    <t>GCF_000425145.1</t>
  </si>
  <si>
    <t>GCF_000017425.1</t>
  </si>
  <si>
    <t>GCF_000425165.1</t>
  </si>
  <si>
    <t>GCF_000425185.1</t>
  </si>
  <si>
    <t>GCF_000425205.1</t>
  </si>
  <si>
    <t>GCF_000425225.1</t>
  </si>
  <si>
    <t>GCF_000425265.1</t>
  </si>
  <si>
    <t>GCF_000425285.1</t>
  </si>
  <si>
    <t>GCF_000425305.1</t>
  </si>
  <si>
    <t>GCF_000425345.1</t>
  </si>
  <si>
    <t>GCF_000425365.1</t>
  </si>
  <si>
    <t>GCF_000425385.1</t>
  </si>
  <si>
    <t>GCF_000017465.2</t>
  </si>
  <si>
    <t>GCF_000425405.1</t>
  </si>
  <si>
    <t>GCF_000425465.1</t>
  </si>
  <si>
    <t>GCF_000425505.1</t>
  </si>
  <si>
    <t>GCF_000425525.1</t>
  </si>
  <si>
    <t>GCF_000425545.1</t>
  </si>
  <si>
    <t>GCF_000425565.1</t>
  </si>
  <si>
    <t>GCF_000425585.1</t>
  </si>
  <si>
    <t>GCF_000425625.1</t>
  </si>
  <si>
    <t>GCF_000425645.1</t>
  </si>
  <si>
    <t>GCF_000425685.1</t>
  </si>
  <si>
    <t>GCF_000017505.1</t>
  </si>
  <si>
    <t>GCF_000425705.1</t>
  </si>
  <si>
    <t>GCF_000425725.1</t>
  </si>
  <si>
    <t>GCF_000425825.1</t>
  </si>
  <si>
    <t>GCF_000425845.1</t>
  </si>
  <si>
    <t>GCF_000425865.1</t>
  </si>
  <si>
    <t>GCF_000425885.1</t>
  </si>
  <si>
    <t>GCF_000425905.1</t>
  </si>
  <si>
    <t>GCF_000425945.1</t>
  </si>
  <si>
    <t>GCF_000426005.1</t>
  </si>
  <si>
    <t>GCF_000426045.1</t>
  </si>
  <si>
    <t>GCF_000017545.1</t>
  </si>
  <si>
    <t>GCF_000426085.1</t>
  </si>
  <si>
    <t>GCF_000426125.1</t>
  </si>
  <si>
    <t>GCF_000426225.1</t>
  </si>
  <si>
    <t>GCF_000426285.1</t>
  </si>
  <si>
    <t>GCF_000426305.1</t>
  </si>
  <si>
    <t>GCF_000426325.1</t>
  </si>
  <si>
    <t>GCF_000426365.1</t>
  </si>
  <si>
    <t>GCF_000426385.1</t>
  </si>
  <si>
    <t>GCF_000426445.1</t>
  </si>
  <si>
    <t>GCF_000426465.1</t>
  </si>
  <si>
    <t>GCF_000017565.1</t>
  </si>
  <si>
    <t>GCF_000426485.1</t>
  </si>
  <si>
    <t>GCF_000426505.1</t>
  </si>
  <si>
    <t>GCF_000426525.1</t>
  </si>
  <si>
    <t>GCF_000426565.1</t>
  </si>
  <si>
    <t>GCF_000426585.1</t>
  </si>
  <si>
    <t>GCF_000426605.1</t>
  </si>
  <si>
    <t>GCF_000426625.1</t>
  </si>
  <si>
    <t>GCF_000426645.1</t>
  </si>
  <si>
    <t>GCF_000426665.1</t>
  </si>
  <si>
    <t>GCF_000426685.1</t>
  </si>
  <si>
    <t>GCF_000017585.1</t>
  </si>
  <si>
    <t>GCF_000426705.1</t>
  </si>
  <si>
    <t>GCF_000426725.1</t>
  </si>
  <si>
    <t>GCF_000426745.1</t>
  </si>
  <si>
    <t>GCF_000426765.1</t>
  </si>
  <si>
    <t>GCF_000426825.1</t>
  </si>
  <si>
    <t>GCF_000426885.1</t>
  </si>
  <si>
    <t>GCF_000426925.1</t>
  </si>
  <si>
    <t>GCF_000427095.1</t>
  </si>
  <si>
    <t>GCF_000427295.1</t>
  </si>
  <si>
    <t>GCF_000427335.1</t>
  </si>
  <si>
    <t>GCF_000017625.1</t>
  </si>
  <si>
    <t>GCF_000427365.1</t>
  </si>
  <si>
    <t>GCF_000427385.1</t>
  </si>
  <si>
    <t>GCF_000427405.1</t>
  </si>
  <si>
    <t>GCF_000427425.1</t>
  </si>
  <si>
    <t>GCF_000427445.1</t>
  </si>
  <si>
    <t>GCF_000427625.1</t>
  </si>
  <si>
    <t>GCF_000427645.1</t>
  </si>
  <si>
    <t>GCF_000427665.1</t>
  </si>
  <si>
    <t>GCF_000427685.1</t>
  </si>
  <si>
    <t>GCF_000427785.1</t>
  </si>
  <si>
    <t>GCF_000017645.1</t>
  </si>
  <si>
    <t>GCF_000427805.1</t>
  </si>
  <si>
    <t>GCF_000427825.1</t>
  </si>
  <si>
    <t>GCF_000427865.1</t>
  </si>
  <si>
    <t>GCF_000427885.1</t>
  </si>
  <si>
    <t>GCF_000427905.1</t>
  </si>
  <si>
    <t>GCF_000427965.1</t>
  </si>
  <si>
    <t>GCF_000428045.1</t>
  </si>
  <si>
    <t>GCF_000428065.1</t>
  </si>
  <si>
    <t>GCF_000428125.1</t>
  </si>
  <si>
    <t>GCF_000428145.1</t>
  </si>
  <si>
    <t>GCF_000017685.1</t>
  </si>
  <si>
    <t>GCF_000428465.1</t>
  </si>
  <si>
    <t>GCF_000428525.1</t>
  </si>
  <si>
    <t>GCF_000428585.1</t>
  </si>
  <si>
    <t>GCF_000428685.1</t>
  </si>
  <si>
    <t>GCF_000428745.1</t>
  </si>
  <si>
    <t>GCF_000428765.1</t>
  </si>
  <si>
    <t>GCF_000428785.1</t>
  </si>
  <si>
    <t>GCF_000428805.1</t>
  </si>
  <si>
    <t>GCF_000428825.1</t>
  </si>
  <si>
    <t>GCF_000017705.1</t>
  </si>
  <si>
    <t>GCF_000428845.1</t>
  </si>
  <si>
    <t>GCF_000428865.1</t>
  </si>
  <si>
    <t>GCF_000428885.1</t>
  </si>
  <si>
    <t>GCF_000428905.1</t>
  </si>
  <si>
    <t>GCF_000428925.1</t>
  </si>
  <si>
    <t>GCF_000428945.1</t>
  </si>
  <si>
    <t>GCF_000428985.1</t>
  </si>
  <si>
    <t>GCF_000429005.1</t>
  </si>
  <si>
    <t>GCF_000429025.1</t>
  </si>
  <si>
    <t>GCF_000429045.1</t>
  </si>
  <si>
    <t>GCF_000017805.1</t>
  </si>
  <si>
    <t>GCF_000429065.1</t>
  </si>
  <si>
    <t>GCF_000429085.1</t>
  </si>
  <si>
    <t>GCF_000429105.1</t>
  </si>
  <si>
    <t>GCF_000429125.1</t>
  </si>
  <si>
    <t>GCF_000429145.1</t>
  </si>
  <si>
    <t>GCF_000429165.1</t>
  </si>
  <si>
    <t>GCF_000429225.1</t>
  </si>
  <si>
    <t>GCF_000429265.1</t>
  </si>
  <si>
    <t>GCF_000429305.1</t>
  </si>
  <si>
    <t>GCF_000429325.1</t>
  </si>
  <si>
    <t>GCF_000017845.1</t>
  </si>
  <si>
    <t>GCF_000429345.1</t>
  </si>
  <si>
    <t>GCF_000429365.1</t>
  </si>
  <si>
    <t>GCF_000429405.1</t>
  </si>
  <si>
    <t>GCF_000429425.1</t>
  </si>
  <si>
    <t>GCF_000429445.1</t>
  </si>
  <si>
    <t>GCF_000429465.1</t>
  </si>
  <si>
    <t>GCF_000429485.1</t>
  </si>
  <si>
    <t>GCF_000429525.1</t>
  </si>
  <si>
    <t>GCF_000429545.1</t>
  </si>
  <si>
    <t>GCF_000429565.1</t>
  </si>
  <si>
    <t>GCF_000017865.1</t>
  </si>
  <si>
    <t>GCF_000429585.1</t>
  </si>
  <si>
    <t>GCF_000429605.1</t>
  </si>
  <si>
    <t>GCF_000429625.1</t>
  </si>
  <si>
    <t>GCF_000429645.1</t>
  </si>
  <si>
    <t>GCF_000429665.1</t>
  </si>
  <si>
    <t>GCF_000429685.1</t>
  </si>
  <si>
    <t>GCF_000429705.1</t>
  </si>
  <si>
    <t>GCF_000429725.1</t>
  </si>
  <si>
    <t>GCF_000429765.1</t>
  </si>
  <si>
    <t>GCF_000429785.1</t>
  </si>
  <si>
    <t>GCF_000017945.1</t>
  </si>
  <si>
    <t>GCF_000429825.1</t>
  </si>
  <si>
    <t>GCF_000429845.1</t>
  </si>
  <si>
    <t>GCF_000429865.1</t>
  </si>
  <si>
    <t>GCF_000429885.1</t>
  </si>
  <si>
    <t>GCF_000429905.1</t>
  </si>
  <si>
    <t>GCF_000429925.1</t>
  </si>
  <si>
    <t>GCF_000429945.1</t>
  </si>
  <si>
    <t>GCF_000429965.1</t>
  </si>
  <si>
    <t>GCF_000429985.1</t>
  </si>
  <si>
    <t>GCF_000430005.1</t>
  </si>
  <si>
    <t>GCF_000018025.1</t>
  </si>
  <si>
    <t>GCF_000430025.1</t>
  </si>
  <si>
    <t>GCF_000430045.1</t>
  </si>
  <si>
    <t>GCF_000430505.1</t>
  </si>
  <si>
    <t>GCF_000430525.1</t>
  </si>
  <si>
    <t>GCF_000430545.1</t>
  </si>
  <si>
    <t>GCF_000430585.1</t>
  </si>
  <si>
    <t>GCF_000430605.1</t>
  </si>
  <si>
    <t>GCF_000430625.1</t>
  </si>
  <si>
    <t>GCF_000430645.1</t>
  </si>
  <si>
    <t>GCF_000430665.1</t>
  </si>
  <si>
    <t>GCF_000018105.1</t>
  </si>
  <si>
    <t>GCF_000430685.1</t>
  </si>
  <si>
    <t>GCF_000430705.1</t>
  </si>
  <si>
    <t>GCF_000430725.1</t>
  </si>
  <si>
    <t>GCF_000430745.1</t>
  </si>
  <si>
    <t>GCF_000430765.1</t>
  </si>
  <si>
    <t>GCF_000430785.1</t>
  </si>
  <si>
    <t>GCF_000430805.1</t>
  </si>
  <si>
    <t>GCF_000430825.1</t>
  </si>
  <si>
    <t>GCF_000430845.1</t>
  </si>
  <si>
    <t>GCF_000430865.1</t>
  </si>
  <si>
    <t>GCF_000018145.1</t>
  </si>
  <si>
    <t>GCF_000430885.1</t>
  </si>
  <si>
    <t>GCF_000430905.1</t>
  </si>
  <si>
    <t>GCF_000430995.1</t>
  </si>
  <si>
    <t>GCF_000438455.1</t>
  </si>
  <si>
    <t>GCF_000439085.1</t>
  </si>
  <si>
    <t>GCF_000439105.1</t>
  </si>
  <si>
    <t>GCF_000442255.1</t>
  </si>
  <si>
    <t>GCF_000442275.2</t>
  </si>
  <si>
    <t>GCF_000442315.1</t>
  </si>
  <si>
    <t>GCF_000442645.1</t>
  </si>
  <si>
    <t>GCF_000442905.1</t>
  </si>
  <si>
    <t>GCF_000443165.1</t>
  </si>
  <si>
    <t>GCF_000443995.1</t>
  </si>
  <si>
    <t>GCF_000444055.1</t>
  </si>
  <si>
    <t>GCF_000444875.1</t>
  </si>
  <si>
    <t>GCF_000444995.1</t>
  </si>
  <si>
    <t>GCF_000445105.1</t>
  </si>
  <si>
    <t>GCF_000018265.1</t>
  </si>
  <si>
    <t>GCF_000445125.1</t>
  </si>
  <si>
    <t>GCF_000445145.1</t>
  </si>
  <si>
    <t>GCF_000445425.4</t>
  </si>
  <si>
    <t>GCF_000445445.1</t>
  </si>
  <si>
    <t>GCF_000445475.1</t>
  </si>
  <si>
    <t>GCF_000447205.1</t>
  </si>
  <si>
    <t>GCF_000447675.1</t>
  </si>
  <si>
    <t>GCF_000447755.1</t>
  </si>
  <si>
    <t>GCF_000447775.1</t>
  </si>
  <si>
    <t>GCF_000447795.1</t>
  </si>
  <si>
    <t>GCF_000018285.1</t>
  </si>
  <si>
    <t>GCF_000447865.2</t>
  </si>
  <si>
    <t>GCF_000452245.2</t>
  </si>
  <si>
    <t>GCF_000454045.1</t>
  </si>
  <si>
    <t>GCF_000454065.1</t>
  </si>
  <si>
    <t>GCF_000455165.1</t>
  </si>
  <si>
    <t>GCF_000455225.1</t>
  </si>
  <si>
    <t>GCF_000455245.1</t>
  </si>
  <si>
    <t>GCF_000455265.1</t>
  </si>
  <si>
    <t>GCF_000455325.1</t>
  </si>
  <si>
    <t>GCF_000018305.1</t>
  </si>
  <si>
    <t>GCF_000455345.1</t>
  </si>
  <si>
    <t>GCF_000455365.1</t>
  </si>
  <si>
    <t>GCF_000455385.1</t>
  </si>
  <si>
    <t>GCF_000455445.1</t>
  </si>
  <si>
    <t>GCF_000455485.1</t>
  </si>
  <si>
    <t>GCF_000455525.1</t>
  </si>
  <si>
    <t>GCF_000455605.1</t>
  </si>
  <si>
    <t>GCF_000455825.1</t>
  </si>
  <si>
    <t>GCF_000463155.2</t>
  </si>
  <si>
    <t>GCF_000463345.1</t>
  </si>
  <si>
    <t>GCF_000018325.1</t>
  </si>
  <si>
    <t>GCF_000463355.1</t>
  </si>
  <si>
    <t>GCF_000463505.1</t>
  </si>
  <si>
    <t>GCF_000463525.1</t>
  </si>
  <si>
    <t>GCF_000463665.1</t>
  </si>
  <si>
    <t>GCF_000465555.2</t>
  </si>
  <si>
    <t>GCF_000466165.1</t>
  </si>
  <si>
    <t>GCF_000466245.1</t>
  </si>
  <si>
    <t>GCF_000466465.2</t>
  </si>
  <si>
    <t>GCF_000466565.1</t>
  </si>
  <si>
    <t>GCF_000466585.1</t>
  </si>
  <si>
    <t>GCF_000018365.1</t>
  </si>
  <si>
    <t>GCF_000466945.1</t>
  </si>
  <si>
    <t>GCF_000466965.1</t>
  </si>
  <si>
    <t>GCF_000466985.1</t>
  </si>
  <si>
    <t>GCF_000467065.1</t>
  </si>
  <si>
    <t>GCF_000467125.1</t>
  </si>
  <si>
    <t>GCF_000467935.1</t>
  </si>
  <si>
    <t>GCF_000468015.1</t>
  </si>
  <si>
    <t>GCF_000468055.1</t>
  </si>
  <si>
    <t>GCF_000468475.2</t>
  </si>
  <si>
    <t>GCF_000468495.1</t>
  </si>
  <si>
    <t>GCF_000018405.1</t>
  </si>
  <si>
    <t>GCF_000468535.1</t>
  </si>
  <si>
    <t>GCF_000468615.2</t>
  </si>
  <si>
    <t>GCF_000468755.1</t>
  </si>
  <si>
    <t>GCF_000468855.1</t>
  </si>
  <si>
    <t>GCF_000469135.1</t>
  </si>
  <si>
    <t>GCF_000469155.1</t>
  </si>
  <si>
    <t>GCF_000469325.1</t>
  </si>
  <si>
    <t>GCF_000469345.1</t>
  </si>
  <si>
    <t>GCF_000469445.2</t>
  </si>
  <si>
    <t>GCF_000469465.1</t>
  </si>
  <si>
    <t>GCF_000018425.1</t>
  </si>
  <si>
    <t>GCF_000469485.1</t>
  </si>
  <si>
    <t>GCF_000469545.1</t>
  </si>
  <si>
    <t>GCF_000469585.1</t>
  </si>
  <si>
    <t>GCF_000469625.2</t>
  </si>
  <si>
    <t>GCF_000469665.2</t>
  </si>
  <si>
    <t>GCF_000470655.1</t>
  </si>
  <si>
    <t>GCF_000470775.1</t>
  </si>
  <si>
    <t>GCF_000471045.1</t>
  </si>
  <si>
    <t>GCF_000471625.1</t>
  </si>
  <si>
    <t>GCF_000018605.1</t>
  </si>
  <si>
    <t>GCF_000471645.1</t>
  </si>
  <si>
    <t>GCF_000472185.1</t>
  </si>
  <si>
    <t>GCF_000472285.1</t>
  </si>
  <si>
    <t>GCF_000472385.1</t>
  </si>
  <si>
    <t>GCF_000472425.1</t>
  </si>
  <si>
    <t>GCF_000472485.1</t>
  </si>
  <si>
    <t>GCF_000472505.1</t>
  </si>
  <si>
    <t>GCF_000472605.1</t>
  </si>
  <si>
    <t>GCF_000472665.1</t>
  </si>
  <si>
    <t>GCF_000018665.1</t>
  </si>
  <si>
    <t>GCF_000472805.1</t>
  </si>
  <si>
    <t>GCF_000472865.1</t>
  </si>
  <si>
    <t>GCF_000472905.1</t>
  </si>
  <si>
    <t>GCF_000473085.1</t>
  </si>
  <si>
    <t>GCF_000473125.1</t>
  </si>
  <si>
    <t>GCF_000473145.1</t>
  </si>
  <si>
    <t>GCF_000473205.1</t>
  </si>
  <si>
    <t>GCF_000473225.1</t>
  </si>
  <si>
    <t>GCF_000473245.1</t>
  </si>
  <si>
    <t>GCF_000473305.1</t>
  </si>
  <si>
    <t>GCF_000008265.1</t>
  </si>
  <si>
    <t>GCF_000018685.1</t>
  </si>
  <si>
    <t>GCF_000473365.1</t>
  </si>
  <si>
    <t>GCF_000473895.1</t>
  </si>
  <si>
    <t>GCF_000473955.1</t>
  </si>
  <si>
    <t>GCF_000473995.1</t>
  </si>
  <si>
    <t>GCF_000474235.1</t>
  </si>
  <si>
    <t>GCF_000474745.1</t>
  </si>
  <si>
    <t>GCF_000474945.1</t>
  </si>
  <si>
    <t>GCF_000475255.1</t>
  </si>
  <si>
    <t>GCF_000475415.1</t>
  </si>
  <si>
    <t>GCF_000477435.1</t>
  </si>
  <si>
    <t>GCF_000477555.1</t>
  </si>
  <si>
    <t>GCF_000478195.2</t>
  </si>
  <si>
    <t>GCF_000478585.1</t>
  </si>
  <si>
    <t>GCF_000478685.1</t>
  </si>
  <si>
    <t>GCF_000478785.1</t>
  </si>
  <si>
    <t>GCF_000478885.1</t>
  </si>
  <si>
    <t>GCF_000478905.1</t>
  </si>
  <si>
    <t>GCF_000478965.1</t>
  </si>
  <si>
    <t>GCF_000478985.1</t>
  </si>
  <si>
    <t>GCF_000018885.1</t>
  </si>
  <si>
    <t>GCF_000479045.1</t>
  </si>
  <si>
    <t>GCF_000480335.1</t>
  </si>
  <si>
    <t>GCF_000482245.1</t>
  </si>
  <si>
    <t>GCF_000482325.1</t>
  </si>
  <si>
    <t>GCF_000482385.1</t>
  </si>
  <si>
    <t>GCF_000482465.1</t>
  </si>
  <si>
    <t>GCF_000482485.1</t>
  </si>
  <si>
    <t>GCF_000482545.1</t>
  </si>
  <si>
    <t>GCF_000482705.1</t>
  </si>
  <si>
    <t>GCF_000482725.1</t>
  </si>
  <si>
    <t>GCF_000018945.1</t>
  </si>
  <si>
    <t>GCF_000482785.1</t>
  </si>
  <si>
    <t>GCF_000482805.1</t>
  </si>
  <si>
    <t>GCF_000482845.1</t>
  </si>
  <si>
    <t>GCF_000482865.1</t>
  </si>
  <si>
    <t>GCF_000483025.1</t>
  </si>
  <si>
    <t>GCF_000483125.1</t>
  </si>
  <si>
    <t>GCF_000483485.1</t>
  </si>
  <si>
    <t>GCF_000484505.1</t>
  </si>
  <si>
    <t>GCF_000484535.1</t>
  </si>
  <si>
    <t>GCF_000019165.1</t>
  </si>
  <si>
    <t>GCF_000484595.1</t>
  </si>
  <si>
    <t>GCF_000484635.1</t>
  </si>
  <si>
    <t>GCF_000485815.1</t>
  </si>
  <si>
    <t>GCF_000485905.1</t>
  </si>
  <si>
    <t>GCF_000487995.1</t>
  </si>
  <si>
    <t>GCF_000488195.1</t>
  </si>
  <si>
    <t>GCF_000488215.1</t>
  </si>
  <si>
    <t>GCF_000488255.1</t>
  </si>
  <si>
    <t>GCF_000488275.1</t>
  </si>
  <si>
    <t>GCF_000019205.1</t>
  </si>
  <si>
    <t>GCF_000488855.1</t>
  </si>
  <si>
    <t>GCF_000492175.1</t>
  </si>
  <si>
    <t>GCF_000493735.1</t>
  </si>
  <si>
    <t>GCF_000494755.1</t>
  </si>
  <si>
    <t>GCF_000495435.3</t>
  </si>
  <si>
    <t>GCF_000495475.1</t>
  </si>
  <si>
    <t>GCF_000495505.1</t>
  </si>
  <si>
    <t>GCF_000495815.1</t>
  </si>
  <si>
    <t>GCF_000019225.1</t>
  </si>
  <si>
    <t>GCF_000495855.1</t>
  </si>
  <si>
    <t>GCF_000495935.2</t>
  </si>
  <si>
    <t>GCF_000496075.1</t>
  </si>
  <si>
    <t>GCF_000496475.1</t>
  </si>
  <si>
    <t>GCF_000496595.1</t>
  </si>
  <si>
    <t>GCF_000496735.2</t>
  </si>
  <si>
    <t>GCF_000496755.2</t>
  </si>
  <si>
    <t>GCF_000496835.1</t>
  </si>
  <si>
    <t>GCF_000496855.1</t>
  </si>
  <si>
    <t>GCF_000497205.1</t>
  </si>
  <si>
    <t>GCF_000497245.1</t>
  </si>
  <si>
    <t>GCF_000497405.1</t>
  </si>
  <si>
    <t>GCF_000497425.1</t>
  </si>
  <si>
    <t>GCF_000497445.1</t>
  </si>
  <si>
    <t>GCF_000497755.1</t>
  </si>
  <si>
    <t>GCF_000498295.1</t>
  </si>
  <si>
    <t>GCF_000498355.1</t>
  </si>
  <si>
    <t>GCF_000498475.1</t>
  </si>
  <si>
    <t>GCF_000498495.1</t>
  </si>
  <si>
    <t>GCF_000498575.2</t>
  </si>
  <si>
    <t>GCF_000498955.2</t>
  </si>
  <si>
    <t>GCF_000499525.1</t>
  </si>
  <si>
    <t>GCF_000499765.1</t>
  </si>
  <si>
    <t>GCF_000499785.1</t>
  </si>
  <si>
    <t>GCF_000500045.1</t>
  </si>
  <si>
    <t>GCF_000500065.1</t>
  </si>
  <si>
    <t>GCF_000503775.1</t>
  </si>
  <si>
    <t>GCF_000503895.1</t>
  </si>
  <si>
    <t>GCF_000504125.1</t>
  </si>
  <si>
    <t>GCF_000019365.1</t>
  </si>
  <si>
    <t>GCF_000504145.1</t>
  </si>
  <si>
    <t>GCF_000504165.1</t>
  </si>
  <si>
    <t>GCF_000504185.2</t>
  </si>
  <si>
    <t>GCF_000504205.1</t>
  </si>
  <si>
    <t>GCF_000504225.1</t>
  </si>
  <si>
    <t>GCF_000504245.1</t>
  </si>
  <si>
    <t>GCF_000504285.1</t>
  </si>
  <si>
    <t>GCF_000504425.1</t>
  </si>
  <si>
    <t>GCF_000505545.1</t>
  </si>
  <si>
    <t>GCF_000506865.1</t>
  </si>
  <si>
    <t>GCF_000008325.1</t>
  </si>
  <si>
    <t>GCF_000019405.1</t>
  </si>
  <si>
    <t>GCF_000507245.1</t>
  </si>
  <si>
    <t>GCF_000507845.1</t>
  </si>
  <si>
    <t>GCF_000507865.1</t>
  </si>
  <si>
    <t>GCF_000508165.1</t>
  </si>
  <si>
    <t>GCF_000508185.1</t>
  </si>
  <si>
    <t>GCF_000508325.2</t>
  </si>
  <si>
    <t>GCF_000509225.1</t>
  </si>
  <si>
    <t>GCF_000509365.1</t>
  </si>
  <si>
    <t>GCF_000019485.1</t>
  </si>
  <si>
    <t>GCF_000509405.1</t>
  </si>
  <si>
    <t>GCF_000510425.1</t>
  </si>
  <si>
    <t>GCF_000510645.1</t>
  </si>
  <si>
    <t>GCF_000510805.1</t>
  </si>
  <si>
    <t>GCF_000511135.2</t>
  </si>
  <si>
    <t>GCF_000511175.1</t>
  </si>
  <si>
    <t>GCF_000511305.1</t>
  </si>
  <si>
    <t>GCF_000511355.1</t>
  </si>
  <si>
    <t>GCF_000511385.1</t>
  </si>
  <si>
    <t>GCF_000019525.1</t>
  </si>
  <si>
    <t>GCF_000511405.1</t>
  </si>
  <si>
    <t>GCF_000511655.1</t>
  </si>
  <si>
    <t>GCF_000511775.1</t>
  </si>
  <si>
    <t>GCF_000511875.1</t>
  </si>
  <si>
    <t>GCF_000511935.2</t>
  </si>
  <si>
    <t>GCF_000511955.1</t>
  </si>
  <si>
    <t>GCF_000512205.2</t>
  </si>
  <si>
    <t>GCF_000512235.1</t>
  </si>
  <si>
    <t>GCF_000512355.1</t>
  </si>
  <si>
    <t>GCF_000512735.1</t>
  </si>
  <si>
    <t>GCF_000019605.1</t>
  </si>
  <si>
    <t>GCF_000512895.1</t>
  </si>
  <si>
    <t>GCF_000512915.1</t>
  </si>
  <si>
    <t>GCF_000513095.1</t>
  </si>
  <si>
    <t>GCF_000513115.1</t>
  </si>
  <si>
    <t>GCF_000513135.1</t>
  </si>
  <si>
    <t>GCF_000513215.1</t>
  </si>
  <si>
    <t>GCF_000513275.1</t>
  </si>
  <si>
    <t>GCF_000513295.1</t>
  </si>
  <si>
    <t>GCF_000513315.1</t>
  </si>
  <si>
    <t>GCF_000019665.1</t>
  </si>
  <si>
    <t>GCF_000513775.1</t>
  </si>
  <si>
    <t>GCF_000513955.1</t>
  </si>
  <si>
    <t>GCF_000513975.1</t>
  </si>
  <si>
    <t>GCF_000515115.1</t>
  </si>
  <si>
    <t>GCF_000515255.1</t>
  </si>
  <si>
    <t>GCF_000515275.1</t>
  </si>
  <si>
    <t>GCF_000515315.1</t>
  </si>
  <si>
    <t>GCF_000515335.1</t>
  </si>
  <si>
    <t>GCF_000515395.1</t>
  </si>
  <si>
    <t>GCF_000516515.1</t>
  </si>
  <si>
    <t>GCF_000019685.1</t>
  </si>
  <si>
    <t>GCF_000516535.1</t>
  </si>
  <si>
    <t>GCF_000516555.1</t>
  </si>
  <si>
    <t>GCF_000517025.1</t>
  </si>
  <si>
    <t>GCF_000517065.1</t>
  </si>
  <si>
    <t>GCF_000517085.1</t>
  </si>
  <si>
    <t>GCF_000517105.1</t>
  </si>
  <si>
    <t>GCF_000517385.1</t>
  </si>
  <si>
    <t>GCF_000517425.1</t>
  </si>
  <si>
    <t>GCF_000517445.1</t>
  </si>
  <si>
    <t>GCF_000517545.1</t>
  </si>
  <si>
    <t>GCF_000019725.1</t>
  </si>
  <si>
    <t>GCF_000517565.1</t>
  </si>
  <si>
    <t>GCF_000517605.1</t>
  </si>
  <si>
    <t>GCF_000517625.1</t>
  </si>
  <si>
    <t>GCF_000518205.1</t>
  </si>
  <si>
    <t>GCF_000518225.1</t>
  </si>
  <si>
    <t>GCF_000518245.1</t>
  </si>
  <si>
    <t>GCF_000518265.1</t>
  </si>
  <si>
    <t>GCF_000518365.1</t>
  </si>
  <si>
    <t>GCF_000518485.1</t>
  </si>
  <si>
    <t>GCF_000518585.1</t>
  </si>
  <si>
    <t>GCF_000518665.1</t>
  </si>
  <si>
    <t>GCF_000518685.1</t>
  </si>
  <si>
    <t>GCF_000518705.1</t>
  </si>
  <si>
    <t>GCF_000518745.1</t>
  </si>
  <si>
    <t>GCF_000518765.1</t>
  </si>
  <si>
    <t>GCF_000518785.1</t>
  </si>
  <si>
    <t>GCF_000518805.1</t>
  </si>
  <si>
    <t>GCF_000019785.1</t>
  </si>
  <si>
    <t>GCF_000518865.1</t>
  </si>
  <si>
    <t>GCF_000518985.1</t>
  </si>
  <si>
    <t>GCF_000519005.1</t>
  </si>
  <si>
    <t>GCF_000519045.1</t>
  </si>
  <si>
    <t>GCF_000519105.1</t>
  </si>
  <si>
    <t>GCF_000519125.1</t>
  </si>
  <si>
    <t>GCF_000519205.1</t>
  </si>
  <si>
    <t>GCF_000519265.1</t>
  </si>
  <si>
    <t>GCF_000519325.1</t>
  </si>
  <si>
    <t>GCF_000519345.1</t>
  </si>
  <si>
    <t>GCF_000019845.1</t>
  </si>
  <si>
    <t>GCF_000520015.2</t>
  </si>
  <si>
    <t>GCF_000520495.1</t>
  </si>
  <si>
    <t>GCF_000520515.1</t>
  </si>
  <si>
    <t>GCF_000520555.1</t>
  </si>
  <si>
    <t>GCF_000520595.1</t>
  </si>
  <si>
    <t>GCF_000520615.1</t>
  </si>
  <si>
    <t>GCF_000520955.1</t>
  </si>
  <si>
    <t>GCF_000520995.1</t>
  </si>
  <si>
    <t>GCF_000521175.1</t>
  </si>
  <si>
    <t>GCF_000521465.1</t>
  </si>
  <si>
    <t>GCF_000008345.1</t>
  </si>
  <si>
    <t>GCF_000019905.1</t>
  </si>
  <si>
    <t>GCF_000521485.1</t>
  </si>
  <si>
    <t>GCF_000521505.1</t>
  </si>
  <si>
    <t>GCF_000521785.1</t>
  </si>
  <si>
    <t>GCF_000521805.1</t>
  </si>
  <si>
    <t>GCF_000521865.1</t>
  </si>
  <si>
    <t>GCF_000522465.1</t>
  </si>
  <si>
    <t>GCF_000523235.1</t>
  </si>
  <si>
    <t>GCF_000523275.1</t>
  </si>
  <si>
    <t>GCF_000524475.1</t>
  </si>
  <si>
    <t>GCF_000019945.1</t>
  </si>
  <si>
    <t>GCF_000525635.1</t>
  </si>
  <si>
    <t>GCF_000525655.1</t>
  </si>
  <si>
    <t>GCF_000525675.1</t>
  </si>
  <si>
    <t>GCF_000525775.1</t>
  </si>
  <si>
    <t>GCF_000525795.1</t>
  </si>
  <si>
    <t>GCF_000525875.1</t>
  </si>
  <si>
    <t>GCF_000525915.1</t>
  </si>
  <si>
    <t>GCF_000525955.1</t>
  </si>
  <si>
    <t>GCF_000525975.1</t>
  </si>
  <si>
    <t>GCF_000019965.1</t>
  </si>
  <si>
    <t>GCF_000526155.1</t>
  </si>
  <si>
    <t>GCF_000526175.1</t>
  </si>
  <si>
    <t>GCF_000526195.1</t>
  </si>
  <si>
    <t>GCF_000526215.1</t>
  </si>
  <si>
    <t>GCF_000526255.1</t>
  </si>
  <si>
    <t>GCF_000526275.1</t>
  </si>
  <si>
    <t>GCF_000526315.1</t>
  </si>
  <si>
    <t>GCF_000526375.1</t>
  </si>
  <si>
    <t>GCF_000526395.1</t>
  </si>
  <si>
    <t>GCF_000020005.1</t>
  </si>
  <si>
    <t>GCF_000526415.1</t>
  </si>
  <si>
    <t>GCF_000526435.1</t>
  </si>
  <si>
    <t>GCF_000526455.1</t>
  </si>
  <si>
    <t>GCF_000526495.1</t>
  </si>
  <si>
    <t>GCF_000526515.1</t>
  </si>
  <si>
    <t>GCF_000526595.1</t>
  </si>
  <si>
    <t>GCF_000526635.1</t>
  </si>
  <si>
    <t>GCF_000526655.1</t>
  </si>
  <si>
    <t>GCF_000526675.1</t>
  </si>
  <si>
    <t>GCF_000526695.1</t>
  </si>
  <si>
    <t>GCF_000020025.1</t>
  </si>
  <si>
    <t>GCF_000526715.1</t>
  </si>
  <si>
    <t>GCF_000526735.1</t>
  </si>
  <si>
    <t>GCF_000526915.1</t>
  </si>
  <si>
    <t>GCF_000527075.1</t>
  </si>
  <si>
    <t>GCF_000527095.1</t>
  </si>
  <si>
    <t>GCF_000527135.1</t>
  </si>
  <si>
    <t>GCF_000527155.1</t>
  </si>
  <si>
    <t>GCF_000020045.1</t>
  </si>
  <si>
    <t>GCF_000527695.1</t>
  </si>
  <si>
    <t>GCF_000531125.1</t>
  </si>
  <si>
    <t>GCF_000550765.1</t>
  </si>
  <si>
    <t>GCF_000550785.1</t>
  </si>
  <si>
    <t>GCF_000550805.1</t>
  </si>
  <si>
    <t>GCF_000559025.1</t>
  </si>
  <si>
    <t>GCF_000559085.1</t>
  </si>
  <si>
    <t>GCF_000564855.1</t>
  </si>
  <si>
    <t>GCF_000565015.1</t>
  </si>
  <si>
    <t>GCF_000565345.1</t>
  </si>
  <si>
    <t>GCF_000566685.1</t>
  </si>
  <si>
    <t>GCF_000568255.1</t>
  </si>
  <si>
    <t>GCF_000568555.1</t>
  </si>
  <si>
    <t>GCF_000568735.2</t>
  </si>
  <si>
    <t>GCF_000568755.1</t>
  </si>
  <si>
    <t>GCF_000568815.1</t>
  </si>
  <si>
    <t>GCF_000576305.1</t>
  </si>
  <si>
    <t>GCF_000020145.1</t>
  </si>
  <si>
    <t>GCF_000576405.1</t>
  </si>
  <si>
    <t>GCF_000576425.1</t>
  </si>
  <si>
    <t>GCF_000576555.1</t>
  </si>
  <si>
    <t>GCF_000576575.1</t>
  </si>
  <si>
    <t>GCF_000576595.1</t>
  </si>
  <si>
    <t>GCF_000576635.1</t>
  </si>
  <si>
    <t>GCF_000577555.1</t>
  </si>
  <si>
    <t>GCF_000577895.1</t>
  </si>
  <si>
    <t>GCF_000582685.1</t>
  </si>
  <si>
    <t>GCF_000582705.1</t>
  </si>
  <si>
    <t>GCF_000020165.1</t>
  </si>
  <si>
    <t>GCF_000582785.1</t>
  </si>
  <si>
    <t>GCF_000583135.1</t>
  </si>
  <si>
    <t>GCF_000583655.1</t>
  </si>
  <si>
    <t>GCF_000583695.1</t>
  </si>
  <si>
    <t>GCF_000583775.1</t>
  </si>
  <si>
    <t>GCF_000585155.1</t>
  </si>
  <si>
    <t>GCF_000585195.1</t>
  </si>
  <si>
    <t>GCF_000585215.1</t>
  </si>
  <si>
    <t>GCF_000585235.1</t>
  </si>
  <si>
    <t>GCF_000020205.1</t>
  </si>
  <si>
    <t>GCF_000585255.1</t>
  </si>
  <si>
    <t>GCF_000585335.1</t>
  </si>
  <si>
    <t>GCF_000585355.1</t>
  </si>
  <si>
    <t>GCF_000585375.1</t>
  </si>
  <si>
    <t>GCF_000585395.1</t>
  </si>
  <si>
    <t>GCF_000585415.1</t>
  </si>
  <si>
    <t>GCF_000585495.1</t>
  </si>
  <si>
    <t>GCF_000585625.1</t>
  </si>
  <si>
    <t>GCF_000586015.1</t>
  </si>
  <si>
    <t>GCF_000586555.1</t>
  </si>
  <si>
    <t>GCF_000020225.1</t>
  </si>
  <si>
    <t>GCF_000590475.1</t>
  </si>
  <si>
    <t>GCF_000590555.1</t>
  </si>
  <si>
    <t>GCF_000590885.1</t>
  </si>
  <si>
    <t>GCF_000590925.1</t>
  </si>
  <si>
    <t>GCF_000591055.1</t>
  </si>
  <si>
    <t>GCF_000591415.1</t>
  </si>
  <si>
    <t>GCF_000597725.1</t>
  </si>
  <si>
    <t>GCF_000597805.1</t>
  </si>
  <si>
    <t>GCF_000597865.1</t>
  </si>
  <si>
    <t>GCF_000598065.1</t>
  </si>
  <si>
    <t>GCF_000599865.1</t>
  </si>
  <si>
    <t>GCF_000599885.1</t>
  </si>
  <si>
    <t>GCF_000599985.1</t>
  </si>
  <si>
    <t>GCF_000600005.1</t>
  </si>
  <si>
    <t>GCF_000600335.2</t>
  </si>
  <si>
    <t>GCF_000600975.2</t>
  </si>
  <si>
    <t>GCF_000601455.1</t>
  </si>
  <si>
    <t>GCF_000601485.1</t>
  </si>
  <si>
    <t>GCF_000603945.1</t>
  </si>
  <si>
    <t>GCF_000611675.1</t>
  </si>
  <si>
    <t>GCF_000020365.1</t>
  </si>
  <si>
    <t>GCF_000612055.1</t>
  </si>
  <si>
    <t>GCF_000612125.1</t>
  </si>
  <si>
    <t>GCF_000612225.1</t>
  </si>
  <si>
    <t>GCF_000612445.1</t>
  </si>
  <si>
    <t>GCF_000612485.1</t>
  </si>
  <si>
    <t>GCF_000612605.1</t>
  </si>
  <si>
    <t>GCF_000612625.1</t>
  </si>
  <si>
    <t>GCF_000612665.1</t>
  </si>
  <si>
    <t>GCF_000612685.1</t>
  </si>
  <si>
    <t>GCF_000612805.1</t>
  </si>
  <si>
    <t>GCF_000020385.1</t>
  </si>
  <si>
    <t>GCF_000612825.1</t>
  </si>
  <si>
    <t>GCF_000612845.1</t>
  </si>
  <si>
    <t>GCF_000612865.1</t>
  </si>
  <si>
    <t>GCF_000613185.1</t>
  </si>
  <si>
    <t>GCF_000613245.1</t>
  </si>
  <si>
    <t>GCF_000613285.1</t>
  </si>
  <si>
    <t>GCF_000613345.1</t>
  </si>
  <si>
    <t>GCF_000613505.1</t>
  </si>
  <si>
    <t>GCF_000613785.1</t>
  </si>
  <si>
    <t>GCF_000613805.1</t>
  </si>
  <si>
    <t>GCF_000020465.1</t>
  </si>
  <si>
    <t>GCF_000613845.1</t>
  </si>
  <si>
    <t>GCF_000613925.1</t>
  </si>
  <si>
    <t>GCF_000614025.1</t>
  </si>
  <si>
    <t>GCF_000614065.1</t>
  </si>
  <si>
    <t>GCF_000614105.1</t>
  </si>
  <si>
    <t>GCF_000614145.1</t>
  </si>
  <si>
    <t>GCF_000614205.1</t>
  </si>
  <si>
    <t>GCF_000614355.1</t>
  </si>
  <si>
    <t>GCF_000614585.1</t>
  </si>
  <si>
    <t>GCF_000614975.1</t>
  </si>
  <si>
    <t>GCF_000020485.1</t>
  </si>
  <si>
    <t>GCF_000615445.1</t>
  </si>
  <si>
    <t>GCF_000615765.1</t>
  </si>
  <si>
    <t>GCF_000615805.1</t>
  </si>
  <si>
    <t>GCF_000615845.1</t>
  </si>
  <si>
    <t>GCF_000615905.1</t>
  </si>
  <si>
    <t>GCF_000615945.1</t>
  </si>
  <si>
    <t>GCF_000615975.1</t>
  </si>
  <si>
    <t>GCF_000616095.1</t>
  </si>
  <si>
    <t>GCF_000617865.1</t>
  </si>
  <si>
    <t>GCF_000617925.1</t>
  </si>
  <si>
    <t>GCF_000020505.1</t>
  </si>
  <si>
    <t>GCF_000619805.1</t>
  </si>
  <si>
    <t>GCF_000619845.1</t>
  </si>
  <si>
    <t>GCF_000619885.1</t>
  </si>
  <si>
    <t>GCF_000619905.2</t>
  </si>
  <si>
    <t>GCF_000619925.1</t>
  </si>
  <si>
    <t>GCF_000619945.1</t>
  </si>
  <si>
    <t>GCF_000619965.1</t>
  </si>
  <si>
    <t>GCF_000620025.1</t>
  </si>
  <si>
    <t>GCF_000620045.1</t>
  </si>
  <si>
    <t>GCF_000020525.1</t>
  </si>
  <si>
    <t>GCF_000620065.1</t>
  </si>
  <si>
    <t>GCF_000620085.1</t>
  </si>
  <si>
    <t>GCF_000620105.1</t>
  </si>
  <si>
    <t>GCF_000620125.1</t>
  </si>
  <si>
    <t>GCF_000620145.1</t>
  </si>
  <si>
    <t>GCF_000620165.1</t>
  </si>
  <si>
    <t>GCF_000620185.1</t>
  </si>
  <si>
    <t>GCF_000620225.1</t>
  </si>
  <si>
    <t>GCF_000620305.1</t>
  </si>
  <si>
    <t>GCF_000620485.1</t>
  </si>
  <si>
    <t>GCF_000020545.1</t>
  </si>
  <si>
    <t>GCF_000620625.1</t>
  </si>
  <si>
    <t>GCF_000620645.1</t>
  </si>
  <si>
    <t>GCF_000620665.1</t>
  </si>
  <si>
    <t>GCF_000620685.1</t>
  </si>
  <si>
    <t>GCF_000620705.1</t>
  </si>
  <si>
    <t>GCF_000620725.1</t>
  </si>
  <si>
    <t>GCF_000620765.1</t>
  </si>
  <si>
    <t>GCF_000620785.1</t>
  </si>
  <si>
    <t>GCF_000620925.1</t>
  </si>
  <si>
    <t>GCF_000620945.1</t>
  </si>
  <si>
    <t>GCF_000020565.1</t>
  </si>
  <si>
    <t>GCF_000620965.1</t>
  </si>
  <si>
    <t>GCF_000620985.1</t>
  </si>
  <si>
    <t>GCF_000621005.1</t>
  </si>
  <si>
    <t>GCF_000621025.1</t>
  </si>
  <si>
    <t>GCF_000621125.1</t>
  </si>
  <si>
    <t>GCF_000621145.1</t>
  </si>
  <si>
    <t>GCF_000621165.1</t>
  </si>
  <si>
    <t>GCF_000621185.1</t>
  </si>
  <si>
    <t>GCF_000621325.1</t>
  </si>
  <si>
    <t>GCF_000006605.1</t>
  </si>
  <si>
    <t>GCF_000020605.1</t>
  </si>
  <si>
    <t>GCF_000621405.1</t>
  </si>
  <si>
    <t>GCF_000621425.1</t>
  </si>
  <si>
    <t>GCF_000621445.1</t>
  </si>
  <si>
    <t>GCF_000621485.1</t>
  </si>
  <si>
    <t>GCF_000621525.1</t>
  </si>
  <si>
    <t>GCF_000621545.1</t>
  </si>
  <si>
    <t>GCF_000621625.1</t>
  </si>
  <si>
    <t>GCF_000621665.1</t>
  </si>
  <si>
    <t>GCF_000621705.1</t>
  </si>
  <si>
    <t>GCF_000621725.1</t>
  </si>
  <si>
    <t>GCF_000020625.1</t>
  </si>
  <si>
    <t>GCF_000621765.1</t>
  </si>
  <si>
    <t>GCF_000621805.1</t>
  </si>
  <si>
    <t>GCF_000621905.1</t>
  </si>
  <si>
    <t>GCF_000621965.1</t>
  </si>
  <si>
    <t>GCF_000621985.1</t>
  </si>
  <si>
    <t>GCF_000622025.1</t>
  </si>
  <si>
    <t>GCF_000622145.1</t>
  </si>
  <si>
    <t>GCF_000622185.1</t>
  </si>
  <si>
    <t>GCF_000020645.1</t>
  </si>
  <si>
    <t>GCF_000622245.1</t>
  </si>
  <si>
    <t>GCF_000622325.1</t>
  </si>
  <si>
    <t>GCF_000622345.1</t>
  </si>
  <si>
    <t>GCF_000622365.1</t>
  </si>
  <si>
    <t>GCF_000622385.1</t>
  </si>
  <si>
    <t>GCF_000622405.1</t>
  </si>
  <si>
    <t>GCF_000622425.1</t>
  </si>
  <si>
    <t>GCF_000622895.1</t>
  </si>
  <si>
    <t>GCF_000626635.1</t>
  </si>
  <si>
    <t>GCF_000626675.1</t>
  </si>
  <si>
    <t>GCF_000020685.1</t>
  </si>
  <si>
    <t>GCF_000632125.1</t>
  </si>
  <si>
    <t>GCF_000632455.1</t>
  </si>
  <si>
    <t>GCF_000632495.1</t>
  </si>
  <si>
    <t>GCF_000632715.1</t>
  </si>
  <si>
    <t>GCF_000632805.1</t>
  </si>
  <si>
    <t>GCF_000633215.1</t>
  </si>
  <si>
    <t>GCF_000633415.1</t>
  </si>
  <si>
    <t>GCF_000633935.1</t>
  </si>
  <si>
    <t>GCF_000020725.1</t>
  </si>
  <si>
    <t>GCF_000647675.1</t>
  </si>
  <si>
    <t>GCF_000647975.1</t>
  </si>
  <si>
    <t>GCF_000648515.1</t>
  </si>
  <si>
    <t>GCF_000648615.1</t>
  </si>
  <si>
    <t>GCF_000661895.1</t>
  </si>
  <si>
    <t>GCF_000661955.1</t>
  </si>
  <si>
    <t>GCF_000671395.1</t>
  </si>
  <si>
    <t>GCF_000682715.1</t>
  </si>
  <si>
    <t>GCF_000682755.1</t>
  </si>
  <si>
    <t>GCF_000682775.1</t>
  </si>
  <si>
    <t>GCF_000020785.1</t>
  </si>
  <si>
    <t>GCF_000684975.1</t>
  </si>
  <si>
    <t>GCF_000685155.1</t>
  </si>
  <si>
    <t>GCF_000685215.1</t>
  </si>
  <si>
    <t>GCF_000685235.1</t>
  </si>
  <si>
    <t>GCF_000685275.1</t>
  </si>
  <si>
    <t>GCF_000685295.1</t>
  </si>
  <si>
    <t>GCF_000685315.1</t>
  </si>
  <si>
    <t>GCF_000685355.1</t>
  </si>
  <si>
    <t>GCF_000685805.1</t>
  </si>
  <si>
    <t>GCF_000020905.1</t>
  </si>
  <si>
    <t>GCF_000686005.1</t>
  </si>
  <si>
    <t>GCF_000686125.1</t>
  </si>
  <si>
    <t>GCF_000686145.1</t>
  </si>
  <si>
    <t>GCF_000686505.1</t>
  </si>
  <si>
    <t>GCF_000686525.1</t>
  </si>
  <si>
    <t>GCF_000686565.1</t>
  </si>
  <si>
    <t>GCF_000686605.1</t>
  </si>
  <si>
    <t>GCF_000020945.1</t>
  </si>
  <si>
    <t>GCF_000686625.1</t>
  </si>
  <si>
    <t>GCF_000686645.1</t>
  </si>
  <si>
    <t>GCF_000686665.1</t>
  </si>
  <si>
    <t>GCF_000686705.1</t>
  </si>
  <si>
    <t>GCF_000686725.1</t>
  </si>
  <si>
    <t>GCF_000686845.1</t>
  </si>
  <si>
    <t>GCF_000686885.1</t>
  </si>
  <si>
    <t>GCF_000686905.1</t>
  </si>
  <si>
    <t>GCF_000687145.1</t>
  </si>
  <si>
    <t>GCF_000687435.1</t>
  </si>
  <si>
    <t>GCF_000020965.1</t>
  </si>
  <si>
    <t>GCF_000687515.1</t>
  </si>
  <si>
    <t>GCF_000687535.1</t>
  </si>
  <si>
    <t>GCF_000687555.1</t>
  </si>
  <si>
    <t>GCF_000687655.1</t>
  </si>
  <si>
    <t>GCF_000687675.1</t>
  </si>
  <si>
    <t>GCF_000687695.1</t>
  </si>
  <si>
    <t>GCF_000021025.1</t>
  </si>
  <si>
    <t>GCF_000687875.1</t>
  </si>
  <si>
    <t>GCF_000687915.1</t>
  </si>
  <si>
    <t>GCF_000687955.1</t>
  </si>
  <si>
    <t>GCF_000687975.1</t>
  </si>
  <si>
    <t>GCF_000688015.1</t>
  </si>
  <si>
    <t>GCF_000688035.1</t>
  </si>
  <si>
    <t>GCF_000688095.1</t>
  </si>
  <si>
    <t>GCF_000688115.1</t>
  </si>
  <si>
    <t>GCF_000008465.1</t>
  </si>
  <si>
    <t>GCF_000021045.1</t>
  </si>
  <si>
    <t>GCF_000688235.1</t>
  </si>
  <si>
    <t>GCF_000688255.1</t>
  </si>
  <si>
    <t>GCF_000688295.1</t>
  </si>
  <si>
    <t>GCF_000688335.1</t>
  </si>
  <si>
    <t>GCF_000688375.1</t>
  </si>
  <si>
    <t>GCF_000688395.1</t>
  </si>
  <si>
    <t>GCF_000688415.1</t>
  </si>
  <si>
    <t>GCF_000688455.1</t>
  </si>
  <si>
    <t>GCF_000688475.1</t>
  </si>
  <si>
    <t>GCF_000688515.1</t>
  </si>
  <si>
    <t>GCF_000021285.1</t>
  </si>
  <si>
    <t>GCF_000688615.1</t>
  </si>
  <si>
    <t>GCF_000688655.1</t>
  </si>
  <si>
    <t>GCF_000689195.1</t>
  </si>
  <si>
    <t>GCF_000689255.1</t>
  </si>
  <si>
    <t>GCF_000689395.1</t>
  </si>
  <si>
    <t>GCF_000689415.1</t>
  </si>
  <si>
    <t>GCF_000691225.1</t>
  </si>
  <si>
    <t>GCF_000021325.1</t>
  </si>
  <si>
    <t>GCF_000691805.2</t>
  </si>
  <si>
    <t>GCF_000695095.2</t>
  </si>
  <si>
    <t>GCF_000695235.1</t>
  </si>
  <si>
    <t>GCF_000695255.1</t>
  </si>
  <si>
    <t>GCF_000695795.1</t>
  </si>
  <si>
    <t>GCF_000696095.1</t>
  </si>
  <si>
    <t>GCF_000696185.1</t>
  </si>
  <si>
    <t>GCF_000696485.1</t>
  </si>
  <si>
    <t>GCF_000021385.1</t>
  </si>
  <si>
    <t>GCF_000697965.2</t>
  </si>
  <si>
    <t>GCF_000698125.1</t>
  </si>
  <si>
    <t>GCF_000698145.1</t>
  </si>
  <si>
    <t>GCF_000698575.1</t>
  </si>
  <si>
    <t>GCF_000698595.1</t>
  </si>
  <si>
    <t>GCF_000698785.1</t>
  </si>
  <si>
    <t>GCF_000699505.1</t>
  </si>
  <si>
    <t>GCF_000699585.1</t>
  </si>
  <si>
    <t>GCF_000701265.1</t>
  </si>
  <si>
    <t>GCF_000701345.1</t>
  </si>
  <si>
    <t>GCF_000021485.1</t>
  </si>
  <si>
    <t>GCF_000701365.1</t>
  </si>
  <si>
    <t>GCF_000701405.1</t>
  </si>
  <si>
    <t>GCF_000701425.1</t>
  </si>
  <si>
    <t>GCF_000701445.1</t>
  </si>
  <si>
    <t>GCF_000701465.1</t>
  </si>
  <si>
    <t>GCF_000701505.1</t>
  </si>
  <si>
    <t>GCF_000701545.1</t>
  </si>
  <si>
    <t>GCF_000701585.1</t>
  </si>
  <si>
    <t>GCF_000701625.1</t>
  </si>
  <si>
    <t>GCF_000021545.1</t>
  </si>
  <si>
    <t>GCF_000701665.1</t>
  </si>
  <si>
    <t>GCF_000701685.1</t>
  </si>
  <si>
    <t>GCF_000701705.1</t>
  </si>
  <si>
    <t>GCF_000701725.1</t>
  </si>
  <si>
    <t>GCF_000701905.1</t>
  </si>
  <si>
    <t>GCF_000021565.1</t>
  </si>
  <si>
    <t>GCF_000701925.1</t>
  </si>
  <si>
    <t>GCF_000701945.1</t>
  </si>
  <si>
    <t>GCF_000702025.1</t>
  </si>
  <si>
    <t>GCF_000702045.1</t>
  </si>
  <si>
    <t>GCF_000702065.1</t>
  </si>
  <si>
    <t>GCF_000702085.1</t>
  </si>
  <si>
    <t>GCF_000702125.1</t>
  </si>
  <si>
    <t>GCF_000702165.1</t>
  </si>
  <si>
    <t>GCF_000702245.1</t>
  </si>
  <si>
    <t>GCF_000702265.1</t>
  </si>
  <si>
    <t>GCF_000021685.1</t>
  </si>
  <si>
    <t>GCF_000702285.1</t>
  </si>
  <si>
    <t>GCF_000702305.1</t>
  </si>
  <si>
    <t>GCF_000702325.1</t>
  </si>
  <si>
    <t>GCF_000702425.1</t>
  </si>
  <si>
    <t>GCF_000702445.1</t>
  </si>
  <si>
    <t>GCF_000702465.1</t>
  </si>
  <si>
    <t>GCF_000702485.1</t>
  </si>
  <si>
    <t>GCF_000702505.1</t>
  </si>
  <si>
    <t>GCF_000702525.1</t>
  </si>
  <si>
    <t>GCF_000702545.1</t>
  </si>
  <si>
    <t>GCF_000021725.1</t>
  </si>
  <si>
    <t>GCF_000702585.1</t>
  </si>
  <si>
    <t>GCF_000702665.1</t>
  </si>
  <si>
    <t>GCF_000702685.1</t>
  </si>
  <si>
    <t>GCF_000702845.1</t>
  </si>
  <si>
    <t>GCF_000021745.1</t>
  </si>
  <si>
    <t>GCF_000702885.1</t>
  </si>
  <si>
    <t>GCF_000702945.1</t>
  </si>
  <si>
    <t>GCF_000703005.1</t>
  </si>
  <si>
    <t>GCF_000703065.1</t>
  </si>
  <si>
    <t>GCF_000703085.1</t>
  </si>
  <si>
    <t>GCF_000703125.1</t>
  </si>
  <si>
    <t>GCF_000703165.1</t>
  </si>
  <si>
    <t>GCF_000705255.1</t>
  </si>
  <si>
    <t>GCF_000705335.1</t>
  </si>
  <si>
    <t>GCF_000705555.1</t>
  </si>
  <si>
    <t>GCF_000008605.1</t>
  </si>
  <si>
    <t>GCF_000021805.1</t>
  </si>
  <si>
    <t>GCF_000706685.1</t>
  </si>
  <si>
    <t>GCF_000708045.1</t>
  </si>
  <si>
    <t>GCF_000708885.1</t>
  </si>
  <si>
    <t>GCF_000709085.1</t>
  </si>
  <si>
    <t>GCF_000709555.1</t>
  </si>
  <si>
    <t>GCF_000709935.2</t>
  </si>
  <si>
    <t>GCF_000710465.2</t>
  </si>
  <si>
    <t>GCF_000021825.1</t>
  </si>
  <si>
    <t>GCF_000710505.1</t>
  </si>
  <si>
    <t>GCF_000710615.1</t>
  </si>
  <si>
    <t>GCF_000710775.1</t>
  </si>
  <si>
    <t>GCF_000710935.1</t>
  </si>
  <si>
    <t>GCF_000711195.1</t>
  </si>
  <si>
    <t>GCF_000711215.1</t>
  </si>
  <si>
    <t>GCF_000711225.1</t>
  </si>
  <si>
    <t>GCF_000711235.1</t>
  </si>
  <si>
    <t>GCF_000711245.1</t>
  </si>
  <si>
    <t>GCF_000021865.1</t>
  </si>
  <si>
    <t>GCF_000711295.1</t>
  </si>
  <si>
    <t>GCF_000711305.1</t>
  </si>
  <si>
    <t>GCF_000711315.1</t>
  </si>
  <si>
    <t>GCF_000711715.1</t>
  </si>
  <si>
    <t>GCF_000711725.1</t>
  </si>
  <si>
    <t>GCF_000711735.1</t>
  </si>
  <si>
    <t>GCF_000711795.1</t>
  </si>
  <si>
    <t>GCF_000711805.1</t>
  </si>
  <si>
    <t>GCF_000711825.1</t>
  </si>
  <si>
    <t>GCF_000711875.1</t>
  </si>
  <si>
    <t>GCF_000021885.1</t>
  </si>
  <si>
    <t>GCF_000711885.1</t>
  </si>
  <si>
    <t>GCF_000711905.1</t>
  </si>
  <si>
    <t>GCF_000711955.1</t>
  </si>
  <si>
    <t>GCF_000711965.1</t>
  </si>
  <si>
    <t>GCF_000711975.1</t>
  </si>
  <si>
    <t>GCF_000711985.1</t>
  </si>
  <si>
    <t>GCF_000712035.1</t>
  </si>
  <si>
    <t>GCF_000712055.1</t>
  </si>
  <si>
    <t>GCF_000021925.1</t>
  </si>
  <si>
    <t>GCF_000712295.1</t>
  </si>
  <si>
    <t>GCF_000712315.1</t>
  </si>
  <si>
    <t>GCF_000712595.1</t>
  </si>
  <si>
    <t>GCF_000714535.1</t>
  </si>
  <si>
    <t>GCF_000714545.1</t>
  </si>
  <si>
    <t>GCF_000714715.1</t>
  </si>
  <si>
    <t>GCF_000714765.1</t>
  </si>
  <si>
    <t>GCF_000714815.1</t>
  </si>
  <si>
    <t>GCF_000714935.1</t>
  </si>
  <si>
    <t>GCF_000021945.1</t>
  </si>
  <si>
    <t>GCF_000715015.1</t>
  </si>
  <si>
    <t>GCF_000715495.1</t>
  </si>
  <si>
    <t>GCF_000715505.1</t>
  </si>
  <si>
    <t>GCF_000716215.1</t>
  </si>
  <si>
    <t>GCF_000716595.1</t>
  </si>
  <si>
    <t>GCF_000716675.1</t>
  </si>
  <si>
    <t>GCF_000716715.1</t>
  </si>
  <si>
    <t>GCF_000716755.1</t>
  </si>
  <si>
    <t>GCF_000716805.1</t>
  </si>
  <si>
    <t>GCF_000717025.1</t>
  </si>
  <si>
    <t>GCF_000021965.1</t>
  </si>
  <si>
    <t>GCF_000717175.1</t>
  </si>
  <si>
    <t>GCF_000717285.1</t>
  </si>
  <si>
    <t>GCF_000717335.1</t>
  </si>
  <si>
    <t>GCF_000717345.1</t>
  </si>
  <si>
    <t>GCF_000717715.1</t>
  </si>
  <si>
    <t>GCF_000717745.1</t>
  </si>
  <si>
    <t>GCF_000718005.1</t>
  </si>
  <si>
    <t>GCF_000718015.1</t>
  </si>
  <si>
    <t>GCF_000718025.1</t>
  </si>
  <si>
    <t>GCF_000718085.1</t>
  </si>
  <si>
    <t>GCF_000021985.1</t>
  </si>
  <si>
    <t>GCF_000718095.1</t>
  </si>
  <si>
    <t>GCF_000718255.1</t>
  </si>
  <si>
    <t>GCF_000718315.1</t>
  </si>
  <si>
    <t>GCF_000718325.1</t>
  </si>
  <si>
    <t>GCF_000718475.1</t>
  </si>
  <si>
    <t>GCF_000718595.1</t>
  </si>
  <si>
    <t>GCF_000718635.1</t>
  </si>
  <si>
    <t>GCF_000718985.1</t>
  </si>
  <si>
    <t>GCF_000719115.1</t>
  </si>
  <si>
    <t>GCF_000719135.1</t>
  </si>
  <si>
    <t>GCF_000022025.1</t>
  </si>
  <si>
    <t>GCF_000719265.1</t>
  </si>
  <si>
    <t>GCF_000719335.1</t>
  </si>
  <si>
    <t>GCF_000719515.1</t>
  </si>
  <si>
    <t>GCF_000719865.1</t>
  </si>
  <si>
    <t>GCF_000719955.1</t>
  </si>
  <si>
    <t>GCF_000719975.1</t>
  </si>
  <si>
    <t>GCF_000720035.1</t>
  </si>
  <si>
    <t>GCF_000720255.1</t>
  </si>
  <si>
    <t>GCF_000720335.1</t>
  </si>
  <si>
    <t>GCF_000720425.1</t>
  </si>
  <si>
    <t>GCF_000022045.1</t>
  </si>
  <si>
    <t>GCF_000720455.1</t>
  </si>
  <si>
    <t>GCF_000720475.1</t>
  </si>
  <si>
    <t>GCF_000720925.1</t>
  </si>
  <si>
    <t>GCF_000720955.1</t>
  </si>
  <si>
    <t>GCF_000720965.1</t>
  </si>
  <si>
    <t>GCF_000721075.1</t>
  </si>
  <si>
    <t>GCF_000721105.1</t>
  </si>
  <si>
    <t>GCF_000721235.1</t>
  </si>
  <si>
    <t>GCF_000721265.1</t>
  </si>
  <si>
    <t>GCF_000721275.1</t>
  </si>
  <si>
    <t>GCF_000008645.1</t>
  </si>
  <si>
    <t>GCF_000022065.1</t>
  </si>
  <si>
    <t>GCF_000721445.1</t>
  </si>
  <si>
    <t>GCF_000722615.1</t>
  </si>
  <si>
    <t>GCF_000722635.1</t>
  </si>
  <si>
    <t>GCF_000722885.1</t>
  </si>
  <si>
    <t>GCF_000723165.1</t>
  </si>
  <si>
    <t>GCF_000723185.1</t>
  </si>
  <si>
    <t>GCF_000723205.1</t>
  </si>
  <si>
    <t>GCF_000723405.1</t>
  </si>
  <si>
    <t>GCF_000723425.2</t>
  </si>
  <si>
    <t>GCF_000723465.1</t>
  </si>
  <si>
    <t>GCF_000022085.1</t>
  </si>
  <si>
    <t>GCF_000723505.1</t>
  </si>
  <si>
    <t>GCF_000723525.1</t>
  </si>
  <si>
    <t>GCF_000723565.1</t>
  </si>
  <si>
    <t>GCF_000723585.1</t>
  </si>
  <si>
    <t>GCF_000724485.1</t>
  </si>
  <si>
    <t>GCF_000724605.1</t>
  </si>
  <si>
    <t>GCF_000724625.1</t>
  </si>
  <si>
    <t>GCF_000724775.3</t>
  </si>
  <si>
    <t>GCF_000725365.1</t>
  </si>
  <si>
    <t>GCF_000725405.1</t>
  </si>
  <si>
    <t>GCF_000022125.1</t>
  </si>
  <si>
    <t>GCF_000725425.1</t>
  </si>
  <si>
    <t>GCF_000725485.1</t>
  </si>
  <si>
    <t>GCF_000725495.1</t>
  </si>
  <si>
    <t>GCF_000725795.1</t>
  </si>
  <si>
    <t>GCF_000725885.1</t>
  </si>
  <si>
    <t>GCF_000729985.1</t>
  </si>
  <si>
    <t>GCF_000730245.1</t>
  </si>
  <si>
    <t>GCF_000730385.1</t>
  </si>
  <si>
    <t>GCF_000730475.1</t>
  </si>
  <si>
    <t>GCF_000731315.1</t>
  </si>
  <si>
    <t>GCF_000022145.1</t>
  </si>
  <si>
    <t>GCF_000731955.1</t>
  </si>
  <si>
    <t>GCF_000731985.1</t>
  </si>
  <si>
    <t>GCF_000732325.1</t>
  </si>
  <si>
    <t>GCF_000732535.1</t>
  </si>
  <si>
    <t>GCF_000732605.1</t>
  </si>
  <si>
    <t>GCF_000732625.1</t>
  </si>
  <si>
    <t>GCF_000732635.1</t>
  </si>
  <si>
    <t>GCF_000732725.1</t>
  </si>
  <si>
    <t>GCF_000022205.1</t>
  </si>
  <si>
    <t>GCF_000732925.1</t>
  </si>
  <si>
    <t>GCF_000732945.1</t>
  </si>
  <si>
    <t>GCF_000733125.1</t>
  </si>
  <si>
    <t>GCF_000733415.1</t>
  </si>
  <si>
    <t>GCF_000733475.1</t>
  </si>
  <si>
    <t>GCF_000733725.1</t>
  </si>
  <si>
    <t>GCF_000733765.1</t>
  </si>
  <si>
    <t>GCF_000733775.1</t>
  </si>
  <si>
    <t>GCF_000733855.1</t>
  </si>
  <si>
    <t>GCF_000022265.1</t>
  </si>
  <si>
    <t>GCF_000733915.1</t>
  </si>
  <si>
    <t>GCF_000733925.1</t>
  </si>
  <si>
    <t>GCF_000733935.1</t>
  </si>
  <si>
    <t>GCF_000733945.1</t>
  </si>
  <si>
    <t>GCF_000734015.1</t>
  </si>
  <si>
    <t>GCF_000734895.2</t>
  </si>
  <si>
    <t>GCF_000735045.1</t>
  </si>
  <si>
    <t>GCF_000735105.1</t>
  </si>
  <si>
    <t>GCF_000735365.1</t>
  </si>
  <si>
    <t>GCF_000735455.1</t>
  </si>
  <si>
    <t>GCF_000022305.1</t>
  </si>
  <si>
    <t>GCF_000735515.1</t>
  </si>
  <si>
    <t>GCF_000735585.1</t>
  </si>
  <si>
    <t>GCF_000735605.1</t>
  </si>
  <si>
    <t>GCF_000735695.1</t>
  </si>
  <si>
    <t>GCF_000736415.1</t>
  </si>
  <si>
    <t>GCF_000736515.1</t>
  </si>
  <si>
    <t>GCF_000737065.1</t>
  </si>
  <si>
    <t>GCF_000737315.1</t>
  </si>
  <si>
    <t>GCF_000737325.1</t>
  </si>
  <si>
    <t>GCF_000737515.1</t>
  </si>
  <si>
    <t>GCF_000022325.1</t>
  </si>
  <si>
    <t>GCF_000737535.1</t>
  </si>
  <si>
    <t>GCF_000737575.1</t>
  </si>
  <si>
    <t>GCF_000737595.1</t>
  </si>
  <si>
    <t>GCF_000737665.1</t>
  </si>
  <si>
    <t>GCF_000737695.1</t>
  </si>
  <si>
    <t>GCF_000737705.1</t>
  </si>
  <si>
    <t>GCF_000737765.1</t>
  </si>
  <si>
    <t>GCF_000737775.1</t>
  </si>
  <si>
    <t>GCF_000737845.1</t>
  </si>
  <si>
    <t>GCF_000737865.1</t>
  </si>
  <si>
    <t>GCF_000022365.1</t>
  </si>
  <si>
    <t>GCF_000737985.1</t>
  </si>
  <si>
    <t>GCF_000738005.1</t>
  </si>
  <si>
    <t>GCF_000738435.1</t>
  </si>
  <si>
    <t>GCF_000738775.1</t>
  </si>
  <si>
    <t>GCF_000739065.1</t>
  </si>
  <si>
    <t>GCF_000739085.1</t>
  </si>
  <si>
    <t>GCF_000739375.1</t>
  </si>
  <si>
    <t>GCF_000739455.1</t>
  </si>
  <si>
    <t>GCF_000739475.1</t>
  </si>
  <si>
    <t>GCF_000739555.1</t>
  </si>
  <si>
    <t>GCF_000022385.1</t>
  </si>
  <si>
    <t>GCF_000739575.1</t>
  </si>
  <si>
    <t>GCF_000739595.1</t>
  </si>
  <si>
    <t>GCF_000739615.1</t>
  </si>
  <si>
    <t>GCF_000739695.1</t>
  </si>
  <si>
    <t>GCF_000739795.1</t>
  </si>
  <si>
    <t>GCF_000739895.2</t>
  </si>
  <si>
    <t>GCF_000739915.1</t>
  </si>
  <si>
    <t>GCF_000739935.1</t>
  </si>
  <si>
    <t>GCF_000739995.1</t>
  </si>
  <si>
    <t>GCF_000740015.1</t>
  </si>
  <si>
    <t>GCF_000008665.1</t>
  </si>
  <si>
    <t>GCF_000740055.1</t>
  </si>
  <si>
    <t>GCF_000740785.1</t>
  </si>
  <si>
    <t>GCF_000740795.1</t>
  </si>
  <si>
    <t>GCF_000741135.1</t>
  </si>
  <si>
    <t>GCF_000741165.1</t>
  </si>
  <si>
    <t>GCF_000741175.1</t>
  </si>
  <si>
    <t>GCF_000741205.1</t>
  </si>
  <si>
    <t>GCF_000741215.1</t>
  </si>
  <si>
    <t>GCF_000741255.1</t>
  </si>
  <si>
    <t>GCF_000741285.1</t>
  </si>
  <si>
    <t>GCF_000022545.1</t>
  </si>
  <si>
    <t>GCF_000741525.1</t>
  </si>
  <si>
    <t>GCF_000741575.1</t>
  </si>
  <si>
    <t>GCF_000741645.1</t>
  </si>
  <si>
    <t>GCF_000741695.1</t>
  </si>
  <si>
    <t>GCF_000741705.1</t>
  </si>
  <si>
    <t>GCF_000741715.1</t>
  </si>
  <si>
    <t>GCF_000741765.1</t>
  </si>
  <si>
    <t>GCF_000741775.1</t>
  </si>
  <si>
    <t>GCF_000741785.1</t>
  </si>
  <si>
    <t>GCF_000022565.1</t>
  </si>
  <si>
    <t>GCF_000742675.1</t>
  </si>
  <si>
    <t>GCF_000742835.1</t>
  </si>
  <si>
    <t>GCF_000743535.1</t>
  </si>
  <si>
    <t>GCF_000743575.1</t>
  </si>
  <si>
    <t>GCF_000743635.1</t>
  </si>
  <si>
    <t>GCF_000743705.1</t>
  </si>
  <si>
    <t>GCF_000743715.1</t>
  </si>
  <si>
    <t>GCF_000743945.1</t>
  </si>
  <si>
    <t>GCF_000744105.1</t>
  </si>
  <si>
    <t>GCF_000744185.1</t>
  </si>
  <si>
    <t>GCF_000744225.1</t>
  </si>
  <si>
    <t>GCF_000744255.1</t>
  </si>
  <si>
    <t>GCF_000744275.1</t>
  </si>
  <si>
    <t>GCF_000744285.1</t>
  </si>
  <si>
    <t>GCF_000744375.1</t>
  </si>
  <si>
    <t>GCF_000744415.1</t>
  </si>
  <si>
    <t>GCF_000744435.1</t>
  </si>
  <si>
    <t>GCF_000744455.1</t>
  </si>
  <si>
    <t>GCF_000744465.1</t>
  </si>
  <si>
    <t>GCF_000744505.1</t>
  </si>
  <si>
    <t>GCF_000744515.1</t>
  </si>
  <si>
    <t>GCF_000744555.1</t>
  </si>
  <si>
    <t>GCF_000744655.1</t>
  </si>
  <si>
    <t>GCF_000744705.1</t>
  </si>
  <si>
    <t>GCF_000744735.1</t>
  </si>
  <si>
    <t>GCF_000744775.1</t>
  </si>
  <si>
    <t>GCF_000744785.1</t>
  </si>
  <si>
    <t>GCF_000744815.1</t>
  </si>
  <si>
    <t>GCF_000744825.1</t>
  </si>
  <si>
    <t>GCF_000744835.1</t>
  </si>
  <si>
    <t>GCF_000022885.2</t>
  </si>
  <si>
    <t>GCF_000744875.1</t>
  </si>
  <si>
    <t>GCF_000744885.1</t>
  </si>
  <si>
    <t>GCF_000744895.1</t>
  </si>
  <si>
    <t>GCF_000744935.1</t>
  </si>
  <si>
    <t>GCF_000744955.1</t>
  </si>
  <si>
    <t>GCF_000744995.1</t>
  </si>
  <si>
    <t>GCF_000745065.1</t>
  </si>
  <si>
    <t>GCF_000745125.1</t>
  </si>
  <si>
    <t>GCF_000745135.1</t>
  </si>
  <si>
    <t>GCF_000745175.1</t>
  </si>
  <si>
    <t>GCF_000022905.1</t>
  </si>
  <si>
    <t>GCF_000745185.1</t>
  </si>
  <si>
    <t>GCF_000745265.1</t>
  </si>
  <si>
    <t>GCF_000745345.1</t>
  </si>
  <si>
    <t>GCF_000745395.1</t>
  </si>
  <si>
    <t>GCF_000745425.1</t>
  </si>
  <si>
    <t>GCF_000745455.1</t>
  </si>
  <si>
    <t>GCF_000745475.1</t>
  </si>
  <si>
    <t>GCF_000745485.1</t>
  </si>
  <si>
    <t>GCF_000745545.1</t>
  </si>
  <si>
    <t>GCF_000745655.1</t>
  </si>
  <si>
    <t>GCF_000022965.1</t>
  </si>
  <si>
    <t>GCF_000745725.1</t>
  </si>
  <si>
    <t>GCF_000745735.1</t>
  </si>
  <si>
    <t>GCF_000745835.1</t>
  </si>
  <si>
    <t>GCF_000745855.1</t>
  </si>
  <si>
    <t>GCF_000745895.1</t>
  </si>
  <si>
    <t>GCF_000745905.1</t>
  </si>
  <si>
    <t>GCF_000745915.1</t>
  </si>
  <si>
    <t>GCF_000745955.1</t>
  </si>
  <si>
    <t>GCF_000745965.1</t>
  </si>
  <si>
    <t>GCF_000745975.1</t>
  </si>
  <si>
    <t>GCF_000023025.1</t>
  </si>
  <si>
    <t>GCF_000746015.1</t>
  </si>
  <si>
    <t>GCF_000746025.1</t>
  </si>
  <si>
    <t>GCF_000746085.1</t>
  </si>
  <si>
    <t>GCF_000746095.1</t>
  </si>
  <si>
    <t>GCF_000746135.1</t>
  </si>
  <si>
    <t>GCF_000746155.1</t>
  </si>
  <si>
    <t>GCF_000746195.1</t>
  </si>
  <si>
    <t>GCF_000746205.1</t>
  </si>
  <si>
    <t>GCF_000746255.1</t>
  </si>
  <si>
    <t>GCF_000746275.1</t>
  </si>
  <si>
    <t>GCF_000023065.1</t>
  </si>
  <si>
    <t>GCF_000746525.1</t>
  </si>
  <si>
    <t>GCF_000746645.1</t>
  </si>
  <si>
    <t>GCF_000746845.1</t>
  </si>
  <si>
    <t>GCF_000746875.1</t>
  </si>
  <si>
    <t>GCF_000747075.1</t>
  </si>
  <si>
    <t>GCF_000747155.1</t>
  </si>
  <si>
    <t>GCF_000747315.1</t>
  </si>
  <si>
    <t>GCF_000747345.1</t>
  </si>
  <si>
    <t>GCF_000747525.1</t>
  </si>
  <si>
    <t>GCF_000023105.1</t>
  </si>
  <si>
    <t>GCF_000750005.1</t>
  </si>
  <si>
    <t>GCF_000750535.1</t>
  </si>
  <si>
    <t>GCF_000750635.1</t>
  </si>
  <si>
    <t>GCF_000750955.1</t>
  </si>
  <si>
    <t>GCF_000751555.1</t>
  </si>
  <si>
    <t>GCF_000751675.1</t>
  </si>
  <si>
    <t>GCF_000751775.1</t>
  </si>
  <si>
    <t>GCF_000752035.1</t>
  </si>
  <si>
    <t>GCF_000752095.1</t>
  </si>
  <si>
    <t>GCF_000023125.1</t>
  </si>
  <si>
    <t>GCF_000752215.1</t>
  </si>
  <si>
    <t>GCF_000752395.1</t>
  </si>
  <si>
    <t>GCF_000753355.1</t>
  </si>
  <si>
    <t>GCF_000753715.1</t>
  </si>
  <si>
    <t>GCF_000753735.1</t>
  </si>
  <si>
    <t>GCF_000753795.1</t>
  </si>
  <si>
    <t>GCF_000753865.1</t>
  </si>
  <si>
    <t>GCF_000754095.2</t>
  </si>
  <si>
    <t>GCF_000023145.1</t>
  </si>
  <si>
    <t>GCF_000754275.1</t>
  </si>
  <si>
    <t>GCF_000755145.1</t>
  </si>
  <si>
    <t>GCF_000755225.1</t>
  </si>
  <si>
    <t>GCF_000755245.1</t>
  </si>
  <si>
    <t>GCF_000755305.1</t>
  </si>
  <si>
    <t>GCF_000755385.1</t>
  </si>
  <si>
    <t>GCF_000755705.1</t>
  </si>
  <si>
    <t>GCF_000756305.1</t>
  </si>
  <si>
    <t>GCF_000756615.1</t>
  </si>
  <si>
    <t>GCF_000756655.1</t>
  </si>
  <si>
    <t>GCF_000023205.1</t>
  </si>
  <si>
    <t>GCF_000756665.1</t>
  </si>
  <si>
    <t>GCF_000756715.1</t>
  </si>
  <si>
    <t>GCF_000756775.1</t>
  </si>
  <si>
    <t>GCF_000756795.1</t>
  </si>
  <si>
    <t>GCF_000756815.1</t>
  </si>
  <si>
    <t>GCF_000757385.1</t>
  </si>
  <si>
    <t>GCF_000757425.2</t>
  </si>
  <si>
    <t>GCF_000757525.1</t>
  </si>
  <si>
    <t>GCF_000757605.1</t>
  </si>
  <si>
    <t>GCF_000757725.1</t>
  </si>
  <si>
    <t>GCF_000023225.1</t>
  </si>
  <si>
    <t>GCF_000757785.1</t>
  </si>
  <si>
    <t>GCF_000757825.1</t>
  </si>
  <si>
    <t>GCF_000758165.1</t>
  </si>
  <si>
    <t>GCF_000758685.1</t>
  </si>
  <si>
    <t>GCF_000758725.1</t>
  </si>
  <si>
    <t>GCF_000758825.1</t>
  </si>
  <si>
    <t>GCF_000758845.1</t>
  </si>
  <si>
    <t>GCF_000758865.1</t>
  </si>
  <si>
    <t>GCF_000758905.1</t>
  </si>
  <si>
    <t>GCF_000023245.1</t>
  </si>
  <si>
    <t>GCF_000758925.1</t>
  </si>
  <si>
    <t>GCF_000758965.1</t>
  </si>
  <si>
    <t>GCF_000758985.1</t>
  </si>
  <si>
    <t>GCF_000759055.1</t>
  </si>
  <si>
    <t>GCF_000759345.1</t>
  </si>
  <si>
    <t>GCF_000759435.1</t>
  </si>
  <si>
    <t>GCF_000759445.1</t>
  </si>
  <si>
    <t>GCF_000759475.1</t>
  </si>
  <si>
    <t>GCF_000759535.1</t>
  </si>
  <si>
    <t>GCF_000759675.1</t>
  </si>
  <si>
    <t>GCF_000023265.1</t>
  </si>
  <si>
    <t>GCF_000759695.1</t>
  </si>
  <si>
    <t>GCF_000759715.1</t>
  </si>
  <si>
    <t>GCF_000759795.1</t>
  </si>
  <si>
    <t>GCF_000759855.1</t>
  </si>
  <si>
    <t>GCF_000759955.1</t>
  </si>
  <si>
    <t>GCF_000760175.1</t>
  </si>
  <si>
    <t>GCF_000760215.1</t>
  </si>
  <si>
    <t>GCF_000760695.2</t>
  </si>
  <si>
    <t>GCF_000760735.1</t>
  </si>
  <si>
    <t>GCF_000761095.1</t>
  </si>
  <si>
    <t>GCF_000023285.1</t>
  </si>
  <si>
    <t>GCF_000761155.1</t>
  </si>
  <si>
    <t>GCF_000761445.1</t>
  </si>
  <si>
    <t>GCF_000761485.1</t>
  </si>
  <si>
    <t>GCF_000762265.1</t>
  </si>
  <si>
    <t>GCF_000762845.1</t>
  </si>
  <si>
    <t>GCF_000762855.1</t>
  </si>
  <si>
    <t>GCF_000762865.1</t>
  </si>
  <si>
    <t>GCF_000762875.1</t>
  </si>
  <si>
    <t>GCF_000763095.1</t>
  </si>
  <si>
    <t>GCF_000763135.1</t>
  </si>
  <si>
    <t>GCF_000023325.1</t>
  </si>
  <si>
    <t>GCF_000763295.1</t>
  </si>
  <si>
    <t>GCF_000763315.1</t>
  </si>
  <si>
    <t>GCF_000763375.1</t>
  </si>
  <si>
    <t>GCF_000763385.1</t>
  </si>
  <si>
    <t>GCF_000763535.1</t>
  </si>
  <si>
    <t>GCF_000763575.1</t>
  </si>
  <si>
    <t>GCF_000763765.1</t>
  </si>
  <si>
    <t>GCF_000763785.1</t>
  </si>
  <si>
    <t>GCF_000763805.1</t>
  </si>
  <si>
    <t>GCF_000763885.1</t>
  </si>
  <si>
    <t>GCF_000023445.1</t>
  </si>
  <si>
    <t>GCF_000763905.1</t>
  </si>
  <si>
    <t>GCF_000763945.1</t>
  </si>
  <si>
    <t>GCF_000764025.1</t>
  </si>
  <si>
    <t>GCF_000764165.1</t>
  </si>
  <si>
    <t>GCF_000764185.1</t>
  </si>
  <si>
    <t>GCF_000764205.1</t>
  </si>
  <si>
    <t>GCF_000764495.1</t>
  </si>
  <si>
    <t>GCF_000764535.1</t>
  </si>
  <si>
    <t>GCF_000764755.1</t>
  </si>
  <si>
    <t>GCF_000009125.1</t>
  </si>
  <si>
    <t>GCF_000023465.1</t>
  </si>
  <si>
    <t>GCF_000764775.1</t>
  </si>
  <si>
    <t>GCF_000765165.1</t>
  </si>
  <si>
    <t>GCF_000765215.1</t>
  </si>
  <si>
    <t>GCF_000765235.1</t>
  </si>
  <si>
    <t>GCF_000765475.1</t>
  </si>
  <si>
    <t>GCF_000765665.1</t>
  </si>
  <si>
    <t>GCF_000765745.1</t>
  </si>
  <si>
    <t>GCF_000765805.1</t>
  </si>
  <si>
    <t>GCF_000765905.1</t>
  </si>
  <si>
    <t>GCF_000766805.1</t>
  </si>
  <si>
    <t>GCF_000023585.1</t>
  </si>
  <si>
    <t>GCF_000766865.1</t>
  </si>
  <si>
    <t>GCF_000766945.1</t>
  </si>
  <si>
    <t>GCF_000767055.1</t>
  </si>
  <si>
    <t>GCF_000767135.1</t>
  </si>
  <si>
    <t>GCF_000767165.1</t>
  </si>
  <si>
    <t>GCF_000767175.1</t>
  </si>
  <si>
    <t>GCF_000767275.2</t>
  </si>
  <si>
    <t>GCF_000767465.1</t>
  </si>
  <si>
    <t>GCF_000767615.3</t>
  </si>
  <si>
    <t>GCF_000768055.1</t>
  </si>
  <si>
    <t>GCF_000023605.1</t>
  </si>
  <si>
    <t>GCF_000768065.1</t>
  </si>
  <si>
    <t>GCF_000768315.1</t>
  </si>
  <si>
    <t>GCF_000768335.1</t>
  </si>
  <si>
    <t>GCF_000768345.1</t>
  </si>
  <si>
    <t>GCF_000768355.1</t>
  </si>
  <si>
    <t>GCF_000768675.1</t>
  </si>
  <si>
    <t>GCF_000768685.1</t>
  </si>
  <si>
    <t>GCF_000768695.1</t>
  </si>
  <si>
    <t>GCF_000768705.1</t>
  </si>
  <si>
    <t>GCF_000768855.1</t>
  </si>
  <si>
    <t>GCF_000023705.1</t>
  </si>
  <si>
    <t>GCF_000768875.1</t>
  </si>
  <si>
    <t>GCF_000768955.1</t>
  </si>
  <si>
    <t>GCF_000769075.1</t>
  </si>
  <si>
    <t>GCF_000769115.1</t>
  </si>
  <si>
    <t>GCF_000769435.1</t>
  </si>
  <si>
    <t>GCF_000769655.1</t>
  </si>
  <si>
    <t>GCF_000769915.1</t>
  </si>
  <si>
    <t>GCF_000770305.1</t>
  </si>
  <si>
    <t>GCF_000770585.1</t>
  </si>
  <si>
    <t>GCF_000770635.1</t>
  </si>
  <si>
    <t>GCF_000023725.1</t>
  </si>
  <si>
    <t>GCF_000770675.1</t>
  </si>
  <si>
    <t>GCF_000770795.1</t>
  </si>
  <si>
    <t>GCF_000771745.2</t>
  </si>
  <si>
    <t>GCF_000772105.1</t>
  </si>
  <si>
    <t>GCF_000772535.1</t>
  </si>
  <si>
    <t>GCF_000772915.1</t>
  </si>
  <si>
    <t>GCF_000772945.1</t>
  </si>
  <si>
    <t>GCF_000772955.1</t>
  </si>
  <si>
    <t>GCF_000772965.1</t>
  </si>
  <si>
    <t>GCF_000773015.1</t>
  </si>
  <si>
    <t>GCF_000023745.1</t>
  </si>
  <si>
    <t>GCF_000773975.1</t>
  </si>
  <si>
    <t>GCF_000775285.1</t>
  </si>
  <si>
    <t>GCF_000775575.1</t>
  </si>
  <si>
    <t>GCF_000775615.1</t>
  </si>
  <si>
    <t>GCF_000775775.1</t>
  </si>
  <si>
    <t>GCF_000783305.1</t>
  </si>
  <si>
    <t>GCF_000784335.1</t>
  </si>
  <si>
    <t>GCF_000784965.1</t>
  </si>
  <si>
    <t>GCF_000785105.2</t>
  </si>
  <si>
    <t>GCF_000785435.1</t>
  </si>
  <si>
    <t>GCF_000023785.1</t>
  </si>
  <si>
    <t>GCF_000785495.1</t>
  </si>
  <si>
    <t>GCF_000785515.1</t>
  </si>
  <si>
    <t>GCF_000785535.1</t>
  </si>
  <si>
    <t>GCF_000785705.2</t>
  </si>
  <si>
    <t>GCF_000785985.1</t>
  </si>
  <si>
    <t>GCF_000786195.1</t>
  </si>
  <si>
    <t>GCF_000786205.1</t>
  </si>
  <si>
    <t>GCF_000786575.1</t>
  </si>
  <si>
    <t>GCF_000786645.1</t>
  </si>
  <si>
    <t>GCF_000786655.1</t>
  </si>
  <si>
    <t>GCF_000023825.1</t>
  </si>
  <si>
    <t>GCF_000787385.1</t>
  </si>
  <si>
    <t>GCF_000787395.1</t>
  </si>
  <si>
    <t>GCF_000787795.1</t>
  </si>
  <si>
    <t>GCF_000787835.1</t>
  </si>
  <si>
    <t>GCF_000788295.1</t>
  </si>
  <si>
    <t>GCF_000789235.1</t>
  </si>
  <si>
    <t>GCF_000789255.1</t>
  </si>
  <si>
    <t>GCF_000789395.1</t>
  </si>
  <si>
    <t>GCF_000797445.1</t>
  </si>
  <si>
    <t>GCF_000797465.1</t>
  </si>
  <si>
    <t>GCF_000023845.1</t>
  </si>
  <si>
    <t>GCF_000797495.1</t>
  </si>
  <si>
    <t>GCF_000798815.1</t>
  </si>
  <si>
    <t>GCF_000798825.1</t>
  </si>
  <si>
    <t>GCF_000798955.1</t>
  </si>
  <si>
    <t>GCF_000799195.1</t>
  </si>
  <si>
    <t>GCF_000799285.1</t>
  </si>
  <si>
    <t>GCF_000799305.1</t>
  </si>
  <si>
    <t>GCF_000799385.1</t>
  </si>
  <si>
    <t>GCF_000799465.1</t>
  </si>
  <si>
    <t>GCF_000799565.1</t>
  </si>
  <si>
    <t>GCF_000023865.1</t>
  </si>
  <si>
    <t>GCF_000800015.1</t>
  </si>
  <si>
    <t>GCF_000800155.1</t>
  </si>
  <si>
    <t>GCF_000800295.1</t>
  </si>
  <si>
    <t>GCF_000800395.1</t>
  </si>
  <si>
    <t>GCF_000800475.2</t>
  </si>
  <si>
    <t>GCF_000800805.1</t>
  </si>
  <si>
    <t>GCF_000800935.1</t>
  </si>
  <si>
    <t>GCF_000800955.1</t>
  </si>
  <si>
    <t>GCF_000801275.2</t>
  </si>
  <si>
    <t>GCF_000801295.1</t>
  </si>
  <si>
    <t>GCF_000009145.1</t>
  </si>
  <si>
    <t>GCF_000023885.1</t>
  </si>
  <si>
    <t>GCF_000801315.1</t>
  </si>
  <si>
    <t>GCF_000802225.1</t>
  </si>
  <si>
    <t>GCF_000802235.1</t>
  </si>
  <si>
    <t>GCF_000802245.1</t>
  </si>
  <si>
    <t>GCF_000802305.1</t>
  </si>
  <si>
    <t>GCF_000802385.1</t>
  </si>
  <si>
    <t>GCF_000803065.1</t>
  </si>
  <si>
    <t>GCF_000803105.1</t>
  </si>
  <si>
    <t>GCF_000803645.1</t>
  </si>
  <si>
    <t>GCF_000805385.1</t>
  </si>
  <si>
    <t>GCF_000023905.1</t>
  </si>
  <si>
    <t>GCF_000805675.1</t>
  </si>
  <si>
    <t>GCF_000806225.2</t>
  </si>
  <si>
    <t>GCF_000806415.1</t>
  </si>
  <si>
    <t>GCF_000807215.1</t>
  </si>
  <si>
    <t>GCF_000807255.1</t>
  </si>
  <si>
    <t>GCF_000807275.1</t>
  </si>
  <si>
    <t>GCF_000807715.1</t>
  </si>
  <si>
    <t>GCF_000807855.2</t>
  </si>
  <si>
    <t>GCF_000807925.1</t>
  </si>
  <si>
    <t>GCF_000812025.2</t>
  </si>
  <si>
    <t>GCF_000023925.1</t>
  </si>
  <si>
    <t>GCF_000812185.1</t>
  </si>
  <si>
    <t>GCF_000812565.1</t>
  </si>
  <si>
    <t>GCF_000812585.1</t>
  </si>
  <si>
    <t>GCF_000812665.2</t>
  </si>
  <si>
    <t>GCF_000812685.1</t>
  </si>
  <si>
    <t>GCF_000812865.1</t>
  </si>
  <si>
    <t>GCF_000812875.1</t>
  </si>
  <si>
    <t>GCF_000813145.1</t>
  </si>
  <si>
    <t>GCF_000813185.1</t>
  </si>
  <si>
    <t>GCF_000813245.1</t>
  </si>
  <si>
    <t>GCF_000023945.1</t>
  </si>
  <si>
    <t>GCF_000813345.1</t>
  </si>
  <si>
    <t>GCF_000813665.1</t>
  </si>
  <si>
    <t>GCF_000813765.1</t>
  </si>
  <si>
    <t>GCF_000813845.1</t>
  </si>
  <si>
    <t>GCF_000814025.1</t>
  </si>
  <si>
    <t>GCF_000814325.1</t>
  </si>
  <si>
    <t>GCF_000814475.1</t>
  </si>
  <si>
    <t>GCF_000814675.1</t>
  </si>
  <si>
    <t>GCF_000814685.1</t>
  </si>
  <si>
    <t>GCF_000814825.1</t>
  </si>
  <si>
    <t>GCF_000023965.1</t>
  </si>
  <si>
    <t>GCF_000815185.1</t>
  </si>
  <si>
    <t>GCF_000816085.1</t>
  </si>
  <si>
    <t>GCF_000816145.1</t>
  </si>
  <si>
    <t>GCF_000816185.1</t>
  </si>
  <si>
    <t>GCF_000816345.1</t>
  </si>
  <si>
    <t>GCF_000816495.1</t>
  </si>
  <si>
    <t>GCF_000816565.1</t>
  </si>
  <si>
    <t>GCF_000023985.1</t>
  </si>
  <si>
    <t>GCF_000816675.1</t>
  </si>
  <si>
    <t>GCF_000816845.1</t>
  </si>
  <si>
    <t>GCF_000817245.1</t>
  </si>
  <si>
    <t>GCF_000817775.1</t>
  </si>
  <si>
    <t>GCF_000817955.1</t>
  </si>
  <si>
    <t>GCF_000818035.1</t>
  </si>
  <si>
    <t>GCF_000818095.1</t>
  </si>
  <si>
    <t>GCF_000818195.1</t>
  </si>
  <si>
    <t>GCF_000818395.1</t>
  </si>
  <si>
    <t>GCF_000024005.1</t>
  </si>
  <si>
    <t>GCF_000819445.1</t>
  </si>
  <si>
    <t>GCF_000819545.1</t>
  </si>
  <si>
    <t>GCF_000819565.1</t>
  </si>
  <si>
    <t>GCF_000819865.1</t>
  </si>
  <si>
    <t>GCF_000820125.1</t>
  </si>
  <si>
    <t>GCF_000820205.1</t>
  </si>
  <si>
    <t>GCF_000820505.1</t>
  </si>
  <si>
    <t>GCF_000820705.1</t>
  </si>
  <si>
    <t>GCF_000820725.1</t>
  </si>
  <si>
    <t>GCF_000024025.1</t>
  </si>
  <si>
    <t>GCF_000820765.1</t>
  </si>
  <si>
    <t>GCF_000820845.2</t>
  </si>
  <si>
    <t>GCF_000821045.1</t>
  </si>
  <si>
    <t>GCF_000821065.1</t>
  </si>
  <si>
    <t>GCF_000821085.1</t>
  </si>
  <si>
    <t>GCF_000821105.1</t>
  </si>
  <si>
    <t>GCF_000821265.1</t>
  </si>
  <si>
    <t>GCF_000824785.1</t>
  </si>
  <si>
    <t>GCF_000824825.1</t>
  </si>
  <si>
    <t>GCF_000024065.1</t>
  </si>
  <si>
    <t>GCF_000826065.1</t>
  </si>
  <si>
    <t>GCF_000826085.1</t>
  </si>
  <si>
    <t>GCF_000826105.1</t>
  </si>
  <si>
    <t>GCF_000826125.1</t>
  </si>
  <si>
    <t>GCF_000826145.1</t>
  </si>
  <si>
    <t>GCF_000826185.1</t>
  </si>
  <si>
    <t>GCF_000826525.1</t>
  </si>
  <si>
    <t>GCF_000826645.1</t>
  </si>
  <si>
    <t>GCF_000826655.1</t>
  </si>
  <si>
    <t>GCF_000826685.1</t>
  </si>
  <si>
    <t>GCF_000024085.1</t>
  </si>
  <si>
    <t>GCF_000827005.1</t>
  </si>
  <si>
    <t>GCF_000827125.1</t>
  </si>
  <si>
    <t>GCF_000827595.1</t>
  </si>
  <si>
    <t>GCF_000827695.1</t>
  </si>
  <si>
    <t>GCF_000828075.2</t>
  </si>
  <si>
    <t>GCF_000828085.2</t>
  </si>
  <si>
    <t>GCF_000828475.1</t>
  </si>
  <si>
    <t>GCF_000828615.1</t>
  </si>
  <si>
    <t>GCF_000009305.1</t>
  </si>
  <si>
    <t>GCF_000024105.1</t>
  </si>
  <si>
    <t>GCF_000828635.1</t>
  </si>
  <si>
    <t>GCF_000828655.1</t>
  </si>
  <si>
    <t>GCF_000828675.1</t>
  </si>
  <si>
    <t>GCF_000828715.1</t>
  </si>
  <si>
    <t>GCF_000828835.1</t>
  </si>
  <si>
    <t>GCF_000828895.1</t>
  </si>
  <si>
    <t>GCF_000828915.1</t>
  </si>
  <si>
    <t>GCF_000828975.1</t>
  </si>
  <si>
    <t>GCF_000024125.1</t>
  </si>
  <si>
    <t>GCF_000829035.1</t>
  </si>
  <si>
    <t>GCF_000829195.1</t>
  </si>
  <si>
    <t>GCF_000829395.1</t>
  </si>
  <si>
    <t>GCF_000829415.1</t>
  </si>
  <si>
    <t>GCF_000829435.1</t>
  </si>
  <si>
    <t>GCF_000829455.1</t>
  </si>
  <si>
    <t>GCF_000829465.1</t>
  </si>
  <si>
    <t>GCF_000829515.1</t>
  </si>
  <si>
    <t>GCF_000024165.1</t>
  </si>
  <si>
    <t>GCF_000829555.1</t>
  </si>
  <si>
    <t>GCF_000829675.1</t>
  </si>
  <si>
    <t>GCF_000829755.1</t>
  </si>
  <si>
    <t>GCF_000829905.1</t>
  </si>
  <si>
    <t>GCF_000830005.1</t>
  </si>
  <si>
    <t>GCF_000830885.1</t>
  </si>
  <si>
    <t>GCF_000830985.1</t>
  </si>
  <si>
    <t>GCF_000831005.1</t>
  </si>
  <si>
    <t>GCF_000831385.1</t>
  </si>
  <si>
    <t>GCF_000831485.1</t>
  </si>
  <si>
    <t>GCF_000024185.1</t>
  </si>
  <si>
    <t>GCF_000831645.3</t>
  </si>
  <si>
    <t>GCF_000832015.1</t>
  </si>
  <si>
    <t>GCF_000832075.1</t>
  </si>
  <si>
    <t>GCF_000832305.1</t>
  </si>
  <si>
    <t>GCF_000832605.1</t>
  </si>
  <si>
    <t>GCF_000832905.1</t>
  </si>
  <si>
    <t>GCF_000832985.1</t>
  </si>
  <si>
    <t>GCF_000833025.1</t>
  </si>
  <si>
    <t>GCF_000833105.2</t>
  </si>
  <si>
    <t>GCF_000833575.1</t>
  </si>
  <si>
    <t>GCF_000024205.1</t>
  </si>
  <si>
    <t>GCF_000834015.1</t>
  </si>
  <si>
    <t>GCF_000834055.1</t>
  </si>
  <si>
    <t>GCF_000835165.1</t>
  </si>
  <si>
    <t>GCF_000855665.1</t>
  </si>
  <si>
    <t>GCF_000875895.1</t>
  </si>
  <si>
    <t>GCF_000875945.1</t>
  </si>
  <si>
    <t>GCF_000876205.1</t>
  </si>
  <si>
    <t>GCF_000876225.1</t>
  </si>
  <si>
    <t>GCF_000877395.1</t>
  </si>
  <si>
    <t>GCF_000024225.1</t>
  </si>
  <si>
    <t>GCF_000931935.2</t>
  </si>
  <si>
    <t>GCF_000934435.1</t>
  </si>
  <si>
    <t>GCF_000934465.1</t>
  </si>
  <si>
    <t>GCF_000934685.1</t>
  </si>
  <si>
    <t>GCF_000934705.1</t>
  </si>
  <si>
    <t>GCF_000934725.1</t>
  </si>
  <si>
    <t>GCF_000934745.1</t>
  </si>
  <si>
    <t>GCF_000934755.1</t>
  </si>
  <si>
    <t>GCF_000934765.1</t>
  </si>
  <si>
    <t>GCF_000934845.1</t>
  </si>
  <si>
    <t>GCF_000024265.1</t>
  </si>
  <si>
    <t>GCF_000935025.1</t>
  </si>
  <si>
    <t>GCF_000935065.1</t>
  </si>
  <si>
    <t>GCF_000935125.1</t>
  </si>
  <si>
    <t>GCF_000935165.2</t>
  </si>
  <si>
    <t>GCF_000935205.1</t>
  </si>
  <si>
    <t>GCF_000936425.1</t>
  </si>
  <si>
    <t>GCF_000938265.1</t>
  </si>
  <si>
    <t>GCF_000938285.1</t>
  </si>
  <si>
    <t>GCF_000938305.1</t>
  </si>
  <si>
    <t>GCF_000938975.1</t>
  </si>
  <si>
    <t>GCF_000024285.1</t>
  </si>
  <si>
    <t>GCF_000939975.1</t>
  </si>
  <si>
    <t>GCF_000940805.1</t>
  </si>
  <si>
    <t>GCF_000940845.1</t>
  </si>
  <si>
    <t>GCF_000940995.1</t>
  </si>
  <si>
    <t>GCF_000941055.1</t>
  </si>
  <si>
    <t>GCF_000942395.1</t>
  </si>
  <si>
    <t>GCF_000943555.1</t>
  </si>
  <si>
    <t>GCF_000946815.1</t>
  </si>
  <si>
    <t>GCF_000947195.1</t>
  </si>
  <si>
    <t>GCF_000024325.1</t>
  </si>
  <si>
    <t>GCF_000948175.1</t>
  </si>
  <si>
    <t>GCF_000948975.1</t>
  </si>
  <si>
    <t>GCF_000949295.1</t>
  </si>
  <si>
    <t>GCF_000949425.1</t>
  </si>
  <si>
    <t>GCF_000949635.1</t>
  </si>
  <si>
    <t>GCF_000949895.1</t>
  </si>
  <si>
    <t>GCF_000950095.1</t>
  </si>
  <si>
    <t>GCF_000950415.1</t>
  </si>
  <si>
    <t>GCF_000950575.1</t>
  </si>
  <si>
    <t>GCF_000951135.1</t>
  </si>
  <si>
    <t>GCF_000024345.1</t>
  </si>
  <si>
    <t>GCF_000952155.1</t>
  </si>
  <si>
    <t>GCF_000952975.1</t>
  </si>
  <si>
    <t>GCF_000953015.1</t>
  </si>
  <si>
    <t>GCF_000953135.1</t>
  </si>
  <si>
    <t>GCF_000953215.1</t>
  </si>
  <si>
    <t>GCF_000953275.1</t>
  </si>
  <si>
    <t>GCF_000953475.1</t>
  </si>
  <si>
    <t>GCF_000953535.1</t>
  </si>
  <si>
    <t>GCF_000009365.1</t>
  </si>
  <si>
    <t>GCF_000024365.1</t>
  </si>
  <si>
    <t>GCF_000953635.1</t>
  </si>
  <si>
    <t>GCF_000953655.1</t>
  </si>
  <si>
    <t>GCF_000953695.1</t>
  </si>
  <si>
    <t>GCF_000953735.1</t>
  </si>
  <si>
    <t>GCF_000953875.1</t>
  </si>
  <si>
    <t>GCF_000954135.1</t>
  </si>
  <si>
    <t>GCF_000955735.1</t>
  </si>
  <si>
    <t>GCF_000955745.1</t>
  </si>
  <si>
    <t>GCF_000955905.1</t>
  </si>
  <si>
    <t>GCF_000955975.1</t>
  </si>
  <si>
    <t>GCF_000024385.1</t>
  </si>
  <si>
    <t>GCF_000956175.1</t>
  </si>
  <si>
    <t>GCF_000956415.1</t>
  </si>
  <si>
    <t>GCF_000956465.1</t>
  </si>
  <si>
    <t>GCF_000956475.1</t>
  </si>
  <si>
    <t>GCF_000956505.1</t>
  </si>
  <si>
    <t>GCF_000956525.1</t>
  </si>
  <si>
    <t>GCF_000956535.1</t>
  </si>
  <si>
    <t>GCF_000956575.1</t>
  </si>
  <si>
    <t>GCF_000959245.1</t>
  </si>
  <si>
    <t>GCF_000959725.1</t>
  </si>
  <si>
    <t>GCF_000024405.1</t>
  </si>
  <si>
    <t>GCF_000960475.2</t>
  </si>
  <si>
    <t>GCF_000960765.1</t>
  </si>
  <si>
    <t>GCF_000960975.1</t>
  </si>
  <si>
    <t>GCF_000961095.1</t>
  </si>
  <si>
    <t>GCF_000961955.2</t>
  </si>
  <si>
    <t>GCF_000962825.1</t>
  </si>
  <si>
    <t>GCF_000963695.1</t>
  </si>
  <si>
    <t>GCF_000963705.1</t>
  </si>
  <si>
    <t>GCF_000963865.1</t>
  </si>
  <si>
    <t>GCF_000963885.1</t>
  </si>
  <si>
    <t>GCF_000024465.1</t>
  </si>
  <si>
    <t>GCF_000963905.1</t>
  </si>
  <si>
    <t>GCF_000963925.1</t>
  </si>
  <si>
    <t>GCF_000963945.1</t>
  </si>
  <si>
    <t>GCF_000963965.1</t>
  </si>
  <si>
    <t>GCF_000964005.1</t>
  </si>
  <si>
    <t>GCF_000964085.1</t>
  </si>
  <si>
    <t>GCF_000964245.1</t>
  </si>
  <si>
    <t>GCF_000964305.1</t>
  </si>
  <si>
    <t>GCF_000964385.1</t>
  </si>
  <si>
    <t>GCF_000964565.1</t>
  </si>
  <si>
    <t>GCF_000966245.1</t>
  </si>
  <si>
    <t>GCF_000966265.1</t>
  </si>
  <si>
    <t>GCF_000967195.1</t>
  </si>
  <si>
    <t>GCF_000967245.1</t>
  </si>
  <si>
    <t>GCF_000967305.2</t>
  </si>
  <si>
    <t>GCF_000967425.1</t>
  </si>
  <si>
    <t>GCF_000967645.1</t>
  </si>
  <si>
    <t>GCF_000024545.1</t>
  </si>
  <si>
    <t>GCF_000967725.1</t>
  </si>
  <si>
    <t>GCF_000967805.1</t>
  </si>
  <si>
    <t>GCF_000967825.1</t>
  </si>
  <si>
    <t>GCF_000967895.1</t>
  </si>
  <si>
    <t>GCF_000968135.1</t>
  </si>
  <si>
    <t>GCF_000968175.1</t>
  </si>
  <si>
    <t>GCF_000968195.1</t>
  </si>
  <si>
    <t>GCF_000968255.1</t>
  </si>
  <si>
    <t>GCF_000024565.1</t>
  </si>
  <si>
    <t>GCF_000968535.2</t>
  </si>
  <si>
    <t>GCF_000969415.1</t>
  </si>
  <si>
    <t>GCF_000969445.1</t>
  </si>
  <si>
    <t>GCF_000969605.1</t>
  </si>
  <si>
    <t>GCF_000969645.2</t>
  </si>
  <si>
    <t>GCF_000969705.1</t>
  </si>
  <si>
    <t>GCF_000969835.1</t>
  </si>
  <si>
    <t>GCF_000969885.1</t>
  </si>
  <si>
    <t>GCF_000024605.1</t>
  </si>
  <si>
    <t>GCF_000969905.1</t>
  </si>
  <si>
    <t>GCF_000969965.1</t>
  </si>
  <si>
    <t>GCF_000970025.1</t>
  </si>
  <si>
    <t>GCF_000970045.1</t>
  </si>
  <si>
    <t>GCF_000970085.1</t>
  </si>
  <si>
    <t>GCF_000970205.1</t>
  </si>
  <si>
    <t>GCF_000970265.1</t>
  </si>
  <si>
    <t>GCF_000970285.1</t>
  </si>
  <si>
    <t>GCF_000970305.1</t>
  </si>
  <si>
    <t>GCF_000970325.1</t>
  </si>
  <si>
    <t>GCF_000024625.1</t>
  </si>
  <si>
    <t>GCF_000970345.1</t>
  </si>
  <si>
    <t>GCF_000970455.1</t>
  </si>
  <si>
    <t>GCF_000970465.2</t>
  </si>
  <si>
    <t>GCF_000970675.1</t>
  </si>
  <si>
    <t>GCF_000970685.1</t>
  </si>
  <si>
    <t>GCF_000970735.1</t>
  </si>
  <si>
    <t>GCF_000970795.1</t>
  </si>
  <si>
    <t>GCF_000970885.2</t>
  </si>
  <si>
    <t>GCF_000971055.1</t>
  </si>
  <si>
    <t>GCF_000971275.1</t>
  </si>
  <si>
    <t>GCF_000024725.1</t>
  </si>
  <si>
    <t>GCF_000971295.1</t>
  </si>
  <si>
    <t>GCF_000971975.1</t>
  </si>
  <si>
    <t>GCF_000972245.3</t>
  </si>
  <si>
    <t>GCF_000972495.1</t>
  </si>
  <si>
    <t>GCF_000972575.1</t>
  </si>
  <si>
    <t>GCF_000972765.1</t>
  </si>
  <si>
    <t>GCF_000972865.1</t>
  </si>
  <si>
    <t>GCF_000972925.1</t>
  </si>
  <si>
    <t>GCF_000973085.1</t>
  </si>
  <si>
    <t>GCF_000973105.1</t>
  </si>
  <si>
    <t>GCF_000009545.1</t>
  </si>
  <si>
    <t>GCF_000024765.1</t>
  </si>
  <si>
    <t>GCF_000973625.1</t>
  </si>
  <si>
    <t>GCF_000973725.1</t>
  </si>
  <si>
    <t>GCF_000974425.1</t>
  </si>
  <si>
    <t>GCF_000974765.1</t>
  </si>
  <si>
    <t>GCF_000974785.1</t>
  </si>
  <si>
    <t>GCF_000975265.1</t>
  </si>
  <si>
    <t>GCF_000979455.1</t>
  </si>
  <si>
    <t>GCF_000980815.1</t>
  </si>
  <si>
    <t>GCF_000024785.1</t>
  </si>
  <si>
    <t>GCF_000980835.1</t>
  </si>
  <si>
    <t>GCF_000980875.1</t>
  </si>
  <si>
    <t>GCF_000980895.1</t>
  </si>
  <si>
    <t>GCF_000981035.1</t>
  </si>
  <si>
    <t>GCF_000981225.1</t>
  </si>
  <si>
    <t>GCF_000981505.1</t>
  </si>
  <si>
    <t>GCF_000981525.1</t>
  </si>
  <si>
    <t>GCF_000981545.1</t>
  </si>
  <si>
    <t>GCF_000981765.1</t>
  </si>
  <si>
    <t>GCF_000982715.1</t>
  </si>
  <si>
    <t>GCF_000024845.1</t>
  </si>
  <si>
    <t>GCF_000982825.1</t>
  </si>
  <si>
    <t>GCF_000983115.1</t>
  </si>
  <si>
    <t>GCF_000986785.1</t>
  </si>
  <si>
    <t>GCF_000987835.1</t>
  </si>
  <si>
    <t>GCF_000993785.2</t>
  </si>
  <si>
    <t>GCF_000993805.1</t>
  </si>
  <si>
    <t>GCF_001005085.2</t>
  </si>
  <si>
    <t>GCF_001005145.1</t>
  </si>
  <si>
    <t>GCF_001005175.1</t>
  </si>
  <si>
    <t>GCF_001005215.1</t>
  </si>
  <si>
    <t>GCF_000024865.1</t>
  </si>
  <si>
    <t>GCF_001005305.1</t>
  </si>
  <si>
    <t>GCF_001005315.1</t>
  </si>
  <si>
    <t>GCF_001005825.1</t>
  </si>
  <si>
    <t>GCF_001005905.1</t>
  </si>
  <si>
    <t>GCF_001006045.1</t>
  </si>
  <si>
    <t>GCF_001006305.1</t>
  </si>
  <si>
    <t>GCF_001006805.1</t>
  </si>
  <si>
    <t>GCF_001007875.1</t>
  </si>
  <si>
    <t>GCF_001007935.1</t>
  </si>
  <si>
    <t>GCF_001007995.1</t>
  </si>
  <si>
    <t>GCF_000024885.1</t>
  </si>
  <si>
    <t>GCF_001008165.2</t>
  </si>
  <si>
    <t>GCF_001010285.1</t>
  </si>
  <si>
    <t>GCF_001010805.1</t>
  </si>
  <si>
    <t>GCF_001010945.1</t>
  </si>
  <si>
    <t>GCF_001011035.1</t>
  </si>
  <si>
    <t>GCF_001011155.1</t>
  </si>
  <si>
    <t>GCF_001012815.1</t>
  </si>
  <si>
    <t>GCF_001012825.1</t>
  </si>
  <si>
    <t>GCF_001013905.1</t>
  </si>
  <si>
    <t>GCF_001014615.1</t>
  </si>
  <si>
    <t>GCF_000024925.1</t>
  </si>
  <si>
    <t>GCF_001014645.1</t>
  </si>
  <si>
    <t>GCF_001015055.1</t>
  </si>
  <si>
    <t>GCF_001017125.1</t>
  </si>
  <si>
    <t>GCF_001017175.1</t>
  </si>
  <si>
    <t>GCF_001017435.1</t>
  </si>
  <si>
    <t>GCF_001017655.1</t>
  </si>
  <si>
    <t>GCF_001020565.1</t>
  </si>
  <si>
    <t>GCF_001020585.1</t>
  </si>
  <si>
    <t>GCF_001020955.1</t>
  </si>
  <si>
    <t>GCF_001020985.1</t>
  </si>
  <si>
    <t>GCF_000024945.1</t>
  </si>
  <si>
    <t>GCF_001021025.1</t>
  </si>
  <si>
    <t>GCF_001021045.1</t>
  </si>
  <si>
    <t>GCF_001021065.1</t>
  </si>
  <si>
    <t>GCF_001021085.1</t>
  </si>
  <si>
    <t>GCF_001021165.1</t>
  </si>
  <si>
    <t>GCF_001021385.1</t>
  </si>
  <si>
    <t>GCF_001021495.1</t>
  </si>
  <si>
    <t>GCF_001021505.1</t>
  </si>
  <si>
    <t>GCF_001021555.1</t>
  </si>
  <si>
    <t>GCF_001021715.1</t>
  </si>
  <si>
    <t>GCF_000024965.1</t>
  </si>
  <si>
    <t>GCF_001021935.1</t>
  </si>
  <si>
    <t>GCF_001021975.1</t>
  </si>
  <si>
    <t>GCF_001022135.1</t>
  </si>
  <si>
    <t>GCF_001022195.1</t>
  </si>
  <si>
    <t>GCF_001023575.1</t>
  </si>
  <si>
    <t>GCF_001025035.1</t>
  </si>
  <si>
    <t>GCF_001025155.1</t>
  </si>
  <si>
    <t>GCF_001025175.1</t>
  </si>
  <si>
    <t>GCF_001026905.1</t>
  </si>
  <si>
    <t>GCF_001026985.1</t>
  </si>
  <si>
    <t>GCF_000024985.1</t>
  </si>
  <si>
    <t>GCF_001027025.1</t>
  </si>
  <si>
    <t>GCF_001027285.1</t>
  </si>
  <si>
    <t>GCF_001027865.1</t>
  </si>
  <si>
    <t>GCF_001027925.1</t>
  </si>
  <si>
    <t>GCF_001027945.1</t>
  </si>
  <si>
    <t>GCF_001028025.1</t>
  </si>
  <si>
    <t>GCF_001028625.1</t>
  </si>
  <si>
    <t>GCF_001028645.1</t>
  </si>
  <si>
    <t>GCF_001028705.1</t>
  </si>
  <si>
    <t>GCF_000025005.1</t>
  </si>
  <si>
    <t>GCF_001029285.1</t>
  </si>
  <si>
    <t>GCF_001029295.1</t>
  </si>
  <si>
    <t>GCF_001029445.1</t>
  </si>
  <si>
    <t>GCF_001029455.1</t>
  </si>
  <si>
    <t>GCF_001029505.1</t>
  </si>
  <si>
    <t>GCF_001037925.1</t>
  </si>
  <si>
    <t>GCF_001037965.1</t>
  </si>
  <si>
    <t>GCF_001038205.1</t>
  </si>
  <si>
    <t>GCF_001038425.2</t>
  </si>
  <si>
    <t>GCF_000009705.1</t>
  </si>
  <si>
    <t>GCF_000025085.1</t>
  </si>
  <si>
    <t>GCF_001038485.1</t>
  </si>
  <si>
    <t>GCF_001038505.1</t>
  </si>
  <si>
    <t>GCF_001038625.1</t>
  </si>
  <si>
    <t>GCF_001039045.1</t>
  </si>
  <si>
    <t>GCF_001039265.1</t>
  </si>
  <si>
    <t>GCF_001039475.1</t>
  </si>
  <si>
    <t>GCF_001039575.1</t>
  </si>
  <si>
    <t>GCF_001040865.1</t>
  </si>
  <si>
    <t>GCF_001040945.1</t>
  </si>
  <si>
    <t>GCF_001042405.1</t>
  </si>
  <si>
    <t>GCF_000025125.1</t>
  </si>
  <si>
    <t>GCF_001042595.1</t>
  </si>
  <si>
    <t>GCF_001042635.1</t>
  </si>
  <si>
    <t>GCF_001042675.1</t>
  </si>
  <si>
    <t>GCF_001042695.1</t>
  </si>
  <si>
    <t>GCF_001042715.1</t>
  </si>
  <si>
    <t>GCF_001043175.1</t>
  </si>
  <si>
    <t>GCF_001043915.1</t>
  </si>
  <si>
    <t>GCF_001044175.1</t>
  </si>
  <si>
    <t>GCF_001044235.1</t>
  </si>
  <si>
    <t>GCF_001044245.1</t>
  </si>
  <si>
    <t>GCF_000025185.1</t>
  </si>
  <si>
    <t>GCF_001044335.1</t>
  </si>
  <si>
    <t>GCF_001044395.1</t>
  </si>
  <si>
    <t>GCF_001045435.1</t>
  </si>
  <si>
    <t>GCF_001045465.1</t>
  </si>
  <si>
    <t>GCF_001045555.1</t>
  </si>
  <si>
    <t>GCF_001045675.1</t>
  </si>
  <si>
    <t>GCF_001046635.1</t>
  </si>
  <si>
    <t>GCF_001046855.1</t>
  </si>
  <si>
    <t>GCF_001046875.1</t>
  </si>
  <si>
    <t>GCF_001046955.1</t>
  </si>
  <si>
    <t>GCF_000025205.1</t>
  </si>
  <si>
    <t>GCF_001046995.1</t>
  </si>
  <si>
    <t>GCF_001047115.1</t>
  </si>
  <si>
    <t>GCF_001047375.1</t>
  </si>
  <si>
    <t>GCF_001049335.1</t>
  </si>
  <si>
    <t>GCF_001049355.1</t>
  </si>
  <si>
    <t>GCF_001049735.1</t>
  </si>
  <si>
    <t>GCF_001049895.1</t>
  </si>
  <si>
    <t>GCF_001050095.1</t>
  </si>
  <si>
    <t>GCF_001050115.1</t>
  </si>
  <si>
    <t>GCF_001050305.1</t>
  </si>
  <si>
    <t>GCF_000025225.2</t>
  </si>
  <si>
    <t>GCF_001050375.1</t>
  </si>
  <si>
    <t>GCF_001050435.1</t>
  </si>
  <si>
    <t>GCF_001050475.1</t>
  </si>
  <si>
    <t>GCF_001050535.1</t>
  </si>
  <si>
    <t>GCF_001051235.1</t>
  </si>
  <si>
    <t>GCF_001051995.2</t>
  </si>
  <si>
    <t>GCF_001054195.1</t>
  </si>
  <si>
    <t>GCF_001054945.1</t>
  </si>
  <si>
    <t>GCF_001056295.1</t>
  </si>
  <si>
    <t>GCF_001057055.1</t>
  </si>
  <si>
    <t>GCF_000025265.1</t>
  </si>
  <si>
    <t>GCF_001063195.1</t>
  </si>
  <si>
    <t>GCF_001070855.1</t>
  </si>
  <si>
    <t>GCF_001074355.1</t>
  </si>
  <si>
    <t>GCF_001077815.2</t>
  </si>
  <si>
    <t>GCF_001077885.1</t>
  </si>
  <si>
    <t>GCF_001078055.1</t>
  </si>
  <si>
    <t>GCF_001078275.1</t>
  </si>
  <si>
    <t>GCF_001078595.1</t>
  </si>
  <si>
    <t>GCF_001083795.1</t>
  </si>
  <si>
    <t>GCF_000025285.1</t>
  </si>
  <si>
    <t>GCF_001122605.1</t>
  </si>
  <si>
    <t>GCF_001182045.1</t>
  </si>
  <si>
    <t>GCF_001182745.1</t>
  </si>
  <si>
    <t>GCF_001182825.2</t>
  </si>
  <si>
    <t>GCF_001182895.1</t>
  </si>
  <si>
    <t>GCF_001183565.1</t>
  </si>
  <si>
    <t>GCF_001183965.1</t>
  </si>
  <si>
    <t>GCF_001184205.1</t>
  </si>
  <si>
    <t>GCF_001185205.1</t>
  </si>
  <si>
    <t>GCF_001187435.1</t>
  </si>
  <si>
    <t>GCF_000025305.1</t>
  </si>
  <si>
    <t>GCF_001187555.1</t>
  </si>
  <si>
    <t>GCF_001187595.1</t>
  </si>
  <si>
    <t>GCF_001187615.1</t>
  </si>
  <si>
    <t>GCF_001187785.1</t>
  </si>
  <si>
    <t>GCF_001187845.1</t>
  </si>
  <si>
    <t>GCF_001187865.1</t>
  </si>
  <si>
    <t>GCF_001188365.1</t>
  </si>
  <si>
    <t>GCF_001188915.1</t>
  </si>
  <si>
    <t>GCF_001189295.1</t>
  </si>
  <si>
    <t>GCF_000025325.1</t>
  </si>
  <si>
    <t>GCF_001189495.1</t>
  </si>
  <si>
    <t>GCF_001189535.1</t>
  </si>
  <si>
    <t>GCF_001189575.1</t>
  </si>
  <si>
    <t>GCF_001189915.1</t>
  </si>
  <si>
    <t>GCF_001189955.1</t>
  </si>
  <si>
    <t>GCF_001189965.1</t>
  </si>
  <si>
    <t>GCF_001190015.1</t>
  </si>
  <si>
    <t>GCF_001190745.1</t>
  </si>
  <si>
    <t>GCF_001190755.1</t>
  </si>
  <si>
    <t>GCF_001190785.1</t>
  </si>
  <si>
    <t>GCF_000025345.1</t>
  </si>
  <si>
    <t>GCF_001190945.1</t>
  </si>
  <si>
    <t>GCF_001191005.1</t>
  </si>
  <si>
    <t>GCF_001202015.1</t>
  </si>
  <si>
    <t>GCF_001202025.1</t>
  </si>
  <si>
    <t>GCF_001202035.1</t>
  </si>
  <si>
    <t>GCF_001205715.1</t>
  </si>
  <si>
    <t>GCF_001235865.1</t>
  </si>
  <si>
    <t>GCF_001243045.1</t>
  </si>
  <si>
    <t>GCF_001243895.1</t>
  </si>
  <si>
    <t>GCF_001244495.1</t>
  </si>
  <si>
    <t>GCF_000009725.1</t>
  </si>
  <si>
    <t>GCF_000025405.2</t>
  </si>
  <si>
    <t>GCF_001244545.1</t>
  </si>
  <si>
    <t>GCF_001244995.1</t>
  </si>
  <si>
    <t>GCF_001247715.1</t>
  </si>
  <si>
    <t>GCF_001247745.1</t>
  </si>
  <si>
    <t>GCF_001258055.1</t>
  </si>
  <si>
    <t>GCF_001261715.1</t>
  </si>
  <si>
    <t>GCF_001261735.1</t>
  </si>
  <si>
    <t>GCF_001261775.1</t>
  </si>
  <si>
    <t>GCF_001262015.1</t>
  </si>
  <si>
    <t>GCF_001262035.1</t>
  </si>
  <si>
    <t>GCF_000025485.1</t>
  </si>
  <si>
    <t>GCF_001262055.1</t>
  </si>
  <si>
    <t>GCF_001262075.1</t>
  </si>
  <si>
    <t>GCF_001262495.1</t>
  </si>
  <si>
    <t>GCF_001262595.1</t>
  </si>
  <si>
    <t>GCF_001262605.1</t>
  </si>
  <si>
    <t>GCF_001262635.1</t>
  </si>
  <si>
    <t>GCF_001263175.1</t>
  </si>
  <si>
    <t>GCF_001263355.1</t>
  </si>
  <si>
    <t>GCF_001263395.1</t>
  </si>
  <si>
    <t>GCF_000025505.1</t>
  </si>
  <si>
    <t>GCF_001263415.1</t>
  </si>
  <si>
    <t>GCF_001263615.1</t>
  </si>
  <si>
    <t>GCF_001263755.1</t>
  </si>
  <si>
    <t>GCF_001263795.1</t>
  </si>
  <si>
    <t>GCF_001265075.1</t>
  </si>
  <si>
    <t>GCF_001267175.1</t>
  </si>
  <si>
    <t>GCF_001267535.1</t>
  </si>
  <si>
    <t>GCF_001267865.1</t>
  </si>
  <si>
    <t>GCF_001267925.1</t>
  </si>
  <si>
    <t>GCF_000025605.1</t>
  </si>
  <si>
    <t>GCF_001267945.1</t>
  </si>
  <si>
    <t>GCF_001269985.1</t>
  </si>
  <si>
    <t>GCF_001270065.1</t>
  </si>
  <si>
    <t>GCF_001270295.1</t>
  </si>
  <si>
    <t>GCF_001270375.1</t>
  </si>
  <si>
    <t>GCF_001270745.1</t>
  </si>
  <si>
    <t>GCF_001270965.1</t>
  </si>
  <si>
    <t>GCF_001273775.1</t>
  </si>
  <si>
    <t>GCF_001273835.1</t>
  </si>
  <si>
    <t>GCF_000025625.1</t>
  </si>
  <si>
    <t>GCF_001273895.1</t>
  </si>
  <si>
    <t>GCF_001274535.1</t>
  </si>
  <si>
    <t>GCF_001274715.1</t>
  </si>
  <si>
    <t>GCF_001274775.1</t>
  </si>
  <si>
    <t>GCF_001274895.1</t>
  </si>
  <si>
    <t>GCF_001274915.1</t>
  </si>
  <si>
    <t>GCF_001274935.1</t>
  </si>
  <si>
    <t>GCF_001274945.1</t>
  </si>
  <si>
    <t>GCF_001275035.1</t>
  </si>
  <si>
    <t>GCF_000025645.1</t>
  </si>
  <si>
    <t>GCF_001275135.1</t>
  </si>
  <si>
    <t>GCF_001275345.1</t>
  </si>
  <si>
    <t>GCF_001275645.1</t>
  </si>
  <si>
    <t>GCF_001276715.1</t>
  </si>
  <si>
    <t>GCF_001277995.1</t>
  </si>
  <si>
    <t>GCF_001278035.1</t>
  </si>
  <si>
    <t>GCF_001278055.1</t>
  </si>
  <si>
    <t>GCF_001278075.1</t>
  </si>
  <si>
    <t>GCF_001278115.1</t>
  </si>
  <si>
    <t>GCF_001278705.1</t>
  </si>
  <si>
    <t>GCF_000025665.1</t>
  </si>
  <si>
    <t>GCF_001278755.1</t>
  </si>
  <si>
    <t>GCF_001278805.1</t>
  </si>
  <si>
    <t>GCF_001279585.1</t>
  </si>
  <si>
    <t>GCF_001279695.1</t>
  </si>
  <si>
    <t>GCF_001279725.1</t>
  </si>
  <si>
    <t>GCF_001279985.1</t>
  </si>
  <si>
    <t>GCF_001280435.1</t>
  </si>
  <si>
    <t>GCF_001280515.1</t>
  </si>
  <si>
    <t>GCF_001280565.1</t>
  </si>
  <si>
    <t>GCF_000025685.1</t>
  </si>
  <si>
    <t>GCF_001280865.1</t>
  </si>
  <si>
    <t>GCF_001280875.1</t>
  </si>
  <si>
    <t>GCF_001281115.1</t>
  </si>
  <si>
    <t>GCF_001281175.1</t>
  </si>
  <si>
    <t>GCF_001281385.1</t>
  </si>
  <si>
    <t>GCF_001281465.1</t>
  </si>
  <si>
    <t>GCF_001281505.1</t>
  </si>
  <si>
    <t>GCF_001281525.1</t>
  </si>
  <si>
    <t>GCF_000025705.1</t>
  </si>
  <si>
    <t>GCF_001281695.1</t>
  </si>
  <si>
    <t>GCF_001282665.1</t>
  </si>
  <si>
    <t>GCF_001282685.1</t>
  </si>
  <si>
    <t>GCF_001282725.1</t>
  </si>
  <si>
    <t>GCF_001282785.1</t>
  </si>
  <si>
    <t>GCF_001282945.1</t>
  </si>
  <si>
    <t>GCF_001283065.1</t>
  </si>
  <si>
    <t>GCF_001286805.1</t>
  </si>
  <si>
    <t>GCF_001291445.1</t>
  </si>
  <si>
    <t>GCF_001292625.1</t>
  </si>
  <si>
    <t>GCF_000025725.1</t>
  </si>
  <si>
    <t>GCF_001292705.1</t>
  </si>
  <si>
    <t>GCF_001293165.1</t>
  </si>
  <si>
    <t>GCF_001293525.1</t>
  </si>
  <si>
    <t>GCF_001293545.1</t>
  </si>
  <si>
    <t>GCF_001294205.1</t>
  </si>
  <si>
    <t>GCF_001294365.1</t>
  </si>
  <si>
    <t>GCF_001294445.1</t>
  </si>
  <si>
    <t>GCF_001294455.1</t>
  </si>
  <si>
    <t>GCF_001294465.1</t>
  </si>
  <si>
    <t>GCF_001294535.1</t>
  </si>
  <si>
    <t>GCF_000009745.1</t>
  </si>
  <si>
    <t>GCF_001294745.1</t>
  </si>
  <si>
    <t>GCF_001295365.1</t>
  </si>
  <si>
    <t>GCF_001295775.1</t>
  </si>
  <si>
    <t>GCF_001295795.1</t>
  </si>
  <si>
    <t>GCF_001295845.1</t>
  </si>
  <si>
    <t>GCF_001295865.1</t>
  </si>
  <si>
    <t>GCF_001295905.1</t>
  </si>
  <si>
    <t>GCF_001295935.1</t>
  </si>
  <si>
    <t>GCF_001296005.1</t>
  </si>
  <si>
    <t>GCF_001296025.1</t>
  </si>
  <si>
    <t>GCF_000025865.1</t>
  </si>
  <si>
    <t>GCF_001296055.1</t>
  </si>
  <si>
    <t>GCF_001297765.1</t>
  </si>
  <si>
    <t>GCF_001298135.1</t>
  </si>
  <si>
    <t>GCF_001298265.1</t>
  </si>
  <si>
    <t>GCF_001298465.1</t>
  </si>
  <si>
    <t>GCF_001298575.1</t>
  </si>
  <si>
    <t>GCF_001298675.1</t>
  </si>
  <si>
    <t>GCF_001298735.1</t>
  </si>
  <si>
    <t>GCF_001299455.1</t>
  </si>
  <si>
    <t>GCF_001299475.1</t>
  </si>
  <si>
    <t>GCF_000025885.1</t>
  </si>
  <si>
    <t>GCF_001302245.1</t>
  </si>
  <si>
    <t>GCF_001302565.1</t>
  </si>
  <si>
    <t>GCF_001302585.1</t>
  </si>
  <si>
    <t>GCF_001303875.1</t>
  </si>
  <si>
    <t>GCF_001304615.1</t>
  </si>
  <si>
    <t>GCF_001305115.1</t>
  </si>
  <si>
    <t>GCF_001305135.1</t>
  </si>
  <si>
    <t>GCF_001305295.1</t>
  </si>
  <si>
    <t>GCF_001305515.1</t>
  </si>
  <si>
    <t>GCF_001305595.1</t>
  </si>
  <si>
    <t>GCF_000025905.1</t>
  </si>
  <si>
    <t>GCF_001305615.1</t>
  </si>
  <si>
    <t>GCF_001305655.1</t>
  </si>
  <si>
    <t>GCF_001305965.1</t>
  </si>
  <si>
    <t>GCF_001306135.1</t>
  </si>
  <si>
    <t>GCF_001306145.1</t>
  </si>
  <si>
    <t>GCF_001306415.1</t>
  </si>
  <si>
    <t>GCF_001306455.1</t>
  </si>
  <si>
    <t>GCF_001306995.1</t>
  </si>
  <si>
    <t>GCF_001307035.1</t>
  </si>
  <si>
    <t>GCF_001307195.1</t>
  </si>
  <si>
    <t>GCF_000025925.1</t>
  </si>
  <si>
    <t>GCF_001307545.1</t>
  </si>
  <si>
    <t>GCF_001307765.1</t>
  </si>
  <si>
    <t>GCF_001307855.1</t>
  </si>
  <si>
    <t>GCF_001308005.1</t>
  </si>
  <si>
    <t>GCF_001308105.1</t>
  </si>
  <si>
    <t>GCF_001308145.2</t>
  </si>
  <si>
    <t>GCF_001310225.1</t>
  </si>
  <si>
    <t>GCF_001310255.1</t>
  </si>
  <si>
    <t>GCF_001310275.1</t>
  </si>
  <si>
    <t>GCF_001310455.1</t>
  </si>
  <si>
    <t>GCF_000025945.1</t>
  </si>
  <si>
    <t>GCF_001310595.1</t>
  </si>
  <si>
    <t>GCF_001310615.1</t>
  </si>
  <si>
    <t>GCF_001310815.1</t>
  </si>
  <si>
    <t>GCF_001310955.1</t>
  </si>
  <si>
    <t>GCF_001311035.1</t>
  </si>
  <si>
    <t>GCF_001311075.1</t>
  </si>
  <si>
    <t>GCF_001311175.1</t>
  </si>
  <si>
    <t>GCF_001311195.1</t>
  </si>
  <si>
    <t>GCF_001311355.1</t>
  </si>
  <si>
    <t>GCF_001311375.1</t>
  </si>
  <si>
    <t>GCF_000025965.1</t>
  </si>
  <si>
    <t>GCF_001311785.1</t>
  </si>
  <si>
    <t>GCF_001311825.1</t>
  </si>
  <si>
    <t>GCF_001311845.1</t>
  </si>
  <si>
    <t>GCF_001311885.1</t>
  </si>
  <si>
    <t>GCF_001311905.1</t>
  </si>
  <si>
    <t>GCF_001311925.1</t>
  </si>
  <si>
    <t>GCF_001312005.1</t>
  </si>
  <si>
    <t>GCF_001312345.1</t>
  </si>
  <si>
    <t>GCF_001312505.1</t>
  </si>
  <si>
    <t>GCF_001312845.1</t>
  </si>
  <si>
    <t>GCF_001312865.1</t>
  </si>
  <si>
    <t>GCF_001312925.1</t>
  </si>
  <si>
    <t>GCF_001314225.1</t>
  </si>
  <si>
    <t>GCF_001314305.1</t>
  </si>
  <si>
    <t>GCF_001314325.1</t>
  </si>
  <si>
    <t>GCF_001314945.1</t>
  </si>
  <si>
    <t>GCF_001314975.1</t>
  </si>
  <si>
    <t>GCF_001314995.1</t>
  </si>
  <si>
    <t>GCF_001315015.1</t>
  </si>
  <si>
    <t>GCF_001316045.1</t>
  </si>
  <si>
    <t>GCF_000026045.1</t>
  </si>
  <si>
    <t>GCF_001316065.1</t>
  </si>
  <si>
    <t>GCF_001316085.1</t>
  </si>
  <si>
    <t>GCF_001316245.1</t>
  </si>
  <si>
    <t>GCF_001316435.1</t>
  </si>
  <si>
    <t>GCF_001317345.1</t>
  </si>
  <si>
    <t>GCF_001317355.1</t>
  </si>
  <si>
    <t>GCF_001318345.1</t>
  </si>
  <si>
    <t>GCF_001318405.1</t>
  </si>
  <si>
    <t>GCF_001373415.1</t>
  </si>
  <si>
    <t>GCF_001375495.1</t>
  </si>
  <si>
    <t>GCF_000026065.1</t>
  </si>
  <si>
    <t>GCF_001375555.1</t>
  </si>
  <si>
    <t>GCF_001399455.2</t>
  </si>
  <si>
    <t>GCF_001399675.1</t>
  </si>
  <si>
    <t>GCF_001399755.1</t>
  </si>
  <si>
    <t>GCF_001399775.1</t>
  </si>
  <si>
    <t>GCF_001401775.1</t>
  </si>
  <si>
    <t>GCF_001402875.1</t>
  </si>
  <si>
    <t>GCF_001402945.1</t>
  </si>
  <si>
    <t>GCF_001403615.1</t>
  </si>
  <si>
    <t>GCF_001403635.1</t>
  </si>
  <si>
    <t>GCF_000009765.2</t>
  </si>
  <si>
    <t>GCF_000026105.1</t>
  </si>
  <si>
    <t>GCF_001403735.1</t>
  </si>
  <si>
    <t>GCF_001403795.1</t>
  </si>
  <si>
    <t>GCF_001403875.1</t>
  </si>
  <si>
    <t>GCF_001404055.1</t>
  </si>
  <si>
    <t>GCF_001404335.1</t>
  </si>
  <si>
    <t>GCF_001404455.1</t>
  </si>
  <si>
    <t>GCF_001404515.1</t>
  </si>
  <si>
    <t>GCF_001405015.1</t>
  </si>
  <si>
    <t>GCF_001405615.1</t>
  </si>
  <si>
    <t>GCF_001407835.1</t>
  </si>
  <si>
    <t>GCF_000026125.1</t>
  </si>
  <si>
    <t>GCF_001408335.1</t>
  </si>
  <si>
    <t>GCF_001408515.1</t>
  </si>
  <si>
    <t>GCF_001411495.1</t>
  </si>
  <si>
    <t>GCF_001411945.1</t>
  </si>
  <si>
    <t>GCF_001412105.1</t>
  </si>
  <si>
    <t>GCF_001412215.1</t>
  </si>
  <si>
    <t>GCF_001412575.1</t>
  </si>
  <si>
    <t>GCF_001412595.1</t>
  </si>
  <si>
    <t>GCF_001412615.1</t>
  </si>
  <si>
    <t>GCF_001413925.1</t>
  </si>
  <si>
    <t>GCF_001413955.1</t>
  </si>
  <si>
    <t>GCF_001413985.1</t>
  </si>
  <si>
    <t>GCF_001414325.1</t>
  </si>
  <si>
    <t>GCF_001417755.1</t>
  </si>
  <si>
    <t>GCF_001417815.1</t>
  </si>
  <si>
    <t>GCF_001417955.2</t>
  </si>
  <si>
    <t>GCF_001418005.1</t>
  </si>
  <si>
    <t>GCF_001418015.1</t>
  </si>
  <si>
    <t>GCF_001418035.1</t>
  </si>
  <si>
    <t>GCF_001418105.1</t>
  </si>
  <si>
    <t>GCF_000026405.1</t>
  </si>
  <si>
    <t>GCF_001418205.1</t>
  </si>
  <si>
    <t>GCF_001418245.1</t>
  </si>
  <si>
    <t>GCF_001418255.1</t>
  </si>
  <si>
    <t>GCF_001418335.1</t>
  </si>
  <si>
    <t>GCF_001418345.1</t>
  </si>
  <si>
    <t>GCF_001418415.1</t>
  </si>
  <si>
    <t>GCF_001418465.1</t>
  </si>
  <si>
    <t>GCF_001418475.1</t>
  </si>
  <si>
    <t>GCF_001418495.1</t>
  </si>
  <si>
    <t>GCF_001418575.1</t>
  </si>
  <si>
    <t>GCF_000026505.1</t>
  </si>
  <si>
    <t>GCF_001418585.1</t>
  </si>
  <si>
    <t>GCF_001418655.1</t>
  </si>
  <si>
    <t>GCF_001418685.1</t>
  </si>
  <si>
    <t>GCF_001418715.1</t>
  </si>
  <si>
    <t>GCF_001419695.1</t>
  </si>
  <si>
    <t>GCF_001419745.1</t>
  </si>
  <si>
    <t>GCF_001420005.1</t>
  </si>
  <si>
    <t>GCF_001420285.1</t>
  </si>
  <si>
    <t>GCF_001420315.1</t>
  </si>
  <si>
    <t>GCF_001420595.1</t>
  </si>
  <si>
    <t>GCF_000026605.1</t>
  </si>
  <si>
    <t>GCF_001420645.1</t>
  </si>
  <si>
    <t>GCF_001420695.1</t>
  </si>
  <si>
    <t>GCF_001420715.1</t>
  </si>
  <si>
    <t>GCF_001420855.1</t>
  </si>
  <si>
    <t>GCF_001420915.1</t>
  </si>
  <si>
    <t>GCF_001420995.1</t>
  </si>
  <si>
    <t>GCF_001421015.1</t>
  </si>
  <si>
    <t>GCF_001421285.1</t>
  </si>
  <si>
    <t>GCF_001421325.1</t>
  </si>
  <si>
    <t>GCF_001421505.1</t>
  </si>
  <si>
    <t>GCF_001421565.1</t>
  </si>
  <si>
    <t>GCF_001421665.1</t>
  </si>
  <si>
    <t>GCF_001421705.1</t>
  </si>
  <si>
    <t>GCF_001421785.1</t>
  </si>
  <si>
    <t>GCF_001421805.1</t>
  </si>
  <si>
    <t>GCF_001421995.1</t>
  </si>
  <si>
    <t>GCF_001422145.1</t>
  </si>
  <si>
    <t>GCF_001422205.1</t>
  </si>
  <si>
    <t>GCF_001422215.1</t>
  </si>
  <si>
    <t>GCF_001422375.1</t>
  </si>
  <si>
    <t>GCF_000027145.1</t>
  </si>
  <si>
    <t>GCF_001422405.1</t>
  </si>
  <si>
    <t>GCF_001422445.1</t>
  </si>
  <si>
    <t>GCF_001422605.1</t>
  </si>
  <si>
    <t>GCF_001423045.1</t>
  </si>
  <si>
    <t>GCF_001423105.1</t>
  </si>
  <si>
    <t>GCF_001423135.1</t>
  </si>
  <si>
    <t>GCF_001423185.1</t>
  </si>
  <si>
    <t>GCF_001423245.1</t>
  </si>
  <si>
    <t>GCF_001423365.1</t>
  </si>
  <si>
    <t>GCF_001423695.1</t>
  </si>
  <si>
    <t>GCF_000027225.1</t>
  </si>
  <si>
    <t>GCF_001423765.1</t>
  </si>
  <si>
    <t>GCF_001423845.1</t>
  </si>
  <si>
    <t>GCF_001423885.1</t>
  </si>
  <si>
    <t>GCF_001423985.1</t>
  </si>
  <si>
    <t>GCF_001424025.1</t>
  </si>
  <si>
    <t>GCF_001424145.1</t>
  </si>
  <si>
    <t>GCF_001424165.1</t>
  </si>
  <si>
    <t>GCF_001424265.1</t>
  </si>
  <si>
    <t>GCF_001424385.1</t>
  </si>
  <si>
    <t>GCF_001424455.1</t>
  </si>
  <si>
    <t>GCF_001424485.1</t>
  </si>
  <si>
    <t>GCF_001424525.1</t>
  </si>
  <si>
    <t>GCF_001424545.1</t>
  </si>
  <si>
    <t>GCF_001424565.1</t>
  </si>
  <si>
    <t>GCF_001424585.1</t>
  </si>
  <si>
    <t>GCF_001424665.1</t>
  </si>
  <si>
    <t>GCF_001424685.1</t>
  </si>
  <si>
    <t>GCF_001424755.1</t>
  </si>
  <si>
    <t>GCF_001424785.1</t>
  </si>
  <si>
    <t>GCF_001424795.1</t>
  </si>
  <si>
    <t>GCF_000009825.1</t>
  </si>
  <si>
    <t>GCF_001424905.1</t>
  </si>
  <si>
    <t>GCF_001424985.1</t>
  </si>
  <si>
    <t>GCF_001425085.1</t>
  </si>
  <si>
    <t>GCF_001425305.1</t>
  </si>
  <si>
    <t>GCF_001425325.1</t>
  </si>
  <si>
    <t>GCF_001425405.1</t>
  </si>
  <si>
    <t>GCF_001425465.1</t>
  </si>
  <si>
    <t>GCF_001425575.1</t>
  </si>
  <si>
    <t>GCF_001425785.1</t>
  </si>
  <si>
    <t>GCF_001425835.1</t>
  </si>
  <si>
    <t>GCF_001425865.1</t>
  </si>
  <si>
    <t>GCF_001425945.1</t>
  </si>
  <si>
    <t>GCF_001426185.1</t>
  </si>
  <si>
    <t>GCF_001426195.1</t>
  </si>
  <si>
    <t>GCF_001426225.1</t>
  </si>
  <si>
    <t>GCF_001426345.1</t>
  </si>
  <si>
    <t>GCF_001426435.1</t>
  </si>
  <si>
    <t>GCF_001426485.1</t>
  </si>
  <si>
    <t>GCF_001426545.1</t>
  </si>
  <si>
    <t>GCF_001426665.1</t>
  </si>
  <si>
    <t>GCF_000055785.1</t>
  </si>
  <si>
    <t>GCF_001426755.1</t>
  </si>
  <si>
    <t>GCF_001426925.1</t>
  </si>
  <si>
    <t>GCF_001426945.1</t>
  </si>
  <si>
    <t>GCF_001426965.1</t>
  </si>
  <si>
    <t>GCF_001427085.1</t>
  </si>
  <si>
    <t>GCF_001427145.1</t>
  </si>
  <si>
    <t>GCF_001427225.1</t>
  </si>
  <si>
    <t>GCF_001427385.1</t>
  </si>
  <si>
    <t>GCF_001427525.1</t>
  </si>
  <si>
    <t>GCF_001427625.1</t>
  </si>
  <si>
    <t>GCF_001427705.1</t>
  </si>
  <si>
    <t>GCF_001427795.1</t>
  </si>
  <si>
    <t>GCF_001427825.1</t>
  </si>
  <si>
    <t>GCF_001427865.1</t>
  </si>
  <si>
    <t>GCF_001427875.1</t>
  </si>
  <si>
    <t>GCF_001427915.1</t>
  </si>
  <si>
    <t>GCF_001427925.1</t>
  </si>
  <si>
    <t>GCF_001427985.1</t>
  </si>
  <si>
    <t>GCF_001428025.1</t>
  </si>
  <si>
    <t>GCF_001428065.1</t>
  </si>
  <si>
    <t>GCF_000056065.1</t>
  </si>
  <si>
    <t>GCF_001428125.1</t>
  </si>
  <si>
    <t>GCF_001428255.1</t>
  </si>
  <si>
    <t>GCF_001428305.1</t>
  </si>
  <si>
    <t>GCF_001428365.1</t>
  </si>
  <si>
    <t>GCF_001428405.1</t>
  </si>
  <si>
    <t>GCF_001428435.1</t>
  </si>
  <si>
    <t>GCF_001428485.1</t>
  </si>
  <si>
    <t>GCF_001428545.1</t>
  </si>
  <si>
    <t>GCF_001428565.1</t>
  </si>
  <si>
    <t>GCF_001428645.1</t>
  </si>
  <si>
    <t>GCF_000058485.1</t>
  </si>
  <si>
    <t>GCF_001428745.1</t>
  </si>
  <si>
    <t>GCF_001428765.1</t>
  </si>
  <si>
    <t>GCF_001428805.1</t>
  </si>
  <si>
    <t>GCF_001428865.1</t>
  </si>
  <si>
    <t>GCF_001428895.1</t>
  </si>
  <si>
    <t>GCF_001429025.1</t>
  </si>
  <si>
    <t>GCF_001429255.1</t>
  </si>
  <si>
    <t>GCF_001429315.1</t>
  </si>
  <si>
    <t>GCF_001429395.1</t>
  </si>
  <si>
    <t>GCF_001429505.1</t>
  </si>
  <si>
    <t>GCF_000060345.1</t>
  </si>
  <si>
    <t>GCF_001429555.1</t>
  </si>
  <si>
    <t>GCF_001429625.1</t>
  </si>
  <si>
    <t>GCF_001429685.1</t>
  </si>
  <si>
    <t>GCF_001429705.1</t>
  </si>
  <si>
    <t>GCF_001429805.1</t>
  </si>
  <si>
    <t>GCF_001431195.1</t>
  </si>
  <si>
    <t>GCF_001431315.1</t>
  </si>
  <si>
    <t>GCF_001431365.1</t>
  </si>
  <si>
    <t>GCF_001431405.1</t>
  </si>
  <si>
    <t>GCF_001431485.1</t>
  </si>
  <si>
    <t>GCF_000062885.1</t>
  </si>
  <si>
    <t>GCF_001431505.1</t>
  </si>
  <si>
    <t>GCF_001431525.1</t>
  </si>
  <si>
    <t>GCF_001431535.1</t>
  </si>
  <si>
    <t>GCF_001431645.1</t>
  </si>
  <si>
    <t>GCF_001431705.1</t>
  </si>
  <si>
    <t>GCF_001431725.1</t>
  </si>
  <si>
    <t>GCF_001432245.1</t>
  </si>
  <si>
    <t>GCF_001432305.1</t>
  </si>
  <si>
    <t>GCF_001433395.1</t>
  </si>
  <si>
    <t>GCF_001433765.1</t>
  </si>
  <si>
    <t>GCF_000063445.1</t>
  </si>
  <si>
    <t>GCF_001433995.1</t>
  </si>
  <si>
    <t>GCF_001434225.1</t>
  </si>
  <si>
    <t>GCF_001434255.1</t>
  </si>
  <si>
    <t>GCF_001434275.1</t>
  </si>
  <si>
    <t>GCF_001434295.1</t>
  </si>
  <si>
    <t>GCF_001434315.1</t>
  </si>
  <si>
    <t>GCF_001434335.1</t>
  </si>
  <si>
    <t>GCF_001434365.1</t>
  </si>
  <si>
    <t>GCF_001434475.1</t>
  </si>
  <si>
    <t>GCF_001434535.1</t>
  </si>
  <si>
    <t>GCF_000063505.1</t>
  </si>
  <si>
    <t>GCF_001434555.1</t>
  </si>
  <si>
    <t>GCF_001434575.1</t>
  </si>
  <si>
    <t>GCF_001434665.1</t>
  </si>
  <si>
    <t>GCF_001434695.1</t>
  </si>
  <si>
    <t>GCF_001434705.1</t>
  </si>
  <si>
    <t>GCF_001434745.1</t>
  </si>
  <si>
    <t>GCF_001434815.1</t>
  </si>
  <si>
    <t>GCF_001434835.1</t>
  </si>
  <si>
    <t>GCF_001434845.1</t>
  </si>
  <si>
    <t>GCF_001434895.1</t>
  </si>
  <si>
    <t>GCF_000063525.1</t>
  </si>
  <si>
    <t>GCF_001434915.1</t>
  </si>
  <si>
    <t>GCF_001434935.1</t>
  </si>
  <si>
    <t>GCF_001435035.1</t>
  </si>
  <si>
    <t>GCF_001435095.1</t>
  </si>
  <si>
    <t>GCF_001435195.1</t>
  </si>
  <si>
    <t>GCF_001435235.1</t>
  </si>
  <si>
    <t>GCF_001435295.1</t>
  </si>
  <si>
    <t>GCF_001435325.1</t>
  </si>
  <si>
    <t>GCF_001435345.1</t>
  </si>
  <si>
    <t>GCF_001435445.1</t>
  </si>
  <si>
    <t>GCF_001435585.1</t>
  </si>
  <si>
    <t>GCF_001435835.1</t>
  </si>
  <si>
    <t>GCF_001435935.1</t>
  </si>
  <si>
    <t>GCF_001435995.1</t>
  </si>
  <si>
    <t>GCF_001436045.1</t>
  </si>
  <si>
    <t>GCF_001436095.1</t>
  </si>
  <si>
    <t>GCF_001436115.1</t>
  </si>
  <si>
    <t>GCF_001436215.1</t>
  </si>
  <si>
    <t>GCF_001436225.1</t>
  </si>
  <si>
    <t>GCF_001436255.1</t>
  </si>
  <si>
    <t>GCF_001436275.1</t>
  </si>
  <si>
    <t>GCF_001436295.1</t>
  </si>
  <si>
    <t>GCF_001436315.1</t>
  </si>
  <si>
    <t>GCF_001436395.1</t>
  </si>
  <si>
    <t>GCF_001436415.1</t>
  </si>
  <si>
    <t>GCF_001436505.1</t>
  </si>
  <si>
    <t>GCF_001436555.1</t>
  </si>
  <si>
    <t>GCF_001436605.1</t>
  </si>
  <si>
    <t>GCF_001436645.1</t>
  </si>
  <si>
    <t>GCF_001436735.1</t>
  </si>
  <si>
    <t>GCF_000067165.1</t>
  </si>
  <si>
    <t>GCF_001436755.1</t>
  </si>
  <si>
    <t>GCF_001437015.1</t>
  </si>
  <si>
    <t>GCF_001437055.1</t>
  </si>
  <si>
    <t>GCF_001437075.1</t>
  </si>
  <si>
    <t>GCF_001437125.1</t>
  </si>
  <si>
    <t>GCF_001437205.1</t>
  </si>
  <si>
    <t>GCF_001437355.1</t>
  </si>
  <si>
    <t>GCF_001437405.1</t>
  </si>
  <si>
    <t>GCF_001437425.1</t>
  </si>
  <si>
    <t>GCF_001437435.1</t>
  </si>
  <si>
    <t>GCF_000067205.1</t>
  </si>
  <si>
    <t>GCF_001437605.1</t>
  </si>
  <si>
    <t>GCF_001438655.1</t>
  </si>
  <si>
    <t>GCF_001438695.1</t>
  </si>
  <si>
    <t>GCF_001438705.1</t>
  </si>
  <si>
    <t>GCF_001438725.1</t>
  </si>
  <si>
    <t>GCF_001438805.1</t>
  </si>
  <si>
    <t>GCF_001438845.1</t>
  </si>
  <si>
    <t>GCF_001439585.2</t>
  </si>
  <si>
    <t>GCF_001439625.1</t>
  </si>
  <si>
    <t>GCF_001439635.1</t>
  </si>
  <si>
    <t>GCF_000069025.1</t>
  </si>
  <si>
    <t>GCF_001439665.1</t>
  </si>
  <si>
    <t>GCF_001439915.1</t>
  </si>
  <si>
    <t>GCF_001439965.1</t>
  </si>
  <si>
    <t>GCF_001440405.1</t>
  </si>
  <si>
    <t>GCF_001440475.1</t>
  </si>
  <si>
    <t>GCF_001440545.1</t>
  </si>
  <si>
    <t>GCF_001441165.1</t>
  </si>
  <si>
    <t>GCF_001441535.1</t>
  </si>
  <si>
    <t>GCF_001441615.1</t>
  </si>
  <si>
    <t>GCF_001441635.1</t>
  </si>
  <si>
    <t>GCF_000069225.1</t>
  </si>
  <si>
    <t>GCF_001442515.1</t>
  </si>
  <si>
    <t>GCF_001442535.1</t>
  </si>
  <si>
    <t>GCF_001442615.1</t>
  </si>
  <si>
    <t>GCF_001442785.1</t>
  </si>
  <si>
    <t>GCF_001443605.1</t>
  </si>
  <si>
    <t>GCF_001443675.1</t>
  </si>
  <si>
    <t>GCF_001444365.1</t>
  </si>
  <si>
    <t>GCF_001444405.1</t>
  </si>
  <si>
    <t>GCF_001444425.1</t>
  </si>
  <si>
    <t>GCF_001444445.1</t>
  </si>
  <si>
    <t>GCF_000069785.1</t>
  </si>
  <si>
    <t>GCF_001446935.1</t>
  </si>
  <si>
    <t>GCF_001447195.1</t>
  </si>
  <si>
    <t>GCF_001447335.1</t>
  </si>
  <si>
    <t>GCF_001449105.1</t>
  </si>
  <si>
    <t>GCF_001449115.1</t>
  </si>
  <si>
    <t>GCF_001454945.1</t>
  </si>
  <si>
    <t>GCF_001456025.1</t>
  </si>
  <si>
    <t>GCF_001456065.2</t>
  </si>
  <si>
    <t>GCF_001456215.1</t>
  </si>
  <si>
    <t>GCF_001457415.1</t>
  </si>
  <si>
    <t>GCF_001457455.1</t>
  </si>
  <si>
    <t>GCF_001457475.1</t>
  </si>
  <si>
    <t>GCF_001457795.1</t>
  </si>
  <si>
    <t>GCF_001457815.1</t>
  </si>
  <si>
    <t>GCF_001458115.1</t>
  </si>
  <si>
    <t>GCF_001458175.1</t>
  </si>
  <si>
    <t>GCF_001458215.1</t>
  </si>
  <si>
    <t>GCF_001458315.1</t>
  </si>
  <si>
    <t>GCF_001458335.1</t>
  </si>
  <si>
    <t>GCF_001458355.1</t>
  </si>
  <si>
    <t>GCF_000069945.1</t>
  </si>
  <si>
    <t>GCF_001458375.1</t>
  </si>
  <si>
    <t>GCF_001458395.1</t>
  </si>
  <si>
    <t>GCF_001458415.1</t>
  </si>
  <si>
    <t>GCF_001458435.1</t>
  </si>
  <si>
    <t>GCF_001458475.1</t>
  </si>
  <si>
    <t>GCF_001458595.1</t>
  </si>
  <si>
    <t>GCF_001459095.1</t>
  </si>
  <si>
    <t>GCF_001460635.1</t>
  </si>
  <si>
    <t>GCF_001461035.1</t>
  </si>
  <si>
    <t>GCF_001462175.1</t>
  </si>
  <si>
    <t>GCF_000009865.1</t>
  </si>
  <si>
    <t>GCF_000069965.1</t>
  </si>
  <si>
    <t>GCF_001462205.1</t>
  </si>
  <si>
    <t>GCF_001462395.1</t>
  </si>
  <si>
    <t>GCF_001463885.1</t>
  </si>
  <si>
    <t>GCF_001465295.1</t>
  </si>
  <si>
    <t>GCF_001465835.2</t>
  </si>
  <si>
    <t>GCF_001465855.1</t>
  </si>
  <si>
    <t>GCF_001465875.1</t>
  </si>
  <si>
    <t>GCF_001466305.1</t>
  </si>
  <si>
    <t>GCF_001466665.1</t>
  </si>
  <si>
    <t>GCF_001467025.1</t>
  </si>
  <si>
    <t>GCF_000072485.1</t>
  </si>
  <si>
    <t>GCF_001467035.1</t>
  </si>
  <si>
    <t>GCF_001467055.1</t>
  </si>
  <si>
    <t>GCF_001467505.1</t>
  </si>
  <si>
    <t>GCF_001467535.1</t>
  </si>
  <si>
    <t>GCF_001467645.1</t>
  </si>
  <si>
    <t>GCF_001467745.1</t>
  </si>
  <si>
    <t>GCF_001467765.1</t>
  </si>
  <si>
    <t>GCF_001467785.1</t>
  </si>
  <si>
    <t>GCF_001467825.1</t>
  </si>
  <si>
    <t>GCF_001467895.1</t>
  </si>
  <si>
    <t>GCF_001467975.1</t>
  </si>
  <si>
    <t>GCF_001468035.1</t>
  </si>
  <si>
    <t>GCF_001468085.1</t>
  </si>
  <si>
    <t>GCF_001468125.1</t>
  </si>
  <si>
    <t>GCF_001468165.1</t>
  </si>
  <si>
    <t>GCF_001468395.1</t>
  </si>
  <si>
    <t>GCF_001469165.1</t>
  </si>
  <si>
    <t>GCF_001469845.1</t>
  </si>
  <si>
    <t>GCF_001469865.1</t>
  </si>
  <si>
    <t>GCF_001469965.1</t>
  </si>
  <si>
    <t>GCF_001471555.1</t>
  </si>
  <si>
    <t>GCF_001475745.1</t>
  </si>
  <si>
    <t>GCF_001475935.1</t>
  </si>
  <si>
    <t>GCF_001476195.1</t>
  </si>
  <si>
    <t>GCF_001476695.1</t>
  </si>
  <si>
    <t>GCF_001476815.1</t>
  </si>
  <si>
    <t>GCF_001477055.1</t>
  </si>
  <si>
    <t>GCF_001477625.1</t>
  </si>
  <si>
    <t>GCF_001477655.1</t>
  </si>
  <si>
    <t>GCF_001481295.1</t>
  </si>
  <si>
    <t>GCF_001481375.1</t>
  </si>
  <si>
    <t>GCF_001482195.1</t>
  </si>
  <si>
    <t>GCF_001482365.1</t>
  </si>
  <si>
    <t>GCF_001482385.1</t>
  </si>
  <si>
    <t>GCF_001482405.1</t>
  </si>
  <si>
    <t>GCF_001483135.1</t>
  </si>
  <si>
    <t>GCF_001483385.1</t>
  </si>
  <si>
    <t>GCF_001483765.1</t>
  </si>
  <si>
    <t>GCF_001483845.1</t>
  </si>
  <si>
    <t>GCF_001483865.1</t>
  </si>
  <si>
    <t>GCF_000091125.1</t>
  </si>
  <si>
    <t>GCF_001483965.1</t>
  </si>
  <si>
    <t>GCF_001484065.1</t>
  </si>
  <si>
    <t>GCF_001484195.1</t>
  </si>
  <si>
    <t>GCF_001484605.1</t>
  </si>
  <si>
    <t>GCF_001484935.1</t>
  </si>
  <si>
    <t>GCF_001484965.1</t>
  </si>
  <si>
    <t>GCF_001485185.1</t>
  </si>
  <si>
    <t>GCF_001485475.1</t>
  </si>
  <si>
    <t>GCF_001485495.1</t>
  </si>
  <si>
    <t>GCF_001486165.1</t>
  </si>
  <si>
    <t>GCF_000091305.1</t>
  </si>
  <si>
    <t>GCF_001486445.1</t>
  </si>
  <si>
    <t>GCF_001486525.1</t>
  </si>
  <si>
    <t>GCF_001486665.1</t>
  </si>
  <si>
    <t>GCF_001487105.1</t>
  </si>
  <si>
    <t>GCF_001488575.1</t>
  </si>
  <si>
    <t>GCF_001493375.1</t>
  </si>
  <si>
    <t>GCF_001494595.1</t>
  </si>
  <si>
    <t>GCF_001494635.1</t>
  </si>
  <si>
    <t>GCF_001499615.1</t>
  </si>
  <si>
    <t>GCF_001499655.1</t>
  </si>
  <si>
    <t>GCF_000091325.1</t>
  </si>
  <si>
    <t>GCF_001499675.1</t>
  </si>
  <si>
    <t>GCF_001499755.1</t>
  </si>
  <si>
    <t>GCF_001499855.1</t>
  </si>
  <si>
    <t>GCF_001499915.1</t>
  </si>
  <si>
    <t>GCF_001500315.1</t>
  </si>
  <si>
    <t>GCF_001507325.1</t>
  </si>
  <si>
    <t>GCF_001507335.1</t>
  </si>
  <si>
    <t>GCF_001507665.1</t>
  </si>
  <si>
    <t>GCF_001509795.1</t>
  </si>
  <si>
    <t>GCF_001511815.1</t>
  </si>
  <si>
    <t>GCF_000091465.1</t>
  </si>
  <si>
    <t>GCF_001513975.1</t>
  </si>
  <si>
    <t>GCF_001514045.1</t>
  </si>
  <si>
    <t>GCF_001514435.1</t>
  </si>
  <si>
    <t>GCF_001514455.1</t>
  </si>
  <si>
    <t>GCF_001514495.1</t>
  </si>
  <si>
    <t>GCF_001515305.1</t>
  </si>
  <si>
    <t>GCF_001518815.1</t>
  </si>
  <si>
    <t>GCF_001525595.1</t>
  </si>
  <si>
    <t>GCF_001542405.1</t>
  </si>
  <si>
    <t>GCF_001542565.1</t>
  </si>
  <si>
    <t>GCF_000091565.1</t>
  </si>
  <si>
    <t>GCF_001543175.1</t>
  </si>
  <si>
    <t>GCF_001543265.1</t>
  </si>
  <si>
    <t>GCF_001543285.1</t>
  </si>
  <si>
    <t>GCF_001544555.2</t>
  </si>
  <si>
    <t>GCF_001546115.1</t>
  </si>
  <si>
    <t>GCF_001547995.1</t>
  </si>
  <si>
    <t>GCF_001548015.1</t>
  </si>
  <si>
    <t>GCF_001548055.1</t>
  </si>
  <si>
    <t>GCF_001548075.1</t>
  </si>
  <si>
    <t>GCF_000009905.1</t>
  </si>
  <si>
    <t>GCF_000091665.1</t>
  </si>
  <si>
    <t>GCF_001550135.1</t>
  </si>
  <si>
    <t>GCF_001552375.1</t>
  </si>
  <si>
    <t>GCF_001552415.1</t>
  </si>
  <si>
    <t>GCF_001552455.1</t>
  </si>
  <si>
    <t>GCF_001552475.1</t>
  </si>
  <si>
    <t>GCF_001553215.1</t>
  </si>
  <si>
    <t>GCF_001553605.1</t>
  </si>
  <si>
    <t>GCF_001553935.1</t>
  </si>
  <si>
    <t>GCF_001553955.1</t>
  </si>
  <si>
    <t>GCF_000091765.1</t>
  </si>
  <si>
    <t>GCF_001556105.1</t>
  </si>
  <si>
    <t>GCF_001558255.1</t>
  </si>
  <si>
    <t>GCF_001558415.1</t>
  </si>
  <si>
    <t>GCF_001558935.1</t>
  </si>
  <si>
    <t>GCF_001559115.1</t>
  </si>
  <si>
    <t>GCF_001562115.1</t>
  </si>
  <si>
    <t>GCF_001570425.1</t>
  </si>
  <si>
    <t>GCF_001570525.1</t>
  </si>
  <si>
    <t>GCF_001571165.1</t>
  </si>
  <si>
    <t>GCF_001571285.1</t>
  </si>
  <si>
    <t>GCF_000091785.1</t>
  </si>
  <si>
    <t>GCF_001571305.1</t>
  </si>
  <si>
    <t>GCF_001571365.1</t>
  </si>
  <si>
    <t>GCF_001572725.1</t>
  </si>
  <si>
    <t>GCF_001578105.1</t>
  </si>
  <si>
    <t>GCF_001578185.1</t>
  </si>
  <si>
    <t>GCF_001578205.1</t>
  </si>
  <si>
    <t>GCF_001580365.1</t>
  </si>
  <si>
    <t>GCF_001580615.1</t>
  </si>
  <si>
    <t>GCF_001583415.1</t>
  </si>
  <si>
    <t>GCF_001583435.1</t>
  </si>
  <si>
    <t>GCF_000091985.1</t>
  </si>
  <si>
    <t>GCF_001584185.1</t>
  </si>
  <si>
    <t>GCF_001584765.1</t>
  </si>
  <si>
    <t>GCF_001586165.1</t>
  </si>
  <si>
    <t>GCF_001586195.1</t>
  </si>
  <si>
    <t>GCF_001586215.1</t>
  </si>
  <si>
    <t>GCF_001586255.1</t>
  </si>
  <si>
    <t>GCF_001590785.1</t>
  </si>
  <si>
    <t>GCF_001591125.1</t>
  </si>
  <si>
    <t>GCF_001591565.1</t>
  </si>
  <si>
    <t>GCF_001591585.1</t>
  </si>
  <si>
    <t>GCF_000092045.1</t>
  </si>
  <si>
    <t>GCF_001591605.1</t>
  </si>
  <si>
    <t>GCF_001591825.1</t>
  </si>
  <si>
    <t>GCF_001592125.1</t>
  </si>
  <si>
    <t>GCF_001592945.1</t>
  </si>
  <si>
    <t>GCF_001593245.1</t>
  </si>
  <si>
    <t>GCF_001594015.1</t>
  </si>
  <si>
    <t>GCF_001594265.1</t>
  </si>
  <si>
    <t>GCF_001596795.1</t>
  </si>
  <si>
    <t>GCF_001597285.1</t>
  </si>
  <si>
    <t>GCF_001598035.1</t>
  </si>
  <si>
    <t>GCF_000092105.1</t>
  </si>
  <si>
    <t>GCF_001598375.1</t>
  </si>
  <si>
    <t>GCF_001598535.1</t>
  </si>
  <si>
    <t>GCF_001598915.1</t>
  </si>
  <si>
    <t>GCF_001598935.1</t>
  </si>
  <si>
    <t>GCF_001605965.1</t>
  </si>
  <si>
    <t>GCF_001606005.1</t>
  </si>
  <si>
    <t>GCF_001606025.1</t>
  </si>
  <si>
    <t>GCF_001610955.1</t>
  </si>
  <si>
    <t>GCF_001610975.1</t>
  </si>
  <si>
    <t>GCF_001611135.1</t>
  </si>
  <si>
    <t>GCF_000092125.1</t>
  </si>
  <si>
    <t>GCF_001611795.1</t>
  </si>
  <si>
    <t>GCF_001612765.1</t>
  </si>
  <si>
    <t>GCF_001613465.1</t>
  </si>
  <si>
    <t>GCF_001613505.1</t>
  </si>
  <si>
    <t>GCF_001617355.1</t>
  </si>
  <si>
    <t>GCF_001618685.1</t>
  </si>
  <si>
    <t>GCF_001618885.1</t>
  </si>
  <si>
    <t>GCF_001620305.1</t>
  </si>
  <si>
    <t>GCF_001625365.1</t>
  </si>
  <si>
    <t>GCF_001630765.1</t>
  </si>
  <si>
    <t>GCF_000092185.1</t>
  </si>
  <si>
    <t>GCF_001632305.1</t>
  </si>
  <si>
    <t>GCF_001632485.1</t>
  </si>
  <si>
    <t>GCF_001632805.1</t>
  </si>
  <si>
    <t>GCF_001636015.1</t>
  </si>
  <si>
    <t>GCF_001637395.1</t>
  </si>
  <si>
    <t>GCF_001639025.1</t>
  </si>
  <si>
    <t>GCF_001639275.1</t>
  </si>
  <si>
    <t>GCF_001641285.1</t>
  </si>
  <si>
    <t>GCF_001641695.1</t>
  </si>
  <si>
    <t>GCF_001642655.1</t>
  </si>
  <si>
    <t>GCF_000092205.1</t>
  </si>
  <si>
    <t>GCF_001643095.1</t>
  </si>
  <si>
    <t>GCF_001643245.1</t>
  </si>
  <si>
    <t>GCF_001643955.1</t>
  </si>
  <si>
    <t>GCF_001644565.1</t>
  </si>
  <si>
    <t>GCF_001644955.1</t>
  </si>
  <si>
    <t>GCF_001646665.1</t>
  </si>
  <si>
    <t>GCF_001648175.1</t>
  </si>
  <si>
    <t>GCF_001648575.1</t>
  </si>
  <si>
    <t>GCF_001650325.1</t>
  </si>
  <si>
    <t>GCF_001652465.1</t>
  </si>
  <si>
    <t>GCF_000092225.1</t>
  </si>
  <si>
    <t>GCF_001652485.1</t>
  </si>
  <si>
    <t>GCF_001652565.1</t>
  </si>
  <si>
    <t>GCF_001653755.1</t>
  </si>
  <si>
    <t>GCF_001654495.1</t>
  </si>
  <si>
    <t>GCF_001654915.1</t>
  </si>
  <si>
    <t>GCF_001655245.1</t>
  </si>
  <si>
    <t>GCF_001660045.1</t>
  </si>
  <si>
    <t>GCF_001661495.1</t>
  </si>
  <si>
    <t>GCF_001672375.1</t>
  </si>
  <si>
    <t>GCF_001673105.1</t>
  </si>
  <si>
    <t>GCF_000092245.1</t>
  </si>
  <si>
    <t>GCF_001676765.1</t>
  </si>
  <si>
    <t>GCF_001676785.2</t>
  </si>
  <si>
    <t>GCF_001677275.1</t>
  </si>
  <si>
    <t>GCF_001678905.1</t>
  </si>
  <si>
    <t>GCF_001682385.1</t>
  </si>
  <si>
    <t>GCF_001683355.1</t>
  </si>
  <si>
    <t>GCF_001685435.2</t>
  </si>
  <si>
    <t>GCF_001685465.1</t>
  </si>
  <si>
    <t>GCF_001686985.1</t>
  </si>
  <si>
    <t>GCF_001687565.2</t>
  </si>
  <si>
    <t>GCF_000092265.1</t>
  </si>
  <si>
    <t>GCF_001688625.2</t>
  </si>
  <si>
    <t>GCF_001693385.1</t>
  </si>
  <si>
    <t>GCF_001693675.1</t>
  </si>
  <si>
    <t>GCF_001695855.1</t>
  </si>
  <si>
    <t>GCF_001698145.1</t>
  </si>
  <si>
    <t>GCF_001698225.1</t>
  </si>
  <si>
    <t>GCF_001700965.1</t>
  </si>
  <si>
    <t>GCF_001701025.1</t>
  </si>
  <si>
    <t>GCF_001702135.1</t>
  </si>
  <si>
    <t>GCF_001702175.1</t>
  </si>
  <si>
    <t>GCF_000092305.1</t>
  </si>
  <si>
    <t>GCF_001705175.1</t>
  </si>
  <si>
    <t>GCF_001705225.1</t>
  </si>
  <si>
    <t>GCF_001705425.1</t>
  </si>
  <si>
    <t>GCF_001705565.1</t>
  </si>
  <si>
    <t>GCF_001708185.1</t>
  </si>
  <si>
    <t>GCF_001708485.1</t>
  </si>
  <si>
    <t>GCF_001709315.1</t>
  </si>
  <si>
    <t>GCF_001712755.1</t>
  </si>
  <si>
    <t>GCF_001713375.1</t>
  </si>
  <si>
    <t>GCF_001713415.1</t>
  </si>
  <si>
    <t>GCF_000092365.1</t>
  </si>
  <si>
    <t>GCF_001713435.1</t>
  </si>
  <si>
    <t>GCF_001714725.1</t>
  </si>
  <si>
    <t>GCF_001717135.1</t>
  </si>
  <si>
    <t>GCF_001719165.1</t>
  </si>
  <si>
    <t>GCF_001729485.1</t>
  </si>
  <si>
    <t>GCF_001729525.1</t>
  </si>
  <si>
    <t>GCF_001742225.1</t>
  </si>
  <si>
    <t>GCF_001746425.1</t>
  </si>
  <si>
    <t>GCF_001746855.1</t>
  </si>
  <si>
    <t>GCF_001750165.1</t>
  </si>
  <si>
    <t>GCF_000092385.1</t>
  </si>
  <si>
    <t>GCF_001750785.1</t>
  </si>
  <si>
    <t>GCF_001751375.1</t>
  </si>
  <si>
    <t>GCF_001758345.1</t>
  </si>
  <si>
    <t>GCF_001761345.1</t>
  </si>
  <si>
    <t>GCF_001761365.1</t>
  </si>
  <si>
    <t>GCF_001761465.1</t>
  </si>
  <si>
    <t>GCF_001766415.1</t>
  </si>
  <si>
    <t>GCF_001767275.1</t>
  </si>
  <si>
    <t>GCF_001787335.1</t>
  </si>
  <si>
    <t>GCF_001808025.1</t>
  </si>
  <si>
    <t>GCF_000092405.1</t>
  </si>
  <si>
    <t>GCF_001853345.1</t>
  </si>
  <si>
    <t>GCF_001854205.1</t>
  </si>
  <si>
    <t>GCF_001854245.1</t>
  </si>
  <si>
    <t>GCF_001854465.1</t>
  </si>
  <si>
    <t>GCF_001854655.1</t>
  </si>
  <si>
    <t>GCF_001865575.1</t>
  </si>
  <si>
    <t>GCF_001865855.1</t>
  </si>
  <si>
    <t>GCF_001866515.1</t>
  </si>
  <si>
    <t>GCF_001874625.1</t>
  </si>
  <si>
    <t>GCF_001878675.1</t>
  </si>
  <si>
    <t>GCF_000092425.1</t>
  </si>
  <si>
    <t>GCF_001880325.1</t>
  </si>
  <si>
    <t>GCF_001881585.1</t>
  </si>
  <si>
    <t>GCF_001886695.1</t>
  </si>
  <si>
    <t>GCF_001886715.1</t>
  </si>
  <si>
    <t>GCF_001886815.1</t>
  </si>
  <si>
    <t>GCF_001887285.1</t>
  </si>
  <si>
    <t>GCF_001887595.1</t>
  </si>
  <si>
    <t>GCF_001888885.1</t>
  </si>
  <si>
    <t>GCF_001889105.1</t>
  </si>
  <si>
    <t>GCF_001894865.1</t>
  </si>
  <si>
    <t>GCF_000092465.1</t>
  </si>
  <si>
    <t>GCF_001902315.1</t>
  </si>
  <si>
    <t>GCF_001902615.1</t>
  </si>
  <si>
    <t>GCF_001904655.1</t>
  </si>
  <si>
    <t>GCF_001905365.1</t>
  </si>
  <si>
    <t>GCF_001908185.1</t>
  </si>
  <si>
    <t>GCF_001908275.1</t>
  </si>
  <si>
    <t>GCF_001908775.1</t>
  </si>
  <si>
    <t>GCF_001909285.1</t>
  </si>
  <si>
    <t>GCF_001922025.1</t>
  </si>
  <si>
    <t>GCF_001922545.1</t>
  </si>
  <si>
    <t>GCF_000092505.1</t>
  </si>
  <si>
    <t>GCF_001936235.1</t>
  </si>
  <si>
    <t>GCF_001941345.1</t>
  </si>
  <si>
    <t>GCF_001941805.1</t>
  </si>
  <si>
    <t>GCF_001941825.1</t>
  </si>
  <si>
    <t>GCF_001941945.1</t>
  </si>
  <si>
    <t>GCF_001950115.1</t>
  </si>
  <si>
    <t>GCF_001951175.1</t>
  </si>
  <si>
    <t>GCF_001953195.1</t>
  </si>
  <si>
    <t>GCF_001955715.1</t>
  </si>
  <si>
    <t>GCF_900011245.1</t>
  </si>
  <si>
    <t>GCF_900078695.1</t>
  </si>
  <si>
    <t>GCF_900086555.1</t>
  </si>
  <si>
    <t>GCF_900086985.1</t>
  </si>
  <si>
    <t>GCF_900087055.1</t>
  </si>
  <si>
    <t>GCF_900090125.1</t>
  </si>
  <si>
    <t>GCF_900093775.1</t>
  </si>
  <si>
    <t>GCF_900095015.1</t>
  </si>
  <si>
    <t>GCF_900099655.1</t>
  </si>
  <si>
    <t>GCF_900100165.1</t>
  </si>
  <si>
    <t>GCF_000006725.1</t>
  </si>
  <si>
    <t>GCF_000009965.1</t>
  </si>
  <si>
    <t>GCF_000092645.1</t>
  </si>
  <si>
    <t>GCF_900100835.1</t>
  </si>
  <si>
    <t>GCF_900102965.1</t>
  </si>
  <si>
    <t>GCF_900103375.1</t>
  </si>
  <si>
    <t>GCF_900104345.1</t>
  </si>
  <si>
    <t>GCF_900104615.1</t>
  </si>
  <si>
    <t>GCF_900104755.1</t>
  </si>
  <si>
    <t>GCF_900108455.1</t>
  </si>
  <si>
    <t>GCF_900109715.1</t>
  </si>
  <si>
    <t>GCF_900111835.1</t>
  </si>
  <si>
    <t>GCF_900113975.1</t>
  </si>
  <si>
    <t>GCF_000092785.1</t>
  </si>
  <si>
    <t>GCF_900115735.1</t>
  </si>
  <si>
    <t>GCF_900116045.1</t>
  </si>
  <si>
    <t>GCF_900116265.1</t>
  </si>
  <si>
    <t>GCF_900129155.1</t>
  </si>
  <si>
    <t>GCF_900129265.1</t>
  </si>
  <si>
    <t>GCF_900142265.1</t>
  </si>
  <si>
    <t>GCF_900142445.1</t>
  </si>
  <si>
    <t>GCF_900142575.1</t>
  </si>
  <si>
    <t>GCF_900143275.1</t>
  </si>
  <si>
    <t>GCF_900156125.1</t>
  </si>
  <si>
    <t>GCF_000092825.1</t>
  </si>
  <si>
    <t>GCF_900156415.1</t>
  </si>
  <si>
    <t>GCF_900156615.1</t>
  </si>
  <si>
    <t>GCF_000092845.1</t>
  </si>
  <si>
    <t>GCF_000092865.1</t>
  </si>
  <si>
    <t>GCF_000092905.1</t>
  </si>
  <si>
    <t>GCF_000092925.1</t>
  </si>
  <si>
    <t>GCF_000092985.1</t>
  </si>
  <si>
    <t>GCF_000093025.1</t>
  </si>
  <si>
    <t>GCF_000009985.1</t>
  </si>
  <si>
    <t>GCF_000093085.1</t>
  </si>
  <si>
    <t>GCF_000143085.1</t>
  </si>
  <si>
    <t>GCF_000143145.1</t>
  </si>
  <si>
    <t>GCF_000143165.1</t>
  </si>
  <si>
    <t>GCF_000143765.1</t>
  </si>
  <si>
    <t>GCF_000143825.1</t>
  </si>
  <si>
    <t>GCF_000143845.1</t>
  </si>
  <si>
    <t>GCF_000143965.1</t>
  </si>
  <si>
    <t>GCF_000010065.1</t>
  </si>
  <si>
    <t>GCF_000143985.1</t>
  </si>
  <si>
    <t>GCF_000144405.1</t>
  </si>
  <si>
    <t>GCF_000144605.1</t>
  </si>
  <si>
    <t>GCF_000144625.1</t>
  </si>
  <si>
    <t>GCF_000144645.1</t>
  </si>
  <si>
    <t>GCF_000144675.1</t>
  </si>
  <si>
    <t>GCF_000144695.1</t>
  </si>
  <si>
    <t>GCF_000144915.1</t>
  </si>
  <si>
    <t>GCF_000145035.1</t>
  </si>
  <si>
    <t>GCF_000145235.1</t>
  </si>
  <si>
    <t>GCF_000145255.1</t>
  </si>
  <si>
    <t>GCF_000145275.1</t>
  </si>
  <si>
    <t>GCF_000145295.1</t>
  </si>
  <si>
    <t>GCF_000145615.1</t>
  </si>
  <si>
    <t>GCF_000146065.2</t>
  </si>
  <si>
    <t>GCF_000146185.1</t>
  </si>
  <si>
    <t>GCF_000146345.1</t>
  </si>
  <si>
    <t>GCF_000146505.1</t>
  </si>
  <si>
    <t>GCF_000146675.1</t>
  </si>
  <si>
    <t>GCF_000146855.1</t>
  </si>
  <si>
    <t>GCF_000010125.1</t>
  </si>
  <si>
    <t>GCF_000147055.1</t>
  </si>
  <si>
    <t>GCF_000147335.1</t>
  </si>
  <si>
    <t>GCF_000147355.1</t>
  </si>
  <si>
    <t>GCF_000147675.1</t>
  </si>
  <si>
    <t>GCF_000147695.2</t>
  </si>
  <si>
    <t>GCF_000147715.2</t>
  </si>
  <si>
    <t>GCF_000147815.2</t>
  </si>
  <si>
    <t>GCF_000147835.2</t>
  </si>
  <si>
    <t>GCF_000147875.1</t>
  </si>
  <si>
    <t>GCF_000148385.1</t>
  </si>
  <si>
    <t>GCF_000010145.1</t>
  </si>
  <si>
    <t>GCF_000148645.1</t>
  </si>
  <si>
    <t>GCF_000148725.1</t>
  </si>
  <si>
    <t>GCF_000148995.1</t>
  </si>
  <si>
    <t>GCF_000151105.2</t>
  </si>
  <si>
    <t>GCF_000152145.1</t>
  </si>
  <si>
    <t>GCF_000152245.2</t>
  </si>
  <si>
    <t>GCF_000152265.2</t>
  </si>
  <si>
    <t>GCF_000152625.1</t>
  </si>
  <si>
    <t>GCF_000152705.1</t>
  </si>
  <si>
    <t>GCF_000152725.1</t>
  </si>
  <si>
    <t>GCF_000010165.1</t>
  </si>
  <si>
    <t>GCF_000152745.1</t>
  </si>
  <si>
    <t>GCF_000152805.1</t>
  </si>
  <si>
    <t>GCF_000152825.2</t>
  </si>
  <si>
    <t>GCF_000152845.1</t>
  </si>
  <si>
    <t>GCF_000152865.1</t>
  </si>
  <si>
    <t>GCF_000152885.1</t>
  </si>
  <si>
    <t>GCF_000152985.1</t>
  </si>
  <si>
    <t>GCF_000153025.1</t>
  </si>
  <si>
    <t>GCF_000153045.1</t>
  </si>
  <si>
    <t>GCF_000153065.1</t>
  </si>
  <si>
    <t>GCF_000010185.1</t>
  </si>
  <si>
    <t>GCF_000153105.1</t>
  </si>
  <si>
    <t>GCF_000153125.2</t>
  </si>
  <si>
    <t>GCF_000153145.1</t>
  </si>
  <si>
    <t>GCF_000153165.2</t>
  </si>
  <si>
    <t>GCF_000153185.1</t>
  </si>
  <si>
    <t>GCF_000153205.1</t>
  </si>
  <si>
    <t>GCF_000153225.1</t>
  </si>
  <si>
    <t>GCF_000153245.1</t>
  </si>
  <si>
    <t>GCF_000153305.1</t>
  </si>
  <si>
    <t>GCF_000153345.1</t>
  </si>
  <si>
    <t>GCF_000010285.1</t>
  </si>
  <si>
    <t>GCF_000153405.2</t>
  </si>
  <si>
    <t>GCF_000153465.1</t>
  </si>
  <si>
    <t>GCF_000153485.2</t>
  </si>
  <si>
    <t>GCF_000153565.1</t>
  </si>
  <si>
    <t>GCF_000153705.1</t>
  </si>
  <si>
    <t>GCF_000153725.1</t>
  </si>
  <si>
    <t>GCF_000153745.1</t>
  </si>
  <si>
    <t>GCF_000153765.1</t>
  </si>
  <si>
    <t>GCF_000153825.1</t>
  </si>
  <si>
    <t>GCF_000153885.1</t>
  </si>
  <si>
    <t>GCF_000010305.1</t>
  </si>
  <si>
    <t>GCF_000153905.1</t>
  </si>
  <si>
    <t>GCF_000153925.1</t>
  </si>
  <si>
    <t>GCF_000154065.1</t>
  </si>
  <si>
    <t>GCF_000154205.1</t>
  </si>
  <si>
    <t>GCF_000154225.1</t>
  </si>
  <si>
    <t>GCF_000154245.1</t>
  </si>
  <si>
    <t>GCF_000154285.1</t>
  </si>
  <si>
    <t>GCF_000154305.1</t>
  </si>
  <si>
    <t>GCF_000154345.1</t>
  </si>
  <si>
    <t>GCF_000154425.1</t>
  </si>
  <si>
    <t>GCF_000007005.1</t>
  </si>
  <si>
    <t>GCF_000010325.1</t>
  </si>
  <si>
    <t>GCF_000154445.1</t>
  </si>
  <si>
    <t>GCF_000154465.1</t>
  </si>
  <si>
    <t>GCF_000154485.1</t>
  </si>
  <si>
    <t>GCF_000154505.1</t>
  </si>
  <si>
    <t>GCF_000154525.1</t>
  </si>
  <si>
    <t>GCF_000154565.1</t>
  </si>
  <si>
    <t>GCF_000154705.2</t>
  </si>
  <si>
    <t>GCF_000154725.1</t>
  </si>
  <si>
    <t>GCF_000154785.2</t>
  </si>
  <si>
    <t>GCF_000154805.1</t>
  </si>
  <si>
    <t>GCF_000010405.1</t>
  </si>
  <si>
    <t>GCF_000154825.1</t>
  </si>
  <si>
    <t>GCF_000154845.1</t>
  </si>
  <si>
    <t>GCF_000155205.1</t>
  </si>
  <si>
    <t>GCF_000155435.1</t>
  </si>
  <si>
    <t>GCF_000155495.1</t>
  </si>
  <si>
    <t>GCF_000155555.1</t>
  </si>
  <si>
    <t>GCF_000155595.1</t>
  </si>
  <si>
    <t>GCF_000155635.1</t>
  </si>
  <si>
    <t>GCF_000155695.1</t>
  </si>
  <si>
    <t>GCF_000155715.1</t>
  </si>
  <si>
    <t>GCF_000010425.1</t>
  </si>
  <si>
    <t>GCF_000155735.2</t>
  </si>
  <si>
    <t>GCF_000155775.1</t>
  </si>
  <si>
    <t>GCF_000155855.1</t>
  </si>
  <si>
    <t>GCF_000155875.1</t>
  </si>
  <si>
    <t>GCF_000155895.1</t>
  </si>
  <si>
    <t>GCF_000155955.1</t>
  </si>
  <si>
    <t>GCF_000156015.1</t>
  </si>
  <si>
    <t>GCF_000156035.2</t>
  </si>
  <si>
    <t>GCF_000156055.1</t>
  </si>
  <si>
    <t>GCF_000156115.1</t>
  </si>
  <si>
    <t>GCF_000010505.1</t>
  </si>
  <si>
    <t>GCF_000156175.1</t>
  </si>
  <si>
    <t>GCF_000156215.1</t>
  </si>
  <si>
    <t>GCF_000156295.1</t>
  </si>
  <si>
    <t>GCF_000156335.1</t>
  </si>
  <si>
    <t>GCF_000156355.1</t>
  </si>
  <si>
    <t>GCF_000156435.1</t>
  </si>
  <si>
    <t>GCF_000156515.1</t>
  </si>
  <si>
    <t>GCF_000156535.1</t>
  </si>
  <si>
    <t>GCF_000156575.1</t>
  </si>
  <si>
    <t>GCF_000156595.1</t>
  </si>
  <si>
    <t>GCF_000010525.1</t>
  </si>
  <si>
    <t>GCF_000156655.1</t>
  </si>
  <si>
    <t>GCF_000156675.1</t>
  </si>
  <si>
    <t>GCF_000157355.2</t>
  </si>
  <si>
    <t>GCF_000157895.3</t>
  </si>
  <si>
    <t>GCF_000157915.1</t>
  </si>
  <si>
    <t>GCF_000157935.1</t>
  </si>
  <si>
    <t>GCF_000157955.1</t>
  </si>
  <si>
    <t>GCF_000157975.1</t>
  </si>
  <si>
    <t>GCF_000158075.1</t>
  </si>
  <si>
    <t>GCF_000158095.1</t>
  </si>
  <si>
    <t>GCF_000010585.1</t>
  </si>
  <si>
    <t>GCF_000158155.1</t>
  </si>
  <si>
    <t>GCF_000158175.1</t>
  </si>
  <si>
    <t>GCF_000158195.2</t>
  </si>
  <si>
    <t>GCF_000158215.3</t>
  </si>
  <si>
    <t>GCF_000158275.2</t>
  </si>
  <si>
    <t>GCF_000158315.2</t>
  </si>
  <si>
    <t>GCF_000158455.1</t>
  </si>
  <si>
    <t>GCF_000158475.2</t>
  </si>
  <si>
    <t>GCF_000158495.1</t>
  </si>
  <si>
    <t>GCF_000158615.1</t>
  </si>
  <si>
    <t>GCF_000010605.1</t>
  </si>
  <si>
    <t>GCF_000158655.1</t>
  </si>
  <si>
    <t>GCF_000158915.1</t>
  </si>
  <si>
    <t>GCF_000158935.1</t>
  </si>
  <si>
    <t>GCF_000158955.1</t>
  </si>
  <si>
    <t>GCF_000159015.1</t>
  </si>
  <si>
    <t>GCF_000159035.1</t>
  </si>
  <si>
    <t>GCF_000159055.1</t>
  </si>
  <si>
    <t>GCF_000159095.1</t>
  </si>
  <si>
    <t>GCF_000159115.1</t>
  </si>
  <si>
    <t>GCF_000159235.2</t>
  </si>
  <si>
    <t>GCF_000010625.1</t>
  </si>
  <si>
    <t>GCF_000159315.1</t>
  </si>
  <si>
    <t>GCF_000159435.1</t>
  </si>
  <si>
    <t>GCF_000159635.1</t>
  </si>
  <si>
    <t>GCF_000159995.1</t>
  </si>
  <si>
    <t>GCF_000160035.2</t>
  </si>
  <si>
    <t>GCF_000160055.1</t>
  </si>
  <si>
    <t>GCF_000160075.2</t>
  </si>
  <si>
    <t>GCF_000160095.1</t>
  </si>
  <si>
    <t>GCF_000160115.1</t>
  </si>
  <si>
    <t>GCF_000160135.1</t>
  </si>
  <si>
    <t>GCF_000160435.1</t>
  </si>
  <si>
    <t>GCF_000160455.2</t>
  </si>
  <si>
    <t>GCF_000160535.1</t>
  </si>
  <si>
    <t>GCF_000160555.1</t>
  </si>
  <si>
    <t>GCF_000160575.1</t>
  </si>
  <si>
    <t>GCF_000160615.1</t>
  </si>
  <si>
    <t>GCF_000160635.1</t>
  </si>
  <si>
    <t>GCF_000160655.1</t>
  </si>
  <si>
    <t>GCF_000160675.1</t>
  </si>
  <si>
    <t>GCF_000160695.1</t>
  </si>
  <si>
    <t>GCF_000010665.1</t>
  </si>
  <si>
    <t>GCF_000160775.2</t>
  </si>
  <si>
    <t>GCF_000160835.1</t>
  </si>
  <si>
    <t>GCF_000160875.1</t>
  </si>
  <si>
    <t>GCF_000161755.1</t>
  </si>
  <si>
    <t>GCF_000161775.1</t>
  </si>
  <si>
    <t>GCF_000161835.1</t>
  </si>
  <si>
    <t>GCF_000161935.1</t>
  </si>
  <si>
    <t>GCF_000161975.1</t>
  </si>
  <si>
    <t>GCF_000162015.1</t>
  </si>
  <si>
    <t>GCF_000162475.2</t>
  </si>
  <si>
    <t>GCF_000010785.1</t>
  </si>
  <si>
    <t>GCF_000162575.1</t>
  </si>
  <si>
    <t>GCF_000162755.2</t>
  </si>
  <si>
    <t>GCF_000162875.1</t>
  </si>
  <si>
    <t>GCF_000162895.1</t>
  </si>
  <si>
    <t>GCF_000163555.2</t>
  </si>
  <si>
    <t>GCF_000163595.1</t>
  </si>
  <si>
    <t>GCF_000163695.1</t>
  </si>
  <si>
    <t>GCF_000163775.2</t>
  </si>
  <si>
    <t>GCF_000163875.1</t>
  </si>
  <si>
    <t>GCF_000163895.2</t>
  </si>
  <si>
    <t>GCF_000010825.1</t>
  </si>
  <si>
    <t>GCF_000164135.1</t>
  </si>
  <si>
    <t>GCF_000164395.1</t>
  </si>
  <si>
    <t>GCF_000164635.1</t>
  </si>
  <si>
    <t>GCF_000164675.2</t>
  </si>
  <si>
    <t>GCF_000164695.2</t>
  </si>
  <si>
    <t>GCF_000164865.1</t>
  </si>
  <si>
    <t>GCF_000164985.3</t>
  </si>
  <si>
    <t>GCF_000165465.1</t>
  </si>
  <si>
    <t>GCF_000165485.1</t>
  </si>
  <si>
    <t>GCF_000165505.1</t>
  </si>
  <si>
    <t>GCF_000010985.1</t>
  </si>
  <si>
    <t>GCF_000165675.1</t>
  </si>
  <si>
    <t>GCF_000165715.2</t>
  </si>
  <si>
    <t>GCF_000165735.1</t>
  </si>
  <si>
    <t>GCF_000165795.1</t>
  </si>
  <si>
    <t>GCF_000166055.1</t>
  </si>
  <si>
    <t>GCF_000166095.1</t>
  </si>
  <si>
    <t>GCF_000166135.1</t>
  </si>
  <si>
    <t>GCF_000166195.2</t>
  </si>
  <si>
    <t>GCF_000166275.1</t>
  </si>
  <si>
    <t>GCF_000166295.1</t>
  </si>
  <si>
    <t>GCF_000011025.1</t>
  </si>
  <si>
    <t>GCF_000166395.1</t>
  </si>
  <si>
    <t>GCF_000166415.1</t>
  </si>
  <si>
    <t>GCF_000167195.1</t>
  </si>
  <si>
    <t>GCF_000167355.1</t>
  </si>
  <si>
    <t>GCF_000168275.1</t>
  </si>
  <si>
    <t>GCF_000168715.1</t>
  </si>
  <si>
    <t>GCF_000168975.1</t>
  </si>
  <si>
    <t>GCF_000168995.1</t>
  </si>
  <si>
    <t>GCF_000169035.1</t>
  </si>
  <si>
    <t>GCF_000011105.1</t>
  </si>
  <si>
    <t>GCF_000169075.1</t>
  </si>
  <si>
    <t>GCF_000169115.1</t>
  </si>
  <si>
    <t>GCF_000169155.1</t>
  </si>
  <si>
    <t>GCF_000169175.1</t>
  </si>
  <si>
    <t>GCF_000169235.1</t>
  </si>
  <si>
    <t>GCF_000169255.2</t>
  </si>
  <si>
    <t>GCF_000169395.1</t>
  </si>
  <si>
    <t>GCF_000169415.1</t>
  </si>
  <si>
    <t>GCF_000169435.1</t>
  </si>
  <si>
    <t>GCF_000169455.1</t>
  </si>
  <si>
    <t>GCF_000011185.1</t>
  </si>
  <si>
    <t>GCF_000170735.1</t>
  </si>
  <si>
    <t>GCF_000170755.1</t>
  </si>
  <si>
    <t>GCF_000170875.1</t>
  </si>
  <si>
    <t>GCF_000170915.1</t>
  </si>
  <si>
    <t>GCF_000171235.2</t>
  </si>
  <si>
    <t>GCF_000171335.1</t>
  </si>
  <si>
    <t>GCF_000171615.1</t>
  </si>
  <si>
    <t>GCF_000171775.1</t>
  </si>
  <si>
    <t>GCF_000171835.1</t>
  </si>
  <si>
    <t>GCF_000171875.1</t>
  </si>
  <si>
    <t>GCF_000011205.1</t>
  </si>
  <si>
    <t>GCF_000171895.1</t>
  </si>
  <si>
    <t>GCF_000172075.1</t>
  </si>
  <si>
    <t>GCF_000172095.1</t>
  </si>
  <si>
    <t>GCF_000172155.1</t>
  </si>
  <si>
    <t>GCF_000172555.1</t>
  </si>
  <si>
    <t>GCF_000172635.2</t>
  </si>
  <si>
    <t>GCF_000172975.1</t>
  </si>
  <si>
    <t>GCF_000172995.2</t>
  </si>
  <si>
    <t>GCF_000173075.1</t>
  </si>
  <si>
    <t>GCF_000173095.1</t>
  </si>
  <si>
    <t>GCF_000173115.1</t>
  </si>
  <si>
    <t>GCF_000173355.1</t>
  </si>
  <si>
    <t>GCF_000173615.1</t>
  </si>
  <si>
    <t>GCF_000173655.1</t>
  </si>
  <si>
    <t>GCF_000173795.1</t>
  </si>
  <si>
    <t>GCF_000173815.1</t>
  </si>
  <si>
    <t>GCF_000173895.1</t>
  </si>
  <si>
    <t>GCF_000173915.1</t>
  </si>
  <si>
    <t>GCF_000173975.1</t>
  </si>
  <si>
    <t>GCF_000174015.1</t>
  </si>
  <si>
    <t>GCF_000011245.1</t>
  </si>
  <si>
    <t>GCF_000174195.1</t>
  </si>
  <si>
    <t>GCF_000174355.1</t>
  </si>
  <si>
    <t>GCF_000174415.1</t>
  </si>
  <si>
    <t>GCF_000174435.1</t>
  </si>
  <si>
    <t>GCF_000174755.1</t>
  </si>
  <si>
    <t>GCF_000174815.1</t>
  </si>
  <si>
    <t>GCF_000174895.1</t>
  </si>
  <si>
    <t>GCF_000175095.2</t>
  </si>
  <si>
    <t>GCF_000175215.2</t>
  </si>
  <si>
    <t>GCF_000175255.2</t>
  </si>
  <si>
    <t>GCF_000011305.1</t>
  </si>
  <si>
    <t>GCF_000175375.1</t>
  </si>
  <si>
    <t>GCF_000175575.2</t>
  </si>
  <si>
    <t>GCF_000175795.2</t>
  </si>
  <si>
    <t>GCF_000175855.1</t>
  </si>
  <si>
    <t>GCF_000176015.1</t>
  </si>
  <si>
    <t>GCF_000176155.1</t>
  </si>
  <si>
    <t>GCF_000176235.1</t>
  </si>
  <si>
    <t>GCF_000176355.1</t>
  </si>
  <si>
    <t>GCF_000176795.1</t>
  </si>
  <si>
    <t>GCF_000176855.2</t>
  </si>
  <si>
    <t>GCF_000007085.1</t>
  </si>
  <si>
    <t>GCF_000011465.1</t>
  </si>
  <si>
    <t>GCF_000176915.2</t>
  </si>
  <si>
    <t>GCF_000177015.3</t>
  </si>
  <si>
    <t>GCF_000177075.1</t>
  </si>
  <si>
    <t>GCF_000177235.2</t>
  </si>
  <si>
    <t>GCF_000177335.1</t>
  </si>
  <si>
    <t>GCF_000177375.1</t>
  </si>
  <si>
    <t>GCF_000177535.2</t>
  </si>
  <si>
    <t>GCF_000177555.1</t>
  </si>
  <si>
    <t>GCF_000177615.2</t>
  </si>
  <si>
    <t>GCF_000177635.2</t>
  </si>
  <si>
    <t>GCF_000011485.1</t>
  </si>
  <si>
    <t>GCF_000178115.2</t>
  </si>
  <si>
    <t>GCF_000178255.1</t>
  </si>
  <si>
    <t>GCF_000178455.1</t>
  </si>
  <si>
    <t>GCF_000178475.1</t>
  </si>
  <si>
    <t>GCF_000178815.2</t>
  </si>
  <si>
    <t>GCF_000178835.2</t>
  </si>
  <si>
    <t>GCF_000178855.1</t>
  </si>
  <si>
    <t>GCF_000178875.2</t>
  </si>
  <si>
    <t>GCF_000178955.2</t>
  </si>
  <si>
    <t>GCF_000178975.2</t>
  </si>
  <si>
    <t>GCF_000179055.1</t>
  </si>
  <si>
    <t>GCF_000179235.1</t>
  </si>
  <si>
    <t>GCF_000179255.1</t>
  </si>
  <si>
    <t>GCF_000179315.1</t>
  </si>
  <si>
    <t>GCF_000179395.2</t>
  </si>
  <si>
    <t>GCF_000179555.1</t>
  </si>
  <si>
    <t>GCF_000179575.2</t>
  </si>
  <si>
    <t>GCF_000179595.2</t>
  </si>
  <si>
    <t>GCF_000011645.1</t>
  </si>
  <si>
    <t>GCF_000179615.1</t>
  </si>
  <si>
    <t>GCF_000179635.2</t>
  </si>
  <si>
    <t>GCF_000179715.1</t>
  </si>
  <si>
    <t>GCF_000179775.1</t>
  </si>
  <si>
    <t>GCF_000179915.2</t>
  </si>
  <si>
    <t>GCF_000180175.2</t>
  </si>
  <si>
    <t>GCF_000181475.1</t>
  </si>
  <si>
    <t>GCF_000181895.2</t>
  </si>
  <si>
    <t>GCF_000182745.2</t>
  </si>
  <si>
    <t>GCF_000183135.1</t>
  </si>
  <si>
    <t>GCF_000011685.1</t>
  </si>
  <si>
    <t>GCF_000183325.1</t>
  </si>
  <si>
    <t>GCF_000183405.1</t>
  </si>
  <si>
    <t>GCF_000183425.1</t>
  </si>
  <si>
    <t>GCF_000183525.2</t>
  </si>
  <si>
    <t>GCF_000183545.2</t>
  </si>
  <si>
    <t>GCF_000183565.1</t>
  </si>
  <si>
    <t>GCF_000183665.1</t>
  </si>
  <si>
    <t>GCF_000183685.1</t>
  </si>
  <si>
    <t>GCF_000183725.1</t>
  </si>
  <si>
    <t>GCF_000183745.1</t>
  </si>
  <si>
    <t>GCF_000184345.1</t>
  </si>
  <si>
    <t>GCF_000184435.1</t>
  </si>
  <si>
    <t>GCF_000184535.1</t>
  </si>
  <si>
    <t>GCF_000184685.1</t>
  </si>
  <si>
    <t>GCF_000184705.1</t>
  </si>
  <si>
    <t>GCF_000184745.1</t>
  </si>
  <si>
    <t>GCF_000184945.1</t>
  </si>
  <si>
    <t>GCF_000185145.2</t>
  </si>
  <si>
    <t>GCF_000185365.1</t>
  </si>
  <si>
    <t>GCF_000011905.1</t>
  </si>
  <si>
    <t>GCF_000185385.1</t>
  </si>
  <si>
    <t>GCF_000185465.1</t>
  </si>
  <si>
    <t>GCF_000185505.1</t>
  </si>
  <si>
    <t>GCF_000185725.2</t>
  </si>
  <si>
    <t>GCF_000185805.1</t>
  </si>
  <si>
    <t>GCF_000185845.1</t>
  </si>
  <si>
    <t>GCF_000185885.1</t>
  </si>
  <si>
    <t>GCF_000185925.1</t>
  </si>
  <si>
    <t>GCF_000185965.1</t>
  </si>
  <si>
    <t>GCF_000011965.2</t>
  </si>
  <si>
    <t>GCF_000186165.1</t>
  </si>
  <si>
    <t>GCF_000186245.1</t>
  </si>
  <si>
    <t>GCF_000186265.1</t>
  </si>
  <si>
    <t>GCF_000186345.1</t>
  </si>
  <si>
    <t>GCF_000186365.1</t>
  </si>
  <si>
    <t>GCF_000186425.1</t>
  </si>
  <si>
    <t>GCF_000186705.1</t>
  </si>
  <si>
    <t>GCF_000186885.1</t>
  </si>
  <si>
    <t>GCF_000187005.1</t>
  </si>
  <si>
    <t>GCF_000012065.2</t>
  </si>
  <si>
    <t>GCF_000187465.1</t>
  </si>
  <si>
    <t>GCF_000187625.1</t>
  </si>
  <si>
    <t>GCF_000187895.1</t>
  </si>
  <si>
    <t>GCF_000187975.2</t>
  </si>
  <si>
    <t>GCF_000187995.2</t>
  </si>
  <si>
    <t>GCF_000188015.2</t>
  </si>
  <si>
    <t>GCF_000188035.1</t>
  </si>
  <si>
    <t>GCF_000188055.2</t>
  </si>
  <si>
    <t>GCF_000188155.2</t>
  </si>
  <si>
    <t>GCF_000188175.1</t>
  </si>
  <si>
    <t>GCF_000188195.1</t>
  </si>
  <si>
    <t>GCF_000189295.2</t>
  </si>
  <si>
    <t>GCF_000189415.1</t>
  </si>
  <si>
    <t>GCF_000189535.1</t>
  </si>
  <si>
    <t>GCF_000189595.1</t>
  </si>
  <si>
    <t>GCF_000189775.2</t>
  </si>
  <si>
    <t>GCF_000190315.1</t>
  </si>
  <si>
    <t>GCF_000190415.1</t>
  </si>
  <si>
    <t>GCF_000190435.1</t>
  </si>
  <si>
    <t>GCF_000190475.1</t>
  </si>
  <si>
    <t>GCF_000007125.1</t>
  </si>
  <si>
    <t>GCF_000190535.1</t>
  </si>
  <si>
    <t>GCF_000190555.1</t>
  </si>
  <si>
    <t>GCF_000190575.1</t>
  </si>
  <si>
    <t>GCF_000190595.1</t>
  </si>
  <si>
    <t>GCF_000190635.1</t>
  </si>
  <si>
    <t>GCF_000190695.1</t>
  </si>
  <si>
    <t>GCF_000190735.1</t>
  </si>
  <si>
    <t>GCF_000190755.2</t>
  </si>
  <si>
    <t>GCF_000191045.1</t>
  </si>
  <si>
    <t>GCF_000191065.1</t>
  </si>
  <si>
    <t>GCF_000012285.1</t>
  </si>
  <si>
    <t>GCF_000191545.1</t>
  </si>
  <si>
    <t>GCF_000191585.1</t>
  </si>
  <si>
    <t>GCF_000191725.1</t>
  </si>
  <si>
    <t>GCF_000191885.1</t>
  </si>
  <si>
    <t>GCF_000192225.1</t>
  </si>
  <si>
    <t>GCF_000192435.1</t>
  </si>
  <si>
    <t>GCF_000192475.1</t>
  </si>
  <si>
    <t>GCF_000192575.1</t>
  </si>
  <si>
    <t>GCF_000192745.1</t>
  </si>
  <si>
    <t>GCF_000192845.1</t>
  </si>
  <si>
    <t>GCF_000012305.1</t>
  </si>
  <si>
    <t>GCF_000192865.1</t>
  </si>
  <si>
    <t>GCF_000193225.1</t>
  </si>
  <si>
    <t>GCF_000193375.1</t>
  </si>
  <si>
    <t>GCF_000193395.1</t>
  </si>
  <si>
    <t>GCF_000194135.1</t>
  </si>
  <si>
    <t>GCF_000194155.1</t>
  </si>
  <si>
    <t>GCF_000194605.1</t>
  </si>
  <si>
    <t>GCF_000194625.1</t>
  </si>
  <si>
    <t>GCF_000194925.1</t>
  </si>
  <si>
    <t>GCF_000194985.1</t>
  </si>
  <si>
    <t>GCF_000012325.1</t>
  </si>
  <si>
    <t>GCF_000195085.1</t>
  </si>
  <si>
    <t>GCF_000195205.1</t>
  </si>
  <si>
    <t>GCF_000195275.1</t>
  </si>
  <si>
    <t>GCF_000195295.1</t>
  </si>
  <si>
    <t>GCF_000195315.1</t>
  </si>
  <si>
    <t>GCF_000195335.1</t>
  </si>
  <si>
    <t>GCF_000195635.1</t>
  </si>
  <si>
    <t>GCF_000195775.1</t>
  </si>
  <si>
    <t>GCF_000195915.1</t>
  </si>
  <si>
    <t>GCF_000012345.1</t>
  </si>
  <si>
    <t>GCF_000195935.2</t>
  </si>
  <si>
    <t>GCF_000195975.1</t>
  </si>
  <si>
    <t>GCF_000196015.1</t>
  </si>
  <si>
    <t>GCF_000196135.1</t>
  </si>
  <si>
    <t>GCF_000196175.1</t>
  </si>
  <si>
    <t>GCF_000196235.1</t>
  </si>
  <si>
    <t>GCF_000196255.1</t>
  </si>
  <si>
    <t>GCF_000196275.1</t>
  </si>
  <si>
    <t>GCF_000196295.1</t>
  </si>
  <si>
    <t>GCF_000196315.1</t>
  </si>
  <si>
    <t>GCF_000196355.1</t>
  </si>
  <si>
    <t>GCF_000196395.1</t>
  </si>
  <si>
    <t>GCF_000196455.1</t>
  </si>
  <si>
    <t>GCF_000196495.1</t>
  </si>
  <si>
    <t>GCF_000196515.1</t>
  </si>
  <si>
    <t>GCF_000196535.1</t>
  </si>
  <si>
    <t>GCF_000196615.1</t>
  </si>
  <si>
    <t>GCF_000196655.1</t>
  </si>
  <si>
    <t>GCF_000196675.1</t>
  </si>
  <si>
    <t>GCF_000012405.1</t>
  </si>
  <si>
    <t>GCF_000196695.1</t>
  </si>
  <si>
    <t>GCF_000196735.1</t>
  </si>
  <si>
    <t>GCF_000196815.1</t>
  </si>
  <si>
    <t>GCF_000196855.1</t>
  </si>
  <si>
    <t>GCF_000196895.1</t>
  </si>
  <si>
    <t>GCF_000197735.1</t>
  </si>
  <si>
    <t>GCF_000198515.1</t>
  </si>
  <si>
    <t>GCF_000198775.1</t>
  </si>
  <si>
    <t>GCF_000199675.1</t>
  </si>
  <si>
    <t>GCF_000200595.1</t>
  </si>
  <si>
    <t>GCF_000012425.1</t>
  </si>
  <si>
    <t>GCF_000202635.1</t>
  </si>
  <si>
    <t>GCF_000202835.1</t>
  </si>
  <si>
    <t>GCF_000203895.1</t>
  </si>
  <si>
    <t>GCF_000204015.1</t>
  </si>
  <si>
    <t>GCF_000204035.1</t>
  </si>
  <si>
    <t>GCF_000204135.1</t>
  </si>
  <si>
    <t>GCF_000204155.1</t>
  </si>
  <si>
    <t>GCF_000204195.1</t>
  </si>
  <si>
    <t>GCF_000204235.1</t>
  </si>
  <si>
    <t>GCF_000204255.1</t>
  </si>
  <si>
    <t>GCF_000012465.1</t>
  </si>
  <si>
    <t>GCF_000204315.1</t>
  </si>
  <si>
    <t>GCF_000204415.1</t>
  </si>
  <si>
    <t>GCF_000204565.1</t>
  </si>
  <si>
    <t>GCF_000204605.1</t>
  </si>
  <si>
    <t>GCF_000204645.1</t>
  </si>
  <si>
    <t>GCF_000204925.1</t>
  </si>
  <si>
    <t>GCF_000205025.1</t>
  </si>
  <si>
    <t>GCF_000205165.1</t>
  </si>
  <si>
    <t>GCF_000208385.1</t>
  </si>
  <si>
    <t>GCF_000208405.1</t>
  </si>
  <si>
    <t>GCF_000012485.1</t>
  </si>
  <si>
    <t>GCF_000209385.2</t>
  </si>
  <si>
    <t>GCF_000209465.1</t>
  </si>
  <si>
    <t>GCF_000209515.1</t>
  </si>
  <si>
    <t>GCF_000209655.1</t>
  </si>
  <si>
    <t>GCF_000209675.1</t>
  </si>
  <si>
    <t>GCF_000210055.1</t>
  </si>
  <si>
    <t>GCF_000210095.1</t>
  </si>
  <si>
    <t>GCF_000210375.1</t>
  </si>
  <si>
    <t>GCF_000210575.1</t>
  </si>
  <si>
    <t>GCA_000392435</t>
  </si>
  <si>
    <t>GCA_000398025</t>
  </si>
  <si>
    <t>GCA_000503835</t>
  </si>
  <si>
    <t>GCA_000503915</t>
  </si>
  <si>
    <t>GCA_000505065</t>
  </si>
  <si>
    <t>GCA_000989305</t>
  </si>
  <si>
    <t>GCA_000989515</t>
  </si>
  <si>
    <t>GCA_000989565</t>
  </si>
  <si>
    <t>GCA_000989675</t>
  </si>
  <si>
    <t>GCA_000989765</t>
  </si>
  <si>
    <t>GCA_000990005</t>
  </si>
  <si>
    <t>GCA_000990145</t>
  </si>
  <si>
    <t>GCA_000990305</t>
  </si>
  <si>
    <t>GCA_000990325</t>
  </si>
  <si>
    <t>GCA_000990355</t>
  </si>
  <si>
    <t>GCA_000990445</t>
  </si>
  <si>
    <t>GCA_000990565</t>
  </si>
  <si>
    <t>GCA_000990585</t>
  </si>
  <si>
    <t>GCA_000990945</t>
  </si>
  <si>
    <t>GCA_000991135</t>
  </si>
  <si>
    <t>GCA_000991185</t>
  </si>
  <si>
    <t>GCA_000991205</t>
  </si>
  <si>
    <t>GCA_000991245</t>
  </si>
  <si>
    <t>GCA_000991405</t>
  </si>
  <si>
    <t>GCA_000991415</t>
  </si>
  <si>
    <t>GCA_000991645</t>
  </si>
  <si>
    <t>GCA_000991805</t>
  </si>
  <si>
    <t>GCA_000992015</t>
  </si>
  <si>
    <t>GCA_000992085</t>
  </si>
  <si>
    <t>GCA_000992165</t>
  </si>
  <si>
    <t>GCA_000992325</t>
  </si>
  <si>
    <t>GCA_000992345</t>
  </si>
  <si>
    <t>GCA_000992395</t>
  </si>
  <si>
    <t>GCA_000992445</t>
  </si>
  <si>
    <t>GCA_000992695</t>
  </si>
  <si>
    <t>GCA_000993025</t>
  </si>
  <si>
    <t>GCA_000993115</t>
  </si>
  <si>
    <t>GCA_000993205</t>
  </si>
  <si>
    <t>GCA_000993275</t>
  </si>
  <si>
    <t>GCA_000993405</t>
  </si>
  <si>
    <t>GCA_000993535</t>
  </si>
  <si>
    <t>GCA_000993565</t>
  </si>
  <si>
    <t>GCA_000993595</t>
  </si>
  <si>
    <t>GCA_000993615</t>
  </si>
  <si>
    <t>GCA_000993685</t>
  </si>
  <si>
    <t>GCA_000993955</t>
  </si>
  <si>
    <t>GCA_000994705</t>
  </si>
  <si>
    <t>GCA_000994805</t>
  </si>
  <si>
    <t>GCA_000994815</t>
  </si>
  <si>
    <t>GCA_000995065</t>
  </si>
  <si>
    <t>GCA_000995125</t>
  </si>
  <si>
    <t>GCA_000995135</t>
  </si>
  <si>
    <t>GCA_000995185</t>
  </si>
  <si>
    <t>GCA_000995415</t>
  </si>
  <si>
    <t>GCA_000995845</t>
  </si>
  <si>
    <t>GCA_000995965</t>
  </si>
  <si>
    <t>GCA_000996025</t>
  </si>
  <si>
    <t>GCA_000996035</t>
  </si>
  <si>
    <t>GCA_000996085</t>
  </si>
  <si>
    <t>GCA_000996205</t>
  </si>
  <si>
    <t>GCA_000996245</t>
  </si>
  <si>
    <t>GCA_000996355</t>
  </si>
  <si>
    <t>GCA_000996605</t>
  </si>
  <si>
    <t>GCA_000996895</t>
  </si>
  <si>
    <t>GCA_000997105</t>
  </si>
  <si>
    <t>GCA_000997355</t>
  </si>
  <si>
    <t>GCA_000997385</t>
  </si>
  <si>
    <t>GCA_000997405</t>
  </si>
  <si>
    <t>GCA_000997465</t>
  </si>
  <si>
    <t>GCA_000997475</t>
  </si>
  <si>
    <t>GCA_000997945</t>
  </si>
  <si>
    <t>GCA_000998025</t>
  </si>
  <si>
    <t>GCA_000998045</t>
  </si>
  <si>
    <t>GCA_000998135</t>
  </si>
  <si>
    <t>GCA_000998185</t>
  </si>
  <si>
    <t>GCA_000998275</t>
  </si>
  <si>
    <t>GCA_000998425</t>
  </si>
  <si>
    <t>GCA_000998805</t>
  </si>
  <si>
    <t>GCA_000999025</t>
  </si>
  <si>
    <t>GCA_000999095</t>
  </si>
  <si>
    <t>GCA_000999175</t>
  </si>
  <si>
    <t>GCA_000999315</t>
  </si>
  <si>
    <t>GCA_000999395</t>
  </si>
  <si>
    <t>GCA_000999465</t>
  </si>
  <si>
    <t>GCA_000999595</t>
  </si>
  <si>
    <t>GCA_000999715</t>
  </si>
  <si>
    <t>GCA_001000035</t>
  </si>
  <si>
    <t>GCA_001000545</t>
  </si>
  <si>
    <t>GCA_001000675</t>
  </si>
  <si>
    <t>GCA_001000865</t>
  </si>
  <si>
    <t>GCA_001001045</t>
  </si>
  <si>
    <t>GCA_001001115</t>
  </si>
  <si>
    <t>GCA_001001185</t>
  </si>
  <si>
    <t>GCA_001001205</t>
  </si>
  <si>
    <t>GCA_001001285</t>
  </si>
  <si>
    <t>GCA_001001345</t>
  </si>
  <si>
    <t>GCA_001001375</t>
  </si>
  <si>
    <t>GCA_001001485</t>
  </si>
  <si>
    <t>GCA_001001555</t>
  </si>
  <si>
    <t>GCA_001001625</t>
  </si>
  <si>
    <t>GCA_001001705</t>
  </si>
  <si>
    <t>GCA_001001795</t>
  </si>
  <si>
    <t>GCA_001001925</t>
  </si>
  <si>
    <t>GCA_001002135</t>
  </si>
  <si>
    <t>GCA_001002285</t>
  </si>
  <si>
    <t>GCA_001002325</t>
  </si>
  <si>
    <t>GCA_001002405</t>
  </si>
  <si>
    <t>GCA_001002415</t>
  </si>
  <si>
    <t>GCA_001002765</t>
  </si>
  <si>
    <t>GCA_001003205</t>
  </si>
  <si>
    <t>GCA_001003385</t>
  </si>
  <si>
    <t>GCA_001003475</t>
  </si>
  <si>
    <t>GCA_001003605</t>
  </si>
  <si>
    <t>GCA_001003705</t>
  </si>
  <si>
    <t>GCA_001003725</t>
  </si>
  <si>
    <t>GCA_001003855</t>
  </si>
  <si>
    <t>GCA_001004005</t>
  </si>
  <si>
    <t>GCA_001004085</t>
  </si>
  <si>
    <t>GCA_001004105</t>
  </si>
  <si>
    <t>GCA_001004265</t>
  </si>
  <si>
    <t>GCA_001004345</t>
  </si>
  <si>
    <t>GCA_001004665</t>
  </si>
  <si>
    <t>GCA_001004885</t>
  </si>
  <si>
    <t>GCA_001004905</t>
  </si>
  <si>
    <t>GCA_001029635</t>
  </si>
  <si>
    <t>GCA_001029675</t>
  </si>
  <si>
    <t>GCA_001029695</t>
  </si>
  <si>
    <t>GCA_001029715</t>
  </si>
  <si>
    <t>GCA_001029735</t>
  </si>
  <si>
    <t>GCA_001029755</t>
  </si>
  <si>
    <t>GCA_001029775</t>
  </si>
  <si>
    <t>GCA_001029795</t>
  </si>
  <si>
    <t>GCA_001189075</t>
  </si>
  <si>
    <t>GCA_001189095</t>
  </si>
  <si>
    <t>GCA_001189105</t>
  </si>
  <si>
    <t>GCA_001189155</t>
  </si>
  <si>
    <t>GCA_001189165</t>
  </si>
  <si>
    <t>GCA_001189195</t>
  </si>
  <si>
    <t>GCA_001189215</t>
  </si>
  <si>
    <t>GCA_001302985</t>
  </si>
  <si>
    <t>GCA_001303125</t>
  </si>
  <si>
    <t>GCA_001303185</t>
  </si>
  <si>
    <t>GCA_001430885</t>
  </si>
  <si>
    <t>GCA_001443025</t>
  </si>
  <si>
    <t>GCA_001567245</t>
  </si>
  <si>
    <t>GCA_001567305</t>
  </si>
  <si>
    <t>GCA_001567355</t>
  </si>
  <si>
    <t>GCA_001567365</t>
  </si>
  <si>
    <t>GCA_001567515</t>
  </si>
  <si>
    <t>GCA_001771135</t>
  </si>
  <si>
    <t>GCA_001771185</t>
  </si>
  <si>
    <t>GCA_001771275</t>
  </si>
  <si>
    <t>GCA_001772255</t>
  </si>
  <si>
    <t>GCA_001772575</t>
  </si>
  <si>
    <t>GCA_001772615</t>
  </si>
  <si>
    <t>GCA_001772625</t>
  </si>
  <si>
    <t>GCA_001772665</t>
  </si>
  <si>
    <t>GCA_001772805</t>
  </si>
  <si>
    <t>GCA_001772865</t>
  </si>
  <si>
    <t>GCA_001772985</t>
  </si>
  <si>
    <t>GCA_001773135</t>
  </si>
  <si>
    <t>GCA_001773215</t>
  </si>
  <si>
    <t>GCA_001773255</t>
  </si>
  <si>
    <t>GCA_001773295</t>
  </si>
  <si>
    <t>GCA_001773385</t>
  </si>
  <si>
    <t>GCA_001773455</t>
  </si>
  <si>
    <t>GCA_001773575</t>
  </si>
  <si>
    <t>GCA_001773695</t>
  </si>
  <si>
    <t>GCA_001773725</t>
  </si>
  <si>
    <t>GCA_001773775</t>
  </si>
  <si>
    <t>GCA_001773975</t>
  </si>
  <si>
    <t>GCA_001774075</t>
  </si>
  <si>
    <t>GCA_001774105</t>
  </si>
  <si>
    <t>GCA_001774395</t>
  </si>
  <si>
    <t>GCA_001774455</t>
  </si>
  <si>
    <t>GCA_001774495</t>
  </si>
  <si>
    <t>GCA_001774555</t>
  </si>
  <si>
    <t>GCA_001774685</t>
  </si>
  <si>
    <t>GCA_001774865</t>
  </si>
  <si>
    <t>GCA_001774945</t>
  </si>
  <si>
    <t>GCA_001774995</t>
  </si>
  <si>
    <t>GCA_001775055</t>
  </si>
  <si>
    <t>GCA_001775095</t>
  </si>
  <si>
    <t>GCA_001775445</t>
  </si>
  <si>
    <t>GCA_001775475</t>
  </si>
  <si>
    <t>GCA_001775485</t>
  </si>
  <si>
    <t>GCA_001775555</t>
  </si>
  <si>
    <t>GCA_001775835</t>
  </si>
  <si>
    <t>GCA_001776195</t>
  </si>
  <si>
    <t>GCA_001776275</t>
  </si>
  <si>
    <t>GCA_001776335</t>
  </si>
  <si>
    <t>GCA_001776425</t>
  </si>
  <si>
    <t>GCA_001776475</t>
  </si>
  <si>
    <t>GCA_001776505</t>
  </si>
  <si>
    <t>GCA_001776545</t>
  </si>
  <si>
    <t>GCA_001776635</t>
  </si>
  <si>
    <t>GCA_001776775</t>
  </si>
  <si>
    <t>GCA_001776785</t>
  </si>
  <si>
    <t>GCA_001776865</t>
  </si>
  <si>
    <t>GCA_001776905</t>
  </si>
  <si>
    <t>GCA_001776935</t>
  </si>
  <si>
    <t>GCA_001776975</t>
  </si>
  <si>
    <t>GCA_001777015</t>
  </si>
  <si>
    <t>GCA_001777055</t>
  </si>
  <si>
    <t>GCA_001777455</t>
  </si>
  <si>
    <t>GCA_001777515</t>
  </si>
  <si>
    <t>GCA_001777575</t>
  </si>
  <si>
    <t>GCA_001777585</t>
  </si>
  <si>
    <t>GCA_001777655</t>
  </si>
  <si>
    <t>GCA_001777665</t>
  </si>
  <si>
    <t>GCA_001777995</t>
  </si>
  <si>
    <t>GCA_001778055</t>
  </si>
  <si>
    <t>GCA_001778095</t>
  </si>
  <si>
    <t>GCA_001778235</t>
  </si>
  <si>
    <t>GCA_001778275</t>
  </si>
  <si>
    <t>GCA_001778285</t>
  </si>
  <si>
    <t>GCA_001778495</t>
  </si>
  <si>
    <t>GCA_001778545</t>
  </si>
  <si>
    <t>GCA_001778595</t>
  </si>
  <si>
    <t>GCA_001778635</t>
  </si>
  <si>
    <t>GCA_001778695</t>
  </si>
  <si>
    <t>GCA_001778785</t>
  </si>
  <si>
    <t>GCA_001778875</t>
  </si>
  <si>
    <t>GCA_001778905</t>
  </si>
  <si>
    <t>GCA_001778985</t>
  </si>
  <si>
    <t>GCA_001779055</t>
  </si>
  <si>
    <t>GCA_001779095</t>
  </si>
  <si>
    <t>GCA_001779115</t>
  </si>
  <si>
    <t>GCA_001779195</t>
  </si>
  <si>
    <t>GCA_001779205</t>
  </si>
  <si>
    <t>GCA_001779235</t>
  </si>
  <si>
    <t>GCA_001779315</t>
  </si>
  <si>
    <t>GCA_001779455</t>
  </si>
  <si>
    <t>GCA_001779505</t>
  </si>
  <si>
    <t>GCA_001779535</t>
  </si>
  <si>
    <t>GCA_001779575</t>
  </si>
  <si>
    <t>GCA_001779595</t>
  </si>
  <si>
    <t>GCA_001779915</t>
  </si>
  <si>
    <t>GCA_001779925</t>
  </si>
  <si>
    <t>GCA_001779955</t>
  </si>
  <si>
    <t>GCA_001780035</t>
  </si>
  <si>
    <t>GCA_001780275</t>
  </si>
  <si>
    <t>GCA_001780285</t>
  </si>
  <si>
    <t>GCA_001780725</t>
  </si>
  <si>
    <t>GCA_001780775</t>
  </si>
  <si>
    <t>GCA_001780895</t>
  </si>
  <si>
    <t>GCA_001780955</t>
  </si>
  <si>
    <t>GCA_001780985</t>
  </si>
  <si>
    <t>GCA_001781025</t>
  </si>
  <si>
    <t>GCA_001781035</t>
  </si>
  <si>
    <t>GCA_001781095</t>
  </si>
  <si>
    <t>GCA_001781105</t>
  </si>
  <si>
    <t>GCA_001781125</t>
  </si>
  <si>
    <t>GCA_001781175</t>
  </si>
  <si>
    <t>GCA_001781205</t>
  </si>
  <si>
    <t>GCA_001781275</t>
  </si>
  <si>
    <t>GCA_001781335</t>
  </si>
  <si>
    <t>GCA_001781415</t>
  </si>
  <si>
    <t>GCA_001781435</t>
  </si>
  <si>
    <t>GCA_001781445</t>
  </si>
  <si>
    <t>GCA_001781465</t>
  </si>
  <si>
    <t>GCA_001781555</t>
  </si>
  <si>
    <t>GCA_001781625</t>
  </si>
  <si>
    <t>GCA_001781685</t>
  </si>
  <si>
    <t>GCA_001781715</t>
  </si>
  <si>
    <t>GCA_001781915</t>
  </si>
  <si>
    <t>GCA_001781995</t>
  </si>
  <si>
    <t>GCA_001782015</t>
  </si>
  <si>
    <t>GCA_001782035</t>
  </si>
  <si>
    <t>GCA_001782045</t>
  </si>
  <si>
    <t>GCA_001782075</t>
  </si>
  <si>
    <t>GCA_001782085</t>
  </si>
  <si>
    <t>GCA_001782165</t>
  </si>
  <si>
    <t>GCA_001782195</t>
  </si>
  <si>
    <t>GCA_001782235</t>
  </si>
  <si>
    <t>GCA_001782475</t>
  </si>
  <si>
    <t>GCA_001782515</t>
  </si>
  <si>
    <t>GCA_001782645</t>
  </si>
  <si>
    <t>GCA_001782675</t>
  </si>
  <si>
    <t>GCA_001782805</t>
  </si>
  <si>
    <t>GCA_001782825</t>
  </si>
  <si>
    <t>GCA_001782975</t>
  </si>
  <si>
    <t>GCA_001783035</t>
  </si>
  <si>
    <t>GCA_001783065</t>
  </si>
  <si>
    <t>GCA_001783145</t>
  </si>
  <si>
    <t>GCA_001783185</t>
  </si>
  <si>
    <t>GCA_001783215</t>
  </si>
  <si>
    <t>GCA_001783255</t>
  </si>
  <si>
    <t>GCA_001783335</t>
  </si>
  <si>
    <t>GCA_001783355</t>
  </si>
  <si>
    <t>GCA_001783465</t>
  </si>
  <si>
    <t>GCA_001783515</t>
  </si>
  <si>
    <t>GCA_001783525</t>
  </si>
  <si>
    <t>GCA_001783565</t>
  </si>
  <si>
    <t>GCA_001783595</t>
  </si>
  <si>
    <t>GCA_001783805</t>
  </si>
  <si>
    <t>GCA_001784055</t>
  </si>
  <si>
    <t>GCA_001784115</t>
  </si>
  <si>
    <t>GCA_001784155</t>
  </si>
  <si>
    <t>GCA_001784275</t>
  </si>
  <si>
    <t>GCA_001784285</t>
  </si>
  <si>
    <t>GCA_001784435</t>
  </si>
  <si>
    <t>GCA_001784475</t>
  </si>
  <si>
    <t>GCA_001784695</t>
  </si>
  <si>
    <t>GCA_001784725</t>
  </si>
  <si>
    <t>GCA_001784735</t>
  </si>
  <si>
    <t>GCA_001784805</t>
  </si>
  <si>
    <t>GCA_001784815</t>
  </si>
  <si>
    <t>GCA_001784875</t>
  </si>
  <si>
    <t>GCA_001785355</t>
  </si>
  <si>
    <t>GCA_001785445</t>
  </si>
  <si>
    <t>GCA_001785515</t>
  </si>
  <si>
    <t>GCA_001785575</t>
  </si>
  <si>
    <t>GCA_001785615</t>
  </si>
  <si>
    <t>GCA_001785675</t>
  </si>
  <si>
    <t>GCA_001785725</t>
  </si>
  <si>
    <t>GCA_001785735</t>
  </si>
  <si>
    <t>GCA_001785805</t>
  </si>
  <si>
    <t>GCA_001785865</t>
  </si>
  <si>
    <t>GCA_001785965</t>
  </si>
  <si>
    <t>GCA_001785985</t>
  </si>
  <si>
    <t>GCA_001786015</t>
  </si>
  <si>
    <t>GCA_001786095</t>
  </si>
  <si>
    <t>GCA_001786195</t>
  </si>
  <si>
    <t>GCA_001786225</t>
  </si>
  <si>
    <t>GCA_001786365</t>
  </si>
  <si>
    <t>GCA_001786575</t>
  </si>
  <si>
    <t>GCA_001786745</t>
  </si>
  <si>
    <t>GCA_001786765</t>
  </si>
  <si>
    <t>GCA_001786805</t>
  </si>
  <si>
    <t>GCA_001786825</t>
  </si>
  <si>
    <t>GCA_001786835</t>
  </si>
  <si>
    <t>GCA_001786955</t>
  </si>
  <si>
    <t>GCA_001786995</t>
  </si>
  <si>
    <t>GCA_001787005</t>
  </si>
  <si>
    <t>GCA_001787035</t>
  </si>
  <si>
    <t>GCA_001787125</t>
  </si>
  <si>
    <t>GCA_001787205</t>
  </si>
  <si>
    <t>GCA_001787405</t>
  </si>
  <si>
    <t>GCA_001787455</t>
  </si>
  <si>
    <t>GCA_001787465</t>
  </si>
  <si>
    <t>GCA_001787475</t>
  </si>
  <si>
    <t>GCA_001787535</t>
  </si>
  <si>
    <t>GCA_001787585</t>
  </si>
  <si>
    <t>GCA_001787755</t>
  </si>
  <si>
    <t>GCA_001788015</t>
  </si>
  <si>
    <t>GCA_001788095</t>
  </si>
  <si>
    <t>GCA_001788215</t>
  </si>
  <si>
    <t>GCA_001788295</t>
  </si>
  <si>
    <t>GCA_001788565</t>
  </si>
  <si>
    <t>GCA_001788795</t>
  </si>
  <si>
    <t>GCA_001788835</t>
  </si>
  <si>
    <t>GCA_001788925</t>
  </si>
  <si>
    <t>GCA_001788955</t>
  </si>
  <si>
    <t>GCA_001788965</t>
  </si>
  <si>
    <t>GCA_001789045</t>
  </si>
  <si>
    <t>GCA_001789355</t>
  </si>
  <si>
    <t>GCA_001789395</t>
  </si>
  <si>
    <t>GCA_001789445</t>
  </si>
  <si>
    <t>GCA_001789515</t>
  </si>
  <si>
    <t>GCA_001789555</t>
  </si>
  <si>
    <t>GCA_001789635</t>
  </si>
  <si>
    <t>GCA_001789645</t>
  </si>
  <si>
    <t>GCA_001789695</t>
  </si>
  <si>
    <t>GCA_001789725</t>
  </si>
  <si>
    <t>GCA_001789745</t>
  </si>
  <si>
    <t>GCA_001789805</t>
  </si>
  <si>
    <t>GCA_001789855</t>
  </si>
  <si>
    <t>GCA_001789965</t>
  </si>
  <si>
    <t>GCA_001790095</t>
  </si>
  <si>
    <t>GCA_001790445</t>
  </si>
  <si>
    <t>GCA_001790455</t>
  </si>
  <si>
    <t>GCA_001790515</t>
  </si>
  <si>
    <t>GCA_001790525</t>
  </si>
  <si>
    <t>GCA_001790575</t>
  </si>
  <si>
    <t>GCA_001790815</t>
  </si>
  <si>
    <t>GCA_001791035</t>
  </si>
  <si>
    <t>GCA_001791045</t>
  </si>
  <si>
    <t>GCA_001791115</t>
  </si>
  <si>
    <t>GCA_001791275</t>
  </si>
  <si>
    <t>GCA_001791305</t>
  </si>
  <si>
    <t>GCA_001791325</t>
  </si>
  <si>
    <t>GCA_001791425</t>
  </si>
  <si>
    <t>GCA_001791465</t>
  </si>
  <si>
    <t>GCA_001791615</t>
  </si>
  <si>
    <t>GCA_001791645</t>
  </si>
  <si>
    <t>GCA_001791715</t>
  </si>
  <si>
    <t>GCA_001791745</t>
  </si>
  <si>
    <t>GCA_001791995</t>
  </si>
  <si>
    <t>GCA_001792115</t>
  </si>
  <si>
    <t>GCA_001792215</t>
  </si>
  <si>
    <t>GCA_001792305</t>
  </si>
  <si>
    <t>GCA_001792345</t>
  </si>
  <si>
    <t>GCA_001792465</t>
  </si>
  <si>
    <t>GCA_001792535</t>
  </si>
  <si>
    <t>GCA_001793015</t>
  </si>
  <si>
    <t>GCA_001793095</t>
  </si>
  <si>
    <t>GCA_001793155</t>
  </si>
  <si>
    <t>GCA_001793235</t>
  </si>
  <si>
    <t>GCA_001793775</t>
  </si>
  <si>
    <t>GCA_001793825</t>
  </si>
  <si>
    <t>GCA_001793855</t>
  </si>
  <si>
    <t>GCA_001793865</t>
  </si>
  <si>
    <t>GCA_001793895</t>
  </si>
  <si>
    <t>GCA_001793945</t>
  </si>
  <si>
    <t>GCA_001794015</t>
  </si>
  <si>
    <t>GCA_001794025</t>
  </si>
  <si>
    <t>GCA_001794055</t>
  </si>
  <si>
    <t>GCA_001794125</t>
  </si>
  <si>
    <t>GCA_001794195</t>
  </si>
  <si>
    <t>GCA_001794205</t>
  </si>
  <si>
    <t>GCA_001794215</t>
  </si>
  <si>
    <t>GCA_001794435</t>
  </si>
  <si>
    <t>GCA_001794525</t>
  </si>
  <si>
    <t>GCA_001794605</t>
  </si>
  <si>
    <t>GCA_001794635</t>
  </si>
  <si>
    <t>GCA_001794755</t>
  </si>
  <si>
    <t>GCA_001795615</t>
  </si>
  <si>
    <t>GCA_001795695</t>
  </si>
  <si>
    <t>GCA_001795735</t>
  </si>
  <si>
    <t>GCA_001795795</t>
  </si>
  <si>
    <t>GCA_001795975</t>
  </si>
  <si>
    <t>GCA_001803415</t>
  </si>
  <si>
    <t>GCA_001803465</t>
  </si>
  <si>
    <t>GCA_001816385</t>
  </si>
  <si>
    <t>GCA_001816455</t>
  </si>
  <si>
    <t>GCA_001816475</t>
  </si>
  <si>
    <t>GCA_001816585</t>
  </si>
  <si>
    <t>GCA_001816645</t>
  </si>
  <si>
    <t>GCA_001816655</t>
  </si>
  <si>
    <t>GCA_001816695</t>
  </si>
  <si>
    <t>GCA_001816835</t>
  </si>
  <si>
    <t>GCA_001816915</t>
  </si>
  <si>
    <t>GCA_001817055</t>
  </si>
  <si>
    <t>GCA_001817065</t>
  </si>
  <si>
    <t>GCA_001817115</t>
  </si>
  <si>
    <t>GCA_001817215</t>
  </si>
  <si>
    <t>GCA_001817345</t>
  </si>
  <si>
    <t>GCA_001817425</t>
  </si>
  <si>
    <t>GCA_001817495</t>
  </si>
  <si>
    <t>GCA_001817505</t>
  </si>
  <si>
    <t>GCA_001817615</t>
  </si>
  <si>
    <t>GCA_001817635</t>
  </si>
  <si>
    <t>GCA_001817685</t>
  </si>
  <si>
    <t>GCA_001817755</t>
  </si>
  <si>
    <t>GCA_001817765</t>
  </si>
  <si>
    <t>GCA_001817805</t>
  </si>
  <si>
    <t>GCA_001817915</t>
  </si>
  <si>
    <t>GCA_001818015</t>
  </si>
  <si>
    <t>GCA_001818155</t>
  </si>
  <si>
    <t>GCA_001818235</t>
  </si>
  <si>
    <t>GCA_001818315</t>
  </si>
  <si>
    <t>GCA_001818355</t>
  </si>
  <si>
    <t>GCA_001818365</t>
  </si>
  <si>
    <t>GCA_001818435</t>
  </si>
  <si>
    <t>GCA_001818495</t>
  </si>
  <si>
    <t>GCA_001818655</t>
  </si>
  <si>
    <t>GCA_001818675</t>
  </si>
  <si>
    <t>GCA_001818695</t>
  </si>
  <si>
    <t>GCA_001818705</t>
  </si>
  <si>
    <t>GCA_001818775</t>
  </si>
  <si>
    <t>GCA_001818835</t>
  </si>
  <si>
    <t>GCA_001818895</t>
  </si>
  <si>
    <t>GCA_001819095</t>
  </si>
  <si>
    <t>GCA_001819145</t>
  </si>
  <si>
    <t>GCA_001819295</t>
  </si>
  <si>
    <t>GCA_001819335</t>
  </si>
  <si>
    <t>GCA_001819395</t>
  </si>
  <si>
    <t>GCA_001819435</t>
  </si>
  <si>
    <t>GCA_001819495</t>
  </si>
  <si>
    <t>GCA_001819555</t>
  </si>
  <si>
    <t>GCA_001819605</t>
  </si>
  <si>
    <t>GCA_001819815</t>
  </si>
  <si>
    <t>GCA_001819875</t>
  </si>
  <si>
    <t>GCA_001819985</t>
  </si>
  <si>
    <t>GCA_001820055</t>
  </si>
  <si>
    <t>GCA_001820095</t>
  </si>
  <si>
    <t>GCA_001820175</t>
  </si>
  <si>
    <t>GCA_001820215</t>
  </si>
  <si>
    <t>GCA_001820255</t>
  </si>
  <si>
    <t>GCA_001820485</t>
  </si>
  <si>
    <t>GCA_001820655</t>
  </si>
  <si>
    <t>GCA_001820675</t>
  </si>
  <si>
    <t>GCA_001820685</t>
  </si>
  <si>
    <t>GCA_001820725</t>
  </si>
  <si>
    <t>GCA_001820785</t>
  </si>
  <si>
    <t>GCA_001820875</t>
  </si>
  <si>
    <t>GCA_001820935</t>
  </si>
  <si>
    <t>GCA_001820955</t>
  </si>
  <si>
    <t>GCA_001821015</t>
  </si>
  <si>
    <t>GCA_001821055</t>
  </si>
  <si>
    <t>GCA_001821135</t>
  </si>
  <si>
    <t>GCA_001821155</t>
  </si>
  <si>
    <t>GCA_001821295</t>
  </si>
  <si>
    <t>GCA_001821375</t>
  </si>
  <si>
    <t>GCA_001821395</t>
  </si>
  <si>
    <t>GCA_001821435</t>
  </si>
  <si>
    <t>GCA_001821455</t>
  </si>
  <si>
    <t>GCA_001821475</t>
  </si>
  <si>
    <t>GCA_001821555</t>
  </si>
  <si>
    <t>GCA_001821615</t>
  </si>
  <si>
    <t>GCA_001821765</t>
  </si>
  <si>
    <t>GCA_001821795</t>
  </si>
  <si>
    <t>GCA_001821915</t>
  </si>
  <si>
    <t>GCA_001821935</t>
  </si>
  <si>
    <t>GCA_001822065</t>
  </si>
  <si>
    <t>GCA_001822075</t>
  </si>
  <si>
    <t>GCA_001822095</t>
  </si>
  <si>
    <t>GCA_001822215</t>
  </si>
  <si>
    <t>GCA_001822575</t>
  </si>
  <si>
    <t>GCA_001822655</t>
  </si>
  <si>
    <t>GCA_001822675</t>
  </si>
  <si>
    <t>GCA_001822695</t>
  </si>
  <si>
    <t>GCA_001822815</t>
  </si>
  <si>
    <t>GCA_001822835</t>
  </si>
  <si>
    <t>GCA_001823055</t>
  </si>
  <si>
    <t>GCA_001823065</t>
  </si>
  <si>
    <t>GCA_001823095</t>
  </si>
  <si>
    <t>GCA_001823105</t>
  </si>
  <si>
    <t>GCA_001823155</t>
  </si>
  <si>
    <t>GCA_001823165</t>
  </si>
  <si>
    <t>GCA_001823215</t>
  </si>
  <si>
    <t>GCA_001823315</t>
  </si>
  <si>
    <t>GCA_001823505</t>
  </si>
  <si>
    <t>GCA_001823535</t>
  </si>
  <si>
    <t>GCA_001823545</t>
  </si>
  <si>
    <t>GCA_001823575</t>
  </si>
  <si>
    <t>GCA_001823605</t>
  </si>
  <si>
    <t>GCA_001823695</t>
  </si>
  <si>
    <t>GCA_001823875</t>
  </si>
  <si>
    <t>GCA_001823925</t>
  </si>
  <si>
    <t>GCA_001824005</t>
  </si>
  <si>
    <t>GCA_001824135</t>
  </si>
  <si>
    <t>GCA_001824215</t>
  </si>
  <si>
    <t>GCA_001824255</t>
  </si>
  <si>
    <t>GCA_001824275</t>
  </si>
  <si>
    <t>GCA_001824295</t>
  </si>
  <si>
    <t>GCA_001824325</t>
  </si>
  <si>
    <t>GCA_001824375</t>
  </si>
  <si>
    <t>GCA_001824435</t>
  </si>
  <si>
    <t>GCA_001824745</t>
  </si>
  <si>
    <t>GCA_001824825</t>
  </si>
  <si>
    <t>GCA_001824915</t>
  </si>
  <si>
    <t>GCA_001825035</t>
  </si>
  <si>
    <t>GCA_001825115</t>
  </si>
  <si>
    <t>GCA_001825155</t>
  </si>
  <si>
    <t>GCA_001825315</t>
  </si>
  <si>
    <t>GCA_001825335</t>
  </si>
  <si>
    <t>GCA_001825395</t>
  </si>
  <si>
    <t>GCA_001825475</t>
  </si>
  <si>
    <t>GCA_001871165</t>
  </si>
  <si>
    <t>GCA_001871235</t>
  </si>
  <si>
    <t>GCA_001871435</t>
  </si>
  <si>
    <t>GCA_001871445</t>
  </si>
  <si>
    <t>GCA_001871765</t>
  </si>
  <si>
    <t>GCA_001872265</t>
  </si>
  <si>
    <t>GCA_001872305</t>
  </si>
  <si>
    <t>GCA_001872485</t>
  </si>
  <si>
    <t>GCA_001872545</t>
  </si>
  <si>
    <t>GCA_001872575</t>
  </si>
  <si>
    <t>GCA_001872945</t>
  </si>
  <si>
    <t>GCA_001873165</t>
  </si>
  <si>
    <t>GCA_001873215</t>
  </si>
  <si>
    <t>GCA_001873435</t>
  </si>
  <si>
    <t>GCA_001873465</t>
  </si>
  <si>
    <t>GCA_001873515</t>
  </si>
  <si>
    <t>GCA_001873565</t>
  </si>
  <si>
    <t>GCA_001873625</t>
  </si>
  <si>
    <t>GCA_001873665</t>
  </si>
  <si>
    <t>GCA_001873755</t>
  </si>
  <si>
    <t>GCA_001889965</t>
  </si>
  <si>
    <t>GCA_001897295</t>
  </si>
  <si>
    <t>GCA_001897305</t>
  </si>
  <si>
    <t>GCA_002050095</t>
  </si>
  <si>
    <t>GCA_002084955</t>
  </si>
  <si>
    <t>GCA_002255585</t>
  </si>
  <si>
    <t>GCA_002293245</t>
  </si>
  <si>
    <t>GCA_002293685</t>
  </si>
  <si>
    <t>GCA_002293705</t>
  </si>
  <si>
    <t>GCA_002293725</t>
  </si>
  <si>
    <t>GCA_002293825</t>
  </si>
  <si>
    <t>GCA_002293845</t>
  </si>
  <si>
    <t>GCA_002293855</t>
  </si>
  <si>
    <t>GCA_002294445</t>
  </si>
  <si>
    <t>GCA_002299465</t>
  </si>
  <si>
    <t>GCA_002299795</t>
  </si>
  <si>
    <t>GCA_002304845</t>
  </si>
  <si>
    <t>GCA_002305115</t>
  </si>
  <si>
    <t>GCA_002305125</t>
  </si>
  <si>
    <t>GCA_002305205</t>
  </si>
  <si>
    <t>GCA_002305355</t>
  </si>
  <si>
    <t>GCA_002305395</t>
  </si>
  <si>
    <t>GCA_002305475</t>
  </si>
  <si>
    <t>GCA_002305675</t>
  </si>
  <si>
    <t>GCA_002305925</t>
  </si>
  <si>
    <t>GCA_002306085</t>
  </si>
  <si>
    <t>GCA_002306295</t>
  </si>
  <si>
    <t>GCA_002306315</t>
  </si>
  <si>
    <t>GCA_002306345</t>
  </si>
  <si>
    <t>GCA_002306385</t>
  </si>
  <si>
    <t>GCA_002307715</t>
  </si>
  <si>
    <t>GCA_002309075</t>
  </si>
  <si>
    <t>GCA_002313515</t>
  </si>
  <si>
    <t>GCA_002315165</t>
  </si>
  <si>
    <t>GCA_002316545</t>
  </si>
  <si>
    <t>GCA_002327335</t>
  </si>
  <si>
    <t>GCA_002327585</t>
  </si>
  <si>
    <t>GCA_002327685</t>
  </si>
  <si>
    <t>GCA_002327845</t>
  </si>
  <si>
    <t>GCA_002328025</t>
  </si>
  <si>
    <t>GCA_002328295</t>
  </si>
  <si>
    <t>GCA_002328465</t>
  </si>
  <si>
    <t>GCA_002328565</t>
  </si>
  <si>
    <t>GCA_002328805</t>
  </si>
  <si>
    <t>GCA_002329205</t>
  </si>
  <si>
    <t>GCA_002329255</t>
  </si>
  <si>
    <t>GCA_002329385</t>
  </si>
  <si>
    <t>GCA_002329465</t>
  </si>
  <si>
    <t>GCA_002331045</t>
  </si>
  <si>
    <t>GCA_002331145</t>
  </si>
  <si>
    <t>GCA_002331185</t>
  </si>
  <si>
    <t>GCA_002331495</t>
  </si>
  <si>
    <t>GCA_002335145</t>
  </si>
  <si>
    <t>GCA_002335175</t>
  </si>
  <si>
    <t>GCA_002335355</t>
  </si>
  <si>
    <t>GCA_002335495</t>
  </si>
  <si>
    <t>GCA_002336735</t>
  </si>
  <si>
    <t>GCA_002336935</t>
  </si>
  <si>
    <t>GCA_002337095</t>
  </si>
  <si>
    <t>GCA_002338125</t>
  </si>
  <si>
    <t>GCA_002339755</t>
  </si>
  <si>
    <t>GCA_002340425</t>
  </si>
  <si>
    <t>GCA_002344425</t>
  </si>
  <si>
    <t>GCA_002345725</t>
  </si>
  <si>
    <t>GCA_002345745</t>
  </si>
  <si>
    <t>GCA_002347045</t>
  </si>
  <si>
    <t>GCA_002347605</t>
  </si>
  <si>
    <t>GCA_002348605</t>
  </si>
  <si>
    <t>GCA_002348615</t>
  </si>
  <si>
    <t>GCA_002350545</t>
  </si>
  <si>
    <t>GCA_002351365</t>
  </si>
  <si>
    <t>GCA_002352465</t>
  </si>
  <si>
    <t>GCA_002352545</t>
  </si>
  <si>
    <t>GCA_002361425</t>
  </si>
  <si>
    <t>GCA_002363125</t>
  </si>
  <si>
    <t>GCA_002363515</t>
  </si>
  <si>
    <t>GCA_002366615</t>
  </si>
  <si>
    <t>GCA_002371235</t>
  </si>
  <si>
    <t>GCA_002371895</t>
  </si>
  <si>
    <t>GCA_002376865</t>
  </si>
  <si>
    <t>GCA_002376885</t>
  </si>
  <si>
    <t>GCA_002376945</t>
  </si>
  <si>
    <t>GCA_002377025</t>
  </si>
  <si>
    <t>GCA_002378195</t>
  </si>
  <si>
    <t>GCA_002378745</t>
  </si>
  <si>
    <t>GCA_002381485</t>
  </si>
  <si>
    <t>GCA_002382025</t>
  </si>
  <si>
    <t>GCA_002382075</t>
  </si>
  <si>
    <t>GCA_002389285</t>
  </si>
  <si>
    <t>GCA_002393165</t>
  </si>
  <si>
    <t>GCA_002400405</t>
  </si>
  <si>
    <t>GCA_002401345</t>
  </si>
  <si>
    <t>GCA_002401425</t>
  </si>
  <si>
    <t>GCA_002401445</t>
  </si>
  <si>
    <t>GCA_002401495</t>
  </si>
  <si>
    <t>GCA_002401925</t>
  </si>
  <si>
    <t>GCA_002402455</t>
  </si>
  <si>
    <t>GCA_002402535</t>
  </si>
  <si>
    <t>GCA_002402995</t>
  </si>
  <si>
    <t>GCA_002404195</t>
  </si>
  <si>
    <t>GCA_002408565</t>
  </si>
  <si>
    <t>GCA_002409215</t>
  </si>
  <si>
    <t>GCA_002412645</t>
  </si>
  <si>
    <t>GCA_002413065</t>
  </si>
  <si>
    <t>GCA_002413425</t>
  </si>
  <si>
    <t>GCA_002413705</t>
  </si>
  <si>
    <t>GCA_002413755</t>
  </si>
  <si>
    <t>GCA_002413795</t>
  </si>
  <si>
    <t>GCA_002413835</t>
  </si>
  <si>
    <t>GCA_002413865</t>
  </si>
  <si>
    <t>GCA_002414185</t>
  </si>
  <si>
    <t>GCA_002415345</t>
  </si>
  <si>
    <t>GCA_002415845</t>
  </si>
  <si>
    <t>GCA_002419125</t>
  </si>
  <si>
    <t>GCA_002419295</t>
  </si>
  <si>
    <t>GCA_002421785</t>
  </si>
  <si>
    <t>GCA_002421965</t>
  </si>
  <si>
    <t>GCA_002422025</t>
  </si>
  <si>
    <t>GCA_002422165</t>
  </si>
  <si>
    <t>GCA_002422765</t>
  </si>
  <si>
    <t>GCA_002422915</t>
  </si>
  <si>
    <t>GCA_002423555</t>
  </si>
  <si>
    <t>GCA_002427805</t>
  </si>
  <si>
    <t>GCA_002428285</t>
  </si>
  <si>
    <t>GCA_002428865</t>
  </si>
  <si>
    <t>GCA_002429245</t>
  </si>
  <si>
    <t>GCA_002429325</t>
  </si>
  <si>
    <t>GCA_002429425</t>
  </si>
  <si>
    <t>GCA_002429485</t>
  </si>
  <si>
    <t>GCA_002430725</t>
  </si>
  <si>
    <t>GCA_002430735</t>
  </si>
  <si>
    <t>GCA_002433895</t>
  </si>
  <si>
    <t>GCA_002434005</t>
  </si>
  <si>
    <t>GCA_002434045</t>
  </si>
  <si>
    <t>GCA_002434805</t>
  </si>
  <si>
    <t>GCA_002436205</t>
  </si>
  <si>
    <t>GCA_002440845</t>
  </si>
  <si>
    <t>GCA_002440905</t>
  </si>
  <si>
    <t>GCA_002441145</t>
  </si>
  <si>
    <t>GCA_002441425</t>
  </si>
  <si>
    <t>GCA_002441585</t>
  </si>
  <si>
    <t>GCA_002451235</t>
  </si>
  <si>
    <t>GCA_002452155</t>
  </si>
  <si>
    <t>GCA_002452615</t>
  </si>
  <si>
    <t>GCA_002452735</t>
  </si>
  <si>
    <t>GCA_002455275</t>
  </si>
  <si>
    <t>GCA_002476865</t>
  </si>
  <si>
    <t>GCA_002477545</t>
  </si>
  <si>
    <t>GCA_002482925</t>
  </si>
  <si>
    <t>GCA_002685955</t>
  </si>
  <si>
    <t>GCA_002686365</t>
  </si>
  <si>
    <t>GCA_002686445</t>
  </si>
  <si>
    <t>GCA_002686465</t>
  </si>
  <si>
    <t>GCA_002687175</t>
  </si>
  <si>
    <t>GCA_002687895</t>
  </si>
  <si>
    <t>GCA_002687905</t>
  </si>
  <si>
    <t>GCA_002688135</t>
  </si>
  <si>
    <t>GCA_002698305</t>
  </si>
  <si>
    <t>GCA_002710785</t>
  </si>
  <si>
    <t>GCA_002716765</t>
  </si>
  <si>
    <t>GCA_002718715</t>
  </si>
  <si>
    <t>GCA_002724975</t>
  </si>
  <si>
    <t>GCA_002726935</t>
  </si>
  <si>
    <t>GCA_002746475</t>
  </si>
  <si>
    <t>GCA_002746885</t>
  </si>
  <si>
    <t>GCA_002747515</t>
  </si>
  <si>
    <t>GCA_002747745</t>
  </si>
  <si>
    <t>GCA_002747955</t>
  </si>
  <si>
    <t>GCA_002747975</t>
  </si>
  <si>
    <t>GCA_002770755</t>
  </si>
  <si>
    <t>GCA_002771015</t>
  </si>
  <si>
    <t>GCA_002771035</t>
  </si>
  <si>
    <t>GCA_002771075</t>
  </si>
  <si>
    <t>GCA_002771135</t>
  </si>
  <si>
    <t>GCA_002771215</t>
  </si>
  <si>
    <t>GCA_002771355</t>
  </si>
  <si>
    <t>GCA_002771515</t>
  </si>
  <si>
    <t>GCA_002771565</t>
  </si>
  <si>
    <t>GCA_002771585</t>
  </si>
  <si>
    <t>GCA_002771615</t>
  </si>
  <si>
    <t>GCA_002772115</t>
  </si>
  <si>
    <t>GCA_002772205</t>
  </si>
  <si>
    <t>GCA_002772455</t>
  </si>
  <si>
    <t>GCA_002772495</t>
  </si>
  <si>
    <t>GCA_002772535</t>
  </si>
  <si>
    <t>GCA_002772545</t>
  </si>
  <si>
    <t>GCA_002772575</t>
  </si>
  <si>
    <t>GCA_002772605</t>
  </si>
  <si>
    <t>GCA_002772645</t>
  </si>
  <si>
    <t>GCA_002772695</t>
  </si>
  <si>
    <t>GCA_002772705</t>
  </si>
  <si>
    <t>GCA_002772745</t>
  </si>
  <si>
    <t>GCA_002772815</t>
  </si>
  <si>
    <t>GCA_002772825</t>
  </si>
  <si>
    <t>GCA_002772895</t>
  </si>
  <si>
    <t>GCA_002772995</t>
  </si>
  <si>
    <t>GCA_002773095</t>
  </si>
  <si>
    <t>GCA_002773135</t>
  </si>
  <si>
    <t>GCA_002773185</t>
  </si>
  <si>
    <t>GCA_002773285</t>
  </si>
  <si>
    <t>GCA_002773335</t>
  </si>
  <si>
    <t>GCA_002773355</t>
  </si>
  <si>
    <t>GCA_002773395</t>
  </si>
  <si>
    <t>GCA_002773415</t>
  </si>
  <si>
    <t>GCA_002773475</t>
  </si>
  <si>
    <t>GCA_002773495</t>
  </si>
  <si>
    <t>GCA_002773535</t>
  </si>
  <si>
    <t>GCA_002773545</t>
  </si>
  <si>
    <t>GCA_002773575</t>
  </si>
  <si>
    <t>GCA_002773615</t>
  </si>
  <si>
    <t>GCA_002773655</t>
  </si>
  <si>
    <t>GCA_002773695</t>
  </si>
  <si>
    <t>GCA_002773725</t>
  </si>
  <si>
    <t>GCA_002773755</t>
  </si>
  <si>
    <t>GCA_002773845</t>
  </si>
  <si>
    <t>GCA_002773855</t>
  </si>
  <si>
    <t>GCA_002773945</t>
  </si>
  <si>
    <t>GCA_002773985</t>
  </si>
  <si>
    <t>GCA_002774055</t>
  </si>
  <si>
    <t>GCA_002774085</t>
  </si>
  <si>
    <t>GCA_002774185</t>
  </si>
  <si>
    <t>GCA_002774225</t>
  </si>
  <si>
    <t>GCA_002774285</t>
  </si>
  <si>
    <t>GCA_002774415</t>
  </si>
  <si>
    <t>GCA_002774425</t>
  </si>
  <si>
    <t>GCA_002774465</t>
  </si>
  <si>
    <t>GCA_002774555</t>
  </si>
  <si>
    <t>GCA_002774575</t>
  </si>
  <si>
    <t>GCA_002774635</t>
  </si>
  <si>
    <t>GCA_002774705</t>
  </si>
  <si>
    <t>GCA_002774795</t>
  </si>
  <si>
    <t>GCA_002774875</t>
  </si>
  <si>
    <t>GCA_002778465</t>
  </si>
  <si>
    <t>GCA_002778535</t>
  </si>
  <si>
    <t>GCA_002778575</t>
  </si>
  <si>
    <t>GCA_002778635</t>
  </si>
  <si>
    <t>GCA_002778645</t>
  </si>
  <si>
    <t>GCA_002778705</t>
  </si>
  <si>
    <t>GCA_002778715</t>
  </si>
  <si>
    <t>GCA_002778735</t>
  </si>
  <si>
    <t>GCA_002778965</t>
  </si>
  <si>
    <t>GCA_002779355</t>
  </si>
  <si>
    <t>GCA_002779425</t>
  </si>
  <si>
    <t>GCA_002779665</t>
  </si>
  <si>
    <t>GCA_002780135</t>
  </si>
  <si>
    <t>GCA_002780175</t>
  </si>
  <si>
    <t>GCA_002780235</t>
  </si>
  <si>
    <t>GCA_002780305</t>
  </si>
  <si>
    <t>GCA_002780785</t>
  </si>
  <si>
    <t>GCA_002780795</t>
  </si>
  <si>
    <t>GCA_002780915</t>
  </si>
  <si>
    <t>GCA_002781125</t>
  </si>
  <si>
    <t>GCA_002781185</t>
  </si>
  <si>
    <t>GCA_002781265</t>
  </si>
  <si>
    <t>GCA_002781785</t>
  </si>
  <si>
    <t>GCA_002782305</t>
  </si>
  <si>
    <t>GCA_002782345</t>
  </si>
  <si>
    <t>GCA_002782365</t>
  </si>
  <si>
    <t>GCA_002782865</t>
  </si>
  <si>
    <t>GCA_002783105</t>
  </si>
  <si>
    <t>GCA_002783265</t>
  </si>
  <si>
    <t>GCA_002784365</t>
  </si>
  <si>
    <t>GCA_002784465</t>
  </si>
  <si>
    <t>GCA_002784505</t>
  </si>
  <si>
    <t>GCA_002784625</t>
  </si>
  <si>
    <t>GCA_002784795</t>
  </si>
  <si>
    <t>GCA_002784945</t>
  </si>
  <si>
    <t>GCA_002785065</t>
  </si>
  <si>
    <t>GCA_002785165</t>
  </si>
  <si>
    <t>GCA_002785215</t>
  </si>
  <si>
    <t>GCA_002785295</t>
  </si>
  <si>
    <t>GCA_002785325</t>
  </si>
  <si>
    <t>GCA_002786495</t>
  </si>
  <si>
    <t>GCA_002786595</t>
  </si>
  <si>
    <t>GCA_002787035</t>
  </si>
  <si>
    <t>GCA_002787075</t>
  </si>
  <si>
    <t>GCA_002787175</t>
  </si>
  <si>
    <t>GCA_002787255</t>
  </si>
  <si>
    <t>GCA_002787295</t>
  </si>
  <si>
    <t>GCA_002787355</t>
  </si>
  <si>
    <t>GCA_002787405</t>
  </si>
  <si>
    <t>GCA_002787695</t>
  </si>
  <si>
    <t>GCA_002787855</t>
  </si>
  <si>
    <t>GCA_002788135</t>
  </si>
  <si>
    <t>GCA_002788395</t>
  </si>
  <si>
    <t>GCA_002788475</t>
  </si>
  <si>
    <t>GCA_002788555</t>
  </si>
  <si>
    <t>GCA_002788675</t>
  </si>
  <si>
    <t>GCA_002788755</t>
  </si>
  <si>
    <t>GCA_002788775</t>
  </si>
  <si>
    <t>GCA_002788805</t>
  </si>
  <si>
    <t>GCA_002788855</t>
  </si>
  <si>
    <t>GCA_002788865</t>
  </si>
  <si>
    <t>GCA_002789015</t>
  </si>
  <si>
    <t>GCA_002789465</t>
  </si>
  <si>
    <t>GCA_002789815</t>
  </si>
  <si>
    <t>GCA_002789895</t>
  </si>
  <si>
    <t>GCA_002790635</t>
  </si>
  <si>
    <t>GCA_002790655</t>
  </si>
  <si>
    <t>GCA_002790675</t>
  </si>
  <si>
    <t>GCA_002791035</t>
  </si>
  <si>
    <t>GCA_002791255</t>
  </si>
  <si>
    <t>GCA_002791275</t>
  </si>
  <si>
    <t>GCA_002791295</t>
  </si>
  <si>
    <t>GCA_002791435</t>
  </si>
  <si>
    <t>GCA_002791475</t>
  </si>
  <si>
    <t>GCA_002792135</t>
  </si>
  <si>
    <t>GCA_002792165</t>
  </si>
  <si>
    <t>GCA_002792275</t>
  </si>
  <si>
    <t>GCA_002792315</t>
  </si>
  <si>
    <t>GCA_002792355</t>
  </si>
  <si>
    <t>GCA_002792395</t>
  </si>
  <si>
    <t>GCA_002792495</t>
  </si>
  <si>
    <t>GCA_002792535</t>
  </si>
  <si>
    <t>GCA_002792735</t>
  </si>
  <si>
    <t>GCA_002792755</t>
  </si>
  <si>
    <t>GCA_002792995</t>
  </si>
  <si>
    <t>GCA_002793015</t>
  </si>
  <si>
    <t>GCA_002793035</t>
  </si>
  <si>
    <t>GCA_002793075</t>
  </si>
  <si>
    <t>GCA_002793115</t>
  </si>
  <si>
    <t>GCA_002793355</t>
  </si>
  <si>
    <t>GCA_002793435</t>
  </si>
  <si>
    <t>GCA_002793515</t>
  </si>
  <si>
    <t>GCA_002793635</t>
  </si>
  <si>
    <t>GCA_002793745</t>
  </si>
  <si>
    <t>GCA_002793835</t>
  </si>
  <si>
    <t>GCA_002793855</t>
  </si>
  <si>
    <t>GCA_002793885</t>
  </si>
  <si>
    <t>GCA_002793915</t>
  </si>
  <si>
    <t>GCA_002794035</t>
  </si>
  <si>
    <t>GCA_002796025</t>
  </si>
  <si>
    <t>GCA_002796045</t>
  </si>
  <si>
    <t>GCA_002796205</t>
  </si>
  <si>
    <t>GCA_002839415</t>
  </si>
  <si>
    <t>GCA_002839505</t>
  </si>
  <si>
    <t>GCA_002839745</t>
  </si>
  <si>
    <t>GCA_002840305</t>
  </si>
  <si>
    <t>GCA_002840365</t>
  </si>
  <si>
    <t>GCA_002841655</t>
  </si>
  <si>
    <t>GCA_002861585</t>
  </si>
  <si>
    <t>GCA_002869165</t>
  </si>
  <si>
    <t>GCA_002869205</t>
  </si>
  <si>
    <t>GCA_002869235</t>
  </si>
  <si>
    <t>GCA_002869265</t>
  </si>
  <si>
    <t>GCA_002898235</t>
  </si>
  <si>
    <t>GCA_002923195</t>
  </si>
  <si>
    <t>GCA_002923395</t>
  </si>
  <si>
    <t>GCA_003021915</t>
  </si>
  <si>
    <t>GCA_003022255</t>
  </si>
  <si>
    <t>GCA_003022365</t>
  </si>
  <si>
    <t>GCA_003056085</t>
  </si>
  <si>
    <t>GCA_003056145</t>
  </si>
  <si>
    <t>GCA_003056165</t>
  </si>
  <si>
    <t>GCA_003056205</t>
  </si>
  <si>
    <t>GCA_003104935</t>
  </si>
  <si>
    <t>GCA_003133385</t>
  </si>
  <si>
    <t>GCA_003135635</t>
  </si>
  <si>
    <t>GCA_003142075</t>
  </si>
  <si>
    <t>GCA_003151615</t>
  </si>
  <si>
    <t>GCA_003151625</t>
  </si>
  <si>
    <t>GCA_003151795</t>
  </si>
  <si>
    <t>GCA_003152105</t>
  </si>
  <si>
    <t>GCA_003153355</t>
  </si>
  <si>
    <t>GCA_003153395</t>
  </si>
  <si>
    <t>GCA_003154375</t>
  </si>
  <si>
    <t>GCA_003155695</t>
  </si>
  <si>
    <t>GCA_003157195</t>
  </si>
  <si>
    <t>GCA_003157295</t>
  </si>
  <si>
    <t>GCA_003164215</t>
  </si>
  <si>
    <t>GCA_003164595</t>
  </si>
  <si>
    <t>GCA_003170325</t>
  </si>
  <si>
    <t>GCA_003173855</t>
  </si>
  <si>
    <t>GCA_003173865</t>
  </si>
  <si>
    <t>GCA_003173895</t>
  </si>
  <si>
    <t>GCA_003176165</t>
  </si>
  <si>
    <t>GCA_003229135</t>
  </si>
  <si>
    <t>GCA_003229735</t>
  </si>
  <si>
    <t>GCA_003230945</t>
  </si>
  <si>
    <t>GCA_003230965</t>
  </si>
  <si>
    <t>GCA_003231075</t>
  </si>
  <si>
    <t>GCA_003231675</t>
  </si>
  <si>
    <t>GCA_003231925</t>
  </si>
  <si>
    <t>GCA_003231955</t>
  </si>
  <si>
    <t>GCA_003233455</t>
  </si>
  <si>
    <t>GCA_003245875</t>
  </si>
  <si>
    <t>GCA_003246575</t>
  </si>
  <si>
    <t>GCA_003247275</t>
  </si>
  <si>
    <t>GCA_003250375</t>
  </si>
  <si>
    <t>GCA_003251635</t>
  </si>
  <si>
    <t>GCA_003252295</t>
  </si>
  <si>
    <t>GCA_003260345</t>
  </si>
  <si>
    <t>GCA_003260355</t>
  </si>
  <si>
    <t>GCA_003453595</t>
  </si>
  <si>
    <t>GCA_003455555</t>
  </si>
  <si>
    <t>GCA_003455995</t>
  </si>
  <si>
    <t>GCA_003482855</t>
  </si>
  <si>
    <t>GCA_003482885</t>
  </si>
  <si>
    <t>GCA_003483065</t>
  </si>
  <si>
    <t>GCA_003483855</t>
  </si>
  <si>
    <t>GCA_003483925</t>
  </si>
  <si>
    <t>GCA_003484955</t>
  </si>
  <si>
    <t>GCA_003485135</t>
  </si>
  <si>
    <t>GCA_003487265</t>
  </si>
  <si>
    <t>GCA_003488655</t>
  </si>
  <si>
    <t>GCA_003489395</t>
  </si>
  <si>
    <t>GCA_003497135</t>
  </si>
  <si>
    <t>GCA_003501255</t>
  </si>
  <si>
    <t>GCA_003504275</t>
  </si>
  <si>
    <t>GCA_003505155</t>
  </si>
  <si>
    <t>GCA_003507445</t>
  </si>
  <si>
    <t>GCA_003507475</t>
  </si>
  <si>
    <t>GCA_003509895</t>
  </si>
  <si>
    <t>GCA_003510435</t>
  </si>
  <si>
    <t>GCA_003510795</t>
  </si>
  <si>
    <t>GCA_003510895</t>
  </si>
  <si>
    <t>GCA_003511125</t>
  </si>
  <si>
    <t>GCA_003512175</t>
  </si>
  <si>
    <t>GCA_003512705</t>
  </si>
  <si>
    <t>GCA_003514005</t>
  </si>
  <si>
    <t>GCA_003514055</t>
  </si>
  <si>
    <t>GCA_003514455</t>
  </si>
  <si>
    <t>GCA_003518045</t>
  </si>
  <si>
    <t>GCA_003518055</t>
  </si>
  <si>
    <t>GCA_003518105</t>
  </si>
  <si>
    <t>GCA_003518125</t>
  </si>
  <si>
    <t>GCA_003518205</t>
  </si>
  <si>
    <t>GCA_003518365</t>
  </si>
  <si>
    <t>GCA_003519445</t>
  </si>
  <si>
    <t>GCA_003524745</t>
  </si>
  <si>
    <t>GCA_003524845</t>
  </si>
  <si>
    <t>GCA_003531665</t>
  </si>
  <si>
    <t>GCA_003534085</t>
  </si>
  <si>
    <t>GCA_003539915</t>
  </si>
  <si>
    <t>GCA_003542615</t>
  </si>
  <si>
    <t>GCA_003543115</t>
  </si>
  <si>
    <t>GCA_003545435</t>
  </si>
  <si>
    <t>GCA_003545515</t>
  </si>
  <si>
    <t>GCA_003545655</t>
  </si>
  <si>
    <t>GCF_000803625</t>
  </si>
  <si>
    <t>GCF_002952755</t>
  </si>
  <si>
    <t>Number of contigs</t>
  </si>
  <si>
    <r>
      <t>Supplementary Table 7.</t>
    </r>
    <r>
      <rPr>
        <sz val="11"/>
        <color rgb="FF000000"/>
        <rFont val="Calibri"/>
        <family val="2"/>
        <charset val="1"/>
      </rPr>
      <t xml:space="preserve"> Basic statistics for Refseq 81 database, representative CPR genomes from GTDB r89 and the MAGs assembled in this study.</t>
    </r>
  </si>
  <si>
    <r>
      <t>Supplementary Table 10.</t>
    </r>
    <r>
      <rPr>
        <sz val="11"/>
        <color rgb="FF000000"/>
        <rFont val="Calibri"/>
        <family val="2"/>
        <charset val="1"/>
      </rPr>
      <t xml:space="preserve"> Basic statistics for the representative CPRs genomes in GTDB versions r89 database.</t>
    </r>
  </si>
  <si>
    <r>
      <t xml:space="preserve">Supplementary Table 14. </t>
    </r>
    <r>
      <rPr>
        <sz val="11"/>
        <color rgb="FF000000"/>
        <rFont val="Calibri"/>
        <family val="2"/>
        <charset val="1"/>
      </rPr>
      <t>Phage defense systems and their occurencess in CPRs, SPCs and free-living bacteria.</t>
    </r>
  </si>
  <si>
    <r>
      <t xml:space="preserve">Supplementary Table 15. </t>
    </r>
    <r>
      <rPr>
        <sz val="11"/>
        <color rgb="FF000000"/>
        <rFont val="Calibri"/>
        <family val="2"/>
        <charset val="1"/>
      </rPr>
      <t>Predicted rhodopsins in CPRs, including all GTDB representative genomes and the282 MAGs obtained in this study.</t>
    </r>
  </si>
  <si>
    <r>
      <t xml:space="preserve">Supplementary Table 12. </t>
    </r>
    <r>
      <rPr>
        <sz val="11"/>
        <rFont val="Calibri"/>
        <family val="2"/>
      </rPr>
      <t>Average nucleotide identity (ANI) values computed between all pairs of freshwater CPR MAGs obtained in this study.</t>
    </r>
  </si>
  <si>
    <r>
      <t xml:space="preserve">Supplementary Table 13. </t>
    </r>
    <r>
      <rPr>
        <sz val="11"/>
        <color rgb="FF000000"/>
        <rFont val="Calibri"/>
        <family val="2"/>
        <charset val="1"/>
      </rPr>
      <t>GRiD results for the dereplicated bins, estimating the rate of genome replication.</t>
    </r>
  </si>
  <si>
    <t>Assembly length</t>
  </si>
  <si>
    <t>Contig_and_gene</t>
  </si>
  <si>
    <t>Mean</t>
  </si>
  <si>
    <t>No. cells</t>
  </si>
  <si>
    <t>No. samples</t>
  </si>
  <si>
    <t>Adl1-132</t>
  </si>
  <si>
    <t>Adl2-134</t>
  </si>
  <si>
    <t>Width</t>
  </si>
  <si>
    <t>Length</t>
  </si>
  <si>
    <t>* 2 morphologies were observed - elongated and round cells; regardless of morphology, cells were observed in pairs</t>
  </si>
  <si>
    <t>ZE-13mar17-112</t>
  </si>
  <si>
    <t>SLH</t>
  </si>
  <si>
    <t>PL12</t>
  </si>
  <si>
    <t>GT9</t>
  </si>
  <si>
    <t>GT8</t>
  </si>
  <si>
    <t>GT89</t>
  </si>
  <si>
    <t>GT87</t>
  </si>
  <si>
    <t>GT83</t>
  </si>
  <si>
    <t>GT81</t>
  </si>
  <si>
    <t>GT76</t>
  </si>
  <si>
    <t>GT75</t>
  </si>
  <si>
    <t>GT6</t>
  </si>
  <si>
    <t>GT5</t>
  </si>
  <si>
    <t>GT59</t>
  </si>
  <si>
    <t>GT51</t>
  </si>
  <si>
    <t>GT4</t>
  </si>
  <si>
    <t>AA12</t>
  </si>
  <si>
    <t>AA1_3</t>
  </si>
  <si>
    <t>AA1</t>
  </si>
  <si>
    <t>AA3</t>
  </si>
  <si>
    <t>AA7</t>
  </si>
  <si>
    <t>CBM50</t>
  </si>
  <si>
    <t>CBM66</t>
  </si>
  <si>
    <t>CBM8</t>
  </si>
  <si>
    <t>CE13</t>
  </si>
  <si>
    <t>CE14</t>
  </si>
  <si>
    <t>CE19</t>
  </si>
  <si>
    <t>CE2</t>
  </si>
  <si>
    <t>CE3</t>
  </si>
  <si>
    <t>CE4</t>
  </si>
  <si>
    <t>CE7</t>
  </si>
  <si>
    <t>GH100</t>
  </si>
  <si>
    <t>GH109</t>
  </si>
  <si>
    <t>GH114</t>
  </si>
  <si>
    <t>GH130</t>
  </si>
  <si>
    <t>GH13_20</t>
  </si>
  <si>
    <t>GH13_23</t>
  </si>
  <si>
    <t>CE1</t>
  </si>
  <si>
    <t>GH13_36</t>
  </si>
  <si>
    <t>GH13</t>
  </si>
  <si>
    <t>GH15</t>
  </si>
  <si>
    <t>GH16_21</t>
  </si>
  <si>
    <t>GH168</t>
  </si>
  <si>
    <t>GH16</t>
  </si>
  <si>
    <t>GH18</t>
  </si>
  <si>
    <t>GH1</t>
  </si>
  <si>
    <t>GH23</t>
  </si>
  <si>
    <t>GH25</t>
  </si>
  <si>
    <t>GH26</t>
  </si>
  <si>
    <t>GH36</t>
  </si>
  <si>
    <t>GH37</t>
  </si>
  <si>
    <t>GH39</t>
  </si>
  <si>
    <t>GH3</t>
  </si>
  <si>
    <t>GH43_23</t>
  </si>
  <si>
    <t>GH51</t>
  </si>
  <si>
    <t>GH57</t>
  </si>
  <si>
    <t>GH5</t>
  </si>
  <si>
    <t>GH63</t>
  </si>
  <si>
    <t>GH6</t>
  </si>
  <si>
    <t>GH73</t>
  </si>
  <si>
    <t>GH8</t>
  </si>
  <si>
    <t>GH9</t>
  </si>
  <si>
    <t>GT101</t>
  </si>
  <si>
    <t>GT105</t>
  </si>
  <si>
    <t>GT108</t>
  </si>
  <si>
    <t>GT10</t>
  </si>
  <si>
    <t>GT11</t>
  </si>
  <si>
    <t>GT14</t>
  </si>
  <si>
    <t>GT17</t>
  </si>
  <si>
    <t>GT1</t>
  </si>
  <si>
    <t>GT20</t>
  </si>
  <si>
    <t>GT26</t>
  </si>
  <si>
    <t>GT27</t>
  </si>
  <si>
    <t>GT28</t>
  </si>
  <si>
    <t>GT2_Glycos_transf_2</t>
  </si>
  <si>
    <t>GT2_Glyco_tranf_2_3</t>
  </si>
  <si>
    <t>GT2_Glyco_tranf_2_4</t>
  </si>
  <si>
    <t>GT2_Glyco_trans_2_3</t>
  </si>
  <si>
    <t>GT32</t>
  </si>
  <si>
    <t>GT35</t>
  </si>
  <si>
    <t>GT39</t>
  </si>
  <si>
    <t>GT47</t>
  </si>
  <si>
    <t>CAZy</t>
  </si>
  <si>
    <t>Abundance</t>
  </si>
  <si>
    <t>Total per genome</t>
  </si>
  <si>
    <t xml:space="preserve">Min </t>
  </si>
  <si>
    <t>Activity in Family</t>
  </si>
  <si>
    <t>Deacetylation of polysaccharides (chitin, xylan)</t>
  </si>
  <si>
    <t>Mannose degradation</t>
  </si>
  <si>
    <t>Glycerolipid convertion</t>
  </si>
  <si>
    <t>Polysaccharide convertion</t>
  </si>
  <si>
    <t>Rhamnose degradation</t>
  </si>
  <si>
    <t>Transpeptidase</t>
  </si>
  <si>
    <t>Lipopolysaccharide conversion</t>
  </si>
  <si>
    <t>Mannose conversion</t>
  </si>
  <si>
    <t>Chitin degradation</t>
  </si>
  <si>
    <t>Cellulose degradation</t>
  </si>
  <si>
    <t>% of total CAZy</t>
  </si>
  <si>
    <t>Total CAZy</t>
  </si>
  <si>
    <t>Cell measurements statistics</t>
  </si>
  <si>
    <t>Raw cell measurements</t>
  </si>
  <si>
    <t>Mean Length (µm)</t>
  </si>
  <si>
    <t>Mean Width (µm)</t>
  </si>
  <si>
    <t>St.Dev (µm)</t>
  </si>
  <si>
    <r>
      <t>SacA-77-1</t>
    </r>
    <r>
      <rPr>
        <b/>
        <sz val="11"/>
        <color rgb="FFFF0000"/>
        <rFont val="Calibri"/>
        <family val="2"/>
        <scheme val="minor"/>
      </rPr>
      <t>*</t>
    </r>
  </si>
  <si>
    <r>
      <t>SacA-77-2</t>
    </r>
    <r>
      <rPr>
        <b/>
        <sz val="11"/>
        <color rgb="FFFF0000"/>
        <rFont val="Calibri"/>
        <family val="2"/>
        <scheme val="minor"/>
      </rPr>
      <t>*</t>
    </r>
  </si>
  <si>
    <t>FISH probes for CPRs and cell measurements</t>
  </si>
  <si>
    <r>
      <t xml:space="preserve">Supplementary Table 11. </t>
    </r>
    <r>
      <rPr>
        <sz val="11"/>
        <color rgb="FF000000"/>
        <rFont val="Calibri"/>
        <family val="2"/>
        <charset val="1"/>
      </rPr>
      <t>List of CPR FISH probes (their sequence, specificity and target group) and cells measurements and statistics.</t>
    </r>
  </si>
  <si>
    <t>S16</t>
  </si>
  <si>
    <r>
      <t xml:space="preserve">Supplementary Table S16. </t>
    </r>
    <r>
      <rPr>
        <sz val="11"/>
        <color rgb="FF000000"/>
        <rFont val="Calibri"/>
        <family val="2"/>
      </rPr>
      <t>CAZys and their occurence in freshwater CPR genomes.</t>
    </r>
  </si>
  <si>
    <t>CAZys and their occurence in freshwater CPR genomes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</si>
</sst>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dd/mm/yyyy;@"/>
  </numFmts>
  <fonts count="35">
    <font>
      <sz val="11"/>
      <color rgb="FF000000"/>
      <name val="Calibri"/>
      <family val="2"/>
      <charset val="1"/>
    </font>
    <font>
      <u/>
      <sz val="11"/>
      <color rgb="FF0563C1"/>
      <name val="Calibri"/>
      <family val="2"/>
      <charset val="1"/>
    </font>
    <font>
      <b/>
      <sz val="11"/>
      <color rgb="FF000000"/>
      <name val="Calibri"/>
      <family val="2"/>
      <charset val="1"/>
    </font>
    <font>
      <sz val="11"/>
      <color rgb="FFFF0000"/>
      <name val="Calibri"/>
      <family val="2"/>
      <charset val="1"/>
    </font>
    <font>
      <sz val="11"/>
      <name val="Calibri"/>
      <family val="2"/>
      <charset val="1"/>
    </font>
    <font>
      <b/>
      <sz val="11"/>
      <name val="Calibri"/>
      <family val="2"/>
      <charset val="1"/>
    </font>
    <font>
      <sz val="10"/>
      <color rgb="FF000000"/>
      <name val="Roboto"/>
    </font>
    <font>
      <b/>
      <sz val="11"/>
      <color rgb="FFFF0000"/>
      <name val="Calibri"/>
      <family val="2"/>
      <charset val="1"/>
    </font>
    <font>
      <sz val="9"/>
      <color rgb="FF000000"/>
      <name val="Verdana"/>
      <family val="2"/>
      <charset val="1"/>
    </font>
    <font>
      <i/>
      <sz val="11"/>
      <color rgb="FF000000"/>
      <name val="Calibri"/>
      <family val="2"/>
      <charset val="1"/>
    </font>
    <font>
      <sz val="11"/>
      <name val="Arial"/>
      <family val="2"/>
      <charset val="1"/>
    </font>
    <font>
      <sz val="9"/>
      <name val="Arial"/>
      <family val="2"/>
      <charset val="1"/>
    </font>
    <font>
      <sz val="11"/>
      <name val="Times New Roman"/>
      <family val="1"/>
      <charset val="1"/>
    </font>
    <font>
      <sz val="11"/>
      <color rgb="FF333333"/>
      <name val="Calibri"/>
      <family val="2"/>
      <charset val="1"/>
    </font>
    <font>
      <b/>
      <sz val="11"/>
      <color theme="0" tint="-0.249977111117893"/>
      <name val="Calibri"/>
      <family val="2"/>
      <charset val="1"/>
    </font>
    <font>
      <sz val="11"/>
      <color theme="0" tint="-0.249977111117893"/>
      <name val="Calibri"/>
      <family val="2"/>
      <charset val="1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name val="Calibri"/>
      <family val="2"/>
    </font>
    <font>
      <b/>
      <sz val="11"/>
      <name val="Calibri"/>
      <family val="2"/>
      <scheme val="minor"/>
    </font>
    <font>
      <sz val="11"/>
      <name val="Cak"/>
    </font>
    <font>
      <sz val="11"/>
      <color rgb="FF201F1E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rgb="FF201F1E"/>
      <name val="Calibri"/>
      <family val="2"/>
    </font>
    <font>
      <sz val="11"/>
      <name val="Calibri"/>
      <family val="2"/>
      <scheme val="minor"/>
    </font>
    <font>
      <sz val="11"/>
      <color rgb="FF000000"/>
      <name val="Calibri"/>
      <family val="2"/>
    </font>
    <font>
      <sz val="11"/>
      <name val="Calibri"/>
      <family val="2"/>
    </font>
    <font>
      <b/>
      <sz val="11"/>
      <color rgb="FF000000"/>
      <name val="Calibri"/>
      <family val="2"/>
    </font>
    <font>
      <u/>
      <sz val="11"/>
      <name val="Calibri"/>
      <family val="2"/>
    </font>
    <font>
      <b/>
      <sz val="11"/>
      <color theme="2" tint="-0.249977111117893"/>
      <name val="Calibri"/>
      <family val="2"/>
    </font>
    <font>
      <sz val="11"/>
      <color theme="2" tint="-0.249977111117893"/>
      <name val="Calibri"/>
      <family val="2"/>
    </font>
    <font>
      <b/>
      <sz val="11"/>
      <color theme="2" tint="-0.249977111117893"/>
      <name val="Calibri"/>
      <family val="2"/>
      <charset val="1"/>
    </font>
    <font>
      <sz val="11"/>
      <color theme="2" tint="-0.249977111117893"/>
      <name val="Calibri"/>
      <family val="2"/>
      <charset val="1"/>
    </font>
    <font>
      <sz val="11"/>
      <color theme="0" tint="-0.14999847407452621"/>
      <name val="Calibri"/>
      <family val="2"/>
      <charset val="1"/>
    </font>
    <font>
      <b/>
      <sz val="11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rgb="FFFBE5D6"/>
        <bgColor rgb="FFEDEDED"/>
      </patternFill>
    </fill>
    <fill>
      <patternFill patternType="solid">
        <fgColor rgb="FFFFD966"/>
        <bgColor rgb="FFFFE699"/>
      </patternFill>
    </fill>
    <fill>
      <patternFill patternType="solid">
        <fgColor rgb="FFC5E0B4"/>
        <bgColor rgb="FFD9D9D9"/>
      </patternFill>
    </fill>
    <fill>
      <patternFill patternType="solid">
        <fgColor rgb="FFA5F9F9"/>
        <bgColor rgb="FFC5E0B4"/>
      </patternFill>
    </fill>
    <fill>
      <patternFill patternType="solid">
        <fgColor rgb="FFF2B9FF"/>
        <bgColor rgb="FFD0CECE"/>
      </patternFill>
    </fill>
    <fill>
      <patternFill patternType="solid">
        <fgColor rgb="FFFF8181"/>
        <bgColor rgb="FFFF9900"/>
      </patternFill>
    </fill>
    <fill>
      <patternFill patternType="solid">
        <fgColor rgb="FFADB9CA"/>
        <bgColor rgb="FFBFBFBF"/>
      </patternFill>
    </fill>
    <fill>
      <patternFill patternType="solid">
        <fgColor rgb="FFD0CECE"/>
        <bgColor rgb="FFD9D9D9"/>
      </patternFill>
    </fill>
    <fill>
      <patternFill patternType="solid">
        <fgColor rgb="FFEDEDED"/>
        <bgColor rgb="FFFBE5D6"/>
      </patternFill>
    </fill>
    <fill>
      <patternFill patternType="solid">
        <fgColor rgb="FF70AD47"/>
        <bgColor rgb="FF339966"/>
      </patternFill>
    </fill>
    <fill>
      <patternFill patternType="solid">
        <fgColor rgb="FFFFE699"/>
        <bgColor rgb="FFFFD966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5" tint="0.79998168889431442"/>
        <bgColor indexed="64"/>
      </patternFill>
    </fill>
  </fills>
  <borders count="16">
    <border>
      <left/>
      <right/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 style="thin">
        <color auto="1"/>
      </top>
      <bottom/>
      <diagonal/>
    </border>
  </borders>
  <cellStyleXfs count="2">
    <xf numFmtId="0" fontId="0" fillId="0" borderId="0"/>
    <xf numFmtId="0" fontId="1" fillId="0" borderId="0" applyBorder="0" applyProtection="0"/>
  </cellStyleXfs>
  <cellXfs count="294">
    <xf numFmtId="0" fontId="0" fillId="0" borderId="0" xfId="0"/>
    <xf numFmtId="0" fontId="1" fillId="0" borderId="0" xfId="1" applyFont="1" applyBorder="1" applyAlignment="1" applyProtection="1"/>
    <xf numFmtId="0" fontId="0" fillId="0" borderId="0" xfId="0" applyBorder="1"/>
    <xf numFmtId="0" fontId="2" fillId="0" borderId="0" xfId="0" applyFont="1"/>
    <xf numFmtId="0" fontId="0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0" fillId="0" borderId="2" xfId="0" applyBorder="1"/>
    <xf numFmtId="0" fontId="2" fillId="0" borderId="2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left"/>
    </xf>
    <xf numFmtId="0" fontId="0" fillId="0" borderId="0" xfId="0" applyFont="1" applyAlignment="1">
      <alignment horizontal="right"/>
    </xf>
    <xf numFmtId="0" fontId="0" fillId="0" borderId="3" xfId="0" applyFont="1" applyBorder="1" applyAlignment="1">
      <alignment horizontal="center" vertical="center"/>
    </xf>
    <xf numFmtId="14" fontId="0" fillId="0" borderId="0" xfId="0" applyNumberFormat="1" applyAlignment="1">
      <alignment horizontal="right"/>
    </xf>
    <xf numFmtId="14" fontId="0" fillId="0" borderId="0" xfId="0" applyNumberFormat="1"/>
    <xf numFmtId="0" fontId="0" fillId="0" borderId="1" xfId="0" applyBorder="1"/>
    <xf numFmtId="0" fontId="0" fillId="0" borderId="2" xfId="0" applyFont="1" applyBorder="1"/>
    <xf numFmtId="0" fontId="0" fillId="0" borderId="2" xfId="0" applyBorder="1" applyAlignment="1">
      <alignment horizontal="center"/>
    </xf>
    <xf numFmtId="14" fontId="0" fillId="0" borderId="2" xfId="0" applyNumberFormat="1" applyBorder="1" applyAlignment="1">
      <alignment horizontal="right" vertical="center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vertical="center"/>
    </xf>
    <xf numFmtId="14" fontId="0" fillId="0" borderId="2" xfId="0" applyNumberFormat="1" applyBorder="1"/>
    <xf numFmtId="0" fontId="0" fillId="0" borderId="2" xfId="0" applyBorder="1" applyAlignment="1">
      <alignment vertical="center"/>
    </xf>
    <xf numFmtId="0" fontId="0" fillId="0" borderId="0" xfId="0" applyAlignment="1">
      <alignment horizontal="center"/>
    </xf>
    <xf numFmtId="0" fontId="0" fillId="0" borderId="2" xfId="0" applyFont="1" applyBorder="1" applyAlignment="1">
      <alignment horizontal="right"/>
    </xf>
    <xf numFmtId="0" fontId="4" fillId="0" borderId="2" xfId="0" applyFont="1" applyBorder="1" applyAlignment="1">
      <alignment horizontal="center" vertical="center"/>
    </xf>
    <xf numFmtId="0" fontId="6" fillId="0" borderId="2" xfId="0" applyFont="1" applyBorder="1"/>
    <xf numFmtId="0" fontId="4" fillId="0" borderId="1" xfId="0" applyFont="1" applyBorder="1" applyAlignment="1">
      <alignment horizontal="center" vertical="center"/>
    </xf>
    <xf numFmtId="14" fontId="0" fillId="0" borderId="2" xfId="0" applyNumberFormat="1" applyBorder="1" applyAlignment="1">
      <alignment horizontal="right"/>
    </xf>
    <xf numFmtId="0" fontId="5" fillId="0" borderId="0" xfId="0" applyFont="1"/>
    <xf numFmtId="0" fontId="2" fillId="0" borderId="2" xfId="0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/>
    </xf>
    <xf numFmtId="0" fontId="4" fillId="0" borderId="0" xfId="0" applyFont="1"/>
    <xf numFmtId="0" fontId="4" fillId="0" borderId="0" xfId="0" applyFont="1" applyAlignment="1">
      <alignment horizontal="left"/>
    </xf>
    <xf numFmtId="0" fontId="2" fillId="0" borderId="2" xfId="0" applyFont="1" applyBorder="1" applyAlignment="1">
      <alignment horizontal="center"/>
    </xf>
    <xf numFmtId="0" fontId="5" fillId="0" borderId="2" xfId="0" applyFont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2" fillId="0" borderId="2" xfId="0" applyFont="1" applyBorder="1" applyAlignment="1">
      <alignment horizontal="right"/>
    </xf>
    <xf numFmtId="0" fontId="4" fillId="2" borderId="0" xfId="0" applyFont="1" applyFill="1"/>
    <xf numFmtId="0" fontId="0" fillId="0" borderId="0" xfId="0" applyFont="1"/>
    <xf numFmtId="0" fontId="4" fillId="3" borderId="0" xfId="0" applyFont="1" applyFill="1"/>
    <xf numFmtId="0" fontId="4" fillId="4" borderId="0" xfId="0" applyFont="1" applyFill="1"/>
    <xf numFmtId="0" fontId="4" fillId="2" borderId="2" xfId="0" applyFont="1" applyFill="1" applyBorder="1"/>
    <xf numFmtId="0" fontId="4" fillId="5" borderId="0" xfId="0" applyFont="1" applyFill="1"/>
    <xf numFmtId="0" fontId="2" fillId="0" borderId="1" xfId="0" applyFont="1" applyBorder="1" applyAlignment="1">
      <alignment horizontal="right"/>
    </xf>
    <xf numFmtId="0" fontId="2" fillId="0" borderId="1" xfId="0" applyFont="1" applyBorder="1"/>
    <xf numFmtId="0" fontId="4" fillId="6" borderId="0" xfId="0" applyFont="1" applyFill="1"/>
    <xf numFmtId="0" fontId="0" fillId="0" borderId="3" xfId="0" applyFont="1" applyBorder="1"/>
    <xf numFmtId="0" fontId="0" fillId="0" borderId="3" xfId="0" applyBorder="1"/>
    <xf numFmtId="0" fontId="4" fillId="7" borderId="0" xfId="0" applyFont="1" applyFill="1"/>
    <xf numFmtId="0" fontId="4" fillId="4" borderId="2" xfId="0" applyFont="1" applyFill="1" applyBorder="1"/>
    <xf numFmtId="0" fontId="4" fillId="5" borderId="2" xfId="0" applyFont="1" applyFill="1" applyBorder="1"/>
    <xf numFmtId="0" fontId="3" fillId="0" borderId="1" xfId="0" applyFont="1" applyBorder="1"/>
    <xf numFmtId="0" fontId="3" fillId="0" borderId="2" xfId="0" applyFont="1" applyBorder="1"/>
    <xf numFmtId="0" fontId="3" fillId="0" borderId="0" xfId="0" applyFont="1"/>
    <xf numFmtId="0" fontId="4" fillId="3" borderId="1" xfId="0" applyFont="1" applyFill="1" applyBorder="1"/>
    <xf numFmtId="0" fontId="4" fillId="3" borderId="2" xfId="0" applyFont="1" applyFill="1" applyBorder="1"/>
    <xf numFmtId="0" fontId="4" fillId="8" borderId="0" xfId="0" applyFont="1" applyFill="1"/>
    <xf numFmtId="0" fontId="4" fillId="6" borderId="2" xfId="0" applyFont="1" applyFill="1" applyBorder="1"/>
    <xf numFmtId="0" fontId="4" fillId="9" borderId="0" xfId="0" applyFont="1" applyFill="1"/>
    <xf numFmtId="0" fontId="2" fillId="0" borderId="0" xfId="0" applyFont="1" applyAlignment="1">
      <alignment horizontal="right"/>
    </xf>
    <xf numFmtId="0" fontId="2" fillId="0" borderId="4" xfId="0" applyFont="1" applyBorder="1" applyAlignment="1">
      <alignment horizontal="center"/>
    </xf>
    <xf numFmtId="0" fontId="2" fillId="0" borderId="5" xfId="0" applyFont="1" applyBorder="1" applyAlignment="1">
      <alignment horizontal="center" wrapText="1"/>
    </xf>
    <xf numFmtId="0" fontId="2" fillId="0" borderId="2" xfId="0" applyFont="1" applyBorder="1" applyAlignment="1">
      <alignment horizontal="center" wrapText="1"/>
    </xf>
    <xf numFmtId="0" fontId="0" fillId="10" borderId="6" xfId="0" applyFont="1" applyFill="1" applyBorder="1"/>
    <xf numFmtId="0" fontId="0" fillId="0" borderId="7" xfId="0" applyFont="1" applyBorder="1"/>
    <xf numFmtId="0" fontId="0" fillId="0" borderId="8" xfId="0" applyBorder="1"/>
    <xf numFmtId="0" fontId="0" fillId="2" borderId="0" xfId="0" applyFont="1" applyFill="1"/>
    <xf numFmtId="0" fontId="0" fillId="3" borderId="0" xfId="0" applyFont="1" applyFill="1"/>
    <xf numFmtId="0" fontId="0" fillId="4" borderId="0" xfId="0" applyFont="1" applyFill="1"/>
    <xf numFmtId="0" fontId="0" fillId="10" borderId="4" xfId="0" applyFont="1" applyFill="1" applyBorder="1"/>
    <xf numFmtId="0" fontId="0" fillId="0" borderId="5" xfId="0" applyBorder="1"/>
    <xf numFmtId="0" fontId="0" fillId="0" borderId="9" xfId="0" applyBorder="1"/>
    <xf numFmtId="0" fontId="0" fillId="4" borderId="5" xfId="0" applyFont="1" applyFill="1" applyBorder="1"/>
    <xf numFmtId="0" fontId="0" fillId="5" borderId="0" xfId="0" applyFont="1" applyFill="1"/>
    <xf numFmtId="0" fontId="0" fillId="6" borderId="0" xfId="0" applyFont="1" applyFill="1"/>
    <xf numFmtId="0" fontId="0" fillId="7" borderId="0" xfId="0" applyFont="1" applyFill="1"/>
    <xf numFmtId="0" fontId="0" fillId="5" borderId="5" xfId="0" applyFont="1" applyFill="1" applyBorder="1"/>
    <xf numFmtId="0" fontId="0" fillId="2" borderId="5" xfId="0" applyFont="1" applyFill="1" applyBorder="1"/>
    <xf numFmtId="0" fontId="4" fillId="10" borderId="10" xfId="0" applyFont="1" applyFill="1" applyBorder="1"/>
    <xf numFmtId="0" fontId="0" fillId="0" borderId="11" xfId="0" applyBorder="1"/>
    <xf numFmtId="0" fontId="0" fillId="3" borderId="5" xfId="0" applyFont="1" applyFill="1" applyBorder="1"/>
    <xf numFmtId="0" fontId="0" fillId="8" borderId="0" xfId="0" applyFont="1" applyFill="1"/>
    <xf numFmtId="0" fontId="0" fillId="6" borderId="5" xfId="0" applyFont="1" applyFill="1" applyBorder="1"/>
    <xf numFmtId="0" fontId="0" fillId="9" borderId="0" xfId="0" applyFont="1" applyFill="1"/>
    <xf numFmtId="0" fontId="2" fillId="0" borderId="5" xfId="0" applyFont="1" applyBorder="1" applyAlignment="1">
      <alignment horizontal="center"/>
    </xf>
    <xf numFmtId="0" fontId="2" fillId="0" borderId="9" xfId="0" applyFont="1" applyBorder="1"/>
    <xf numFmtId="0" fontId="3" fillId="11" borderId="0" xfId="0" applyFont="1" applyFill="1"/>
    <xf numFmtId="0" fontId="3" fillId="12" borderId="0" xfId="0" applyFont="1" applyFill="1"/>
    <xf numFmtId="0" fontId="7" fillId="0" borderId="0" xfId="0" applyFont="1"/>
    <xf numFmtId="0" fontId="8" fillId="0" borderId="0" xfId="0" applyFont="1"/>
    <xf numFmtId="0" fontId="0" fillId="0" borderId="13" xfId="0" applyFont="1" applyBorder="1"/>
    <xf numFmtId="0" fontId="0" fillId="0" borderId="1" xfId="0" applyFont="1" applyBorder="1" applyAlignment="1">
      <alignment horizontal="center"/>
    </xf>
    <xf numFmtId="0" fontId="0" fillId="0" borderId="1" xfId="0" applyFont="1" applyBorder="1"/>
    <xf numFmtId="0" fontId="4" fillId="0" borderId="2" xfId="0" applyFont="1" applyBorder="1"/>
    <xf numFmtId="0" fontId="0" fillId="0" borderId="10" xfId="0" applyFont="1" applyBorder="1" applyAlignment="1">
      <alignment horizontal="center" vertical="center" wrapText="1"/>
    </xf>
    <xf numFmtId="0" fontId="3" fillId="12" borderId="2" xfId="0" applyFont="1" applyFill="1" applyBorder="1"/>
    <xf numFmtId="0" fontId="0" fillId="0" borderId="10" xfId="0" applyFont="1" applyBorder="1" applyAlignment="1">
      <alignment horizontal="center"/>
    </xf>
    <xf numFmtId="0" fontId="2" fillId="2" borderId="1" xfId="0" applyFont="1" applyFill="1" applyBorder="1"/>
    <xf numFmtId="0" fontId="0" fillId="2" borderId="1" xfId="0" applyFill="1" applyBorder="1"/>
    <xf numFmtId="0" fontId="4" fillId="0" borderId="1" xfId="0" applyFont="1" applyBorder="1"/>
    <xf numFmtId="0" fontId="0" fillId="0" borderId="6" xfId="0" applyFont="1" applyBorder="1" applyAlignment="1">
      <alignment horizontal="center"/>
    </xf>
    <xf numFmtId="0" fontId="3" fillId="12" borderId="1" xfId="0" applyFont="1" applyFill="1" applyBorder="1"/>
    <xf numFmtId="0" fontId="0" fillId="0" borderId="4" xfId="0" applyFont="1" applyBorder="1" applyAlignment="1">
      <alignment horizontal="center"/>
    </xf>
    <xf numFmtId="0" fontId="0" fillId="12" borderId="1" xfId="0" applyFont="1" applyFill="1" applyBorder="1"/>
    <xf numFmtId="0" fontId="0" fillId="12" borderId="0" xfId="0" applyFont="1" applyFill="1"/>
    <xf numFmtId="0" fontId="2" fillId="0" borderId="0" xfId="0" applyFont="1" applyAlignment="1">
      <alignment horizontal="center"/>
    </xf>
    <xf numFmtId="3" fontId="0" fillId="0" borderId="0" xfId="0" applyNumberFormat="1"/>
    <xf numFmtId="0" fontId="2" fillId="0" borderId="2" xfId="0" applyFont="1" applyBorder="1"/>
    <xf numFmtId="0" fontId="2" fillId="0" borderId="0" xfId="0" applyFont="1" applyBorder="1"/>
    <xf numFmtId="164" fontId="4" fillId="0" borderId="0" xfId="0" applyNumberFormat="1" applyFont="1"/>
    <xf numFmtId="1" fontId="4" fillId="0" borderId="0" xfId="0" applyNumberFormat="1" applyFont="1"/>
    <xf numFmtId="164" fontId="4" fillId="0" borderId="0" xfId="0" applyNumberFormat="1" applyFont="1" applyProtection="1">
      <protection locked="0"/>
    </xf>
    <xf numFmtId="0" fontId="4" fillId="0" borderId="0" xfId="0" applyFont="1" applyAlignment="1" applyProtection="1">
      <alignment horizontal="left"/>
      <protection locked="0"/>
    </xf>
    <xf numFmtId="0" fontId="4" fillId="0" borderId="0" xfId="0" applyFont="1" applyProtection="1">
      <protection locked="0"/>
    </xf>
    <xf numFmtId="0" fontId="5" fillId="0" borderId="0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4" fillId="0" borderId="0" xfId="0" applyFont="1" applyAlignment="1">
      <alignment horizontal="left" vertical="center"/>
    </xf>
    <xf numFmtId="0" fontId="10" fillId="0" borderId="0" xfId="0" applyFont="1"/>
    <xf numFmtId="0" fontId="11" fillId="0" borderId="0" xfId="0" applyFont="1"/>
    <xf numFmtId="0" fontId="4" fillId="0" borderId="2" xfId="0" applyFont="1" applyBorder="1" applyAlignment="1">
      <alignment horizontal="left" vertical="center" wrapText="1"/>
    </xf>
    <xf numFmtId="0" fontId="12" fillId="0" borderId="2" xfId="0" applyFont="1" applyBorder="1" applyAlignment="1">
      <alignment vertical="center" wrapText="1"/>
    </xf>
    <xf numFmtId="0" fontId="4" fillId="0" borderId="3" xfId="0" applyFont="1" applyBorder="1" applyAlignment="1">
      <alignment horizontal="left" vertical="center"/>
    </xf>
    <xf numFmtId="0" fontId="4" fillId="0" borderId="3" xfId="0" applyFont="1" applyBorder="1" applyAlignment="1">
      <alignment horizontal="left"/>
    </xf>
    <xf numFmtId="0" fontId="4" fillId="0" borderId="2" xfId="0" applyFont="1" applyBorder="1" applyAlignment="1">
      <alignment horizontal="left" vertical="center"/>
    </xf>
    <xf numFmtId="0" fontId="11" fillId="0" borderId="2" xfId="0" applyFont="1" applyBorder="1"/>
    <xf numFmtId="0" fontId="4" fillId="0" borderId="1" xfId="0" applyFont="1" applyBorder="1" applyAlignment="1">
      <alignment horizontal="left" vertical="center"/>
    </xf>
    <xf numFmtId="0" fontId="4" fillId="0" borderId="3" xfId="0" applyFont="1" applyBorder="1"/>
    <xf numFmtId="0" fontId="4" fillId="0" borderId="2" xfId="0" applyFont="1" applyBorder="1" applyAlignment="1">
      <alignment horizontal="left"/>
    </xf>
    <xf numFmtId="0" fontId="13" fillId="0" borderId="3" xfId="0" applyFont="1" applyBorder="1"/>
    <xf numFmtId="0" fontId="13" fillId="0" borderId="0" xfId="0" applyFont="1"/>
    <xf numFmtId="0" fontId="13" fillId="0" borderId="2" xfId="0" applyFont="1" applyBorder="1"/>
    <xf numFmtId="164" fontId="0" fillId="0" borderId="0" xfId="0" applyNumberFormat="1" applyAlignment="1">
      <alignment horizontal="center" vertical="center"/>
    </xf>
    <xf numFmtId="0" fontId="0" fillId="0" borderId="0" xfId="0" applyFont="1" applyAlignment="1">
      <alignment horizontal="left"/>
    </xf>
    <xf numFmtId="0" fontId="0" fillId="0" borderId="0" xfId="0" applyAlignment="1">
      <alignment horizontal="right"/>
    </xf>
    <xf numFmtId="0" fontId="0" fillId="0" borderId="2" xfId="0" applyFont="1" applyBorder="1" applyAlignment="1">
      <alignment horizontal="left"/>
    </xf>
    <xf numFmtId="0" fontId="0" fillId="0" borderId="2" xfId="0" applyBorder="1" applyAlignment="1">
      <alignment horizontal="right"/>
    </xf>
    <xf numFmtId="0" fontId="0" fillId="2" borderId="2" xfId="0" applyFont="1" applyFill="1" applyBorder="1"/>
    <xf numFmtId="0" fontId="0" fillId="4" borderId="2" xfId="0" applyFont="1" applyFill="1" applyBorder="1"/>
    <xf numFmtId="0" fontId="0" fillId="5" borderId="2" xfId="0" applyFont="1" applyFill="1" applyBorder="1"/>
    <xf numFmtId="0" fontId="0" fillId="0" borderId="1" xfId="0" applyFont="1" applyBorder="1" applyAlignment="1">
      <alignment horizontal="left"/>
    </xf>
    <xf numFmtId="0" fontId="0" fillId="3" borderId="1" xfId="0" applyFont="1" applyFill="1" applyBorder="1"/>
    <xf numFmtId="0" fontId="0" fillId="3" borderId="2" xfId="0" applyFont="1" applyFill="1" applyBorder="1"/>
    <xf numFmtId="0" fontId="0" fillId="6" borderId="2" xfId="0" applyFont="1" applyFill="1" applyBorder="1"/>
    <xf numFmtId="0" fontId="0" fillId="0" borderId="2" xfId="0" applyBorder="1" applyAlignment="1">
      <alignment horizontal="center" vertical="center"/>
    </xf>
    <xf numFmtId="0" fontId="0" fillId="0" borderId="2" xfId="0" applyBorder="1" applyAlignment="1">
      <alignment horizontal="right" vertical="center"/>
    </xf>
    <xf numFmtId="0" fontId="5" fillId="0" borderId="0" xfId="0" applyFont="1" applyBorder="1" applyAlignment="1">
      <alignment horizontal="center"/>
    </xf>
    <xf numFmtId="0" fontId="2" fillId="0" borderId="0" xfId="0" applyFont="1" applyBorder="1" applyAlignment="1">
      <alignment horizontal="right"/>
    </xf>
    <xf numFmtId="0" fontId="2" fillId="0" borderId="1" xfId="0" applyFont="1" applyBorder="1" applyAlignment="1">
      <alignment horizontal="center"/>
    </xf>
    <xf numFmtId="0" fontId="14" fillId="0" borderId="0" xfId="0" applyFont="1" applyBorder="1" applyAlignment="1">
      <alignment horizontal="center"/>
    </xf>
    <xf numFmtId="0" fontId="14" fillId="0" borderId="1" xfId="0" applyFont="1" applyBorder="1" applyAlignment="1">
      <alignment horizontal="center"/>
    </xf>
    <xf numFmtId="0" fontId="15" fillId="0" borderId="0" xfId="0" applyFont="1"/>
    <xf numFmtId="0" fontId="3" fillId="0" borderId="0" xfId="0" applyFont="1" applyBorder="1"/>
    <xf numFmtId="0" fontId="2" fillId="0" borderId="12" xfId="0" applyFont="1" applyBorder="1" applyAlignment="1">
      <alignment horizontal="center"/>
    </xf>
    <xf numFmtId="0" fontId="3" fillId="0" borderId="12" xfId="0" applyFont="1" applyBorder="1"/>
    <xf numFmtId="0" fontId="3" fillId="0" borderId="8" xfId="0" applyFont="1" applyBorder="1"/>
    <xf numFmtId="0" fontId="17" fillId="0" borderId="1" xfId="0" applyFont="1" applyBorder="1" applyAlignment="1">
      <alignment horizontal="center" vertical="center"/>
    </xf>
    <xf numFmtId="0" fontId="18" fillId="0" borderId="1" xfId="0" applyFont="1" applyBorder="1" applyAlignment="1">
      <alignment horizontal="center" vertical="center"/>
    </xf>
    <xf numFmtId="0" fontId="17" fillId="0" borderId="1" xfId="0" applyFont="1" applyBorder="1" applyAlignment="1">
      <alignment horizontal="center" vertical="center" wrapText="1"/>
    </xf>
    <xf numFmtId="0" fontId="19" fillId="0" borderId="2" xfId="0" applyFont="1" applyBorder="1" applyAlignment="1">
      <alignment horizontal="left"/>
    </xf>
    <xf numFmtId="14" fontId="0" fillId="0" borderId="0" xfId="0" applyNumberFormat="1" applyAlignment="1">
      <alignment horizontal="right" vertical="center"/>
    </xf>
    <xf numFmtId="0" fontId="0" fillId="0" borderId="0" xfId="0" applyAlignment="1">
      <alignment horizontal="right" vertical="center"/>
    </xf>
    <xf numFmtId="0" fontId="21" fillId="0" borderId="0" xfId="0" applyFont="1"/>
    <xf numFmtId="0" fontId="21" fillId="0" borderId="2" xfId="0" applyFont="1" applyBorder="1"/>
    <xf numFmtId="0" fontId="22" fillId="0" borderId="0" xfId="0" applyFont="1" applyAlignment="1">
      <alignment wrapText="1"/>
    </xf>
    <xf numFmtId="0" fontId="22" fillId="0" borderId="2" xfId="0" applyFont="1" applyBorder="1" applyAlignment="1">
      <alignment wrapText="1"/>
    </xf>
    <xf numFmtId="0" fontId="0" fillId="0" borderId="0" xfId="0" applyAlignment="1">
      <alignment vertical="center"/>
    </xf>
    <xf numFmtId="0" fontId="23" fillId="0" borderId="0" xfId="0" applyFont="1" applyAlignment="1">
      <alignment wrapText="1"/>
    </xf>
    <xf numFmtId="0" fontId="23" fillId="0" borderId="2" xfId="0" applyFont="1" applyBorder="1" applyAlignment="1">
      <alignment wrapText="1"/>
    </xf>
    <xf numFmtId="0" fontId="19" fillId="0" borderId="1" xfId="0" applyFont="1" applyBorder="1" applyAlignment="1">
      <alignment horizontal="left"/>
    </xf>
    <xf numFmtId="14" fontId="0" fillId="0" borderId="3" xfId="0" applyNumberFormat="1" applyBorder="1"/>
    <xf numFmtId="0" fontId="6" fillId="0" borderId="0" xfId="0" applyFont="1"/>
    <xf numFmtId="0" fontId="22" fillId="0" borderId="0" xfId="0" applyFont="1"/>
    <xf numFmtId="165" fontId="0" fillId="0" borderId="0" xfId="0" applyNumberFormat="1" applyAlignment="1">
      <alignment horizontal="right" vertical="center"/>
    </xf>
    <xf numFmtId="0" fontId="24" fillId="0" borderId="0" xfId="0" applyFont="1"/>
    <xf numFmtId="0" fontId="0" fillId="0" borderId="0" xfId="0" applyAlignment="1">
      <alignment horizontal="left" vertical="center"/>
    </xf>
    <xf numFmtId="0" fontId="17" fillId="0" borderId="0" xfId="0" applyFont="1"/>
    <xf numFmtId="0" fontId="19" fillId="0" borderId="0" xfId="0" applyFont="1"/>
    <xf numFmtId="0" fontId="17" fillId="0" borderId="2" xfId="0" applyFont="1" applyBorder="1" applyAlignment="1">
      <alignment horizontal="left"/>
    </xf>
    <xf numFmtId="0" fontId="17" fillId="0" borderId="2" xfId="0" applyFont="1" applyBorder="1"/>
    <xf numFmtId="0" fontId="17" fillId="0" borderId="0" xfId="0" applyFont="1" applyAlignment="1">
      <alignment horizontal="left" vertical="center"/>
    </xf>
    <xf numFmtId="0" fontId="17" fillId="0" borderId="0" xfId="0" applyFont="1" applyAlignment="1">
      <alignment vertical="center"/>
    </xf>
    <xf numFmtId="0" fontId="0" fillId="0" borderId="0" xfId="0" applyAlignment="1">
      <alignment horizontal="center" vertical="center"/>
    </xf>
    <xf numFmtId="164" fontId="0" fillId="0" borderId="0" xfId="0" applyNumberFormat="1" applyAlignment="1">
      <alignment horizontal="left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vertical="center" wrapText="1"/>
    </xf>
    <xf numFmtId="0" fontId="0" fillId="0" borderId="0" xfId="0" applyAlignment="1">
      <alignment horizontal="left" vertical="center" wrapText="1"/>
    </xf>
    <xf numFmtId="164" fontId="24" fillId="0" borderId="0" xfId="0" applyNumberFormat="1" applyFont="1" applyAlignment="1">
      <alignment horizontal="left" vertical="center" wrapText="1"/>
    </xf>
    <xf numFmtId="0" fontId="17" fillId="0" borderId="2" xfId="0" applyFont="1" applyBorder="1" applyAlignment="1">
      <alignment horizontal="left" vertical="center"/>
    </xf>
    <xf numFmtId="0" fontId="27" fillId="0" borderId="2" xfId="0" applyFont="1" applyBorder="1"/>
    <xf numFmtId="0" fontId="4" fillId="12" borderId="0" xfId="0" applyFont="1" applyFill="1"/>
    <xf numFmtId="0" fontId="4" fillId="12" borderId="0" xfId="0" applyFont="1" applyFill="1" applyAlignment="1">
      <alignment horizontal="center" wrapText="1"/>
    </xf>
    <xf numFmtId="0" fontId="0" fillId="13" borderId="0" xfId="0" applyFill="1"/>
    <xf numFmtId="0" fontId="2" fillId="13" borderId="0" xfId="0" applyFont="1" applyFill="1"/>
    <xf numFmtId="0" fontId="25" fillId="0" borderId="0" xfId="0" applyFont="1"/>
    <xf numFmtId="0" fontId="0" fillId="0" borderId="0" xfId="0" applyFill="1" applyBorder="1"/>
    <xf numFmtId="0" fontId="23" fillId="0" borderId="0" xfId="0" applyFont="1" applyFill="1" applyBorder="1" applyAlignment="1">
      <alignment wrapText="1"/>
    </xf>
    <xf numFmtId="0" fontId="6" fillId="0" borderId="0" xfId="0" applyFont="1" applyFill="1" applyBorder="1"/>
    <xf numFmtId="0" fontId="23" fillId="0" borderId="0" xfId="0" applyFont="1"/>
    <xf numFmtId="0" fontId="23" fillId="0" borderId="2" xfId="0" applyFont="1" applyBorder="1"/>
    <xf numFmtId="0" fontId="1" fillId="0" borderId="0" xfId="1"/>
    <xf numFmtId="0" fontId="2" fillId="0" borderId="0" xfId="0" applyFont="1" applyFill="1" applyBorder="1" applyAlignment="1">
      <alignment horizontal="center"/>
    </xf>
    <xf numFmtId="0" fontId="2" fillId="0" borderId="0" xfId="0" applyFont="1" applyFill="1" applyBorder="1"/>
    <xf numFmtId="0" fontId="5" fillId="0" borderId="0" xfId="0" applyFont="1" applyFill="1" applyBorder="1" applyAlignment="1">
      <alignment horizontal="center" vertical="center"/>
    </xf>
    <xf numFmtId="0" fontId="5" fillId="0" borderId="0" xfId="0" applyFont="1" applyFill="1" applyBorder="1"/>
    <xf numFmtId="0" fontId="4" fillId="0" borderId="0" xfId="0" applyFont="1" applyFill="1" applyBorder="1"/>
    <xf numFmtId="0" fontId="17" fillId="0" borderId="2" xfId="0" applyFont="1" applyFill="1" applyBorder="1" applyAlignment="1">
      <alignment horizontal="left"/>
    </xf>
    <xf numFmtId="0" fontId="3" fillId="6" borderId="0" xfId="0" applyFont="1" applyFill="1"/>
    <xf numFmtId="0" fontId="27" fillId="0" borderId="0" xfId="0" applyFont="1"/>
    <xf numFmtId="0" fontId="28" fillId="0" borderId="0" xfId="1" applyFont="1" applyFill="1" applyBorder="1" applyAlignment="1" applyProtection="1"/>
    <xf numFmtId="0" fontId="26" fillId="0" borderId="0" xfId="0" applyFont="1" applyFill="1"/>
    <xf numFmtId="0" fontId="18" fillId="0" borderId="0" xfId="0" applyFont="1" applyFill="1"/>
    <xf numFmtId="0" fontId="32" fillId="0" borderId="0" xfId="0" applyFont="1"/>
    <xf numFmtId="1" fontId="26" fillId="0" borderId="0" xfId="0" applyNumberFormat="1" applyFont="1"/>
    <xf numFmtId="0" fontId="26" fillId="0" borderId="0" xfId="0" applyFont="1"/>
    <xf numFmtId="1" fontId="26" fillId="0" borderId="0" xfId="0" applyNumberFormat="1" applyFont="1" applyProtection="1">
      <protection locked="0"/>
    </xf>
    <xf numFmtId="0" fontId="31" fillId="0" borderId="0" xfId="0" applyFont="1" applyAlignment="1">
      <alignment horizontal="center"/>
    </xf>
    <xf numFmtId="0" fontId="31" fillId="0" borderId="0" xfId="0" applyFont="1" applyBorder="1" applyAlignment="1">
      <alignment horizontal="center"/>
    </xf>
    <xf numFmtId="0" fontId="4" fillId="0" borderId="0" xfId="0" applyFont="1" applyFill="1"/>
    <xf numFmtId="0" fontId="0" fillId="0" borderId="0" xfId="0" applyFill="1"/>
    <xf numFmtId="0" fontId="33" fillId="0" borderId="0" xfId="0" applyFont="1"/>
    <xf numFmtId="0" fontId="2" fillId="0" borderId="14" xfId="0" applyFont="1" applyBorder="1" applyAlignment="1">
      <alignment horizontal="center"/>
    </xf>
    <xf numFmtId="0" fontId="31" fillId="0" borderId="0" xfId="0" applyFont="1" applyBorder="1"/>
    <xf numFmtId="3" fontId="0" fillId="0" borderId="0" xfId="0" applyNumberFormat="1" applyBorder="1"/>
    <xf numFmtId="0" fontId="32" fillId="0" borderId="0" xfId="0" applyFont="1" applyBorder="1"/>
    <xf numFmtId="0" fontId="2" fillId="0" borderId="14" xfId="0" applyFont="1" applyBorder="1"/>
    <xf numFmtId="0" fontId="29" fillId="0" borderId="0" xfId="0" applyFont="1" applyBorder="1"/>
    <xf numFmtId="1" fontId="30" fillId="0" borderId="0" xfId="0" applyNumberFormat="1" applyFont="1" applyBorder="1"/>
    <xf numFmtId="0" fontId="30" fillId="0" borderId="0" xfId="0" applyFont="1" applyBorder="1"/>
    <xf numFmtId="164" fontId="30" fillId="0" borderId="0" xfId="0" applyNumberFormat="1" applyFont="1" applyBorder="1"/>
    <xf numFmtId="1" fontId="30" fillId="0" borderId="0" xfId="0" applyNumberFormat="1" applyFont="1" applyBorder="1" applyProtection="1">
      <protection locked="0"/>
    </xf>
    <xf numFmtId="0" fontId="30" fillId="0" borderId="0" xfId="0" applyFont="1" applyBorder="1" applyProtection="1">
      <protection locked="0"/>
    </xf>
    <xf numFmtId="164" fontId="30" fillId="0" borderId="0" xfId="0" applyNumberFormat="1" applyFont="1" applyBorder="1" applyProtection="1">
      <protection locked="0"/>
    </xf>
    <xf numFmtId="0" fontId="18" fillId="0" borderId="0" xfId="0" applyFont="1" applyBorder="1"/>
    <xf numFmtId="0" fontId="18" fillId="0" borderId="14" xfId="0" applyFont="1" applyBorder="1"/>
    <xf numFmtId="0" fontId="5" fillId="0" borderId="2" xfId="0" applyFont="1" applyFill="1" applyBorder="1" applyAlignment="1">
      <alignment horizontal="center" vertical="center"/>
    </xf>
    <xf numFmtId="0" fontId="27" fillId="0" borderId="2" xfId="0" applyFont="1" applyBorder="1" applyAlignment="1">
      <alignment horizontal="center"/>
    </xf>
    <xf numFmtId="0" fontId="0" fillId="0" borderId="0" xfId="0" applyAlignment="1">
      <alignment wrapText="1"/>
    </xf>
    <xf numFmtId="0" fontId="27" fillId="0" borderId="2" xfId="0" applyFont="1" applyBorder="1" applyAlignment="1">
      <alignment vertical="center"/>
    </xf>
    <xf numFmtId="0" fontId="27" fillId="0" borderId="0" xfId="0" applyFont="1" applyAlignment="1">
      <alignment vertical="center"/>
    </xf>
    <xf numFmtId="0" fontId="27" fillId="14" borderId="0" xfId="0" applyFont="1" applyFill="1" applyAlignment="1">
      <alignment vertical="center"/>
    </xf>
    <xf numFmtId="0" fontId="0" fillId="14" borderId="0" xfId="0" applyFill="1"/>
    <xf numFmtId="0" fontId="18" fillId="14" borderId="0" xfId="0" applyFont="1" applyFill="1" applyAlignment="1">
      <alignment vertical="center"/>
    </xf>
    <xf numFmtId="0" fontId="26" fillId="14" borderId="0" xfId="0" applyFont="1" applyFill="1"/>
    <xf numFmtId="0" fontId="27" fillId="0" borderId="2" xfId="0" applyFont="1" applyBorder="1" applyAlignment="1">
      <alignment horizontal="center"/>
    </xf>
    <xf numFmtId="0" fontId="27" fillId="0" borderId="1" xfId="0" applyFont="1" applyBorder="1" applyAlignment="1">
      <alignment horizontal="center"/>
    </xf>
    <xf numFmtId="0" fontId="27" fillId="0" borderId="12" xfId="0" applyFont="1" applyBorder="1" applyAlignment="1">
      <alignment horizontal="center"/>
    </xf>
    <xf numFmtId="0" fontId="0" fillId="0" borderId="15" xfId="0" applyBorder="1"/>
    <xf numFmtId="0" fontId="27" fillId="0" borderId="11" xfId="0" applyFont="1" applyBorder="1" applyAlignment="1">
      <alignment horizontal="center"/>
    </xf>
    <xf numFmtId="0" fontId="0" fillId="0" borderId="7" xfId="0" applyBorder="1"/>
    <xf numFmtId="0" fontId="27" fillId="0" borderId="0" xfId="0" applyFont="1" applyBorder="1" applyAlignment="1">
      <alignment horizontal="center"/>
    </xf>
    <xf numFmtId="0" fontId="27" fillId="0" borderId="0" xfId="0" applyFont="1" applyBorder="1"/>
    <xf numFmtId="0" fontId="27" fillId="0" borderId="0" xfId="0" applyFont="1" applyBorder="1" applyAlignment="1"/>
    <xf numFmtId="0" fontId="0" fillId="0" borderId="3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right" vertical="center"/>
    </xf>
    <xf numFmtId="0" fontId="0" fillId="0" borderId="0" xfId="0" applyAlignment="1">
      <alignment horizontal="right" vertical="center"/>
    </xf>
    <xf numFmtId="0" fontId="0" fillId="0" borderId="2" xfId="0" applyBorder="1" applyAlignment="1">
      <alignment horizontal="right" vertical="center"/>
    </xf>
    <xf numFmtId="0" fontId="20" fillId="0" borderId="3" xfId="0" applyFont="1" applyBorder="1" applyAlignment="1">
      <alignment horizontal="center" vertical="center"/>
    </xf>
    <xf numFmtId="0" fontId="20" fillId="0" borderId="0" xfId="0" applyFont="1" applyAlignment="1">
      <alignment horizontal="center" vertical="center"/>
    </xf>
    <xf numFmtId="0" fontId="20" fillId="0" borderId="2" xfId="0" applyFont="1" applyBorder="1" applyAlignment="1">
      <alignment horizontal="center" vertical="center"/>
    </xf>
    <xf numFmtId="0" fontId="16" fillId="0" borderId="3" xfId="0" applyFont="1" applyBorder="1" applyAlignment="1">
      <alignment horizontal="center" vertical="center"/>
    </xf>
    <xf numFmtId="0" fontId="16" fillId="0" borderId="0" xfId="0" applyFont="1" applyAlignment="1">
      <alignment horizontal="center" vertical="center"/>
    </xf>
    <xf numFmtId="0" fontId="16" fillId="0" borderId="2" xfId="0" applyFont="1" applyBorder="1" applyAlignment="1">
      <alignment horizontal="center" vertical="center"/>
    </xf>
    <xf numFmtId="0" fontId="0" fillId="0" borderId="3" xfId="0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0" fillId="0" borderId="0" xfId="0" applyAlignment="1">
      <alignment horizontal="left" vertical="center"/>
    </xf>
    <xf numFmtId="0" fontId="0" fillId="0" borderId="2" xfId="0" applyBorder="1" applyAlignment="1">
      <alignment horizontal="left" vertical="center"/>
    </xf>
    <xf numFmtId="0" fontId="24" fillId="0" borderId="0" xfId="0" applyFont="1" applyAlignment="1">
      <alignment horizontal="center" vertical="center"/>
    </xf>
    <xf numFmtId="0" fontId="24" fillId="0" borderId="2" xfId="0" applyFont="1" applyBorder="1" applyAlignment="1">
      <alignment horizontal="center" vertical="center"/>
    </xf>
    <xf numFmtId="0" fontId="25" fillId="0" borderId="3" xfId="0" applyFont="1" applyBorder="1" applyAlignment="1">
      <alignment horizontal="center" vertical="center"/>
    </xf>
    <xf numFmtId="0" fontId="25" fillId="0" borderId="0" xfId="0" applyFont="1" applyAlignment="1">
      <alignment horizontal="center" vertical="center"/>
    </xf>
    <xf numFmtId="0" fontId="25" fillId="0" borderId="2" xfId="0" applyFont="1" applyBorder="1" applyAlignment="1">
      <alignment horizontal="center" vertical="center"/>
    </xf>
    <xf numFmtId="0" fontId="26" fillId="0" borderId="3" xfId="0" applyFont="1" applyBorder="1" applyAlignment="1">
      <alignment horizontal="center" vertical="center"/>
    </xf>
    <xf numFmtId="0" fontId="26" fillId="0" borderId="0" xfId="0" applyFont="1" applyAlignment="1">
      <alignment horizontal="center" vertical="center"/>
    </xf>
    <xf numFmtId="0" fontId="26" fillId="0" borderId="2" xfId="0" applyFont="1" applyBorder="1" applyAlignment="1">
      <alignment horizontal="center" vertical="center"/>
    </xf>
    <xf numFmtId="0" fontId="0" fillId="0" borderId="1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wrapText="1"/>
    </xf>
    <xf numFmtId="0" fontId="0" fillId="0" borderId="12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 textRotation="255" wrapText="1"/>
    </xf>
    <xf numFmtId="0" fontId="0" fillId="0" borderId="1" xfId="0" applyFont="1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textRotation="255" wrapText="1"/>
    </xf>
    <xf numFmtId="0" fontId="0" fillId="0" borderId="11" xfId="0" applyFont="1" applyBorder="1" applyAlignment="1">
      <alignment horizontal="center" vertical="center" wrapText="1"/>
    </xf>
    <xf numFmtId="0" fontId="0" fillId="0" borderId="10" xfId="0" applyFont="1" applyBorder="1" applyAlignment="1">
      <alignment horizontal="center" vertical="center" wrapText="1"/>
    </xf>
    <xf numFmtId="0" fontId="2" fillId="0" borderId="11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7" fillId="0" borderId="1" xfId="0" applyFont="1" applyBorder="1" applyAlignment="1">
      <alignment horizontal="center"/>
    </xf>
    <xf numFmtId="0" fontId="27" fillId="0" borderId="12" xfId="0" applyFont="1" applyBorder="1" applyAlignment="1">
      <alignment horizontal="center"/>
    </xf>
    <xf numFmtId="0" fontId="27" fillId="0" borderId="11" xfId="0" applyFont="1" applyBorder="1" applyAlignment="1">
      <alignment horizontal="center"/>
    </xf>
    <xf numFmtId="0" fontId="3" fillId="0" borderId="3" xfId="0" applyFont="1" applyBorder="1" applyAlignment="1">
      <alignment horizontal="center" vertical="center" wrapText="1"/>
    </xf>
    <xf numFmtId="0" fontId="3" fillId="0" borderId="0" xfId="0" applyFont="1" applyBorder="1" applyAlignment="1">
      <alignment horizontal="center" vertical="center" wrapText="1"/>
    </xf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colors>
    <indexedColors>
      <rgbColor rgb="FF000000"/>
      <rgbColor rgb="FFEDEDED"/>
      <rgbColor rgb="FFFF0000"/>
      <rgbColor rgb="FF00FF00"/>
      <rgbColor rgb="FF0000FF"/>
      <rgbColor rgb="FFFFFF00"/>
      <rgbColor rgb="FFFF00FF"/>
      <rgbColor rgb="FF00FFFF"/>
      <rgbColor rgb="FFC00000"/>
      <rgbColor rgb="FF008000"/>
      <rgbColor rgb="FF000080"/>
      <rgbColor rgb="FF808000"/>
      <rgbColor rgb="FF800080"/>
      <rgbColor rgb="FF008080"/>
      <rgbColor rgb="FFBFBFBF"/>
      <rgbColor rgb="FF808080"/>
      <rgbColor rgb="FF5B9BD5"/>
      <rgbColor rgb="FF993366"/>
      <rgbColor rgb="FFFBE5D6"/>
      <rgbColor rgb="FFA5F9F9"/>
      <rgbColor rgb="FF660066"/>
      <rgbColor rgb="FFFF8181"/>
      <rgbColor rgb="FF0563C1"/>
      <rgbColor rgb="FFD0CECE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D9D9D9"/>
      <rgbColor rgb="FFC5E0B4"/>
      <rgbColor rgb="FFFFE699"/>
      <rgbColor rgb="FFADB9CA"/>
      <rgbColor rgb="FFF2B9FF"/>
      <rgbColor rgb="FFCC99FF"/>
      <rgbColor rgb="FFFFD966"/>
      <rgbColor rgb="FF2E75B6"/>
      <rgbColor rgb="FF33CCCC"/>
      <rgbColor rgb="FF99CC00"/>
      <rgbColor rgb="FFFFCC00"/>
      <rgbColor rgb="FFFF9900"/>
      <rgbColor rgb="FFFF6600"/>
      <rgbColor rgb="FF595959"/>
      <rgbColor rgb="FF70AD47"/>
      <rgbColor rgb="FF201F1E"/>
      <rgbColor rgb="FF339966"/>
      <rgbColor rgb="FF212529"/>
      <rgbColor rgb="FF3B3838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c:style val="2"/>
  <c:chart>
    <c:title>
      <c:tx>
        <c:rich>
          <a:bodyPr rot="0"/>
          <a:lstStyle/>
          <a:p>
            <a:pPr>
              <a:defRPr sz="1400" b="0" strike="noStrike" spc="-1">
                <a:solidFill>
                  <a:srgbClr val="595959"/>
                </a:solidFill>
                <a:latin typeface="Calibri"/>
              </a:defRPr>
            </a:pPr>
            <a:r>
              <a:rPr sz="1400" b="0" strike="noStrike" spc="-1">
                <a:solidFill>
                  <a:srgbClr val="595959"/>
                </a:solidFill>
                <a:latin typeface="Calibri"/>
              </a:rPr>
              <a:t>Chart Title</a:t>
            </a:r>
          </a:p>
        </c:rich>
      </c:tx>
      <c:overlay val="0"/>
      <c:spPr>
        <a:noFill/>
        <a:ln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899540380827299"/>
          <c:y val="0.18517594210132299"/>
          <c:w val="0.81707156927117497"/>
          <c:h val="0.73458946843024697"/>
        </c:manualLayout>
      </c:layout>
      <c:scatterChart>
        <c:scatterStyle val="lineMarker"/>
        <c:varyColors val="0"/>
        <c:ser>
          <c:idx val="0"/>
          <c:order val="0"/>
          <c:spPr>
            <a:ln w="19080">
              <a:noFill/>
            </a:ln>
          </c:spPr>
          <c:marker>
            <c:symbol val="circle"/>
            <c:size val="5"/>
            <c:spPr>
              <a:solidFill>
                <a:srgbClr val="5B9BD5"/>
              </a:solidFill>
            </c:spPr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0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'[3]genome-stats-frebagen-final'!$N$127:$N$134</c:f>
              <c:numCache>
                <c:formatCode>General</c:formatCode>
                <c:ptCount val="8"/>
              </c:numCache>
            </c:numRef>
          </c:xVal>
          <c:yVal>
            <c:numRef>
              <c:f>'[3]genome-stats-frebagen-final'!$O$127:$O$134</c:f>
              <c:numCache>
                <c:formatCode>General</c:formatCode>
                <c:ptCount val="8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21E-4465-9B57-740BD98289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3240772"/>
        <c:axId val="94452001"/>
      </c:scatterChart>
      <c:valAx>
        <c:axId val="33240772"/>
        <c:scaling>
          <c:orientation val="minMax"/>
        </c:scaling>
        <c:delete val="0"/>
        <c:axPos val="b"/>
        <c:majorGridlines>
          <c:spPr>
            <a:ln w="9360">
              <a:solidFill>
                <a:srgbClr val="D9D9D9"/>
              </a:solidFill>
              <a:round/>
            </a:ln>
          </c:spPr>
        </c:majorGridlines>
        <c:numFmt formatCode="General" sourceLinked="0"/>
        <c:majorTickMark val="none"/>
        <c:minorTickMark val="none"/>
        <c:tickLblPos val="nextTo"/>
        <c:spPr>
          <a:ln w="9360">
            <a:solidFill>
              <a:srgbClr val="BFBFBF"/>
            </a:solidFill>
            <a:round/>
          </a:ln>
        </c:spPr>
        <c:txPr>
          <a:bodyPr/>
          <a:lstStyle/>
          <a:p>
            <a:pPr>
              <a:defRPr sz="900" b="0" strike="noStrike" spc="-1">
                <a:solidFill>
                  <a:srgbClr val="595959"/>
                </a:solidFill>
                <a:latin typeface="Calibri"/>
              </a:defRPr>
            </a:pPr>
            <a:endParaRPr lang="en-US"/>
          </a:p>
        </c:txPr>
        <c:crossAx val="94452001"/>
        <c:crosses val="autoZero"/>
        <c:crossBetween val="midCat"/>
      </c:valAx>
      <c:valAx>
        <c:axId val="94452001"/>
        <c:scaling>
          <c:orientation val="minMax"/>
          <c:max val="60"/>
          <c:min val="20"/>
        </c:scaling>
        <c:delete val="0"/>
        <c:axPos val="l"/>
        <c:majorGridlines>
          <c:spPr>
            <a:ln w="9360">
              <a:solidFill>
                <a:srgbClr val="D9D9D9"/>
              </a:solidFill>
              <a:round/>
            </a:ln>
          </c:spPr>
        </c:majorGridlines>
        <c:numFmt formatCode="General" sourceLinked="0"/>
        <c:majorTickMark val="none"/>
        <c:minorTickMark val="none"/>
        <c:tickLblPos val="nextTo"/>
        <c:spPr>
          <a:ln w="9360">
            <a:solidFill>
              <a:srgbClr val="BFBFBF"/>
            </a:solidFill>
            <a:round/>
          </a:ln>
        </c:spPr>
        <c:txPr>
          <a:bodyPr/>
          <a:lstStyle/>
          <a:p>
            <a:pPr>
              <a:defRPr sz="900" b="0" strike="noStrike" spc="-1">
                <a:solidFill>
                  <a:srgbClr val="595959"/>
                </a:solidFill>
                <a:latin typeface="Calibri"/>
              </a:defRPr>
            </a:pPr>
            <a:endParaRPr lang="en-US"/>
          </a:p>
        </c:txPr>
        <c:crossAx val="33240772"/>
        <c:crosses val="autoZero"/>
        <c:crossBetween val="midCat"/>
      </c:valAx>
      <c:spPr>
        <a:noFill/>
        <a:ln>
          <a:noFill/>
        </a:ln>
      </c:spPr>
    </c:plotArea>
    <c:plotVisOnly val="1"/>
    <c:dispBlanksAs val="gap"/>
    <c:showDLblsOverMax val="1"/>
  </c:chart>
  <c:spPr>
    <a:solidFill>
      <a:srgbClr val="FFFFFF"/>
    </a:solidFill>
    <a:ln w="9360">
      <a:solidFill>
        <a:srgbClr val="D9D9D9"/>
      </a:solidFill>
      <a:round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c:style val="2"/>
  <c:chart>
    <c:title>
      <c:tx>
        <c:rich>
          <a:bodyPr rot="0"/>
          <a:lstStyle/>
          <a:p>
            <a:pPr>
              <a:defRPr sz="1400" b="0" strike="noStrike" spc="-1">
                <a:solidFill>
                  <a:srgbClr val="595959"/>
                </a:solidFill>
                <a:latin typeface="Calibri"/>
              </a:defRPr>
            </a:pPr>
            <a:r>
              <a:rPr sz="1400" b="0" strike="noStrike" spc="-1">
                <a:solidFill>
                  <a:srgbClr val="595959"/>
                </a:solidFill>
                <a:latin typeface="Calibri"/>
              </a:rPr>
              <a:t>Chart Title</a:t>
            </a:r>
          </a:p>
        </c:rich>
      </c:tx>
      <c:overlay val="0"/>
      <c:spPr>
        <a:noFill/>
        <a:ln>
          <a:noFill/>
        </a:ln>
      </c:sp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560">
              <a:noFill/>
            </a:ln>
          </c:spPr>
          <c:marker>
            <c:symbol val="circle"/>
            <c:size val="5"/>
            <c:spPr>
              <a:solidFill>
                <a:srgbClr val="5B9BD5"/>
              </a:solidFill>
            </c:spPr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0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'[3]genome-stats-frebagen-final'!$N$135:$N$140</c:f>
              <c:numCache>
                <c:formatCode>General</c:formatCode>
                <c:ptCount val="6"/>
              </c:numCache>
            </c:numRef>
          </c:xVal>
          <c:yVal>
            <c:numRef>
              <c:f>'[3]genome-stats-frebagen-final'!$O$135:$O$140</c:f>
              <c:numCache>
                <c:formatCode>General</c:formatCode>
                <c:ptCount val="6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90B-4A0D-AF4A-7EE7CD5D8D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655532"/>
        <c:axId val="30280921"/>
      </c:scatterChart>
      <c:valAx>
        <c:axId val="84655532"/>
        <c:scaling>
          <c:orientation val="minMax"/>
        </c:scaling>
        <c:delete val="0"/>
        <c:axPos val="b"/>
        <c:majorGridlines>
          <c:spPr>
            <a:ln w="9360">
              <a:solidFill>
                <a:srgbClr val="D9D9D9"/>
              </a:solidFill>
              <a:round/>
            </a:ln>
          </c:spPr>
        </c:majorGridlines>
        <c:numFmt formatCode="General" sourceLinked="0"/>
        <c:majorTickMark val="none"/>
        <c:minorTickMark val="none"/>
        <c:tickLblPos val="nextTo"/>
        <c:spPr>
          <a:ln w="9360">
            <a:solidFill>
              <a:srgbClr val="BFBFBF"/>
            </a:solidFill>
            <a:round/>
          </a:ln>
        </c:spPr>
        <c:txPr>
          <a:bodyPr/>
          <a:lstStyle/>
          <a:p>
            <a:pPr>
              <a:defRPr sz="900" b="0" strike="noStrike" spc="-1">
                <a:solidFill>
                  <a:srgbClr val="595959"/>
                </a:solidFill>
                <a:latin typeface="Calibri"/>
              </a:defRPr>
            </a:pPr>
            <a:endParaRPr lang="en-US"/>
          </a:p>
        </c:txPr>
        <c:crossAx val="30280921"/>
        <c:crosses val="autoZero"/>
        <c:crossBetween val="midCat"/>
      </c:valAx>
      <c:valAx>
        <c:axId val="30280921"/>
        <c:scaling>
          <c:orientation val="minMax"/>
          <c:max val="60"/>
          <c:min val="20"/>
        </c:scaling>
        <c:delete val="0"/>
        <c:axPos val="l"/>
        <c:majorGridlines>
          <c:spPr>
            <a:ln w="9360">
              <a:solidFill>
                <a:srgbClr val="D9D9D9"/>
              </a:solidFill>
              <a:round/>
            </a:ln>
          </c:spPr>
        </c:majorGridlines>
        <c:numFmt formatCode="General" sourceLinked="0"/>
        <c:majorTickMark val="none"/>
        <c:minorTickMark val="none"/>
        <c:tickLblPos val="nextTo"/>
        <c:spPr>
          <a:ln w="9360">
            <a:solidFill>
              <a:srgbClr val="BFBFBF"/>
            </a:solidFill>
            <a:round/>
          </a:ln>
        </c:spPr>
        <c:txPr>
          <a:bodyPr/>
          <a:lstStyle/>
          <a:p>
            <a:pPr>
              <a:defRPr sz="900" b="0" strike="noStrike" spc="-1">
                <a:solidFill>
                  <a:srgbClr val="595959"/>
                </a:solidFill>
                <a:latin typeface="Calibri"/>
              </a:defRPr>
            </a:pPr>
            <a:endParaRPr lang="en-US"/>
          </a:p>
        </c:txPr>
        <c:crossAx val="84655532"/>
        <c:crosses val="autoZero"/>
        <c:crossBetween val="midCat"/>
      </c:valAx>
      <c:spPr>
        <a:noFill/>
        <a:ln>
          <a:noFill/>
        </a:ln>
      </c:spPr>
    </c:plotArea>
    <c:plotVisOnly val="1"/>
    <c:dispBlanksAs val="gap"/>
    <c:showDLblsOverMax val="1"/>
  </c:chart>
  <c:spPr>
    <a:solidFill>
      <a:srgbClr val="FFFFFF"/>
    </a:solidFill>
    <a:ln w="9360">
      <a:solidFill>
        <a:srgbClr val="D9D9D9"/>
      </a:solidFill>
      <a:round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c:style val="2"/>
  <c:chart>
    <c:title>
      <c:tx>
        <c:rich>
          <a:bodyPr rot="0"/>
          <a:lstStyle/>
          <a:p>
            <a:pPr>
              <a:defRPr sz="1400" b="0" strike="noStrike" spc="-1">
                <a:solidFill>
                  <a:srgbClr val="595959"/>
                </a:solidFill>
                <a:latin typeface="Calibri"/>
              </a:defRPr>
            </a:pPr>
            <a:r>
              <a:rPr sz="1400" b="0" strike="noStrike" spc="-1">
                <a:solidFill>
                  <a:srgbClr val="595959"/>
                </a:solidFill>
                <a:latin typeface="Calibri"/>
              </a:rPr>
              <a:t>Chart Title</a:t>
            </a:r>
          </a:p>
        </c:rich>
      </c:tx>
      <c:layout>
        <c:manualLayout>
          <c:xMode val="edge"/>
          <c:yMode val="edge"/>
          <c:x val="0.80484601746667495"/>
          <c:y val="8.3593262632563906E-2"/>
        </c:manualLayout>
      </c:layout>
      <c:overlay val="0"/>
      <c:spPr>
        <a:noFill/>
        <a:ln>
          <a:noFill/>
        </a:ln>
      </c:sp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560">
              <a:noFill/>
            </a:ln>
          </c:spPr>
          <c:marker>
            <c:symbol val="circle"/>
            <c:size val="5"/>
            <c:spPr>
              <a:solidFill>
                <a:srgbClr val="5B9BD5"/>
              </a:solidFill>
            </c:spPr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0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'[3]genome-stats-frebagen-final'!$N$141:$N$154</c:f>
              <c:numCache>
                <c:formatCode>General</c:formatCode>
                <c:ptCount val="14"/>
              </c:numCache>
            </c:numRef>
          </c:xVal>
          <c:yVal>
            <c:numRef>
              <c:f>'[3]genome-stats-frebagen-final'!$O$141:$O$154</c:f>
              <c:numCache>
                <c:formatCode>General</c:formatCode>
                <c:ptCount val="14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501-42E3-BD67-1DC5E57552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2826231"/>
        <c:axId val="32077385"/>
      </c:scatterChart>
      <c:valAx>
        <c:axId val="82826231"/>
        <c:scaling>
          <c:orientation val="minMax"/>
        </c:scaling>
        <c:delete val="0"/>
        <c:axPos val="b"/>
        <c:majorGridlines>
          <c:spPr>
            <a:ln w="9360">
              <a:solidFill>
                <a:srgbClr val="D9D9D9"/>
              </a:solidFill>
              <a:round/>
            </a:ln>
          </c:spPr>
        </c:majorGridlines>
        <c:numFmt formatCode="General" sourceLinked="0"/>
        <c:majorTickMark val="none"/>
        <c:minorTickMark val="none"/>
        <c:tickLblPos val="nextTo"/>
        <c:spPr>
          <a:ln w="9360">
            <a:solidFill>
              <a:srgbClr val="BFBFBF"/>
            </a:solidFill>
            <a:round/>
          </a:ln>
        </c:spPr>
        <c:txPr>
          <a:bodyPr/>
          <a:lstStyle/>
          <a:p>
            <a:pPr>
              <a:defRPr sz="900" b="0" strike="noStrike" spc="-1">
                <a:solidFill>
                  <a:srgbClr val="595959"/>
                </a:solidFill>
                <a:latin typeface="Calibri"/>
              </a:defRPr>
            </a:pPr>
            <a:endParaRPr lang="en-US"/>
          </a:p>
        </c:txPr>
        <c:crossAx val="32077385"/>
        <c:crosses val="autoZero"/>
        <c:crossBetween val="midCat"/>
      </c:valAx>
      <c:valAx>
        <c:axId val="32077385"/>
        <c:scaling>
          <c:orientation val="minMax"/>
          <c:max val="60"/>
          <c:min val="20"/>
        </c:scaling>
        <c:delete val="0"/>
        <c:axPos val="l"/>
        <c:majorGridlines>
          <c:spPr>
            <a:ln w="9360">
              <a:solidFill>
                <a:srgbClr val="D9D9D9"/>
              </a:solidFill>
              <a:round/>
            </a:ln>
          </c:spPr>
        </c:majorGridlines>
        <c:numFmt formatCode="General" sourceLinked="0"/>
        <c:majorTickMark val="none"/>
        <c:minorTickMark val="none"/>
        <c:tickLblPos val="nextTo"/>
        <c:spPr>
          <a:ln w="9360">
            <a:solidFill>
              <a:srgbClr val="BFBFBF"/>
            </a:solidFill>
            <a:round/>
          </a:ln>
        </c:spPr>
        <c:txPr>
          <a:bodyPr/>
          <a:lstStyle/>
          <a:p>
            <a:pPr>
              <a:defRPr sz="900" b="0" strike="noStrike" spc="-1">
                <a:solidFill>
                  <a:srgbClr val="595959"/>
                </a:solidFill>
                <a:latin typeface="Calibri"/>
              </a:defRPr>
            </a:pPr>
            <a:endParaRPr lang="en-US"/>
          </a:p>
        </c:txPr>
        <c:crossAx val="82826231"/>
        <c:crosses val="autoZero"/>
        <c:crossBetween val="midCat"/>
      </c:valAx>
      <c:spPr>
        <a:noFill/>
        <a:ln>
          <a:noFill/>
        </a:ln>
      </c:spPr>
    </c:plotArea>
    <c:plotVisOnly val="1"/>
    <c:dispBlanksAs val="gap"/>
    <c:showDLblsOverMax val="1"/>
  </c:chart>
  <c:spPr>
    <a:solidFill>
      <a:srgbClr val="FFFFFF"/>
    </a:solidFill>
    <a:ln w="9360">
      <a:solidFill>
        <a:srgbClr val="D9D9D9"/>
      </a:solidFill>
      <a:round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c:style val="2"/>
  <c:chart>
    <c:title>
      <c:tx>
        <c:rich>
          <a:bodyPr rot="0"/>
          <a:lstStyle/>
          <a:p>
            <a:pPr>
              <a:defRPr sz="1400" b="0" strike="noStrike" spc="-1">
                <a:solidFill>
                  <a:srgbClr val="595959"/>
                </a:solidFill>
                <a:latin typeface="Calibri"/>
              </a:defRPr>
            </a:pPr>
            <a:r>
              <a:rPr sz="1400" b="0" strike="noStrike" spc="-1">
                <a:solidFill>
                  <a:srgbClr val="595959"/>
                </a:solidFill>
                <a:latin typeface="Calibri"/>
              </a:rPr>
              <a:t>Chart Title</a:t>
            </a:r>
          </a:p>
        </c:rich>
      </c:tx>
      <c:overlay val="0"/>
      <c:spPr>
        <a:noFill/>
        <a:ln>
          <a:noFill/>
        </a:ln>
      </c:sp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560">
              <a:noFill/>
            </a:ln>
          </c:spPr>
          <c:marker>
            <c:symbol val="circle"/>
            <c:size val="5"/>
            <c:spPr>
              <a:solidFill>
                <a:srgbClr val="5B9BD5"/>
              </a:solidFill>
            </c:spPr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0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'[3]genome-stats-frebagen-final'!$N$155:$N$157</c:f>
              <c:numCache>
                <c:formatCode>General</c:formatCode>
                <c:ptCount val="3"/>
              </c:numCache>
            </c:numRef>
          </c:xVal>
          <c:yVal>
            <c:numRef>
              <c:f>'[3]genome-stats-frebagen-final'!$O$155:$O$157</c:f>
              <c:numCache>
                <c:formatCode>General</c:formatCode>
                <c:ptCount val="3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110-4A69-AC79-38D12C992B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0545189"/>
        <c:axId val="82504189"/>
      </c:scatterChart>
      <c:valAx>
        <c:axId val="90545189"/>
        <c:scaling>
          <c:orientation val="minMax"/>
        </c:scaling>
        <c:delete val="0"/>
        <c:axPos val="b"/>
        <c:majorGridlines>
          <c:spPr>
            <a:ln w="9360">
              <a:solidFill>
                <a:srgbClr val="D9D9D9"/>
              </a:solidFill>
              <a:round/>
            </a:ln>
          </c:spPr>
        </c:majorGridlines>
        <c:numFmt formatCode="General" sourceLinked="0"/>
        <c:majorTickMark val="none"/>
        <c:minorTickMark val="none"/>
        <c:tickLblPos val="nextTo"/>
        <c:spPr>
          <a:ln w="9360">
            <a:solidFill>
              <a:srgbClr val="BFBFBF"/>
            </a:solidFill>
            <a:round/>
          </a:ln>
        </c:spPr>
        <c:txPr>
          <a:bodyPr/>
          <a:lstStyle/>
          <a:p>
            <a:pPr>
              <a:defRPr sz="900" b="0" strike="noStrike" spc="-1">
                <a:solidFill>
                  <a:srgbClr val="595959"/>
                </a:solidFill>
                <a:latin typeface="Calibri"/>
              </a:defRPr>
            </a:pPr>
            <a:endParaRPr lang="en-US"/>
          </a:p>
        </c:txPr>
        <c:crossAx val="82504189"/>
        <c:crosses val="autoZero"/>
        <c:crossBetween val="midCat"/>
      </c:valAx>
      <c:valAx>
        <c:axId val="82504189"/>
        <c:scaling>
          <c:orientation val="minMax"/>
          <c:max val="60"/>
          <c:min val="20"/>
        </c:scaling>
        <c:delete val="0"/>
        <c:axPos val="l"/>
        <c:majorGridlines>
          <c:spPr>
            <a:ln w="9360">
              <a:solidFill>
                <a:srgbClr val="D9D9D9"/>
              </a:solidFill>
              <a:round/>
            </a:ln>
          </c:spPr>
        </c:majorGridlines>
        <c:numFmt formatCode="General" sourceLinked="0"/>
        <c:majorTickMark val="none"/>
        <c:minorTickMark val="none"/>
        <c:tickLblPos val="nextTo"/>
        <c:spPr>
          <a:ln w="9360">
            <a:solidFill>
              <a:srgbClr val="BFBFBF"/>
            </a:solidFill>
            <a:round/>
          </a:ln>
        </c:spPr>
        <c:txPr>
          <a:bodyPr/>
          <a:lstStyle/>
          <a:p>
            <a:pPr>
              <a:defRPr sz="900" b="0" strike="noStrike" spc="-1">
                <a:solidFill>
                  <a:srgbClr val="595959"/>
                </a:solidFill>
                <a:latin typeface="Calibri"/>
              </a:defRPr>
            </a:pPr>
            <a:endParaRPr lang="en-US"/>
          </a:p>
        </c:txPr>
        <c:crossAx val="90545189"/>
        <c:crosses val="autoZero"/>
        <c:crossBetween val="midCat"/>
      </c:valAx>
      <c:spPr>
        <a:noFill/>
        <a:ln>
          <a:noFill/>
        </a:ln>
      </c:spPr>
    </c:plotArea>
    <c:plotVisOnly val="1"/>
    <c:dispBlanksAs val="gap"/>
    <c:showDLblsOverMax val="1"/>
  </c:chart>
  <c:spPr>
    <a:solidFill>
      <a:srgbClr val="FFFFFF"/>
    </a:solidFill>
    <a:ln w="9360">
      <a:solidFill>
        <a:srgbClr val="D9D9D9"/>
      </a:solidFill>
      <a:round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44</xdr:col>
      <xdr:colOff>295200</xdr:colOff>
      <xdr:row>95</xdr:row>
      <xdr:rowOff>114480</xdr:rowOff>
    </xdr:from>
    <xdr:to>
      <xdr:col>51</xdr:col>
      <xdr:colOff>465840</xdr:colOff>
      <xdr:row>110</xdr:row>
      <xdr:rowOff>141480</xdr:rowOff>
    </xdr:to>
    <xdr:graphicFrame macro="">
      <xdr:nvGraphicFramePr>
        <xdr:cNvPr id="2" name="Diagramm 23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43</xdr:col>
      <xdr:colOff>324000</xdr:colOff>
      <xdr:row>129</xdr:row>
      <xdr:rowOff>19080</xdr:rowOff>
    </xdr:from>
    <xdr:to>
      <xdr:col>50</xdr:col>
      <xdr:colOff>494280</xdr:colOff>
      <xdr:row>144</xdr:row>
      <xdr:rowOff>46800</xdr:rowOff>
    </xdr:to>
    <xdr:graphicFrame macro="">
      <xdr:nvGraphicFramePr>
        <xdr:cNvPr id="3" name="Diagramm 24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43</xdr:col>
      <xdr:colOff>171360</xdr:colOff>
      <xdr:row>146</xdr:row>
      <xdr:rowOff>152280</xdr:rowOff>
    </xdr:from>
    <xdr:to>
      <xdr:col>50</xdr:col>
      <xdr:colOff>341640</xdr:colOff>
      <xdr:row>161</xdr:row>
      <xdr:rowOff>180000</xdr:rowOff>
    </xdr:to>
    <xdr:graphicFrame macro="">
      <xdr:nvGraphicFramePr>
        <xdr:cNvPr id="4" name="Diagramm 25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43</xdr:col>
      <xdr:colOff>295200</xdr:colOff>
      <xdr:row>112</xdr:row>
      <xdr:rowOff>95400</xdr:rowOff>
    </xdr:from>
    <xdr:to>
      <xdr:col>50</xdr:col>
      <xdr:colOff>446400</xdr:colOff>
      <xdr:row>127</xdr:row>
      <xdr:rowOff>123120</xdr:rowOff>
    </xdr:to>
    <xdr:graphicFrame macro="">
      <xdr:nvGraphicFramePr>
        <xdr:cNvPr id="5" name="Diagramm 26">
          <a:extLs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CPR/Important_Excels/all_CPR_FW_bins%20(version%201)%20(version%201)&#173;_new%20(version%201)%20(version%201)%20(version%201)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CPR/Important_Excels/Free-living-final-stat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CPR/Manuscript_CPRs_draft_v1/Corrections_v1/home/cecilia/Desktop/CPRs/home/cecilia/Desktop/CPRs/CPR/Important_Excels/Free-living-final-stat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PR_FW_basic_info"/>
      <sheetName val="ABY1"/>
      <sheetName val="Gracilibacteria"/>
      <sheetName val="Microgenomatia"/>
      <sheetName val="Paceibacteria"/>
      <sheetName val="Saccharimonadia"/>
      <sheetName val="Bins_abundance_lakes"/>
      <sheetName val="MasterTable2020"/>
      <sheetName val="CPRs-public-genomes"/>
      <sheetName val="Free-living_reduced-REF81"/>
      <sheetName val="Free-living-FW"/>
      <sheetName val="Parasites-or-Symbionts"/>
      <sheetName val="Bacchus2"/>
      <sheetName val="COG_TIGR_markers"/>
      <sheetName val="Completeness_COG_TIGR"/>
      <sheetName val="dRep_results"/>
      <sheetName val="Recruitment-fish"/>
      <sheetName val="Recruitment_Cov_per_Gb"/>
      <sheetName val="Recruitment_Cov_pct"/>
      <sheetName val="16S_blast_SILVA_138"/>
      <sheetName val="23S_blast_SILVA_LSU132"/>
      <sheetName val="Completeness_COGs"/>
      <sheetName val="Completeness_TIGRs"/>
      <sheetName val="Grouped_by_Class"/>
      <sheetName val="Completeness_COG+TIGR"/>
      <sheetName val="AICB3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2">
          <cell r="A2" t="str">
            <v>AE-03may19-196</v>
          </cell>
          <cell r="B2">
            <v>41.493000000000002</v>
          </cell>
          <cell r="C2">
            <v>481207</v>
          </cell>
        </row>
        <row r="3">
          <cell r="A3" t="str">
            <v>AE-03may19-31</v>
          </cell>
          <cell r="B3">
            <v>49.783999999999999</v>
          </cell>
          <cell r="C3">
            <v>589672</v>
          </cell>
        </row>
        <row r="4">
          <cell r="A4" t="str">
            <v>AH-03may19-109</v>
          </cell>
          <cell r="B4">
            <v>51.744</v>
          </cell>
          <cell r="C4">
            <v>491725</v>
          </cell>
        </row>
        <row r="5">
          <cell r="A5" t="str">
            <v>AH-03may19-119</v>
          </cell>
          <cell r="B5">
            <v>42.048000000000002</v>
          </cell>
          <cell r="C5">
            <v>802165</v>
          </cell>
        </row>
        <row r="6">
          <cell r="A6" t="str">
            <v>AH-03may19-31</v>
          </cell>
          <cell r="B6">
            <v>48.308999999999997</v>
          </cell>
          <cell r="C6">
            <v>1394790</v>
          </cell>
        </row>
        <row r="7">
          <cell r="A7" t="str">
            <v>AH-03may19-46</v>
          </cell>
          <cell r="B7">
            <v>50.055</v>
          </cell>
          <cell r="C7">
            <v>544022</v>
          </cell>
        </row>
        <row r="8">
          <cell r="A8" t="str">
            <v>AH-03may19-69</v>
          </cell>
          <cell r="B8">
            <v>42.790999999999997</v>
          </cell>
          <cell r="C8">
            <v>578090</v>
          </cell>
        </row>
        <row r="9">
          <cell r="A9" t="str">
            <v>AH-03may19-8</v>
          </cell>
          <cell r="B9">
            <v>61.293999999999997</v>
          </cell>
          <cell r="C9">
            <v>891470</v>
          </cell>
        </row>
        <row r="10">
          <cell r="A10" t="str">
            <v>AH-24oct19-230</v>
          </cell>
          <cell r="B10">
            <v>42.762</v>
          </cell>
          <cell r="C10">
            <v>661967</v>
          </cell>
        </row>
        <row r="11">
          <cell r="A11" t="str">
            <v>AH-24oct19-277</v>
          </cell>
          <cell r="B11">
            <v>50.100999999999999</v>
          </cell>
          <cell r="C11">
            <v>528474</v>
          </cell>
        </row>
        <row r="12">
          <cell r="A12" t="str">
            <v>AH-24oct19-282</v>
          </cell>
          <cell r="B12">
            <v>44.656999999999996</v>
          </cell>
          <cell r="C12">
            <v>1045282</v>
          </cell>
        </row>
        <row r="13">
          <cell r="A13" t="str">
            <v>AH-24oct19-287</v>
          </cell>
          <cell r="B13">
            <v>48.139000000000003</v>
          </cell>
          <cell r="C13">
            <v>1355611</v>
          </cell>
        </row>
        <row r="14">
          <cell r="A14" t="str">
            <v>AH-24oct19-37</v>
          </cell>
          <cell r="B14">
            <v>51.774999999999999</v>
          </cell>
          <cell r="C14">
            <v>870633</v>
          </cell>
        </row>
        <row r="15">
          <cell r="A15" t="str">
            <v>AH-24oct19-52</v>
          </cell>
          <cell r="B15">
            <v>42.088999999999999</v>
          </cell>
          <cell r="C15">
            <v>786119</v>
          </cell>
        </row>
        <row r="16">
          <cell r="A16" t="str">
            <v>Baikal-1250m-152</v>
          </cell>
          <cell r="B16">
            <v>37.097000000000001</v>
          </cell>
          <cell r="C16">
            <v>681518</v>
          </cell>
        </row>
        <row r="17">
          <cell r="A17" t="str">
            <v>Baikal-1250m-192</v>
          </cell>
          <cell r="B17">
            <v>49.871000000000002</v>
          </cell>
          <cell r="C17">
            <v>960880</v>
          </cell>
        </row>
        <row r="18">
          <cell r="A18" t="str">
            <v>Baikal-1250m-222</v>
          </cell>
          <cell r="B18">
            <v>38.302</v>
          </cell>
          <cell r="C18">
            <v>592176</v>
          </cell>
        </row>
        <row r="19">
          <cell r="A19" t="str">
            <v>Baikal-1250m-338</v>
          </cell>
          <cell r="B19">
            <v>50.29</v>
          </cell>
          <cell r="C19">
            <v>364962</v>
          </cell>
        </row>
        <row r="20">
          <cell r="A20" t="str">
            <v>Baikal-1250m-373</v>
          </cell>
          <cell r="B20">
            <v>43.228999999999999</v>
          </cell>
          <cell r="C20">
            <v>489709</v>
          </cell>
        </row>
        <row r="21">
          <cell r="A21" t="str">
            <v>Baikal-1250m-46</v>
          </cell>
          <cell r="B21">
            <v>39.787999999999997</v>
          </cell>
          <cell r="C21">
            <v>463358</v>
          </cell>
        </row>
        <row r="22">
          <cell r="A22" t="str">
            <v>Baikal-1350m-104</v>
          </cell>
          <cell r="B22">
            <v>39.234000000000002</v>
          </cell>
          <cell r="C22">
            <v>569864</v>
          </cell>
        </row>
        <row r="23">
          <cell r="A23" t="str">
            <v>Baikal-1350m-131</v>
          </cell>
          <cell r="B23">
            <v>35.024999999999999</v>
          </cell>
          <cell r="C23">
            <v>516112</v>
          </cell>
        </row>
        <row r="24">
          <cell r="A24" t="str">
            <v>Baikal-1350m-133</v>
          </cell>
          <cell r="B24">
            <v>40.905000000000001</v>
          </cell>
          <cell r="C24">
            <v>590116</v>
          </cell>
        </row>
        <row r="25">
          <cell r="A25" t="str">
            <v>Baikal-1350m-162</v>
          </cell>
          <cell r="B25">
            <v>43.844999999999999</v>
          </cell>
          <cell r="C25">
            <v>436388</v>
          </cell>
        </row>
        <row r="26">
          <cell r="A26" t="str">
            <v>Baikal-1350m-263</v>
          </cell>
          <cell r="B26">
            <v>53.271999999999998</v>
          </cell>
          <cell r="C26">
            <v>582710</v>
          </cell>
        </row>
        <row r="27">
          <cell r="A27" t="str">
            <v>Baikal-1350m-280</v>
          </cell>
          <cell r="B27">
            <v>38.561</v>
          </cell>
          <cell r="C27">
            <v>672904</v>
          </cell>
        </row>
        <row r="28">
          <cell r="A28" t="str">
            <v>Baikal-1350m-319</v>
          </cell>
          <cell r="B28">
            <v>37.387</v>
          </cell>
          <cell r="C28">
            <v>579640</v>
          </cell>
        </row>
        <row r="29">
          <cell r="A29" t="str">
            <v>Baikal-1350m-357</v>
          </cell>
          <cell r="B29">
            <v>37.353999999999999</v>
          </cell>
          <cell r="C29">
            <v>445855</v>
          </cell>
        </row>
        <row r="30">
          <cell r="A30" t="str">
            <v>Baikal-1350m-369</v>
          </cell>
          <cell r="B30">
            <v>48.493000000000002</v>
          </cell>
          <cell r="C30">
            <v>491545</v>
          </cell>
        </row>
        <row r="31">
          <cell r="A31" t="str">
            <v>Baikal-1350m-53</v>
          </cell>
          <cell r="B31">
            <v>42.847999999999999</v>
          </cell>
          <cell r="C31">
            <v>647881</v>
          </cell>
        </row>
        <row r="32">
          <cell r="A32" t="str">
            <v>Baikal-deep-G183</v>
          </cell>
          <cell r="B32">
            <v>30.878</v>
          </cell>
          <cell r="C32">
            <v>677466</v>
          </cell>
        </row>
        <row r="33">
          <cell r="A33" t="str">
            <v>Baikal-deep-G184</v>
          </cell>
          <cell r="B33">
            <v>39.936999999999998</v>
          </cell>
          <cell r="C33">
            <v>793660</v>
          </cell>
        </row>
        <row r="34">
          <cell r="A34" t="str">
            <v>Baikal-deep-G185</v>
          </cell>
          <cell r="B34">
            <v>38.387</v>
          </cell>
          <cell r="C34">
            <v>516324</v>
          </cell>
        </row>
        <row r="35">
          <cell r="A35" t="str">
            <v>Baikal-deep-G186</v>
          </cell>
          <cell r="B35">
            <v>36.439</v>
          </cell>
          <cell r="C35">
            <v>439418</v>
          </cell>
        </row>
        <row r="36">
          <cell r="A36" t="str">
            <v>Baikal-deep-G188</v>
          </cell>
          <cell r="B36">
            <v>34.984999999999999</v>
          </cell>
          <cell r="C36">
            <v>539301</v>
          </cell>
        </row>
        <row r="37">
          <cell r="A37" t="str">
            <v>Baikal-deep-G189</v>
          </cell>
          <cell r="B37">
            <v>38.593000000000004</v>
          </cell>
          <cell r="C37">
            <v>685593</v>
          </cell>
        </row>
        <row r="38">
          <cell r="A38" t="str">
            <v>Baikal-deep-G190</v>
          </cell>
          <cell r="B38">
            <v>49.76</v>
          </cell>
          <cell r="C38">
            <v>863049</v>
          </cell>
        </row>
        <row r="39">
          <cell r="A39" t="str">
            <v>Baikal-deep-G191</v>
          </cell>
          <cell r="B39">
            <v>39.628999999999998</v>
          </cell>
          <cell r="C39">
            <v>422145</v>
          </cell>
        </row>
        <row r="40">
          <cell r="A40" t="str">
            <v>Baikal-deep-G192</v>
          </cell>
          <cell r="B40">
            <v>46.654000000000003</v>
          </cell>
          <cell r="C40">
            <v>429409</v>
          </cell>
        </row>
        <row r="41">
          <cell r="A41" t="str">
            <v>Baikal-deep-G193</v>
          </cell>
          <cell r="B41">
            <v>53.393999999999998</v>
          </cell>
          <cell r="C41">
            <v>578258</v>
          </cell>
        </row>
        <row r="42">
          <cell r="A42" t="str">
            <v>Baikal-deep-G194</v>
          </cell>
          <cell r="B42">
            <v>46.545000000000002</v>
          </cell>
          <cell r="C42">
            <v>958669</v>
          </cell>
        </row>
        <row r="43">
          <cell r="A43" t="str">
            <v>Baikal-deep-G195</v>
          </cell>
          <cell r="B43">
            <v>53.116999999999997</v>
          </cell>
          <cell r="C43">
            <v>613203</v>
          </cell>
        </row>
        <row r="44">
          <cell r="A44" t="str">
            <v>Baikal-deep-G196</v>
          </cell>
          <cell r="B44">
            <v>48.338000000000001</v>
          </cell>
          <cell r="C44">
            <v>687659</v>
          </cell>
        </row>
        <row r="45">
          <cell r="A45" t="str">
            <v>Baikal-deep-G199</v>
          </cell>
          <cell r="B45">
            <v>43.625</v>
          </cell>
          <cell r="C45">
            <v>505351</v>
          </cell>
        </row>
        <row r="46">
          <cell r="A46" t="str">
            <v>Baikal-deep-G200</v>
          </cell>
          <cell r="B46">
            <v>50.029000000000003</v>
          </cell>
          <cell r="C46">
            <v>355986</v>
          </cell>
        </row>
        <row r="47">
          <cell r="A47" t="str">
            <v>Baikal-deep-G202</v>
          </cell>
          <cell r="B47">
            <v>39.372999999999998</v>
          </cell>
          <cell r="C47">
            <v>465688</v>
          </cell>
        </row>
        <row r="48">
          <cell r="A48" t="str">
            <v>Baikal-deep-G203</v>
          </cell>
          <cell r="B48">
            <v>56.719000000000001</v>
          </cell>
          <cell r="C48">
            <v>568805</v>
          </cell>
        </row>
        <row r="49">
          <cell r="A49" t="str">
            <v>Baikal-deep-G206</v>
          </cell>
          <cell r="B49">
            <v>51.710999999999999</v>
          </cell>
          <cell r="C49">
            <v>1007001</v>
          </cell>
        </row>
        <row r="50">
          <cell r="A50" t="str">
            <v>Baikal-deep-G207</v>
          </cell>
          <cell r="B50">
            <v>43.082999999999998</v>
          </cell>
          <cell r="C50">
            <v>445258</v>
          </cell>
        </row>
        <row r="51">
          <cell r="A51" t="str">
            <v>Baikal-deep-G209</v>
          </cell>
          <cell r="B51">
            <v>47.67</v>
          </cell>
          <cell r="C51">
            <v>622383</v>
          </cell>
        </row>
        <row r="52">
          <cell r="A52" t="str">
            <v>Baikal-deep-G210</v>
          </cell>
          <cell r="B52">
            <v>43.822000000000003</v>
          </cell>
          <cell r="C52">
            <v>465479</v>
          </cell>
        </row>
        <row r="53">
          <cell r="A53" t="str">
            <v>Baikal-deep-G211</v>
          </cell>
          <cell r="B53">
            <v>57.121000000000002</v>
          </cell>
          <cell r="C53">
            <v>1062781</v>
          </cell>
        </row>
        <row r="54">
          <cell r="A54" t="str">
            <v>Baikal-deep-G212</v>
          </cell>
          <cell r="B54">
            <v>47.198999999999998</v>
          </cell>
          <cell r="C54">
            <v>831763</v>
          </cell>
        </row>
        <row r="55">
          <cell r="A55" t="str">
            <v>Biwa-bin1</v>
          </cell>
          <cell r="B55">
            <v>39.143000000000001</v>
          </cell>
          <cell r="C55">
            <v>656220</v>
          </cell>
        </row>
        <row r="56">
          <cell r="A56" t="str">
            <v>Biwa-bin2</v>
          </cell>
          <cell r="B56">
            <v>31.539000000000001</v>
          </cell>
          <cell r="C56">
            <v>806706</v>
          </cell>
        </row>
        <row r="57">
          <cell r="A57" t="str">
            <v>CH-Jul18-211</v>
          </cell>
          <cell r="B57">
            <v>41.021000000000001</v>
          </cell>
          <cell r="C57">
            <v>706882</v>
          </cell>
        </row>
        <row r="58">
          <cell r="A58" t="str">
            <v>CH-Jul18-212</v>
          </cell>
          <cell r="B58">
            <v>39.186</v>
          </cell>
          <cell r="C58">
            <v>443939</v>
          </cell>
        </row>
        <row r="59">
          <cell r="A59" t="str">
            <v>CH-Jul18-31</v>
          </cell>
          <cell r="B59">
            <v>43.530999999999999</v>
          </cell>
          <cell r="C59">
            <v>396140</v>
          </cell>
        </row>
        <row r="60">
          <cell r="A60" t="str">
            <v>CH-Jul18-93</v>
          </cell>
          <cell r="B60">
            <v>45.543999999999997</v>
          </cell>
          <cell r="C60">
            <v>584295</v>
          </cell>
        </row>
        <row r="61">
          <cell r="A61" t="str">
            <v>CH-Jul18-99</v>
          </cell>
          <cell r="B61">
            <v>52.369</v>
          </cell>
          <cell r="C61">
            <v>756785</v>
          </cell>
        </row>
        <row r="62">
          <cell r="A62" t="str">
            <v>CH-Oct18-100</v>
          </cell>
          <cell r="B62">
            <v>43.176000000000002</v>
          </cell>
          <cell r="C62">
            <v>483372</v>
          </cell>
        </row>
        <row r="63">
          <cell r="A63" t="str">
            <v>CH-Oct18-118</v>
          </cell>
          <cell r="B63">
            <v>52.289000000000001</v>
          </cell>
          <cell r="C63">
            <v>829400</v>
          </cell>
        </row>
        <row r="64">
          <cell r="A64" t="str">
            <v>CH-Oct18-39</v>
          </cell>
          <cell r="B64">
            <v>34.093000000000004</v>
          </cell>
          <cell r="C64">
            <v>762379</v>
          </cell>
        </row>
        <row r="65">
          <cell r="A65" t="str">
            <v>CH-Oct18-50</v>
          </cell>
          <cell r="B65">
            <v>45.5</v>
          </cell>
          <cell r="C65">
            <v>538877</v>
          </cell>
        </row>
        <row r="66">
          <cell r="A66" t="str">
            <v>CH-Oct18-75</v>
          </cell>
          <cell r="B66">
            <v>41.04</v>
          </cell>
          <cell r="C66">
            <v>756092</v>
          </cell>
        </row>
        <row r="67">
          <cell r="A67" t="str">
            <v>CH-Oct18-76</v>
          </cell>
          <cell r="B67">
            <v>44.067999999999998</v>
          </cell>
          <cell r="C67">
            <v>519799</v>
          </cell>
        </row>
        <row r="68">
          <cell r="A68" t="str">
            <v>CH-Oct18-95</v>
          </cell>
          <cell r="B68">
            <v>51.783999999999999</v>
          </cell>
          <cell r="C68">
            <v>849399</v>
          </cell>
        </row>
        <row r="69">
          <cell r="A69" t="str">
            <v>CH-Oct18-96</v>
          </cell>
          <cell r="B69">
            <v>39.055999999999997</v>
          </cell>
          <cell r="C69">
            <v>513271</v>
          </cell>
        </row>
        <row r="70">
          <cell r="A70" t="str">
            <v>GH-07nov19-153</v>
          </cell>
          <cell r="B70">
            <v>24.957000000000001</v>
          </cell>
          <cell r="C70">
            <v>1549810</v>
          </cell>
        </row>
        <row r="71">
          <cell r="A71" t="str">
            <v>GH-07nov19-153</v>
          </cell>
          <cell r="B71">
            <v>24.957000000000001</v>
          </cell>
          <cell r="C71">
            <v>1549810</v>
          </cell>
        </row>
        <row r="72">
          <cell r="A72" t="str">
            <v>Ike-100m-1</v>
          </cell>
          <cell r="B72">
            <v>34.823999999999998</v>
          </cell>
          <cell r="C72">
            <v>622585</v>
          </cell>
        </row>
        <row r="73">
          <cell r="A73" t="str">
            <v>Ike-100m-12</v>
          </cell>
          <cell r="B73">
            <v>36.965000000000003</v>
          </cell>
          <cell r="C73">
            <v>1202310</v>
          </cell>
        </row>
        <row r="74">
          <cell r="A74" t="str">
            <v>Ike-100m-2</v>
          </cell>
          <cell r="B74">
            <v>39.284999999999997</v>
          </cell>
          <cell r="C74">
            <v>693908</v>
          </cell>
        </row>
        <row r="75">
          <cell r="A75" t="str">
            <v>Ike-100m-20</v>
          </cell>
          <cell r="B75">
            <v>43.103999999999999</v>
          </cell>
          <cell r="C75">
            <v>489039</v>
          </cell>
        </row>
        <row r="76">
          <cell r="A76" t="str">
            <v>Ike-100m-30</v>
          </cell>
          <cell r="B76">
            <v>51.744</v>
          </cell>
          <cell r="C76">
            <v>818771</v>
          </cell>
        </row>
        <row r="77">
          <cell r="A77" t="str">
            <v>Ike-100m-32</v>
          </cell>
          <cell r="B77">
            <v>43.341999999999999</v>
          </cell>
          <cell r="C77">
            <v>647329</v>
          </cell>
        </row>
        <row r="78">
          <cell r="A78" t="str">
            <v>Ike-100m-33</v>
          </cell>
          <cell r="B78">
            <v>48.115000000000002</v>
          </cell>
          <cell r="C78">
            <v>630259</v>
          </cell>
        </row>
        <row r="79">
          <cell r="A79" t="str">
            <v>Ike-100m-35</v>
          </cell>
          <cell r="B79">
            <v>50.598999999999997</v>
          </cell>
          <cell r="C79">
            <v>525929</v>
          </cell>
        </row>
        <row r="80">
          <cell r="A80" t="str">
            <v>Ike-100m-40</v>
          </cell>
          <cell r="B80">
            <v>52.067999999999998</v>
          </cell>
          <cell r="C80">
            <v>830680</v>
          </cell>
        </row>
        <row r="81">
          <cell r="A81" t="str">
            <v>Ike-100m-41</v>
          </cell>
          <cell r="B81">
            <v>51.174999999999997</v>
          </cell>
          <cell r="C81">
            <v>802766</v>
          </cell>
        </row>
        <row r="82">
          <cell r="A82" t="str">
            <v>Ike-150m-21</v>
          </cell>
          <cell r="B82">
            <v>58.258000000000003</v>
          </cell>
          <cell r="C82">
            <v>621994</v>
          </cell>
        </row>
        <row r="83">
          <cell r="A83" t="str">
            <v>Ike-150m-34</v>
          </cell>
          <cell r="B83">
            <v>35.585999999999999</v>
          </cell>
          <cell r="C83">
            <v>646448</v>
          </cell>
        </row>
        <row r="84">
          <cell r="A84" t="str">
            <v>Ike-150m-44</v>
          </cell>
          <cell r="B84">
            <v>40.006</v>
          </cell>
          <cell r="C84">
            <v>925251</v>
          </cell>
        </row>
        <row r="85">
          <cell r="A85" t="str">
            <v>Ike-150m-55</v>
          </cell>
          <cell r="B85">
            <v>36.274000000000001</v>
          </cell>
          <cell r="C85">
            <v>819785</v>
          </cell>
        </row>
        <row r="86">
          <cell r="A86" t="str">
            <v>Ike-200m-19</v>
          </cell>
          <cell r="B86">
            <v>41.962000000000003</v>
          </cell>
          <cell r="C86">
            <v>575624</v>
          </cell>
        </row>
        <row r="87">
          <cell r="A87" t="str">
            <v>Ike-200m-22</v>
          </cell>
          <cell r="B87">
            <v>45.119</v>
          </cell>
          <cell r="C87">
            <v>892709</v>
          </cell>
        </row>
        <row r="88">
          <cell r="A88" t="str">
            <v>Ike-200m-38</v>
          </cell>
          <cell r="B88">
            <v>40.756</v>
          </cell>
          <cell r="C88">
            <v>647947</v>
          </cell>
        </row>
        <row r="89">
          <cell r="A89" t="str">
            <v>Ike-200m-53</v>
          </cell>
          <cell r="B89">
            <v>36.573</v>
          </cell>
          <cell r="C89">
            <v>1083998</v>
          </cell>
        </row>
        <row r="90">
          <cell r="A90" t="str">
            <v>Ike-200m-9</v>
          </cell>
          <cell r="B90">
            <v>43.832999999999998</v>
          </cell>
          <cell r="C90">
            <v>1051814</v>
          </cell>
        </row>
        <row r="91">
          <cell r="A91" t="str">
            <v>Ike-50m-33</v>
          </cell>
          <cell r="B91">
            <v>52.411000000000001</v>
          </cell>
          <cell r="C91">
            <v>938277</v>
          </cell>
        </row>
        <row r="92">
          <cell r="A92" t="str">
            <v>Ike-50m-40</v>
          </cell>
          <cell r="B92">
            <v>48.192999999999998</v>
          </cell>
          <cell r="C92">
            <v>564087</v>
          </cell>
        </row>
        <row r="93">
          <cell r="A93" t="str">
            <v>Ike-50m-54</v>
          </cell>
          <cell r="B93">
            <v>48.857999999999997</v>
          </cell>
          <cell r="C93">
            <v>1155915</v>
          </cell>
        </row>
        <row r="94">
          <cell r="A94" t="str">
            <v>Jr-19feb18-57</v>
          </cell>
          <cell r="B94">
            <v>40.206000000000003</v>
          </cell>
          <cell r="C94">
            <v>749716</v>
          </cell>
        </row>
        <row r="95">
          <cell r="A95" t="str">
            <v>Jr-19feb18-67</v>
          </cell>
          <cell r="B95">
            <v>34.027000000000001</v>
          </cell>
          <cell r="C95">
            <v>349812</v>
          </cell>
        </row>
        <row r="96">
          <cell r="A96" t="str">
            <v>LH-02apr19-200</v>
          </cell>
          <cell r="B96">
            <v>41.802999999999997</v>
          </cell>
          <cell r="C96">
            <v>931371</v>
          </cell>
        </row>
        <row r="97">
          <cell r="A97" t="str">
            <v>LH-02apr19-23</v>
          </cell>
          <cell r="B97">
            <v>42.259</v>
          </cell>
          <cell r="C97">
            <v>404532</v>
          </cell>
        </row>
        <row r="98">
          <cell r="A98" t="str">
            <v>LH-02apr19-231</v>
          </cell>
          <cell r="B98">
            <v>55.984999999999999</v>
          </cell>
          <cell r="C98">
            <v>452166</v>
          </cell>
        </row>
        <row r="99">
          <cell r="A99" t="str">
            <v>LH-05nov19.122</v>
          </cell>
          <cell r="B99">
            <v>48.247</v>
          </cell>
          <cell r="C99">
            <v>1183936</v>
          </cell>
        </row>
        <row r="100">
          <cell r="A100" t="str">
            <v>Mag-100m-18</v>
          </cell>
          <cell r="B100">
            <v>46.344999999999999</v>
          </cell>
          <cell r="C100">
            <v>988540</v>
          </cell>
        </row>
        <row r="101">
          <cell r="A101" t="str">
            <v>Mag-300m-26</v>
          </cell>
          <cell r="B101">
            <v>41.552</v>
          </cell>
          <cell r="C101">
            <v>463758</v>
          </cell>
        </row>
        <row r="102">
          <cell r="A102" t="str">
            <v>Mag-300m-37</v>
          </cell>
          <cell r="B102">
            <v>46.789000000000001</v>
          </cell>
          <cell r="C102">
            <v>735179</v>
          </cell>
        </row>
        <row r="103">
          <cell r="A103" t="str">
            <v>Mag-300m-6</v>
          </cell>
          <cell r="B103">
            <v>37.712000000000003</v>
          </cell>
          <cell r="C103">
            <v>301882</v>
          </cell>
        </row>
        <row r="104">
          <cell r="A104" t="str">
            <v>MaH-04nov19-100</v>
          </cell>
          <cell r="B104">
            <v>47.192</v>
          </cell>
          <cell r="C104">
            <v>1013864</v>
          </cell>
        </row>
        <row r="105">
          <cell r="A105" t="str">
            <v>MaH-04nov19-107</v>
          </cell>
          <cell r="B105">
            <v>38.048999999999999</v>
          </cell>
          <cell r="C105">
            <v>657225</v>
          </cell>
        </row>
        <row r="106">
          <cell r="A106" t="str">
            <v>MaH-04nov19-108</v>
          </cell>
          <cell r="B106">
            <v>46.741999999999997</v>
          </cell>
          <cell r="C106">
            <v>921748</v>
          </cell>
        </row>
        <row r="107">
          <cell r="A107" t="str">
            <v>MaH-04nov19-110</v>
          </cell>
          <cell r="B107">
            <v>45.463000000000001</v>
          </cell>
          <cell r="C107">
            <v>1142202</v>
          </cell>
        </row>
        <row r="108">
          <cell r="A108" t="str">
            <v>MaH-04nov19-141</v>
          </cell>
          <cell r="B108">
            <v>52.348999999999997</v>
          </cell>
          <cell r="C108">
            <v>666019</v>
          </cell>
        </row>
        <row r="109">
          <cell r="A109" t="str">
            <v>MaH-04nov19-148</v>
          </cell>
          <cell r="B109">
            <v>49.34</v>
          </cell>
          <cell r="C109">
            <v>517075</v>
          </cell>
        </row>
        <row r="110">
          <cell r="A110" t="str">
            <v>MaH-04nov19-177</v>
          </cell>
          <cell r="B110">
            <v>51.345999999999997</v>
          </cell>
          <cell r="C110">
            <v>1164754</v>
          </cell>
        </row>
        <row r="111">
          <cell r="A111" t="str">
            <v>MaH-04nov19-190</v>
          </cell>
          <cell r="B111">
            <v>46.357999999999997</v>
          </cell>
          <cell r="C111">
            <v>750078</v>
          </cell>
        </row>
        <row r="112">
          <cell r="A112" t="str">
            <v>MaH-04nov19-192</v>
          </cell>
          <cell r="B112">
            <v>51.113999999999997</v>
          </cell>
          <cell r="C112">
            <v>790734</v>
          </cell>
        </row>
        <row r="113">
          <cell r="A113" t="str">
            <v>MaH-04nov19-195</v>
          </cell>
          <cell r="B113">
            <v>35.917999999999999</v>
          </cell>
          <cell r="C113">
            <v>609297</v>
          </cell>
        </row>
        <row r="114">
          <cell r="A114" t="str">
            <v>MaH-04nov19-197</v>
          </cell>
          <cell r="B114">
            <v>55.204000000000001</v>
          </cell>
          <cell r="C114">
            <v>575157</v>
          </cell>
        </row>
        <row r="115">
          <cell r="A115" t="str">
            <v>MaH-04nov19-216</v>
          </cell>
          <cell r="B115">
            <v>38.158999999999999</v>
          </cell>
          <cell r="C115">
            <v>616971</v>
          </cell>
        </row>
        <row r="116">
          <cell r="A116" t="str">
            <v>MaH-04nov19-253</v>
          </cell>
          <cell r="B116">
            <v>51.805</v>
          </cell>
          <cell r="C116">
            <v>678666</v>
          </cell>
        </row>
        <row r="117">
          <cell r="A117" t="str">
            <v>MaH-04nov19-275</v>
          </cell>
          <cell r="B117">
            <v>50.860999999999997</v>
          </cell>
          <cell r="C117">
            <v>1245729</v>
          </cell>
        </row>
        <row r="118">
          <cell r="A118" t="str">
            <v>MaH-04nov19-280</v>
          </cell>
          <cell r="B118">
            <v>46.991</v>
          </cell>
          <cell r="C118">
            <v>1071164</v>
          </cell>
        </row>
        <row r="119">
          <cell r="A119" t="str">
            <v>MaH-04nov19-39</v>
          </cell>
          <cell r="B119">
            <v>35.865000000000002</v>
          </cell>
          <cell r="C119">
            <v>919905</v>
          </cell>
        </row>
        <row r="120">
          <cell r="A120" t="str">
            <v>MaH-04nov19-42</v>
          </cell>
          <cell r="B120">
            <v>50.283999999999999</v>
          </cell>
          <cell r="C120">
            <v>1246678</v>
          </cell>
        </row>
        <row r="121">
          <cell r="A121" t="str">
            <v>MaH-04nov19-6</v>
          </cell>
          <cell r="B121">
            <v>49.106000000000002</v>
          </cell>
          <cell r="C121">
            <v>949427</v>
          </cell>
        </row>
        <row r="122">
          <cell r="A122" t="str">
            <v>MaH-04nov19-71</v>
          </cell>
          <cell r="B122">
            <v>47.970999999999997</v>
          </cell>
          <cell r="C122">
            <v>919872</v>
          </cell>
        </row>
        <row r="123">
          <cell r="A123" t="str">
            <v>MaH-04nov19-74</v>
          </cell>
          <cell r="B123">
            <v>36.098999999999997</v>
          </cell>
          <cell r="C123">
            <v>932867</v>
          </cell>
        </row>
        <row r="124">
          <cell r="A124" t="str">
            <v>MaH-04nov19-81</v>
          </cell>
          <cell r="B124">
            <v>55.088000000000001</v>
          </cell>
          <cell r="C124">
            <v>998055</v>
          </cell>
        </row>
        <row r="125">
          <cell r="A125" t="str">
            <v>MaH-04nov19-96</v>
          </cell>
          <cell r="B125">
            <v>41.963999999999999</v>
          </cell>
          <cell r="C125">
            <v>693433</v>
          </cell>
        </row>
        <row r="126">
          <cell r="A126" t="str">
            <v>MaH-04nov19-97</v>
          </cell>
          <cell r="B126">
            <v>42.152000000000001</v>
          </cell>
          <cell r="C126">
            <v>538663</v>
          </cell>
        </row>
        <row r="127">
          <cell r="A127" t="str">
            <v>MaH-09apr19-126</v>
          </cell>
          <cell r="B127">
            <v>49.174999999999997</v>
          </cell>
          <cell r="C127">
            <v>533899</v>
          </cell>
        </row>
        <row r="128">
          <cell r="A128" t="str">
            <v>MaH-09apr19-135</v>
          </cell>
          <cell r="B128">
            <v>41.936999999999998</v>
          </cell>
          <cell r="C128">
            <v>664488</v>
          </cell>
        </row>
        <row r="129">
          <cell r="A129" t="str">
            <v>MaH-09apr19-142</v>
          </cell>
          <cell r="B129">
            <v>35.881</v>
          </cell>
          <cell r="C129">
            <v>591612</v>
          </cell>
        </row>
        <row r="130">
          <cell r="A130" t="str">
            <v>MaH-09apr19-161</v>
          </cell>
          <cell r="B130">
            <v>52.343000000000004</v>
          </cell>
          <cell r="C130">
            <v>675984</v>
          </cell>
        </row>
        <row r="131">
          <cell r="A131" t="str">
            <v>MaH-09apr19-163</v>
          </cell>
          <cell r="B131">
            <v>46.823</v>
          </cell>
          <cell r="C131">
            <v>629781</v>
          </cell>
        </row>
        <row r="132">
          <cell r="A132" t="str">
            <v>MaH-09apr19-169</v>
          </cell>
          <cell r="B132">
            <v>50.850999999999999</v>
          </cell>
          <cell r="C132">
            <v>1210241</v>
          </cell>
        </row>
        <row r="133">
          <cell r="A133" t="str">
            <v>MaH-09apr19-170</v>
          </cell>
          <cell r="B133">
            <v>41.84</v>
          </cell>
          <cell r="C133">
            <v>375916</v>
          </cell>
        </row>
        <row r="134">
          <cell r="A134" t="str">
            <v>MaH-09apr19-187</v>
          </cell>
          <cell r="B134">
            <v>51.237000000000002</v>
          </cell>
          <cell r="C134">
            <v>994960</v>
          </cell>
        </row>
        <row r="135">
          <cell r="A135" t="str">
            <v>MaH-09apr19-21</v>
          </cell>
          <cell r="B135">
            <v>49.645000000000003</v>
          </cell>
          <cell r="C135">
            <v>732051</v>
          </cell>
        </row>
        <row r="136">
          <cell r="A136" t="str">
            <v>MaH-09apr19-211</v>
          </cell>
          <cell r="B136">
            <v>55.255000000000003</v>
          </cell>
          <cell r="C136">
            <v>779823</v>
          </cell>
        </row>
        <row r="137">
          <cell r="A137" t="str">
            <v>MaH-09apr19-218</v>
          </cell>
          <cell r="B137">
            <v>49.273000000000003</v>
          </cell>
          <cell r="C137">
            <v>884962</v>
          </cell>
        </row>
        <row r="138">
          <cell r="A138" t="str">
            <v>MaH-09apr19-23</v>
          </cell>
          <cell r="B138">
            <v>55.142000000000003</v>
          </cell>
          <cell r="C138">
            <v>582160</v>
          </cell>
        </row>
        <row r="139">
          <cell r="A139" t="str">
            <v>MaH-09apr19-231</v>
          </cell>
          <cell r="B139">
            <v>46.613</v>
          </cell>
          <cell r="C139">
            <v>378608</v>
          </cell>
        </row>
        <row r="140">
          <cell r="A140" t="str">
            <v>MaH-09apr19-234</v>
          </cell>
          <cell r="B140">
            <v>50.408000000000001</v>
          </cell>
          <cell r="C140">
            <v>1215056</v>
          </cell>
        </row>
        <row r="141">
          <cell r="A141" t="str">
            <v>MaH-09apr19-248</v>
          </cell>
          <cell r="B141">
            <v>38.268000000000001</v>
          </cell>
          <cell r="C141">
            <v>594114</v>
          </cell>
        </row>
        <row r="142">
          <cell r="A142" t="str">
            <v>MaH-09apr19-252</v>
          </cell>
          <cell r="B142">
            <v>51.786999999999999</v>
          </cell>
          <cell r="C142">
            <v>738477</v>
          </cell>
        </row>
        <row r="143">
          <cell r="A143" t="str">
            <v>MaH-09apr19-3</v>
          </cell>
          <cell r="B143">
            <v>51.131</v>
          </cell>
          <cell r="C143">
            <v>788679</v>
          </cell>
        </row>
        <row r="144">
          <cell r="A144" t="str">
            <v>MaH-09apr19-65</v>
          </cell>
          <cell r="B144">
            <v>46.89</v>
          </cell>
          <cell r="C144">
            <v>1086057</v>
          </cell>
        </row>
        <row r="145">
          <cell r="A145" t="str">
            <v>MaH-09apr19-83</v>
          </cell>
          <cell r="B145">
            <v>45.378999999999998</v>
          </cell>
          <cell r="C145">
            <v>933183</v>
          </cell>
        </row>
        <row r="146">
          <cell r="A146" t="str">
            <v>MaH-09apr19-90</v>
          </cell>
          <cell r="B146">
            <v>53.384</v>
          </cell>
          <cell r="C146">
            <v>467234</v>
          </cell>
        </row>
        <row r="147">
          <cell r="A147" t="str">
            <v>ME-08apr19-244</v>
          </cell>
          <cell r="B147">
            <v>51.527000000000001</v>
          </cell>
          <cell r="C147">
            <v>608660</v>
          </cell>
        </row>
        <row r="148">
          <cell r="A148" t="str">
            <v>MH-08apr19-36</v>
          </cell>
          <cell r="B148">
            <v>51.512</v>
          </cell>
          <cell r="C148">
            <v>407688</v>
          </cell>
        </row>
        <row r="149">
          <cell r="A149" t="str">
            <v>MH-09jul19-147</v>
          </cell>
          <cell r="B149">
            <v>51.415999999999997</v>
          </cell>
          <cell r="C149">
            <v>664329</v>
          </cell>
        </row>
        <row r="150">
          <cell r="A150" t="str">
            <v>MH-21oct19-172</v>
          </cell>
          <cell r="B150">
            <v>51.396999999999998</v>
          </cell>
          <cell r="C150">
            <v>677795</v>
          </cell>
        </row>
        <row r="151">
          <cell r="A151" t="str">
            <v>MH-21oct19-248</v>
          </cell>
          <cell r="B151">
            <v>40.142000000000003</v>
          </cell>
          <cell r="C151">
            <v>425471</v>
          </cell>
        </row>
        <row r="152">
          <cell r="A152" t="str">
            <v>MiE-14oct19-109</v>
          </cell>
          <cell r="B152">
            <v>35.844000000000001</v>
          </cell>
          <cell r="C152">
            <v>685622</v>
          </cell>
        </row>
        <row r="153">
          <cell r="A153" t="str">
            <v>MiE-16apr19-201</v>
          </cell>
          <cell r="B153">
            <v>33.273000000000003</v>
          </cell>
          <cell r="C153">
            <v>508054</v>
          </cell>
        </row>
        <row r="154">
          <cell r="A154" t="str">
            <v>MiE-16apr19-257</v>
          </cell>
          <cell r="B154">
            <v>41.148000000000003</v>
          </cell>
          <cell r="C154">
            <v>398658</v>
          </cell>
        </row>
        <row r="155">
          <cell r="A155" t="str">
            <v>MiH-14oct19-109</v>
          </cell>
          <cell r="B155">
            <v>38.070999999999998</v>
          </cell>
          <cell r="C155">
            <v>1014413</v>
          </cell>
        </row>
        <row r="156">
          <cell r="A156" t="str">
            <v>MiH-14oct19-129</v>
          </cell>
          <cell r="B156">
            <v>43.985999999999997</v>
          </cell>
          <cell r="C156">
            <v>627042</v>
          </cell>
        </row>
        <row r="157">
          <cell r="A157" t="str">
            <v>MiH-14oct19-207</v>
          </cell>
          <cell r="B157">
            <v>45.929000000000002</v>
          </cell>
          <cell r="C157">
            <v>727173</v>
          </cell>
        </row>
        <row r="158">
          <cell r="A158" t="str">
            <v>MiH-16apr19-11</v>
          </cell>
          <cell r="B158">
            <v>33.220999999999997</v>
          </cell>
          <cell r="C158">
            <v>464731</v>
          </cell>
        </row>
        <row r="159">
          <cell r="A159" t="str">
            <v>MiH-16apr19-251</v>
          </cell>
          <cell r="B159">
            <v>41.213999999999999</v>
          </cell>
          <cell r="C159">
            <v>396338</v>
          </cell>
        </row>
        <row r="160">
          <cell r="A160" t="str">
            <v>MoH-23oct19-148</v>
          </cell>
          <cell r="B160">
            <v>48.468000000000004</v>
          </cell>
          <cell r="C160">
            <v>611170</v>
          </cell>
        </row>
        <row r="161">
          <cell r="A161" t="str">
            <v>MoH-23oct19-239</v>
          </cell>
          <cell r="B161">
            <v>60.613</v>
          </cell>
          <cell r="C161">
            <v>1054919</v>
          </cell>
        </row>
        <row r="162">
          <cell r="A162" t="str">
            <v>MsE-30apr19-136</v>
          </cell>
          <cell r="B162">
            <v>51.393000000000001</v>
          </cell>
          <cell r="C162">
            <v>396734</v>
          </cell>
        </row>
        <row r="163">
          <cell r="A163" t="str">
            <v>MsH-01oct19-133</v>
          </cell>
          <cell r="B163">
            <v>41.225999999999999</v>
          </cell>
          <cell r="C163">
            <v>1247115</v>
          </cell>
        </row>
        <row r="164">
          <cell r="A164" t="str">
            <v>MsH-01oct19-19</v>
          </cell>
          <cell r="B164">
            <v>42.161999999999999</v>
          </cell>
          <cell r="C164">
            <v>693851</v>
          </cell>
        </row>
        <row r="165">
          <cell r="A165" t="str">
            <v>MsH-01oct19-288</v>
          </cell>
          <cell r="B165">
            <v>40.463999999999999</v>
          </cell>
          <cell r="C165">
            <v>731872</v>
          </cell>
        </row>
        <row r="166">
          <cell r="A166" t="str">
            <v>MsH-01oct19-81</v>
          </cell>
          <cell r="B166">
            <v>43.509</v>
          </cell>
          <cell r="C166">
            <v>448352</v>
          </cell>
        </row>
        <row r="167">
          <cell r="A167" t="str">
            <v>MsH-01oct19-87</v>
          </cell>
          <cell r="B167">
            <v>48.713999999999999</v>
          </cell>
          <cell r="C167">
            <v>561792</v>
          </cell>
        </row>
        <row r="168">
          <cell r="A168" t="str">
            <v>MsH-01oct19-93</v>
          </cell>
          <cell r="B168">
            <v>51.530999999999999</v>
          </cell>
          <cell r="C168">
            <v>569435</v>
          </cell>
        </row>
        <row r="169">
          <cell r="A169" t="str">
            <v>MsH-30apr19-258</v>
          </cell>
          <cell r="B169">
            <v>38.362000000000002</v>
          </cell>
          <cell r="C169">
            <v>777341</v>
          </cell>
        </row>
        <row r="170">
          <cell r="A170" t="str">
            <v>MsH-30apr19-336</v>
          </cell>
          <cell r="B170">
            <v>51.405999999999999</v>
          </cell>
          <cell r="C170">
            <v>626065</v>
          </cell>
        </row>
        <row r="171">
          <cell r="A171" t="str">
            <v>MsH-30jul19.11</v>
          </cell>
          <cell r="B171">
            <v>40.427</v>
          </cell>
          <cell r="C171">
            <v>752352</v>
          </cell>
        </row>
        <row r="172">
          <cell r="A172" t="str">
            <v>RE-15aug16-192</v>
          </cell>
          <cell r="B172">
            <v>51.762</v>
          </cell>
          <cell r="C172">
            <v>723481</v>
          </cell>
        </row>
        <row r="173">
          <cell r="A173" t="str">
            <v>RE-20apr16-173</v>
          </cell>
          <cell r="B173">
            <v>42.225000000000001</v>
          </cell>
          <cell r="C173">
            <v>422696</v>
          </cell>
        </row>
        <row r="174">
          <cell r="A174" t="str">
            <v>RE-4nov15-20</v>
          </cell>
          <cell r="B174">
            <v>38.962000000000003</v>
          </cell>
          <cell r="C174">
            <v>584793</v>
          </cell>
        </row>
        <row r="175">
          <cell r="A175" t="str">
            <v>RE-4nov15-362</v>
          </cell>
          <cell r="B175">
            <v>33.755000000000003</v>
          </cell>
          <cell r="C175">
            <v>540383</v>
          </cell>
        </row>
        <row r="176">
          <cell r="A176" t="str">
            <v>RH-14apr17-375</v>
          </cell>
          <cell r="B176">
            <v>42.197000000000003</v>
          </cell>
          <cell r="C176">
            <v>494710</v>
          </cell>
        </row>
        <row r="177">
          <cell r="A177" t="str">
            <v>RH-14apr17-556</v>
          </cell>
          <cell r="B177">
            <v>45.686999999999998</v>
          </cell>
          <cell r="C177">
            <v>502315</v>
          </cell>
        </row>
        <row r="178">
          <cell r="A178" t="str">
            <v>RH-15aug16-101</v>
          </cell>
          <cell r="B178">
            <v>40.915999999999997</v>
          </cell>
          <cell r="C178">
            <v>464689</v>
          </cell>
        </row>
        <row r="179">
          <cell r="A179" t="str">
            <v>RH-15aug16-19</v>
          </cell>
          <cell r="B179">
            <v>42.448999999999998</v>
          </cell>
          <cell r="C179">
            <v>558477</v>
          </cell>
        </row>
        <row r="180">
          <cell r="A180" t="str">
            <v>RH-15aug16-383</v>
          </cell>
          <cell r="B180">
            <v>41.621000000000002</v>
          </cell>
          <cell r="C180">
            <v>535777</v>
          </cell>
        </row>
        <row r="181">
          <cell r="A181" t="str">
            <v>RH-18aug17-140</v>
          </cell>
          <cell r="B181">
            <v>45.579000000000001</v>
          </cell>
          <cell r="C181">
            <v>524918</v>
          </cell>
        </row>
        <row r="182">
          <cell r="A182" t="str">
            <v>RH-18aug17-291</v>
          </cell>
          <cell r="B182">
            <v>40.673999999999999</v>
          </cell>
          <cell r="C182">
            <v>447464</v>
          </cell>
        </row>
        <row r="183">
          <cell r="A183" t="str">
            <v>RH-18aug17-293</v>
          </cell>
          <cell r="B183">
            <v>41.142000000000003</v>
          </cell>
          <cell r="C183">
            <v>458529</v>
          </cell>
        </row>
        <row r="184">
          <cell r="A184" t="str">
            <v>RH-18aug17-358</v>
          </cell>
          <cell r="B184">
            <v>42.101999999999997</v>
          </cell>
          <cell r="C184">
            <v>434107</v>
          </cell>
        </row>
        <row r="185">
          <cell r="A185" t="str">
            <v>RH-20apr16-175</v>
          </cell>
          <cell r="B185">
            <v>45.746000000000002</v>
          </cell>
          <cell r="C185">
            <v>401064</v>
          </cell>
        </row>
        <row r="186">
          <cell r="A186" t="str">
            <v>RH-20apr16-307</v>
          </cell>
          <cell r="B186">
            <v>41.465000000000003</v>
          </cell>
          <cell r="C186">
            <v>612024</v>
          </cell>
        </row>
        <row r="187">
          <cell r="A187" t="str">
            <v>RH-20apr16-349</v>
          </cell>
          <cell r="B187">
            <v>42.395000000000003</v>
          </cell>
          <cell r="C187">
            <v>639318</v>
          </cell>
        </row>
        <row r="188">
          <cell r="A188" t="str">
            <v>RH-20apr16-362</v>
          </cell>
          <cell r="B188">
            <v>42.250999999999998</v>
          </cell>
          <cell r="C188">
            <v>436285</v>
          </cell>
        </row>
        <row r="189">
          <cell r="A189" t="str">
            <v>RH-23may17-1</v>
          </cell>
          <cell r="B189">
            <v>42.197000000000003</v>
          </cell>
          <cell r="C189">
            <v>451560</v>
          </cell>
        </row>
        <row r="190">
          <cell r="A190" t="str">
            <v>RH-23may17-1099</v>
          </cell>
          <cell r="B190">
            <v>38.619999999999997</v>
          </cell>
          <cell r="C190">
            <v>557864</v>
          </cell>
        </row>
        <row r="191">
          <cell r="A191" t="str">
            <v>RH-23may17-1275</v>
          </cell>
          <cell r="B191">
            <v>40.619999999999997</v>
          </cell>
          <cell r="C191">
            <v>589801</v>
          </cell>
        </row>
        <row r="192">
          <cell r="A192" t="str">
            <v>RH-23may17-1289</v>
          </cell>
          <cell r="B192">
            <v>45.72</v>
          </cell>
          <cell r="C192">
            <v>497887</v>
          </cell>
        </row>
        <row r="193">
          <cell r="A193" t="str">
            <v>RH-23may17-197</v>
          </cell>
          <cell r="B193">
            <v>41.558</v>
          </cell>
          <cell r="C193">
            <v>621558</v>
          </cell>
        </row>
        <row r="194">
          <cell r="A194" t="str">
            <v>RH-23may17-223</v>
          </cell>
          <cell r="B194">
            <v>40.378</v>
          </cell>
          <cell r="C194">
            <v>436726</v>
          </cell>
        </row>
        <row r="195">
          <cell r="A195" t="str">
            <v>RH-23may17-261</v>
          </cell>
          <cell r="B195">
            <v>37.457000000000001</v>
          </cell>
          <cell r="C195">
            <v>508723</v>
          </cell>
        </row>
        <row r="196">
          <cell r="A196" t="str">
            <v>RH-23may17-429</v>
          </cell>
          <cell r="B196">
            <v>40.863</v>
          </cell>
          <cell r="C196">
            <v>572655</v>
          </cell>
        </row>
        <row r="197">
          <cell r="A197" t="str">
            <v>RH-23may17-877</v>
          </cell>
          <cell r="B197">
            <v>50.347999999999999</v>
          </cell>
          <cell r="C197">
            <v>387193</v>
          </cell>
        </row>
        <row r="198">
          <cell r="A198" t="str">
            <v>RH-23may17-878</v>
          </cell>
          <cell r="B198">
            <v>35.386000000000003</v>
          </cell>
          <cell r="C198">
            <v>644133</v>
          </cell>
        </row>
        <row r="199">
          <cell r="A199" t="str">
            <v>RH-26jul17-192</v>
          </cell>
          <cell r="B199">
            <v>41.584000000000003</v>
          </cell>
          <cell r="C199">
            <v>661938</v>
          </cell>
        </row>
        <row r="200">
          <cell r="A200" t="str">
            <v>RH-26jul17-250</v>
          </cell>
          <cell r="B200">
            <v>40.872999999999998</v>
          </cell>
          <cell r="C200">
            <v>481608</v>
          </cell>
        </row>
        <row r="201">
          <cell r="A201" t="str">
            <v>RH-26jul17-300</v>
          </cell>
          <cell r="B201">
            <v>41.93</v>
          </cell>
          <cell r="C201">
            <v>464130</v>
          </cell>
        </row>
        <row r="202">
          <cell r="A202" t="str">
            <v>RH-26jul17-60</v>
          </cell>
          <cell r="B202">
            <v>42.029000000000003</v>
          </cell>
          <cell r="C202">
            <v>309054</v>
          </cell>
        </row>
        <row r="203">
          <cell r="A203" t="str">
            <v>RH-26jul17-99</v>
          </cell>
          <cell r="B203">
            <v>45.341000000000001</v>
          </cell>
          <cell r="C203">
            <v>606730</v>
          </cell>
        </row>
        <row r="204">
          <cell r="A204" t="str">
            <v>RH-27jun17-110</v>
          </cell>
          <cell r="B204">
            <v>41.975000000000001</v>
          </cell>
          <cell r="C204">
            <v>367976</v>
          </cell>
        </row>
        <row r="205">
          <cell r="A205" t="str">
            <v>RH-27jun17-134</v>
          </cell>
          <cell r="B205">
            <v>42.154000000000003</v>
          </cell>
          <cell r="C205">
            <v>487304</v>
          </cell>
        </row>
        <row r="206">
          <cell r="A206" t="str">
            <v>RH-27jun17-331</v>
          </cell>
          <cell r="B206">
            <v>40.667000000000002</v>
          </cell>
          <cell r="C206">
            <v>516112</v>
          </cell>
        </row>
        <row r="207">
          <cell r="A207" t="str">
            <v>RH-27jun17-373</v>
          </cell>
          <cell r="B207">
            <v>45.933</v>
          </cell>
          <cell r="C207">
            <v>471553</v>
          </cell>
        </row>
        <row r="208">
          <cell r="A208" t="str">
            <v>RH-27jun17-64</v>
          </cell>
          <cell r="B208">
            <v>41.548000000000002</v>
          </cell>
          <cell r="C208">
            <v>691999</v>
          </cell>
        </row>
        <row r="209">
          <cell r="A209" t="str">
            <v>RH-9nov16-150</v>
          </cell>
          <cell r="B209">
            <v>38.351999999999997</v>
          </cell>
          <cell r="C209">
            <v>719351</v>
          </cell>
        </row>
        <row r="210">
          <cell r="A210" t="str">
            <v>TE-08apr19-119</v>
          </cell>
          <cell r="B210">
            <v>42.832000000000001</v>
          </cell>
          <cell r="C210">
            <v>631962</v>
          </cell>
        </row>
        <row r="211">
          <cell r="A211" t="str">
            <v>TH-08apr19-104</v>
          </cell>
          <cell r="B211">
            <v>55.173000000000002</v>
          </cell>
          <cell r="C211">
            <v>506919</v>
          </cell>
        </row>
        <row r="212">
          <cell r="A212" t="str">
            <v>TH-08apr19-126</v>
          </cell>
          <cell r="B212">
            <v>46.643999999999998</v>
          </cell>
          <cell r="C212">
            <v>335991</v>
          </cell>
        </row>
        <row r="213">
          <cell r="A213" t="str">
            <v>TH-08apr19-173</v>
          </cell>
          <cell r="B213">
            <v>44.393000000000001</v>
          </cell>
          <cell r="C213">
            <v>694758</v>
          </cell>
        </row>
        <row r="214">
          <cell r="A214" t="str">
            <v>TH-08apr19-232</v>
          </cell>
          <cell r="B214">
            <v>52.314</v>
          </cell>
          <cell r="C214">
            <v>811410</v>
          </cell>
        </row>
        <row r="215">
          <cell r="A215" t="str">
            <v>TH-08apr19-248</v>
          </cell>
          <cell r="B215">
            <v>52.999000000000002</v>
          </cell>
          <cell r="C215">
            <v>664218</v>
          </cell>
        </row>
        <row r="216">
          <cell r="A216" t="str">
            <v>TH-08apr19-279</v>
          </cell>
          <cell r="B216">
            <v>34.295000000000002</v>
          </cell>
          <cell r="C216">
            <v>735392</v>
          </cell>
        </row>
        <row r="217">
          <cell r="A217" t="str">
            <v>TH-08apr19-54</v>
          </cell>
          <cell r="B217">
            <v>37.770000000000003</v>
          </cell>
          <cell r="C217">
            <v>1254692</v>
          </cell>
        </row>
        <row r="218">
          <cell r="A218" t="str">
            <v>TH-11nov19-123</v>
          </cell>
          <cell r="B218">
            <v>42.869</v>
          </cell>
          <cell r="C218">
            <v>507556</v>
          </cell>
        </row>
        <row r="219">
          <cell r="A219" t="str">
            <v>TH-11nov19-135</v>
          </cell>
          <cell r="B219">
            <v>54.956000000000003</v>
          </cell>
          <cell r="C219">
            <v>604444</v>
          </cell>
        </row>
        <row r="220">
          <cell r="A220" t="str">
            <v>TH-11nov19-141</v>
          </cell>
          <cell r="B220">
            <v>37.6</v>
          </cell>
          <cell r="C220">
            <v>1229420</v>
          </cell>
        </row>
        <row r="221">
          <cell r="A221" t="str">
            <v>TH-11nov19-157</v>
          </cell>
          <cell r="B221">
            <v>45.656999999999996</v>
          </cell>
          <cell r="C221">
            <v>650612</v>
          </cell>
        </row>
        <row r="222">
          <cell r="A222" t="str">
            <v>TH-11nov19-158</v>
          </cell>
          <cell r="B222">
            <v>52.996000000000002</v>
          </cell>
          <cell r="C222">
            <v>664562</v>
          </cell>
        </row>
        <row r="223">
          <cell r="A223" t="str">
            <v>TH-11nov19-189</v>
          </cell>
          <cell r="B223">
            <v>39.01</v>
          </cell>
          <cell r="C223">
            <v>438398</v>
          </cell>
        </row>
        <row r="224">
          <cell r="A224" t="str">
            <v>TH-11nov19-2</v>
          </cell>
          <cell r="B224">
            <v>50.993000000000002</v>
          </cell>
          <cell r="C224">
            <v>235285</v>
          </cell>
        </row>
        <row r="225">
          <cell r="A225" t="str">
            <v>TH-11nov19-213</v>
          </cell>
          <cell r="B225">
            <v>39.935000000000002</v>
          </cell>
          <cell r="C225">
            <v>1050209</v>
          </cell>
        </row>
        <row r="226">
          <cell r="A226" t="str">
            <v>TH-11nov19-238</v>
          </cell>
          <cell r="B226">
            <v>49.994</v>
          </cell>
          <cell r="C226">
            <v>740715</v>
          </cell>
        </row>
        <row r="227">
          <cell r="A227" t="str">
            <v>TH-11nov19-29</v>
          </cell>
          <cell r="B227">
            <v>34.512999999999998</v>
          </cell>
          <cell r="C227">
            <v>884255</v>
          </cell>
        </row>
        <row r="228">
          <cell r="A228" t="str">
            <v>TH-11nov19-49</v>
          </cell>
          <cell r="B228">
            <v>42.692</v>
          </cell>
          <cell r="C228">
            <v>590618</v>
          </cell>
        </row>
        <row r="229">
          <cell r="A229" t="str">
            <v>TH-11nov19-56</v>
          </cell>
          <cell r="B229">
            <v>52.219000000000001</v>
          </cell>
          <cell r="C229">
            <v>829287</v>
          </cell>
        </row>
        <row r="230">
          <cell r="A230" t="str">
            <v>TH-11nov19-85</v>
          </cell>
          <cell r="B230">
            <v>35.74</v>
          </cell>
          <cell r="C230">
            <v>750840</v>
          </cell>
        </row>
        <row r="231">
          <cell r="A231" t="str">
            <v>TH-11nov19-92</v>
          </cell>
          <cell r="B231">
            <v>31.146000000000001</v>
          </cell>
          <cell r="C231">
            <v>466943</v>
          </cell>
        </row>
        <row r="232">
          <cell r="A232" t="str">
            <v>TH-Jun18-111</v>
          </cell>
          <cell r="B232">
            <v>40.293999999999997</v>
          </cell>
          <cell r="C232">
            <v>1376326</v>
          </cell>
        </row>
        <row r="233">
          <cell r="A233" t="str">
            <v>TH-Jun18-118</v>
          </cell>
          <cell r="B233">
            <v>54.973999999999997</v>
          </cell>
          <cell r="C233">
            <v>604754</v>
          </cell>
        </row>
        <row r="234">
          <cell r="A234" t="str">
            <v>TH-Jun18-152</v>
          </cell>
          <cell r="B234">
            <v>38.947000000000003</v>
          </cell>
          <cell r="C234">
            <v>913543</v>
          </cell>
        </row>
        <row r="235">
          <cell r="A235" t="str">
            <v>TH-Jun18-162</v>
          </cell>
          <cell r="B235">
            <v>38.241999999999997</v>
          </cell>
          <cell r="C235">
            <v>619041</v>
          </cell>
        </row>
        <row r="236">
          <cell r="A236" t="str">
            <v>TH-Jun18-197</v>
          </cell>
          <cell r="B236">
            <v>52.96</v>
          </cell>
          <cell r="C236">
            <v>534748</v>
          </cell>
        </row>
        <row r="237">
          <cell r="A237" t="str">
            <v>TH-Jun18-261</v>
          </cell>
          <cell r="B237">
            <v>52.487000000000002</v>
          </cell>
          <cell r="C237">
            <v>638130</v>
          </cell>
        </row>
        <row r="238">
          <cell r="A238" t="str">
            <v>TH-Jun18-30</v>
          </cell>
          <cell r="B238">
            <v>44.411999999999999</v>
          </cell>
          <cell r="C238">
            <v>1163421</v>
          </cell>
        </row>
        <row r="239">
          <cell r="A239" t="str">
            <v>TH-Jun18-40</v>
          </cell>
          <cell r="B239">
            <v>39.503999999999998</v>
          </cell>
          <cell r="C239">
            <v>973928</v>
          </cell>
        </row>
        <row r="240">
          <cell r="A240" t="str">
            <v>TH-Jun18-49</v>
          </cell>
          <cell r="B240">
            <v>43.241</v>
          </cell>
          <cell r="C240">
            <v>537339</v>
          </cell>
        </row>
        <row r="241">
          <cell r="A241" t="str">
            <v>TH-Jun18-57</v>
          </cell>
          <cell r="B241">
            <v>44.137999999999998</v>
          </cell>
          <cell r="C241">
            <v>768953</v>
          </cell>
        </row>
        <row r="242">
          <cell r="A242" t="str">
            <v>TH-Jun18-84</v>
          </cell>
          <cell r="B242">
            <v>42.965000000000003</v>
          </cell>
          <cell r="C242">
            <v>593144</v>
          </cell>
        </row>
        <row r="243">
          <cell r="A243" t="str">
            <v>TrE-03may19-249</v>
          </cell>
          <cell r="B243">
            <v>52.360999999999997</v>
          </cell>
          <cell r="C243">
            <v>714859</v>
          </cell>
        </row>
        <row r="244">
          <cell r="A244" t="str">
            <v>TrH-03may19-176</v>
          </cell>
          <cell r="B244">
            <v>51.136000000000003</v>
          </cell>
          <cell r="C244">
            <v>775851</v>
          </cell>
        </row>
        <row r="245">
          <cell r="A245" t="str">
            <v>TrH-03may19-265</v>
          </cell>
          <cell r="B245">
            <v>51.877000000000002</v>
          </cell>
          <cell r="C245">
            <v>883876</v>
          </cell>
        </row>
        <row r="246">
          <cell r="A246" t="str">
            <v>TrH-03may19-290</v>
          </cell>
          <cell r="B246">
            <v>49.448999999999998</v>
          </cell>
          <cell r="C246">
            <v>928274</v>
          </cell>
        </row>
        <row r="247">
          <cell r="A247" t="str">
            <v>TrH-03may19-292</v>
          </cell>
          <cell r="B247">
            <v>52.308</v>
          </cell>
          <cell r="C247">
            <v>700104</v>
          </cell>
        </row>
        <row r="248">
          <cell r="A248" t="str">
            <v>TrH-03may19-308</v>
          </cell>
          <cell r="B248">
            <v>50.368000000000002</v>
          </cell>
          <cell r="C248">
            <v>232012</v>
          </cell>
        </row>
        <row r="249">
          <cell r="A249" t="str">
            <v>TrH-25oct19-103</v>
          </cell>
          <cell r="B249">
            <v>49.502000000000002</v>
          </cell>
          <cell r="C249">
            <v>912413</v>
          </cell>
        </row>
        <row r="250">
          <cell r="A250" t="str">
            <v>TrH-25oct19-144</v>
          </cell>
          <cell r="B250">
            <v>51.743000000000002</v>
          </cell>
          <cell r="C250">
            <v>914139</v>
          </cell>
        </row>
        <row r="251">
          <cell r="A251" t="str">
            <v>TrH-25oct19-200</v>
          </cell>
          <cell r="B251">
            <v>38.07</v>
          </cell>
          <cell r="C251">
            <v>713242</v>
          </cell>
        </row>
        <row r="252">
          <cell r="A252" t="str">
            <v>TrH-25oct19-208</v>
          </cell>
          <cell r="B252">
            <v>51.447000000000003</v>
          </cell>
          <cell r="C252">
            <v>864550</v>
          </cell>
        </row>
        <row r="253">
          <cell r="A253" t="str">
            <v>TrH-25oct19-271</v>
          </cell>
          <cell r="B253">
            <v>39.064</v>
          </cell>
          <cell r="C253">
            <v>515664</v>
          </cell>
        </row>
        <row r="254">
          <cell r="A254" t="str">
            <v>TrH-25oct19-38</v>
          </cell>
          <cell r="B254">
            <v>43.497</v>
          </cell>
          <cell r="C254">
            <v>359640</v>
          </cell>
        </row>
        <row r="255">
          <cell r="A255" t="str">
            <v>TrH-25oct19-77</v>
          </cell>
          <cell r="B255">
            <v>40.890999999999998</v>
          </cell>
          <cell r="C255">
            <v>563906</v>
          </cell>
        </row>
        <row r="256">
          <cell r="A256" t="str">
            <v>TrH-25oct19-80</v>
          </cell>
          <cell r="B256">
            <v>49.966000000000001</v>
          </cell>
          <cell r="C256">
            <v>434936</v>
          </cell>
        </row>
        <row r="257">
          <cell r="A257" t="str">
            <v>TrH-25oct19-91</v>
          </cell>
          <cell r="B257">
            <v>52.271000000000001</v>
          </cell>
          <cell r="C257">
            <v>698161</v>
          </cell>
        </row>
        <row r="258">
          <cell r="A258" t="str">
            <v>ZE-03apr19-185</v>
          </cell>
          <cell r="B258">
            <v>31.888000000000002</v>
          </cell>
          <cell r="C258">
            <v>590723</v>
          </cell>
        </row>
        <row r="259">
          <cell r="A259" t="str">
            <v>ZE-13mar17-112</v>
          </cell>
          <cell r="B259">
            <v>31.977</v>
          </cell>
          <cell r="C259">
            <v>631878</v>
          </cell>
        </row>
        <row r="260">
          <cell r="A260" t="str">
            <v>ZE-17mar17-71</v>
          </cell>
          <cell r="B260">
            <v>31.959</v>
          </cell>
          <cell r="C260">
            <v>626383</v>
          </cell>
        </row>
        <row r="261">
          <cell r="A261" t="str">
            <v>ZE-3nov15-161</v>
          </cell>
          <cell r="B261">
            <v>33.438000000000002</v>
          </cell>
          <cell r="C261">
            <v>1291396</v>
          </cell>
        </row>
        <row r="262">
          <cell r="A262" t="str">
            <v>ZE-Oct18-214</v>
          </cell>
          <cell r="B262">
            <v>34.32</v>
          </cell>
          <cell r="C262">
            <v>704944</v>
          </cell>
        </row>
        <row r="263">
          <cell r="A263" t="str">
            <v>ZE-Oct18-75</v>
          </cell>
          <cell r="B263">
            <v>34.246000000000002</v>
          </cell>
          <cell r="C263">
            <v>786948</v>
          </cell>
        </row>
        <row r="264">
          <cell r="A264" t="str">
            <v>ZH-03apr19-182</v>
          </cell>
          <cell r="B264">
            <v>31.84</v>
          </cell>
          <cell r="C264">
            <v>583158</v>
          </cell>
        </row>
        <row r="265">
          <cell r="A265" t="str">
            <v>ZH-03nov15-118</v>
          </cell>
          <cell r="B265">
            <v>54.935000000000002</v>
          </cell>
          <cell r="C265">
            <v>852500</v>
          </cell>
        </row>
        <row r="266">
          <cell r="A266" t="str">
            <v>ZH-03nov15-155</v>
          </cell>
          <cell r="B266">
            <v>61.329000000000001</v>
          </cell>
          <cell r="C266">
            <v>816475</v>
          </cell>
        </row>
        <row r="267">
          <cell r="A267" t="str">
            <v>ZH-03nov15-64</v>
          </cell>
          <cell r="B267">
            <v>43.851999999999997</v>
          </cell>
          <cell r="C267">
            <v>292074</v>
          </cell>
        </row>
        <row r="268">
          <cell r="A268" t="str">
            <v>ZH-13may13-156</v>
          </cell>
          <cell r="B268">
            <v>48.482999999999997</v>
          </cell>
          <cell r="C268">
            <v>486416</v>
          </cell>
        </row>
        <row r="269">
          <cell r="A269" t="str">
            <v>ZH-13may13-165</v>
          </cell>
          <cell r="B269">
            <v>45.610999999999997</v>
          </cell>
          <cell r="C269">
            <v>205626</v>
          </cell>
        </row>
        <row r="270">
          <cell r="A270" t="str">
            <v>ZH-13may13-173</v>
          </cell>
          <cell r="B270">
            <v>48.392000000000003</v>
          </cell>
          <cell r="C270">
            <v>489526</v>
          </cell>
        </row>
        <row r="271">
          <cell r="A271" t="str">
            <v>ZH-13nov19-192</v>
          </cell>
          <cell r="B271">
            <v>48.661999999999999</v>
          </cell>
          <cell r="C271">
            <v>601432</v>
          </cell>
        </row>
        <row r="272">
          <cell r="A272" t="str">
            <v>ZH-13nov19-250</v>
          </cell>
          <cell r="B272">
            <v>42.917000000000002</v>
          </cell>
          <cell r="C272">
            <v>560275</v>
          </cell>
        </row>
        <row r="273">
          <cell r="A273" t="str">
            <v>ZH-3nov15-115</v>
          </cell>
          <cell r="B273">
            <v>61.348999999999997</v>
          </cell>
          <cell r="C273">
            <v>823033</v>
          </cell>
        </row>
        <row r="274">
          <cell r="A274" t="str">
            <v>ZH-3nov15-158</v>
          </cell>
          <cell r="B274">
            <v>54.927</v>
          </cell>
          <cell r="C274">
            <v>858669</v>
          </cell>
        </row>
        <row r="275">
          <cell r="A275" t="str">
            <v>ZH-bin-154</v>
          </cell>
          <cell r="B275">
            <v>38.209000000000003</v>
          </cell>
          <cell r="C275">
            <v>1213761</v>
          </cell>
        </row>
        <row r="276">
          <cell r="A276" t="str">
            <v>ZH-bin-156</v>
          </cell>
          <cell r="B276">
            <v>44.765000000000001</v>
          </cell>
          <cell r="C276">
            <v>916874</v>
          </cell>
        </row>
        <row r="277">
          <cell r="A277" t="str">
            <v>ZH-Jul18-129</v>
          </cell>
          <cell r="B277">
            <v>43.161999999999999</v>
          </cell>
          <cell r="C277">
            <v>500628</v>
          </cell>
        </row>
        <row r="278">
          <cell r="A278" t="str">
            <v>ZH-Jul18-135</v>
          </cell>
          <cell r="B278">
            <v>40.048999999999999</v>
          </cell>
          <cell r="C278">
            <v>728608</v>
          </cell>
        </row>
        <row r="279">
          <cell r="A279" t="str">
            <v>ZH-Jul18-155</v>
          </cell>
          <cell r="B279">
            <v>38.055</v>
          </cell>
          <cell r="C279">
            <v>1038627</v>
          </cell>
        </row>
        <row r="280">
          <cell r="A280" t="str">
            <v>ZH-Jul18-167</v>
          </cell>
          <cell r="B280">
            <v>40.048999999999999</v>
          </cell>
          <cell r="C280">
            <v>728608</v>
          </cell>
        </row>
        <row r="281">
          <cell r="A281" t="str">
            <v>ZH-Jul18-243</v>
          </cell>
          <cell r="B281">
            <v>38.116999999999997</v>
          </cell>
          <cell r="C281">
            <v>1097169</v>
          </cell>
        </row>
        <row r="282">
          <cell r="A282" t="str">
            <v>ZH-Jul18-43</v>
          </cell>
          <cell r="B282">
            <v>43.137</v>
          </cell>
          <cell r="C282">
            <v>504597</v>
          </cell>
        </row>
        <row r="283">
          <cell r="A283" t="str">
            <v>ZH-Oct18-36</v>
          </cell>
          <cell r="B283">
            <v>36.119999999999997</v>
          </cell>
          <cell r="C283">
            <v>368170</v>
          </cell>
        </row>
        <row r="284">
          <cell r="A284" t="str">
            <v>ZH-Oct18-90</v>
          </cell>
          <cell r="B284">
            <v>36.470999999999997</v>
          </cell>
          <cell r="C284">
            <v>571532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nome-stats-frebagen-final"/>
      <sheetName val="Sheet2"/>
      <sheetName val="CRISPR"/>
      <sheetName val="Tabelle4"/>
      <sheetName val="forR"/>
      <sheetName val="RPKG-lakes"/>
      <sheetName val="Table Sxy- recruitment lakes"/>
      <sheetName val="Tabelle5"/>
      <sheetName val="RPKG-rivers-estuaries"/>
      <sheetName val="Tabelle1"/>
      <sheetName val="Sheet1"/>
    </sheetNames>
    <sheetDataSet>
      <sheetData sheetId="0">
        <row r="2">
          <cell r="D2" t="str">
            <v>G-pectinivorans</v>
          </cell>
          <cell r="E2" t="str">
            <v>Granulicella pectinivorans DSM 21001</v>
          </cell>
          <cell r="F2" t="str">
            <v>Acidobacteriota</v>
          </cell>
          <cell r="G2" t="str">
            <v>Acidobacteriae</v>
          </cell>
          <cell r="H2" t="str">
            <v>Acidobacteriales</v>
          </cell>
          <cell r="I2" t="str">
            <v>Acidobacteriaceae</v>
          </cell>
          <cell r="J2" t="str">
            <v>Granulicella</v>
          </cell>
          <cell r="L2">
            <v>5275857</v>
          </cell>
          <cell r="M2"/>
          <cell r="N2">
            <v>5275857</v>
          </cell>
          <cell r="O2">
            <v>61.279000000000003</v>
          </cell>
          <cell r="P2">
            <v>3</v>
          </cell>
        </row>
        <row r="3">
          <cell r="D3" t="str">
            <v>G-rosea</v>
          </cell>
          <cell r="E3" t="str">
            <v>Granulicella rosea DSM 18704</v>
          </cell>
          <cell r="F3" t="str">
            <v>Acidobacteriota</v>
          </cell>
          <cell r="G3" t="str">
            <v>Acidobacteriae</v>
          </cell>
          <cell r="H3" t="str">
            <v>Acidobacteriales</v>
          </cell>
          <cell r="I3" t="str">
            <v>Acidobacteriaceae</v>
          </cell>
          <cell r="J3" t="str">
            <v>Granulicella</v>
          </cell>
          <cell r="L3">
            <v>5293785</v>
          </cell>
          <cell r="M3"/>
          <cell r="N3">
            <v>5293785</v>
          </cell>
          <cell r="O3">
            <v>62.911999999999999</v>
          </cell>
          <cell r="P3">
            <v>24</v>
          </cell>
        </row>
        <row r="4">
          <cell r="D4" t="str">
            <v>nan-abu-IIB91</v>
          </cell>
          <cell r="E4" t="str">
            <v>Nanopelagicus abundans MMS-IIB-91</v>
          </cell>
          <cell r="F4" t="str">
            <v>Actinobacteriota;c__Actinobacteria;o__Nanopelagicales;f__Nanopelagicaceae;g__Planktophila;s__</v>
          </cell>
          <cell r="G4" t="str">
            <v>Actinobacteria</v>
          </cell>
          <cell r="H4" t="str">
            <v>Nanopelagicales</v>
          </cell>
          <cell r="I4" t="str">
            <v>Nanopelagicaceae</v>
          </cell>
          <cell r="J4" t="str">
            <v>Nanopelagicus</v>
          </cell>
          <cell r="K4" t="str">
            <v>acI-B1</v>
          </cell>
          <cell r="L4">
            <v>1161863</v>
          </cell>
          <cell r="M4"/>
          <cell r="N4">
            <v>1161863</v>
          </cell>
          <cell r="O4">
            <v>40.218000000000004</v>
          </cell>
          <cell r="P4">
            <v>1</v>
          </cell>
        </row>
        <row r="5">
          <cell r="D5" t="str">
            <v>acIB-AAA278-I18</v>
          </cell>
          <cell r="E5" t="str">
            <v>actinobacterium SCGC AAA278-I18</v>
          </cell>
          <cell r="F5" t="str">
            <v>Actinobacteriota;c__Actinobacteria;o__Nanopelagicales;f__Nanopelagicaceae;g__Planktophila;s__</v>
          </cell>
          <cell r="G5" t="str">
            <v>Actinobacteria</v>
          </cell>
          <cell r="H5" t="str">
            <v>Nanopelagicales</v>
          </cell>
          <cell r="I5" t="str">
            <v>Nanopelagicaceae</v>
          </cell>
          <cell r="J5" t="str">
            <v>Nanopelagicus</v>
          </cell>
          <cell r="K5" t="str">
            <v>acI-B1</v>
          </cell>
          <cell r="L5">
            <v>972613</v>
          </cell>
          <cell r="M5">
            <v>66.666700000000006</v>
          </cell>
          <cell r="N5">
            <v>1458918.7705406146</v>
          </cell>
          <cell r="O5">
            <v>41.35</v>
          </cell>
          <cell r="P5">
            <v>56</v>
          </cell>
        </row>
        <row r="6">
          <cell r="D6" t="str">
            <v>nan-limnes-21-122</v>
          </cell>
          <cell r="E6" t="str">
            <v>Nanopelagicus limnes MMS-21-122</v>
          </cell>
          <cell r="F6" t="str">
            <v>Actinobacteriota;c__Actinobacteria;o__Nanopelagicales;f__Nanopelagicaceae;g__Planktophila;s__</v>
          </cell>
          <cell r="G6" t="str">
            <v>Actinobacteria</v>
          </cell>
          <cell r="H6" t="str">
            <v>Nanopelagicales</v>
          </cell>
          <cell r="I6" t="str">
            <v>Nanopelagicaceae</v>
          </cell>
          <cell r="J6" t="str">
            <v>Nanopelagicus</v>
          </cell>
          <cell r="K6" t="str">
            <v>acI-B1</v>
          </cell>
          <cell r="L6">
            <v>1238108</v>
          </cell>
          <cell r="M6"/>
          <cell r="N6">
            <v>1238108</v>
          </cell>
          <cell r="O6">
            <v>41.45</v>
          </cell>
          <cell r="P6">
            <v>1</v>
          </cell>
        </row>
        <row r="7">
          <cell r="D7" t="str">
            <v>acIB-AAA028-A23</v>
          </cell>
          <cell r="E7" t="str">
            <v>actinobacterium SCGC AAA028-A23</v>
          </cell>
          <cell r="F7" t="str">
            <v>Actinobacteriota;c__Actinobacteria;o__Nanopelagicales;f__Nanopelagicaceae;g__Planktophila;s__</v>
          </cell>
          <cell r="G7" t="str">
            <v>Actinobacteria</v>
          </cell>
          <cell r="H7" t="str">
            <v>Nanopelagicales</v>
          </cell>
          <cell r="I7" t="str">
            <v>Nanopelagicaceae</v>
          </cell>
          <cell r="J7" t="str">
            <v>Nanopelagicus</v>
          </cell>
          <cell r="K7" t="str">
            <v>acI-B1</v>
          </cell>
          <cell r="L7">
            <v>882794</v>
          </cell>
          <cell r="M7">
            <v>75.675700000000006</v>
          </cell>
          <cell r="N7">
            <v>1166548.8393235872</v>
          </cell>
          <cell r="O7">
            <v>41.54</v>
          </cell>
          <cell r="P7">
            <v>68</v>
          </cell>
        </row>
        <row r="8">
          <cell r="D8" t="str">
            <v>acIB-AAA027-L06</v>
          </cell>
          <cell r="E8" t="str">
            <v>actinobacterium SCGC AAA027-L06</v>
          </cell>
          <cell r="F8" t="str">
            <v>Actinobacteriota;c__Actinobacteria;o__Nanopelagicales;f__Nanopelagicaceae;g__Planktophila;s__</v>
          </cell>
          <cell r="G8" t="str">
            <v>Actinobacteria</v>
          </cell>
          <cell r="H8" t="str">
            <v>Nanopelagicales</v>
          </cell>
          <cell r="I8" t="str">
            <v>Nanopelagicaceae</v>
          </cell>
          <cell r="J8" t="str">
            <v>Nanopelagicus</v>
          </cell>
          <cell r="K8" t="str">
            <v>acI-B1</v>
          </cell>
          <cell r="L8">
            <v>1163583</v>
          </cell>
          <cell r="M8"/>
          <cell r="N8">
            <v>1218468.933091088</v>
          </cell>
          <cell r="O8">
            <v>41.689</v>
          </cell>
          <cell r="P8">
            <v>75</v>
          </cell>
        </row>
        <row r="9">
          <cell r="D9" t="str">
            <v>acIB-AAA027-J17</v>
          </cell>
          <cell r="E9" t="str">
            <v>actinobacterium SCGC AAA027-J17</v>
          </cell>
          <cell r="F9" t="str">
            <v>Actinobacteriota;c__Actinobacteria;o__Nanopelagicales;f__Nanopelagicaceae;g__Planktophila;s__</v>
          </cell>
          <cell r="G9" t="str">
            <v>Actinobacteria</v>
          </cell>
          <cell r="H9" t="str">
            <v>Nanopelagicales</v>
          </cell>
          <cell r="I9" t="str">
            <v>Nanopelagicaceae</v>
          </cell>
          <cell r="J9" t="str">
            <v>Nanopelagicus</v>
          </cell>
          <cell r="K9" t="str">
            <v>acI-B1</v>
          </cell>
          <cell r="L9">
            <v>1066514</v>
          </cell>
          <cell r="M9">
            <v>81.981999999999999</v>
          </cell>
          <cell r="N9">
            <v>1300912.3954038692</v>
          </cell>
          <cell r="O9">
            <v>42.198</v>
          </cell>
          <cell r="P9">
            <v>83</v>
          </cell>
        </row>
        <row r="10">
          <cell r="D10" t="str">
            <v>nan-hibe-21-160</v>
          </cell>
          <cell r="E10" t="str">
            <v>Nanopelagicus hibericus MMS-21-160</v>
          </cell>
          <cell r="F10" t="str">
            <v>Actinobacteriota;c__Actinobacteria;o__Nanopelagicales;f__Nanopelagicaceae;g__Planktophila;s__</v>
          </cell>
          <cell r="G10" t="str">
            <v>Actinobacteria</v>
          </cell>
          <cell r="H10" t="str">
            <v>Nanopelagicales</v>
          </cell>
          <cell r="I10" t="str">
            <v>Nanopelagicaceae</v>
          </cell>
          <cell r="J10" t="str">
            <v>Nanopelagicus</v>
          </cell>
          <cell r="K10" t="str">
            <v>acI-B1</v>
          </cell>
          <cell r="L10">
            <v>1223088</v>
          </cell>
          <cell r="M10"/>
          <cell r="N10">
            <v>1223088</v>
          </cell>
          <cell r="O10">
            <v>42.372</v>
          </cell>
          <cell r="P10">
            <v>1</v>
          </cell>
        </row>
        <row r="11">
          <cell r="D11" t="str">
            <v>p-limne-114</v>
          </cell>
          <cell r="E11" t="str">
            <v>Planktophila limnetica MMS-VB-114</v>
          </cell>
          <cell r="F11" t="str">
            <v>Actinobacteriota;c__Actinobacteria;o__Nanopelagicales;f__Nanopelagicaceae;g__Planktophila;s__</v>
          </cell>
          <cell r="G11" t="str">
            <v>Actinobacteria</v>
          </cell>
          <cell r="H11" t="str">
            <v>Nanopelagicales</v>
          </cell>
          <cell r="I11" t="str">
            <v>Nanopelagicaceae</v>
          </cell>
          <cell r="J11" t="str">
            <v>Planktophila</v>
          </cell>
          <cell r="K11" t="str">
            <v>acI-Phila</v>
          </cell>
          <cell r="L11">
            <v>1328793</v>
          </cell>
          <cell r="M11"/>
          <cell r="N11">
            <v>1328793</v>
          </cell>
          <cell r="O11">
            <v>45.02</v>
          </cell>
          <cell r="P11">
            <v>1</v>
          </cell>
        </row>
        <row r="12">
          <cell r="D12" t="str">
            <v>LimC-T6-20</v>
          </cell>
          <cell r="E12" t="str">
            <v>actinobacterium SCGC AAA024-D14</v>
          </cell>
          <cell r="F12" t="str">
            <v>Actinobacteriota;c__Actinobacteria;o__Nanopelagicales;f__Nanopelagicaceae;g__Planktophila;s__</v>
          </cell>
          <cell r="G12" t="str">
            <v>Actinobacteria</v>
          </cell>
          <cell r="H12" t="str">
            <v>Nanopelagicales</v>
          </cell>
          <cell r="I12" t="str">
            <v>Nanopelagicaceae</v>
          </cell>
          <cell r="J12" t="str">
            <v>Planktophila</v>
          </cell>
          <cell r="K12" t="str">
            <v>acI-A7</v>
          </cell>
          <cell r="L12">
            <v>778696</v>
          </cell>
          <cell r="M12">
            <v>74.774799999999999</v>
          </cell>
          <cell r="N12">
            <v>1041388.2751943169</v>
          </cell>
          <cell r="O12">
            <v>45.363</v>
          </cell>
          <cell r="P12">
            <v>82</v>
          </cell>
        </row>
        <row r="13">
          <cell r="D13" t="str">
            <v>acI-A7-IMCC19121</v>
          </cell>
          <cell r="E13" t="str">
            <v>Actinobacteria bacterium IMCC19121</v>
          </cell>
          <cell r="F13" t="str">
            <v>Actinobacteriota;c__Actinobacteria;o__Nanopelagicales;f__Nanopelagicaceae;g__Planktophila;s__</v>
          </cell>
          <cell r="G13" t="str">
            <v>Actinobacteria</v>
          </cell>
          <cell r="H13" t="str">
            <v>Nanopelagicales</v>
          </cell>
          <cell r="I13" t="str">
            <v>Nanopelagicaceae</v>
          </cell>
          <cell r="J13" t="str">
            <v>Planktophila</v>
          </cell>
          <cell r="K13" t="str">
            <v>acI-A7</v>
          </cell>
          <cell r="L13">
            <v>1506415</v>
          </cell>
          <cell r="M13"/>
          <cell r="N13">
            <v>1506415</v>
          </cell>
          <cell r="O13">
            <v>45.448</v>
          </cell>
          <cell r="P13">
            <v>1</v>
          </cell>
        </row>
        <row r="14">
          <cell r="D14" t="str">
            <v>acIA-AAA044-N04</v>
          </cell>
          <cell r="E14" t="str">
            <v>actinobacterium SCGC AAA044-N04</v>
          </cell>
          <cell r="F14" t="str">
            <v>Actinobacteriota;c__Actinobacteria;o__Nanopelagicales;f__Nanopelagicaceae;g__Planktophila;s__</v>
          </cell>
          <cell r="G14" t="str">
            <v>Actinobacteria</v>
          </cell>
          <cell r="H14" t="str">
            <v>Nanopelagicales</v>
          </cell>
          <cell r="I14" t="str">
            <v>Nanopelagicaceae</v>
          </cell>
          <cell r="J14" t="str">
            <v>Planktophila</v>
          </cell>
          <cell r="K14" t="str">
            <v>acI-A7</v>
          </cell>
          <cell r="L14">
            <v>1291981</v>
          </cell>
          <cell r="M14">
            <v>72.072100000000006</v>
          </cell>
          <cell r="N14">
            <v>1792622.9428586096</v>
          </cell>
          <cell r="O14">
            <v>45.573999999999998</v>
          </cell>
          <cell r="P14">
            <v>25</v>
          </cell>
        </row>
        <row r="15">
          <cell r="D15" t="str">
            <v>p-vern-IIA-15</v>
          </cell>
          <cell r="E15" t="str">
            <v>Planktophila vernalis MMS-IIA-15</v>
          </cell>
          <cell r="F15" t="str">
            <v>Actinobacteriota;c__Actinobacteria;o__Nanopelagicales;f__Nanopelagicaceae;g__Planktophila;s__</v>
          </cell>
          <cell r="G15" t="str">
            <v>Actinobacteria</v>
          </cell>
          <cell r="H15" t="str">
            <v>Nanopelagicales</v>
          </cell>
          <cell r="I15" t="str">
            <v>Nanopelagicaceae</v>
          </cell>
          <cell r="J15" t="str">
            <v>Planktophila</v>
          </cell>
          <cell r="K15" t="str">
            <v>acI-A7</v>
          </cell>
          <cell r="L15">
            <v>1364004</v>
          </cell>
          <cell r="M15"/>
          <cell r="N15">
            <v>1364004</v>
          </cell>
          <cell r="O15">
            <v>45.746000000000002</v>
          </cell>
          <cell r="P15">
            <v>1</v>
          </cell>
        </row>
        <row r="16">
          <cell r="D16" t="str">
            <v>acI-A4-IMCC26103</v>
          </cell>
          <cell r="E16" t="str">
            <v>Actinobacteria bacterium IMCC26103</v>
          </cell>
          <cell r="F16" t="str">
            <v>Actinobacteriota;c__Actinobacteria;o__Nanopelagicales;f__Nanopelagicaceae;g__Planktophila;s__</v>
          </cell>
          <cell r="G16" t="str">
            <v>Actinobacteria</v>
          </cell>
          <cell r="H16" t="str">
            <v>Nanopelagicales</v>
          </cell>
          <cell r="I16" t="str">
            <v>Nanopelagicaceae</v>
          </cell>
          <cell r="J16" t="str">
            <v>Planktophila</v>
          </cell>
          <cell r="K16" t="str">
            <v>acI-A4</v>
          </cell>
          <cell r="L16">
            <v>1456516</v>
          </cell>
          <cell r="M16"/>
          <cell r="N16">
            <v>1456516</v>
          </cell>
          <cell r="O16">
            <v>46.960999999999999</v>
          </cell>
          <cell r="P16">
            <v>1</v>
          </cell>
        </row>
        <row r="17">
          <cell r="D17" t="str">
            <v>p-lacus-21-148</v>
          </cell>
          <cell r="E17" t="str">
            <v>Planktophila lacus MMS-21-148</v>
          </cell>
          <cell r="F17" t="str">
            <v>Actinobacteriota;c__Actinobacteria;o__Nanopelagicales;f__Nanopelagicaceae;g__Planktophila;s__</v>
          </cell>
          <cell r="G17" t="str">
            <v>Actinobacteria</v>
          </cell>
          <cell r="H17" t="str">
            <v>Nanopelagicales</v>
          </cell>
          <cell r="I17" t="str">
            <v>Nanopelagicaceae</v>
          </cell>
          <cell r="J17" t="str">
            <v>Planktophila</v>
          </cell>
          <cell r="K17" t="str">
            <v>acI-A4</v>
          </cell>
          <cell r="L17">
            <v>1460061</v>
          </cell>
          <cell r="M17"/>
          <cell r="N17">
            <v>1460061</v>
          </cell>
          <cell r="O17">
            <v>47.54</v>
          </cell>
          <cell r="P17">
            <v>1</v>
          </cell>
        </row>
        <row r="18">
          <cell r="D18" t="str">
            <v>acIA-AAA278-O22</v>
          </cell>
          <cell r="E18" t="str">
            <v>actinobacterium SCGC AAA278-O22</v>
          </cell>
          <cell r="F18" t="str">
            <v>Actinobacteriota;c__Actinobacteria;o__Nanopelagicales;f__Nanopelagicaceae;g__Planktophila;s__</v>
          </cell>
          <cell r="G18" t="str">
            <v>Actinobacteria</v>
          </cell>
          <cell r="H18" t="str">
            <v>Nanopelagicales</v>
          </cell>
          <cell r="I18" t="str">
            <v>Nanopelagicaceae</v>
          </cell>
          <cell r="J18" t="str">
            <v>Planktophila</v>
          </cell>
          <cell r="K18" t="str">
            <v>acI-A1</v>
          </cell>
          <cell r="L18">
            <v>1138490</v>
          </cell>
          <cell r="M18">
            <v>88.288300000000007</v>
          </cell>
          <cell r="N18">
            <v>1289514.0126154879</v>
          </cell>
          <cell r="O18">
            <v>47.607999999999997</v>
          </cell>
          <cell r="P18">
            <v>43</v>
          </cell>
        </row>
        <row r="19">
          <cell r="D19" t="str">
            <v>p-lacus-IIB-60</v>
          </cell>
          <cell r="E19" t="str">
            <v>Planktophila lacus MMS-IIB-60</v>
          </cell>
          <cell r="F19" t="str">
            <v>Actinobacteriota;c__Actinobacteria;o__Nanopelagicales;f__Nanopelagicaceae;g__Planktophila;s__</v>
          </cell>
          <cell r="G19" t="str">
            <v>Actinobacteria</v>
          </cell>
          <cell r="H19" t="str">
            <v>Nanopelagicales</v>
          </cell>
          <cell r="I19" t="str">
            <v>Nanopelagicaceae</v>
          </cell>
          <cell r="J19" t="str">
            <v>Planktophila</v>
          </cell>
          <cell r="K19" t="str">
            <v>acI-A4</v>
          </cell>
          <cell r="L19">
            <v>1410107</v>
          </cell>
          <cell r="M19"/>
          <cell r="N19">
            <v>1410107</v>
          </cell>
          <cell r="O19">
            <v>47.756999999999998</v>
          </cell>
          <cell r="P19">
            <v>1</v>
          </cell>
        </row>
        <row r="20">
          <cell r="D20" t="str">
            <v>p-lacus-IIB-106</v>
          </cell>
          <cell r="E20" t="str">
            <v>Planktophila lacus MMS-IIB-106</v>
          </cell>
          <cell r="F20" t="str">
            <v>Actinobacteriota;c__Actinobacteria;o__Nanopelagicales;f__Nanopelagicaceae;g__Planktophila;s__</v>
          </cell>
          <cell r="G20" t="str">
            <v>Actinobacteria</v>
          </cell>
          <cell r="H20" t="str">
            <v>Nanopelagicales</v>
          </cell>
          <cell r="I20" t="str">
            <v>Nanopelagicaceae</v>
          </cell>
          <cell r="J20" t="str">
            <v>Planktophila</v>
          </cell>
          <cell r="K20" t="str">
            <v>acI-A4</v>
          </cell>
          <cell r="L20">
            <v>1384812</v>
          </cell>
          <cell r="M20"/>
          <cell r="N20">
            <v>1384812</v>
          </cell>
          <cell r="O20">
            <v>47.774999999999999</v>
          </cell>
          <cell r="P20">
            <v>1</v>
          </cell>
        </row>
        <row r="21">
          <cell r="D21" t="str">
            <v>p-dulcis-21-155</v>
          </cell>
          <cell r="E21" t="str">
            <v>Planktophila dulcis MMS-21-155</v>
          </cell>
          <cell r="F21" t="str">
            <v>Actinobacteriota;c__Actinobacteria;o__Nanopelagicales;f__Nanopelagicaceae;g__Planktophila;s__</v>
          </cell>
          <cell r="G21" t="str">
            <v>Actinobacteria</v>
          </cell>
          <cell r="H21" t="str">
            <v>Nanopelagicales</v>
          </cell>
          <cell r="I21" t="str">
            <v>Nanopelagicaceae</v>
          </cell>
          <cell r="J21" t="str">
            <v>Planktophila</v>
          </cell>
          <cell r="K21" t="str">
            <v>acI-A1</v>
          </cell>
          <cell r="L21">
            <v>1361776</v>
          </cell>
          <cell r="M21"/>
          <cell r="N21">
            <v>1361776</v>
          </cell>
          <cell r="O21">
            <v>47.92</v>
          </cell>
          <cell r="P21">
            <v>1</v>
          </cell>
        </row>
        <row r="22">
          <cell r="D22" t="str">
            <v>p-dulcis-IA-53</v>
          </cell>
          <cell r="E22" t="str">
            <v>Planktophila dulcis MMS-IA-53</v>
          </cell>
          <cell r="F22" t="str">
            <v>Actinobacteriota;c__Actinobacteria;o__Nanopelagicales;f__Nanopelagicaceae;g__Planktophila;s__</v>
          </cell>
          <cell r="G22" t="str">
            <v>Actinobacteria</v>
          </cell>
          <cell r="H22" t="str">
            <v>Nanopelagicales</v>
          </cell>
          <cell r="I22" t="str">
            <v>Nanopelagicaceae</v>
          </cell>
          <cell r="J22" t="str">
            <v>Planktophila</v>
          </cell>
          <cell r="K22" t="str">
            <v>acI-A1</v>
          </cell>
          <cell r="L22">
            <v>1365934</v>
          </cell>
          <cell r="M22"/>
          <cell r="N22">
            <v>1365934</v>
          </cell>
          <cell r="O22">
            <v>47.963000000000001</v>
          </cell>
          <cell r="P22">
            <v>1</v>
          </cell>
        </row>
        <row r="23">
          <cell r="D23" t="str">
            <v>p-dulcis-IIA-65</v>
          </cell>
          <cell r="E23" t="str">
            <v>Planktophila dulcis MMS-IIA-65</v>
          </cell>
          <cell r="F23" t="str">
            <v>Actinobacteriota;c__Actinobacteria;o__Nanopelagicales;f__Nanopelagicaceae;g__Planktophila;s__</v>
          </cell>
          <cell r="G23" t="str">
            <v>Actinobacteria</v>
          </cell>
          <cell r="H23" t="str">
            <v>Nanopelagicales</v>
          </cell>
          <cell r="I23" t="str">
            <v>Nanopelagicaceae</v>
          </cell>
          <cell r="J23" t="str">
            <v>Planktophila</v>
          </cell>
          <cell r="K23" t="str">
            <v>acI-A1</v>
          </cell>
          <cell r="L23">
            <v>1348019</v>
          </cell>
          <cell r="M23"/>
          <cell r="N23">
            <v>1348019</v>
          </cell>
          <cell r="O23">
            <v>47.984000000000002</v>
          </cell>
          <cell r="P23">
            <v>1</v>
          </cell>
        </row>
        <row r="24">
          <cell r="D24" t="str">
            <v>p-vers-105</v>
          </cell>
          <cell r="E24" t="str">
            <v>Planktophila versatilis MMS-IA-105</v>
          </cell>
          <cell r="F24" t="str">
            <v>Actinobacteriota;c__Actinobacteria;o__Nanopelagicales;f__Nanopelagicaceae;g__Planktophila;s__</v>
          </cell>
          <cell r="G24" t="str">
            <v>Actinobacteria</v>
          </cell>
          <cell r="H24" t="str">
            <v>Nanopelagicales</v>
          </cell>
          <cell r="I24" t="str">
            <v>Nanopelagicaceae</v>
          </cell>
          <cell r="J24" t="str">
            <v>Planktophila</v>
          </cell>
          <cell r="K24" t="str">
            <v>acI-A1</v>
          </cell>
          <cell r="L24">
            <v>1326591</v>
          </cell>
          <cell r="M24"/>
          <cell r="N24">
            <v>1326591</v>
          </cell>
          <cell r="O24">
            <v>48.180999999999997</v>
          </cell>
          <cell r="P24">
            <v>1</v>
          </cell>
        </row>
        <row r="25">
          <cell r="D25" t="str">
            <v>p-vers-IIB-76</v>
          </cell>
          <cell r="E25" t="str">
            <v>Planktophila versatilis MMS-IIB-76</v>
          </cell>
          <cell r="F25" t="str">
            <v>Actinobacteriota;c__Actinobacteria;o__Nanopelagicales;f__Nanopelagicaceae;g__Planktophila;s__</v>
          </cell>
          <cell r="G25" t="str">
            <v>Actinobacteria</v>
          </cell>
          <cell r="H25" t="str">
            <v>Nanopelagicales</v>
          </cell>
          <cell r="I25" t="str">
            <v>Nanopelagicaceae</v>
          </cell>
          <cell r="J25" t="str">
            <v>Planktophila</v>
          </cell>
          <cell r="K25" t="str">
            <v>acI-A1</v>
          </cell>
          <cell r="L25">
            <v>1325420</v>
          </cell>
          <cell r="M25"/>
          <cell r="N25">
            <v>1325420</v>
          </cell>
          <cell r="O25">
            <v>48.22</v>
          </cell>
          <cell r="P25">
            <v>1</v>
          </cell>
        </row>
        <row r="26">
          <cell r="D26" t="str">
            <v>p-vers-IA-79</v>
          </cell>
          <cell r="E26" t="str">
            <v>Planktophila versatilis MMS-IA-79</v>
          </cell>
          <cell r="F26" t="str">
            <v>Actinobacteriota;c__Actinobacteria;o__Nanopelagicales;f__Nanopelagicaceae;g__Planktophila;s__</v>
          </cell>
          <cell r="G26" t="str">
            <v>Actinobacteria</v>
          </cell>
          <cell r="H26" t="str">
            <v>Nanopelagicales</v>
          </cell>
          <cell r="I26" t="str">
            <v>Nanopelagicaceae</v>
          </cell>
          <cell r="J26" t="str">
            <v>Planktophila</v>
          </cell>
          <cell r="K26" t="str">
            <v>acI-A1</v>
          </cell>
          <cell r="L26">
            <v>1331009</v>
          </cell>
          <cell r="M26"/>
          <cell r="N26">
            <v>1331009</v>
          </cell>
          <cell r="O26">
            <v>48.256</v>
          </cell>
          <cell r="P26">
            <v>1</v>
          </cell>
        </row>
        <row r="27">
          <cell r="D27" t="str">
            <v>p-vers-IIB-142</v>
          </cell>
          <cell r="E27" t="str">
            <v>Planktophila versatilis MMS-IIB-142</v>
          </cell>
          <cell r="F27" t="str">
            <v>Actinobacteriota;c__Actinobacteria;o__Nanopelagicales;f__Nanopelagicaceae;g__Planktophila;s__</v>
          </cell>
          <cell r="G27" t="str">
            <v>Actinobacteria</v>
          </cell>
          <cell r="H27" t="str">
            <v>Nanopelagicales</v>
          </cell>
          <cell r="I27" t="str">
            <v>Nanopelagicaceae</v>
          </cell>
          <cell r="J27" t="str">
            <v>Planktophila</v>
          </cell>
          <cell r="K27" t="str">
            <v>acI-A1</v>
          </cell>
          <cell r="L27">
            <v>1266983</v>
          </cell>
          <cell r="M27"/>
          <cell r="N27">
            <v>1266983</v>
          </cell>
          <cell r="O27">
            <v>48.314999999999998</v>
          </cell>
          <cell r="P27">
            <v>1</v>
          </cell>
        </row>
        <row r="28">
          <cell r="D28" t="str">
            <v>p-sulfonica-IA-56</v>
          </cell>
          <cell r="E28" t="str">
            <v>Planktophila sulfonica MMS-IA-56</v>
          </cell>
          <cell r="F28" t="str">
            <v>Actinobacteriota;c__Actinobacteria;o__Nanopelagicales;f__Nanopelagicaceae;g__Planktophila;s__</v>
          </cell>
          <cell r="G28" t="str">
            <v>Actinobacteria</v>
          </cell>
          <cell r="H28" t="str">
            <v>Nanopelagicales</v>
          </cell>
          <cell r="I28" t="str">
            <v>Nanopelagicaceae</v>
          </cell>
          <cell r="J28" t="str">
            <v>Planktophila</v>
          </cell>
          <cell r="K28" t="str">
            <v>acI-A1</v>
          </cell>
          <cell r="L28">
            <v>1344614</v>
          </cell>
          <cell r="M28"/>
          <cell r="N28">
            <v>1344614</v>
          </cell>
          <cell r="O28">
            <v>48.564</v>
          </cell>
          <cell r="P28">
            <v>1</v>
          </cell>
        </row>
        <row r="29">
          <cell r="D29" t="str">
            <v>acI-A1-IMCC25003</v>
          </cell>
          <cell r="E29" t="str">
            <v>Actinobacteria bacterium IMCC25003</v>
          </cell>
          <cell r="F29" t="str">
            <v>Actinobacteriota;c__Actinobacteria;o__Nanopelagicales;f__Nanopelagicaceae;g__Planktophila;s__</v>
          </cell>
          <cell r="G29" t="str">
            <v>Actinobacteria</v>
          </cell>
          <cell r="H29" t="str">
            <v>Nanopelagicales</v>
          </cell>
          <cell r="I29" t="str">
            <v>Nanopelagicaceae</v>
          </cell>
          <cell r="J29" t="str">
            <v>Planktophila</v>
          </cell>
          <cell r="K29" t="str">
            <v>acI-A1</v>
          </cell>
          <cell r="L29">
            <v>1353947</v>
          </cell>
          <cell r="M29"/>
          <cell r="N29">
            <v>1353947</v>
          </cell>
          <cell r="O29">
            <v>49.052</v>
          </cell>
          <cell r="P29">
            <v>1</v>
          </cell>
        </row>
        <row r="30">
          <cell r="D30" t="str">
            <v>acI-C1-IMCC26077</v>
          </cell>
          <cell r="E30" t="str">
            <v>Actinobacteria bacterium IMCC26077</v>
          </cell>
          <cell r="F30" t="str">
            <v>Actinobacteriota;c__Actinobacteria;o__Nanopelagicales;f__Nanopelagicaceae;g__Planktophila;s__</v>
          </cell>
          <cell r="G30" t="str">
            <v>Actinobacteria</v>
          </cell>
          <cell r="H30" t="str">
            <v>Nanopelagicales</v>
          </cell>
          <cell r="I30" t="str">
            <v>Nanopelagicaceae</v>
          </cell>
          <cell r="J30" t="str">
            <v>IMCC26077</v>
          </cell>
          <cell r="K30" t="str">
            <v>acI-C1</v>
          </cell>
          <cell r="L30">
            <v>1551612</v>
          </cell>
          <cell r="M30"/>
          <cell r="N30">
            <v>1551612</v>
          </cell>
          <cell r="O30">
            <v>51.311</v>
          </cell>
          <cell r="P30">
            <v>1</v>
          </cell>
        </row>
        <row r="31">
          <cell r="D31" t="str">
            <v>rh-lacicola</v>
          </cell>
          <cell r="E31" t="str">
            <v>Rhodoluna lacicola MWH-Ta8</v>
          </cell>
          <cell r="F31" t="str">
            <v>Actinobacteriota</v>
          </cell>
          <cell r="G31" t="str">
            <v>Actinobacteria</v>
          </cell>
          <cell r="H31" t="str">
            <v>Actinomycetales</v>
          </cell>
          <cell r="I31" t="str">
            <v>Microbacteriaceae</v>
          </cell>
          <cell r="J31" t="str">
            <v>Rhodoluna</v>
          </cell>
          <cell r="K31" t="str">
            <v>luna1</v>
          </cell>
          <cell r="L31">
            <v>1430433</v>
          </cell>
          <cell r="M31"/>
          <cell r="N31">
            <v>1430433</v>
          </cell>
          <cell r="O31">
            <v>51.527000000000001</v>
          </cell>
          <cell r="P31">
            <v>1</v>
          </cell>
        </row>
        <row r="32">
          <cell r="D32" t="str">
            <v>aqu-IMCC13023</v>
          </cell>
          <cell r="E32" t="str">
            <v>Aquiluna sp. IMCC13023</v>
          </cell>
          <cell r="F32" t="str">
            <v>Actinobacteriota</v>
          </cell>
          <cell r="G32" t="str">
            <v>Actinobacteria</v>
          </cell>
          <cell r="H32" t="str">
            <v>Actinomycetales</v>
          </cell>
          <cell r="I32" t="str">
            <v>Microbacteriaceae</v>
          </cell>
          <cell r="J32" t="str">
            <v>Aquiluna</v>
          </cell>
          <cell r="K32" t="str">
            <v>luna1</v>
          </cell>
          <cell r="L32">
            <v>1359661</v>
          </cell>
          <cell r="M32"/>
          <cell r="N32">
            <v>1359661</v>
          </cell>
          <cell r="O32">
            <v>51.658000000000001</v>
          </cell>
          <cell r="P32">
            <v>5</v>
          </cell>
        </row>
        <row r="33">
          <cell r="D33" t="str">
            <v>aqu-UB-Mad</v>
          </cell>
          <cell r="E33" t="str">
            <v>Aquiluna sp. UB-MaderosW2red</v>
          </cell>
          <cell r="F33" t="str">
            <v>Actinobacteriota</v>
          </cell>
          <cell r="G33" t="str">
            <v>Actinobacteria</v>
          </cell>
          <cell r="H33" t="str">
            <v>Actinomycetales</v>
          </cell>
          <cell r="I33" t="str">
            <v>Microbacteriaceae</v>
          </cell>
          <cell r="J33" t="str">
            <v>Aquiluna</v>
          </cell>
          <cell r="K33" t="str">
            <v>luna1</v>
          </cell>
          <cell r="L33">
            <v>1663904</v>
          </cell>
          <cell r="M33"/>
          <cell r="N33">
            <v>1663904</v>
          </cell>
          <cell r="O33">
            <v>51.856999999999999</v>
          </cell>
          <cell r="P33">
            <v>1</v>
          </cell>
        </row>
        <row r="34">
          <cell r="D34" t="str">
            <v>rh-plankt</v>
          </cell>
          <cell r="E34" t="str">
            <v>Rhodoluna planktonica MWH-Dar1</v>
          </cell>
          <cell r="F34" t="str">
            <v>Actinobacteriota</v>
          </cell>
          <cell r="G34" t="str">
            <v>Actinobacteria</v>
          </cell>
          <cell r="H34" t="str">
            <v>Actinomycetales</v>
          </cell>
          <cell r="I34" t="str">
            <v>Microbacteriaceae</v>
          </cell>
          <cell r="J34" t="str">
            <v>Rhodoluna</v>
          </cell>
          <cell r="K34" t="str">
            <v>luna1</v>
          </cell>
          <cell r="L34">
            <v>1424506</v>
          </cell>
          <cell r="M34"/>
          <cell r="N34">
            <v>1424506</v>
          </cell>
          <cell r="O34">
            <v>52.037999999999997</v>
          </cell>
          <cell r="P34">
            <v>1</v>
          </cell>
        </row>
        <row r="35">
          <cell r="D35" t="str">
            <v>luna2-MWH-Mo1</v>
          </cell>
          <cell r="E35" t="str">
            <v>Aurantimicrobium MWH-Mo1</v>
          </cell>
          <cell r="F35" t="str">
            <v>Actinobacteriota</v>
          </cell>
          <cell r="G35" t="str">
            <v>Actinobacteria</v>
          </cell>
          <cell r="H35" t="str">
            <v>Actinomycetales</v>
          </cell>
          <cell r="I35" t="str">
            <v>Microbacteriaceae</v>
          </cell>
          <cell r="J35" t="str">
            <v>Aurantimicrobium</v>
          </cell>
          <cell r="K35" t="str">
            <v>luna2</v>
          </cell>
          <cell r="L35">
            <v>1740126</v>
          </cell>
          <cell r="M35"/>
          <cell r="N35">
            <v>1740126</v>
          </cell>
          <cell r="O35">
            <v>54.570999999999998</v>
          </cell>
          <cell r="P35">
            <v>19</v>
          </cell>
        </row>
        <row r="36">
          <cell r="D36" t="str">
            <v>actino-LLX17</v>
          </cell>
          <cell r="E36" t="str">
            <v>Actinobacterium LLX17</v>
          </cell>
          <cell r="F36" t="str">
            <v>Actinobacteriota</v>
          </cell>
          <cell r="G36" t="str">
            <v>Actinobacteria</v>
          </cell>
          <cell r="H36" t="str">
            <v>Propionibacteriales</v>
          </cell>
          <cell r="I36" t="str">
            <v>Nocardioidaceae</v>
          </cell>
          <cell r="J36" t="str">
            <v>Aeromicrobium</v>
          </cell>
          <cell r="L36">
            <v>3000939</v>
          </cell>
          <cell r="M36"/>
          <cell r="N36">
            <v>3000939</v>
          </cell>
          <cell r="O36">
            <v>70.483999999999995</v>
          </cell>
          <cell r="P36">
            <v>1</v>
          </cell>
        </row>
        <row r="37">
          <cell r="D37" t="str">
            <v>Fub-LSUCC0530</v>
          </cell>
          <cell r="E37" t="str">
            <v>Fonsibacter ubiquis LSUCC0530</v>
          </cell>
          <cell r="F37" t="str">
            <v>Proteobacteria</v>
          </cell>
          <cell r="G37" t="str">
            <v>Alphaproteobacteria</v>
          </cell>
          <cell r="H37" t="str">
            <v>Pelagibacterales</v>
          </cell>
          <cell r="I37" t="str">
            <v>Pelagibacteraceae</v>
          </cell>
          <cell r="J37" t="str">
            <v>Fonsibacter</v>
          </cell>
          <cell r="K37" t="str">
            <v>LD12</v>
          </cell>
          <cell r="L37">
            <v>1160202</v>
          </cell>
          <cell r="M37"/>
          <cell r="N37">
            <v>1160202</v>
          </cell>
          <cell r="O37">
            <v>29.024000000000001</v>
          </cell>
          <cell r="P37">
            <v>1</v>
          </cell>
        </row>
        <row r="38">
          <cell r="D38" t="str">
            <v>LD12-M09</v>
          </cell>
          <cell r="E38" t="str">
            <v>alpha proteobacterium SCGC AAA487-M09</v>
          </cell>
          <cell r="F38" t="str">
            <v>Proteobacteria</v>
          </cell>
          <cell r="G38" t="str">
            <v>Alphaproteobacteria</v>
          </cell>
          <cell r="H38" t="str">
            <v>Pelagibacterales</v>
          </cell>
          <cell r="I38" t="str">
            <v>Pelagibacteraceae</v>
          </cell>
          <cell r="J38" t="str">
            <v>Fonsibacter</v>
          </cell>
          <cell r="K38" t="str">
            <v>LD12</v>
          </cell>
          <cell r="L38">
            <v>627365</v>
          </cell>
          <cell r="M38">
            <v>57.657699999999998</v>
          </cell>
          <cell r="N38">
            <v>1088085.3728123044</v>
          </cell>
          <cell r="O38">
            <v>29.106000000000002</v>
          </cell>
          <cell r="P38">
            <v>97</v>
          </cell>
        </row>
        <row r="39">
          <cell r="D39" t="str">
            <v>LD12-L09</v>
          </cell>
          <cell r="E39" t="str">
            <v>alpha proteobacterium SCGC AAA023-L09</v>
          </cell>
          <cell r="F39" t="str">
            <v>Proteobacteria</v>
          </cell>
          <cell r="G39" t="str">
            <v>Alphaproteobacteria</v>
          </cell>
          <cell r="H39" t="str">
            <v>Pelagibacterales</v>
          </cell>
          <cell r="I39" t="str">
            <v>Pelagibacteraceae</v>
          </cell>
          <cell r="J39" t="str">
            <v>Fonsibacter</v>
          </cell>
          <cell r="K39" t="str">
            <v>LD12</v>
          </cell>
          <cell r="L39">
            <v>774923</v>
          </cell>
          <cell r="M39">
            <v>59.459499999999998</v>
          </cell>
          <cell r="N39">
            <v>1303278.7023099759</v>
          </cell>
          <cell r="O39">
            <v>29.38</v>
          </cell>
          <cell r="P39">
            <v>76</v>
          </cell>
        </row>
        <row r="40">
          <cell r="D40" t="str">
            <v>LD12-L15</v>
          </cell>
          <cell r="E40" t="str">
            <v>alpha proteobacterium SCGC AAA027-L15</v>
          </cell>
          <cell r="F40" t="str">
            <v>Proteobacteria</v>
          </cell>
          <cell r="G40" t="str">
            <v>Alphaproteobacteria</v>
          </cell>
          <cell r="H40" t="str">
            <v>Pelagibacterales</v>
          </cell>
          <cell r="I40" t="str">
            <v>Pelagibacteraceae</v>
          </cell>
          <cell r="J40" t="str">
            <v>Fonsibacter</v>
          </cell>
          <cell r="K40" t="str">
            <v>LD12</v>
          </cell>
          <cell r="L40">
            <v>719587</v>
          </cell>
          <cell r="M40">
            <v>60.360399999999998</v>
          </cell>
          <cell r="N40">
            <v>1192150.8141099131</v>
          </cell>
          <cell r="O40">
            <v>29.387</v>
          </cell>
          <cell r="P40">
            <v>56</v>
          </cell>
        </row>
        <row r="41">
          <cell r="D41" t="str">
            <v>LD12-C07</v>
          </cell>
          <cell r="E41" t="str">
            <v>alpha proteobacterium SCGC AAA028-C07</v>
          </cell>
          <cell r="F41" t="str">
            <v>Proteobacteria</v>
          </cell>
          <cell r="G41" t="str">
            <v>Alphaproteobacteria</v>
          </cell>
          <cell r="H41" t="str">
            <v>Pelagibacterales</v>
          </cell>
          <cell r="I41" t="str">
            <v>Pelagibacteraceae</v>
          </cell>
          <cell r="J41" t="str">
            <v>Fonsibacter</v>
          </cell>
          <cell r="K41" t="str">
            <v>LD12</v>
          </cell>
          <cell r="L41">
            <v>846566</v>
          </cell>
          <cell r="M41">
            <v>72.072100000000006</v>
          </cell>
          <cell r="N41">
            <v>1174609.8698386753</v>
          </cell>
          <cell r="O41">
            <v>29.532</v>
          </cell>
          <cell r="P41">
            <v>32</v>
          </cell>
        </row>
        <row r="42">
          <cell r="D42" t="str">
            <v>LD12-P20</v>
          </cell>
          <cell r="E42" t="str">
            <v>alpha proteobacterium SCGC AAA280-P20</v>
          </cell>
          <cell r="F42" t="str">
            <v>Proteobacteria</v>
          </cell>
          <cell r="G42" t="str">
            <v>Alphaproteobacteria</v>
          </cell>
          <cell r="H42" t="str">
            <v>Pelagibacterales</v>
          </cell>
          <cell r="I42" t="str">
            <v>Pelagibacteraceae</v>
          </cell>
          <cell r="J42" t="str">
            <v>Fonsibacter</v>
          </cell>
          <cell r="K42" t="str">
            <v>LD12</v>
          </cell>
          <cell r="L42">
            <v>720523</v>
          </cell>
          <cell r="M42">
            <v>81.081100000000006</v>
          </cell>
          <cell r="N42">
            <v>888644.82598287391</v>
          </cell>
          <cell r="O42">
            <v>29.561</v>
          </cell>
          <cell r="P42">
            <v>65</v>
          </cell>
        </row>
        <row r="43">
          <cell r="D43" t="str">
            <v>LD12-C06</v>
          </cell>
          <cell r="E43" t="str">
            <v>alpha proteobacterium SCGC AAA027-C06</v>
          </cell>
          <cell r="F43" t="str">
            <v>Proteobacteria</v>
          </cell>
          <cell r="G43" t="str">
            <v>Alphaproteobacteria</v>
          </cell>
          <cell r="H43" t="str">
            <v>Pelagibacterales</v>
          </cell>
          <cell r="I43" t="str">
            <v>Pelagibacteraceae</v>
          </cell>
          <cell r="J43" t="str">
            <v>Fonsibacter</v>
          </cell>
          <cell r="K43" t="str">
            <v>LD12</v>
          </cell>
          <cell r="L43">
            <v>775384</v>
          </cell>
          <cell r="M43">
            <v>75.675700000000006</v>
          </cell>
          <cell r="N43">
            <v>1024614.2420882792</v>
          </cell>
          <cell r="O43">
            <v>29.611000000000001</v>
          </cell>
          <cell r="P43">
            <v>90</v>
          </cell>
        </row>
        <row r="44">
          <cell r="D44" t="str">
            <v>LD12-D10</v>
          </cell>
          <cell r="E44" t="str">
            <v>alpha proteobacterium SCGC AAA028-D10</v>
          </cell>
          <cell r="F44" t="str">
            <v>Proteobacteria</v>
          </cell>
          <cell r="G44" t="str">
            <v>Alphaproteobacteria</v>
          </cell>
          <cell r="H44" t="str">
            <v>Pelagibacterales</v>
          </cell>
          <cell r="I44" t="str">
            <v>Pelagibacteraceae</v>
          </cell>
          <cell r="J44" t="str">
            <v>Fonsibacter</v>
          </cell>
          <cell r="K44" t="str">
            <v>LD12</v>
          </cell>
          <cell r="L44">
            <v>923920</v>
          </cell>
          <cell r="M44">
            <v>72.072100000000006</v>
          </cell>
          <cell r="N44">
            <v>1281938.5032488299</v>
          </cell>
          <cell r="O44">
            <v>29.611000000000001</v>
          </cell>
          <cell r="P44">
            <v>58</v>
          </cell>
        </row>
        <row r="45">
          <cell r="D45" t="str">
            <v>LD12-J10</v>
          </cell>
          <cell r="E45" t="str">
            <v>alpha proteobacterium SCGC AAA027-J10</v>
          </cell>
          <cell r="F45" t="str">
            <v>Proteobacteria</v>
          </cell>
          <cell r="G45" t="str">
            <v>Alphaproteobacteria</v>
          </cell>
          <cell r="H45" t="str">
            <v>Pelagibacterales</v>
          </cell>
          <cell r="I45" t="str">
            <v>Pelagibacteraceae</v>
          </cell>
          <cell r="J45" t="str">
            <v>Fonsibacter</v>
          </cell>
          <cell r="K45" t="str">
            <v>LD12</v>
          </cell>
          <cell r="L45">
            <v>792980</v>
          </cell>
          <cell r="M45">
            <v>64.864900000000006</v>
          </cell>
          <cell r="N45">
            <v>1222510.1711403239</v>
          </cell>
          <cell r="O45">
            <v>29.76</v>
          </cell>
          <cell r="P45">
            <v>82</v>
          </cell>
        </row>
        <row r="46">
          <cell r="D46" t="str">
            <v>LD12-B11</v>
          </cell>
          <cell r="E46" t="str">
            <v>alpha proteobacterium SCGC AAA280 B11</v>
          </cell>
          <cell r="F46" t="str">
            <v>Proteobacteria</v>
          </cell>
          <cell r="G46" t="str">
            <v>Alphaproteobacteria</v>
          </cell>
          <cell r="H46" t="str">
            <v>Pelagibacterales</v>
          </cell>
          <cell r="I46" t="str">
            <v>Pelagibacteraceae</v>
          </cell>
          <cell r="J46" t="str">
            <v>Fonsibacter</v>
          </cell>
          <cell r="K46" t="str">
            <v>LD12</v>
          </cell>
          <cell r="L46">
            <v>674250</v>
          </cell>
          <cell r="M46">
            <v>47.747700000000002</v>
          </cell>
          <cell r="N46">
            <v>1412109.9026759404</v>
          </cell>
          <cell r="O46">
            <v>29.844999999999999</v>
          </cell>
          <cell r="P46">
            <v>47</v>
          </cell>
        </row>
        <row r="47">
          <cell r="D47" t="str">
            <v>LD12-N17</v>
          </cell>
          <cell r="E47" t="str">
            <v>alpha proteobacterium SCGC AAA024-N17</v>
          </cell>
          <cell r="F47" t="str">
            <v>Proteobacteria</v>
          </cell>
          <cell r="G47" t="str">
            <v>Alphaproteobacteria</v>
          </cell>
          <cell r="H47" t="str">
            <v>Pelagibacterales</v>
          </cell>
          <cell r="I47" t="str">
            <v>Pelagibacteraceae</v>
          </cell>
          <cell r="J47" t="str">
            <v>Fonsibacter</v>
          </cell>
          <cell r="K47" t="str">
            <v>LD12</v>
          </cell>
          <cell r="L47">
            <v>328144</v>
          </cell>
          <cell r="M47">
            <v>26.126100000000001</v>
          </cell>
          <cell r="N47">
            <v>1256000.7042765664</v>
          </cell>
          <cell r="O47">
            <v>30.099</v>
          </cell>
          <cell r="P47">
            <v>45</v>
          </cell>
        </row>
        <row r="48">
          <cell r="D48" t="str">
            <v>sphing-MMS-80m-1</v>
          </cell>
          <cell r="E48" t="str">
            <v>Sphingorhabdus sp. MMS-80m-1</v>
          </cell>
          <cell r="F48" t="str">
            <v>Proteobacteria</v>
          </cell>
          <cell r="G48" t="str">
            <v>Alphaproteobacteria</v>
          </cell>
          <cell r="H48" t="str">
            <v>Shpingomonadales</v>
          </cell>
          <cell r="I48" t="str">
            <v>Sphingomonadaceae</v>
          </cell>
          <cell r="J48" t="str">
            <v>Ga0077559</v>
          </cell>
          <cell r="K48" t="str">
            <v>alfIV</v>
          </cell>
          <cell r="L48">
            <v>2510115</v>
          </cell>
          <cell r="M48"/>
          <cell r="N48">
            <v>2510115</v>
          </cell>
          <cell r="O48">
            <v>55.048999999999999</v>
          </cell>
          <cell r="P48">
            <v>18</v>
          </cell>
        </row>
        <row r="49">
          <cell r="D49" t="str">
            <v>Asti-CB48</v>
          </cell>
          <cell r="E49" t="str">
            <v>Asticcacaulis excentricus CB-48</v>
          </cell>
          <cell r="F49" t="str">
            <v>Proteobacteria</v>
          </cell>
          <cell r="G49" t="str">
            <v>Alphaproteobacteria</v>
          </cell>
          <cell r="H49" t="str">
            <v>Caulobacterales</v>
          </cell>
          <cell r="I49" t="str">
            <v>Caulobacteraceae</v>
          </cell>
          <cell r="J49" t="str">
            <v>Asticcacaulis</v>
          </cell>
          <cell r="K49" t="str">
            <v>alfII</v>
          </cell>
          <cell r="L49">
            <v>3904170</v>
          </cell>
          <cell r="M49"/>
          <cell r="N49">
            <v>3904170</v>
          </cell>
          <cell r="O49">
            <v>59.581000000000003</v>
          </cell>
          <cell r="P49">
            <v>2</v>
          </cell>
        </row>
        <row r="50">
          <cell r="D50" t="str">
            <v>Caul-OTS</v>
          </cell>
          <cell r="E50" t="str">
            <v>Caulobacteraceae bacterium OTSz_A_272</v>
          </cell>
          <cell r="F50" t="str">
            <v>Proteobacteria</v>
          </cell>
          <cell r="G50" t="str">
            <v>Alphaproteobacteria</v>
          </cell>
          <cell r="H50" t="str">
            <v>Caulobacterales</v>
          </cell>
          <cell r="I50" t="str">
            <v>Hyphomonadaceae</v>
          </cell>
          <cell r="J50" t="str">
            <v>SWB02</v>
          </cell>
          <cell r="K50" t="str">
            <v>alfII</v>
          </cell>
          <cell r="L50">
            <v>3732719</v>
          </cell>
          <cell r="M50"/>
          <cell r="N50">
            <v>3732719</v>
          </cell>
          <cell r="O50">
            <v>61.500999999999998</v>
          </cell>
          <cell r="P50">
            <v>1</v>
          </cell>
        </row>
        <row r="51">
          <cell r="D51" t="str">
            <v>Novingo-Chol</v>
          </cell>
          <cell r="E51" t="str">
            <v>Novosphingobium sp. Chol11</v>
          </cell>
          <cell r="F51" t="str">
            <v>Proteobacteria</v>
          </cell>
          <cell r="G51" t="str">
            <v>Alphaproteobacteria</v>
          </cell>
          <cell r="H51" t="str">
            <v>Shpingomonadales</v>
          </cell>
          <cell r="I51" t="str">
            <v>Sphingomonadaceae</v>
          </cell>
          <cell r="J51" t="str">
            <v>Sphingobium</v>
          </cell>
          <cell r="K51" t="str">
            <v>alfIV</v>
          </cell>
          <cell r="L51">
            <v>3711414</v>
          </cell>
          <cell r="M51"/>
          <cell r="N51">
            <v>3711414</v>
          </cell>
          <cell r="O51">
            <v>61.935000000000002</v>
          </cell>
          <cell r="P51">
            <v>10</v>
          </cell>
        </row>
        <row r="52">
          <cell r="D52" t="str">
            <v>Sphbium-EP</v>
          </cell>
          <cell r="E52" t="str">
            <v>Sphingobium sp. EP60837</v>
          </cell>
          <cell r="F52" t="str">
            <v>Proteobacteria</v>
          </cell>
          <cell r="G52" t="str">
            <v>Alphaproteobacteria</v>
          </cell>
          <cell r="H52" t="str">
            <v>Shpingomonadales</v>
          </cell>
          <cell r="I52" t="str">
            <v>Sphingomonadaceae</v>
          </cell>
          <cell r="J52" t="str">
            <v>Sphingobium</v>
          </cell>
          <cell r="K52" t="str">
            <v>alfIV</v>
          </cell>
          <cell r="L52">
            <v>3800386</v>
          </cell>
          <cell r="M52"/>
          <cell r="N52">
            <v>3800386</v>
          </cell>
          <cell r="O52">
            <v>62.164999999999999</v>
          </cell>
          <cell r="P52">
            <v>2</v>
          </cell>
        </row>
        <row r="53">
          <cell r="D53" t="str">
            <v>Niviril</v>
          </cell>
          <cell r="E53" t="str">
            <v>Niveispirillum lacus 1-14</v>
          </cell>
          <cell r="F53" t="str">
            <v>Proteobacteria</v>
          </cell>
          <cell r="G53" t="str">
            <v>Alphaproteobacteria</v>
          </cell>
          <cell r="H53" t="str">
            <v>Azospirillales</v>
          </cell>
          <cell r="I53" t="str">
            <v>Azospirillaceae</v>
          </cell>
          <cell r="J53" t="str">
            <v>Niveispirillum</v>
          </cell>
          <cell r="L53">
            <v>4972769</v>
          </cell>
          <cell r="M53"/>
          <cell r="N53">
            <v>4972769</v>
          </cell>
          <cell r="O53">
            <v>62.167000000000002</v>
          </cell>
          <cell r="P53">
            <v>31</v>
          </cell>
        </row>
        <row r="54">
          <cell r="D54" t="str">
            <v>Parvi</v>
          </cell>
          <cell r="E54" t="str">
            <v>Parvibaculum lavamentivorans DS-1</v>
          </cell>
          <cell r="F54" t="str">
            <v>Proteobacteria</v>
          </cell>
          <cell r="G54" t="str">
            <v>Alphaproteobacteria</v>
          </cell>
          <cell r="H54" t="str">
            <v>Parvibaculales</v>
          </cell>
          <cell r="I54" t="str">
            <v>Parvibaculaceae</v>
          </cell>
          <cell r="J54" t="str">
            <v>Parvibaculum</v>
          </cell>
          <cell r="L54">
            <v>3914745</v>
          </cell>
          <cell r="M54"/>
          <cell r="N54">
            <v>3914745</v>
          </cell>
          <cell r="O54">
            <v>62.328000000000003</v>
          </cell>
          <cell r="P54">
            <v>1</v>
          </cell>
        </row>
        <row r="55">
          <cell r="D55" t="str">
            <v>Sphbium-MI</v>
          </cell>
          <cell r="E55" t="str">
            <v>Sphingobium sp. MI1205</v>
          </cell>
          <cell r="F55" t="str">
            <v>Proteobacteria</v>
          </cell>
          <cell r="G55" t="str">
            <v>Alphaproteobacteria</v>
          </cell>
          <cell r="H55" t="str">
            <v>Shpingomonadales</v>
          </cell>
          <cell r="I55" t="str">
            <v>Sphingomonadaceae</v>
          </cell>
          <cell r="J55" t="str">
            <v>Sphingobium</v>
          </cell>
          <cell r="K55" t="str">
            <v>alfIV</v>
          </cell>
          <cell r="L55">
            <v>3918404</v>
          </cell>
          <cell r="M55"/>
          <cell r="N55">
            <v>3918404</v>
          </cell>
          <cell r="O55">
            <v>62.332000000000001</v>
          </cell>
          <cell r="P55">
            <v>2</v>
          </cell>
        </row>
        <row r="56">
          <cell r="D56" t="str">
            <v>Sphbium-GW</v>
          </cell>
          <cell r="E56" t="str">
            <v>Sphingobium sp. GW456-12-10-14-TSB1</v>
          </cell>
          <cell r="F56" t="str">
            <v>Proteobacteria</v>
          </cell>
          <cell r="G56" t="str">
            <v>Alphaproteobacteria</v>
          </cell>
          <cell r="H56" t="str">
            <v>Shpingomonadales</v>
          </cell>
          <cell r="I56" t="str">
            <v>Sphingomonadaceae</v>
          </cell>
          <cell r="J56" t="str">
            <v>Sphingobium</v>
          </cell>
          <cell r="K56" t="str">
            <v>alfIV</v>
          </cell>
          <cell r="L56">
            <v>5078579</v>
          </cell>
          <cell r="M56"/>
          <cell r="N56">
            <v>5078579</v>
          </cell>
          <cell r="O56">
            <v>63.110999999999997</v>
          </cell>
          <cell r="P56">
            <v>6</v>
          </cell>
        </row>
        <row r="57">
          <cell r="D57" t="str">
            <v>Magspir-R3S1</v>
          </cell>
          <cell r="E57" t="str">
            <v>Magnetospirillum gryphiswaldense R3/S1</v>
          </cell>
          <cell r="F57" t="str">
            <v>Proteobacteria</v>
          </cell>
          <cell r="G57" t="str">
            <v>Alphaproteobacteria</v>
          </cell>
          <cell r="H57" t="str">
            <v>Rhodospirillales</v>
          </cell>
          <cell r="I57" t="str">
            <v>Magnetospirillaceae</v>
          </cell>
          <cell r="J57" t="str">
            <v>Magnetospirillum</v>
          </cell>
          <cell r="L57">
            <v>4155740</v>
          </cell>
          <cell r="M57"/>
          <cell r="N57">
            <v>4155740</v>
          </cell>
          <cell r="O57">
            <v>63.198999999999998</v>
          </cell>
          <cell r="P57">
            <v>1</v>
          </cell>
        </row>
        <row r="58">
          <cell r="D58" t="str">
            <v>Sphbium-RA</v>
          </cell>
          <cell r="E58" t="str">
            <v>Sphingobium sp. RAC03</v>
          </cell>
          <cell r="F58" t="str">
            <v>Proteobacteria</v>
          </cell>
          <cell r="G58" t="str">
            <v>Alphaproteobacteria</v>
          </cell>
          <cell r="H58" t="str">
            <v>Shpingomonadales</v>
          </cell>
          <cell r="I58" t="str">
            <v>Sphingomonadaceae</v>
          </cell>
          <cell r="J58" t="str">
            <v>Sphingobium</v>
          </cell>
          <cell r="K58" t="str">
            <v>alfIV</v>
          </cell>
          <cell r="L58">
            <v>3232017</v>
          </cell>
          <cell r="M58"/>
          <cell r="N58">
            <v>3232017</v>
          </cell>
          <cell r="O58">
            <v>63.283000000000001</v>
          </cell>
          <cell r="P58">
            <v>1</v>
          </cell>
        </row>
        <row r="59">
          <cell r="D59" t="str">
            <v>Magspir-MSR</v>
          </cell>
          <cell r="E59" t="str">
            <v>Magnetospirillum gryphiswaldense MSR-1</v>
          </cell>
          <cell r="F59" t="str">
            <v>Proteobacteria</v>
          </cell>
          <cell r="G59" t="str">
            <v>Alphaproteobacteria</v>
          </cell>
          <cell r="H59" t="str">
            <v>Rhodospirillales</v>
          </cell>
          <cell r="I59" t="str">
            <v>Magnetospirillaceae</v>
          </cell>
          <cell r="J59" t="str">
            <v>Magnetospirillum</v>
          </cell>
          <cell r="L59">
            <v>4365796</v>
          </cell>
          <cell r="M59"/>
          <cell r="N59">
            <v>4365796</v>
          </cell>
          <cell r="O59">
            <v>63.284999999999997</v>
          </cell>
          <cell r="P59">
            <v>1</v>
          </cell>
        </row>
        <row r="60">
          <cell r="D60" t="str">
            <v>Sphbium-TK</v>
          </cell>
          <cell r="E60" t="str">
            <v>Sphingobium sp. TKS</v>
          </cell>
          <cell r="F60" t="str">
            <v>Proteobacteria</v>
          </cell>
          <cell r="G60" t="str">
            <v>Alphaproteobacteria</v>
          </cell>
          <cell r="H60" t="str">
            <v>Shpingomonadales</v>
          </cell>
          <cell r="I60" t="str">
            <v>Sphingomonadaceae</v>
          </cell>
          <cell r="J60" t="str">
            <v>Sphingobium</v>
          </cell>
          <cell r="K60" t="str">
            <v>alfIV</v>
          </cell>
          <cell r="L60">
            <v>5238977</v>
          </cell>
          <cell r="M60"/>
          <cell r="N60">
            <v>5238977</v>
          </cell>
          <cell r="O60">
            <v>63.286000000000001</v>
          </cell>
          <cell r="P60">
            <v>2</v>
          </cell>
        </row>
        <row r="61">
          <cell r="D61" t="str">
            <v>Sphbium-Z</v>
          </cell>
          <cell r="E61" t="str">
            <v>Sphingobium sp. Z007</v>
          </cell>
          <cell r="F61" t="str">
            <v>Proteobacteria</v>
          </cell>
          <cell r="G61" t="str">
            <v>Alphaproteobacteria</v>
          </cell>
          <cell r="H61" t="str">
            <v>Shpingomonadales</v>
          </cell>
          <cell r="I61" t="str">
            <v>Sphingomonadaceae</v>
          </cell>
          <cell r="J61" t="str">
            <v>Sphingobium</v>
          </cell>
          <cell r="K61" t="str">
            <v>alfIV</v>
          </cell>
          <cell r="L61">
            <v>4938010</v>
          </cell>
          <cell r="M61"/>
          <cell r="N61">
            <v>4938010</v>
          </cell>
          <cell r="O61">
            <v>63.320999999999998</v>
          </cell>
          <cell r="P61">
            <v>7</v>
          </cell>
        </row>
        <row r="62">
          <cell r="D62" t="str">
            <v>Nivcya-TH16</v>
          </cell>
          <cell r="E62" t="str">
            <v>Niveispirillum cyanobacteriorum TH16</v>
          </cell>
          <cell r="F62" t="str">
            <v>Proteobacteria</v>
          </cell>
          <cell r="G62" t="str">
            <v>Alphaproteobacteria</v>
          </cell>
          <cell r="H62" t="str">
            <v>Azospirillales</v>
          </cell>
          <cell r="I62" t="str">
            <v>Azospirillaceae</v>
          </cell>
          <cell r="J62" t="str">
            <v>Niveispirillum</v>
          </cell>
          <cell r="L62">
            <v>4652387</v>
          </cell>
          <cell r="M62"/>
          <cell r="N62">
            <v>4652387</v>
          </cell>
          <cell r="O62">
            <v>63.466999999999999</v>
          </cell>
          <cell r="P62">
            <v>2</v>
          </cell>
        </row>
        <row r="63">
          <cell r="D63" t="str">
            <v>Sphmona-KC8</v>
          </cell>
          <cell r="E63" t="str">
            <v>Sphingomonas sp. KC8</v>
          </cell>
          <cell r="F63" t="str">
            <v>Proteobacteria</v>
          </cell>
          <cell r="G63" t="str">
            <v>Alphaproteobacteria</v>
          </cell>
          <cell r="H63" t="str">
            <v>Shpingomonadales</v>
          </cell>
          <cell r="I63" t="str">
            <v>Sphingomonadaceae</v>
          </cell>
          <cell r="J63" t="str">
            <v>Sphingomonas_E</v>
          </cell>
          <cell r="K63" t="str">
            <v>alfIII</v>
          </cell>
          <cell r="L63">
            <v>4123013</v>
          </cell>
          <cell r="M63"/>
          <cell r="N63">
            <v>4123013</v>
          </cell>
          <cell r="O63">
            <v>63.694000000000003</v>
          </cell>
          <cell r="P63">
            <v>1</v>
          </cell>
        </row>
        <row r="64">
          <cell r="D64" t="str">
            <v>Sphpyxi-C1</v>
          </cell>
          <cell r="E64" t="str">
            <v>Sphingopyxis sp. C-1</v>
          </cell>
          <cell r="F64" t="str">
            <v>Proteobacteria</v>
          </cell>
          <cell r="G64" t="str">
            <v>Alphaproteobacteria</v>
          </cell>
          <cell r="H64" t="str">
            <v>Shpingomonadales</v>
          </cell>
          <cell r="I64" t="str">
            <v>Sphingomonadaceae</v>
          </cell>
          <cell r="J64" t="str">
            <v>Sphingopyxis</v>
          </cell>
          <cell r="K64" t="str">
            <v>alfIV</v>
          </cell>
          <cell r="L64">
            <v>4583092</v>
          </cell>
          <cell r="M64"/>
          <cell r="N64">
            <v>4583092</v>
          </cell>
          <cell r="O64">
            <v>63.734999999999999</v>
          </cell>
          <cell r="P64">
            <v>2</v>
          </cell>
        </row>
        <row r="65">
          <cell r="D65" t="str">
            <v>Sphpyxi-11</v>
          </cell>
          <cell r="E65" t="str">
            <v>Sphingopyxis sp. 113P3</v>
          </cell>
          <cell r="F65" t="str">
            <v>Proteobacteria</v>
          </cell>
          <cell r="G65" t="str">
            <v>Alphaproteobacteria</v>
          </cell>
          <cell r="H65" t="str">
            <v>Shpingomonadales</v>
          </cell>
          <cell r="I65" t="str">
            <v>Sphingomonadaceae</v>
          </cell>
          <cell r="J65" t="str">
            <v>Sphingopyxis</v>
          </cell>
          <cell r="K65" t="str">
            <v>alfIV</v>
          </cell>
          <cell r="L65">
            <v>4420776</v>
          </cell>
          <cell r="M65"/>
          <cell r="N65">
            <v>4420776</v>
          </cell>
          <cell r="O65">
            <v>64.046000000000006</v>
          </cell>
          <cell r="P65">
            <v>1</v>
          </cell>
        </row>
        <row r="66">
          <cell r="D66" t="str">
            <v>Rhodop-JSC</v>
          </cell>
          <cell r="E66" t="str">
            <v>Rhodopseudomonas palustris JSC-3b</v>
          </cell>
          <cell r="F66" t="str">
            <v>Proteobacteria</v>
          </cell>
          <cell r="G66" t="str">
            <v>Alphaproteobacteria</v>
          </cell>
          <cell r="H66" t="str">
            <v>Rhizobiales</v>
          </cell>
          <cell r="I66" t="str">
            <v>Xanthobacteraceae</v>
          </cell>
          <cell r="J66" t="str">
            <v>Rhodopseudomonas</v>
          </cell>
          <cell r="K66" t="str">
            <v>alfI</v>
          </cell>
          <cell r="L66">
            <v>4065277</v>
          </cell>
          <cell r="M66"/>
          <cell r="N66">
            <v>4065277</v>
          </cell>
          <cell r="O66">
            <v>64.227999999999994</v>
          </cell>
          <cell r="P66">
            <v>42</v>
          </cell>
        </row>
        <row r="67">
          <cell r="D67" t="str">
            <v>Gemmo-HYN</v>
          </cell>
          <cell r="E67" t="str">
            <v>Gemmobacter sp. HYN0069</v>
          </cell>
          <cell r="F67" t="str">
            <v>Proteobacteria</v>
          </cell>
          <cell r="G67" t="str">
            <v>Alphaproteobacteria</v>
          </cell>
          <cell r="H67" t="str">
            <v>Rhodobacterales</v>
          </cell>
          <cell r="I67" t="str">
            <v>Rhodobacteraceae</v>
          </cell>
          <cell r="J67" t="str">
            <v>Gemmobacter</v>
          </cell>
          <cell r="L67">
            <v>3694576</v>
          </cell>
          <cell r="M67"/>
          <cell r="N67">
            <v>3694576</v>
          </cell>
          <cell r="O67">
            <v>64.262</v>
          </cell>
          <cell r="P67">
            <v>1</v>
          </cell>
        </row>
        <row r="68">
          <cell r="D68" t="str">
            <v>Rhodop-BisA</v>
          </cell>
          <cell r="E68" t="str">
            <v>Rhodopseudomonas palustris BisA53</v>
          </cell>
          <cell r="F68" t="str">
            <v>Proteobacteria</v>
          </cell>
          <cell r="G68" t="str">
            <v>Alphaproteobacteria</v>
          </cell>
          <cell r="H68" t="str">
            <v>Rhizobiales</v>
          </cell>
          <cell r="I68" t="str">
            <v>Xanthobacteraceae</v>
          </cell>
          <cell r="J68" t="str">
            <v>Rhodopseudomonas</v>
          </cell>
          <cell r="K68" t="str">
            <v>alfI</v>
          </cell>
          <cell r="L68">
            <v>5505494</v>
          </cell>
          <cell r="M68"/>
          <cell r="N68">
            <v>5505494</v>
          </cell>
          <cell r="O68">
            <v>64.442999999999998</v>
          </cell>
          <cell r="P68">
            <v>1</v>
          </cell>
        </row>
        <row r="69">
          <cell r="D69" t="str">
            <v>Sphiter</v>
          </cell>
          <cell r="E69" t="str">
            <v>Sphingopyxis terrae NBRC 15098</v>
          </cell>
          <cell r="F69" t="str">
            <v>Proteobacteria</v>
          </cell>
          <cell r="G69" t="str">
            <v>Alphaproteobacteria</v>
          </cell>
          <cell r="H69" t="str">
            <v>Shpingomonadales</v>
          </cell>
          <cell r="I69" t="str">
            <v>Sphingomonadaceae</v>
          </cell>
          <cell r="J69" t="str">
            <v>Sphingopyxis</v>
          </cell>
          <cell r="K69" t="str">
            <v>alfIV</v>
          </cell>
          <cell r="L69">
            <v>3979087</v>
          </cell>
          <cell r="M69"/>
          <cell r="N69">
            <v>3979087</v>
          </cell>
          <cell r="O69">
            <v>64.572999999999993</v>
          </cell>
          <cell r="P69">
            <v>1</v>
          </cell>
        </row>
        <row r="70">
          <cell r="D70" t="str">
            <v>Metsinu-LW3</v>
          </cell>
          <cell r="E70" t="str">
            <v>Methylosinus sp. LW3</v>
          </cell>
          <cell r="F70" t="str">
            <v>Proteobacteria</v>
          </cell>
          <cell r="G70" t="str">
            <v>Alphaproteobacteria</v>
          </cell>
          <cell r="H70" t="str">
            <v>Rhizobiales</v>
          </cell>
          <cell r="I70" t="str">
            <v>Beijerinckiaceae</v>
          </cell>
          <cell r="J70" t="str">
            <v>Methylosinus</v>
          </cell>
          <cell r="K70" t="str">
            <v>alfI</v>
          </cell>
          <cell r="L70">
            <v>5090474</v>
          </cell>
          <cell r="M70"/>
          <cell r="N70">
            <v>5090474</v>
          </cell>
          <cell r="O70">
            <v>64.665000000000006</v>
          </cell>
          <cell r="P70">
            <v>5</v>
          </cell>
        </row>
        <row r="71">
          <cell r="D71" t="str">
            <v>Rhodop-BisB5</v>
          </cell>
          <cell r="E71" t="str">
            <v>Rhodopseudomonas palustris BisB5</v>
          </cell>
          <cell r="F71" t="str">
            <v>Proteobacteria</v>
          </cell>
          <cell r="G71" t="str">
            <v>Alphaproteobacteria</v>
          </cell>
          <cell r="H71" t="str">
            <v>Rhizobiales</v>
          </cell>
          <cell r="I71" t="str">
            <v>Xanthobacteraceae</v>
          </cell>
          <cell r="J71" t="str">
            <v>Rhodopseudomonas</v>
          </cell>
          <cell r="K71" t="str">
            <v>alfI</v>
          </cell>
          <cell r="L71">
            <v>4892717</v>
          </cell>
          <cell r="M71"/>
          <cell r="N71">
            <v>4892717</v>
          </cell>
          <cell r="O71">
            <v>64.808000000000007</v>
          </cell>
          <cell r="P71">
            <v>1</v>
          </cell>
        </row>
        <row r="72">
          <cell r="D72" t="str">
            <v>Rhodop-TIE</v>
          </cell>
          <cell r="E72" t="str">
            <v>Rhodopseudomonas palustris TIE-1</v>
          </cell>
          <cell r="F72" t="str">
            <v>Proteobacteria</v>
          </cell>
          <cell r="G72" t="str">
            <v>Alphaproteobacteria</v>
          </cell>
          <cell r="H72" t="str">
            <v>Rhizobiales</v>
          </cell>
          <cell r="I72" t="str">
            <v>Xanthobacteraceae</v>
          </cell>
          <cell r="J72" t="str">
            <v>Rhodopseudomonas</v>
          </cell>
          <cell r="K72" t="str">
            <v>alfI</v>
          </cell>
          <cell r="L72">
            <v>5744041</v>
          </cell>
          <cell r="M72"/>
          <cell r="N72">
            <v>5744041</v>
          </cell>
          <cell r="O72">
            <v>64.86</v>
          </cell>
          <cell r="P72">
            <v>1</v>
          </cell>
        </row>
        <row r="73">
          <cell r="D73" t="str">
            <v>Metsinu-LW4</v>
          </cell>
          <cell r="E73" t="str">
            <v>Methylosinus sp. LW4</v>
          </cell>
          <cell r="F73" t="str">
            <v>Proteobacteria</v>
          </cell>
          <cell r="G73" t="str">
            <v>Alphaproteobacteria</v>
          </cell>
          <cell r="H73" t="str">
            <v>Rhizobiales</v>
          </cell>
          <cell r="I73" t="str">
            <v>Beijerinckiaceae</v>
          </cell>
          <cell r="J73" t="str">
            <v>Methylosinus</v>
          </cell>
          <cell r="K73" t="str">
            <v>alfI</v>
          </cell>
          <cell r="L73">
            <v>4822641</v>
          </cell>
          <cell r="M73"/>
          <cell r="N73">
            <v>4822641</v>
          </cell>
          <cell r="O73">
            <v>64.930000000000007</v>
          </cell>
          <cell r="P73">
            <v>14</v>
          </cell>
        </row>
        <row r="74">
          <cell r="D74" t="str">
            <v>Rhodop-BisB</v>
          </cell>
          <cell r="E74" t="str">
            <v>Rhodopseudomonas palustris BisB18</v>
          </cell>
          <cell r="F74" t="str">
            <v>Proteobacteria</v>
          </cell>
          <cell r="G74" t="str">
            <v>Alphaproteobacteria</v>
          </cell>
          <cell r="H74" t="str">
            <v>Rhizobiales</v>
          </cell>
          <cell r="I74" t="str">
            <v>Xanthobacteraceae</v>
          </cell>
          <cell r="J74" t="str">
            <v>Rhodopseudomonas</v>
          </cell>
          <cell r="K74" t="str">
            <v>alfI</v>
          </cell>
          <cell r="L74">
            <v>5513844</v>
          </cell>
          <cell r="M74"/>
          <cell r="N74">
            <v>5513844</v>
          </cell>
          <cell r="O74">
            <v>64.956999999999994</v>
          </cell>
          <cell r="P74">
            <v>1</v>
          </cell>
        </row>
        <row r="75">
          <cell r="D75" t="str">
            <v>Novingo-TH</v>
          </cell>
          <cell r="E75" t="str">
            <v>Novosphingobium sp. TH158</v>
          </cell>
          <cell r="F75" t="str">
            <v>Proteobacteria</v>
          </cell>
          <cell r="G75" t="str">
            <v>Alphaproteobacteria</v>
          </cell>
          <cell r="H75" t="str">
            <v>Shpingomonadales</v>
          </cell>
          <cell r="I75" t="str">
            <v>Sphingomonadaceae</v>
          </cell>
          <cell r="J75" t="str">
            <v>Novosphingobium</v>
          </cell>
          <cell r="K75" t="str">
            <v>alfIV</v>
          </cell>
          <cell r="L75">
            <v>2982565</v>
          </cell>
          <cell r="M75"/>
          <cell r="N75">
            <v>2982565</v>
          </cell>
          <cell r="O75">
            <v>64.984999999999999</v>
          </cell>
          <cell r="P75">
            <v>3</v>
          </cell>
        </row>
        <row r="76">
          <cell r="D76" t="str">
            <v>Rhodop-CGA</v>
          </cell>
          <cell r="E76" t="str">
            <v>Rhodopseudomonas palustris CGA009</v>
          </cell>
          <cell r="F76" t="str">
            <v>Proteobacteria</v>
          </cell>
          <cell r="G76" t="str">
            <v>Alphaproteobacteria</v>
          </cell>
          <cell r="H76" t="str">
            <v>Rhizobiales</v>
          </cell>
          <cell r="I76" t="str">
            <v>Xanthobacteraceae</v>
          </cell>
          <cell r="J76" t="str">
            <v>Rhodopseudomonas</v>
          </cell>
          <cell r="K76" t="str">
            <v>alfI</v>
          </cell>
          <cell r="L76">
            <v>5459213</v>
          </cell>
          <cell r="M76"/>
          <cell r="N76">
            <v>5459213</v>
          </cell>
          <cell r="O76">
            <v>65.037999999999997</v>
          </cell>
          <cell r="P76">
            <v>1</v>
          </cell>
        </row>
        <row r="77">
          <cell r="D77" t="str">
            <v>Magspir-AMB</v>
          </cell>
          <cell r="E77" t="str">
            <v>Magnetospirillum magneticum AMB-1</v>
          </cell>
          <cell r="F77" t="str">
            <v>Proteobacteria</v>
          </cell>
          <cell r="G77" t="str">
            <v>Alphaproteobacteria</v>
          </cell>
          <cell r="H77" t="str">
            <v>Rhodospirillales</v>
          </cell>
          <cell r="I77" t="str">
            <v>Magnetospirillaceae</v>
          </cell>
          <cell r="J77" t="str">
            <v>Magnetospirillum_A</v>
          </cell>
          <cell r="L77">
            <v>4967148</v>
          </cell>
          <cell r="M77"/>
          <cell r="N77">
            <v>4967148</v>
          </cell>
          <cell r="O77">
            <v>65.093999999999994</v>
          </cell>
          <cell r="P77">
            <v>1</v>
          </cell>
        </row>
        <row r="78">
          <cell r="D78" t="str">
            <v>Novoaro</v>
          </cell>
          <cell r="E78" t="str">
            <v>Novosphingobium aromaticivorans DSM 12444</v>
          </cell>
          <cell r="F78" t="str">
            <v>Proteobacteria</v>
          </cell>
          <cell r="G78" t="str">
            <v>Alphaproteobacteria</v>
          </cell>
          <cell r="H78" t="str">
            <v>Shpingomonadales</v>
          </cell>
          <cell r="I78" t="str">
            <v>Sphingomonadaceae</v>
          </cell>
          <cell r="J78" t="str">
            <v>Novosphingobium</v>
          </cell>
          <cell r="K78" t="str">
            <v>alfIV</v>
          </cell>
          <cell r="L78">
            <v>3561584</v>
          </cell>
          <cell r="M78"/>
          <cell r="N78">
            <v>3561584</v>
          </cell>
          <cell r="O78">
            <v>65.153000000000006</v>
          </cell>
          <cell r="P78">
            <v>1</v>
          </cell>
        </row>
        <row r="79">
          <cell r="D79" t="str">
            <v>Rhodop-YSC3</v>
          </cell>
          <cell r="E79" t="str">
            <v>Rhodopseudomonas palustris YSC3</v>
          </cell>
          <cell r="F79" t="str">
            <v>Proteobacteria</v>
          </cell>
          <cell r="G79" t="str">
            <v>Alphaproteobacteria</v>
          </cell>
          <cell r="H79" t="str">
            <v>Rhizobiales</v>
          </cell>
          <cell r="I79" t="str">
            <v>Xanthobacteraceae</v>
          </cell>
          <cell r="J79" t="str">
            <v>Rhodopseudomonas</v>
          </cell>
          <cell r="K79" t="str">
            <v>alfI</v>
          </cell>
          <cell r="L79">
            <v>5371816</v>
          </cell>
          <cell r="M79"/>
          <cell r="N79">
            <v>5371816</v>
          </cell>
          <cell r="O79">
            <v>65.162999999999997</v>
          </cell>
          <cell r="P79">
            <v>1</v>
          </cell>
        </row>
        <row r="80">
          <cell r="D80" t="str">
            <v>Rhodop-PS3</v>
          </cell>
          <cell r="E80" t="str">
            <v>Rhodopseudomonas palustris PS3</v>
          </cell>
          <cell r="F80" t="str">
            <v>Proteobacteria</v>
          </cell>
          <cell r="G80" t="str">
            <v>Alphaproteobacteria</v>
          </cell>
          <cell r="H80" t="str">
            <v>Rhizobiales</v>
          </cell>
          <cell r="I80" t="str">
            <v>Xanthobacteraceae</v>
          </cell>
          <cell r="J80" t="str">
            <v>Rhodopseudomonas</v>
          </cell>
          <cell r="K80" t="str">
            <v>alfI</v>
          </cell>
          <cell r="L80">
            <v>5269926</v>
          </cell>
          <cell r="M80"/>
          <cell r="N80">
            <v>5269926</v>
          </cell>
          <cell r="O80">
            <v>65.260000000000005</v>
          </cell>
          <cell r="P80">
            <v>1</v>
          </cell>
        </row>
        <row r="81">
          <cell r="D81" t="str">
            <v>Novingo-FUKU</v>
          </cell>
          <cell r="E81" t="str">
            <v>Novosphingobium fuchskuhlense FNE08-7</v>
          </cell>
          <cell r="F81" t="str">
            <v>Proteobacteria</v>
          </cell>
          <cell r="G81" t="str">
            <v>Alphaproteobacteria</v>
          </cell>
          <cell r="H81" t="str">
            <v>Shpingomonadales</v>
          </cell>
          <cell r="I81" t="str">
            <v>Sphingomonadaceae</v>
          </cell>
          <cell r="J81" t="str">
            <v>Novosphingobium</v>
          </cell>
          <cell r="K81" t="str">
            <v>alfIV</v>
          </cell>
          <cell r="L81">
            <v>3968408</v>
          </cell>
          <cell r="M81"/>
          <cell r="N81">
            <v>3968408</v>
          </cell>
          <cell r="O81">
            <v>65.278999999999996</v>
          </cell>
          <cell r="P81">
            <v>7</v>
          </cell>
        </row>
        <row r="82">
          <cell r="D82" t="str">
            <v>Rhodop-DX</v>
          </cell>
          <cell r="E82" t="str">
            <v>Rhodopseudomonas palustris DX-1</v>
          </cell>
          <cell r="F82" t="str">
            <v>Proteobacteria</v>
          </cell>
          <cell r="G82" t="str">
            <v>Alphaproteobacteria</v>
          </cell>
          <cell r="H82" t="str">
            <v>Rhizobiales</v>
          </cell>
          <cell r="I82" t="str">
            <v>Xanthobacteraceae</v>
          </cell>
          <cell r="J82" t="str">
            <v>Rhodopseudomonas</v>
          </cell>
          <cell r="K82" t="str">
            <v>alfI</v>
          </cell>
          <cell r="L82">
            <v>5404117</v>
          </cell>
          <cell r="M82"/>
          <cell r="N82">
            <v>5404117</v>
          </cell>
          <cell r="O82">
            <v>65.441000000000003</v>
          </cell>
          <cell r="P82">
            <v>1</v>
          </cell>
        </row>
        <row r="83">
          <cell r="D83" t="str">
            <v>Magspir-ME</v>
          </cell>
          <cell r="E83" t="str">
            <v>Magnetospirillum sp. ME-1</v>
          </cell>
          <cell r="F83" t="str">
            <v>Proteobacteria</v>
          </cell>
          <cell r="G83" t="str">
            <v>Alphaproteobacteria</v>
          </cell>
          <cell r="H83" t="str">
            <v>Rhodospirillales</v>
          </cell>
          <cell r="I83" t="str">
            <v>Magnetospirillaceae</v>
          </cell>
          <cell r="J83" t="str">
            <v>Magnetospirillum_A</v>
          </cell>
          <cell r="L83">
            <v>4551873</v>
          </cell>
          <cell r="M83"/>
          <cell r="N83">
            <v>4551873</v>
          </cell>
          <cell r="O83">
            <v>65.625</v>
          </cell>
          <cell r="P83">
            <v>1</v>
          </cell>
        </row>
        <row r="84">
          <cell r="D84" t="str">
            <v>Magspir-XM1</v>
          </cell>
          <cell r="E84" t="str">
            <v>Magnetospirillum sp. XM-1</v>
          </cell>
          <cell r="F84" t="str">
            <v>Proteobacteria</v>
          </cell>
          <cell r="G84" t="str">
            <v>Alphaproteobacteria</v>
          </cell>
          <cell r="H84" t="str">
            <v>Rhodospirillales</v>
          </cell>
          <cell r="I84" t="str">
            <v>Magnetospirillaceae</v>
          </cell>
          <cell r="J84" t="str">
            <v>Magnetospirillum_A</v>
          </cell>
          <cell r="L84">
            <v>4825187</v>
          </cell>
          <cell r="M84"/>
          <cell r="N84">
            <v>4825187</v>
          </cell>
          <cell r="O84">
            <v>65.638999999999996</v>
          </cell>
          <cell r="P84">
            <v>1</v>
          </cell>
        </row>
        <row r="85">
          <cell r="D85" t="str">
            <v>Parazhe-J6</v>
          </cell>
          <cell r="E85" t="str">
            <v>Paracoccus zhejiangensis J6</v>
          </cell>
          <cell r="F85" t="str">
            <v>Proteobacteria</v>
          </cell>
          <cell r="G85" t="str">
            <v>Alphaproteobacteria</v>
          </cell>
          <cell r="H85" t="str">
            <v>Rhodobacterales</v>
          </cell>
          <cell r="I85" t="str">
            <v>Rhodobacteraceae</v>
          </cell>
          <cell r="J85" t="str">
            <v>Paracoccus</v>
          </cell>
          <cell r="L85">
            <v>3985112</v>
          </cell>
          <cell r="M85"/>
          <cell r="N85">
            <v>3985112</v>
          </cell>
          <cell r="O85">
            <v>65.766999999999996</v>
          </cell>
          <cell r="P85">
            <v>1</v>
          </cell>
        </row>
        <row r="86">
          <cell r="D86" t="str">
            <v>Caulhen-CB4</v>
          </cell>
          <cell r="E86" t="str">
            <v>Caulobacter henricii CB4</v>
          </cell>
          <cell r="F86" t="str">
            <v>Proteobacteria</v>
          </cell>
          <cell r="G86" t="str">
            <v>Alphaproteobacteria</v>
          </cell>
          <cell r="H86" t="str">
            <v>Caulobacterales</v>
          </cell>
          <cell r="I86" t="str">
            <v>Caulobacteraceae</v>
          </cell>
          <cell r="J86" t="str">
            <v>Caulobacter</v>
          </cell>
          <cell r="K86" t="str">
            <v>alfII</v>
          </cell>
          <cell r="L86">
            <v>3864204</v>
          </cell>
          <cell r="M86"/>
          <cell r="N86">
            <v>3864204</v>
          </cell>
          <cell r="O86">
            <v>65.799000000000007</v>
          </cell>
          <cell r="P86">
            <v>1</v>
          </cell>
        </row>
        <row r="87">
          <cell r="D87" t="str">
            <v>Sphsini</v>
          </cell>
          <cell r="E87" t="str">
            <v>Sphingosinicella sp. QZX222</v>
          </cell>
          <cell r="F87" t="str">
            <v>Proteobacteria</v>
          </cell>
          <cell r="G87" t="str">
            <v>Alphaproteobacteria</v>
          </cell>
          <cell r="H87" t="str">
            <v>Shpingomonadales</v>
          </cell>
          <cell r="I87" t="str">
            <v>Sphingomonadaceae</v>
          </cell>
          <cell r="J87" t="str">
            <v>Sphingomonas</v>
          </cell>
          <cell r="K87" t="str">
            <v>alfIII</v>
          </cell>
          <cell r="L87">
            <v>3026036</v>
          </cell>
          <cell r="M87"/>
          <cell r="N87">
            <v>3026036</v>
          </cell>
          <cell r="O87">
            <v>65.858000000000004</v>
          </cell>
          <cell r="P87">
            <v>3</v>
          </cell>
        </row>
        <row r="88">
          <cell r="D88" t="str">
            <v>Rhodop-Ha</v>
          </cell>
          <cell r="E88" t="str">
            <v>Rhodopseudomonas palustris HaA2</v>
          </cell>
          <cell r="F88" t="str">
            <v>Proteobacteria</v>
          </cell>
          <cell r="G88" t="str">
            <v>Alphaproteobacteria</v>
          </cell>
          <cell r="H88" t="str">
            <v>Rhizobiales</v>
          </cell>
          <cell r="I88" t="str">
            <v>Xanthobacteraceae</v>
          </cell>
          <cell r="J88" t="str">
            <v>Rhodopseudomonas</v>
          </cell>
          <cell r="K88" t="str">
            <v>alfI</v>
          </cell>
          <cell r="L88">
            <v>5331656</v>
          </cell>
          <cell r="M88"/>
          <cell r="N88">
            <v>5331656</v>
          </cell>
          <cell r="O88">
            <v>66.037999999999997</v>
          </cell>
          <cell r="P88">
            <v>1</v>
          </cell>
        </row>
        <row r="89">
          <cell r="D89" t="str">
            <v>Sphinkor</v>
          </cell>
          <cell r="E89" t="str">
            <v>Sphingomonas koreensis ABOJV</v>
          </cell>
          <cell r="F89" t="str">
            <v>Proteobacteria</v>
          </cell>
          <cell r="G89" t="str">
            <v>Alphaproteobacteria</v>
          </cell>
          <cell r="H89" t="str">
            <v>Shpingomonadales</v>
          </cell>
          <cell r="I89" t="str">
            <v>Sphingomonadaceae</v>
          </cell>
          <cell r="J89" t="str">
            <v>Sphingomonas</v>
          </cell>
          <cell r="K89" t="str">
            <v>alfIII</v>
          </cell>
          <cell r="L89">
            <v>4508286</v>
          </cell>
          <cell r="M89"/>
          <cell r="N89">
            <v>4508286</v>
          </cell>
          <cell r="O89">
            <v>66.108999999999995</v>
          </cell>
          <cell r="P89">
            <v>1</v>
          </cell>
        </row>
        <row r="90">
          <cell r="D90" t="str">
            <v>Sphmona-LM7</v>
          </cell>
          <cell r="E90" t="str">
            <v>Sphingomonas sp. LM7</v>
          </cell>
          <cell r="F90" t="str">
            <v>Proteobacteria</v>
          </cell>
          <cell r="G90" t="str">
            <v>Alphaproteobacteria</v>
          </cell>
          <cell r="H90" t="str">
            <v>Shpingomonadales</v>
          </cell>
          <cell r="I90" t="str">
            <v>Sphingomonadaceae</v>
          </cell>
          <cell r="J90" t="str">
            <v>Sphingomonas</v>
          </cell>
          <cell r="K90" t="str">
            <v>alfIII</v>
          </cell>
          <cell r="L90">
            <v>4155514</v>
          </cell>
          <cell r="M90"/>
          <cell r="N90">
            <v>4155514</v>
          </cell>
          <cell r="O90">
            <v>66.203000000000003</v>
          </cell>
          <cell r="P90">
            <v>1</v>
          </cell>
        </row>
        <row r="91">
          <cell r="D91" t="str">
            <v>alph-L41A</v>
          </cell>
          <cell r="E91" t="str">
            <v>alpha proteobacterium L41A</v>
          </cell>
          <cell r="F91" t="str">
            <v>Proteobacteria</v>
          </cell>
          <cell r="G91" t="str">
            <v>Alphaproteobacteria</v>
          </cell>
          <cell r="H91" t="str">
            <v>Caulobacterales</v>
          </cell>
          <cell r="I91" t="str">
            <v>Caulobacteraceae</v>
          </cell>
          <cell r="J91" t="str">
            <v>Brevundimonas</v>
          </cell>
          <cell r="K91" t="str">
            <v>alfII</v>
          </cell>
          <cell r="L91">
            <v>3110697</v>
          </cell>
          <cell r="N91">
            <v>3110697</v>
          </cell>
          <cell r="O91">
            <v>66.402000000000001</v>
          </cell>
          <cell r="P91">
            <v>67</v>
          </cell>
        </row>
        <row r="92">
          <cell r="D92" t="str">
            <v>Rhodocap</v>
          </cell>
          <cell r="E92" t="str">
            <v>Rhodobacter capsulatus SB 1003</v>
          </cell>
          <cell r="F92" t="str">
            <v>Proteobacteria</v>
          </cell>
          <cell r="G92" t="str">
            <v>Alphaproteobacteria</v>
          </cell>
          <cell r="H92" t="str">
            <v>Rhodobacterales</v>
          </cell>
          <cell r="I92" t="str">
            <v>Rhodobacteraceae</v>
          </cell>
          <cell r="J92" t="str">
            <v>Rhodobacter</v>
          </cell>
          <cell r="L92">
            <v>3738958</v>
          </cell>
          <cell r="M92"/>
          <cell r="N92">
            <v>3738958</v>
          </cell>
          <cell r="O92">
            <v>66.561999999999998</v>
          </cell>
          <cell r="P92">
            <v>1</v>
          </cell>
        </row>
        <row r="93">
          <cell r="D93" t="str">
            <v>Rhodosp28-5</v>
          </cell>
          <cell r="E93" t="str">
            <v>Rhodobacter sphaeroides 28/5</v>
          </cell>
          <cell r="F93" t="str">
            <v>Proteobacteria</v>
          </cell>
          <cell r="G93" t="str">
            <v>Alphaproteobacteria</v>
          </cell>
          <cell r="H93" t="str">
            <v>Rhodobacterales</v>
          </cell>
          <cell r="I93" t="str">
            <v>Rhodobacteraceae</v>
          </cell>
          <cell r="J93" t="str">
            <v>noGenus</v>
          </cell>
          <cell r="L93">
            <v>3548948</v>
          </cell>
          <cell r="M93"/>
          <cell r="N93">
            <v>3548948</v>
          </cell>
          <cell r="O93">
            <v>66.61</v>
          </cell>
          <cell r="P93">
            <v>1</v>
          </cell>
        </row>
        <row r="94">
          <cell r="D94" t="str">
            <v>Sphinhen-WHSC</v>
          </cell>
          <cell r="E94" t="str">
            <v>Sphingomonas hengshuiensis WHSC-8</v>
          </cell>
          <cell r="F94" t="str">
            <v>Proteobacteria</v>
          </cell>
          <cell r="G94" t="str">
            <v>Alphaproteobacteria</v>
          </cell>
          <cell r="H94" t="str">
            <v>Shpingomonadales</v>
          </cell>
          <cell r="I94" t="str">
            <v>Sphingomonadaceae</v>
          </cell>
          <cell r="J94" t="str">
            <v>Sphingomonas</v>
          </cell>
          <cell r="K94" t="str">
            <v>alfIII</v>
          </cell>
          <cell r="L94">
            <v>5191536</v>
          </cell>
          <cell r="M94"/>
          <cell r="N94">
            <v>5191536</v>
          </cell>
          <cell r="O94">
            <v>66.697999999999993</v>
          </cell>
          <cell r="P94">
            <v>1</v>
          </cell>
        </row>
        <row r="95">
          <cell r="D95" t="str">
            <v>Caulvib-CB13</v>
          </cell>
          <cell r="E95" t="str">
            <v>Caulobacter vibrioides CB13b1a</v>
          </cell>
          <cell r="F95" t="str">
            <v>Proteobacteria</v>
          </cell>
          <cell r="G95" t="str">
            <v>Alphaproteobacteria</v>
          </cell>
          <cell r="H95" t="str">
            <v>Caulobacterales</v>
          </cell>
          <cell r="I95" t="str">
            <v>Caulobacteraceae</v>
          </cell>
          <cell r="J95" t="str">
            <v>Caulobacter</v>
          </cell>
          <cell r="K95" t="str">
            <v>alfII</v>
          </cell>
          <cell r="L95">
            <v>4143958</v>
          </cell>
          <cell r="M95"/>
          <cell r="N95">
            <v>4143958</v>
          </cell>
          <cell r="O95">
            <v>67.126000000000005</v>
          </cell>
          <cell r="P95">
            <v>1</v>
          </cell>
        </row>
        <row r="96">
          <cell r="D96" t="str">
            <v>Caulvib-CB1</v>
          </cell>
          <cell r="E96" t="str">
            <v>Caulobacter vibrioides CB1</v>
          </cell>
          <cell r="F96" t="str">
            <v>Proteobacteria</v>
          </cell>
          <cell r="G96" t="str">
            <v>Alphaproteobacteria</v>
          </cell>
          <cell r="H96" t="str">
            <v>Caulobacterales</v>
          </cell>
          <cell r="I96" t="str">
            <v>Caulobacteraceae</v>
          </cell>
          <cell r="J96" t="str">
            <v>Caulobacter</v>
          </cell>
          <cell r="K96" t="str">
            <v>alfII</v>
          </cell>
          <cell r="L96">
            <v>4137285</v>
          </cell>
          <cell r="M96"/>
          <cell r="N96">
            <v>4137285</v>
          </cell>
          <cell r="O96">
            <v>67.162999999999997</v>
          </cell>
          <cell r="P96">
            <v>1</v>
          </cell>
        </row>
        <row r="97">
          <cell r="D97" t="str">
            <v>Sphmona-MM1</v>
          </cell>
          <cell r="E97" t="str">
            <v>Sphingomonas sp. MM-1</v>
          </cell>
          <cell r="F97" t="str">
            <v>Proteobacteria</v>
          </cell>
          <cell r="G97" t="str">
            <v>Alphaproteobacteria</v>
          </cell>
          <cell r="H97" t="str">
            <v>Shpingomonadales</v>
          </cell>
          <cell r="I97" t="str">
            <v>Sphingomonadaceae</v>
          </cell>
          <cell r="J97" t="str">
            <v>Sphingomonas_E</v>
          </cell>
          <cell r="K97" t="str">
            <v>alfIII</v>
          </cell>
          <cell r="L97">
            <v>4054833</v>
          </cell>
          <cell r="M97"/>
          <cell r="N97">
            <v>4054833</v>
          </cell>
          <cell r="O97">
            <v>67.168000000000006</v>
          </cell>
          <cell r="P97">
            <v>1</v>
          </cell>
        </row>
        <row r="98">
          <cell r="D98" t="str">
            <v>Caulcres-NA</v>
          </cell>
          <cell r="E98" t="str">
            <v>Caulobacter vibrioides NA1000</v>
          </cell>
          <cell r="F98" t="str">
            <v>Proteobacteria</v>
          </cell>
          <cell r="G98" t="str">
            <v>Alphaproteobacteria</v>
          </cell>
          <cell r="H98" t="str">
            <v>Caulobacterales</v>
          </cell>
          <cell r="I98" t="str">
            <v>Caulobacteraceae</v>
          </cell>
          <cell r="J98" t="str">
            <v>Caulobacter</v>
          </cell>
          <cell r="K98" t="str">
            <v>alfII</v>
          </cell>
          <cell r="L98">
            <v>4042929</v>
          </cell>
          <cell r="M98"/>
          <cell r="N98">
            <v>4042929</v>
          </cell>
          <cell r="O98">
            <v>67.171999999999997</v>
          </cell>
          <cell r="P98">
            <v>1</v>
          </cell>
        </row>
        <row r="99">
          <cell r="D99" t="str">
            <v>Caulcres-CB15</v>
          </cell>
          <cell r="E99" t="str">
            <v>Caulobacter vibrioides CB15</v>
          </cell>
          <cell r="F99" t="str">
            <v>Proteobacteria</v>
          </cell>
          <cell r="G99" t="str">
            <v>Alphaproteobacteria</v>
          </cell>
          <cell r="H99" t="str">
            <v>Caulobacterales</v>
          </cell>
          <cell r="I99" t="str">
            <v>Caulobacteraceae</v>
          </cell>
          <cell r="J99" t="str">
            <v>Caulobacter</v>
          </cell>
          <cell r="K99" t="str">
            <v>alfII</v>
          </cell>
          <cell r="L99">
            <v>4016947</v>
          </cell>
          <cell r="M99"/>
          <cell r="N99">
            <v>4016947</v>
          </cell>
          <cell r="O99">
            <v>67.213999999999999</v>
          </cell>
          <cell r="P99">
            <v>1</v>
          </cell>
        </row>
        <row r="100">
          <cell r="D100" t="str">
            <v>Caulvib-CB2</v>
          </cell>
          <cell r="E100" t="str">
            <v>Caulobacter vibrioides CB2</v>
          </cell>
          <cell r="F100" t="str">
            <v>Proteobacteria</v>
          </cell>
          <cell r="G100" t="str">
            <v>Alphaproteobacteria</v>
          </cell>
          <cell r="H100" t="str">
            <v>Caulobacterales</v>
          </cell>
          <cell r="I100" t="str">
            <v>Caulobacteraceae</v>
          </cell>
          <cell r="J100" t="str">
            <v>Caulobacter</v>
          </cell>
          <cell r="K100" t="str">
            <v>alfII</v>
          </cell>
          <cell r="L100">
            <v>4123726</v>
          </cell>
          <cell r="M100"/>
          <cell r="N100">
            <v>4123726</v>
          </cell>
          <cell r="O100">
            <v>67.221999999999994</v>
          </cell>
          <cell r="P100">
            <v>1</v>
          </cell>
        </row>
        <row r="101">
          <cell r="D101" t="str">
            <v>Caul-FWC2</v>
          </cell>
          <cell r="E101" t="str">
            <v>Caulobacter sp. FWC2</v>
          </cell>
          <cell r="F101" t="str">
            <v>Proteobacteria</v>
          </cell>
          <cell r="G101" t="str">
            <v>Alphaproteobacteria</v>
          </cell>
          <cell r="H101" t="str">
            <v>Caulobacterales</v>
          </cell>
          <cell r="I101" t="str">
            <v>Caulobacteraceae</v>
          </cell>
          <cell r="J101" t="str">
            <v>Caulobacter</v>
          </cell>
          <cell r="K101" t="str">
            <v>alfII</v>
          </cell>
          <cell r="L101">
            <v>5511152</v>
          </cell>
          <cell r="M101"/>
          <cell r="N101">
            <v>5511152</v>
          </cell>
          <cell r="O101">
            <v>67.382999999999996</v>
          </cell>
          <cell r="P101">
            <v>2</v>
          </cell>
        </row>
        <row r="102">
          <cell r="D102" t="str">
            <v>Caul-K31</v>
          </cell>
          <cell r="E102" t="str">
            <v>Caulobacter sp. K31</v>
          </cell>
          <cell r="F102" t="str">
            <v>Proteobacteria</v>
          </cell>
          <cell r="G102" t="str">
            <v>Alphaproteobacteria</v>
          </cell>
          <cell r="H102" t="str">
            <v>Caulobacterales</v>
          </cell>
          <cell r="I102" t="str">
            <v>Caulobacteraceae</v>
          </cell>
          <cell r="J102" t="str">
            <v>Caulobacter</v>
          </cell>
          <cell r="K102" t="str">
            <v>alfII</v>
          </cell>
          <cell r="L102">
            <v>5477872</v>
          </cell>
          <cell r="M102"/>
          <cell r="N102">
            <v>5477872</v>
          </cell>
          <cell r="O102">
            <v>67.462999999999994</v>
          </cell>
          <cell r="P102">
            <v>1</v>
          </cell>
        </row>
        <row r="103">
          <cell r="D103" t="str">
            <v>Brevnae-B1</v>
          </cell>
          <cell r="E103" t="str">
            <v>Brevundimonas naejangsanensis B1</v>
          </cell>
          <cell r="F103" t="str">
            <v>Proteobacteria</v>
          </cell>
          <cell r="G103" t="str">
            <v>Alphaproteobacteria</v>
          </cell>
          <cell r="H103" t="str">
            <v>Caulobacterales</v>
          </cell>
          <cell r="I103" t="str">
            <v>Caulobacteraceae</v>
          </cell>
          <cell r="J103" t="str">
            <v>Brevundimonas</v>
          </cell>
          <cell r="K103" t="str">
            <v>alfII</v>
          </cell>
          <cell r="L103">
            <v>2971535</v>
          </cell>
          <cell r="M103"/>
          <cell r="N103">
            <v>2971535</v>
          </cell>
          <cell r="O103">
            <v>67.524000000000001</v>
          </cell>
          <cell r="P103">
            <v>1</v>
          </cell>
        </row>
        <row r="104">
          <cell r="D104" t="str">
            <v>Sphinwit-DC</v>
          </cell>
          <cell r="E104" t="str">
            <v>Sphingomonas sp. DC-6</v>
          </cell>
          <cell r="F104" t="str">
            <v>Proteobacteria</v>
          </cell>
          <cell r="G104" t="str">
            <v>Alphaproteobacteria</v>
          </cell>
          <cell r="H104" t="str">
            <v>Shpingomonadales</v>
          </cell>
          <cell r="I104" t="str">
            <v>Sphingomonadaceae</v>
          </cell>
          <cell r="J104" t="str">
            <v>Rhizorhabdus</v>
          </cell>
          <cell r="K104" t="str">
            <v>alfIII</v>
          </cell>
          <cell r="L104">
            <v>5921052</v>
          </cell>
          <cell r="M104"/>
          <cell r="N104">
            <v>5921052</v>
          </cell>
          <cell r="O104">
            <v>67.64</v>
          </cell>
          <cell r="P104">
            <v>1</v>
          </cell>
        </row>
        <row r="105">
          <cell r="D105" t="str">
            <v>Caul-X</v>
          </cell>
          <cell r="E105" t="str">
            <v>Caulobacter sp. X</v>
          </cell>
          <cell r="F105" t="str">
            <v>Proteobacteria</v>
          </cell>
          <cell r="G105" t="str">
            <v>Alphaproteobacteria</v>
          </cell>
          <cell r="H105" t="str">
            <v>Caulobacterales</v>
          </cell>
          <cell r="I105" t="str">
            <v>Caulobacteraceae</v>
          </cell>
          <cell r="J105" t="str">
            <v>Caulobacter</v>
          </cell>
          <cell r="K105" t="str">
            <v>alfII</v>
          </cell>
          <cell r="L105">
            <v>4811207</v>
          </cell>
          <cell r="M105"/>
          <cell r="N105">
            <v>4811207</v>
          </cell>
          <cell r="O105">
            <v>67.664000000000001</v>
          </cell>
          <cell r="P105">
            <v>9</v>
          </cell>
        </row>
        <row r="106">
          <cell r="D106" t="str">
            <v>Sphmona-IBV</v>
          </cell>
          <cell r="E106" t="str">
            <v>Sphingomonas sp. IBVSS2</v>
          </cell>
          <cell r="F106" t="str">
            <v>Proteobacteria</v>
          </cell>
          <cell r="G106" t="str">
            <v>Alphaproteobacteria</v>
          </cell>
          <cell r="H106" t="str">
            <v>Shpingomonadales</v>
          </cell>
          <cell r="I106" t="str">
            <v>Sphingomonadaceae</v>
          </cell>
          <cell r="J106" t="str">
            <v>Sphingomonas</v>
          </cell>
          <cell r="K106" t="str">
            <v>alfIII</v>
          </cell>
          <cell r="L106">
            <v>4293819</v>
          </cell>
          <cell r="M106"/>
          <cell r="N106">
            <v>4293819</v>
          </cell>
          <cell r="O106">
            <v>67.808000000000007</v>
          </cell>
          <cell r="P106">
            <v>9</v>
          </cell>
        </row>
        <row r="107">
          <cell r="D107" t="str">
            <v>Blastvir-1</v>
          </cell>
          <cell r="E107" t="str">
            <v>Blastochloris viridis 1</v>
          </cell>
          <cell r="F107" t="str">
            <v>Proteobacteria</v>
          </cell>
          <cell r="G107" t="str">
            <v>Alphaproteobacteria</v>
          </cell>
          <cell r="H107" t="str">
            <v>Rhizobiales</v>
          </cell>
          <cell r="I107" t="str">
            <v>Xanthobacteraceae</v>
          </cell>
          <cell r="J107" t="str">
            <v>Blastochloris</v>
          </cell>
          <cell r="K107" t="str">
            <v>alfI</v>
          </cell>
          <cell r="L107">
            <v>3723225</v>
          </cell>
          <cell r="M107"/>
          <cell r="N107">
            <v>3723225</v>
          </cell>
          <cell r="O107">
            <v>67.932000000000002</v>
          </cell>
          <cell r="P107">
            <v>1</v>
          </cell>
        </row>
        <row r="108">
          <cell r="D108" t="str">
            <v>Blastvir-ATCC</v>
          </cell>
          <cell r="E108" t="str">
            <v>Blastochloris viridis ATCC 19567</v>
          </cell>
          <cell r="F108" t="str">
            <v>Proteobacteria</v>
          </cell>
          <cell r="G108" t="str">
            <v>Alphaproteobacteria</v>
          </cell>
          <cell r="H108" t="str">
            <v>Rhizobiales</v>
          </cell>
          <cell r="I108" t="str">
            <v>Xanthobacteraceae</v>
          </cell>
          <cell r="J108" t="str">
            <v>Blastochloris</v>
          </cell>
          <cell r="K108" t="str">
            <v>alfI</v>
          </cell>
          <cell r="L108">
            <v>3724841</v>
          </cell>
          <cell r="M108"/>
          <cell r="N108">
            <v>3724841</v>
          </cell>
          <cell r="O108">
            <v>67.933000000000007</v>
          </cell>
          <cell r="P108">
            <v>1</v>
          </cell>
        </row>
        <row r="109">
          <cell r="D109" t="str">
            <v>Blastvir-DSM</v>
          </cell>
          <cell r="E109" t="str">
            <v>Blastochloris viridis DSM 133</v>
          </cell>
          <cell r="F109" t="str">
            <v>Proteobacteria</v>
          </cell>
          <cell r="G109" t="str">
            <v>Alphaproteobacteria</v>
          </cell>
          <cell r="H109" t="str">
            <v>Rhizobiales</v>
          </cell>
          <cell r="I109" t="str">
            <v>Xanthobacteraceae</v>
          </cell>
          <cell r="J109" t="str">
            <v>Blastochloris</v>
          </cell>
          <cell r="K109" t="str">
            <v>alfI</v>
          </cell>
          <cell r="L109">
            <v>3726627</v>
          </cell>
          <cell r="M109"/>
          <cell r="N109">
            <v>3726627</v>
          </cell>
          <cell r="O109">
            <v>67.933000000000007</v>
          </cell>
          <cell r="P109">
            <v>1</v>
          </cell>
        </row>
        <row r="110">
          <cell r="D110" t="str">
            <v>Metpila-M107</v>
          </cell>
          <cell r="E110" t="str">
            <v>Methylopila sp. M107</v>
          </cell>
          <cell r="F110" t="str">
            <v>Proteobacteria</v>
          </cell>
          <cell r="G110" t="str">
            <v>Alphaproteobacteria</v>
          </cell>
          <cell r="H110" t="str">
            <v>Rhizobiales</v>
          </cell>
          <cell r="I110" t="str">
            <v>Methylopilaceae</v>
          </cell>
          <cell r="J110" t="str">
            <v>Methylopila</v>
          </cell>
          <cell r="K110" t="str">
            <v>alfI</v>
          </cell>
          <cell r="L110">
            <v>4453493</v>
          </cell>
          <cell r="M110"/>
          <cell r="N110">
            <v>4453493</v>
          </cell>
          <cell r="O110">
            <v>67.974999999999994</v>
          </cell>
          <cell r="P110">
            <v>1</v>
          </cell>
        </row>
        <row r="111">
          <cell r="D111" t="str">
            <v>Tistr</v>
          </cell>
          <cell r="E111" t="str">
            <v>Tistrella mobilis KA081020-065</v>
          </cell>
          <cell r="F111" t="str">
            <v>Proteobacteria</v>
          </cell>
          <cell r="G111" t="str">
            <v>Alphaproteobacteria</v>
          </cell>
          <cell r="H111" t="str">
            <v>Tistellales</v>
          </cell>
          <cell r="I111" t="str">
            <v>Tistrellaceae</v>
          </cell>
          <cell r="J111" t="str">
            <v>Tistrella</v>
          </cell>
          <cell r="L111">
            <v>3919492</v>
          </cell>
          <cell r="M111"/>
          <cell r="N111">
            <v>3919492</v>
          </cell>
          <cell r="O111">
            <v>68.144999999999996</v>
          </cell>
          <cell r="P111">
            <v>1</v>
          </cell>
        </row>
        <row r="112">
          <cell r="D112" t="str">
            <v>Sphinwit-RW</v>
          </cell>
          <cell r="E112" t="str">
            <v>Sphingomonas wittichii RW1</v>
          </cell>
          <cell r="F112" t="str">
            <v>Proteobacteria</v>
          </cell>
          <cell r="G112" t="str">
            <v>Alphaproteobacteria</v>
          </cell>
          <cell r="H112" t="str">
            <v>Shpingomonadales</v>
          </cell>
          <cell r="I112" t="str">
            <v>Sphingomonadaceae</v>
          </cell>
          <cell r="J112" t="str">
            <v>Rhizorhabdus</v>
          </cell>
          <cell r="K112" t="str">
            <v>alfIII</v>
          </cell>
          <cell r="L112">
            <v>5382261</v>
          </cell>
          <cell r="M112"/>
          <cell r="N112">
            <v>5382261</v>
          </cell>
          <cell r="O112">
            <v>68.397999999999996</v>
          </cell>
          <cell r="P112">
            <v>1</v>
          </cell>
        </row>
        <row r="113">
          <cell r="D113" t="str">
            <v>Sphinasta</v>
          </cell>
          <cell r="E113" t="str">
            <v>Sphingomonas astaxanthinifaciens DSM 22298</v>
          </cell>
          <cell r="F113" t="str">
            <v>Proteobacteria</v>
          </cell>
          <cell r="G113" t="str">
            <v>Alphaproteobacteria</v>
          </cell>
          <cell r="H113" t="str">
            <v>Shpingomonadales</v>
          </cell>
          <cell r="I113" t="str">
            <v>Sphingomonadaceae</v>
          </cell>
          <cell r="J113" t="str">
            <v>Sphingomonas</v>
          </cell>
          <cell r="K113" t="str">
            <v>alfIII</v>
          </cell>
          <cell r="L113">
            <v>2533034</v>
          </cell>
          <cell r="M113"/>
          <cell r="N113">
            <v>2533034</v>
          </cell>
          <cell r="O113">
            <v>68.402000000000001</v>
          </cell>
          <cell r="P113">
            <v>3</v>
          </cell>
        </row>
        <row r="114">
          <cell r="D114" t="str">
            <v>Brevsub-ATCC</v>
          </cell>
          <cell r="E114" t="str">
            <v>Brevundimonas subvibrioides ATCC 15264</v>
          </cell>
          <cell r="F114" t="str">
            <v>Proteobacteria</v>
          </cell>
          <cell r="G114" t="str">
            <v>Alphaproteobacteria</v>
          </cell>
          <cell r="H114" t="str">
            <v>Caulobacterales</v>
          </cell>
          <cell r="I114" t="str">
            <v>Caulobacteraceae</v>
          </cell>
          <cell r="J114" t="str">
            <v>Brevundimonas</v>
          </cell>
          <cell r="K114" t="str">
            <v>alfII</v>
          </cell>
          <cell r="L114">
            <v>3445263</v>
          </cell>
          <cell r="M114"/>
          <cell r="N114">
            <v>3445263</v>
          </cell>
          <cell r="O114">
            <v>68.423000000000002</v>
          </cell>
          <cell r="P114">
            <v>1</v>
          </cell>
        </row>
        <row r="115">
          <cell r="D115" t="str">
            <v>Rhodosp-ATCC</v>
          </cell>
          <cell r="E115" t="str">
            <v>Rhodobacter sphaeroides ATCC 17025</v>
          </cell>
          <cell r="F115" t="str">
            <v>Proteobacteria</v>
          </cell>
          <cell r="G115" t="str">
            <v>Alphaproteobacteria</v>
          </cell>
          <cell r="H115" t="str">
            <v>Rhodobacterales</v>
          </cell>
          <cell r="I115" t="str">
            <v>Rhodobacteraceae</v>
          </cell>
          <cell r="J115" t="str">
            <v>Rhodobacter_A</v>
          </cell>
          <cell r="L115">
            <v>3217726</v>
          </cell>
          <cell r="M115"/>
          <cell r="N115">
            <v>3217726</v>
          </cell>
          <cell r="O115">
            <v>68.477999999999994</v>
          </cell>
          <cell r="P115">
            <v>1</v>
          </cell>
        </row>
        <row r="116">
          <cell r="D116" t="str">
            <v>Paracon</v>
          </cell>
          <cell r="E116" t="str">
            <v>Paracoccus contaminans RKI 16-01929T</v>
          </cell>
          <cell r="F116" t="str">
            <v>Proteobacteria</v>
          </cell>
          <cell r="G116" t="str">
            <v>Alphaproteobacteria</v>
          </cell>
          <cell r="H116" t="str">
            <v>Rhodobacterales</v>
          </cell>
          <cell r="I116" t="str">
            <v>Rhodobacteraceae</v>
          </cell>
          <cell r="J116" t="str">
            <v>Paracoccus</v>
          </cell>
          <cell r="L116">
            <v>2939512</v>
          </cell>
          <cell r="M116"/>
          <cell r="N116">
            <v>2939512</v>
          </cell>
          <cell r="O116">
            <v>68.677999999999997</v>
          </cell>
          <cell r="P116">
            <v>1</v>
          </cell>
        </row>
        <row r="117">
          <cell r="D117" t="str">
            <v>Rhodosp-ATCC2</v>
          </cell>
          <cell r="E117" t="str">
            <v>Rhodobacter sphaeroides ATCC 17029</v>
          </cell>
          <cell r="F117" t="str">
            <v>Proteobacteria</v>
          </cell>
          <cell r="G117" t="str">
            <v>Alphaproteobacteria</v>
          </cell>
          <cell r="H117" t="str">
            <v>Rhodobacterales</v>
          </cell>
          <cell r="I117" t="str">
            <v>Rhodobacteraceae</v>
          </cell>
          <cell r="J117" t="str">
            <v>Rhodobacter_A</v>
          </cell>
          <cell r="L117">
            <v>4366774</v>
          </cell>
          <cell r="M117"/>
          <cell r="N117">
            <v>4366774</v>
          </cell>
          <cell r="O117">
            <v>68.962999999999994</v>
          </cell>
          <cell r="P117">
            <v>2</v>
          </cell>
        </row>
        <row r="118">
          <cell r="D118" t="str">
            <v>Rhodosp-8</v>
          </cell>
          <cell r="E118" t="str">
            <v>Rhodobacter sphaeroides MBTLJ-8</v>
          </cell>
          <cell r="F118" t="str">
            <v>Proteobacteria</v>
          </cell>
          <cell r="G118" t="str">
            <v>Alphaproteobacteria</v>
          </cell>
          <cell r="H118" t="str">
            <v>Rhodobacterales</v>
          </cell>
          <cell r="I118" t="str">
            <v>Rhodobacteraceae</v>
          </cell>
          <cell r="J118" t="str">
            <v>Rhodobacter_A</v>
          </cell>
          <cell r="L118">
            <v>4130918</v>
          </cell>
          <cell r="M118"/>
          <cell r="N118">
            <v>4130918</v>
          </cell>
          <cell r="O118">
            <v>69.007000000000005</v>
          </cell>
          <cell r="P118">
            <v>2</v>
          </cell>
        </row>
        <row r="119">
          <cell r="D119" t="str">
            <v>Rhodosp-241</v>
          </cell>
          <cell r="E119" t="str">
            <v>Rhodobacter sphaeroides 2.4.1</v>
          </cell>
          <cell r="F119" t="str">
            <v>Proteobacteria</v>
          </cell>
          <cell r="G119" t="str">
            <v>Alphaproteobacteria</v>
          </cell>
          <cell r="H119" t="str">
            <v>Rhodobacterales</v>
          </cell>
          <cell r="I119" t="str">
            <v>Rhodobacteraceae</v>
          </cell>
          <cell r="J119" t="str">
            <v>Rhodobacter_A</v>
          </cell>
          <cell r="L119">
            <v>4131542</v>
          </cell>
          <cell r="M119"/>
          <cell r="N119">
            <v>4131542</v>
          </cell>
          <cell r="O119">
            <v>69.009</v>
          </cell>
          <cell r="P119">
            <v>2</v>
          </cell>
        </row>
        <row r="120">
          <cell r="D120" t="str">
            <v>Rhodosp-13</v>
          </cell>
          <cell r="E120" t="str">
            <v>Rhodobacter sphaeroides MBTLJ-13</v>
          </cell>
          <cell r="F120" t="str">
            <v>Proteobacteria</v>
          </cell>
          <cell r="G120" t="str">
            <v>Alphaproteobacteria</v>
          </cell>
          <cell r="H120" t="str">
            <v>Rhodobacterales</v>
          </cell>
          <cell r="I120" t="str">
            <v>Rhodobacteraceae</v>
          </cell>
          <cell r="J120" t="str">
            <v>Rhodobacter_A</v>
          </cell>
          <cell r="L120">
            <v>4131491</v>
          </cell>
          <cell r="M120"/>
          <cell r="N120">
            <v>4131491</v>
          </cell>
          <cell r="O120">
            <v>69.009</v>
          </cell>
          <cell r="P120">
            <v>2</v>
          </cell>
        </row>
        <row r="121">
          <cell r="D121" t="str">
            <v>Rhodosp-20</v>
          </cell>
          <cell r="E121" t="str">
            <v>Rhodobacter sphaeroides MBTLJ-20</v>
          </cell>
          <cell r="F121" t="str">
            <v>Proteobacteria</v>
          </cell>
          <cell r="G121" t="str">
            <v>Alphaproteobacteria</v>
          </cell>
          <cell r="H121" t="str">
            <v>Rhodobacterales</v>
          </cell>
          <cell r="I121" t="str">
            <v>Rhodobacteraceae</v>
          </cell>
          <cell r="J121" t="str">
            <v>Rhodobacter_A</v>
          </cell>
          <cell r="L121">
            <v>4131438</v>
          </cell>
          <cell r="M121"/>
          <cell r="N121">
            <v>4131438</v>
          </cell>
          <cell r="O121">
            <v>69.009</v>
          </cell>
          <cell r="P121">
            <v>2</v>
          </cell>
        </row>
        <row r="122">
          <cell r="D122" t="str">
            <v>Rhodosp-KD</v>
          </cell>
          <cell r="E122" t="str">
            <v>Rhodobacter sphaeroides KD131</v>
          </cell>
          <cell r="F122" t="str">
            <v>Proteobacteria</v>
          </cell>
          <cell r="G122" t="str">
            <v>Alphaproteobacteria</v>
          </cell>
          <cell r="H122" t="str">
            <v>Rhodobacterales</v>
          </cell>
          <cell r="I122" t="str">
            <v>Rhodobacteraceae</v>
          </cell>
          <cell r="J122" t="str">
            <v>Rhodobacter_A</v>
          </cell>
          <cell r="L122">
            <v>4450439</v>
          </cell>
          <cell r="M122"/>
          <cell r="N122">
            <v>4450439</v>
          </cell>
          <cell r="O122">
            <v>69.039000000000001</v>
          </cell>
          <cell r="P122">
            <v>2</v>
          </cell>
        </row>
        <row r="123">
          <cell r="D123" t="str">
            <v>Rhodosp-WS</v>
          </cell>
          <cell r="E123" t="str">
            <v>Rhodobacter sphaeroides WS8N</v>
          </cell>
          <cell r="F123" t="str">
            <v>Proteobacteria</v>
          </cell>
          <cell r="G123" t="str">
            <v>Alphaproteobacteria</v>
          </cell>
          <cell r="H123" t="str">
            <v>Rhodobacterales</v>
          </cell>
          <cell r="I123" t="str">
            <v>Rhodobacteraceae</v>
          </cell>
          <cell r="J123" t="str">
            <v>Rhodobacter_A</v>
          </cell>
          <cell r="L123">
            <v>4107586</v>
          </cell>
          <cell r="M123"/>
          <cell r="N123">
            <v>4107586</v>
          </cell>
          <cell r="O123">
            <v>69.120999999999995</v>
          </cell>
          <cell r="P123">
            <v>2</v>
          </cell>
        </row>
        <row r="124">
          <cell r="D124" t="str">
            <v>Caulmir-FWC</v>
          </cell>
          <cell r="E124" t="str">
            <v>Caulobacter mirabilis FWC 38</v>
          </cell>
          <cell r="F124" t="str">
            <v>Proteobacteria</v>
          </cell>
          <cell r="G124" t="str">
            <v>Alphaproteobacteria</v>
          </cell>
          <cell r="H124" t="str">
            <v>Caulobacterales</v>
          </cell>
          <cell r="I124" t="str">
            <v>Caulobacteraceae</v>
          </cell>
          <cell r="J124" t="str">
            <v>Caulobacter</v>
          </cell>
          <cell r="K124" t="str">
            <v>alfII</v>
          </cell>
          <cell r="L124">
            <v>4577265</v>
          </cell>
          <cell r="M124"/>
          <cell r="N124">
            <v>4577265</v>
          </cell>
          <cell r="O124">
            <v>69.316999999999993</v>
          </cell>
          <cell r="P124">
            <v>1</v>
          </cell>
        </row>
        <row r="125">
          <cell r="D125" t="str">
            <v>Metpila-73B</v>
          </cell>
          <cell r="E125" t="str">
            <v>Methylopila sp. 73B</v>
          </cell>
          <cell r="F125" t="str">
            <v>Proteobacteria</v>
          </cell>
          <cell r="G125" t="str">
            <v>Alphaproteobacteria</v>
          </cell>
          <cell r="H125" t="str">
            <v>Rhizobiales</v>
          </cell>
          <cell r="I125" t="str">
            <v>Methylopilaceae</v>
          </cell>
          <cell r="J125" t="str">
            <v>Methylopila</v>
          </cell>
          <cell r="K125" t="str">
            <v>alfI</v>
          </cell>
          <cell r="L125">
            <v>4382767</v>
          </cell>
          <cell r="M125"/>
          <cell r="N125">
            <v>4382767</v>
          </cell>
          <cell r="O125">
            <v>69.353999999999999</v>
          </cell>
          <cell r="P125">
            <v>2</v>
          </cell>
        </row>
        <row r="126">
          <cell r="D126" t="str">
            <v>Metaq-MA22A</v>
          </cell>
          <cell r="E126" t="str">
            <v>Methylobacterium aquaticum MA-22A</v>
          </cell>
          <cell r="F126" t="str">
            <v>Proteobacteria</v>
          </cell>
          <cell r="G126" t="str">
            <v>Alphaproteobacteria</v>
          </cell>
          <cell r="H126" t="str">
            <v>Rhizobiales</v>
          </cell>
          <cell r="I126" t="str">
            <v>Beijerinckiaceae</v>
          </cell>
          <cell r="J126" t="str">
            <v>Methylobacterium</v>
          </cell>
          <cell r="K126" t="str">
            <v>alfI</v>
          </cell>
          <cell r="L126">
            <v>5348274</v>
          </cell>
          <cell r="M126"/>
          <cell r="N126">
            <v>5348274</v>
          </cell>
          <cell r="O126">
            <v>71.106999999999999</v>
          </cell>
          <cell r="P126">
            <v>1</v>
          </cell>
        </row>
        <row r="127">
          <cell r="D127" t="str">
            <v>Sedimini-C3</v>
          </cell>
          <cell r="E127" t="str">
            <v>Sediminibacterium sp. C3</v>
          </cell>
          <cell r="F127" t="str">
            <v>Bacteroidota</v>
          </cell>
          <cell r="G127" t="str">
            <v>Bacteroidia</v>
          </cell>
          <cell r="H127" t="str">
            <v>Chitinophagales</v>
          </cell>
          <cell r="I127" t="str">
            <v>Chitinophagaceae</v>
          </cell>
          <cell r="J127" t="str">
            <v>Sediminibacterium</v>
          </cell>
          <cell r="K127" t="str">
            <v>bacI-A</v>
          </cell>
          <cell r="L127">
            <v>3214687</v>
          </cell>
          <cell r="M127"/>
          <cell r="N127">
            <v>3214687</v>
          </cell>
          <cell r="O127">
            <v>39.244</v>
          </cell>
          <cell r="P127">
            <v>27</v>
          </cell>
        </row>
        <row r="128">
          <cell r="D128" t="str">
            <v>S-salmoneum</v>
          </cell>
          <cell r="E128" t="str">
            <v>Sediminibacterium salmoneum NBRC 103935</v>
          </cell>
          <cell r="F128" t="str">
            <v>Bacteroidota</v>
          </cell>
          <cell r="G128" t="str">
            <v>Bacteroidia</v>
          </cell>
          <cell r="H128" t="str">
            <v>Chitinophagales</v>
          </cell>
          <cell r="I128" t="str">
            <v>Chitinophagaceae</v>
          </cell>
          <cell r="J128" t="str">
            <v>Sediminibacterium</v>
          </cell>
          <cell r="K128" t="str">
            <v>bacI-A</v>
          </cell>
          <cell r="L128">
            <v>3189154</v>
          </cell>
          <cell r="M128"/>
          <cell r="N128">
            <v>3189154</v>
          </cell>
          <cell r="O128">
            <v>39.276000000000003</v>
          </cell>
          <cell r="P128">
            <v>110</v>
          </cell>
        </row>
        <row r="129">
          <cell r="D129" t="str">
            <v>F-lacunae</v>
          </cell>
          <cell r="E129" t="str">
            <v>Filimonas lacunae NBRC 104114</v>
          </cell>
          <cell r="F129" t="str">
            <v>Bacteroidota</v>
          </cell>
          <cell r="G129" t="str">
            <v>Bacteroidia</v>
          </cell>
          <cell r="H129" t="str">
            <v>Chitinophagales</v>
          </cell>
          <cell r="I129" t="str">
            <v>Chitinophagaceae</v>
          </cell>
          <cell r="J129" t="str">
            <v>Filimonas</v>
          </cell>
          <cell r="K129" t="str">
            <v>bacI</v>
          </cell>
          <cell r="L129">
            <v>7763674</v>
          </cell>
          <cell r="M129"/>
          <cell r="N129">
            <v>7763674</v>
          </cell>
          <cell r="O129">
            <v>44.033999999999999</v>
          </cell>
          <cell r="P129">
            <v>42</v>
          </cell>
        </row>
        <row r="130">
          <cell r="D130" t="str">
            <v>S-ginsengisoli</v>
          </cell>
          <cell r="E130" t="str">
            <v>Sediminibacterium ginsengisoli DSM 22335</v>
          </cell>
          <cell r="F130" t="str">
            <v>Bacteroidota</v>
          </cell>
          <cell r="G130" t="str">
            <v>Bacteroidia</v>
          </cell>
          <cell r="H130" t="str">
            <v>Chitinophagales</v>
          </cell>
          <cell r="I130" t="str">
            <v>Chitinophagaceae</v>
          </cell>
          <cell r="J130" t="str">
            <v>Sediminibacterium_A</v>
          </cell>
          <cell r="K130" t="str">
            <v>bacI-A</v>
          </cell>
          <cell r="L130">
            <v>4089980</v>
          </cell>
          <cell r="M130"/>
          <cell r="N130">
            <v>4089980</v>
          </cell>
          <cell r="O130">
            <v>46.244999999999997</v>
          </cell>
          <cell r="P130">
            <v>22</v>
          </cell>
        </row>
        <row r="131">
          <cell r="D131" t="str">
            <v>Aur-CCBQB1</v>
          </cell>
          <cell r="E131" t="str">
            <v>Aureispira sp. CCB-QB1</v>
          </cell>
          <cell r="F131" t="str">
            <v>Bacteroidota</v>
          </cell>
          <cell r="G131" t="str">
            <v>Bacteroidia</v>
          </cell>
          <cell r="H131" t="str">
            <v>Chitinophagales</v>
          </cell>
          <cell r="I131" t="str">
            <v>Saprospiraceae</v>
          </cell>
          <cell r="J131" t="str">
            <v>Aureispira</v>
          </cell>
          <cell r="K131" t="str">
            <v>bacIV</v>
          </cell>
          <cell r="L131">
            <v>7354970</v>
          </cell>
          <cell r="M131"/>
          <cell r="N131">
            <v>7354970</v>
          </cell>
          <cell r="O131">
            <v>35.68</v>
          </cell>
          <cell r="P131">
            <v>151</v>
          </cell>
        </row>
        <row r="132">
          <cell r="D132" t="str">
            <v>S-grandis2844</v>
          </cell>
          <cell r="E132" t="str">
            <v>Saprospira grandis DSM 2844</v>
          </cell>
          <cell r="F132" t="str">
            <v>Bacteroidota</v>
          </cell>
          <cell r="G132" t="str">
            <v>Bacteroidia</v>
          </cell>
          <cell r="H132" t="str">
            <v>Chitinophagales</v>
          </cell>
          <cell r="I132" t="str">
            <v>Saprospiraceae</v>
          </cell>
          <cell r="J132" t="str">
            <v>Saprospira</v>
          </cell>
          <cell r="K132" t="str">
            <v>bacIV</v>
          </cell>
          <cell r="L132">
            <v>4488150</v>
          </cell>
          <cell r="M132"/>
          <cell r="N132">
            <v>4488150</v>
          </cell>
          <cell r="O132">
            <v>46.055999999999997</v>
          </cell>
          <cell r="P132">
            <v>76</v>
          </cell>
        </row>
        <row r="133">
          <cell r="D133" t="str">
            <v>S-grandisLewin</v>
          </cell>
          <cell r="E133" t="str">
            <v>Saprospira grandis str. Lewin</v>
          </cell>
          <cell r="F133" t="str">
            <v>Bacteroidota</v>
          </cell>
          <cell r="G133" t="str">
            <v>Bacteroidia</v>
          </cell>
          <cell r="H133" t="str">
            <v>Chitinophagales</v>
          </cell>
          <cell r="I133" t="str">
            <v>Saprospiraceae</v>
          </cell>
          <cell r="J133" t="str">
            <v>Saprospira</v>
          </cell>
          <cell r="K133" t="str">
            <v>bacIV</v>
          </cell>
          <cell r="L133">
            <v>4345237</v>
          </cell>
          <cell r="M133"/>
          <cell r="N133">
            <v>4345237</v>
          </cell>
          <cell r="O133">
            <v>46.36</v>
          </cell>
          <cell r="P133">
            <v>1</v>
          </cell>
        </row>
        <row r="134">
          <cell r="D134" t="str">
            <v>H-hydrossis</v>
          </cell>
          <cell r="E134" t="str">
            <v>Haliscomenobacter hydrossis DSM 1100</v>
          </cell>
          <cell r="F134" t="str">
            <v>Bacteroidota</v>
          </cell>
          <cell r="G134" t="str">
            <v>Bacteroidia</v>
          </cell>
          <cell r="H134" t="str">
            <v>Chitinophagales</v>
          </cell>
          <cell r="I134" t="str">
            <v>Saprospiraceae</v>
          </cell>
          <cell r="J134" t="str">
            <v>Haliscomenobacter</v>
          </cell>
          <cell r="K134" t="str">
            <v>bacIV-A</v>
          </cell>
          <cell r="L134">
            <v>8371686</v>
          </cell>
          <cell r="M134"/>
          <cell r="N134">
            <v>8371686</v>
          </cell>
          <cell r="O134">
            <v>47.133000000000003</v>
          </cell>
          <cell r="P134">
            <v>1</v>
          </cell>
        </row>
        <row r="135">
          <cell r="D135" t="str">
            <v>In-alkaliphilus</v>
          </cell>
          <cell r="E135" t="str">
            <v>Indibacter alkaliphilus LW1</v>
          </cell>
          <cell r="F135" t="str">
            <v>Bacteroidota</v>
          </cell>
          <cell r="G135" t="str">
            <v>Bacteroidia</v>
          </cell>
          <cell r="H135" t="str">
            <v>Cytophagales</v>
          </cell>
          <cell r="I135" t="str">
            <v>Cyclobacteriaceae</v>
          </cell>
          <cell r="J135" t="str">
            <v>Indibacter</v>
          </cell>
          <cell r="K135" t="str">
            <v>bacIII</v>
          </cell>
          <cell r="L135">
            <v>5036047</v>
          </cell>
          <cell r="M135"/>
          <cell r="N135">
            <v>5036047</v>
          </cell>
          <cell r="O135">
            <v>39.677</v>
          </cell>
          <cell r="P135">
            <v>56</v>
          </cell>
        </row>
        <row r="136">
          <cell r="D136" t="str">
            <v>Cec-lonarensis</v>
          </cell>
          <cell r="E136" t="str">
            <v>Cecembia lonarensis LW9</v>
          </cell>
          <cell r="F136" t="str">
            <v>Bacteroidota</v>
          </cell>
          <cell r="G136" t="str">
            <v>Bacteroidia</v>
          </cell>
          <cell r="H136" t="str">
            <v>Cytophagales</v>
          </cell>
          <cell r="I136" t="str">
            <v>Cyclobacteriaceae</v>
          </cell>
          <cell r="J136" t="str">
            <v>Cecembia</v>
          </cell>
          <cell r="K136" t="str">
            <v>bacIII</v>
          </cell>
          <cell r="L136">
            <v>4842844</v>
          </cell>
          <cell r="M136"/>
          <cell r="N136">
            <v>4842844</v>
          </cell>
          <cell r="O136">
            <v>40.96</v>
          </cell>
          <cell r="P136">
            <v>358</v>
          </cell>
        </row>
        <row r="137">
          <cell r="D137" t="str">
            <v>Nit-halal</v>
          </cell>
          <cell r="E137" t="str">
            <v>Nitritalea halalkaliphila LW7</v>
          </cell>
          <cell r="F137" t="str">
            <v>Bacteroidota</v>
          </cell>
          <cell r="G137" t="str">
            <v>Bacteroidia</v>
          </cell>
          <cell r="H137" t="str">
            <v>Cytophagales</v>
          </cell>
          <cell r="I137" t="str">
            <v>Cyclobacteriaceae</v>
          </cell>
          <cell r="J137" t="str">
            <v>Nitritalea</v>
          </cell>
          <cell r="K137" t="str">
            <v>bacIII</v>
          </cell>
          <cell r="L137">
            <v>3633701</v>
          </cell>
          <cell r="M137"/>
          <cell r="N137">
            <v>3633701</v>
          </cell>
          <cell r="O137">
            <v>48.581000000000003</v>
          </cell>
          <cell r="P137">
            <v>140</v>
          </cell>
        </row>
        <row r="138">
          <cell r="D138" t="str">
            <v>E-oligotrophica</v>
          </cell>
          <cell r="E138" t="str">
            <v>Emticicia oligotrophica DSM 17448</v>
          </cell>
          <cell r="F138" t="str">
            <v>Bacteroidota</v>
          </cell>
          <cell r="G138" t="str">
            <v>Bacteroidia</v>
          </cell>
          <cell r="H138" t="str">
            <v>Cytophagales</v>
          </cell>
          <cell r="I138" t="str">
            <v>Spirosomaceae</v>
          </cell>
          <cell r="J138" t="str">
            <v>Emticicia</v>
          </cell>
          <cell r="L138">
            <v>4798158</v>
          </cell>
          <cell r="M138"/>
          <cell r="N138">
            <v>4798158</v>
          </cell>
          <cell r="O138">
            <v>35.698</v>
          </cell>
          <cell r="P138">
            <v>1</v>
          </cell>
        </row>
        <row r="139">
          <cell r="D139" t="str">
            <v>R-slithyformis</v>
          </cell>
          <cell r="E139" t="str">
            <v>Runella slithyformis DSM 19594</v>
          </cell>
          <cell r="F139" t="str">
            <v>Bacteroidota</v>
          </cell>
          <cell r="G139" t="str">
            <v>Bacteroidia</v>
          </cell>
          <cell r="H139" t="str">
            <v>Cytophagales</v>
          </cell>
          <cell r="I139" t="str">
            <v>Spirosomaceae</v>
          </cell>
          <cell r="J139" t="str">
            <v>Runella</v>
          </cell>
          <cell r="L139">
            <v>6568739</v>
          </cell>
          <cell r="M139"/>
          <cell r="N139">
            <v>6568739</v>
          </cell>
          <cell r="O139">
            <v>46.59</v>
          </cell>
          <cell r="P139">
            <v>1</v>
          </cell>
        </row>
        <row r="140">
          <cell r="D140" t="str">
            <v>Spir-linguale</v>
          </cell>
          <cell r="E140" t="str">
            <v>Spirosoma linguale DSM 74</v>
          </cell>
          <cell r="F140" t="str">
            <v>Bacteroidota</v>
          </cell>
          <cell r="G140" t="str">
            <v>Bacteroidia</v>
          </cell>
          <cell r="H140" t="str">
            <v>Cytophagales</v>
          </cell>
          <cell r="I140" t="str">
            <v>Spirosomaceae</v>
          </cell>
          <cell r="J140" t="str">
            <v>Spirosoma</v>
          </cell>
          <cell r="L140">
            <v>8078757</v>
          </cell>
          <cell r="M140"/>
          <cell r="N140">
            <v>8078757</v>
          </cell>
          <cell r="O140">
            <v>50.192999999999998</v>
          </cell>
          <cell r="P140">
            <v>1</v>
          </cell>
        </row>
        <row r="141">
          <cell r="D141" t="str">
            <v>F-taffensis</v>
          </cell>
          <cell r="E141" t="str">
            <v>Fluviicola taffensis DSM 16823</v>
          </cell>
          <cell r="F141" t="str">
            <v>Bacteroidota</v>
          </cell>
          <cell r="G141" t="str">
            <v>Bacteroidia</v>
          </cell>
          <cell r="H141" t="str">
            <v>Flavobacteriales</v>
          </cell>
          <cell r="I141" t="str">
            <v>Crocinitomicaceae</v>
          </cell>
          <cell r="J141" t="str">
            <v>Fluviicola</v>
          </cell>
          <cell r="L141">
            <v>4633577</v>
          </cell>
          <cell r="M141"/>
          <cell r="N141">
            <v>4633577</v>
          </cell>
          <cell r="O141">
            <v>36.494999999999997</v>
          </cell>
          <cell r="P141">
            <v>1</v>
          </cell>
        </row>
        <row r="142">
          <cell r="D142" t="str">
            <v>F-columnare</v>
          </cell>
          <cell r="E142" t="str">
            <v>Flavobacterium columnare ATCC 49512</v>
          </cell>
          <cell r="F142" t="str">
            <v>Bacteroidota</v>
          </cell>
          <cell r="G142" t="str">
            <v>Bacteroidia</v>
          </cell>
          <cell r="H142" t="str">
            <v>Flavobacteriales</v>
          </cell>
          <cell r="I142" t="str">
            <v>Flavobacteriaceae</v>
          </cell>
          <cell r="J142" t="str">
            <v>Flavobacterium</v>
          </cell>
          <cell r="K142" t="str">
            <v>bacII</v>
          </cell>
          <cell r="L142">
            <v>3162432</v>
          </cell>
          <cell r="M142"/>
          <cell r="N142">
            <v>3162432</v>
          </cell>
          <cell r="O142">
            <v>31.465</v>
          </cell>
          <cell r="P142">
            <v>1</v>
          </cell>
        </row>
        <row r="143">
          <cell r="D143" t="str">
            <v>F-seoulense</v>
          </cell>
          <cell r="E143" t="str">
            <v>Flavobacterium seoulense EM1321</v>
          </cell>
          <cell r="F143" t="str">
            <v>Bacteroidota</v>
          </cell>
          <cell r="G143" t="str">
            <v>Bacteroidia</v>
          </cell>
          <cell r="H143" t="str">
            <v>Flavobacteriales</v>
          </cell>
          <cell r="I143" t="str">
            <v>Flavobacteriaceae</v>
          </cell>
          <cell r="J143" t="str">
            <v>Flavobacterium</v>
          </cell>
          <cell r="K143" t="str">
            <v>bacII</v>
          </cell>
          <cell r="L143">
            <v>3792640</v>
          </cell>
          <cell r="M143"/>
          <cell r="N143">
            <v>3792640</v>
          </cell>
          <cell r="O143">
            <v>33.25</v>
          </cell>
          <cell r="P143">
            <v>56</v>
          </cell>
        </row>
        <row r="144">
          <cell r="D144" t="str">
            <v>P-burtonensis</v>
          </cell>
          <cell r="E144" t="str">
            <v>Psychroserpens burtonensis DSM 12212</v>
          </cell>
          <cell r="F144" t="str">
            <v>Bacteroidota</v>
          </cell>
          <cell r="G144" t="str">
            <v>Bacteroidia</v>
          </cell>
          <cell r="H144" t="str">
            <v>Flavobacteriales</v>
          </cell>
          <cell r="I144" t="str">
            <v>Flavobacteriaceae</v>
          </cell>
          <cell r="J144" t="str">
            <v>Psychroserpens</v>
          </cell>
          <cell r="K144" t="str">
            <v>bacII</v>
          </cell>
          <cell r="L144">
            <v>3971156</v>
          </cell>
          <cell r="M144"/>
          <cell r="N144">
            <v>3971156</v>
          </cell>
          <cell r="O144">
            <v>33.411000000000001</v>
          </cell>
          <cell r="P144">
            <v>72</v>
          </cell>
        </row>
        <row r="145">
          <cell r="D145" t="str">
            <v>F-aquidurense</v>
          </cell>
          <cell r="E145" t="str">
            <v>Flavobacterium aquidurense DSM 18293</v>
          </cell>
          <cell r="F145" t="str">
            <v>Bacteroidota</v>
          </cell>
          <cell r="G145" t="str">
            <v>Bacteroidia</v>
          </cell>
          <cell r="H145" t="str">
            <v>Flavobacteriales</v>
          </cell>
          <cell r="I145" t="str">
            <v>Flavobacteriaceae</v>
          </cell>
          <cell r="J145" t="str">
            <v>Flavobacterium</v>
          </cell>
          <cell r="K145" t="str">
            <v>bacII</v>
          </cell>
          <cell r="L145">
            <v>5440428</v>
          </cell>
          <cell r="M145"/>
          <cell r="N145">
            <v>5440428</v>
          </cell>
          <cell r="O145">
            <v>33.963000000000001</v>
          </cell>
          <cell r="P145">
            <v>29</v>
          </cell>
        </row>
        <row r="146">
          <cell r="D146" t="str">
            <v>Fm-sacchar</v>
          </cell>
          <cell r="E146" t="str">
            <v>Flavobacterium saccharophilum DSM 1811</v>
          </cell>
          <cell r="F146" t="str">
            <v>Bacteroidota</v>
          </cell>
          <cell r="G146" t="str">
            <v>Bacteroidia</v>
          </cell>
          <cell r="H146" t="str">
            <v>Flavobacteriales</v>
          </cell>
          <cell r="I146" t="str">
            <v>Flavobacteriaceae</v>
          </cell>
          <cell r="J146" t="str">
            <v>Flavobacterium</v>
          </cell>
          <cell r="K146" t="str">
            <v>bacII</v>
          </cell>
          <cell r="L146">
            <v>5209309</v>
          </cell>
          <cell r="M146"/>
          <cell r="N146">
            <v>5209309</v>
          </cell>
          <cell r="O146">
            <v>33.979999999999997</v>
          </cell>
          <cell r="P146">
            <v>14</v>
          </cell>
        </row>
        <row r="147">
          <cell r="D147" t="str">
            <v>Flavo-PK15</v>
          </cell>
          <cell r="E147" t="str">
            <v>Flavobacterium communis PK15</v>
          </cell>
          <cell r="F147" t="str">
            <v>Bacteroidota</v>
          </cell>
          <cell r="G147" t="str">
            <v>Bacteroidia</v>
          </cell>
          <cell r="H147" t="str">
            <v>Flavobacteriales</v>
          </cell>
          <cell r="I147" t="str">
            <v>Flavobacteriaceae</v>
          </cell>
          <cell r="J147" t="str">
            <v>Flavobacterium</v>
          </cell>
          <cell r="K147" t="str">
            <v>bacII</v>
          </cell>
          <cell r="L147">
            <v>3851214</v>
          </cell>
          <cell r="M147"/>
          <cell r="N147">
            <v>3851214</v>
          </cell>
          <cell r="O147">
            <v>34.377000000000002</v>
          </cell>
          <cell r="P147">
            <v>1</v>
          </cell>
        </row>
        <row r="148">
          <cell r="D148" t="str">
            <v>Flav-WG21</v>
          </cell>
          <cell r="E148" t="str">
            <v>Flavobacterium sp. WG21</v>
          </cell>
          <cell r="F148" t="str">
            <v>Bacteroidota</v>
          </cell>
          <cell r="G148" t="str">
            <v>Bacteroidia</v>
          </cell>
          <cell r="H148" t="str">
            <v>Flavobacteriales</v>
          </cell>
          <cell r="I148" t="str">
            <v>Flavobacteriaceae</v>
          </cell>
          <cell r="J148" t="str">
            <v>Flavobacterium</v>
          </cell>
          <cell r="K148" t="str">
            <v>bacII</v>
          </cell>
          <cell r="L148">
            <v>5198514</v>
          </cell>
          <cell r="M148"/>
          <cell r="N148">
            <v>5198514</v>
          </cell>
          <cell r="O148">
            <v>35.61</v>
          </cell>
          <cell r="P148">
            <v>84</v>
          </cell>
        </row>
        <row r="149">
          <cell r="D149" t="str">
            <v>F-fluvii</v>
          </cell>
          <cell r="E149" t="str">
            <v>Flavobacterium fluvii DSM 19978</v>
          </cell>
          <cell r="F149" t="str">
            <v>Bacteroidota</v>
          </cell>
          <cell r="G149" t="str">
            <v>Bacteroidia</v>
          </cell>
          <cell r="H149" t="str">
            <v>Flavobacteriales</v>
          </cell>
          <cell r="I149" t="str">
            <v>Flavobacteriaceae</v>
          </cell>
          <cell r="J149" t="str">
            <v>Flavobacterium</v>
          </cell>
          <cell r="K149" t="str">
            <v>bacII</v>
          </cell>
          <cell r="L149">
            <v>4129111</v>
          </cell>
          <cell r="M149"/>
          <cell r="N149">
            <v>4129111</v>
          </cell>
          <cell r="O149">
            <v>36.982999999999997</v>
          </cell>
          <cell r="P149">
            <v>27</v>
          </cell>
        </row>
        <row r="150">
          <cell r="D150" t="str">
            <v>F-rivuli</v>
          </cell>
          <cell r="E150" t="str">
            <v>Flavobacterium rivuli WB 3.3-2 = DSM 21788</v>
          </cell>
          <cell r="F150" t="str">
            <v>Bacteroidota</v>
          </cell>
          <cell r="G150" t="str">
            <v>Bacteroidia</v>
          </cell>
          <cell r="H150" t="str">
            <v>Flavobacteriales</v>
          </cell>
          <cell r="I150" t="str">
            <v>Flavobacteriaceae</v>
          </cell>
          <cell r="J150" t="str">
            <v>Flavobacterium</v>
          </cell>
          <cell r="K150" t="str">
            <v>bacII</v>
          </cell>
          <cell r="L150">
            <v>4487368</v>
          </cell>
          <cell r="M150"/>
          <cell r="N150">
            <v>4487368</v>
          </cell>
          <cell r="O150">
            <v>39.616999999999997</v>
          </cell>
          <cell r="P150">
            <v>26</v>
          </cell>
        </row>
        <row r="151">
          <cell r="D151" t="str">
            <v>F-subsax</v>
          </cell>
          <cell r="E151" t="str">
            <v>Flavobacterium subsaxonicum WB 4.1-42 = DSM 21790</v>
          </cell>
          <cell r="F151" t="str">
            <v>Bacteroidota</v>
          </cell>
          <cell r="G151" t="str">
            <v>Bacteroidia</v>
          </cell>
          <cell r="H151" t="str">
            <v>Flavobacteriales</v>
          </cell>
          <cell r="I151" t="str">
            <v>Flavobacteriaceae</v>
          </cell>
          <cell r="J151" t="str">
            <v>Flavobacterium</v>
          </cell>
          <cell r="K151" t="str">
            <v>bacII</v>
          </cell>
          <cell r="L151">
            <v>4629967</v>
          </cell>
          <cell r="M151"/>
          <cell r="N151">
            <v>4629967</v>
          </cell>
          <cell r="O151">
            <v>41.615000000000002</v>
          </cell>
          <cell r="P151">
            <v>29</v>
          </cell>
        </row>
        <row r="152">
          <cell r="D152" t="str">
            <v>Chr-taiwanense</v>
          </cell>
          <cell r="E152" t="str">
            <v>Chryseobacterium taiwanense TPW19</v>
          </cell>
          <cell r="F152" t="str">
            <v>Bacteroidota</v>
          </cell>
          <cell r="G152" t="str">
            <v>Bacteroidia</v>
          </cell>
          <cell r="H152" t="str">
            <v>Flavobacteriales</v>
          </cell>
          <cell r="I152" t="str">
            <v>Weeksellaceae</v>
          </cell>
          <cell r="J152" t="str">
            <v>Chryseobacterium</v>
          </cell>
          <cell r="L152">
            <v>4122063</v>
          </cell>
          <cell r="M152"/>
          <cell r="N152">
            <v>4122063</v>
          </cell>
          <cell r="O152">
            <v>34.344999999999999</v>
          </cell>
          <cell r="P152">
            <v>30</v>
          </cell>
        </row>
        <row r="153">
          <cell r="D153" t="str">
            <v>Chr-IHB-B10212</v>
          </cell>
          <cell r="E153" t="str">
            <v>Chryseobacterium sp. IHBB 10212</v>
          </cell>
          <cell r="F153" t="str">
            <v>Bacteroidota</v>
          </cell>
          <cell r="G153" t="str">
            <v>Bacteroidia</v>
          </cell>
          <cell r="H153" t="str">
            <v>Flavobacteriales</v>
          </cell>
          <cell r="I153" t="str">
            <v>Weeksellaceae</v>
          </cell>
          <cell r="J153" t="str">
            <v>Chryseobacterium</v>
          </cell>
          <cell r="L153">
            <v>4484672</v>
          </cell>
          <cell r="M153"/>
          <cell r="N153">
            <v>4484672</v>
          </cell>
          <cell r="O153">
            <v>36.615000000000002</v>
          </cell>
          <cell r="P153">
            <v>119</v>
          </cell>
        </row>
        <row r="154">
          <cell r="D154" t="str">
            <v>F-bacterium3519</v>
          </cell>
          <cell r="E154" t="str">
            <v>Flavobacteriaceae bacterium 3519-10</v>
          </cell>
          <cell r="F154" t="str">
            <v>Bacteroidota</v>
          </cell>
          <cell r="G154" t="str">
            <v>Bacteroidia</v>
          </cell>
          <cell r="H154" t="str">
            <v>Flavobacteriales</v>
          </cell>
          <cell r="I154" t="str">
            <v>Weeksellaceae</v>
          </cell>
          <cell r="J154" t="str">
            <v>Chryseobacterium</v>
          </cell>
          <cell r="L154">
            <v>2768102</v>
          </cell>
          <cell r="M154"/>
          <cell r="N154">
            <v>2768102</v>
          </cell>
          <cell r="O154">
            <v>42.692999999999998</v>
          </cell>
          <cell r="P154">
            <v>1</v>
          </cell>
        </row>
        <row r="155">
          <cell r="D155" t="str">
            <v>P-steynii</v>
          </cell>
          <cell r="E155" t="str">
            <v>Pedobacter steynii DX4</v>
          </cell>
          <cell r="F155" t="str">
            <v>Bacteroidota</v>
          </cell>
          <cell r="G155" t="str">
            <v>Bacteroidia</v>
          </cell>
          <cell r="H155" t="str">
            <v>Sphingobacteriales</v>
          </cell>
          <cell r="I155" t="str">
            <v>Sphingobacteriaceae</v>
          </cell>
          <cell r="J155" t="str">
            <v>Pedobacter</v>
          </cell>
          <cell r="K155" t="str">
            <v>bacVI-B</v>
          </cell>
          <cell r="L155">
            <v>6581659</v>
          </cell>
          <cell r="M155"/>
          <cell r="N155">
            <v>6581659</v>
          </cell>
          <cell r="O155">
            <v>41.311999999999998</v>
          </cell>
          <cell r="P155">
            <v>1</v>
          </cell>
        </row>
        <row r="156">
          <cell r="D156" t="str">
            <v>Mu-paludis</v>
          </cell>
          <cell r="E156" t="str">
            <v>Mucilaginibacter paludis DSM 18603</v>
          </cell>
          <cell r="F156" t="str">
            <v>Bacteroidota</v>
          </cell>
          <cell r="G156" t="str">
            <v>Bacteroidia</v>
          </cell>
          <cell r="H156" t="str">
            <v>Sphingobacteriales</v>
          </cell>
          <cell r="I156" t="str">
            <v>Sphingobacteriaceae</v>
          </cell>
          <cell r="J156" t="str">
            <v>Mucilaginibacter</v>
          </cell>
          <cell r="K156" t="str">
            <v>bacVI-A</v>
          </cell>
          <cell r="L156">
            <v>8408322</v>
          </cell>
          <cell r="M156"/>
          <cell r="N156">
            <v>8408322</v>
          </cell>
          <cell r="O156">
            <v>42.854999999999997</v>
          </cell>
          <cell r="P156">
            <v>1</v>
          </cell>
        </row>
        <row r="157">
          <cell r="D157" t="str">
            <v>P-hartonius</v>
          </cell>
          <cell r="E157" t="str">
            <v>Pedobacter hartonius DSM 19033</v>
          </cell>
          <cell r="F157" t="str">
            <v>Bacteroidota</v>
          </cell>
          <cell r="G157" t="str">
            <v>Bacteroidia</v>
          </cell>
          <cell r="H157" t="str">
            <v>Sphingobacteriales</v>
          </cell>
          <cell r="I157" t="str">
            <v>Sphingobacteriaceae</v>
          </cell>
          <cell r="J157" t="str">
            <v>Pedobacter</v>
          </cell>
          <cell r="K157" t="str">
            <v>bacVI-B</v>
          </cell>
          <cell r="L157">
            <v>5188723</v>
          </cell>
          <cell r="M157"/>
          <cell r="N157">
            <v>5188723</v>
          </cell>
          <cell r="O157">
            <v>43.033000000000001</v>
          </cell>
          <cell r="P157">
            <v>42</v>
          </cell>
        </row>
        <row r="158">
          <cell r="D158" t="str">
            <v>C-sequanensis</v>
          </cell>
          <cell r="E158" t="str">
            <v>Criblamydia sequanensis CRIB-18</v>
          </cell>
          <cell r="F158" t="str">
            <v>Verrucomicrobiota</v>
          </cell>
          <cell r="G158" t="str">
            <v>Chlamydiia</v>
          </cell>
          <cell r="H158" t="str">
            <v>Parachlamydiales</v>
          </cell>
          <cell r="I158" t="str">
            <v>Criblamydiaceae</v>
          </cell>
          <cell r="J158" t="str">
            <v>Criblamydia</v>
          </cell>
          <cell r="L158">
            <v>2969604</v>
          </cell>
          <cell r="M158"/>
          <cell r="N158">
            <v>2969604</v>
          </cell>
          <cell r="O158">
            <v>38.238999999999997</v>
          </cell>
          <cell r="P158">
            <v>23</v>
          </cell>
        </row>
        <row r="159">
          <cell r="D159" t="str">
            <v>Gemi-NIES3708</v>
          </cell>
          <cell r="E159" t="str">
            <v xml:space="preserve">Geminocystis sp. NIES-3708 </v>
          </cell>
          <cell r="F159" t="str">
            <v>Cyanobacteriota</v>
          </cell>
          <cell r="G159" t="str">
            <v>Cyanobacteriia</v>
          </cell>
          <cell r="H159" t="str">
            <v>Cyanobacteriales</v>
          </cell>
          <cell r="I159" t="str">
            <v>Cyanobacteriaceae</v>
          </cell>
          <cell r="J159" t="str">
            <v>Geminocystis</v>
          </cell>
          <cell r="L159">
            <v>3883409</v>
          </cell>
          <cell r="M159"/>
          <cell r="N159">
            <v>3883409</v>
          </cell>
          <cell r="O159">
            <v>32.283000000000001</v>
          </cell>
          <cell r="P159">
            <v>1</v>
          </cell>
        </row>
        <row r="160">
          <cell r="D160" t="str">
            <v>Gemi-NIES3709</v>
          </cell>
          <cell r="E160" t="str">
            <v xml:space="preserve">Geminocystis sp. NIES-3709 </v>
          </cell>
          <cell r="F160" t="str">
            <v>Cyanobacteriota</v>
          </cell>
          <cell r="G160" t="str">
            <v>Cyanobacteriia</v>
          </cell>
          <cell r="H160" t="str">
            <v>Cyanobacteriales</v>
          </cell>
          <cell r="I160" t="str">
            <v>Cyanobacteriaceae</v>
          </cell>
          <cell r="J160" t="str">
            <v>Geminocystis</v>
          </cell>
          <cell r="L160">
            <v>4150181</v>
          </cell>
          <cell r="M160"/>
          <cell r="N160">
            <v>4150181</v>
          </cell>
          <cell r="O160">
            <v>33.344999999999999</v>
          </cell>
          <cell r="P160">
            <v>1</v>
          </cell>
        </row>
        <row r="161">
          <cell r="D161" t="str">
            <v>Gher-PCC6308</v>
          </cell>
          <cell r="E161" t="str">
            <v xml:space="preserve">Geminocystis herdmanii PCC 6308 </v>
          </cell>
          <cell r="F161" t="str">
            <v>Cyanobacteriota</v>
          </cell>
          <cell r="G161" t="str">
            <v>Cyanobacteriia</v>
          </cell>
          <cell r="H161" t="str">
            <v>Cyanobacteriales</v>
          </cell>
          <cell r="I161" t="str">
            <v>Cyanobacteriaceae</v>
          </cell>
          <cell r="J161" t="str">
            <v>Geminocystis</v>
          </cell>
          <cell r="L161">
            <v>4263418</v>
          </cell>
          <cell r="M161"/>
          <cell r="N161">
            <v>4263418</v>
          </cell>
          <cell r="O161">
            <v>34.276000000000003</v>
          </cell>
          <cell r="P161">
            <v>1</v>
          </cell>
        </row>
        <row r="162">
          <cell r="D162" t="str">
            <v>Capo-PCC10605</v>
          </cell>
          <cell r="E162" t="str">
            <v>Cyanobacterium aponinum PCC 10605</v>
          </cell>
          <cell r="F162" t="str">
            <v>Cyanobacteriota</v>
          </cell>
          <cell r="G162" t="str">
            <v>Cyanobacteriia</v>
          </cell>
          <cell r="H162" t="str">
            <v>Cyanobacteriales</v>
          </cell>
          <cell r="I162" t="str">
            <v>Cyanobacteriaceae</v>
          </cell>
          <cell r="J162" t="str">
            <v>Cyanobacterium_A</v>
          </cell>
          <cell r="L162">
            <v>4114099</v>
          </cell>
          <cell r="M162"/>
          <cell r="N162">
            <v>4114099</v>
          </cell>
          <cell r="O162">
            <v>34.957999999999998</v>
          </cell>
          <cell r="P162">
            <v>1</v>
          </cell>
        </row>
        <row r="163">
          <cell r="D163" t="str">
            <v>Skiss-NIES73</v>
          </cell>
          <cell r="E163" t="str">
            <v xml:space="preserve">Sphaerospermopsis kisseleviana NIES-73 </v>
          </cell>
          <cell r="F163" t="str">
            <v>Cyanobacteriota</v>
          </cell>
          <cell r="G163" t="str">
            <v>Cyanobacteriia</v>
          </cell>
          <cell r="H163" t="str">
            <v>Cyanobacteriales</v>
          </cell>
          <cell r="I163" t="str">
            <v>Nostocaceae</v>
          </cell>
          <cell r="J163" t="str">
            <v>Sphaerospermopsis</v>
          </cell>
          <cell r="L163">
            <v>5354839</v>
          </cell>
          <cell r="M163"/>
          <cell r="N163">
            <v>5354839</v>
          </cell>
          <cell r="O163">
            <v>36.972000000000001</v>
          </cell>
          <cell r="P163">
            <v>1</v>
          </cell>
        </row>
        <row r="164">
          <cell r="D164" t="str">
            <v>Dcom-NIES806</v>
          </cell>
          <cell r="E164" t="str">
            <v xml:space="preserve">Dolichospermum compactum NIES-806 </v>
          </cell>
          <cell r="F164" t="str">
            <v>Cyanobacteriota</v>
          </cell>
          <cell r="G164" t="str">
            <v>Cyanobacteriia</v>
          </cell>
          <cell r="H164" t="str">
            <v>Cyanobacteriales</v>
          </cell>
          <cell r="I164" t="str">
            <v>Nostocaceae</v>
          </cell>
          <cell r="J164" t="str">
            <v>Dolichospermum_A</v>
          </cell>
          <cell r="L164">
            <v>5165988</v>
          </cell>
          <cell r="M164"/>
          <cell r="N164">
            <v>5165988</v>
          </cell>
          <cell r="O164">
            <v>37.457999999999998</v>
          </cell>
          <cell r="P164">
            <v>1</v>
          </cell>
        </row>
        <row r="165">
          <cell r="D165" t="str">
            <v>Anabae-90</v>
          </cell>
          <cell r="E165" t="str">
            <v>Anabaena sp. 90</v>
          </cell>
          <cell r="F165" t="str">
            <v>Cyanobacteriota</v>
          </cell>
          <cell r="G165" t="str">
            <v>Cyanobacteriia</v>
          </cell>
          <cell r="H165" t="str">
            <v>Cyanobacteriales</v>
          </cell>
          <cell r="I165" t="str">
            <v>Nostocaceae</v>
          </cell>
          <cell r="J165" t="str">
            <v>LE011-02</v>
          </cell>
          <cell r="L165">
            <v>5149229</v>
          </cell>
          <cell r="M165"/>
          <cell r="N165">
            <v>5149229</v>
          </cell>
          <cell r="O165">
            <v>38.122</v>
          </cell>
          <cell r="P165">
            <v>2</v>
          </cell>
        </row>
        <row r="166">
          <cell r="D166" t="str">
            <v>Anabae-WA102</v>
          </cell>
          <cell r="E166" t="str">
            <v>Anabaena sp. WA102</v>
          </cell>
          <cell r="F166" t="str">
            <v>Cyanobacteriota</v>
          </cell>
          <cell r="G166" t="str">
            <v>Cyanobacteriia</v>
          </cell>
          <cell r="H166" t="str">
            <v>Cyanobacteriales</v>
          </cell>
          <cell r="I166" t="str">
            <v>Nostocaceae</v>
          </cell>
          <cell r="J166" t="str">
            <v>Aphanizomenon_A</v>
          </cell>
          <cell r="L166">
            <v>5705437</v>
          </cell>
          <cell r="M166"/>
          <cell r="N166">
            <v>5705437</v>
          </cell>
          <cell r="O166">
            <v>38.393000000000001</v>
          </cell>
          <cell r="P166">
            <v>1</v>
          </cell>
        </row>
        <row r="167">
          <cell r="D167" t="str">
            <v>Prub-N-CYA407</v>
          </cell>
          <cell r="E167" t="str">
            <v>Planktothrix rubescens NIVA-CYA 407</v>
          </cell>
          <cell r="F167" t="str">
            <v>Cyanobacteriota</v>
          </cell>
          <cell r="G167" t="str">
            <v>Cyanobacteriia</v>
          </cell>
          <cell r="H167" t="str">
            <v>Cyanobacteriales</v>
          </cell>
          <cell r="I167" t="str">
            <v>Phormidiaceae</v>
          </cell>
          <cell r="J167" t="str">
            <v>Planktothrix</v>
          </cell>
          <cell r="L167">
            <v>5505111</v>
          </cell>
          <cell r="M167"/>
          <cell r="N167">
            <v>5505111</v>
          </cell>
          <cell r="O167">
            <v>38.689</v>
          </cell>
          <cell r="P167">
            <v>3</v>
          </cell>
        </row>
        <row r="168">
          <cell r="D168" t="str">
            <v>Prub-A7</v>
          </cell>
          <cell r="E168" t="str">
            <v>Planktothrix rubescens A7</v>
          </cell>
          <cell r="F168" t="str">
            <v>Cyanobacteriota</v>
          </cell>
          <cell r="G168" t="str">
            <v>Cyanobacteriia</v>
          </cell>
          <cell r="H168" t="str">
            <v>Cyanobacteriales</v>
          </cell>
          <cell r="I168" t="str">
            <v>Phormidiaceae</v>
          </cell>
          <cell r="J168" t="str">
            <v>Planktothrix</v>
          </cell>
          <cell r="L168">
            <v>5416307</v>
          </cell>
          <cell r="M168"/>
          <cell r="N168">
            <v>5416307</v>
          </cell>
          <cell r="O168">
            <v>39.472999999999999</v>
          </cell>
          <cell r="P168">
            <v>70</v>
          </cell>
        </row>
        <row r="169">
          <cell r="D169" t="str">
            <v>Rcur-NIES932</v>
          </cell>
          <cell r="E169" t="str">
            <v xml:space="preserve">Raphidiopsis curvata NIES-932 </v>
          </cell>
          <cell r="F169" t="str">
            <v>Cyanobacteriota</v>
          </cell>
          <cell r="G169" t="str">
            <v>Cyanobacteriia</v>
          </cell>
          <cell r="H169" t="str">
            <v>Cyanobacteriales</v>
          </cell>
          <cell r="I169" t="str">
            <v>Nostocaceae</v>
          </cell>
          <cell r="J169" t="str">
            <v>Raphidiopsis</v>
          </cell>
          <cell r="L169">
            <v>3431981</v>
          </cell>
          <cell r="M169"/>
          <cell r="N169">
            <v>3431981</v>
          </cell>
          <cell r="O169">
            <v>39.502000000000002</v>
          </cell>
          <cell r="P169">
            <v>1</v>
          </cell>
        </row>
        <row r="170">
          <cell r="D170" t="str">
            <v>Pag-N-CYA1268</v>
          </cell>
          <cell r="E170" t="str">
            <v xml:space="preserve">Planktothrix agardhii NIVA-CYA 126/8 </v>
          </cell>
          <cell r="F170" t="str">
            <v>Cyanobacteriota</v>
          </cell>
          <cell r="G170" t="str">
            <v>Cyanobacteriia</v>
          </cell>
          <cell r="H170" t="str">
            <v>Cyanobacteriales</v>
          </cell>
          <cell r="I170" t="str">
            <v>Phormidiaceae</v>
          </cell>
          <cell r="J170" t="str">
            <v>Planktothrix</v>
          </cell>
          <cell r="L170">
            <v>4785602</v>
          </cell>
          <cell r="M170"/>
          <cell r="N170">
            <v>4785602</v>
          </cell>
          <cell r="O170">
            <v>39.613</v>
          </cell>
          <cell r="P170">
            <v>1</v>
          </cell>
        </row>
        <row r="171">
          <cell r="D171" t="str">
            <v>Acirc-NIES21</v>
          </cell>
          <cell r="E171" t="str">
            <v xml:space="preserve">Anabaenopsis circularis NIES-21 </v>
          </cell>
          <cell r="F171" t="str">
            <v>Cyanobacteriota</v>
          </cell>
          <cell r="G171" t="str">
            <v>Cyanobacteriia</v>
          </cell>
          <cell r="H171" t="str">
            <v>Cyanobacteriales</v>
          </cell>
          <cell r="I171" t="str">
            <v>Nostocaceae</v>
          </cell>
          <cell r="J171" t="str">
            <v>Anabaenopsis</v>
          </cell>
          <cell r="L171">
            <v>6565356</v>
          </cell>
          <cell r="M171"/>
          <cell r="N171">
            <v>6565356</v>
          </cell>
          <cell r="O171">
            <v>40.331000000000003</v>
          </cell>
          <cell r="P171">
            <v>1</v>
          </cell>
        </row>
        <row r="172">
          <cell r="D172" t="str">
            <v>Mae-PCC7806SL</v>
          </cell>
          <cell r="E172" t="str">
            <v xml:space="preserve">Microcystis aeruginosa PCC 7806SL </v>
          </cell>
          <cell r="F172" t="str">
            <v>Cyanobacteriota</v>
          </cell>
          <cell r="G172" t="str">
            <v>Cyanobacteriia</v>
          </cell>
          <cell r="H172" t="str">
            <v>Cyanobacteriales</v>
          </cell>
          <cell r="I172" t="str">
            <v>Microcystaceae</v>
          </cell>
          <cell r="J172" t="str">
            <v>Microcystis</v>
          </cell>
          <cell r="L172">
            <v>5139339</v>
          </cell>
          <cell r="M172"/>
          <cell r="N172">
            <v>5139339</v>
          </cell>
          <cell r="O172">
            <v>42.087000000000003</v>
          </cell>
          <cell r="P172">
            <v>1</v>
          </cell>
        </row>
        <row r="173">
          <cell r="D173" t="str">
            <v>Mae-NIES843</v>
          </cell>
          <cell r="E173" t="str">
            <v xml:space="preserve">Microcystis aeruginosa NIES-843 </v>
          </cell>
          <cell r="F173" t="str">
            <v>Cyanobacteriota</v>
          </cell>
          <cell r="G173" t="str">
            <v>Cyanobacteriia</v>
          </cell>
          <cell r="H173" t="str">
            <v>Cyanobacteriales</v>
          </cell>
          <cell r="I173" t="str">
            <v>Microcystaceae</v>
          </cell>
          <cell r="J173" t="str">
            <v>Microcystis</v>
          </cell>
          <cell r="L173">
            <v>5842795</v>
          </cell>
          <cell r="M173"/>
          <cell r="N173">
            <v>5842795</v>
          </cell>
          <cell r="O173">
            <v>42.331000000000003</v>
          </cell>
          <cell r="P173">
            <v>1</v>
          </cell>
        </row>
        <row r="174">
          <cell r="D174" t="str">
            <v>Mpa-FACHB1757</v>
          </cell>
          <cell r="E174" t="str">
            <v xml:space="preserve">Microcystis panniformis FACHB-1757 </v>
          </cell>
          <cell r="F174" t="str">
            <v>Cyanobacteriota</v>
          </cell>
          <cell r="G174" t="str">
            <v>Cyanobacteriia</v>
          </cell>
          <cell r="H174" t="str">
            <v>Cyanobacteriales</v>
          </cell>
          <cell r="I174" t="str">
            <v>Microcystaceae</v>
          </cell>
          <cell r="J174" t="str">
            <v>Microcystis</v>
          </cell>
          <cell r="L174">
            <v>5686839</v>
          </cell>
          <cell r="M174"/>
          <cell r="N174">
            <v>5686839</v>
          </cell>
          <cell r="O174">
            <v>42.354999999999997</v>
          </cell>
          <cell r="P174">
            <v>1</v>
          </cell>
        </row>
        <row r="175">
          <cell r="D175" t="str">
            <v>Mae-NIES2481</v>
          </cell>
          <cell r="E175" t="str">
            <v xml:space="preserve">Microcystis aeruginosa NIES-2481 </v>
          </cell>
          <cell r="F175" t="str">
            <v>Cyanobacteriota</v>
          </cell>
          <cell r="G175" t="str">
            <v>Cyanobacteriia</v>
          </cell>
          <cell r="H175" t="str">
            <v>Cyanobacteriales</v>
          </cell>
          <cell r="I175" t="str">
            <v>Microcystaceae</v>
          </cell>
          <cell r="J175" t="str">
            <v>Microcystis</v>
          </cell>
          <cell r="L175">
            <v>4293006</v>
          </cell>
          <cell r="M175"/>
          <cell r="N175">
            <v>4293006</v>
          </cell>
          <cell r="O175">
            <v>42.911000000000001</v>
          </cell>
          <cell r="P175">
            <v>1</v>
          </cell>
        </row>
        <row r="176">
          <cell r="D176" t="str">
            <v>Mae-NIES2549</v>
          </cell>
          <cell r="E176" t="str">
            <v xml:space="preserve">Microcystis aeruginosa NIES-2549 </v>
          </cell>
          <cell r="F176" t="str">
            <v>Cyanobacteriota</v>
          </cell>
          <cell r="G176" t="str">
            <v>Cyanobacteriia</v>
          </cell>
          <cell r="H176" t="str">
            <v>Cyanobacteriales</v>
          </cell>
          <cell r="I176" t="str">
            <v>Microcystaceae</v>
          </cell>
          <cell r="J176" t="str">
            <v>Microcystis</v>
          </cell>
          <cell r="L176">
            <v>4294213</v>
          </cell>
          <cell r="M176"/>
          <cell r="N176">
            <v>4294213</v>
          </cell>
          <cell r="O176">
            <v>42.914999999999999</v>
          </cell>
          <cell r="P176">
            <v>1</v>
          </cell>
        </row>
        <row r="177">
          <cell r="D177" t="str">
            <v>Aplat-C1</v>
          </cell>
          <cell r="E177" t="str">
            <v xml:space="preserve">Arthrospira platensis C1 </v>
          </cell>
          <cell r="F177" t="str">
            <v>Cyanobacteriota</v>
          </cell>
          <cell r="G177" t="str">
            <v>Cyanobacteriia</v>
          </cell>
          <cell r="H177" t="str">
            <v>Cyanobacteriales</v>
          </cell>
          <cell r="I177" t="str">
            <v>Phormidiaceae</v>
          </cell>
          <cell r="J177" t="str">
            <v>Arthrospira</v>
          </cell>
          <cell r="L177">
            <v>6089210</v>
          </cell>
          <cell r="M177"/>
          <cell r="N177">
            <v>6089210</v>
          </cell>
          <cell r="O177">
            <v>43.545000000000002</v>
          </cell>
          <cell r="P177">
            <v>1</v>
          </cell>
        </row>
        <row r="178">
          <cell r="D178" t="str">
            <v>Aplat-NIES39</v>
          </cell>
          <cell r="E178" t="str">
            <v xml:space="preserve">Arthrospira platensis NIES-39 </v>
          </cell>
          <cell r="F178" t="str">
            <v>Cyanobacteriota</v>
          </cell>
          <cell r="G178" t="str">
            <v>Cyanobacteriia</v>
          </cell>
          <cell r="H178" t="str">
            <v>Cyanobacteriales</v>
          </cell>
          <cell r="I178" t="str">
            <v>Phormidiaceae</v>
          </cell>
          <cell r="J178" t="str">
            <v>Arthrospira</v>
          </cell>
          <cell r="L178">
            <v>6788435</v>
          </cell>
          <cell r="M178"/>
          <cell r="N178">
            <v>6788435</v>
          </cell>
          <cell r="O178">
            <v>43.65</v>
          </cell>
          <cell r="P178">
            <v>1</v>
          </cell>
        </row>
        <row r="179">
          <cell r="D179" t="str">
            <v>Aplat-YZ</v>
          </cell>
          <cell r="E179" t="str">
            <v xml:space="preserve">Arthrospira platensis YZ </v>
          </cell>
          <cell r="F179" t="str">
            <v>Cyanobacteriota</v>
          </cell>
          <cell r="G179" t="str">
            <v>Cyanobacteriia</v>
          </cell>
          <cell r="H179" t="str">
            <v>Cyanobacteriales</v>
          </cell>
          <cell r="I179" t="str">
            <v>Phormidiaceae</v>
          </cell>
          <cell r="J179" t="str">
            <v>Arthrospira</v>
          </cell>
          <cell r="L179">
            <v>6520772</v>
          </cell>
          <cell r="M179"/>
          <cell r="N179">
            <v>6520772</v>
          </cell>
          <cell r="O179">
            <v>44.186999999999998</v>
          </cell>
          <cell r="P179">
            <v>1</v>
          </cell>
        </row>
        <row r="180">
          <cell r="D180" t="str">
            <v>Arth-PCC8005</v>
          </cell>
          <cell r="E180" t="str">
            <v xml:space="preserve">Arthrospira sp. PCC 8005 </v>
          </cell>
          <cell r="F180" t="str">
            <v>Cyanobacteriota</v>
          </cell>
          <cell r="G180" t="str">
            <v>Cyanobacteriia</v>
          </cell>
          <cell r="H180" t="str">
            <v>Cyanobacteriales</v>
          </cell>
          <cell r="I180" t="str">
            <v>Phormidiaceae</v>
          </cell>
          <cell r="J180" t="str">
            <v>Arthrospira</v>
          </cell>
          <cell r="L180">
            <v>6228153</v>
          </cell>
          <cell r="M180"/>
          <cell r="N180">
            <v>6228153</v>
          </cell>
          <cell r="O180">
            <v>44.728000000000002</v>
          </cell>
          <cell r="P180">
            <v>1</v>
          </cell>
        </row>
        <row r="181">
          <cell r="D181" t="str">
            <v>Syn-PCC6803</v>
          </cell>
          <cell r="E181" t="str">
            <v xml:space="preserve">Synechocystis sp. PCC 6803 </v>
          </cell>
          <cell r="F181" t="str">
            <v>Cyanobacteriota</v>
          </cell>
          <cell r="G181" t="str">
            <v>Cyanobacteriia</v>
          </cell>
          <cell r="H181" t="str">
            <v>Cyanobacteriales</v>
          </cell>
          <cell r="I181" t="str">
            <v>Microcystaceae</v>
          </cell>
          <cell r="J181" t="str">
            <v>Synechocystis</v>
          </cell>
          <cell r="L181">
            <v>3573470</v>
          </cell>
          <cell r="M181"/>
          <cell r="N181">
            <v>3573470</v>
          </cell>
          <cell r="O181">
            <v>47.72</v>
          </cell>
          <cell r="P181">
            <v>1</v>
          </cell>
        </row>
        <row r="182">
          <cell r="D182" t="str">
            <v>Syn-PCC6714</v>
          </cell>
          <cell r="E182" t="str">
            <v xml:space="preserve">Synechocystis sp. PCC 6714 </v>
          </cell>
          <cell r="F182" t="str">
            <v>Cyanobacteriota</v>
          </cell>
          <cell r="G182" t="str">
            <v>Cyanobacteriia</v>
          </cell>
          <cell r="H182" t="str">
            <v>Cyanobacteriales</v>
          </cell>
          <cell r="I182" t="str">
            <v>Microcystaceae</v>
          </cell>
          <cell r="J182" t="str">
            <v>Synechocystis</v>
          </cell>
          <cell r="L182">
            <v>3485441</v>
          </cell>
          <cell r="M182"/>
          <cell r="N182">
            <v>3485441</v>
          </cell>
          <cell r="O182">
            <v>47.808</v>
          </cell>
          <cell r="P182">
            <v>1</v>
          </cell>
        </row>
        <row r="183">
          <cell r="D183" t="str">
            <v>Syn-PCC6312</v>
          </cell>
          <cell r="E183" t="str">
            <v xml:space="preserve">Synechococcus sp. PCC 6312 </v>
          </cell>
          <cell r="F183" t="str">
            <v>Cyanobacteriota</v>
          </cell>
          <cell r="G183" t="str">
            <v>Cyanobacteriia</v>
          </cell>
          <cell r="H183" t="str">
            <v>Thermosynechococcales</v>
          </cell>
          <cell r="I183" t="str">
            <v>Thermosynechococcaceae</v>
          </cell>
          <cell r="J183" t="str">
            <v>PCC-6312</v>
          </cell>
          <cell r="L183">
            <v>3697276</v>
          </cell>
          <cell r="M183"/>
          <cell r="N183">
            <v>3697276</v>
          </cell>
          <cell r="O183">
            <v>48.517000000000003</v>
          </cell>
          <cell r="P183">
            <v>1</v>
          </cell>
        </row>
        <row r="184">
          <cell r="D184" t="str">
            <v>Selo-PCC7942</v>
          </cell>
          <cell r="E184" t="str">
            <v xml:space="preserve">Synechococcus elongatus PCC 7942 </v>
          </cell>
          <cell r="F184" t="str">
            <v>Cyanobacteriota</v>
          </cell>
          <cell r="G184" t="str">
            <v>Cyanobacteriia</v>
          </cell>
          <cell r="H184" t="str">
            <v>Synechococcales</v>
          </cell>
          <cell r="I184" t="str">
            <v>Synechococcaceae</v>
          </cell>
          <cell r="J184" t="str">
            <v>Synechococcus</v>
          </cell>
          <cell r="L184">
            <v>2695903</v>
          </cell>
          <cell r="M184"/>
          <cell r="N184">
            <v>2695903</v>
          </cell>
          <cell r="O184">
            <v>55.47</v>
          </cell>
          <cell r="P184">
            <v>1</v>
          </cell>
        </row>
        <row r="185">
          <cell r="D185" t="str">
            <v>Selo-PCC6301</v>
          </cell>
          <cell r="E185" t="str">
            <v>Synechococcus elongatus PCC 6301</v>
          </cell>
          <cell r="F185" t="str">
            <v>Cyanobacteriota</v>
          </cell>
          <cell r="G185" t="str">
            <v>Cyanobacteriia</v>
          </cell>
          <cell r="H185" t="str">
            <v>Synechococcales</v>
          </cell>
          <cell r="I185" t="str">
            <v>Synechococcaceae</v>
          </cell>
          <cell r="J185" t="str">
            <v>Synechococcus</v>
          </cell>
          <cell r="L185">
            <v>2696255</v>
          </cell>
          <cell r="M185"/>
          <cell r="N185">
            <v>2696255</v>
          </cell>
          <cell r="O185">
            <v>55.484000000000002</v>
          </cell>
          <cell r="P185">
            <v>1</v>
          </cell>
        </row>
        <row r="186">
          <cell r="D186" t="str">
            <v>C-PCC7001</v>
          </cell>
          <cell r="E186" t="str">
            <v>Cyanobium sp. PCC7001</v>
          </cell>
          <cell r="F186" t="str">
            <v>Cyanobacteriota</v>
          </cell>
          <cell r="G186" t="str">
            <v>Cyanobacteriia</v>
          </cell>
          <cell r="H186" t="str">
            <v>Synechococcales_A</v>
          </cell>
          <cell r="I186" t="str">
            <v>Cyanobiaceae</v>
          </cell>
          <cell r="J186" t="str">
            <v>Cyanobium</v>
          </cell>
          <cell r="L186">
            <v>3021545</v>
          </cell>
          <cell r="M186"/>
          <cell r="N186">
            <v>3021545</v>
          </cell>
          <cell r="O186">
            <v>68.616</v>
          </cell>
          <cell r="P186">
            <v>1</v>
          </cell>
        </row>
        <row r="187">
          <cell r="D187" t="str">
            <v>Cya-NIES981</v>
          </cell>
          <cell r="E187" t="str">
            <v xml:space="preserve">Cyanobium sp. NIES-981 </v>
          </cell>
          <cell r="F187" t="str">
            <v>Cyanobacteriota</v>
          </cell>
          <cell r="G187" t="str">
            <v>Cyanobacteriia</v>
          </cell>
          <cell r="H187" t="str">
            <v>Synechococcales_A</v>
          </cell>
          <cell r="I187" t="str">
            <v>Cyanobiaceae</v>
          </cell>
          <cell r="J187" t="str">
            <v>Cyanobium</v>
          </cell>
          <cell r="L187">
            <v>2832412</v>
          </cell>
          <cell r="M187"/>
          <cell r="N187">
            <v>2832412</v>
          </cell>
          <cell r="O187">
            <v>68.704999999999998</v>
          </cell>
          <cell r="P187">
            <v>1</v>
          </cell>
        </row>
        <row r="188">
          <cell r="D188" t="str">
            <v>C-gracile-PCC6307</v>
          </cell>
          <cell r="E188" t="str">
            <v>Cyanobium gracile PCC6307</v>
          </cell>
          <cell r="F188" t="str">
            <v>Cyanobacteriota</v>
          </cell>
          <cell r="G188" t="str">
            <v>Cyanobacteriia</v>
          </cell>
          <cell r="H188" t="str">
            <v>Synechococcales_A</v>
          </cell>
          <cell r="I188" t="str">
            <v>Cyanobiaceae</v>
          </cell>
          <cell r="J188" t="str">
            <v>Cyanobium</v>
          </cell>
          <cell r="L188">
            <v>3342364</v>
          </cell>
          <cell r="M188"/>
          <cell r="N188">
            <v>3342364</v>
          </cell>
          <cell r="O188">
            <v>68.706999999999994</v>
          </cell>
          <cell r="P188">
            <v>1</v>
          </cell>
        </row>
        <row r="189">
          <cell r="D189" t="str">
            <v>Mpla-MMS-RI-1</v>
          </cell>
          <cell r="E189" t="str">
            <v>Methylopumilus planktonicus MMS-RI-1</v>
          </cell>
          <cell r="F189" t="str">
            <v>Proteobacteria</v>
          </cell>
          <cell r="G189" t="str">
            <v>Gammaproteobacteria</v>
          </cell>
          <cell r="H189" t="str">
            <v>Betaproteobacteriales</v>
          </cell>
          <cell r="I189" t="str">
            <v>Methylophilaceae</v>
          </cell>
          <cell r="J189" t="str">
            <v>Methylopumilus</v>
          </cell>
          <cell r="K189" t="str">
            <v>betIV-LD28</v>
          </cell>
          <cell r="L189">
            <v>1283799</v>
          </cell>
          <cell r="M189"/>
          <cell r="N189">
            <v>1283799</v>
          </cell>
          <cell r="O189">
            <v>36.652999999999999</v>
          </cell>
          <cell r="P189">
            <v>1</v>
          </cell>
        </row>
        <row r="190">
          <cell r="D190" t="str">
            <v>Mpla-MMS-RI-41</v>
          </cell>
          <cell r="E190" t="str">
            <v>Methylopumilus planktonicus MMS-RI-41</v>
          </cell>
          <cell r="F190" t="str">
            <v>Proteobacteria</v>
          </cell>
          <cell r="G190" t="str">
            <v>Gammaproteobacteria</v>
          </cell>
          <cell r="H190" t="str">
            <v>Betaproteobacteriales</v>
          </cell>
          <cell r="I190" t="str">
            <v>Methylophilaceae</v>
          </cell>
          <cell r="J190" t="str">
            <v>Methylopumilus</v>
          </cell>
          <cell r="K190" t="str">
            <v>betIV-LD28</v>
          </cell>
          <cell r="L190">
            <v>1301035</v>
          </cell>
          <cell r="M190"/>
          <cell r="N190">
            <v>1301035</v>
          </cell>
          <cell r="O190">
            <v>36.698999999999998</v>
          </cell>
          <cell r="P190">
            <v>1</v>
          </cell>
        </row>
        <row r="191">
          <cell r="D191" t="str">
            <v>L-sainthelensi</v>
          </cell>
          <cell r="E191" t="str">
            <v>Legionella sainthelensi ATCC35248</v>
          </cell>
          <cell r="F191" t="str">
            <v>Proteobacteria</v>
          </cell>
          <cell r="G191" t="str">
            <v>Gammaproteobacteria</v>
          </cell>
          <cell r="H191" t="str">
            <v>Legionellales</v>
          </cell>
          <cell r="I191" t="str">
            <v>Legionellaceae</v>
          </cell>
          <cell r="J191" t="str">
            <v>Legionella</v>
          </cell>
          <cell r="L191">
            <v>4108235</v>
          </cell>
          <cell r="M191"/>
          <cell r="N191">
            <v>4108235</v>
          </cell>
          <cell r="O191">
            <v>36.950000000000003</v>
          </cell>
          <cell r="P191">
            <v>62</v>
          </cell>
        </row>
        <row r="192">
          <cell r="D192" t="str">
            <v>Mpla-MMS-2-53</v>
          </cell>
          <cell r="E192" t="str">
            <v>Methylopumilus planktonicus MMS-2-53</v>
          </cell>
          <cell r="F192" t="str">
            <v>Proteobacteria</v>
          </cell>
          <cell r="G192" t="str">
            <v>Gammaproteobacteria</v>
          </cell>
          <cell r="H192" t="str">
            <v>Betaproteobacteriales</v>
          </cell>
          <cell r="I192" t="str">
            <v>Methylophilaceae</v>
          </cell>
          <cell r="J192" t="str">
            <v>Methylopumilus</v>
          </cell>
          <cell r="K192" t="str">
            <v>betIV-LD28</v>
          </cell>
          <cell r="L192">
            <v>1356411</v>
          </cell>
          <cell r="M192"/>
          <cell r="N192">
            <v>1356411</v>
          </cell>
          <cell r="O192">
            <v>36.965000000000003</v>
          </cell>
          <cell r="P192">
            <v>1</v>
          </cell>
        </row>
        <row r="193">
          <cell r="D193" t="str">
            <v>Mpla-MMS-VI-155</v>
          </cell>
          <cell r="E193" t="str">
            <v>Methylopumilus planktonicus MMS-VI-155</v>
          </cell>
          <cell r="F193" t="str">
            <v>Proteobacteria</v>
          </cell>
          <cell r="G193" t="str">
            <v>Gammaproteobacteria</v>
          </cell>
          <cell r="H193" t="str">
            <v>Betaproteobacteriales</v>
          </cell>
          <cell r="I193" t="str">
            <v>Methylophilaceae</v>
          </cell>
          <cell r="J193" t="str">
            <v>Methylopumilus</v>
          </cell>
          <cell r="K193" t="str">
            <v>betIV-LD28</v>
          </cell>
          <cell r="L193">
            <v>1302740</v>
          </cell>
          <cell r="M193"/>
          <cell r="N193">
            <v>1302740</v>
          </cell>
          <cell r="O193">
            <v>37.043999999999997</v>
          </cell>
          <cell r="P193">
            <v>1</v>
          </cell>
        </row>
        <row r="194">
          <cell r="D194" t="str">
            <v>Mpla-MMS-VB-103</v>
          </cell>
          <cell r="E194" t="str">
            <v>Methylopumilus planktonicus MMS-VB-103</v>
          </cell>
          <cell r="F194" t="str">
            <v>Proteobacteria</v>
          </cell>
          <cell r="G194" t="str">
            <v>Gammaproteobacteria</v>
          </cell>
          <cell r="H194" t="str">
            <v>Betaproteobacteriales</v>
          </cell>
          <cell r="I194" t="str">
            <v>Methylophilaceae</v>
          </cell>
          <cell r="J194" t="str">
            <v>Methylopumilus</v>
          </cell>
          <cell r="K194" t="str">
            <v>betIV-LD28</v>
          </cell>
          <cell r="L194">
            <v>1304290</v>
          </cell>
          <cell r="M194"/>
          <cell r="N194">
            <v>1304290</v>
          </cell>
          <cell r="O194">
            <v>37.048999999999999</v>
          </cell>
          <cell r="P194">
            <v>1</v>
          </cell>
        </row>
        <row r="195">
          <cell r="D195" t="str">
            <v>Mpla-MMS-VB-116</v>
          </cell>
          <cell r="E195" t="str">
            <v>Methylopumilus planktonicus MMS-VB-116</v>
          </cell>
          <cell r="F195" t="str">
            <v>Proteobacteria</v>
          </cell>
          <cell r="G195" t="str">
            <v>Gammaproteobacteria</v>
          </cell>
          <cell r="H195" t="str">
            <v>Betaproteobacteriales</v>
          </cell>
          <cell r="I195" t="str">
            <v>Methylophilaceae</v>
          </cell>
          <cell r="J195" t="str">
            <v>Methylopumilus</v>
          </cell>
          <cell r="K195" t="str">
            <v>betIV-LD28</v>
          </cell>
          <cell r="L195">
            <v>1311334</v>
          </cell>
          <cell r="M195"/>
          <cell r="N195">
            <v>1311334</v>
          </cell>
          <cell r="O195">
            <v>37.078000000000003</v>
          </cell>
          <cell r="P195">
            <v>1</v>
          </cell>
        </row>
        <row r="196">
          <cell r="D196" t="str">
            <v>Mpla-MMS-RIV-60</v>
          </cell>
          <cell r="E196" t="str">
            <v>Methylopumilus planktonicus MMS-RIV-60</v>
          </cell>
          <cell r="F196" t="str">
            <v>Proteobacteria</v>
          </cell>
          <cell r="G196" t="str">
            <v>Gammaproteobacteria</v>
          </cell>
          <cell r="H196" t="str">
            <v>Betaproteobacteriales</v>
          </cell>
          <cell r="I196" t="str">
            <v>Methylophilaceae</v>
          </cell>
          <cell r="J196" t="str">
            <v>Methylopumilus</v>
          </cell>
          <cell r="K196" t="str">
            <v>betIV-LD28</v>
          </cell>
          <cell r="L196">
            <v>1286449</v>
          </cell>
          <cell r="N196">
            <v>1286449</v>
          </cell>
          <cell r="O196">
            <v>37.088000000000001</v>
          </cell>
          <cell r="P196">
            <v>1</v>
          </cell>
        </row>
        <row r="197">
          <cell r="D197" t="str">
            <v>Mpla-MMS-VI-180</v>
          </cell>
          <cell r="E197" t="str">
            <v>Methylopumilus planktonicus MMS-VI-180</v>
          </cell>
          <cell r="F197" t="str">
            <v>Proteobacteria</v>
          </cell>
          <cell r="G197" t="str">
            <v>Gammaproteobacteria</v>
          </cell>
          <cell r="H197" t="str">
            <v>Betaproteobacteriales</v>
          </cell>
          <cell r="I197" t="str">
            <v>Methylophilaceae</v>
          </cell>
          <cell r="J197" t="str">
            <v>Methylopumilus</v>
          </cell>
          <cell r="K197" t="str">
            <v>betIV-LD28</v>
          </cell>
          <cell r="L197">
            <v>1312289</v>
          </cell>
          <cell r="M197"/>
          <cell r="N197">
            <v>1312289</v>
          </cell>
          <cell r="O197">
            <v>37.094000000000001</v>
          </cell>
          <cell r="P197">
            <v>1</v>
          </cell>
        </row>
        <row r="198">
          <cell r="D198" t="str">
            <v>Mpla-MMS-VI-257</v>
          </cell>
          <cell r="E198" t="str">
            <v>Methylopumilus planktonicus MMS-VI-257</v>
          </cell>
          <cell r="F198" t="str">
            <v>Proteobacteria</v>
          </cell>
          <cell r="G198" t="str">
            <v>Gammaproteobacteria</v>
          </cell>
          <cell r="H198" t="str">
            <v>Betaproteobacteriales</v>
          </cell>
          <cell r="I198" t="str">
            <v>Methylophilaceae</v>
          </cell>
          <cell r="J198" t="str">
            <v>Methylopumilus</v>
          </cell>
          <cell r="K198" t="str">
            <v>betIV-LD28</v>
          </cell>
          <cell r="L198">
            <v>1312210</v>
          </cell>
          <cell r="M198"/>
          <cell r="N198">
            <v>1312210</v>
          </cell>
          <cell r="O198">
            <v>37.094000000000001</v>
          </cell>
          <cell r="P198">
            <v>1</v>
          </cell>
        </row>
        <row r="199">
          <cell r="D199" t="str">
            <v>Mpla-MMS-RIV-52</v>
          </cell>
          <cell r="E199" t="str">
            <v>Methylopumilus planktonicus MMS-RIV-52</v>
          </cell>
          <cell r="F199" t="str">
            <v>Proteobacteria</v>
          </cell>
          <cell r="G199" t="str">
            <v>Gammaproteobacteria</v>
          </cell>
          <cell r="H199" t="str">
            <v>Betaproteobacteriales</v>
          </cell>
          <cell r="I199" t="str">
            <v>Methylophilaceae</v>
          </cell>
          <cell r="J199" t="str">
            <v>Methylopumilus</v>
          </cell>
          <cell r="K199" t="str">
            <v>betIV-LD28</v>
          </cell>
          <cell r="L199">
            <v>1275319</v>
          </cell>
          <cell r="N199">
            <v>1275319</v>
          </cell>
          <cell r="O199">
            <v>37.095999999999997</v>
          </cell>
          <cell r="P199">
            <v>1</v>
          </cell>
        </row>
        <row r="200">
          <cell r="D200" t="str">
            <v>Mpla-MMS-VA-83</v>
          </cell>
          <cell r="E200" t="str">
            <v>Methylopumilus planktonicus MMS-VA-83</v>
          </cell>
          <cell r="F200" t="str">
            <v>Proteobacteria</v>
          </cell>
          <cell r="G200" t="str">
            <v>Gammaproteobacteria</v>
          </cell>
          <cell r="H200" t="str">
            <v>Betaproteobacteriales</v>
          </cell>
          <cell r="I200" t="str">
            <v>Methylophilaceae</v>
          </cell>
          <cell r="J200" t="str">
            <v>Methylopumilus</v>
          </cell>
          <cell r="K200" t="str">
            <v>betIV-LD28</v>
          </cell>
          <cell r="L200">
            <v>1275265</v>
          </cell>
          <cell r="M200"/>
          <cell r="N200">
            <v>1275265</v>
          </cell>
          <cell r="O200">
            <v>37.112000000000002</v>
          </cell>
          <cell r="P200">
            <v>1</v>
          </cell>
        </row>
        <row r="201">
          <cell r="D201" t="str">
            <v>Mpla-MMS-VB-14</v>
          </cell>
          <cell r="E201" t="str">
            <v>Methylopumilus planktonicus MMS-VB-14</v>
          </cell>
          <cell r="F201" t="str">
            <v>Proteobacteria</v>
          </cell>
          <cell r="G201" t="str">
            <v>Gammaproteobacteria</v>
          </cell>
          <cell r="H201" t="str">
            <v>Betaproteobacteriales</v>
          </cell>
          <cell r="I201" t="str">
            <v>Methylophilaceae</v>
          </cell>
          <cell r="J201" t="str">
            <v>Methylopumilus</v>
          </cell>
          <cell r="K201" t="str">
            <v>betIV-LD28</v>
          </cell>
          <cell r="L201">
            <v>1305510</v>
          </cell>
          <cell r="M201"/>
          <cell r="N201">
            <v>1305510</v>
          </cell>
          <cell r="O201">
            <v>37.112000000000002</v>
          </cell>
          <cell r="P201">
            <v>1</v>
          </cell>
        </row>
        <row r="202">
          <cell r="D202" t="str">
            <v>Mpla-MMS-VB-8</v>
          </cell>
          <cell r="E202" t="str">
            <v>Methylopumilus planktonicus MMS-VB-8</v>
          </cell>
          <cell r="F202" t="str">
            <v>Proteobacteria</v>
          </cell>
          <cell r="G202" t="str">
            <v>Gammaproteobacteria</v>
          </cell>
          <cell r="H202" t="str">
            <v>Betaproteobacteriales</v>
          </cell>
          <cell r="I202" t="str">
            <v>Methylophilaceae</v>
          </cell>
          <cell r="J202" t="str">
            <v>Methylopumilus</v>
          </cell>
          <cell r="K202" t="str">
            <v>betIV-LD28</v>
          </cell>
          <cell r="L202">
            <v>1299320</v>
          </cell>
          <cell r="M202"/>
          <cell r="N202">
            <v>1299320</v>
          </cell>
          <cell r="O202">
            <v>37.131999999999998</v>
          </cell>
          <cell r="P202">
            <v>1</v>
          </cell>
        </row>
        <row r="203">
          <cell r="D203" t="str">
            <v>Mpla-MMS-VI-38</v>
          </cell>
          <cell r="E203" t="str">
            <v>Methylopumilus planktonicus MMS-VI-38</v>
          </cell>
          <cell r="F203" t="str">
            <v>Proteobacteria</v>
          </cell>
          <cell r="G203" t="str">
            <v>Gammaproteobacteria</v>
          </cell>
          <cell r="H203" t="str">
            <v>Betaproteobacteriales</v>
          </cell>
          <cell r="I203" t="str">
            <v>Methylophilaceae</v>
          </cell>
          <cell r="J203" t="str">
            <v>Methylopumilus</v>
          </cell>
          <cell r="K203" t="str">
            <v>betIV-LD28</v>
          </cell>
          <cell r="L203">
            <v>1272650</v>
          </cell>
          <cell r="M203"/>
          <cell r="N203">
            <v>1272650</v>
          </cell>
          <cell r="O203">
            <v>37.146999999999998</v>
          </cell>
          <cell r="P203">
            <v>1</v>
          </cell>
        </row>
        <row r="204">
          <cell r="D204" t="str">
            <v>Mpla-MMS-VB-110</v>
          </cell>
          <cell r="E204" t="str">
            <v>Methylopumilus planktonicus MMS-VB-110</v>
          </cell>
          <cell r="F204" t="str">
            <v>Proteobacteria</v>
          </cell>
          <cell r="G204" t="str">
            <v>Gammaproteobacteria</v>
          </cell>
          <cell r="H204" t="str">
            <v>Betaproteobacteriales</v>
          </cell>
          <cell r="I204" t="str">
            <v>Methylophilaceae</v>
          </cell>
          <cell r="J204" t="str">
            <v>Methylopumilus</v>
          </cell>
          <cell r="K204" t="str">
            <v>betIV-LD28</v>
          </cell>
          <cell r="L204">
            <v>1313706</v>
          </cell>
          <cell r="M204"/>
          <cell r="N204">
            <v>1313706</v>
          </cell>
          <cell r="O204">
            <v>37.156999999999996</v>
          </cell>
          <cell r="P204">
            <v>1</v>
          </cell>
        </row>
        <row r="205">
          <cell r="D205" t="str">
            <v>Mpla-MMS-VI-228</v>
          </cell>
          <cell r="E205" t="str">
            <v>Methylopumilus planktonicus MMS-VI-228</v>
          </cell>
          <cell r="F205" t="str">
            <v>Proteobacteria</v>
          </cell>
          <cell r="G205" t="str">
            <v>Gammaproteobacteria</v>
          </cell>
          <cell r="H205" t="str">
            <v>Betaproteobacteriales</v>
          </cell>
          <cell r="I205" t="str">
            <v>Methylophilaceae</v>
          </cell>
          <cell r="J205" t="str">
            <v>Methylopumilus</v>
          </cell>
          <cell r="K205" t="str">
            <v>betIV-LD28</v>
          </cell>
          <cell r="L205">
            <v>1300923</v>
          </cell>
          <cell r="N205">
            <v>1300923</v>
          </cell>
          <cell r="O205">
            <v>37.158000000000001</v>
          </cell>
          <cell r="P205">
            <v>1</v>
          </cell>
        </row>
        <row r="206">
          <cell r="D206" t="str">
            <v>Mpla-MMS-VB-60</v>
          </cell>
          <cell r="E206" t="str">
            <v>Methylopumilus planktonicus MMS-VB-60</v>
          </cell>
          <cell r="F206" t="str">
            <v>Proteobacteria</v>
          </cell>
          <cell r="G206" t="str">
            <v>Gammaproteobacteria</v>
          </cell>
          <cell r="H206" t="str">
            <v>Betaproteobacteriales</v>
          </cell>
          <cell r="I206" t="str">
            <v>Methylophilaceae</v>
          </cell>
          <cell r="J206" t="str">
            <v>Methylopumilus</v>
          </cell>
          <cell r="K206" t="str">
            <v>betIV-LD28</v>
          </cell>
          <cell r="L206">
            <v>1271631</v>
          </cell>
          <cell r="M206"/>
          <cell r="N206">
            <v>1271631</v>
          </cell>
          <cell r="O206">
            <v>37.161999999999999</v>
          </cell>
          <cell r="P206">
            <v>1</v>
          </cell>
        </row>
        <row r="207">
          <cell r="D207" t="str">
            <v>Mpla-MMS-VI-255</v>
          </cell>
          <cell r="E207" t="str">
            <v>Methylopumilus planktonicus MMS-VI-255</v>
          </cell>
          <cell r="F207" t="str">
            <v>Proteobacteria</v>
          </cell>
          <cell r="G207" t="str">
            <v>Gammaproteobacteria</v>
          </cell>
          <cell r="H207" t="str">
            <v>Betaproteobacteriales</v>
          </cell>
          <cell r="I207" t="str">
            <v>Methylophilaceae</v>
          </cell>
          <cell r="J207" t="str">
            <v>Methylopumilus</v>
          </cell>
          <cell r="K207" t="str">
            <v>betIV-LD28</v>
          </cell>
          <cell r="L207">
            <v>1303509</v>
          </cell>
          <cell r="M207"/>
          <cell r="N207">
            <v>1303509</v>
          </cell>
          <cell r="O207">
            <v>37.164999999999999</v>
          </cell>
          <cell r="P207">
            <v>1</v>
          </cell>
        </row>
        <row r="208">
          <cell r="D208" t="str">
            <v>Mpla-MMS-RIV-17</v>
          </cell>
          <cell r="E208" t="str">
            <v>Methylopumilus planktonicus MMS-RIV-17</v>
          </cell>
          <cell r="F208" t="str">
            <v>Proteobacteria</v>
          </cell>
          <cell r="G208" t="str">
            <v>Gammaproteobacteria</v>
          </cell>
          <cell r="H208" t="str">
            <v>Betaproteobacteriales</v>
          </cell>
          <cell r="I208" t="str">
            <v>Methylophilaceae</v>
          </cell>
          <cell r="J208" t="str">
            <v>Methylopumilus</v>
          </cell>
          <cell r="K208" t="str">
            <v>betIV-LD28</v>
          </cell>
          <cell r="L208">
            <v>1258664</v>
          </cell>
          <cell r="M208"/>
          <cell r="N208">
            <v>1258664</v>
          </cell>
          <cell r="O208">
            <v>37.177999999999997</v>
          </cell>
          <cell r="P208">
            <v>1</v>
          </cell>
        </row>
        <row r="209">
          <cell r="D209" t="str">
            <v>Mpla-MMS-RII-56</v>
          </cell>
          <cell r="E209" t="str">
            <v>Methylopumilus planktonicus MMS-RII-56</v>
          </cell>
          <cell r="F209" t="str">
            <v>Proteobacteria</v>
          </cell>
          <cell r="G209" t="str">
            <v>Gammaproteobacteria</v>
          </cell>
          <cell r="H209" t="str">
            <v>Betaproteobacteriales</v>
          </cell>
          <cell r="I209" t="str">
            <v>Methylophilaceae</v>
          </cell>
          <cell r="J209" t="str">
            <v>Methylopumilus</v>
          </cell>
          <cell r="K209" t="str">
            <v>betIV-LD28</v>
          </cell>
          <cell r="L209">
            <v>1280721</v>
          </cell>
          <cell r="M209"/>
          <cell r="N209">
            <v>1280721</v>
          </cell>
          <cell r="O209">
            <v>37.18</v>
          </cell>
          <cell r="P209">
            <v>1</v>
          </cell>
        </row>
        <row r="210">
          <cell r="D210" t="str">
            <v>Mpla-MMS-RVI-12</v>
          </cell>
          <cell r="E210" t="str">
            <v>Methylopumilus planktonicus MMS-RVI-12</v>
          </cell>
          <cell r="F210" t="str">
            <v>Proteobacteria</v>
          </cell>
          <cell r="G210" t="str">
            <v>Gammaproteobacteria</v>
          </cell>
          <cell r="H210" t="str">
            <v>Betaproteobacteriales</v>
          </cell>
          <cell r="I210" t="str">
            <v>Methylophilaceae</v>
          </cell>
          <cell r="J210" t="str">
            <v>Methylopumilus</v>
          </cell>
          <cell r="K210" t="str">
            <v>betIV-LD28</v>
          </cell>
          <cell r="L210">
            <v>1275146</v>
          </cell>
          <cell r="N210">
            <v>1275146</v>
          </cell>
          <cell r="O210">
            <v>37.207000000000001</v>
          </cell>
          <cell r="P210">
            <v>1</v>
          </cell>
        </row>
        <row r="211">
          <cell r="D211" t="str">
            <v>Mpla-MMS-RVI-34</v>
          </cell>
          <cell r="E211" t="str">
            <v>Methylopumilus planktonicus MMS-RVI-34</v>
          </cell>
          <cell r="F211" t="str">
            <v>Proteobacteria</v>
          </cell>
          <cell r="G211" t="str">
            <v>Gammaproteobacteria</v>
          </cell>
          <cell r="H211" t="str">
            <v>Betaproteobacteriales</v>
          </cell>
          <cell r="I211" t="str">
            <v>Methylophilaceae</v>
          </cell>
          <cell r="J211" t="str">
            <v>Methylopumilus</v>
          </cell>
          <cell r="K211" t="str">
            <v>betIV-LD28</v>
          </cell>
          <cell r="L211">
            <v>1269513</v>
          </cell>
          <cell r="N211">
            <v>1269513</v>
          </cell>
          <cell r="O211">
            <v>37.213000000000001</v>
          </cell>
          <cell r="P211">
            <v>1</v>
          </cell>
        </row>
        <row r="212">
          <cell r="D212" t="str">
            <v>Mpla-MMS-RIV-25</v>
          </cell>
          <cell r="E212" t="str">
            <v>Methylopumilus planktonicus MMS-RIV-25</v>
          </cell>
          <cell r="F212" t="str">
            <v>Proteobacteria</v>
          </cell>
          <cell r="G212" t="str">
            <v>Gammaproteobacteria</v>
          </cell>
          <cell r="H212" t="str">
            <v>Betaproteobacteriales</v>
          </cell>
          <cell r="I212" t="str">
            <v>Methylophilaceae</v>
          </cell>
          <cell r="J212" t="str">
            <v>Methylopumilus</v>
          </cell>
          <cell r="K212" t="str">
            <v>betIV-LD28</v>
          </cell>
          <cell r="L212">
            <v>1269520</v>
          </cell>
          <cell r="M212"/>
          <cell r="N212">
            <v>1269520</v>
          </cell>
          <cell r="O212">
            <v>37.213999999999999</v>
          </cell>
          <cell r="P212">
            <v>1</v>
          </cell>
        </row>
        <row r="213">
          <cell r="D213" t="str">
            <v>Mpla-MMS-RVI-37</v>
          </cell>
          <cell r="E213" t="str">
            <v>Methylopumilus planktonicus MMS-RVI-37</v>
          </cell>
          <cell r="F213" t="str">
            <v>Proteobacteria</v>
          </cell>
          <cell r="G213" t="str">
            <v>Gammaproteobacteria</v>
          </cell>
          <cell r="H213" t="str">
            <v>Betaproteobacteriales</v>
          </cell>
          <cell r="I213" t="str">
            <v>Methylophilaceae</v>
          </cell>
          <cell r="J213" t="str">
            <v>Methylopumilus</v>
          </cell>
          <cell r="K213" t="str">
            <v>betIV-LD28</v>
          </cell>
          <cell r="L213">
            <v>1269514</v>
          </cell>
          <cell r="N213">
            <v>1269514</v>
          </cell>
          <cell r="O213">
            <v>37.213999999999999</v>
          </cell>
          <cell r="P213">
            <v>1</v>
          </cell>
        </row>
        <row r="214">
          <cell r="D214" t="str">
            <v>Mpla-MMS-RVI-51</v>
          </cell>
          <cell r="E214" t="str">
            <v>Methylopumilus planktonicus MMS-RVI-51</v>
          </cell>
          <cell r="F214" t="str">
            <v>Proteobacteria</v>
          </cell>
          <cell r="G214" t="str">
            <v>Gammaproteobacteria</v>
          </cell>
          <cell r="H214" t="str">
            <v>Betaproteobacteriales</v>
          </cell>
          <cell r="I214" t="str">
            <v>Methylophilaceae</v>
          </cell>
          <cell r="J214" t="str">
            <v>Methylopumilus</v>
          </cell>
          <cell r="K214" t="str">
            <v>betIV-LD28</v>
          </cell>
          <cell r="L214">
            <v>1269512</v>
          </cell>
          <cell r="N214">
            <v>1269512</v>
          </cell>
          <cell r="O214">
            <v>37.213999999999999</v>
          </cell>
          <cell r="P214">
            <v>1</v>
          </cell>
        </row>
        <row r="215">
          <cell r="D215" t="str">
            <v>Mpla-MMS-RVI-8</v>
          </cell>
          <cell r="E215" t="str">
            <v>Methylopumilus planktonicus MMS-RVI-8</v>
          </cell>
          <cell r="F215" t="str">
            <v>Proteobacteria</v>
          </cell>
          <cell r="G215" t="str">
            <v>Gammaproteobacteria</v>
          </cell>
          <cell r="H215" t="str">
            <v>Betaproteobacteriales</v>
          </cell>
          <cell r="I215" t="str">
            <v>Methylophilaceae</v>
          </cell>
          <cell r="J215" t="str">
            <v>Methylopumilus</v>
          </cell>
          <cell r="K215" t="str">
            <v>betIV-LD28</v>
          </cell>
          <cell r="L215">
            <v>1269643</v>
          </cell>
          <cell r="M215"/>
          <cell r="N215">
            <v>1269643</v>
          </cell>
          <cell r="O215">
            <v>37.213999999999999</v>
          </cell>
          <cell r="P215">
            <v>1</v>
          </cell>
        </row>
        <row r="216">
          <cell r="D216" t="str">
            <v>Mpla-MMS-RVI-9</v>
          </cell>
          <cell r="E216" t="str">
            <v>Methylopumilus planktonicus MMS-RVI-9</v>
          </cell>
          <cell r="F216" t="str">
            <v>Proteobacteria</v>
          </cell>
          <cell r="G216" t="str">
            <v>Gammaproteobacteria</v>
          </cell>
          <cell r="H216" t="str">
            <v>Betaproteobacteriales</v>
          </cell>
          <cell r="I216" t="str">
            <v>Methylophilaceae</v>
          </cell>
          <cell r="J216" t="str">
            <v>Methylopumilus</v>
          </cell>
          <cell r="K216" t="str">
            <v>betIV-LD28</v>
          </cell>
          <cell r="L216">
            <v>1269646</v>
          </cell>
          <cell r="M216"/>
          <cell r="N216">
            <v>1269646</v>
          </cell>
          <cell r="O216">
            <v>37.213999999999999</v>
          </cell>
          <cell r="P216">
            <v>1</v>
          </cell>
        </row>
        <row r="217">
          <cell r="D217" t="str">
            <v>Mpla-MMS-VB-91</v>
          </cell>
          <cell r="E217" t="str">
            <v>Methylopumilus planktonicus MMS-VB-91</v>
          </cell>
          <cell r="F217" t="str">
            <v>Proteobacteria</v>
          </cell>
          <cell r="G217" t="str">
            <v>Gammaproteobacteria</v>
          </cell>
          <cell r="H217" t="str">
            <v>Betaproteobacteriales</v>
          </cell>
          <cell r="I217" t="str">
            <v>Methylophilaceae</v>
          </cell>
          <cell r="J217" t="str">
            <v>Methylopumilus</v>
          </cell>
          <cell r="K217" t="str">
            <v>betIV-LD28</v>
          </cell>
          <cell r="L217">
            <v>1302662</v>
          </cell>
          <cell r="M217"/>
          <cell r="N217">
            <v>1302662</v>
          </cell>
          <cell r="O217">
            <v>37.223999999999997</v>
          </cell>
          <cell r="P217">
            <v>1</v>
          </cell>
        </row>
        <row r="218">
          <cell r="D218" t="str">
            <v>Mpla-MMS-RVI-13</v>
          </cell>
          <cell r="E218" t="str">
            <v>Methylopumilus planktonicus MMS-RVI-13</v>
          </cell>
          <cell r="F218" t="str">
            <v>Proteobacteria</v>
          </cell>
          <cell r="G218" t="str">
            <v>Gammaproteobacteria</v>
          </cell>
          <cell r="H218" t="str">
            <v>Betaproteobacteriales</v>
          </cell>
          <cell r="I218" t="str">
            <v>Methylophilaceae</v>
          </cell>
          <cell r="J218" t="str">
            <v>Methylopumilus</v>
          </cell>
          <cell r="K218" t="str">
            <v>betIV-LD28</v>
          </cell>
          <cell r="L218">
            <v>1277720</v>
          </cell>
          <cell r="M218"/>
          <cell r="N218">
            <v>1277720</v>
          </cell>
          <cell r="O218">
            <v>37.228000000000002</v>
          </cell>
          <cell r="P218">
            <v>1</v>
          </cell>
        </row>
        <row r="219">
          <cell r="D219" t="str">
            <v>Mpla-MMS-RIV-30</v>
          </cell>
          <cell r="E219" t="str">
            <v>Methylopumilus planktonicus MMS-RIV-30</v>
          </cell>
          <cell r="F219" t="str">
            <v>Proteobacteria</v>
          </cell>
          <cell r="G219" t="str">
            <v>Gammaproteobacteria</v>
          </cell>
          <cell r="H219" t="str">
            <v>Betaproteobacteriales</v>
          </cell>
          <cell r="I219" t="str">
            <v>Methylophilaceae</v>
          </cell>
          <cell r="J219" t="str">
            <v>Methylopumilus</v>
          </cell>
          <cell r="K219" t="str">
            <v>betIV-LD28</v>
          </cell>
          <cell r="L219">
            <v>1267983</v>
          </cell>
          <cell r="M219"/>
          <cell r="N219">
            <v>1267983</v>
          </cell>
          <cell r="O219">
            <v>37.228999999999999</v>
          </cell>
          <cell r="P219">
            <v>1</v>
          </cell>
        </row>
        <row r="220">
          <cell r="D220" t="str">
            <v>Mpla-MMS-RIV-50</v>
          </cell>
          <cell r="E220" t="str">
            <v>Methylopumilus planktonicus MMS-RIV-50</v>
          </cell>
          <cell r="F220" t="str">
            <v>Proteobacteria</v>
          </cell>
          <cell r="G220" t="str">
            <v>Gammaproteobacteria</v>
          </cell>
          <cell r="H220" t="str">
            <v>Betaproteobacteriales</v>
          </cell>
          <cell r="I220" t="str">
            <v>Methylophilaceae</v>
          </cell>
          <cell r="J220" t="str">
            <v>Methylopumilus</v>
          </cell>
          <cell r="K220" t="str">
            <v>betIV-LD28</v>
          </cell>
          <cell r="L220">
            <v>1267977</v>
          </cell>
          <cell r="N220">
            <v>1267977</v>
          </cell>
          <cell r="O220">
            <v>37.228999999999999</v>
          </cell>
          <cell r="P220">
            <v>1</v>
          </cell>
        </row>
        <row r="221">
          <cell r="D221" t="str">
            <v>Mpla-MMS-RVI-16</v>
          </cell>
          <cell r="E221" t="str">
            <v>Methylopumilus planktonicus MMS-RVI-16</v>
          </cell>
          <cell r="F221" t="str">
            <v>Proteobacteria</v>
          </cell>
          <cell r="G221" t="str">
            <v>Gammaproteobacteria</v>
          </cell>
          <cell r="H221" t="str">
            <v>Betaproteobacteriales</v>
          </cell>
          <cell r="I221" t="str">
            <v>Methylophilaceae</v>
          </cell>
          <cell r="J221" t="str">
            <v>Methylopumilus</v>
          </cell>
          <cell r="K221" t="str">
            <v>betIV-LD28</v>
          </cell>
          <cell r="L221">
            <v>1267981</v>
          </cell>
          <cell r="N221">
            <v>1267981</v>
          </cell>
          <cell r="O221">
            <v>37.228999999999999</v>
          </cell>
          <cell r="P221">
            <v>1</v>
          </cell>
        </row>
        <row r="222">
          <cell r="D222" t="str">
            <v>Mpla-MMS-RIV-28</v>
          </cell>
          <cell r="E222" t="str">
            <v>Methylopumilus planktonicus MMS-RIV-28</v>
          </cell>
          <cell r="F222" t="str">
            <v>Proteobacteria</v>
          </cell>
          <cell r="G222" t="str">
            <v>Gammaproteobacteria</v>
          </cell>
          <cell r="H222" t="str">
            <v>Betaproteobacteriales</v>
          </cell>
          <cell r="I222" t="str">
            <v>Methylophilaceae</v>
          </cell>
          <cell r="J222" t="str">
            <v>Methylopumilus</v>
          </cell>
          <cell r="K222" t="str">
            <v>betIV-LD28</v>
          </cell>
          <cell r="L222">
            <v>1262052</v>
          </cell>
          <cell r="M222"/>
          <cell r="N222">
            <v>1262052</v>
          </cell>
          <cell r="O222">
            <v>37.238</v>
          </cell>
          <cell r="P222">
            <v>1</v>
          </cell>
        </row>
        <row r="223">
          <cell r="D223" t="str">
            <v>Mpla-MMS-RIV-46</v>
          </cell>
          <cell r="E223" t="str">
            <v>Methylopumilus planktonicus MMS-RIV-46</v>
          </cell>
          <cell r="F223" t="str">
            <v>Proteobacteria</v>
          </cell>
          <cell r="G223" t="str">
            <v>Gammaproteobacteria</v>
          </cell>
          <cell r="H223" t="str">
            <v>Betaproteobacteriales</v>
          </cell>
          <cell r="I223" t="str">
            <v>Methylophilaceae</v>
          </cell>
          <cell r="J223" t="str">
            <v>Methylopumilus</v>
          </cell>
          <cell r="K223" t="str">
            <v>betIV-LD28</v>
          </cell>
          <cell r="L223">
            <v>1262479</v>
          </cell>
          <cell r="N223">
            <v>1262479</v>
          </cell>
          <cell r="O223">
            <v>37.238999999999997</v>
          </cell>
          <cell r="P223">
            <v>1</v>
          </cell>
        </row>
        <row r="224">
          <cell r="D224" t="str">
            <v>Mpla-MMS-RIV-57</v>
          </cell>
          <cell r="E224" t="str">
            <v>Methylopumilus planktonicus MMS-RIV-57</v>
          </cell>
          <cell r="F224" t="str">
            <v>Proteobacteria</v>
          </cell>
          <cell r="G224" t="str">
            <v>Gammaproteobacteria</v>
          </cell>
          <cell r="H224" t="str">
            <v>Betaproteobacteriales</v>
          </cell>
          <cell r="I224" t="str">
            <v>Methylophilaceae</v>
          </cell>
          <cell r="J224" t="str">
            <v>Methylopumilus</v>
          </cell>
          <cell r="K224" t="str">
            <v>betIV-LD28</v>
          </cell>
          <cell r="L224">
            <v>1262480</v>
          </cell>
          <cell r="N224">
            <v>1262480</v>
          </cell>
          <cell r="O224">
            <v>37.238999999999997</v>
          </cell>
          <cell r="P224">
            <v>1</v>
          </cell>
        </row>
        <row r="225">
          <cell r="D225" t="str">
            <v>Mpla-MMS-RIV-48</v>
          </cell>
          <cell r="E225" t="str">
            <v>Methylopumilus planktonicus MMS-RIV-48</v>
          </cell>
          <cell r="F225" t="str">
            <v>Proteobacteria</v>
          </cell>
          <cell r="G225" t="str">
            <v>Gammaproteobacteria</v>
          </cell>
          <cell r="H225" t="str">
            <v>Betaproteobacteriales</v>
          </cell>
          <cell r="I225" t="str">
            <v>Methylophilaceae</v>
          </cell>
          <cell r="J225" t="str">
            <v>Methylopumilus</v>
          </cell>
          <cell r="K225" t="str">
            <v>betIV-LD28</v>
          </cell>
          <cell r="L225">
            <v>1262603</v>
          </cell>
          <cell r="N225">
            <v>1262603</v>
          </cell>
          <cell r="O225">
            <v>37.24</v>
          </cell>
          <cell r="P225">
            <v>1</v>
          </cell>
        </row>
        <row r="226">
          <cell r="D226" t="str">
            <v>Mpla-MMS-RIV-70</v>
          </cell>
          <cell r="E226" t="str">
            <v>Methylopumilus planktonicus MMS-RIV-70</v>
          </cell>
          <cell r="F226" t="str">
            <v>Proteobacteria</v>
          </cell>
          <cell r="G226" t="str">
            <v>Gammaproteobacteria</v>
          </cell>
          <cell r="H226" t="str">
            <v>Betaproteobacteriales</v>
          </cell>
          <cell r="I226" t="str">
            <v>Methylophilaceae</v>
          </cell>
          <cell r="J226" t="str">
            <v>Methylopumilus</v>
          </cell>
          <cell r="K226" t="str">
            <v>betIV-LD28</v>
          </cell>
          <cell r="L226">
            <v>1276045</v>
          </cell>
          <cell r="M226"/>
          <cell r="N226">
            <v>1276045</v>
          </cell>
          <cell r="O226">
            <v>37.281999999999996</v>
          </cell>
          <cell r="P226">
            <v>1</v>
          </cell>
        </row>
        <row r="227">
          <cell r="D227" t="str">
            <v>Mpla-MMS-VI-126</v>
          </cell>
          <cell r="E227" t="str">
            <v>Methylopumilus planktonicus MMS-VI-126</v>
          </cell>
          <cell r="F227" t="str">
            <v>Proteobacteria</v>
          </cell>
          <cell r="G227" t="str">
            <v>Gammaproteobacteria</v>
          </cell>
          <cell r="H227" t="str">
            <v>Betaproteobacteriales</v>
          </cell>
          <cell r="I227" t="str">
            <v>Methylophilaceae</v>
          </cell>
          <cell r="J227" t="str">
            <v>Methylopumilus</v>
          </cell>
          <cell r="K227" t="str">
            <v>betIV-LD28</v>
          </cell>
          <cell r="L227">
            <v>1284758</v>
          </cell>
          <cell r="M227"/>
          <cell r="N227">
            <v>1284758</v>
          </cell>
          <cell r="O227">
            <v>37.35</v>
          </cell>
          <cell r="P227">
            <v>1</v>
          </cell>
        </row>
        <row r="228">
          <cell r="D228" t="str">
            <v>Mpla-MMS-VI-25</v>
          </cell>
          <cell r="E228" t="str">
            <v>Methylopumilus planktonicus MMS-VI-25</v>
          </cell>
          <cell r="F228" t="str">
            <v>Proteobacteria</v>
          </cell>
          <cell r="G228" t="str">
            <v>Gammaproteobacteria</v>
          </cell>
          <cell r="H228" t="str">
            <v>Betaproteobacteriales</v>
          </cell>
          <cell r="I228" t="str">
            <v>Methylophilaceae</v>
          </cell>
          <cell r="J228" t="str">
            <v>Methylopumilus</v>
          </cell>
          <cell r="K228" t="str">
            <v>betIV-LD28</v>
          </cell>
          <cell r="L228">
            <v>1293107</v>
          </cell>
          <cell r="M228"/>
          <cell r="N228">
            <v>1293107</v>
          </cell>
          <cell r="O228">
            <v>37.374000000000002</v>
          </cell>
          <cell r="P228">
            <v>1</v>
          </cell>
        </row>
        <row r="229">
          <cell r="D229" t="str">
            <v>p-rarus-MT</v>
          </cell>
          <cell r="E229" t="str">
            <v>Polynucleobacter rarus MT-CBb6A5</v>
          </cell>
          <cell r="F229" t="str">
            <v>Proteobacteria</v>
          </cell>
          <cell r="G229" t="str">
            <v>Gammaproteobacteria</v>
          </cell>
          <cell r="H229" t="str">
            <v>Betaproteobacteriales</v>
          </cell>
          <cell r="I229" t="str">
            <v>Burkholderiaceae</v>
          </cell>
          <cell r="J229" t="str">
            <v>Polynucleobacter</v>
          </cell>
          <cell r="K229" t="str">
            <v>betII-PnecA</v>
          </cell>
          <cell r="L229">
            <v>3157893</v>
          </cell>
          <cell r="M229"/>
          <cell r="N229">
            <v>3157893</v>
          </cell>
          <cell r="O229">
            <v>39.914000000000001</v>
          </cell>
          <cell r="P229">
            <v>2</v>
          </cell>
        </row>
        <row r="230">
          <cell r="D230" t="str">
            <v>G-sp-HTCC2999</v>
          </cell>
          <cell r="E230" t="str">
            <v>Glaciecola sp. HTCC2999</v>
          </cell>
          <cell r="F230" t="str">
            <v>Proteobacteria</v>
          </cell>
          <cell r="G230" t="str">
            <v>Gammaproteobacteria</v>
          </cell>
          <cell r="H230" t="str">
            <v>Enterobacterales</v>
          </cell>
          <cell r="I230" t="str">
            <v>Alteromonadaceae</v>
          </cell>
          <cell r="J230" t="str">
            <v>Glaciecola</v>
          </cell>
          <cell r="K230" t="str">
            <v>gamII</v>
          </cell>
          <cell r="L230">
            <v>2560882</v>
          </cell>
          <cell r="M230"/>
          <cell r="N230">
            <v>2560882</v>
          </cell>
          <cell r="O230">
            <v>40.113999999999997</v>
          </cell>
          <cell r="P230">
            <v>11</v>
          </cell>
        </row>
        <row r="231">
          <cell r="D231" t="str">
            <v>p-VK13</v>
          </cell>
          <cell r="E231" t="str">
            <v>Polynucleobacter sp. VK13</v>
          </cell>
          <cell r="F231" t="str">
            <v>Proteobacteria</v>
          </cell>
          <cell r="G231" t="str">
            <v>Gammaproteobacteria</v>
          </cell>
          <cell r="H231" t="str">
            <v>Betaproteobacteriales</v>
          </cell>
          <cell r="I231" t="str">
            <v>Burkholderiaceae</v>
          </cell>
          <cell r="J231" t="str">
            <v>Polynucleobacter</v>
          </cell>
          <cell r="K231" t="str">
            <v>betII-PnecA</v>
          </cell>
          <cell r="L231">
            <v>2911239</v>
          </cell>
          <cell r="M231"/>
          <cell r="N231">
            <v>2911239</v>
          </cell>
          <cell r="O231">
            <v>40.968000000000004</v>
          </cell>
          <cell r="P231">
            <v>37</v>
          </cell>
        </row>
        <row r="232">
          <cell r="D232" t="str">
            <v>Pnec-Ma100-1</v>
          </cell>
          <cell r="E232" t="str">
            <v>Polynucleobacter sp. MMS-Ma100-1</v>
          </cell>
          <cell r="F232" t="str">
            <v>Proteobacteria</v>
          </cell>
          <cell r="G232" t="str">
            <v>Gammaproteobacteria</v>
          </cell>
          <cell r="H232" t="str">
            <v>Betaproteobacteriales</v>
          </cell>
          <cell r="I232" t="str">
            <v>Burkholderiaceae</v>
          </cell>
          <cell r="J232" t="str">
            <v>Polynucleobacter</v>
          </cell>
          <cell r="K232" t="str">
            <v>betII-PnecD</v>
          </cell>
          <cell r="L232">
            <v>1688538</v>
          </cell>
          <cell r="M232"/>
          <cell r="N232">
            <v>1688538</v>
          </cell>
          <cell r="O232">
            <v>42.042999999999999</v>
          </cell>
          <cell r="P232">
            <v>1</v>
          </cell>
        </row>
        <row r="233">
          <cell r="D233" t="str">
            <v>p-VicM1</v>
          </cell>
          <cell r="E233" t="str">
            <v>Polynucleobacter victoriensis MWH VicM1</v>
          </cell>
          <cell r="F233" t="str">
            <v>Proteobacteria</v>
          </cell>
          <cell r="G233" t="str">
            <v>Gammaproteobacteria</v>
          </cell>
          <cell r="H233" t="str">
            <v>Betaproteobacteriales</v>
          </cell>
          <cell r="I233" t="str">
            <v>Burkholderiaceae</v>
          </cell>
          <cell r="J233" t="str">
            <v>Polynucleobacter</v>
          </cell>
          <cell r="K233" t="str">
            <v>betII-PnecC</v>
          </cell>
          <cell r="L233">
            <v>1626636</v>
          </cell>
          <cell r="M233"/>
          <cell r="N233">
            <v>1626636</v>
          </cell>
          <cell r="O233">
            <v>43.097999999999999</v>
          </cell>
          <cell r="P233">
            <v>3</v>
          </cell>
        </row>
        <row r="234">
          <cell r="D234" t="str">
            <v>G-punicea-IC056</v>
          </cell>
          <cell r="E234" t="str">
            <v>Glaciecola punicea IC056</v>
          </cell>
          <cell r="F234" t="str">
            <v>Proteobacteria</v>
          </cell>
          <cell r="G234" t="str">
            <v>Gammaproteobacteria</v>
          </cell>
          <cell r="H234" t="str">
            <v>Enterobacterales</v>
          </cell>
          <cell r="I234" t="str">
            <v>Alteromonadaceae</v>
          </cell>
          <cell r="J234" t="str">
            <v>Glaciecola</v>
          </cell>
          <cell r="K234" t="str">
            <v>gamII</v>
          </cell>
          <cell r="L234">
            <v>3199735</v>
          </cell>
          <cell r="M234"/>
          <cell r="N234">
            <v>3199735</v>
          </cell>
          <cell r="O234">
            <v>43.098999999999997</v>
          </cell>
          <cell r="P234">
            <v>21</v>
          </cell>
        </row>
        <row r="235">
          <cell r="D235" t="str">
            <v>Pnec-Ma5-1</v>
          </cell>
          <cell r="E235" t="str">
            <v>Polynucleobacter sp. MMS-Ma5-1</v>
          </cell>
          <cell r="F235" t="str">
            <v>Proteobacteria</v>
          </cell>
          <cell r="G235" t="str">
            <v>Gammaproteobacteria</v>
          </cell>
          <cell r="H235" t="str">
            <v>Betaproteobacteriales</v>
          </cell>
          <cell r="I235" t="str">
            <v>Burkholderiaceae</v>
          </cell>
          <cell r="J235" t="str">
            <v>Polynucleobacter</v>
          </cell>
          <cell r="K235" t="str">
            <v>betII-PnecD</v>
          </cell>
          <cell r="L235">
            <v>1854954</v>
          </cell>
          <cell r="M235"/>
          <cell r="N235">
            <v>1854954</v>
          </cell>
          <cell r="O235">
            <v>43.973999999999997</v>
          </cell>
          <cell r="P235">
            <v>1</v>
          </cell>
        </row>
        <row r="236">
          <cell r="D236" t="str">
            <v>p-cosmo-MoIso2</v>
          </cell>
          <cell r="E236" t="str">
            <v>Polynucleobacter cosmopolitanus MWH-MoIso2</v>
          </cell>
          <cell r="F236" t="str">
            <v>Proteobacteria</v>
          </cell>
          <cell r="G236" t="str">
            <v>Gammaproteobacteria</v>
          </cell>
          <cell r="H236" t="str">
            <v>Betaproteobacteriales</v>
          </cell>
          <cell r="I236" t="str">
            <v>Burkholderiaceae</v>
          </cell>
          <cell r="J236" t="str">
            <v>Polynucleobacter</v>
          </cell>
          <cell r="K236" t="str">
            <v>betII-PnecD</v>
          </cell>
          <cell r="L236">
            <v>1775978</v>
          </cell>
          <cell r="M236"/>
          <cell r="N236">
            <v>1775978</v>
          </cell>
          <cell r="O236">
            <v>44.088999999999999</v>
          </cell>
          <cell r="P236">
            <v>6</v>
          </cell>
        </row>
        <row r="237">
          <cell r="D237" t="str">
            <v>Mtur-MMS-10A-171</v>
          </cell>
          <cell r="E237" t="str">
            <v>Methylopumilus turicensis MMS-10A-171</v>
          </cell>
          <cell r="F237" t="str">
            <v>Proteobacteria</v>
          </cell>
          <cell r="G237" t="str">
            <v>Gammaproteobacteria</v>
          </cell>
          <cell r="H237" t="str">
            <v>Betaproteobacteriales</v>
          </cell>
          <cell r="I237" t="str">
            <v>Methylophilaceae</v>
          </cell>
          <cell r="J237" t="str">
            <v>Methylopumilus_A</v>
          </cell>
          <cell r="K237" t="str">
            <v>betIVb</v>
          </cell>
          <cell r="L237">
            <v>1755001</v>
          </cell>
          <cell r="M237"/>
          <cell r="N237">
            <v>1755001</v>
          </cell>
          <cell r="O237">
            <v>44.518000000000001</v>
          </cell>
          <cell r="P237">
            <v>1</v>
          </cell>
        </row>
        <row r="238">
          <cell r="D238" t="str">
            <v>p-RechtKol4</v>
          </cell>
          <cell r="E238" t="str">
            <v>Polynucleobacter sp. MWH-RechtKol4</v>
          </cell>
          <cell r="F238" t="str">
            <v>Proteobacteria</v>
          </cell>
          <cell r="G238" t="str">
            <v>Gammaproteobacteria</v>
          </cell>
          <cell r="H238" t="str">
            <v>Betaproteobacteriales</v>
          </cell>
          <cell r="I238" t="str">
            <v>Burkholderiaceae</v>
          </cell>
          <cell r="J238" t="str">
            <v>Polynucleobacter</v>
          </cell>
          <cell r="K238" t="str">
            <v>betII-PnecC</v>
          </cell>
          <cell r="L238">
            <v>2382558</v>
          </cell>
          <cell r="M238"/>
          <cell r="N238">
            <v>2382558</v>
          </cell>
          <cell r="O238">
            <v>44.658999999999999</v>
          </cell>
          <cell r="P238">
            <v>1</v>
          </cell>
        </row>
        <row r="239">
          <cell r="D239" t="str">
            <v>p-RechtKolB</v>
          </cell>
          <cell r="E239" t="str">
            <v>Polynucleobacter sp. MWH-RechtKolB</v>
          </cell>
          <cell r="F239" t="str">
            <v>Proteobacteria</v>
          </cell>
          <cell r="G239" t="str">
            <v>Gammaproteobacteria</v>
          </cell>
          <cell r="H239" t="str">
            <v>Betaproteobacteriales</v>
          </cell>
          <cell r="I239" t="str">
            <v>Burkholderiaceae</v>
          </cell>
          <cell r="J239" t="str">
            <v>Polynucleobacter</v>
          </cell>
          <cell r="K239" t="str">
            <v>betII-PnecC</v>
          </cell>
          <cell r="L239">
            <v>2355392</v>
          </cell>
          <cell r="M239"/>
          <cell r="N239">
            <v>2355392</v>
          </cell>
          <cell r="O239">
            <v>44.69</v>
          </cell>
          <cell r="P239">
            <v>1</v>
          </cell>
        </row>
        <row r="240">
          <cell r="D240" t="str">
            <v>p-Tro7-1-4</v>
          </cell>
          <cell r="E240" t="str">
            <v>Polynucleobacter sp. MWH-Tro7-1-4</v>
          </cell>
          <cell r="F240" t="str">
            <v>Proteobacteria</v>
          </cell>
          <cell r="G240" t="str">
            <v>Gammaproteobacteria</v>
          </cell>
          <cell r="H240" t="str">
            <v>Betaproteobacteriales</v>
          </cell>
          <cell r="I240" t="str">
            <v>Burkholderiaceae</v>
          </cell>
          <cell r="J240" t="str">
            <v>Polynucleobacter</v>
          </cell>
          <cell r="K240" t="str">
            <v>betII-PnecC</v>
          </cell>
          <cell r="L240">
            <v>2227085</v>
          </cell>
          <cell r="M240"/>
          <cell r="N240">
            <v>2227085</v>
          </cell>
          <cell r="O240">
            <v>44.780999999999999</v>
          </cell>
          <cell r="P240">
            <v>12</v>
          </cell>
        </row>
        <row r="241">
          <cell r="D241" t="str">
            <v>p-Tro8-2-9</v>
          </cell>
          <cell r="E241" t="str">
            <v>Polynucleobacter sp. Tro8-2-9</v>
          </cell>
          <cell r="F241" t="str">
            <v>Proteobacteria</v>
          </cell>
          <cell r="G241" t="str">
            <v>Gammaproteobacteria</v>
          </cell>
          <cell r="H241" t="str">
            <v>Betaproteobacteriales</v>
          </cell>
          <cell r="I241" t="str">
            <v>Burkholderiaceae</v>
          </cell>
          <cell r="J241" t="str">
            <v>Polynucleobacter</v>
          </cell>
          <cell r="K241" t="str">
            <v>betII-PnecC</v>
          </cell>
          <cell r="L241">
            <v>2269827</v>
          </cell>
          <cell r="M241"/>
          <cell r="N241">
            <v>2269827</v>
          </cell>
          <cell r="O241">
            <v>44.781999999999996</v>
          </cell>
          <cell r="P241">
            <v>6</v>
          </cell>
        </row>
        <row r="242">
          <cell r="D242" t="str">
            <v>p-Recht1</v>
          </cell>
          <cell r="E242" t="str">
            <v>Polynucleobacter sp. MWH-Recht1</v>
          </cell>
          <cell r="F242" t="str">
            <v>Proteobacteria</v>
          </cell>
          <cell r="G242" t="str">
            <v>Gammaproteobacteria</v>
          </cell>
          <cell r="H242" t="str">
            <v>Betaproteobacteriales</v>
          </cell>
          <cell r="I242" t="str">
            <v>Burkholderiaceae</v>
          </cell>
          <cell r="J242" t="str">
            <v>Polynucleobacter</v>
          </cell>
          <cell r="K242" t="str">
            <v>betII-PnecC</v>
          </cell>
          <cell r="L242">
            <v>2134692</v>
          </cell>
          <cell r="M242"/>
          <cell r="N242">
            <v>2134692</v>
          </cell>
          <cell r="O242">
            <v>44.801000000000002</v>
          </cell>
          <cell r="P242">
            <v>16</v>
          </cell>
        </row>
        <row r="243">
          <cell r="D243" t="str">
            <v>p-Tro8F10W22</v>
          </cell>
          <cell r="E243" t="str">
            <v>Polynucleobacter sp. Tro8F10W22</v>
          </cell>
          <cell r="F243" t="str">
            <v>Proteobacteria</v>
          </cell>
          <cell r="G243" t="str">
            <v>Gammaproteobacteria</v>
          </cell>
          <cell r="H243" t="str">
            <v>Betaproteobacteriales</v>
          </cell>
          <cell r="I243" t="str">
            <v>Burkholderiaceae</v>
          </cell>
          <cell r="J243" t="str">
            <v>Polynucleobacter</v>
          </cell>
          <cell r="K243" t="str">
            <v>betII-PnecC</v>
          </cell>
          <cell r="L243">
            <v>2221607</v>
          </cell>
          <cell r="M243"/>
          <cell r="N243">
            <v>2221607</v>
          </cell>
          <cell r="O243">
            <v>44.813000000000002</v>
          </cell>
          <cell r="P243">
            <v>1</v>
          </cell>
        </row>
        <row r="244">
          <cell r="D244" t="str">
            <v>p-P1-Kol8</v>
          </cell>
          <cell r="E244" t="str">
            <v>Polynucleobacter sp. P1-Kol8</v>
          </cell>
          <cell r="F244" t="str">
            <v>Proteobacteria</v>
          </cell>
          <cell r="G244" t="str">
            <v>Gammaproteobacteria</v>
          </cell>
          <cell r="H244" t="str">
            <v>Betaproteobacteriales</v>
          </cell>
          <cell r="I244" t="str">
            <v>Burkholderiaceae</v>
          </cell>
          <cell r="J244" t="str">
            <v>Polynucleobacter</v>
          </cell>
          <cell r="K244" t="str">
            <v>betII-PnecC</v>
          </cell>
          <cell r="L244">
            <v>2164281</v>
          </cell>
          <cell r="M244"/>
          <cell r="N244">
            <v>2164281</v>
          </cell>
          <cell r="O244">
            <v>44.823</v>
          </cell>
          <cell r="P244">
            <v>14</v>
          </cell>
        </row>
        <row r="245">
          <cell r="D245" t="str">
            <v>p-asym-QLW-</v>
          </cell>
          <cell r="E245" t="str">
            <v>Polynucleobacter asymbioticus QLW-P1DMWA-1</v>
          </cell>
          <cell r="F245" t="str">
            <v>Proteobacteria</v>
          </cell>
          <cell r="G245" t="str">
            <v>Gammaproteobacteria</v>
          </cell>
          <cell r="H245" t="str">
            <v>Betaproteobacteriales</v>
          </cell>
          <cell r="I245" t="str">
            <v>Burkholderiaceae</v>
          </cell>
          <cell r="J245" t="str">
            <v>Polynucleobacter</v>
          </cell>
          <cell r="K245" t="str">
            <v>betII-PnecC</v>
          </cell>
          <cell r="L245">
            <v>2159490</v>
          </cell>
          <cell r="M245"/>
          <cell r="N245">
            <v>2159490</v>
          </cell>
          <cell r="O245">
            <v>44.834000000000003</v>
          </cell>
          <cell r="P245">
            <v>1</v>
          </cell>
        </row>
        <row r="246">
          <cell r="D246" t="str">
            <v>P1-4-10KL</v>
          </cell>
          <cell r="E246" t="str">
            <v>Polynucleobacter sp. P1-4-10KL</v>
          </cell>
          <cell r="F246" t="str">
            <v>Proteobacteria</v>
          </cell>
          <cell r="G246" t="str">
            <v>Gammaproteobacteria</v>
          </cell>
          <cell r="H246" t="str">
            <v>Betaproteobacteriales</v>
          </cell>
          <cell r="I246" t="str">
            <v>Burkholderiaceae</v>
          </cell>
          <cell r="J246" t="str">
            <v>Polynucleobacter</v>
          </cell>
          <cell r="K246" t="str">
            <v>betII-PnecC</v>
          </cell>
          <cell r="L246">
            <v>2157157</v>
          </cell>
          <cell r="M246"/>
          <cell r="N246">
            <v>2157157</v>
          </cell>
          <cell r="O246">
            <v>44.837000000000003</v>
          </cell>
          <cell r="P246">
            <v>13</v>
          </cell>
        </row>
        <row r="247">
          <cell r="D247" t="str">
            <v>p-wuianus-QLW</v>
          </cell>
          <cell r="E247" t="str">
            <v>Polynucleobacter wuianus QLW-P1FAT50C-4</v>
          </cell>
          <cell r="F247" t="str">
            <v>Proteobacteria</v>
          </cell>
          <cell r="G247" t="str">
            <v>Gammaproteobacteria</v>
          </cell>
          <cell r="H247" t="str">
            <v>Betaproteobacteriales</v>
          </cell>
          <cell r="I247" t="str">
            <v>Burkholderiaceae</v>
          </cell>
          <cell r="J247" t="str">
            <v>Polynucleobacter</v>
          </cell>
          <cell r="K247" t="str">
            <v>betII-PnecC</v>
          </cell>
          <cell r="L247">
            <v>2232205</v>
          </cell>
          <cell r="M247"/>
          <cell r="N247">
            <v>2232205</v>
          </cell>
          <cell r="O247">
            <v>44.942999999999998</v>
          </cell>
          <cell r="P247">
            <v>1</v>
          </cell>
        </row>
        <row r="248">
          <cell r="D248" t="str">
            <v>p-duraquae-MoK4</v>
          </cell>
          <cell r="E248" t="str">
            <v>Polynucleobacter duraquae MWH-MoK4</v>
          </cell>
          <cell r="F248" t="str">
            <v>Proteobacteria</v>
          </cell>
          <cell r="G248" t="str">
            <v>Gammaproteobacteria</v>
          </cell>
          <cell r="H248" t="str">
            <v>Betaproteobacteriales</v>
          </cell>
          <cell r="I248" t="str">
            <v>Burkholderiaceae</v>
          </cell>
          <cell r="J248" t="str">
            <v>Polynucleobacter</v>
          </cell>
          <cell r="K248" t="str">
            <v>betII-PnecC</v>
          </cell>
          <cell r="L248">
            <v>2026292</v>
          </cell>
          <cell r="M248"/>
          <cell r="N248">
            <v>2026292</v>
          </cell>
          <cell r="O248">
            <v>45.16</v>
          </cell>
          <cell r="P248">
            <v>1</v>
          </cell>
        </row>
        <row r="249">
          <cell r="D249" t="str">
            <v>Pr-fontium</v>
          </cell>
          <cell r="E249" t="str">
            <v>Pragia fontium DSM 5563</v>
          </cell>
          <cell r="F249" t="str">
            <v>Proteobacteria</v>
          </cell>
          <cell r="G249" t="str">
            <v>Gammaproteobacteria</v>
          </cell>
          <cell r="H249" t="str">
            <v>Enterobacterales</v>
          </cell>
          <cell r="I249" t="str">
            <v>Enterobacteriaceae</v>
          </cell>
          <cell r="J249" t="str">
            <v>Pragia</v>
          </cell>
          <cell r="K249" t="str">
            <v>gamII</v>
          </cell>
          <cell r="L249">
            <v>3950845</v>
          </cell>
          <cell r="M249"/>
          <cell r="N249">
            <v>3950845</v>
          </cell>
          <cell r="O249">
            <v>45.23</v>
          </cell>
          <cell r="P249">
            <v>29</v>
          </cell>
        </row>
        <row r="250">
          <cell r="D250" t="str">
            <v>p-yang-JaK3</v>
          </cell>
          <cell r="E250" t="str">
            <v>Polynucleobacter yangtzensis MWH-JaK3</v>
          </cell>
          <cell r="F250" t="str">
            <v>Proteobacteria</v>
          </cell>
          <cell r="G250" t="str">
            <v>Gammaproteobacteria</v>
          </cell>
          <cell r="H250" t="str">
            <v>Betaproteobacteriales</v>
          </cell>
          <cell r="I250" t="str">
            <v>Burkholderiaceae</v>
          </cell>
          <cell r="J250" t="str">
            <v>Polynucleobacter</v>
          </cell>
          <cell r="K250" t="str">
            <v>betII-PnecC</v>
          </cell>
          <cell r="L250">
            <v>2039354</v>
          </cell>
          <cell r="M250"/>
          <cell r="N250">
            <v>2039354</v>
          </cell>
          <cell r="O250">
            <v>45.426000000000002</v>
          </cell>
          <cell r="P250">
            <v>25</v>
          </cell>
        </row>
        <row r="251">
          <cell r="D251" t="str">
            <v>p-QLW-P1DATA-2</v>
          </cell>
          <cell r="E251" t="str">
            <v>Polynucleobacter sp. QLW-P1DATA-2</v>
          </cell>
          <cell r="F251" t="str">
            <v>Proteobacteria</v>
          </cell>
          <cell r="G251" t="str">
            <v>Gammaproteobacteria</v>
          </cell>
          <cell r="H251" t="str">
            <v>Betaproteobacteriales</v>
          </cell>
          <cell r="I251" t="str">
            <v>Burkholderiaceae</v>
          </cell>
          <cell r="J251" t="str">
            <v>Polynucleobacter</v>
          </cell>
          <cell r="K251" t="str">
            <v>betII-PnecC</v>
          </cell>
          <cell r="L251">
            <v>2172101</v>
          </cell>
          <cell r="M251"/>
          <cell r="N251">
            <v>2172101</v>
          </cell>
          <cell r="O251">
            <v>45.459000000000003</v>
          </cell>
          <cell r="P251">
            <v>15</v>
          </cell>
        </row>
        <row r="252">
          <cell r="D252" t="str">
            <v>p-Tro8-2-5-gr</v>
          </cell>
          <cell r="E252" t="str">
            <v>Polynucleobacter sp. MWH-Tro8-2-5-gr</v>
          </cell>
          <cell r="F252" t="str">
            <v>Proteobacteria</v>
          </cell>
          <cell r="G252" t="str">
            <v>Gammaproteobacteria</v>
          </cell>
          <cell r="H252" t="str">
            <v>Betaproteobacteriales</v>
          </cell>
          <cell r="I252" t="str">
            <v>Burkholderiaceae</v>
          </cell>
          <cell r="J252" t="str">
            <v>Polynucleobacter</v>
          </cell>
          <cell r="K252" t="str">
            <v>betII-PnecC</v>
          </cell>
          <cell r="L252">
            <v>2176592</v>
          </cell>
          <cell r="M252"/>
          <cell r="N252">
            <v>2176592</v>
          </cell>
          <cell r="O252">
            <v>45.476999999999997</v>
          </cell>
          <cell r="P252">
            <v>20</v>
          </cell>
        </row>
        <row r="253">
          <cell r="D253" t="str">
            <v>p-sinensis-HuW</v>
          </cell>
          <cell r="E253" t="str">
            <v>Polynucleobacter sinensis MWH-HuW</v>
          </cell>
          <cell r="F253" t="str">
            <v>Proteobacteria</v>
          </cell>
          <cell r="G253" t="str">
            <v>Gammaproteobacteria</v>
          </cell>
          <cell r="H253" t="str">
            <v>Betaproteobacteriales</v>
          </cell>
          <cell r="I253" t="str">
            <v>Burkholderiaceae</v>
          </cell>
          <cell r="J253" t="str">
            <v>Polynucleobacter</v>
          </cell>
          <cell r="K253" t="str">
            <v>betII-PnecC</v>
          </cell>
          <cell r="L253">
            <v>2316512</v>
          </cell>
          <cell r="M253"/>
          <cell r="N253">
            <v>2316512</v>
          </cell>
          <cell r="O253">
            <v>45.502000000000002</v>
          </cell>
          <cell r="P253">
            <v>14</v>
          </cell>
        </row>
        <row r="254">
          <cell r="D254" t="str">
            <v>p-Adler-W8</v>
          </cell>
          <cell r="E254" t="str">
            <v>Polynucleobacter sp. MWH-Adler-W8</v>
          </cell>
          <cell r="F254" t="str">
            <v>Proteobacteria</v>
          </cell>
          <cell r="G254" t="str">
            <v>Gammaproteobacteria</v>
          </cell>
          <cell r="H254" t="str">
            <v>Betaproteobacteriales</v>
          </cell>
          <cell r="I254" t="str">
            <v>Burkholderiaceae</v>
          </cell>
          <cell r="J254" t="str">
            <v>Polynucleobacter</v>
          </cell>
          <cell r="K254" t="str">
            <v>betII-PnecC</v>
          </cell>
          <cell r="L254">
            <v>2207390</v>
          </cell>
          <cell r="M254"/>
          <cell r="N254">
            <v>2207390</v>
          </cell>
          <cell r="O254">
            <v>45.546999999999997</v>
          </cell>
          <cell r="P254">
            <v>24</v>
          </cell>
        </row>
        <row r="255">
          <cell r="D255" t="str">
            <v>p-nece-STIR1</v>
          </cell>
          <cell r="E255" t="str">
            <v>Polynucleobacter necessarius STIR1</v>
          </cell>
          <cell r="F255" t="str">
            <v>Proteobacteria</v>
          </cell>
          <cell r="G255" t="str">
            <v>Gammaproteobacteria</v>
          </cell>
          <cell r="H255" t="str">
            <v>Betaproteobacteriales</v>
          </cell>
          <cell r="I255" t="str">
            <v>Burkholderiaceae</v>
          </cell>
          <cell r="J255" t="str">
            <v>Polynucleobacter</v>
          </cell>
          <cell r="K255" t="str">
            <v xml:space="preserve">betII-PnecC </v>
          </cell>
          <cell r="L255">
            <v>1560469</v>
          </cell>
          <cell r="M255"/>
          <cell r="N255">
            <v>1560469</v>
          </cell>
          <cell r="O255">
            <v>45.557000000000002</v>
          </cell>
          <cell r="P255">
            <v>1</v>
          </cell>
        </row>
        <row r="256">
          <cell r="D256" t="str">
            <v>p-sph-Weng1-1</v>
          </cell>
          <cell r="E256" t="str">
            <v>Polynucleobacter sphagniphilus MWH-Weng1-1</v>
          </cell>
          <cell r="F256" t="str">
            <v>Proteobacteria</v>
          </cell>
          <cell r="G256" t="str">
            <v>Gammaproteobacteria</v>
          </cell>
          <cell r="H256" t="str">
            <v>Betaproteobacteriales</v>
          </cell>
          <cell r="I256" t="str">
            <v>Burkholderiaceae</v>
          </cell>
          <cell r="J256" t="str">
            <v>Polynucleobacter</v>
          </cell>
          <cell r="K256" t="str">
            <v>betII-PnecC</v>
          </cell>
          <cell r="L256">
            <v>2042438</v>
          </cell>
          <cell r="M256"/>
          <cell r="N256">
            <v>2042438</v>
          </cell>
          <cell r="O256">
            <v>45.628</v>
          </cell>
          <cell r="P256">
            <v>17</v>
          </cell>
        </row>
        <row r="257">
          <cell r="D257" t="str">
            <v>Sac-degradans</v>
          </cell>
          <cell r="E257" t="str">
            <v>Saccharophagus degradans</v>
          </cell>
          <cell r="F257" t="str">
            <v>Proteobacteria</v>
          </cell>
          <cell r="G257" t="str">
            <v>Gammaproteobacteria</v>
          </cell>
          <cell r="H257" t="str">
            <v>Pseudomonadales</v>
          </cell>
          <cell r="I257" t="str">
            <v>Cellvibrionaceae</v>
          </cell>
          <cell r="J257" t="str">
            <v>Saccharophagus</v>
          </cell>
          <cell r="L257">
            <v>5057531</v>
          </cell>
          <cell r="M257"/>
          <cell r="N257">
            <v>5057531</v>
          </cell>
          <cell r="O257">
            <v>45.826000000000001</v>
          </cell>
          <cell r="P257">
            <v>1</v>
          </cell>
        </row>
        <row r="258">
          <cell r="D258" t="str">
            <v>poly-CB</v>
          </cell>
          <cell r="E258" t="str">
            <v>Polynucleobacter sp. CB</v>
          </cell>
          <cell r="F258" t="str">
            <v>Proteobacteria</v>
          </cell>
          <cell r="G258" t="str">
            <v>Gammaproteobacteria</v>
          </cell>
          <cell r="H258" t="str">
            <v>Betaproteobacteriales</v>
          </cell>
          <cell r="I258" t="str">
            <v>Burkholderiaceae</v>
          </cell>
          <cell r="J258" t="str">
            <v>Polynucleobacter</v>
          </cell>
          <cell r="K258" t="str">
            <v>betII-PnecC</v>
          </cell>
          <cell r="L258">
            <v>2045720</v>
          </cell>
          <cell r="M258"/>
          <cell r="N258">
            <v>2045720</v>
          </cell>
          <cell r="O258">
            <v>46.088999999999999</v>
          </cell>
          <cell r="P258">
            <v>1</v>
          </cell>
        </row>
        <row r="259">
          <cell r="D259" t="str">
            <v>C-pealriver</v>
          </cell>
          <cell r="E259" t="str">
            <v>Cellvibrio sp. pealriver</v>
          </cell>
          <cell r="F259" t="str">
            <v>Proteobacteria</v>
          </cell>
          <cell r="G259" t="str">
            <v>Gammaproteobacteria</v>
          </cell>
          <cell r="H259" t="str">
            <v>Pseudomonadales</v>
          </cell>
          <cell r="I259" t="str">
            <v>Cellvibrionaceae</v>
          </cell>
          <cell r="J259" t="str">
            <v>Cellvibrio</v>
          </cell>
          <cell r="L259">
            <v>4427922</v>
          </cell>
          <cell r="M259"/>
          <cell r="N259">
            <v>4427922</v>
          </cell>
          <cell r="O259">
            <v>47.542000000000002</v>
          </cell>
          <cell r="P259">
            <v>2</v>
          </cell>
        </row>
        <row r="260">
          <cell r="D260" t="str">
            <v>p-acidi-PGA3</v>
          </cell>
          <cell r="E260" t="str">
            <v>Polynucleobacter acidiphobus MWH-PoolGreenA3</v>
          </cell>
          <cell r="F260" t="str">
            <v>Proteobacteria</v>
          </cell>
          <cell r="G260" t="str">
            <v>Gammaproteobacteria</v>
          </cell>
          <cell r="H260" t="str">
            <v>Betaproteobacteriales</v>
          </cell>
          <cell r="I260" t="str">
            <v>Burkholderiaceae</v>
          </cell>
          <cell r="J260" t="str">
            <v>Polynucleobacter</v>
          </cell>
          <cell r="K260" t="str">
            <v>betII-PnecB</v>
          </cell>
          <cell r="L260">
            <v>1851737</v>
          </cell>
          <cell r="M260"/>
          <cell r="N260">
            <v>1851737</v>
          </cell>
          <cell r="O260">
            <v>48.148000000000003</v>
          </cell>
          <cell r="P260">
            <v>1</v>
          </cell>
        </row>
        <row r="261">
          <cell r="D261" t="str">
            <v>C-PSBB023</v>
          </cell>
          <cell r="E261" t="str">
            <v>Cellvibrio sp. PSBB023</v>
          </cell>
          <cell r="F261" t="str">
            <v>Proteobacteria</v>
          </cell>
          <cell r="G261" t="str">
            <v>Gammaproteobacteria</v>
          </cell>
          <cell r="H261" t="str">
            <v>Pseudomonadales</v>
          </cell>
          <cell r="I261" t="str">
            <v>Cellvibrionaceae</v>
          </cell>
          <cell r="J261" t="str">
            <v>Cellvibrio</v>
          </cell>
          <cell r="L261">
            <v>4705304</v>
          </cell>
          <cell r="M261"/>
          <cell r="N261">
            <v>4705304</v>
          </cell>
          <cell r="O261">
            <v>49.363999999999997</v>
          </cell>
          <cell r="P261">
            <v>1</v>
          </cell>
        </row>
        <row r="262">
          <cell r="D262" t="str">
            <v>p-dif-AM8B5</v>
          </cell>
          <cell r="E262" t="str">
            <v>Polynucleobacter difficilis AM-8B5</v>
          </cell>
          <cell r="F262" t="str">
            <v>Proteobacteria</v>
          </cell>
          <cell r="G262" t="str">
            <v>Gammaproteobacteria</v>
          </cell>
          <cell r="H262" t="str">
            <v>Betaproteobacteriales</v>
          </cell>
          <cell r="I262" t="str">
            <v>Burkholderiaceae</v>
          </cell>
          <cell r="J262" t="str">
            <v>Polynucleobacter</v>
          </cell>
          <cell r="K262" t="str">
            <v>betII-PnecB</v>
          </cell>
          <cell r="L262">
            <v>1995529</v>
          </cell>
          <cell r="M262"/>
          <cell r="N262">
            <v>1995529</v>
          </cell>
          <cell r="O262">
            <v>49.506</v>
          </cell>
          <cell r="P262">
            <v>1</v>
          </cell>
        </row>
        <row r="263">
          <cell r="D263" t="str">
            <v>Meth-MMS-M-34</v>
          </cell>
          <cell r="E263" t="str">
            <v>Methylophilus sp. MMS-M-34</v>
          </cell>
          <cell r="F263" t="str">
            <v>Proteobacteria</v>
          </cell>
          <cell r="G263" t="str">
            <v>Gammaproteobacteria</v>
          </cell>
          <cell r="H263" t="str">
            <v>Betaproteobacteriales</v>
          </cell>
          <cell r="I263" t="str">
            <v>Methylophilaceae</v>
          </cell>
          <cell r="J263" t="str">
            <v>Methylophilus</v>
          </cell>
          <cell r="K263" t="str">
            <v>betIV</v>
          </cell>
          <cell r="L263">
            <v>2602980</v>
          </cell>
          <cell r="M263"/>
          <cell r="N263">
            <v>2602980</v>
          </cell>
          <cell r="O263">
            <v>49.817999999999998</v>
          </cell>
          <cell r="P263">
            <v>1</v>
          </cell>
        </row>
        <row r="264">
          <cell r="D264" t="str">
            <v>Meth-MMS-M-37</v>
          </cell>
          <cell r="E264" t="str">
            <v>Methylophilus sp. MMS-M-37</v>
          </cell>
          <cell r="F264" t="str">
            <v>Proteobacteria</v>
          </cell>
          <cell r="G264" t="str">
            <v>Gammaproteobacteria</v>
          </cell>
          <cell r="H264" t="str">
            <v>Betaproteobacteriales</v>
          </cell>
          <cell r="I264" t="str">
            <v>Methylophilaceae</v>
          </cell>
          <cell r="J264" t="str">
            <v>Methylophilus</v>
          </cell>
          <cell r="K264" t="str">
            <v>betIV</v>
          </cell>
          <cell r="L264">
            <v>2602980</v>
          </cell>
          <cell r="M264"/>
          <cell r="N264">
            <v>2602980</v>
          </cell>
          <cell r="O264">
            <v>49.817999999999998</v>
          </cell>
          <cell r="P264">
            <v>1</v>
          </cell>
        </row>
        <row r="265">
          <cell r="D265" t="str">
            <v>Meth-MMS-M-51</v>
          </cell>
          <cell r="E265" t="str">
            <v>Methylophilus sp. MMS-M-51</v>
          </cell>
          <cell r="F265" t="str">
            <v>Proteobacteria</v>
          </cell>
          <cell r="G265" t="str">
            <v>Gammaproteobacteria</v>
          </cell>
          <cell r="H265" t="str">
            <v>Betaproteobacteriales</v>
          </cell>
          <cell r="I265" t="str">
            <v>Methylophilaceae</v>
          </cell>
          <cell r="J265" t="str">
            <v>Methylophilus</v>
          </cell>
          <cell r="K265" t="str">
            <v>betIV</v>
          </cell>
          <cell r="L265">
            <v>2602980</v>
          </cell>
          <cell r="M265"/>
          <cell r="N265">
            <v>2602980</v>
          </cell>
          <cell r="O265">
            <v>49.817999999999998</v>
          </cell>
          <cell r="P265">
            <v>1</v>
          </cell>
        </row>
        <row r="266">
          <cell r="D266" t="str">
            <v>C-PSBB006</v>
          </cell>
          <cell r="E266" t="str">
            <v>Cellvibrio sp. PSBB006</v>
          </cell>
          <cell r="F266" t="str">
            <v>Proteobacteria</v>
          </cell>
          <cell r="G266" t="str">
            <v>Gammaproteobacteria</v>
          </cell>
          <cell r="H266" t="str">
            <v>Pseudomonadales</v>
          </cell>
          <cell r="I266" t="str">
            <v>Cellvibrionaceae</v>
          </cell>
          <cell r="J266" t="str">
            <v>PSBB006</v>
          </cell>
          <cell r="L266">
            <v>5257074</v>
          </cell>
          <cell r="M266"/>
          <cell r="N266">
            <v>5257074</v>
          </cell>
          <cell r="O266">
            <v>50.542000000000002</v>
          </cell>
          <cell r="P266">
            <v>1</v>
          </cell>
        </row>
        <row r="267">
          <cell r="D267" t="str">
            <v>LimB-MMS178</v>
          </cell>
          <cell r="E267" t="str">
            <v>Limnohabitans sp. MMS-10A-178</v>
          </cell>
          <cell r="F267" t="str">
            <v>Proteobacteria</v>
          </cell>
          <cell r="G267" t="str">
            <v>Gammaproteobacteria</v>
          </cell>
          <cell r="H267" t="str">
            <v>Betaproteobacteriales</v>
          </cell>
          <cell r="I267" t="str">
            <v>Burkholderiaceae</v>
          </cell>
          <cell r="J267" t="str">
            <v>Limnohabitans</v>
          </cell>
          <cell r="K267" t="str">
            <v>betI-LimB</v>
          </cell>
          <cell r="L267">
            <v>2885081</v>
          </cell>
          <cell r="M267"/>
          <cell r="N267">
            <v>2885081</v>
          </cell>
          <cell r="O267">
            <v>51.704000000000001</v>
          </cell>
          <cell r="P267">
            <v>5</v>
          </cell>
        </row>
        <row r="268">
          <cell r="D268" t="str">
            <v>Rhein-F8</v>
          </cell>
          <cell r="E268" t="str">
            <v>Rheinheimera sp. F8</v>
          </cell>
          <cell r="F268" t="str">
            <v>Proteobacteria</v>
          </cell>
          <cell r="G268" t="str">
            <v>Gammaproteobacteria</v>
          </cell>
          <cell r="H268" t="str">
            <v>Enterobacterales</v>
          </cell>
          <cell r="I268" t="str">
            <v>Alteromonadaceae</v>
          </cell>
          <cell r="J268" t="str">
            <v>Rheinheimera</v>
          </cell>
          <cell r="K268" t="str">
            <v>gamII</v>
          </cell>
          <cell r="L268">
            <v>4464611</v>
          </cell>
          <cell r="M268"/>
          <cell r="N268">
            <v>4464611</v>
          </cell>
          <cell r="O268">
            <v>51.738</v>
          </cell>
          <cell r="P268">
            <v>1</v>
          </cell>
        </row>
        <row r="269">
          <cell r="D269" t="str">
            <v>LimB-Rim11</v>
          </cell>
          <cell r="E269" t="str">
            <v>Limnohabitans sp. Rim11</v>
          </cell>
          <cell r="F269" t="str">
            <v>Proteobacteria</v>
          </cell>
          <cell r="G269" t="str">
            <v>Gammaproteobacteria</v>
          </cell>
          <cell r="H269" t="str">
            <v>Betaproteobacteriales</v>
          </cell>
          <cell r="I269" t="str">
            <v>Burkholderiaceae</v>
          </cell>
          <cell r="J269" t="str">
            <v>Limnohabitans</v>
          </cell>
          <cell r="K269" t="str">
            <v>betI-LimB</v>
          </cell>
          <cell r="L269">
            <v>2859930</v>
          </cell>
          <cell r="M269"/>
          <cell r="N269">
            <v>2859930</v>
          </cell>
          <cell r="O269">
            <v>52.079000000000001</v>
          </cell>
          <cell r="P269">
            <v>1</v>
          </cell>
        </row>
        <row r="270">
          <cell r="D270" t="str">
            <v>Limnob-MED105</v>
          </cell>
          <cell r="E270" t="str">
            <v>Limnobacter sp. MED105</v>
          </cell>
          <cell r="F270" t="str">
            <v>Proteobacteria</v>
          </cell>
          <cell r="G270" t="str">
            <v>Gammaproteobacteria</v>
          </cell>
          <cell r="H270" t="str">
            <v>Betaproteobacteriales</v>
          </cell>
          <cell r="I270" t="str">
            <v>Burkholderiaceae</v>
          </cell>
          <cell r="J270" t="str">
            <v>Limnobacter</v>
          </cell>
          <cell r="L270">
            <v>3390271</v>
          </cell>
          <cell r="M270"/>
          <cell r="N270">
            <v>3390271</v>
          </cell>
          <cell r="O270">
            <v>52.183</v>
          </cell>
          <cell r="P270">
            <v>46</v>
          </cell>
        </row>
        <row r="271">
          <cell r="D271" t="str">
            <v>Limnob-CACIA</v>
          </cell>
          <cell r="E271" t="str">
            <v>Limnobacter sp. CACIAM 66H1</v>
          </cell>
          <cell r="F271" t="str">
            <v>Proteobacteria</v>
          </cell>
          <cell r="G271" t="str">
            <v>Gammaproteobacteria</v>
          </cell>
          <cell r="H271" t="str">
            <v>Betaproteobacteriales</v>
          </cell>
          <cell r="I271" t="str">
            <v>Burkholderiaceae</v>
          </cell>
          <cell r="J271" t="str">
            <v>Limnobacter</v>
          </cell>
          <cell r="L271">
            <v>3217513</v>
          </cell>
          <cell r="M271"/>
          <cell r="N271">
            <v>3217513</v>
          </cell>
          <cell r="O271">
            <v>52.453000000000003</v>
          </cell>
          <cell r="P271">
            <v>108</v>
          </cell>
        </row>
        <row r="272">
          <cell r="D272" t="str">
            <v>K-intermedia</v>
          </cell>
          <cell r="E272" t="str">
            <v>Kluyvera intermedia NBRC 102594</v>
          </cell>
          <cell r="F272" t="str">
            <v>Proteobacteria</v>
          </cell>
          <cell r="G272" t="str">
            <v>Gammaproteobacteria</v>
          </cell>
          <cell r="H272" t="str">
            <v>Enterobacterales</v>
          </cell>
          <cell r="I272" t="str">
            <v>Enterobacteriaceae</v>
          </cell>
          <cell r="J272" t="str">
            <v>Kluyvera</v>
          </cell>
          <cell r="K272" t="str">
            <v>gamII</v>
          </cell>
          <cell r="L272">
            <v>4640178</v>
          </cell>
          <cell r="M272"/>
          <cell r="N272">
            <v>4640178</v>
          </cell>
          <cell r="O272">
            <v>52.594000000000001</v>
          </cell>
          <cell r="P272">
            <v>109</v>
          </cell>
        </row>
        <row r="273">
          <cell r="D273" t="str">
            <v>G-capsife</v>
          </cell>
          <cell r="E273" t="str">
            <v>Gallionella capsiferriformans ES-2</v>
          </cell>
          <cell r="F273" t="str">
            <v>Proteobacteria</v>
          </cell>
          <cell r="G273" t="str">
            <v>Gammaproteobacteria</v>
          </cell>
          <cell r="H273" t="str">
            <v>Betaproteobacteriales</v>
          </cell>
          <cell r="I273" t="str">
            <v>Gallionellaceae</v>
          </cell>
          <cell r="J273" t="str">
            <v>Gallionella</v>
          </cell>
          <cell r="L273">
            <v>3162471</v>
          </cell>
          <cell r="M273"/>
          <cell r="N273">
            <v>3162471</v>
          </cell>
          <cell r="O273">
            <v>52.755000000000003</v>
          </cell>
          <cell r="P273">
            <v>1</v>
          </cell>
        </row>
        <row r="274">
          <cell r="D274" t="str">
            <v>Gamma-WG36</v>
          </cell>
          <cell r="E274" t="str">
            <v>Gammaproteobacterium WG36</v>
          </cell>
          <cell r="F274" t="str">
            <v>Proteobacteria</v>
          </cell>
          <cell r="G274" t="str">
            <v>Gammaproteobacteria</v>
          </cell>
          <cell r="H274" t="str">
            <v>Enterobacterales</v>
          </cell>
          <cell r="I274" t="str">
            <v>Enterobacteriaceae</v>
          </cell>
          <cell r="J274" t="str">
            <v>Rouxiella</v>
          </cell>
          <cell r="K274" t="str">
            <v>gamII</v>
          </cell>
          <cell r="L274">
            <v>5162045</v>
          </cell>
          <cell r="M274"/>
          <cell r="N274">
            <v>5162045</v>
          </cell>
          <cell r="O274">
            <v>52.816000000000003</v>
          </cell>
          <cell r="P274">
            <v>274</v>
          </cell>
        </row>
        <row r="275">
          <cell r="D275" t="str">
            <v>betVI-MMS-14-119</v>
          </cell>
          <cell r="E275" t="str">
            <v>Betaproteobacterium betVI MMS-14-119</v>
          </cell>
          <cell r="F275" t="str">
            <v>Proteobacteria</v>
          </cell>
          <cell r="G275" t="str">
            <v>Gammaproteobacteria</v>
          </cell>
          <cell r="H275" t="str">
            <v>Betaproteobacteriales</v>
          </cell>
          <cell r="I275" t="str">
            <v>Burkholderiaceae</v>
          </cell>
          <cell r="J275" t="str">
            <v>noGenus</v>
          </cell>
          <cell r="K275" t="str">
            <v>betVI</v>
          </cell>
          <cell r="L275">
            <v>2161439</v>
          </cell>
          <cell r="M275"/>
          <cell r="N275">
            <v>2161439</v>
          </cell>
          <cell r="O275">
            <v>53.192</v>
          </cell>
          <cell r="P275">
            <v>18</v>
          </cell>
        </row>
        <row r="276">
          <cell r="D276" t="str">
            <v>LimB-Hippo4</v>
          </cell>
          <cell r="E276" t="str">
            <v>Limnohabitans sp. Hippo4</v>
          </cell>
          <cell r="F276" t="str">
            <v>Proteobacteria</v>
          </cell>
          <cell r="G276" t="str">
            <v>Gammaproteobacteria</v>
          </cell>
          <cell r="H276" t="str">
            <v>Betaproteobacteriales</v>
          </cell>
          <cell r="I276" t="str">
            <v>Burkholderiaceae</v>
          </cell>
          <cell r="J276" t="str">
            <v>Limnohabitans</v>
          </cell>
          <cell r="K276" t="str">
            <v>betI-LimB</v>
          </cell>
          <cell r="L276">
            <v>3133441</v>
          </cell>
          <cell r="M276"/>
          <cell r="N276">
            <v>3133441</v>
          </cell>
          <cell r="O276">
            <v>53.201999999999998</v>
          </cell>
          <cell r="P276">
            <v>18</v>
          </cell>
        </row>
        <row r="277">
          <cell r="D277" t="str">
            <v>Lim-103DPR2</v>
          </cell>
          <cell r="E277" t="str">
            <v>Limnohabitans sp. 103DPR2</v>
          </cell>
          <cell r="F277" t="str">
            <v>Proteobacteria</v>
          </cell>
          <cell r="G277" t="str">
            <v>Gammaproteobacteria</v>
          </cell>
          <cell r="H277" t="str">
            <v>Betaproteobacteriales</v>
          </cell>
          <cell r="I277" t="str">
            <v>Burkholderiaceae</v>
          </cell>
          <cell r="J277" t="str">
            <v>Limnohabitans</v>
          </cell>
          <cell r="K277" t="str">
            <v>betI-LimB</v>
          </cell>
          <cell r="L277">
            <v>2948795</v>
          </cell>
          <cell r="M277"/>
          <cell r="N277">
            <v>2948795</v>
          </cell>
          <cell r="O277">
            <v>53.319000000000003</v>
          </cell>
          <cell r="P277">
            <v>1</v>
          </cell>
        </row>
        <row r="278">
          <cell r="D278" t="str">
            <v>Pan-BL1</v>
          </cell>
          <cell r="E278" t="str">
            <v>Pantoea sp. BL1</v>
          </cell>
          <cell r="F278" t="str">
            <v>Proteobacteria</v>
          </cell>
          <cell r="G278" t="str">
            <v>Gammaproteobacteria</v>
          </cell>
          <cell r="H278" t="str">
            <v>Enterobacterales</v>
          </cell>
          <cell r="I278" t="str">
            <v>Enterobacteriaceae</v>
          </cell>
          <cell r="J278" t="str">
            <v>Pantoea</v>
          </cell>
          <cell r="K278" t="str">
            <v>gamII</v>
          </cell>
          <cell r="L278">
            <v>5323750</v>
          </cell>
          <cell r="M278"/>
          <cell r="N278">
            <v>5323750</v>
          </cell>
          <cell r="O278">
            <v>53.73</v>
          </cell>
          <cell r="P278">
            <v>96</v>
          </cell>
        </row>
        <row r="279">
          <cell r="D279" t="str">
            <v>LimA-Jir61</v>
          </cell>
          <cell r="E279" t="str">
            <v>Limnohabitans sp. Jir61</v>
          </cell>
          <cell r="F279" t="str">
            <v>Proteobacteria</v>
          </cell>
          <cell r="G279" t="str">
            <v>Gammaproteobacteria</v>
          </cell>
          <cell r="H279" t="str">
            <v>Betaproteobacteriales</v>
          </cell>
          <cell r="I279" t="str">
            <v>Burkholderiaceae</v>
          </cell>
          <cell r="J279" t="str">
            <v>Limnohabitans</v>
          </cell>
          <cell r="K279" t="str">
            <v>betI-LimA</v>
          </cell>
          <cell r="L279">
            <v>2626790</v>
          </cell>
          <cell r="M279"/>
          <cell r="N279">
            <v>2626790</v>
          </cell>
          <cell r="O279">
            <v>53.945999999999998</v>
          </cell>
          <cell r="P279">
            <v>8</v>
          </cell>
        </row>
        <row r="280">
          <cell r="D280" t="str">
            <v>H-arsenic</v>
          </cell>
          <cell r="E280" t="str">
            <v>Herminiimonas arsenicoxydans</v>
          </cell>
          <cell r="F280" t="str">
            <v>Proteobacteria</v>
          </cell>
          <cell r="G280" t="str">
            <v>Gammaproteobacteria</v>
          </cell>
          <cell r="H280" t="str">
            <v>Betaproteobacteriales</v>
          </cell>
          <cell r="I280" t="str">
            <v>Burkholderiaceae</v>
          </cell>
          <cell r="J280" t="str">
            <v>Herminiimonas</v>
          </cell>
          <cell r="L280">
            <v>3424307</v>
          </cell>
          <cell r="M280"/>
          <cell r="N280">
            <v>3424307</v>
          </cell>
          <cell r="O280">
            <v>54.295000000000002</v>
          </cell>
          <cell r="P280">
            <v>1</v>
          </cell>
        </row>
        <row r="281">
          <cell r="D281" t="str">
            <v>Mari-ELB17</v>
          </cell>
          <cell r="E281" t="str">
            <v>Marinobacter sp. ELB17</v>
          </cell>
          <cell r="F281" t="str">
            <v>Proteobacteria</v>
          </cell>
          <cell r="G281" t="str">
            <v>Gammaproteobacteria</v>
          </cell>
          <cell r="H281" t="str">
            <v>Pseudomonadales</v>
          </cell>
          <cell r="I281" t="str">
            <v>Hahellaceae</v>
          </cell>
          <cell r="J281" t="str">
            <v>Marinobacter</v>
          </cell>
          <cell r="L281">
            <v>4894744</v>
          </cell>
          <cell r="M281"/>
          <cell r="N281">
            <v>4894744</v>
          </cell>
          <cell r="O281">
            <v>54.337000000000003</v>
          </cell>
          <cell r="P281">
            <v>75</v>
          </cell>
        </row>
        <row r="282">
          <cell r="D282" t="str">
            <v>D-sp-2B12</v>
          </cell>
          <cell r="E282" t="str">
            <v>Dickeya sp. 2B12</v>
          </cell>
          <cell r="F282" t="str">
            <v>Proteobacteria</v>
          </cell>
          <cell r="G282" t="str">
            <v>Gammaproteobacteria</v>
          </cell>
          <cell r="H282" t="str">
            <v>Enterobacterales</v>
          </cell>
          <cell r="I282" t="str">
            <v>Enterobacteriaceae</v>
          </cell>
          <cell r="J282" t="str">
            <v>Dickeya</v>
          </cell>
          <cell r="K282" t="str">
            <v>gamII</v>
          </cell>
          <cell r="L282">
            <v>4345360</v>
          </cell>
          <cell r="M282"/>
          <cell r="N282">
            <v>4345360</v>
          </cell>
          <cell r="O282">
            <v>54.46</v>
          </cell>
          <cell r="P282">
            <v>64</v>
          </cell>
        </row>
        <row r="283">
          <cell r="D283" t="str">
            <v>LimA-Rim8</v>
          </cell>
          <cell r="E283" t="str">
            <v>Limnohabitans sp. Rim8</v>
          </cell>
          <cell r="F283" t="str">
            <v>Proteobacteria</v>
          </cell>
          <cell r="G283" t="str">
            <v>Gammaproteobacteria</v>
          </cell>
          <cell r="H283" t="str">
            <v>Betaproteobacteriales</v>
          </cell>
          <cell r="I283" t="str">
            <v>Burkholderiaceae</v>
          </cell>
          <cell r="J283" t="str">
            <v>Limnohabitans</v>
          </cell>
          <cell r="K283" t="str">
            <v>betI-LimA</v>
          </cell>
          <cell r="L283">
            <v>2858585</v>
          </cell>
          <cell r="M283"/>
          <cell r="N283">
            <v>2858585</v>
          </cell>
          <cell r="O283">
            <v>55.756999999999998</v>
          </cell>
          <cell r="P283">
            <v>25</v>
          </cell>
        </row>
        <row r="284">
          <cell r="D284" t="str">
            <v>LimA-MWH-C5</v>
          </cell>
          <cell r="E284" t="str">
            <v>Limnohabitans curvus MWH-C5</v>
          </cell>
          <cell r="F284" t="str">
            <v>Proteobacteria</v>
          </cell>
          <cell r="G284" t="str">
            <v>Gammaproteobacteria</v>
          </cell>
          <cell r="H284" t="str">
            <v>Betaproteobacteriales</v>
          </cell>
          <cell r="I284" t="str">
            <v>Burkholderiaceae</v>
          </cell>
          <cell r="J284" t="str">
            <v>Limnohabitans</v>
          </cell>
          <cell r="K284" t="str">
            <v>betI-LimA</v>
          </cell>
          <cell r="L284">
            <v>3029942</v>
          </cell>
          <cell r="M284"/>
          <cell r="N284">
            <v>3029942</v>
          </cell>
          <cell r="O284">
            <v>55.89</v>
          </cell>
          <cell r="P284">
            <v>2</v>
          </cell>
        </row>
        <row r="285">
          <cell r="D285" t="str">
            <v>LimA-BrazDam-2D</v>
          </cell>
          <cell r="E285" t="str">
            <v>Limnohabitans australis MWH-BrazDam-2D</v>
          </cell>
          <cell r="F285" t="str">
            <v>Proteobacteria</v>
          </cell>
          <cell r="G285" t="str">
            <v>Gammaproteobacteria</v>
          </cell>
          <cell r="H285" t="str">
            <v>Betaproteobacteriales</v>
          </cell>
          <cell r="I285" t="str">
            <v>Burkholderiaceae</v>
          </cell>
          <cell r="J285" t="str">
            <v>Limnohabitans</v>
          </cell>
          <cell r="K285" t="str">
            <v>betI-LimA</v>
          </cell>
          <cell r="L285">
            <v>2619225</v>
          </cell>
          <cell r="M285"/>
          <cell r="N285">
            <v>2619225</v>
          </cell>
          <cell r="O285">
            <v>55.975000000000001</v>
          </cell>
          <cell r="P285">
            <v>1</v>
          </cell>
        </row>
        <row r="286">
          <cell r="D286" t="str">
            <v>Sulf-denit</v>
          </cell>
          <cell r="E286" t="str">
            <v>Sulfuricella denitrificans skB26</v>
          </cell>
          <cell r="F286" t="str">
            <v>Proteobacteria</v>
          </cell>
          <cell r="G286" t="str">
            <v>Gammaproteobacteria</v>
          </cell>
          <cell r="H286" t="str">
            <v>Betaproteobacteriales</v>
          </cell>
          <cell r="I286" t="str">
            <v>Sulfuricellaceae</v>
          </cell>
          <cell r="J286" t="str">
            <v>Sulfuricella</v>
          </cell>
          <cell r="L286">
            <v>3130594</v>
          </cell>
          <cell r="M286"/>
          <cell r="N286">
            <v>3130594</v>
          </cell>
          <cell r="O286">
            <v>56.103999999999999</v>
          </cell>
          <cell r="P286">
            <v>1</v>
          </cell>
        </row>
        <row r="287">
          <cell r="D287" t="str">
            <v>LimA-B9-3</v>
          </cell>
          <cell r="E287" t="str">
            <v>Limnohabitans sp. B9 3</v>
          </cell>
          <cell r="F287" t="str">
            <v>Proteobacteria</v>
          </cell>
          <cell r="G287" t="str">
            <v>Gammaproteobacteria</v>
          </cell>
          <cell r="H287" t="str">
            <v>Betaproteobacteriales</v>
          </cell>
          <cell r="I287" t="str">
            <v>Burkholderiaceae</v>
          </cell>
          <cell r="J287" t="str">
            <v>Limnohabitans</v>
          </cell>
          <cell r="K287" t="str">
            <v>betI-LimA</v>
          </cell>
          <cell r="L287">
            <v>3399993</v>
          </cell>
          <cell r="M287"/>
          <cell r="N287">
            <v>3399993</v>
          </cell>
          <cell r="O287">
            <v>56.545000000000002</v>
          </cell>
          <cell r="P287">
            <v>23</v>
          </cell>
        </row>
        <row r="288">
          <cell r="D288" t="str">
            <v>LimA-TSCS</v>
          </cell>
          <cell r="E288" t="str">
            <v>Limnohabitans sp. TS-CS-82</v>
          </cell>
          <cell r="F288" t="str">
            <v>Proteobacteria</v>
          </cell>
          <cell r="G288" t="str">
            <v>Gammaproteobacteria</v>
          </cell>
          <cell r="H288" t="str">
            <v>Betaproteobacteriales</v>
          </cell>
          <cell r="I288" t="str">
            <v>Burkholderiaceae</v>
          </cell>
          <cell r="J288" t="str">
            <v>Limnohabitans</v>
          </cell>
          <cell r="K288" t="str">
            <v>betI-LimA</v>
          </cell>
          <cell r="L288">
            <v>6229309</v>
          </cell>
          <cell r="M288"/>
          <cell r="N288">
            <v>6229309</v>
          </cell>
          <cell r="O288">
            <v>56.573</v>
          </cell>
          <cell r="P288">
            <v>33</v>
          </cell>
        </row>
        <row r="289">
          <cell r="D289" t="str">
            <v>Mari-YWL01</v>
          </cell>
          <cell r="E289" t="str">
            <v>Marinobacter sp. YWL01</v>
          </cell>
          <cell r="F289" t="str">
            <v>Proteobacteria</v>
          </cell>
          <cell r="G289" t="str">
            <v>Gammaproteobacteria</v>
          </cell>
          <cell r="H289" t="str">
            <v>Pseudomonadales</v>
          </cell>
          <cell r="I289" t="str">
            <v>Hahellaceae</v>
          </cell>
          <cell r="J289" t="str">
            <v>Marinobacter</v>
          </cell>
          <cell r="L289">
            <v>4538697</v>
          </cell>
          <cell r="M289"/>
          <cell r="N289">
            <v>4538697</v>
          </cell>
          <cell r="O289">
            <v>56.613999999999997</v>
          </cell>
          <cell r="P289">
            <v>151</v>
          </cell>
        </row>
        <row r="290">
          <cell r="D290" t="str">
            <v>Sulf-T08</v>
          </cell>
          <cell r="E290" t="str">
            <v>Sulfuricella sp. T08</v>
          </cell>
          <cell r="F290" t="str">
            <v>Proteobacteria</v>
          </cell>
          <cell r="G290" t="str">
            <v>Gammaproteobacteria</v>
          </cell>
          <cell r="H290" t="str">
            <v>Betaproteobacteriales</v>
          </cell>
          <cell r="I290" t="str">
            <v>Sulfuricellaceae</v>
          </cell>
          <cell r="J290" t="str">
            <v>Sulfuricella</v>
          </cell>
          <cell r="L290">
            <v>3418722</v>
          </cell>
          <cell r="M290"/>
          <cell r="N290">
            <v>3418722</v>
          </cell>
          <cell r="O290">
            <v>56.911000000000001</v>
          </cell>
          <cell r="P290">
            <v>77</v>
          </cell>
        </row>
        <row r="291">
          <cell r="D291" t="str">
            <v>LimA-JirII-31</v>
          </cell>
          <cell r="E291" t="str">
            <v>Limnohabitans sp. JirII 31</v>
          </cell>
          <cell r="F291" t="str">
            <v>Proteobacteria</v>
          </cell>
          <cell r="G291" t="str">
            <v>Gammaproteobacteria</v>
          </cell>
          <cell r="H291" t="str">
            <v>Betaproteobacteriales</v>
          </cell>
          <cell r="I291" t="str">
            <v>Burkholderiaceae</v>
          </cell>
          <cell r="J291" t="str">
            <v>Limnohabitans</v>
          </cell>
          <cell r="K291" t="str">
            <v>betI-LimA</v>
          </cell>
          <cell r="L291">
            <v>3478868</v>
          </cell>
          <cell r="M291"/>
          <cell r="N291">
            <v>3478868</v>
          </cell>
          <cell r="O291">
            <v>57.805</v>
          </cell>
          <cell r="P291">
            <v>44</v>
          </cell>
        </row>
        <row r="292">
          <cell r="D292" t="str">
            <v>H-autot</v>
          </cell>
          <cell r="E292" t="str">
            <v>Herbaspirillum autotrophicum IAM 14942</v>
          </cell>
          <cell r="F292" t="str">
            <v>Proteobacteria</v>
          </cell>
          <cell r="G292" t="str">
            <v>Gammaproteobacteria</v>
          </cell>
          <cell r="H292" t="str">
            <v>Betaproteobacteriales</v>
          </cell>
          <cell r="I292" t="str">
            <v>Burkholderiaceae</v>
          </cell>
          <cell r="J292" t="str">
            <v>Herbaspirillum</v>
          </cell>
          <cell r="K292" t="str">
            <v>bet-VII-B</v>
          </cell>
          <cell r="L292">
            <v>6008109</v>
          </cell>
          <cell r="M292"/>
          <cell r="N292">
            <v>6008109</v>
          </cell>
          <cell r="O292">
            <v>57.948</v>
          </cell>
          <cell r="P292">
            <v>93</v>
          </cell>
        </row>
        <row r="293">
          <cell r="D293" t="str">
            <v>LimA-JirII-29</v>
          </cell>
          <cell r="E293" t="str">
            <v>Limnohabitans sp. JirII 29</v>
          </cell>
          <cell r="F293" t="str">
            <v>Proteobacteria</v>
          </cell>
          <cell r="G293" t="str">
            <v>Gammaproteobacteria</v>
          </cell>
          <cell r="H293" t="str">
            <v>Betaproteobacteriales</v>
          </cell>
          <cell r="I293" t="str">
            <v>Burkholderiaceae</v>
          </cell>
          <cell r="J293" t="str">
            <v>Limnohabitans</v>
          </cell>
          <cell r="K293" t="str">
            <v>betI-LimA</v>
          </cell>
          <cell r="L293">
            <v>3468110</v>
          </cell>
          <cell r="M293"/>
          <cell r="N293">
            <v>3468110</v>
          </cell>
          <cell r="O293">
            <v>58</v>
          </cell>
          <cell r="P293">
            <v>31</v>
          </cell>
        </row>
        <row r="294">
          <cell r="D294" t="str">
            <v>LimC-15K</v>
          </cell>
          <cell r="E294" t="str">
            <v>Limnohabitans sp. 15K</v>
          </cell>
          <cell r="F294" t="str">
            <v>Proteobacteria</v>
          </cell>
          <cell r="G294" t="str">
            <v>Gammaproteobacteria</v>
          </cell>
          <cell r="H294" t="str">
            <v>Betaproteobacteriales</v>
          </cell>
          <cell r="I294" t="str">
            <v>Burkholderiaceae</v>
          </cell>
          <cell r="J294" t="str">
            <v>Limnohabitans</v>
          </cell>
          <cell r="K294" t="str">
            <v>betI-LimC</v>
          </cell>
          <cell r="L294">
            <v>3553409</v>
          </cell>
          <cell r="M294"/>
          <cell r="N294">
            <v>3553409</v>
          </cell>
          <cell r="O294">
            <v>58.2</v>
          </cell>
          <cell r="P294">
            <v>15</v>
          </cell>
        </row>
        <row r="295">
          <cell r="D295" t="str">
            <v>LimC-2KL-17</v>
          </cell>
          <cell r="E295" t="str">
            <v>Limnohabitans sp. 2KL-17</v>
          </cell>
          <cell r="F295" t="str">
            <v>Proteobacteria</v>
          </cell>
          <cell r="G295" t="str">
            <v>Gammaproteobacteria</v>
          </cell>
          <cell r="H295" t="str">
            <v>Betaproteobacteriales</v>
          </cell>
          <cell r="I295" t="str">
            <v>Burkholderiaceae</v>
          </cell>
          <cell r="J295" t="str">
            <v>Limnohabitans</v>
          </cell>
          <cell r="K295" t="str">
            <v>betI-LimC</v>
          </cell>
          <cell r="L295">
            <v>3500909</v>
          </cell>
          <cell r="M295"/>
          <cell r="N295">
            <v>3500909</v>
          </cell>
          <cell r="O295">
            <v>58.204000000000001</v>
          </cell>
          <cell r="P295">
            <v>111</v>
          </cell>
        </row>
        <row r="296">
          <cell r="D296" t="str">
            <v>Mari-P4B1</v>
          </cell>
          <cell r="E296" t="str">
            <v>Marinobacter sp. P4B1</v>
          </cell>
          <cell r="F296" t="str">
            <v>Proteobacteria</v>
          </cell>
          <cell r="G296" t="str">
            <v>Gammaproteobacteria</v>
          </cell>
          <cell r="H296" t="str">
            <v>Pseudomonadales</v>
          </cell>
          <cell r="I296" t="str">
            <v>Hahellaceae</v>
          </cell>
          <cell r="J296" t="str">
            <v>Marinobacter</v>
          </cell>
          <cell r="L296">
            <v>3740877</v>
          </cell>
          <cell r="M296"/>
          <cell r="N296">
            <v>3740877</v>
          </cell>
          <cell r="O296">
            <v>58.298999999999999</v>
          </cell>
          <cell r="P296">
            <v>15</v>
          </cell>
        </row>
        <row r="297">
          <cell r="D297" t="str">
            <v>A-sp-ANP5</v>
          </cell>
          <cell r="E297" t="str">
            <v>Aeromonas sp. ANP5</v>
          </cell>
          <cell r="F297" t="str">
            <v>Proteobacteria</v>
          </cell>
          <cell r="G297" t="str">
            <v>Gammaproteobacteria</v>
          </cell>
          <cell r="H297" t="str">
            <v>Enterobacterales</v>
          </cell>
          <cell r="I297" t="str">
            <v>Aeromonadaceae</v>
          </cell>
          <cell r="J297" t="str">
            <v>Aeromonas</v>
          </cell>
          <cell r="K297" t="str">
            <v>gamII</v>
          </cell>
          <cell r="L297">
            <v>4775538</v>
          </cell>
          <cell r="M297"/>
          <cell r="N297">
            <v>4775538</v>
          </cell>
          <cell r="O297">
            <v>58.326000000000001</v>
          </cell>
          <cell r="P297">
            <v>91</v>
          </cell>
        </row>
        <row r="298">
          <cell r="D298" t="str">
            <v>A-sp-DNP9</v>
          </cell>
          <cell r="E298" t="str">
            <v>Aeromonas sp. DNP9</v>
          </cell>
          <cell r="F298" t="str">
            <v>Proteobacteria</v>
          </cell>
          <cell r="G298" t="str">
            <v>Gammaproteobacteria</v>
          </cell>
          <cell r="H298" t="str">
            <v>Enterobacterales</v>
          </cell>
          <cell r="I298" t="str">
            <v>Aeromonadaceae</v>
          </cell>
          <cell r="J298" t="str">
            <v>Aeromonas</v>
          </cell>
          <cell r="K298" t="str">
            <v>gamII</v>
          </cell>
          <cell r="L298">
            <v>4662933</v>
          </cell>
          <cell r="M298"/>
          <cell r="N298">
            <v>4662933</v>
          </cell>
          <cell r="O298">
            <v>58.494</v>
          </cell>
          <cell r="P298">
            <v>75</v>
          </cell>
        </row>
        <row r="299">
          <cell r="D299" t="str">
            <v>LimC-Rim28</v>
          </cell>
          <cell r="E299" t="str">
            <v>Limnohabitans sp. Rim28</v>
          </cell>
          <cell r="F299" t="str">
            <v>Proteobacteria</v>
          </cell>
          <cell r="G299" t="str">
            <v>Gammaproteobacteria</v>
          </cell>
          <cell r="H299" t="str">
            <v>Betaproteobacteriales</v>
          </cell>
          <cell r="I299" t="str">
            <v>Burkholderiaceae</v>
          </cell>
          <cell r="J299" t="str">
            <v>Limnohabitans</v>
          </cell>
          <cell r="K299" t="str">
            <v>betI-LimC</v>
          </cell>
          <cell r="L299">
            <v>3402404</v>
          </cell>
          <cell r="M299"/>
          <cell r="N299">
            <v>3402404</v>
          </cell>
          <cell r="O299">
            <v>58.511000000000003</v>
          </cell>
          <cell r="P299">
            <v>55</v>
          </cell>
        </row>
        <row r="300">
          <cell r="D300" t="str">
            <v>A-finla-4287D</v>
          </cell>
          <cell r="E300" t="str">
            <v>Aeromonas finlandiensis 4287D</v>
          </cell>
          <cell r="F300" t="str">
            <v>Proteobacteria</v>
          </cell>
          <cell r="G300" t="str">
            <v>Gammaproteobacteria</v>
          </cell>
          <cell r="H300" t="str">
            <v>Enterobacterales</v>
          </cell>
          <cell r="I300" t="str">
            <v>Aeromonadaceae</v>
          </cell>
          <cell r="J300" t="str">
            <v>Aeromonas</v>
          </cell>
          <cell r="K300" t="str">
            <v>gamII</v>
          </cell>
          <cell r="L300">
            <v>4717507</v>
          </cell>
          <cell r="M300"/>
          <cell r="N300">
            <v>4717507</v>
          </cell>
          <cell r="O300">
            <v>58.567</v>
          </cell>
          <cell r="P300">
            <v>376</v>
          </cell>
        </row>
        <row r="301">
          <cell r="D301" t="str">
            <v>A-sp-L-1B5-3</v>
          </cell>
          <cell r="E301" t="str">
            <v>Aeromonas sp. L_1B5_3</v>
          </cell>
          <cell r="F301" t="str">
            <v>Proteobacteria</v>
          </cell>
          <cell r="G301" t="str">
            <v>Gammaproteobacteria</v>
          </cell>
          <cell r="H301" t="str">
            <v>Enterobacterales</v>
          </cell>
          <cell r="I301" t="str">
            <v>Aeromonadaceae</v>
          </cell>
          <cell r="J301" t="str">
            <v>Aeromonas</v>
          </cell>
          <cell r="K301" t="str">
            <v>gamII</v>
          </cell>
          <cell r="L301">
            <v>4830097</v>
          </cell>
          <cell r="M301"/>
          <cell r="N301">
            <v>4830097</v>
          </cell>
          <cell r="O301">
            <v>58.695</v>
          </cell>
          <cell r="P301">
            <v>148</v>
          </cell>
        </row>
        <row r="302">
          <cell r="D302" t="str">
            <v>LimC-2KL-51</v>
          </cell>
          <cell r="E302" t="str">
            <v>Limnohabitans sp. 2KL-51</v>
          </cell>
          <cell r="F302" t="str">
            <v>Proteobacteria</v>
          </cell>
          <cell r="G302" t="str">
            <v>Gammaproteobacteria</v>
          </cell>
          <cell r="H302" t="str">
            <v>Betaproteobacteriales</v>
          </cell>
          <cell r="I302" t="str">
            <v>Burkholderiaceae</v>
          </cell>
          <cell r="J302" t="str">
            <v>Limnohabitans</v>
          </cell>
          <cell r="K302" t="str">
            <v>betI-LimC</v>
          </cell>
          <cell r="L302">
            <v>4585454</v>
          </cell>
          <cell r="M302"/>
          <cell r="N302">
            <v>4585454</v>
          </cell>
          <cell r="O302">
            <v>58.7</v>
          </cell>
          <cell r="P302">
            <v>76</v>
          </cell>
        </row>
        <row r="303">
          <cell r="D303" t="str">
            <v>A-veronii</v>
          </cell>
          <cell r="E303" t="str">
            <v>Aeromonas veronii B565</v>
          </cell>
          <cell r="F303" t="str">
            <v>Proteobacteria</v>
          </cell>
          <cell r="G303" t="str">
            <v>Gammaproteobacteria</v>
          </cell>
          <cell r="H303" t="str">
            <v>Enterobacterales</v>
          </cell>
          <cell r="I303" t="str">
            <v>Aeromonadaceae</v>
          </cell>
          <cell r="J303" t="str">
            <v>Aeromonas</v>
          </cell>
          <cell r="K303" t="str">
            <v>gamII</v>
          </cell>
          <cell r="L303">
            <v>4551783</v>
          </cell>
          <cell r="M303"/>
          <cell r="N303">
            <v>4551783</v>
          </cell>
          <cell r="O303">
            <v>58.719000000000001</v>
          </cell>
          <cell r="P303">
            <v>1</v>
          </cell>
        </row>
        <row r="304">
          <cell r="D304" t="str">
            <v>LimC-2KL-3</v>
          </cell>
          <cell r="E304" t="str">
            <v>Limnohabitans sp. 2KL-3</v>
          </cell>
          <cell r="F304" t="str">
            <v>Proteobacteria</v>
          </cell>
          <cell r="G304" t="str">
            <v>Gammaproteobacteria</v>
          </cell>
          <cell r="H304" t="str">
            <v>Betaproteobacteriales</v>
          </cell>
          <cell r="I304" t="str">
            <v>Burkholderiaceae</v>
          </cell>
          <cell r="J304" t="str">
            <v>Limnohabitans</v>
          </cell>
          <cell r="K304" t="str">
            <v>betI-LimC</v>
          </cell>
          <cell r="L304">
            <v>4887877</v>
          </cell>
          <cell r="M304"/>
          <cell r="N304">
            <v>4887877</v>
          </cell>
          <cell r="O304">
            <v>58.92</v>
          </cell>
          <cell r="P304">
            <v>101</v>
          </cell>
        </row>
        <row r="305">
          <cell r="D305" t="str">
            <v>LimC-Rim47</v>
          </cell>
          <cell r="E305" t="str">
            <v>Limnohabitans sp. Rim47</v>
          </cell>
          <cell r="F305" t="str">
            <v>Proteobacteria</v>
          </cell>
          <cell r="G305" t="str">
            <v>Gammaproteobacteria</v>
          </cell>
          <cell r="H305" t="str">
            <v>Betaproteobacteriales</v>
          </cell>
          <cell r="I305" t="str">
            <v>Burkholderiaceae</v>
          </cell>
          <cell r="J305" t="str">
            <v>Limnohabitans</v>
          </cell>
          <cell r="K305" t="str">
            <v>betI-LimC</v>
          </cell>
          <cell r="L305">
            <v>2955021</v>
          </cell>
          <cell r="M305"/>
          <cell r="N305">
            <v>2955021</v>
          </cell>
          <cell r="O305">
            <v>58.948</v>
          </cell>
          <cell r="P305">
            <v>1</v>
          </cell>
        </row>
        <row r="306">
          <cell r="D306" t="str">
            <v>A-lacus-AE122</v>
          </cell>
          <cell r="E306" t="str">
            <v>Aeromonas lacus AE122</v>
          </cell>
          <cell r="F306" t="str">
            <v>Proteobacteria</v>
          </cell>
          <cell r="G306" t="str">
            <v>Gammaproteobacteria</v>
          </cell>
          <cell r="H306" t="str">
            <v>Enterobacterales</v>
          </cell>
          <cell r="I306" t="str">
            <v>Aeromonadaceae</v>
          </cell>
          <cell r="J306" t="str">
            <v>Aeromonas</v>
          </cell>
          <cell r="K306" t="str">
            <v>gamII</v>
          </cell>
          <cell r="L306">
            <v>4394373</v>
          </cell>
          <cell r="M306"/>
          <cell r="N306">
            <v>4394373</v>
          </cell>
          <cell r="O306">
            <v>58.962000000000003</v>
          </cell>
          <cell r="P306">
            <v>196</v>
          </cell>
        </row>
        <row r="307">
          <cell r="D307" t="str">
            <v>LimC-Jir72</v>
          </cell>
          <cell r="E307" t="str">
            <v>Limnohabitans sp. Jir72</v>
          </cell>
          <cell r="F307" t="str">
            <v>Proteobacteria</v>
          </cell>
          <cell r="G307" t="str">
            <v>Gammaproteobacteria</v>
          </cell>
          <cell r="H307" t="str">
            <v>Betaproteobacteriales</v>
          </cell>
          <cell r="I307" t="str">
            <v>Burkholderiaceae</v>
          </cell>
          <cell r="J307" t="str">
            <v>Limnohabitans</v>
          </cell>
          <cell r="K307" t="str">
            <v>betI-LimC</v>
          </cell>
          <cell r="L307">
            <v>3686752</v>
          </cell>
          <cell r="M307"/>
          <cell r="N307">
            <v>3686752</v>
          </cell>
          <cell r="O307">
            <v>59.146000000000001</v>
          </cell>
          <cell r="P307">
            <v>45</v>
          </cell>
        </row>
        <row r="308">
          <cell r="D308" t="str">
            <v>LimC-WS1</v>
          </cell>
          <cell r="E308" t="str">
            <v>Limnohabitans sp. WS1</v>
          </cell>
          <cell r="F308" t="str">
            <v>Proteobacteria</v>
          </cell>
          <cell r="G308" t="str">
            <v>Gammaproteobacteria</v>
          </cell>
          <cell r="H308" t="str">
            <v>Betaproteobacteriales</v>
          </cell>
          <cell r="I308" t="str">
            <v>Burkholderiaceae</v>
          </cell>
          <cell r="J308" t="str">
            <v>Limnohabitans</v>
          </cell>
          <cell r="K308" t="str">
            <v>betI-LimC</v>
          </cell>
          <cell r="L308">
            <v>4604141</v>
          </cell>
          <cell r="M308"/>
          <cell r="N308">
            <v>4604141</v>
          </cell>
          <cell r="O308">
            <v>59.171999999999997</v>
          </cell>
          <cell r="P308">
            <v>48</v>
          </cell>
        </row>
        <row r="309">
          <cell r="D309" t="str">
            <v>LimC-II-B4</v>
          </cell>
          <cell r="E309" t="str">
            <v>Limnohabitans paruvs II-B4</v>
          </cell>
          <cell r="F309" t="str">
            <v>Proteobacteria</v>
          </cell>
          <cell r="G309" t="str">
            <v>Gammaproteobacteria</v>
          </cell>
          <cell r="H309" t="str">
            <v>Betaproteobacteriales</v>
          </cell>
          <cell r="I309" t="str">
            <v>Burkholderiaceae</v>
          </cell>
          <cell r="J309" t="str">
            <v>Limnohabitans</v>
          </cell>
          <cell r="K309" t="str">
            <v>betI-LimC</v>
          </cell>
          <cell r="L309">
            <v>2972530</v>
          </cell>
          <cell r="M309"/>
          <cell r="N309">
            <v>2972530</v>
          </cell>
          <cell r="O309">
            <v>59.246000000000002</v>
          </cell>
          <cell r="P309">
            <v>11</v>
          </cell>
        </row>
        <row r="310">
          <cell r="D310" t="str">
            <v>D-aromatica-RCB</v>
          </cell>
          <cell r="E310" t="str">
            <v>Dechloromonas aromatica RCB</v>
          </cell>
          <cell r="F310" t="str">
            <v>Proteobacteria</v>
          </cell>
          <cell r="G310" t="str">
            <v>Gammaproteobacteria</v>
          </cell>
          <cell r="H310" t="str">
            <v>Betaproteobacteriales</v>
          </cell>
          <cell r="I310" t="str">
            <v>Rhodocyclaceae</v>
          </cell>
          <cell r="J310" t="str">
            <v>Dechloromonas</v>
          </cell>
          <cell r="L310">
            <v>4501104</v>
          </cell>
          <cell r="M310"/>
          <cell r="N310">
            <v>4501104</v>
          </cell>
          <cell r="O310">
            <v>59.247</v>
          </cell>
          <cell r="P310">
            <v>1</v>
          </cell>
        </row>
        <row r="311">
          <cell r="D311" t="str">
            <v>LimC-T6-5</v>
          </cell>
          <cell r="E311" t="str">
            <v>Limnohabitans sp. T6-5</v>
          </cell>
          <cell r="F311" t="str">
            <v>Proteobacteria</v>
          </cell>
          <cell r="G311" t="str">
            <v>Gammaproteobacteria</v>
          </cell>
          <cell r="H311" t="str">
            <v>Betaproteobacteriales</v>
          </cell>
          <cell r="I311" t="str">
            <v>Burkholderiaceae</v>
          </cell>
          <cell r="J311" t="str">
            <v>Limnohabitans</v>
          </cell>
          <cell r="K311" t="str">
            <v>betI-LimC</v>
          </cell>
          <cell r="L311">
            <v>4166903</v>
          </cell>
          <cell r="M311"/>
          <cell r="N311">
            <v>4166903</v>
          </cell>
          <cell r="O311">
            <v>59.325000000000003</v>
          </cell>
          <cell r="P311">
            <v>7</v>
          </cell>
        </row>
        <row r="312">
          <cell r="D312" t="str">
            <v>LimC-II-D5</v>
          </cell>
          <cell r="E312" t="str">
            <v>Limnohabitans planktonicus II-D5</v>
          </cell>
          <cell r="F312" t="str">
            <v>Proteobacteria</v>
          </cell>
          <cell r="G312" t="str">
            <v>Gammaproteobacteria</v>
          </cell>
          <cell r="H312" t="str">
            <v>Betaproteobacteriales</v>
          </cell>
          <cell r="I312" t="str">
            <v>Burkholderiaceae</v>
          </cell>
          <cell r="J312" t="str">
            <v>Limnohabitans</v>
          </cell>
          <cell r="K312" t="str">
            <v>betI-LimC</v>
          </cell>
          <cell r="L312">
            <v>4873611</v>
          </cell>
          <cell r="M312"/>
          <cell r="N312">
            <v>4873611</v>
          </cell>
          <cell r="O312">
            <v>59.393999999999998</v>
          </cell>
          <cell r="P312">
            <v>152</v>
          </cell>
        </row>
        <row r="313">
          <cell r="D313" t="str">
            <v>LimC-DM1</v>
          </cell>
          <cell r="E313" t="str">
            <v>Limnohabitans sp. DM1</v>
          </cell>
          <cell r="F313" t="str">
            <v>Proteobacteria</v>
          </cell>
          <cell r="G313" t="str">
            <v>Gammaproteobacteria</v>
          </cell>
          <cell r="H313" t="str">
            <v>Betaproteobacteriales</v>
          </cell>
          <cell r="I313" t="str">
            <v>Burkholderiaceae</v>
          </cell>
          <cell r="J313" t="str">
            <v>Limnohabitans</v>
          </cell>
          <cell r="K313" t="str">
            <v>betI-LimC</v>
          </cell>
          <cell r="L313">
            <v>4981716</v>
          </cell>
          <cell r="M313"/>
          <cell r="N313">
            <v>4981716</v>
          </cell>
          <cell r="O313">
            <v>59.453000000000003</v>
          </cell>
          <cell r="P313">
            <v>6</v>
          </cell>
        </row>
        <row r="314">
          <cell r="D314" t="str">
            <v>LimC-Bal53</v>
          </cell>
          <cell r="E314" t="str">
            <v>Limnohabitans sp. Bal53</v>
          </cell>
          <cell r="F314" t="str">
            <v>Proteobacteria</v>
          </cell>
          <cell r="G314" t="str">
            <v>Gammaproteobacteria</v>
          </cell>
          <cell r="H314" t="str">
            <v>Betaproteobacteriales</v>
          </cell>
          <cell r="I314" t="str">
            <v>Burkholderiaceae</v>
          </cell>
          <cell r="J314" t="str">
            <v>Limnohabitans</v>
          </cell>
          <cell r="K314" t="str">
            <v>betI-LimC</v>
          </cell>
          <cell r="L314">
            <v>3640611</v>
          </cell>
          <cell r="M314"/>
          <cell r="N314">
            <v>3640611</v>
          </cell>
          <cell r="O314">
            <v>59.548000000000002</v>
          </cell>
          <cell r="P314">
            <v>28</v>
          </cell>
        </row>
        <row r="315">
          <cell r="D315" t="str">
            <v>LimC-T6-20</v>
          </cell>
          <cell r="E315" t="str">
            <v>Limnohabitans sp. T6-20</v>
          </cell>
          <cell r="F315" t="str">
            <v>Proteobacteria</v>
          </cell>
          <cell r="G315" t="str">
            <v>Gammaproteobacteria</v>
          </cell>
          <cell r="H315" t="str">
            <v>Betaproteobacteriales</v>
          </cell>
          <cell r="I315" t="str">
            <v>Burkholderiaceae</v>
          </cell>
          <cell r="J315" t="str">
            <v>Limnohabitans</v>
          </cell>
          <cell r="K315" t="str">
            <v>betI-LimC</v>
          </cell>
          <cell r="L315">
            <v>3383590</v>
          </cell>
          <cell r="M315"/>
          <cell r="N315">
            <v>3383590</v>
          </cell>
          <cell r="O315">
            <v>59.622999999999998</v>
          </cell>
          <cell r="P315">
            <v>3</v>
          </cell>
        </row>
        <row r="316">
          <cell r="D316" t="str">
            <v>LimC-MMS-10A-160</v>
          </cell>
          <cell r="E316" t="str">
            <v>Limnohabitans sp. MMS-10A-160</v>
          </cell>
          <cell r="F316" t="str">
            <v>Proteobacteria</v>
          </cell>
          <cell r="G316" t="str">
            <v>Gammaproteobacteria</v>
          </cell>
          <cell r="H316" t="str">
            <v>Betaproteobacteriales</v>
          </cell>
          <cell r="I316" t="str">
            <v>Burkholderiaceae</v>
          </cell>
          <cell r="J316" t="str">
            <v>Limnohabitans</v>
          </cell>
          <cell r="K316" t="str">
            <v>betI-LimC</v>
          </cell>
          <cell r="L316">
            <v>3551956</v>
          </cell>
          <cell r="M316"/>
          <cell r="N316">
            <v>3551956</v>
          </cell>
          <cell r="O316">
            <v>59.698999999999998</v>
          </cell>
          <cell r="P316">
            <v>24</v>
          </cell>
        </row>
        <row r="317">
          <cell r="D317" t="str">
            <v>LimC-MMS-10A-192</v>
          </cell>
          <cell r="E317" t="str">
            <v>Limnohabitans sp. MMS-10A-192</v>
          </cell>
          <cell r="F317" t="str">
            <v>Proteobacteria</v>
          </cell>
          <cell r="G317" t="str">
            <v>Gammaproteobacteria</v>
          </cell>
          <cell r="H317" t="str">
            <v>Betaproteobacteriales</v>
          </cell>
          <cell r="I317" t="str">
            <v>Burkholderiaceae</v>
          </cell>
          <cell r="J317" t="str">
            <v>Limnohabitans</v>
          </cell>
          <cell r="K317" t="str">
            <v>betI-LimC</v>
          </cell>
          <cell r="L317">
            <v>3554856</v>
          </cell>
          <cell r="M317"/>
          <cell r="N317">
            <v>3554856</v>
          </cell>
          <cell r="O317">
            <v>59.795999999999999</v>
          </cell>
          <cell r="P317">
            <v>23</v>
          </cell>
        </row>
        <row r="318">
          <cell r="D318" t="str">
            <v>Lim63ED37-2</v>
          </cell>
          <cell r="E318" t="str">
            <v>Limnohabitans sp. 63ED37 2</v>
          </cell>
          <cell r="F318" t="str">
            <v>Proteobacteria</v>
          </cell>
          <cell r="G318" t="str">
            <v>Gammaproteobacteria</v>
          </cell>
          <cell r="H318" t="str">
            <v>Betaproteobacteriales</v>
          </cell>
          <cell r="I318" t="str">
            <v>Burkholderiaceae</v>
          </cell>
          <cell r="J318" t="str">
            <v>Limnohabitans</v>
          </cell>
          <cell r="K318" t="str">
            <v>betI-LimC</v>
          </cell>
          <cell r="L318">
            <v>3372992</v>
          </cell>
          <cell r="M318"/>
          <cell r="N318">
            <v>3372992</v>
          </cell>
          <cell r="O318">
            <v>59.929000000000002</v>
          </cell>
          <cell r="P318">
            <v>1</v>
          </cell>
        </row>
        <row r="319">
          <cell r="D319" t="str">
            <v>LimC-G3-2</v>
          </cell>
          <cell r="E319" t="str">
            <v>Limnohabitans sp. G3-2</v>
          </cell>
          <cell r="F319" t="str">
            <v>Proteobacteria</v>
          </cell>
          <cell r="G319" t="str">
            <v>Gammaproteobacteria</v>
          </cell>
          <cell r="H319" t="str">
            <v>Betaproteobacteriales</v>
          </cell>
          <cell r="I319" t="str">
            <v>Burkholderiaceae</v>
          </cell>
          <cell r="J319" t="str">
            <v>Limnohabitans</v>
          </cell>
          <cell r="K319" t="str">
            <v>betI-LimC</v>
          </cell>
          <cell r="L319">
            <v>3248485</v>
          </cell>
          <cell r="M319"/>
          <cell r="N319">
            <v>3248485</v>
          </cell>
          <cell r="O319">
            <v>60.134999999999998</v>
          </cell>
          <cell r="P319">
            <v>25</v>
          </cell>
        </row>
        <row r="320">
          <cell r="D320" t="str">
            <v>LimC-2KL-1</v>
          </cell>
          <cell r="E320" t="str">
            <v>Limnohabitans sp. 2KL-1</v>
          </cell>
          <cell r="F320" t="str">
            <v>Proteobacteria</v>
          </cell>
          <cell r="G320" t="str">
            <v>Gammaproteobacteria</v>
          </cell>
          <cell r="H320" t="str">
            <v>Betaproteobacteriales</v>
          </cell>
          <cell r="I320" t="str">
            <v>Burkholderiaceae</v>
          </cell>
          <cell r="J320" t="str">
            <v>Limnohabitans</v>
          </cell>
          <cell r="K320" t="str">
            <v>betI-LimC</v>
          </cell>
          <cell r="L320">
            <v>3923189</v>
          </cell>
          <cell r="M320"/>
          <cell r="N320">
            <v>3923189</v>
          </cell>
          <cell r="O320">
            <v>60.148000000000003</v>
          </cell>
          <cell r="P320">
            <v>23</v>
          </cell>
        </row>
        <row r="321">
          <cell r="D321" t="str">
            <v>LimC-2KL-27</v>
          </cell>
          <cell r="E321" t="str">
            <v>Limnohabitans sp. 2KL-27</v>
          </cell>
          <cell r="F321" t="str">
            <v>Proteobacteria</v>
          </cell>
          <cell r="G321" t="str">
            <v>Gammaproteobacteria</v>
          </cell>
          <cell r="H321" t="str">
            <v>Betaproteobacteriales</v>
          </cell>
          <cell r="I321" t="str">
            <v>Burkholderiaceae</v>
          </cell>
          <cell r="J321" t="str">
            <v>Limnohabitans</v>
          </cell>
          <cell r="K321" t="str">
            <v>betI-LimC</v>
          </cell>
          <cell r="L321">
            <v>2985416</v>
          </cell>
          <cell r="M321"/>
          <cell r="N321">
            <v>2985416</v>
          </cell>
          <cell r="O321">
            <v>60.332000000000001</v>
          </cell>
          <cell r="P321">
            <v>31</v>
          </cell>
        </row>
        <row r="322">
          <cell r="D322" t="str">
            <v>A-media-WS</v>
          </cell>
          <cell r="E322" t="str">
            <v>Aeromonas media WS</v>
          </cell>
          <cell r="F322" t="str">
            <v>Proteobacteria</v>
          </cell>
          <cell r="G322" t="str">
            <v>Gammaproteobacteria</v>
          </cell>
          <cell r="H322" t="str">
            <v>Enterobacterales</v>
          </cell>
          <cell r="I322" t="str">
            <v>Aeromonadaceae</v>
          </cell>
          <cell r="J322" t="str">
            <v>Aeromonas</v>
          </cell>
          <cell r="K322" t="str">
            <v>gamII</v>
          </cell>
          <cell r="L322">
            <v>4788430</v>
          </cell>
          <cell r="M322"/>
          <cell r="N322">
            <v>4788430</v>
          </cell>
          <cell r="O322">
            <v>60.726999999999997</v>
          </cell>
          <cell r="P322">
            <v>2</v>
          </cell>
        </row>
        <row r="323">
          <cell r="D323" t="str">
            <v>A-hydro-M023</v>
          </cell>
          <cell r="E323" t="str">
            <v>Aeromonas hydrophila M023</v>
          </cell>
          <cell r="F323" t="str">
            <v>Proteobacteria</v>
          </cell>
          <cell r="G323" t="str">
            <v>Gammaproteobacteria</v>
          </cell>
          <cell r="H323" t="str">
            <v>Enterobacterales</v>
          </cell>
          <cell r="I323" t="str">
            <v>Aeromonadaceae</v>
          </cell>
          <cell r="J323" t="str">
            <v>Aeromonas</v>
          </cell>
          <cell r="K323" t="str">
            <v>gamII</v>
          </cell>
          <cell r="L323">
            <v>4900660</v>
          </cell>
          <cell r="M323"/>
          <cell r="N323">
            <v>4900660</v>
          </cell>
          <cell r="O323">
            <v>60.942</v>
          </cell>
          <cell r="P323">
            <v>144</v>
          </cell>
        </row>
        <row r="324">
          <cell r="D324" t="str">
            <v>A-hydro-M013</v>
          </cell>
          <cell r="E324" t="str">
            <v>Aeromonas hydrophila M013</v>
          </cell>
          <cell r="F324" t="str">
            <v>Proteobacteria</v>
          </cell>
          <cell r="G324" t="str">
            <v>Gammaproteobacteria</v>
          </cell>
          <cell r="H324" t="str">
            <v>Enterobacterales</v>
          </cell>
          <cell r="I324" t="str">
            <v>Aeromonadaceae</v>
          </cell>
          <cell r="J324" t="str">
            <v>Aeromonas</v>
          </cell>
          <cell r="K324" t="str">
            <v>gamII</v>
          </cell>
          <cell r="L324">
            <v>4961593</v>
          </cell>
          <cell r="M324"/>
          <cell r="N324">
            <v>4961593</v>
          </cell>
          <cell r="O324">
            <v>61.040999999999997</v>
          </cell>
          <cell r="P324">
            <v>148</v>
          </cell>
        </row>
        <row r="325">
          <cell r="D325" t="str">
            <v>LimC-Hippo3</v>
          </cell>
          <cell r="E325" t="str">
            <v>Limnohabitans sp. Hippo3</v>
          </cell>
          <cell r="F325" t="str">
            <v>Proteobacteria</v>
          </cell>
          <cell r="G325" t="str">
            <v>Gammaproteobacteria</v>
          </cell>
          <cell r="H325" t="str">
            <v>Betaproteobacteriales</v>
          </cell>
          <cell r="I325" t="str">
            <v>Burkholderiaceae</v>
          </cell>
          <cell r="J325" t="str">
            <v>Limnohabitans</v>
          </cell>
          <cell r="K325" t="str">
            <v>betI-LimC</v>
          </cell>
          <cell r="L325">
            <v>2990681</v>
          </cell>
          <cell r="M325"/>
          <cell r="N325">
            <v>2990681</v>
          </cell>
          <cell r="O325">
            <v>61.082000000000001</v>
          </cell>
          <cell r="P325">
            <v>31</v>
          </cell>
        </row>
        <row r="326">
          <cell r="D326" t="str">
            <v>A-hydro-M053</v>
          </cell>
          <cell r="E326" t="str">
            <v>Aeromonas hydrophila M053</v>
          </cell>
          <cell r="F326" t="str">
            <v>Proteobacteria</v>
          </cell>
          <cell r="G326" t="str">
            <v>Gammaproteobacteria</v>
          </cell>
          <cell r="H326" t="str">
            <v>Enterobacterales</v>
          </cell>
          <cell r="I326" t="str">
            <v>Aeromonadaceae</v>
          </cell>
          <cell r="J326" t="str">
            <v>Aeromonas</v>
          </cell>
          <cell r="K326" t="str">
            <v>gamII</v>
          </cell>
          <cell r="L326">
            <v>4951254</v>
          </cell>
          <cell r="M326"/>
          <cell r="N326">
            <v>4951254</v>
          </cell>
          <cell r="O326">
            <v>61.128</v>
          </cell>
          <cell r="P326">
            <v>137</v>
          </cell>
        </row>
        <row r="327">
          <cell r="D327" t="str">
            <v>A-hydro-M062</v>
          </cell>
          <cell r="E327" t="str">
            <v>Aeromonas hydrophila M062</v>
          </cell>
          <cell r="F327" t="str">
            <v>Proteobacteria</v>
          </cell>
          <cell r="G327" t="str">
            <v>Gammaproteobacteria</v>
          </cell>
          <cell r="H327" t="str">
            <v>Enterobacterales</v>
          </cell>
          <cell r="I327" t="str">
            <v>Aeromonadaceae</v>
          </cell>
          <cell r="J327" t="str">
            <v>Aeromonas</v>
          </cell>
          <cell r="K327" t="str">
            <v>gamII</v>
          </cell>
          <cell r="L327">
            <v>4970813</v>
          </cell>
          <cell r="M327"/>
          <cell r="N327">
            <v>4970813</v>
          </cell>
          <cell r="O327">
            <v>61.137999999999998</v>
          </cell>
          <cell r="P327">
            <v>130</v>
          </cell>
        </row>
        <row r="328">
          <cell r="D328" t="str">
            <v>A-aquatica-MX16A</v>
          </cell>
          <cell r="E328" t="str">
            <v>Aeromonas aquatica MX16A</v>
          </cell>
          <cell r="F328" t="str">
            <v>Proteobacteria</v>
          </cell>
          <cell r="G328" t="str">
            <v>Gammaproteobacteria</v>
          </cell>
          <cell r="H328" t="str">
            <v>Enterobacterales</v>
          </cell>
          <cell r="I328" t="str">
            <v>Aeromonadaceae</v>
          </cell>
          <cell r="J328" t="str">
            <v>Aeromonas</v>
          </cell>
          <cell r="K328" t="str">
            <v>gamII</v>
          </cell>
          <cell r="L328">
            <v>4582304</v>
          </cell>
          <cell r="M328"/>
          <cell r="N328">
            <v>4582304</v>
          </cell>
          <cell r="O328">
            <v>61.151000000000003</v>
          </cell>
          <cell r="P328">
            <v>171</v>
          </cell>
        </row>
        <row r="329">
          <cell r="D329" t="str">
            <v>beta-L13</v>
          </cell>
          <cell r="E329" t="str">
            <v>beta proteobacterium L13</v>
          </cell>
          <cell r="F329" t="str">
            <v>Proteobacteria</v>
          </cell>
          <cell r="G329" t="str">
            <v>Gammaproteobacteria</v>
          </cell>
          <cell r="H329" t="str">
            <v>Betaproteobacteriales</v>
          </cell>
          <cell r="I329" t="str">
            <v>Chromobacteriaceae</v>
          </cell>
          <cell r="J329" t="str">
            <v>Vogesella</v>
          </cell>
          <cell r="L329">
            <v>3765366</v>
          </cell>
          <cell r="N329">
            <v>3765366</v>
          </cell>
          <cell r="O329">
            <v>61.341999999999999</v>
          </cell>
          <cell r="P329">
            <v>49</v>
          </cell>
        </row>
        <row r="330">
          <cell r="D330" t="str">
            <v>L-hyalina</v>
          </cell>
          <cell r="E330" t="str">
            <v>Lampropedia hyalina DSM 16112</v>
          </cell>
          <cell r="F330" t="str">
            <v>Proteobacteria</v>
          </cell>
          <cell r="G330" t="str">
            <v>Gammaproteobacteria</v>
          </cell>
          <cell r="H330" t="str">
            <v>Betaproteobacteriales</v>
          </cell>
          <cell r="I330" t="str">
            <v>Burkholderiaceae</v>
          </cell>
          <cell r="J330" t="str">
            <v>Lampropedia</v>
          </cell>
          <cell r="K330" t="str">
            <v>betI-B</v>
          </cell>
          <cell r="L330">
            <v>3184472</v>
          </cell>
          <cell r="M330"/>
          <cell r="N330">
            <v>3184472</v>
          </cell>
          <cell r="O330">
            <v>61.366</v>
          </cell>
          <cell r="P330">
            <v>58</v>
          </cell>
        </row>
        <row r="331">
          <cell r="D331" t="str">
            <v>Rhodo-TH121</v>
          </cell>
          <cell r="E331" t="str">
            <v>Rhodoferax sp. TH121</v>
          </cell>
          <cell r="F331" t="str">
            <v>Proteobacteria</v>
          </cell>
          <cell r="G331" t="str">
            <v>Gammaproteobacteria</v>
          </cell>
          <cell r="H331" t="str">
            <v>Betaproteobacteriales</v>
          </cell>
          <cell r="I331" t="str">
            <v>Burkholderiaceae</v>
          </cell>
          <cell r="J331" t="str">
            <v>Rhodoferax</v>
          </cell>
          <cell r="K331" t="str">
            <v>betI-B</v>
          </cell>
          <cell r="L331">
            <v>3989058</v>
          </cell>
          <cell r="M331"/>
          <cell r="N331">
            <v>3989058</v>
          </cell>
          <cell r="O331">
            <v>61.39</v>
          </cell>
          <cell r="P331">
            <v>22</v>
          </cell>
        </row>
        <row r="332">
          <cell r="D332" t="str">
            <v>A-aquaticaAE235</v>
          </cell>
          <cell r="E332" t="str">
            <v>Aeromonas aquatica AE235</v>
          </cell>
          <cell r="F332" t="str">
            <v>Proteobacteria</v>
          </cell>
          <cell r="G332" t="str">
            <v>Gammaproteobacteria</v>
          </cell>
          <cell r="H332" t="str">
            <v>Enterobacterales</v>
          </cell>
          <cell r="I332" t="str">
            <v>Aeromonadaceae</v>
          </cell>
          <cell r="J332" t="str">
            <v>Aeromonas</v>
          </cell>
          <cell r="K332" t="str">
            <v>gamII</v>
          </cell>
          <cell r="L332">
            <v>4783504</v>
          </cell>
          <cell r="M332"/>
          <cell r="N332">
            <v>4783504</v>
          </cell>
          <cell r="O332">
            <v>61.573999999999998</v>
          </cell>
          <cell r="P332">
            <v>1</v>
          </cell>
        </row>
        <row r="333">
          <cell r="D333" t="str">
            <v>A-caviae-L12</v>
          </cell>
          <cell r="E333" t="str">
            <v>Aeromonas caviae L12</v>
          </cell>
          <cell r="F333" t="str">
            <v>Proteobacteria</v>
          </cell>
          <cell r="G333" t="str">
            <v>Gammaproteobacteria</v>
          </cell>
          <cell r="H333" t="str">
            <v>Enterobacterales</v>
          </cell>
          <cell r="I333" t="str">
            <v>Aeromonadaceae</v>
          </cell>
          <cell r="J333" t="str">
            <v>Aeromonas</v>
          </cell>
          <cell r="K333" t="str">
            <v>gamII</v>
          </cell>
          <cell r="L333">
            <v>4372662</v>
          </cell>
          <cell r="M333"/>
          <cell r="N333">
            <v>4372662</v>
          </cell>
          <cell r="O333">
            <v>61.71</v>
          </cell>
          <cell r="P333">
            <v>78</v>
          </cell>
        </row>
        <row r="334">
          <cell r="D334" t="str">
            <v>A-hydro-L14f</v>
          </cell>
          <cell r="E334" t="str">
            <v>Aeromonas hydrophila L14f</v>
          </cell>
          <cell r="F334" t="str">
            <v>Proteobacteria</v>
          </cell>
          <cell r="G334" t="str">
            <v>Gammaproteobacteria</v>
          </cell>
          <cell r="H334" t="str">
            <v>Enterobacterales</v>
          </cell>
          <cell r="I334" t="str">
            <v>Aeromonadaceae</v>
          </cell>
          <cell r="J334" t="str">
            <v>Aeromonas</v>
          </cell>
          <cell r="K334" t="str">
            <v>gamII</v>
          </cell>
          <cell r="L334">
            <v>4681581</v>
          </cell>
          <cell r="M334"/>
          <cell r="N334">
            <v>4681581</v>
          </cell>
          <cell r="O334">
            <v>61.710999999999999</v>
          </cell>
          <cell r="P334">
            <v>66</v>
          </cell>
        </row>
        <row r="335">
          <cell r="D335" t="str">
            <v>Rhodo-TSBS</v>
          </cell>
          <cell r="E335" t="str">
            <v>Rhodoferax sp. TS-BS-61-7</v>
          </cell>
          <cell r="F335" t="str">
            <v>Proteobacteria</v>
          </cell>
          <cell r="G335" t="str">
            <v>Gammaproteobacteria</v>
          </cell>
          <cell r="H335" t="str">
            <v>Betaproteobacteriales</v>
          </cell>
          <cell r="I335" t="str">
            <v>Burkholderiaceae</v>
          </cell>
          <cell r="J335" t="str">
            <v>Rhodoferax</v>
          </cell>
          <cell r="K335" t="str">
            <v>betI-B</v>
          </cell>
          <cell r="L335">
            <v>4192489</v>
          </cell>
          <cell r="M335"/>
          <cell r="N335">
            <v>4192489</v>
          </cell>
          <cell r="O335">
            <v>61.947000000000003</v>
          </cell>
          <cell r="P335">
            <v>14</v>
          </cell>
        </row>
        <row r="336">
          <cell r="D336" t="str">
            <v>Pol-gla-R3</v>
          </cell>
          <cell r="E336" t="str">
            <v>Polaromonas glacialis R3-9</v>
          </cell>
          <cell r="F336" t="str">
            <v>Proteobacteria</v>
          </cell>
          <cell r="G336" t="str">
            <v>Gammaproteobacteria</v>
          </cell>
          <cell r="H336" t="str">
            <v>Betaproteobacteriales</v>
          </cell>
          <cell r="I336" t="str">
            <v>Burkholderiaceae</v>
          </cell>
          <cell r="J336" t="str">
            <v>Polaromonas</v>
          </cell>
          <cell r="K336" t="str">
            <v>betI-B</v>
          </cell>
          <cell r="L336">
            <v>5269534</v>
          </cell>
          <cell r="M336"/>
          <cell r="N336">
            <v>5269534</v>
          </cell>
          <cell r="O336">
            <v>62.277000000000001</v>
          </cell>
          <cell r="P336">
            <v>58</v>
          </cell>
        </row>
        <row r="337">
          <cell r="D337" t="str">
            <v>Buralidae</v>
          </cell>
          <cell r="E337" t="str">
            <v>Caballeronia calidae LMG29321</v>
          </cell>
          <cell r="F337" t="str">
            <v>Proteobacteria</v>
          </cell>
          <cell r="G337" t="str">
            <v>Gammaproteobacteria</v>
          </cell>
          <cell r="H337" t="str">
            <v>Betaproteobacteriales</v>
          </cell>
          <cell r="I337" t="str">
            <v>Burkholderiaceae</v>
          </cell>
          <cell r="J337" t="str">
            <v>Caballeronia</v>
          </cell>
          <cell r="L337">
            <v>9609693</v>
          </cell>
          <cell r="M337"/>
          <cell r="N337">
            <v>9609693</v>
          </cell>
          <cell r="O337">
            <v>62.515999999999998</v>
          </cell>
          <cell r="P337">
            <v>379</v>
          </cell>
        </row>
        <row r="338">
          <cell r="D338" t="str">
            <v>A-hydrophilus</v>
          </cell>
          <cell r="E338" t="str">
            <v>Azonexus hydrophilus DSM23864</v>
          </cell>
          <cell r="F338" t="str">
            <v>Proteobacteria</v>
          </cell>
          <cell r="G338" t="str">
            <v>Gammaproteobacteria</v>
          </cell>
          <cell r="H338" t="str">
            <v>Betaproteobacteriales</v>
          </cell>
          <cell r="I338" t="str">
            <v>Rhodocyclaceae</v>
          </cell>
          <cell r="J338" t="str">
            <v>Dechloromonas</v>
          </cell>
          <cell r="L338">
            <v>3338768</v>
          </cell>
          <cell r="M338"/>
          <cell r="N338">
            <v>3338768</v>
          </cell>
          <cell r="O338">
            <v>62.823</v>
          </cell>
          <cell r="P338">
            <v>19</v>
          </cell>
        </row>
        <row r="339">
          <cell r="D339" t="str">
            <v>gamm-L18</v>
          </cell>
          <cell r="E339" t="str">
            <v>gamma proteobacterium L18</v>
          </cell>
          <cell r="F339" t="str">
            <v>Proteobacteria</v>
          </cell>
          <cell r="G339" t="str">
            <v>Gammaproteobacteria</v>
          </cell>
          <cell r="H339" t="str">
            <v>Pseudomonadales</v>
          </cell>
          <cell r="I339" t="str">
            <v>Pseudomonadaceae</v>
          </cell>
          <cell r="J339" t="str">
            <v>Pseudomonas</v>
          </cell>
          <cell r="L339">
            <v>6675179</v>
          </cell>
          <cell r="M339"/>
          <cell r="N339">
            <v>6675179</v>
          </cell>
          <cell r="O339">
            <v>62.87</v>
          </cell>
          <cell r="P339">
            <v>294</v>
          </cell>
        </row>
        <row r="340">
          <cell r="D340" t="str">
            <v>Pau-KCTC42545</v>
          </cell>
          <cell r="E340" t="str">
            <v>Paucibacter sp. KCTC 42545</v>
          </cell>
          <cell r="F340" t="str">
            <v>Proteobacteria</v>
          </cell>
          <cell r="G340" t="str">
            <v>Gammaproteobacteria</v>
          </cell>
          <cell r="H340" t="str">
            <v>Betaproteobacteriales</v>
          </cell>
          <cell r="I340" t="str">
            <v>Burkholderiaceae</v>
          </cell>
          <cell r="J340" t="str">
            <v>Paucibacter</v>
          </cell>
          <cell r="L340">
            <v>5169161</v>
          </cell>
          <cell r="M340"/>
          <cell r="N340">
            <v>5169161</v>
          </cell>
          <cell r="O340">
            <v>63.186</v>
          </cell>
          <cell r="P340">
            <v>1</v>
          </cell>
        </row>
        <row r="341">
          <cell r="D341" t="str">
            <v>Sulf-hydrogeni</v>
          </cell>
          <cell r="E341" t="str">
            <v>Sulfuritalea hydrogenivorans sk43H</v>
          </cell>
          <cell r="F341" t="str">
            <v>Proteobacteria</v>
          </cell>
          <cell r="G341" t="str">
            <v>Gammaproteobacteria</v>
          </cell>
          <cell r="H341" t="str">
            <v>Betaproteobacteriales</v>
          </cell>
          <cell r="I341" t="str">
            <v>Rhodocyclaceae</v>
          </cell>
          <cell r="J341" t="str">
            <v>Sulfuritalea</v>
          </cell>
          <cell r="L341">
            <v>3802648</v>
          </cell>
          <cell r="M341"/>
          <cell r="N341">
            <v>3802648</v>
          </cell>
          <cell r="O341">
            <v>63.267000000000003</v>
          </cell>
          <cell r="P341">
            <v>1</v>
          </cell>
        </row>
        <row r="342">
          <cell r="D342" t="str">
            <v>Cae-SL110</v>
          </cell>
          <cell r="E342" t="str">
            <v>Caenimonas sp. SL110</v>
          </cell>
          <cell r="F342" t="str">
            <v>Proteobacteria</v>
          </cell>
          <cell r="G342" t="str">
            <v>Gammaproteobacteria</v>
          </cell>
          <cell r="H342" t="str">
            <v>Betaproteobacteriales</v>
          </cell>
          <cell r="I342" t="str">
            <v>Burkholderiaceae</v>
          </cell>
          <cell r="J342" t="str">
            <v>Caenimonas</v>
          </cell>
          <cell r="K342" t="str">
            <v>betI-B</v>
          </cell>
          <cell r="L342">
            <v>4721438</v>
          </cell>
          <cell r="M342"/>
          <cell r="N342">
            <v>4721438</v>
          </cell>
          <cell r="O342">
            <v>63.387999999999998</v>
          </cell>
          <cell r="P342">
            <v>74</v>
          </cell>
        </row>
        <row r="343">
          <cell r="D343" t="str">
            <v>B-chironomi</v>
          </cell>
          <cell r="E343" t="str">
            <v>Brachymonas chironomi DSM 19884</v>
          </cell>
          <cell r="F343" t="str">
            <v>Proteobacteria</v>
          </cell>
          <cell r="G343" t="str">
            <v>Gammaproteobacteria</v>
          </cell>
          <cell r="H343" t="str">
            <v>Betaproteobacteriales</v>
          </cell>
          <cell r="I343" t="str">
            <v>Burkholderiaceae</v>
          </cell>
          <cell r="J343" t="str">
            <v>Brachymonas</v>
          </cell>
          <cell r="K343" t="str">
            <v>betI-B</v>
          </cell>
          <cell r="L343">
            <v>2501275</v>
          </cell>
          <cell r="M343"/>
          <cell r="N343">
            <v>2501275</v>
          </cell>
          <cell r="O343">
            <v>63.603999999999999</v>
          </cell>
          <cell r="P343">
            <v>36</v>
          </cell>
        </row>
        <row r="344">
          <cell r="D344" t="str">
            <v>C-aquatica-CJG</v>
          </cell>
          <cell r="E344" t="str">
            <v>Comamonas aquatica CJG</v>
          </cell>
          <cell r="F344" t="str">
            <v>Proteobacteria</v>
          </cell>
          <cell r="G344" t="str">
            <v>Gammaproteobacteria</v>
          </cell>
          <cell r="H344" t="str">
            <v>Betaproteobacteriales</v>
          </cell>
          <cell r="I344" t="str">
            <v>Burkholderiaceae</v>
          </cell>
          <cell r="J344" t="str">
            <v>Comamonas</v>
          </cell>
          <cell r="K344" t="str">
            <v>betI-B</v>
          </cell>
          <cell r="L344">
            <v>3764434</v>
          </cell>
          <cell r="M344"/>
          <cell r="N344">
            <v>3764434</v>
          </cell>
          <cell r="O344">
            <v>64.025999999999996</v>
          </cell>
          <cell r="P344">
            <v>1</v>
          </cell>
        </row>
        <row r="345">
          <cell r="D345" t="str">
            <v>P-ferrooxidans</v>
          </cell>
          <cell r="E345" t="str">
            <v>Pseudogulbenkiania ferrooxidans 2002</v>
          </cell>
          <cell r="F345" t="str">
            <v>Proteobacteria</v>
          </cell>
          <cell r="G345" t="str">
            <v>Gammaproteobacteria</v>
          </cell>
          <cell r="H345" t="str">
            <v>Betaproteobacteriales</v>
          </cell>
          <cell r="I345" t="str">
            <v>Chromobacteriaceae</v>
          </cell>
          <cell r="J345" t="str">
            <v>Pseudogulbenkiania</v>
          </cell>
          <cell r="L345">
            <v>4228787</v>
          </cell>
          <cell r="M345"/>
          <cell r="N345">
            <v>4228787</v>
          </cell>
          <cell r="O345">
            <v>64.656999999999996</v>
          </cell>
          <cell r="P345">
            <v>20</v>
          </cell>
        </row>
        <row r="346">
          <cell r="D346" t="str">
            <v>A-delafieldii</v>
          </cell>
          <cell r="E346" t="str">
            <v>Acidovorax delafieldii 2AN</v>
          </cell>
          <cell r="F346" t="str">
            <v>Proteobacteria</v>
          </cell>
          <cell r="G346" t="str">
            <v>Gammaproteobacteria</v>
          </cell>
          <cell r="H346" t="str">
            <v>Betaproteobacteriales</v>
          </cell>
          <cell r="I346" t="str">
            <v>Burkholderiaceae</v>
          </cell>
          <cell r="J346" t="str">
            <v>Acidovorax</v>
          </cell>
          <cell r="K346" t="str">
            <v>betI-B</v>
          </cell>
          <cell r="L346">
            <v>4842094</v>
          </cell>
          <cell r="M346"/>
          <cell r="N346">
            <v>4842094</v>
          </cell>
          <cell r="O346">
            <v>64.953000000000003</v>
          </cell>
          <cell r="P346">
            <v>638</v>
          </cell>
        </row>
        <row r="347">
          <cell r="D347" t="str">
            <v>H-gracilis-24</v>
          </cell>
          <cell r="E347" t="str">
            <v>Hylemonella gracilis ATCC 19624</v>
          </cell>
          <cell r="F347" t="str">
            <v>Proteobacteria</v>
          </cell>
          <cell r="G347" t="str">
            <v>Gammaproteobacteria</v>
          </cell>
          <cell r="H347" t="str">
            <v>Betaproteobacteriales</v>
          </cell>
          <cell r="I347" t="str">
            <v>Burkholderiaceae</v>
          </cell>
          <cell r="J347" t="str">
            <v>Hylemonella</v>
          </cell>
          <cell r="K347" t="str">
            <v>betI-B</v>
          </cell>
          <cell r="L347">
            <v>3613850</v>
          </cell>
          <cell r="M347"/>
          <cell r="N347">
            <v>3613850</v>
          </cell>
          <cell r="O347">
            <v>65.087000000000003</v>
          </cell>
          <cell r="P347">
            <v>98</v>
          </cell>
        </row>
        <row r="348">
          <cell r="D348" t="str">
            <v>C-gracilis-807</v>
          </cell>
          <cell r="E348" t="str">
            <v>Curvibacter gracilis ATCC BAA-807</v>
          </cell>
          <cell r="F348" t="str">
            <v>Proteobacteria</v>
          </cell>
          <cell r="G348" t="str">
            <v>Gammaproteobacteria</v>
          </cell>
          <cell r="H348" t="str">
            <v>Betaproteobacteriales</v>
          </cell>
          <cell r="I348" t="str">
            <v>Burkholderiaceae</v>
          </cell>
          <cell r="J348" t="str">
            <v>Curvibacter</v>
          </cell>
          <cell r="K348" t="str">
            <v>betI-B</v>
          </cell>
          <cell r="L348">
            <v>6745303</v>
          </cell>
          <cell r="M348"/>
          <cell r="N348">
            <v>6745303</v>
          </cell>
          <cell r="O348">
            <v>66.010999999999996</v>
          </cell>
          <cell r="P348">
            <v>79</v>
          </cell>
        </row>
        <row r="349">
          <cell r="D349" t="str">
            <v>Rho-DCY110</v>
          </cell>
          <cell r="E349" t="str">
            <v>Rhodoferax sp. DCY110</v>
          </cell>
          <cell r="F349" t="str">
            <v>Proteobacteria</v>
          </cell>
          <cell r="G349" t="str">
            <v>Gammaproteobacteria</v>
          </cell>
          <cell r="H349" t="str">
            <v>Betaproteobacteriales</v>
          </cell>
          <cell r="I349" t="str">
            <v>Burkholderiaceae</v>
          </cell>
          <cell r="J349" t="str">
            <v>Albidiferax</v>
          </cell>
          <cell r="K349" t="str">
            <v>betI-B</v>
          </cell>
          <cell r="L349">
            <v>5800473</v>
          </cell>
          <cell r="M349"/>
          <cell r="N349">
            <v>5800473</v>
          </cell>
          <cell r="O349">
            <v>66.174000000000007</v>
          </cell>
          <cell r="P349">
            <v>1</v>
          </cell>
        </row>
        <row r="350">
          <cell r="D350" t="str">
            <v>R-depoly</v>
          </cell>
          <cell r="E350" t="str">
            <v>Roseateles depolymerans KCTC 42856</v>
          </cell>
          <cell r="F350" t="str">
            <v>Proteobacteria</v>
          </cell>
          <cell r="G350" t="str">
            <v>Gammaproteobacteria</v>
          </cell>
          <cell r="H350" t="str">
            <v>Betaproteobacteriales</v>
          </cell>
          <cell r="I350" t="str">
            <v>Burkholderiaceae</v>
          </cell>
          <cell r="J350" t="str">
            <v>Roseateles</v>
          </cell>
          <cell r="L350">
            <v>5681722</v>
          </cell>
          <cell r="M350"/>
          <cell r="N350">
            <v>5681722</v>
          </cell>
          <cell r="O350">
            <v>66.566999999999993</v>
          </cell>
          <cell r="P350">
            <v>1</v>
          </cell>
        </row>
        <row r="351">
          <cell r="D351" t="str">
            <v>H-palleronii</v>
          </cell>
          <cell r="E351" t="str">
            <v>Hydrogenophaga palleronii NBRC 102513</v>
          </cell>
          <cell r="F351" t="str">
            <v>Proteobacteria</v>
          </cell>
          <cell r="G351" t="str">
            <v>Gammaproteobacteria</v>
          </cell>
          <cell r="H351" t="str">
            <v>Betaproteobacteriales</v>
          </cell>
          <cell r="I351" t="str">
            <v>Burkholderiaceae</v>
          </cell>
          <cell r="J351" t="str">
            <v>Hydrogenophaga</v>
          </cell>
          <cell r="K351" t="str">
            <v>betI-B</v>
          </cell>
          <cell r="L351">
            <v>4841746</v>
          </cell>
          <cell r="M351"/>
          <cell r="N351">
            <v>4841746</v>
          </cell>
          <cell r="O351">
            <v>66.763999999999996</v>
          </cell>
          <cell r="P351">
            <v>110</v>
          </cell>
        </row>
        <row r="352">
          <cell r="D352" t="str">
            <v>Sph-natans</v>
          </cell>
          <cell r="E352" t="str">
            <v>Sphaerotilus natans subsp. natans DSM 6575</v>
          </cell>
          <cell r="F352" t="str">
            <v>Proteobacteria</v>
          </cell>
          <cell r="G352" t="str">
            <v>Gammaproteobacteria</v>
          </cell>
          <cell r="H352" t="str">
            <v>Betaproteobacteriales</v>
          </cell>
          <cell r="I352" t="str">
            <v>Burkholderiaceae</v>
          </cell>
          <cell r="J352" t="str">
            <v>Sphaerotilus</v>
          </cell>
          <cell r="L352">
            <v>4592824</v>
          </cell>
          <cell r="M352"/>
          <cell r="N352">
            <v>4592824</v>
          </cell>
          <cell r="O352">
            <v>69.948999999999998</v>
          </cell>
          <cell r="P352">
            <v>188</v>
          </cell>
        </row>
        <row r="353">
          <cell r="D353" t="str">
            <v>Silvaqu</v>
          </cell>
          <cell r="E353" t="str">
            <v>Silvanigrella aquatica MWH-Nonnen-W8red</v>
          </cell>
          <cell r="F353" t="str">
            <v>Bdellovibrionota</v>
          </cell>
          <cell r="G353" t="str">
            <v>Oligoflexia</v>
          </cell>
          <cell r="H353" t="str">
            <v>Silvanigrellales</v>
          </cell>
          <cell r="I353" t="str">
            <v>Silvanigrellaceae</v>
          </cell>
          <cell r="J353" t="str">
            <v>Silvanigrella</v>
          </cell>
          <cell r="L353">
            <v>3506707</v>
          </cell>
          <cell r="M353"/>
          <cell r="N353">
            <v>3506707</v>
          </cell>
          <cell r="O353">
            <v>32.628</v>
          </cell>
          <cell r="P353">
            <v>5</v>
          </cell>
        </row>
        <row r="354">
          <cell r="D354" t="str">
            <v>P-limnophila</v>
          </cell>
          <cell r="E354" t="str">
            <v>Planctopirus limnophila DSM 3776</v>
          </cell>
          <cell r="F354" t="str">
            <v>Planctomycetota</v>
          </cell>
          <cell r="G354" t="str">
            <v>Planctomycetes</v>
          </cell>
          <cell r="H354" t="str">
            <v>Planctomycetales</v>
          </cell>
          <cell r="I354" t="str">
            <v>Planctomycetaceae</v>
          </cell>
          <cell r="J354" t="str">
            <v>Planctopirus</v>
          </cell>
          <cell r="L354">
            <v>5460085</v>
          </cell>
          <cell r="M354"/>
          <cell r="N354">
            <v>5460085</v>
          </cell>
          <cell r="O354">
            <v>53.683999999999997</v>
          </cell>
          <cell r="P354">
            <v>2</v>
          </cell>
        </row>
        <row r="355">
          <cell r="D355" t="str">
            <v>Pir-staleyi</v>
          </cell>
          <cell r="E355" t="str">
            <v>Pirellula staleyi DSM 6068</v>
          </cell>
          <cell r="F355" t="str">
            <v>Planctomycetota</v>
          </cell>
          <cell r="G355" t="str">
            <v>Planctomycetes</v>
          </cell>
          <cell r="H355" t="str">
            <v>Pirellulales</v>
          </cell>
          <cell r="I355" t="str">
            <v>Pirellulaceae</v>
          </cell>
          <cell r="J355" t="str">
            <v>Pirellula_A</v>
          </cell>
          <cell r="L355">
            <v>6196199</v>
          </cell>
          <cell r="M355"/>
          <cell r="N355">
            <v>6196199</v>
          </cell>
          <cell r="O355">
            <v>57.465000000000003</v>
          </cell>
          <cell r="P355">
            <v>1</v>
          </cell>
        </row>
        <row r="356">
          <cell r="D356" t="str">
            <v>G-obscur</v>
          </cell>
          <cell r="E356" t="str">
            <v>Gemmata obscuriglobus UQM 2246</v>
          </cell>
          <cell r="F356" t="str">
            <v>Planctomycetota</v>
          </cell>
          <cell r="G356" t="str">
            <v>Planctomycetes</v>
          </cell>
          <cell r="H356" t="str">
            <v>Gemmatales</v>
          </cell>
          <cell r="I356" t="str">
            <v>Gemmataceae</v>
          </cell>
          <cell r="J356" t="str">
            <v>Gemmata</v>
          </cell>
          <cell r="L356">
            <v>9145322</v>
          </cell>
          <cell r="M356"/>
          <cell r="N356">
            <v>9145322</v>
          </cell>
          <cell r="O356">
            <v>67.186000000000007</v>
          </cell>
          <cell r="P356">
            <v>874</v>
          </cell>
        </row>
        <row r="357">
          <cell r="D357" t="str">
            <v>P-debontii</v>
          </cell>
          <cell r="E357" t="str">
            <v>Prosthecobacter debontii ATCC 700200</v>
          </cell>
          <cell r="F357" t="str">
            <v>Verrucomicrobiota</v>
          </cell>
          <cell r="G357" t="str">
            <v>Verrucomicrobiae</v>
          </cell>
          <cell r="H357" t="str">
            <v>Verrucomicrobiales</v>
          </cell>
          <cell r="I357" t="str">
            <v>Verrucomicrobiaceae</v>
          </cell>
          <cell r="J357" t="str">
            <v>Prosthecobacter</v>
          </cell>
          <cell r="L357">
            <v>6292356</v>
          </cell>
          <cell r="M357"/>
          <cell r="N357">
            <v>6292356</v>
          </cell>
          <cell r="O357">
            <v>56.424999999999997</v>
          </cell>
          <cell r="P357">
            <v>56</v>
          </cell>
        </row>
        <row r="358">
          <cell r="D358" t="str">
            <v>Verr-spinosum</v>
          </cell>
          <cell r="E358" t="str">
            <v>Verrucomicrobium spinosum DSM 4136 = JCM 18804</v>
          </cell>
          <cell r="F358" t="str">
            <v>Verrucomicrobiota</v>
          </cell>
          <cell r="G358" t="str">
            <v>Verrucomicrobiae</v>
          </cell>
          <cell r="H358" t="str">
            <v>Verrucomicrobiales</v>
          </cell>
          <cell r="I358" t="str">
            <v>Verrucomicrobiaceae</v>
          </cell>
          <cell r="J358" t="str">
            <v>Verrucomicrobium</v>
          </cell>
          <cell r="L358">
            <v>8220857</v>
          </cell>
          <cell r="M358"/>
          <cell r="N358">
            <v>8220857</v>
          </cell>
          <cell r="O358">
            <v>60.311999999999998</v>
          </cell>
          <cell r="P358">
            <v>1</v>
          </cell>
        </row>
        <row r="359">
          <cell r="D359" t="str">
            <v>Verr-3C</v>
          </cell>
          <cell r="E359" t="str">
            <v>Verrucomicrobium sp. 3C</v>
          </cell>
          <cell r="F359" t="str">
            <v>Verrucomicrobiota</v>
          </cell>
          <cell r="G359" t="str">
            <v>Verrucomicrobiae</v>
          </cell>
          <cell r="H359" t="str">
            <v>Methylacidiphilales</v>
          </cell>
          <cell r="I359" t="str">
            <v>Methylacidiphilaceae</v>
          </cell>
          <cell r="J359" t="str">
            <v>LP2A</v>
          </cell>
          <cell r="L359">
            <v>2772066</v>
          </cell>
          <cell r="M359"/>
          <cell r="N359">
            <v>2772066</v>
          </cell>
          <cell r="O359">
            <v>60.601999999999997</v>
          </cell>
          <cell r="P359">
            <v>8</v>
          </cell>
        </row>
        <row r="360">
          <cell r="D360" t="str">
            <v>L-limnophila</v>
          </cell>
          <cell r="E360" t="str">
            <v>Lacunisphaera limnophila IG16b</v>
          </cell>
          <cell r="F360" t="str">
            <v>Verrucomicrobiota</v>
          </cell>
          <cell r="G360" t="str">
            <v>Verrucomicrobiae</v>
          </cell>
          <cell r="H360" t="str">
            <v>Opitutales</v>
          </cell>
          <cell r="I360" t="str">
            <v>Opitutaceae</v>
          </cell>
          <cell r="J360" t="str">
            <v>Lacunisphaera</v>
          </cell>
          <cell r="L360">
            <v>4199284</v>
          </cell>
          <cell r="M360"/>
          <cell r="N360">
            <v>4199284</v>
          </cell>
          <cell r="O360">
            <v>66.475999999999999</v>
          </cell>
          <cell r="P360">
            <v>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nome-stats-frebagen-final"/>
      <sheetName val="Sheet2"/>
      <sheetName val="CRISPR"/>
      <sheetName val="Tabelle4"/>
      <sheetName val="forR"/>
      <sheetName val="RPKG-lakes"/>
      <sheetName val="Table Sxy- recruitment lakes"/>
      <sheetName val="Tabelle5"/>
      <sheetName val="RPKG-rivers-estuaries"/>
      <sheetName val="Tabelle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17"/>
  <sheetViews>
    <sheetView tabSelected="1" zoomScaleNormal="100" workbookViewId="0">
      <selection activeCell="C30" sqref="C30"/>
    </sheetView>
  </sheetViews>
  <sheetFormatPr defaultRowHeight="15"/>
  <cols>
    <col min="1" max="1" width="29" customWidth="1"/>
    <col min="2" max="2" width="108.7109375" customWidth="1"/>
    <col min="3" max="1025" width="8.5703125" customWidth="1"/>
  </cols>
  <sheetData>
    <row r="1" spans="1:2">
      <c r="A1" t="s">
        <v>0</v>
      </c>
    </row>
    <row r="2" spans="1:2">
      <c r="A2" s="198" t="s">
        <v>1</v>
      </c>
      <c r="B2" s="198" t="s">
        <v>2</v>
      </c>
    </row>
    <row r="3" spans="1:2">
      <c r="A3" s="198" t="s">
        <v>3</v>
      </c>
      <c r="B3" s="198" t="s">
        <v>4</v>
      </c>
    </row>
    <row r="4" spans="1:2">
      <c r="A4" s="198" t="s">
        <v>5</v>
      </c>
      <c r="B4" s="198" t="s">
        <v>6</v>
      </c>
    </row>
    <row r="5" spans="1:2">
      <c r="A5" s="198" t="s">
        <v>7</v>
      </c>
      <c r="B5" s="198" t="s">
        <v>8</v>
      </c>
    </row>
    <row r="6" spans="1:2">
      <c r="A6" s="198" t="s">
        <v>9</v>
      </c>
      <c r="B6" s="198" t="s">
        <v>10</v>
      </c>
    </row>
    <row r="7" spans="1:2">
      <c r="A7" s="198" t="s">
        <v>11</v>
      </c>
      <c r="B7" s="198" t="s">
        <v>12</v>
      </c>
    </row>
    <row r="8" spans="1:2">
      <c r="A8" s="198" t="s">
        <v>13</v>
      </c>
      <c r="B8" s="198" t="s">
        <v>14</v>
      </c>
    </row>
    <row r="9" spans="1:2">
      <c r="A9" s="198" t="s">
        <v>15</v>
      </c>
      <c r="B9" s="198" t="s">
        <v>16</v>
      </c>
    </row>
    <row r="10" spans="1:2">
      <c r="A10" s="198" t="s">
        <v>17</v>
      </c>
      <c r="B10" s="198" t="s">
        <v>18</v>
      </c>
    </row>
    <row r="11" spans="1:2">
      <c r="A11" s="198" t="s">
        <v>19</v>
      </c>
      <c r="B11" s="198" t="s">
        <v>20</v>
      </c>
    </row>
    <row r="12" spans="1:2">
      <c r="A12" s="198" t="s">
        <v>21</v>
      </c>
      <c r="B12" s="198" t="s">
        <v>15295</v>
      </c>
    </row>
    <row r="13" spans="1:2">
      <c r="A13" s="198" t="s">
        <v>23</v>
      </c>
      <c r="B13" s="198" t="s">
        <v>9137</v>
      </c>
    </row>
    <row r="14" spans="1:2">
      <c r="A14" s="198" t="s">
        <v>24</v>
      </c>
      <c r="B14" s="198" t="s">
        <v>25</v>
      </c>
    </row>
    <row r="15" spans="1:2">
      <c r="A15" s="198" t="s">
        <v>26</v>
      </c>
      <c r="B15" s="198" t="s">
        <v>22</v>
      </c>
    </row>
    <row r="16" spans="1:2">
      <c r="A16" s="198" t="s">
        <v>9136</v>
      </c>
      <c r="B16" s="198" t="s">
        <v>27</v>
      </c>
    </row>
    <row r="17" spans="1:2">
      <c r="A17" s="198" t="s">
        <v>15297</v>
      </c>
      <c r="B17" s="198" t="s">
        <v>15299</v>
      </c>
    </row>
  </sheetData>
  <hyperlinks>
    <hyperlink ref="A2:B2" location="Table_S1!A1" display="S1" xr:uid="{C04E2703-CC38-4625-BFDF-1D80D9835BFA}"/>
    <hyperlink ref="A3:B3" location="Table_S2!A1" display="S2" xr:uid="{9624F6D6-0089-44BC-9792-22702B9A4CE4}"/>
    <hyperlink ref="A4:B4" location="Table_S3!A1" display="S3" xr:uid="{8B13071B-1E77-4D51-ADB6-4FD09A4EB2D5}"/>
    <hyperlink ref="A5:B5" location="Table_S4!A1" display="S4" xr:uid="{DC54A151-1B0D-4828-B8EE-C8AD2A5C5A03}"/>
    <hyperlink ref="A6:B6" location="Table_S5!A1" display="S5" xr:uid="{F0C59F42-BABE-43D7-AB7E-441DF1600BA6}"/>
    <hyperlink ref="A7:B7" location="Table_S6!A1" display="S6" xr:uid="{842DF4AB-4CB3-4DB2-B781-5E5B25EB7A00}"/>
    <hyperlink ref="A8:B8" location="Table_S7!A1" display="S7" xr:uid="{8CEC955F-7B4F-44EF-A52C-7BAD6C31E8A1}"/>
    <hyperlink ref="A9:B9" location="Table_S8!A1" display="S8" xr:uid="{9FC4792B-5265-4904-B4D0-3574E83BBE74}"/>
    <hyperlink ref="A10:B10" location="Table_S9!A1" display="S9" xr:uid="{E9F39FE0-730B-4325-A743-8D8B07BF4C26}"/>
    <hyperlink ref="A11:B11" location="Table_S10!A1" display="S10" xr:uid="{C3578C7C-3959-4FC9-B498-AFDEE94DAD11}"/>
    <hyperlink ref="A12:B12" location="Table_S11!A1" display="S11" xr:uid="{26B73D69-AF7D-4A9E-88E8-A04F352CA63C}"/>
    <hyperlink ref="A13:B13" location="Table_S12!A1" display="S12" xr:uid="{7F61205C-2E00-4A83-AACC-3F4E90BE2E4E}"/>
    <hyperlink ref="A14:B14" location="Table_S13!A1" display="S13" xr:uid="{30F55D50-2565-47C9-B8E5-3CB84502B21A}"/>
    <hyperlink ref="A15:B15" location="Table_S14!A1" display="S14" xr:uid="{746959ED-34B3-4B73-B8E0-B7C69D74DAFB}"/>
    <hyperlink ref="A16:B16" location="Table_S15!A1" display="S15" xr:uid="{312EAF38-3E49-4DFD-A16C-363932B1C848}"/>
    <hyperlink ref="A17:B17" location="Table_S16!A1" display="S16" xr:uid="{7D3DE301-D7E8-449B-8154-7F147AD43DCB}"/>
  </hyperlinks>
  <pageMargins left="0.7" right="0.7" top="0.75" bottom="0.75" header="0.51180555555555496" footer="0.51180555555555496"/>
  <pageSetup paperSize="9" firstPageNumber="0" orientation="portrait" horizontalDpi="300" verticalDpi="30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CB363"/>
  <sheetViews>
    <sheetView zoomScaleNormal="100" workbookViewId="0">
      <selection activeCell="H8" sqref="H8"/>
    </sheetView>
  </sheetViews>
  <sheetFormatPr defaultRowHeight="15"/>
  <cols>
    <col min="1" max="1" width="18.42578125" customWidth="1"/>
    <col min="2" max="2" width="8.5703125" customWidth="1"/>
    <col min="3" max="3" width="34.7109375" customWidth="1"/>
    <col min="4" max="4" width="21.140625" customWidth="1"/>
    <col min="5" max="7" width="8.5703125" customWidth="1"/>
    <col min="8" max="8" width="17.5703125" bestFit="1" customWidth="1"/>
    <col min="9" max="9" width="23.140625" bestFit="1" customWidth="1"/>
    <col min="10" max="10" width="14.28515625" bestFit="1" customWidth="1"/>
    <col min="11" max="11" width="11" bestFit="1" customWidth="1"/>
    <col min="12" max="12" width="20.7109375" bestFit="1" customWidth="1"/>
    <col min="13" max="13" width="28.42578125" style="212" bestFit="1" customWidth="1"/>
    <col min="14" max="79" width="8.5703125" style="226" customWidth="1"/>
    <col min="80" max="1027" width="8.5703125" customWidth="1"/>
  </cols>
  <sheetData>
    <row r="1" spans="1:80" s="2" customFormat="1">
      <c r="A1" s="1" t="s">
        <v>28</v>
      </c>
      <c r="B1" s="107"/>
      <c r="C1" s="107"/>
      <c r="D1" s="107"/>
      <c r="E1" s="107"/>
      <c r="F1" s="107"/>
      <c r="G1" s="107"/>
      <c r="H1" s="107"/>
      <c r="I1" s="107"/>
      <c r="J1" s="107"/>
      <c r="K1" s="107"/>
      <c r="L1" s="107"/>
      <c r="M1" s="231"/>
      <c r="N1" s="224"/>
      <c r="O1" s="224"/>
      <c r="P1" s="224"/>
      <c r="Q1" s="224"/>
      <c r="R1" s="224"/>
      <c r="S1" s="224"/>
      <c r="T1" s="224"/>
      <c r="U1" s="224"/>
      <c r="V1" s="224"/>
      <c r="W1" s="224"/>
      <c r="X1" s="224"/>
      <c r="Y1" s="224"/>
      <c r="Z1" s="224"/>
      <c r="AA1" s="224"/>
      <c r="AB1" s="224"/>
      <c r="AC1" s="224"/>
      <c r="AD1" s="224"/>
      <c r="AE1" s="224"/>
      <c r="AF1" s="224"/>
      <c r="AG1" s="224"/>
      <c r="AH1" s="224"/>
      <c r="AI1" s="224"/>
      <c r="AJ1" s="224"/>
      <c r="AK1" s="224"/>
      <c r="AL1" s="224"/>
      <c r="AM1" s="224"/>
      <c r="AN1" s="224"/>
      <c r="AO1" s="224"/>
      <c r="AP1" s="224"/>
      <c r="AQ1" s="224"/>
      <c r="AR1" s="224"/>
      <c r="AS1" s="224"/>
      <c r="AT1" s="224"/>
      <c r="AU1" s="224"/>
      <c r="AV1" s="224"/>
      <c r="AW1" s="224"/>
      <c r="AX1" s="224"/>
      <c r="AY1" s="224"/>
      <c r="AZ1" s="224"/>
      <c r="BA1" s="224"/>
      <c r="BB1" s="224"/>
      <c r="BC1" s="224"/>
      <c r="BD1" s="224"/>
      <c r="BE1" s="224"/>
      <c r="BF1" s="224"/>
      <c r="BG1" s="224"/>
      <c r="BH1" s="224"/>
      <c r="BI1" s="224"/>
      <c r="BJ1" s="224"/>
      <c r="BK1" s="224"/>
      <c r="BL1" s="224"/>
      <c r="BM1" s="224"/>
      <c r="BN1" s="224"/>
      <c r="BO1" s="224"/>
      <c r="BP1" s="224"/>
      <c r="BQ1" s="224"/>
      <c r="BR1" s="224"/>
      <c r="BS1" s="224"/>
      <c r="BT1" s="224"/>
      <c r="BU1" s="224"/>
      <c r="BV1" s="224"/>
      <c r="BW1" s="224"/>
      <c r="BX1" s="224"/>
      <c r="BY1" s="224"/>
      <c r="BZ1" s="224"/>
      <c r="CA1" s="224"/>
      <c r="CB1" s="107"/>
    </row>
    <row r="2" spans="1:80" s="2" customFormat="1">
      <c r="A2" s="107" t="s">
        <v>7590</v>
      </c>
      <c r="B2" s="107"/>
      <c r="C2" s="107"/>
      <c r="D2" s="107"/>
      <c r="E2" s="107"/>
      <c r="F2" s="107"/>
      <c r="G2" s="107"/>
      <c r="H2" s="107"/>
      <c r="I2" s="107"/>
      <c r="J2" s="107"/>
      <c r="K2" s="107"/>
      <c r="L2" s="107"/>
      <c r="M2" s="231"/>
      <c r="N2" s="224"/>
      <c r="O2" s="224"/>
      <c r="P2" s="224"/>
      <c r="Q2" s="224"/>
      <c r="R2" s="224"/>
      <c r="S2" s="224"/>
      <c r="T2" s="224"/>
      <c r="U2" s="224"/>
      <c r="V2" s="224"/>
      <c r="W2" s="224"/>
      <c r="X2" s="224"/>
      <c r="Y2" s="224"/>
      <c r="Z2" s="224"/>
      <c r="AA2" s="224"/>
      <c r="AB2" s="224"/>
      <c r="AC2" s="224"/>
      <c r="AD2" s="224"/>
      <c r="AE2" s="224"/>
      <c r="AF2" s="224"/>
      <c r="AG2" s="224"/>
      <c r="AH2" s="224"/>
      <c r="AI2" s="224"/>
      <c r="AJ2" s="224"/>
      <c r="AK2" s="224"/>
      <c r="AL2" s="224"/>
      <c r="AM2" s="224"/>
      <c r="AN2" s="224"/>
      <c r="AO2" s="224"/>
      <c r="AP2" s="224"/>
      <c r="AQ2" s="224"/>
      <c r="AR2" s="224"/>
      <c r="AS2" s="224"/>
      <c r="AT2" s="224"/>
      <c r="AU2" s="224"/>
      <c r="AV2" s="224"/>
      <c r="AW2" s="224"/>
      <c r="AX2" s="224"/>
      <c r="AY2" s="224"/>
      <c r="AZ2" s="224"/>
      <c r="BA2" s="224"/>
      <c r="BB2" s="224"/>
      <c r="BC2" s="224"/>
      <c r="BD2" s="224"/>
      <c r="BE2" s="224"/>
      <c r="BF2" s="224"/>
      <c r="BG2" s="224"/>
      <c r="BH2" s="224"/>
      <c r="BI2" s="224"/>
      <c r="BJ2" s="224"/>
      <c r="BK2" s="224"/>
      <c r="BL2" s="224"/>
      <c r="BM2" s="224"/>
      <c r="BN2" s="224"/>
      <c r="BO2" s="224"/>
      <c r="BP2" s="224"/>
      <c r="BQ2" s="224"/>
      <c r="BR2" s="224"/>
      <c r="BS2" s="224"/>
      <c r="BT2" s="224"/>
      <c r="BU2" s="224"/>
      <c r="BV2" s="224"/>
      <c r="BW2" s="224"/>
      <c r="BX2" s="224"/>
      <c r="BY2" s="224"/>
      <c r="BZ2" s="224"/>
      <c r="CA2" s="224"/>
      <c r="CB2" s="107"/>
    </row>
    <row r="3" spans="1:80" s="2" customFormat="1">
      <c r="A3" s="34"/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231"/>
      <c r="N3" s="224"/>
      <c r="O3" s="224"/>
      <c r="P3" s="224"/>
      <c r="Q3" s="224"/>
      <c r="R3" s="224"/>
      <c r="S3" s="224"/>
      <c r="T3" s="224"/>
      <c r="U3" s="224"/>
      <c r="V3" s="224"/>
      <c r="W3" s="224"/>
      <c r="X3" s="224"/>
      <c r="Y3" s="224"/>
      <c r="Z3" s="224"/>
      <c r="AA3" s="224"/>
      <c r="AB3" s="224"/>
      <c r="AC3" s="224"/>
      <c r="AD3" s="224"/>
      <c r="AE3" s="224"/>
      <c r="AF3" s="224"/>
      <c r="AG3" s="224"/>
      <c r="AH3" s="224"/>
      <c r="AI3" s="224"/>
      <c r="AJ3" s="224"/>
      <c r="AK3" s="224"/>
      <c r="AL3" s="224"/>
      <c r="AM3" s="224"/>
      <c r="AN3" s="224"/>
      <c r="AO3" s="224"/>
      <c r="AP3" s="224"/>
      <c r="AQ3" s="224"/>
      <c r="AR3" s="224"/>
      <c r="AS3" s="224"/>
      <c r="AT3" s="224"/>
      <c r="AU3" s="224"/>
      <c r="AV3" s="224"/>
      <c r="AW3" s="224"/>
      <c r="AX3" s="224"/>
      <c r="AY3" s="224"/>
      <c r="AZ3" s="224"/>
      <c r="BA3" s="224"/>
      <c r="BB3" s="224"/>
      <c r="BC3" s="224"/>
      <c r="BD3" s="224"/>
      <c r="BE3" s="224"/>
      <c r="BF3" s="224"/>
      <c r="BG3" s="224"/>
      <c r="BH3" s="224"/>
      <c r="BI3" s="224"/>
      <c r="BJ3" s="224"/>
      <c r="BK3" s="224"/>
      <c r="BL3" s="224"/>
      <c r="BM3" s="224"/>
      <c r="BN3" s="224"/>
      <c r="BO3" s="224"/>
      <c r="BP3" s="224"/>
      <c r="BQ3" s="224"/>
      <c r="BR3" s="224"/>
      <c r="BS3" s="224"/>
      <c r="BT3" s="224"/>
      <c r="BU3" s="224"/>
      <c r="BV3" s="224"/>
      <c r="BW3" s="224"/>
      <c r="BX3" s="224"/>
      <c r="BY3" s="224"/>
      <c r="BZ3" s="224"/>
      <c r="CA3" s="224"/>
      <c r="CB3" s="107"/>
    </row>
    <row r="4" spans="1:80" s="2" customFormat="1" ht="15.75" thickBot="1">
      <c r="A4" s="223" t="s">
        <v>1527</v>
      </c>
      <c r="B4" s="223" t="s">
        <v>791</v>
      </c>
      <c r="C4" s="223" t="s">
        <v>1528</v>
      </c>
      <c r="D4" s="223" t="s">
        <v>784</v>
      </c>
      <c r="E4" s="223" t="s">
        <v>1529</v>
      </c>
      <c r="F4" s="223" t="s">
        <v>1530</v>
      </c>
      <c r="G4" s="223" t="s">
        <v>687</v>
      </c>
      <c r="H4" s="223" t="s">
        <v>15172</v>
      </c>
      <c r="I4" s="223" t="s">
        <v>7591</v>
      </c>
      <c r="J4" s="223" t="s">
        <v>1533</v>
      </c>
      <c r="K4" s="223" t="s">
        <v>1534</v>
      </c>
      <c r="L4" s="223" t="s">
        <v>1535</v>
      </c>
      <c r="M4" s="232" t="s">
        <v>1537</v>
      </c>
      <c r="N4" s="224"/>
      <c r="O4" s="224"/>
      <c r="P4" s="224"/>
      <c r="Q4" s="224"/>
      <c r="R4" s="224"/>
      <c r="S4" s="224"/>
      <c r="T4" s="224"/>
      <c r="U4" s="224"/>
      <c r="V4" s="224"/>
      <c r="W4" s="224"/>
      <c r="X4" s="224"/>
      <c r="Y4" s="224"/>
      <c r="Z4" s="224"/>
      <c r="AA4" s="224"/>
      <c r="AB4" s="224"/>
      <c r="AC4" s="224"/>
      <c r="AD4" s="224"/>
      <c r="AE4" s="224"/>
      <c r="AF4" s="224"/>
      <c r="AG4" s="224"/>
      <c r="AH4" s="224"/>
      <c r="AI4" s="224"/>
      <c r="AJ4" s="224"/>
      <c r="AK4" s="224"/>
      <c r="AL4" s="224"/>
      <c r="AM4" s="224"/>
      <c r="AN4" s="224"/>
      <c r="AO4" s="224"/>
      <c r="AP4" s="224"/>
      <c r="AQ4" s="224"/>
      <c r="AR4" s="224"/>
      <c r="AS4" s="224"/>
      <c r="AT4" s="224"/>
      <c r="AU4" s="224"/>
      <c r="AV4" s="224"/>
      <c r="AW4" s="224"/>
      <c r="AX4" s="224"/>
      <c r="AY4" s="224"/>
      <c r="AZ4" s="224"/>
      <c r="BA4" s="224"/>
      <c r="BB4" s="224"/>
      <c r="BC4" s="224"/>
      <c r="BD4" s="224"/>
      <c r="BE4" s="224"/>
      <c r="BF4" s="224"/>
      <c r="BG4" s="224"/>
      <c r="BH4" s="224"/>
      <c r="BI4" s="224"/>
      <c r="BJ4" s="224"/>
      <c r="BK4" s="224"/>
      <c r="BL4" s="224"/>
      <c r="BM4" s="224"/>
      <c r="BN4" s="224"/>
      <c r="BO4" s="224"/>
      <c r="BP4" s="224"/>
      <c r="BQ4" s="224"/>
      <c r="BR4" s="224"/>
      <c r="BS4" s="224"/>
      <c r="BT4" s="224"/>
      <c r="BU4" s="224"/>
      <c r="BV4" s="224"/>
      <c r="BW4" s="224"/>
      <c r="BX4" s="224"/>
      <c r="BY4" s="224"/>
      <c r="BZ4" s="224"/>
      <c r="CA4" s="224"/>
      <c r="CB4" s="107"/>
    </row>
    <row r="5" spans="1:80">
      <c r="A5" s="30" t="s">
        <v>7592</v>
      </c>
      <c r="B5" t="s">
        <v>1539</v>
      </c>
      <c r="C5" s="30" t="s">
        <v>7593</v>
      </c>
      <c r="D5" s="30" t="s">
        <v>7594</v>
      </c>
      <c r="E5" s="30" t="s">
        <v>7595</v>
      </c>
      <c r="F5">
        <v>100</v>
      </c>
      <c r="G5" s="108">
        <v>61.279000000000003</v>
      </c>
      <c r="H5" s="109">
        <f>VLOOKUP(A5,'[2]genome-stats-frebagen-final'!$D$2:$P$360,13,FALSE)</f>
        <v>3</v>
      </c>
      <c r="I5" s="30">
        <v>5275857</v>
      </c>
      <c r="J5" s="108">
        <v>86.9</v>
      </c>
      <c r="K5" s="30">
        <v>4280</v>
      </c>
      <c r="L5" s="30">
        <v>4280</v>
      </c>
      <c r="M5" s="211">
        <v>75</v>
      </c>
      <c r="N5" s="225"/>
      <c r="P5" s="225"/>
      <c r="U5" s="225"/>
      <c r="AD5" s="227"/>
      <c r="AE5" s="227"/>
      <c r="AF5" s="227"/>
      <c r="AG5" s="227"/>
      <c r="AH5" s="227"/>
      <c r="AI5" s="227"/>
    </row>
    <row r="6" spans="1:80">
      <c r="A6" s="30" t="s">
        <v>7596</v>
      </c>
      <c r="B6" t="s">
        <v>1539</v>
      </c>
      <c r="C6" s="30" t="s">
        <v>7593</v>
      </c>
      <c r="D6" s="30" t="s">
        <v>7594</v>
      </c>
      <c r="E6" s="30" t="s">
        <v>7595</v>
      </c>
      <c r="F6">
        <v>100</v>
      </c>
      <c r="G6" s="108">
        <v>62.911999999999999</v>
      </c>
      <c r="H6" s="109">
        <f>VLOOKUP(A6,'[2]genome-stats-frebagen-final'!$D$2:$P$360,13,FALSE)</f>
        <v>24</v>
      </c>
      <c r="I6" s="30">
        <v>5293785</v>
      </c>
      <c r="J6" s="108">
        <v>89.93</v>
      </c>
      <c r="K6" s="30">
        <v>4294</v>
      </c>
      <c r="L6" s="30">
        <v>4294</v>
      </c>
      <c r="M6" s="211">
        <v>87</v>
      </c>
      <c r="N6" s="225"/>
      <c r="P6" s="225"/>
      <c r="U6" s="225"/>
      <c r="AD6" s="227"/>
      <c r="AE6" s="227"/>
      <c r="AF6" s="227"/>
      <c r="AG6" s="227"/>
      <c r="AH6" s="227"/>
      <c r="AI6" s="227"/>
    </row>
    <row r="7" spans="1:80">
      <c r="A7" s="30" t="s">
        <v>7597</v>
      </c>
      <c r="B7" t="s">
        <v>1539</v>
      </c>
      <c r="C7" t="s">
        <v>7598</v>
      </c>
      <c r="D7" t="s">
        <v>7599</v>
      </c>
      <c r="E7" s="30" t="s">
        <v>7595</v>
      </c>
      <c r="F7">
        <v>100</v>
      </c>
      <c r="G7" s="108">
        <v>40.218000000000004</v>
      </c>
      <c r="H7" s="109">
        <f>VLOOKUP(A7,'[2]genome-stats-frebagen-final'!$D$2:$P$360,13,FALSE)</f>
        <v>1</v>
      </c>
      <c r="I7" s="30">
        <v>1161863</v>
      </c>
      <c r="J7" s="108">
        <v>90.21</v>
      </c>
      <c r="K7" s="30">
        <v>1171</v>
      </c>
      <c r="L7" s="30">
        <v>1171</v>
      </c>
      <c r="M7" s="211">
        <v>14</v>
      </c>
      <c r="N7" s="225"/>
      <c r="P7" s="225"/>
      <c r="U7" s="225"/>
      <c r="AD7" s="227"/>
      <c r="AE7" s="227"/>
      <c r="AF7" s="227"/>
      <c r="AG7" s="227"/>
      <c r="AH7" s="227"/>
      <c r="AI7" s="227"/>
    </row>
    <row r="8" spans="1:80">
      <c r="A8" s="30" t="s">
        <v>7600</v>
      </c>
      <c r="B8" t="s">
        <v>1539</v>
      </c>
      <c r="C8" t="s">
        <v>7598</v>
      </c>
      <c r="D8" t="s">
        <v>7599</v>
      </c>
      <c r="E8" s="30" t="s">
        <v>7595</v>
      </c>
      <c r="F8">
        <v>100</v>
      </c>
      <c r="G8" s="108">
        <v>41.35</v>
      </c>
      <c r="H8" s="109">
        <f>VLOOKUP(A8,'[2]genome-stats-frebagen-final'!$D$2:$P$360,13,FALSE)</f>
        <v>56</v>
      </c>
      <c r="I8" s="30">
        <v>1458918.77054061</v>
      </c>
      <c r="J8" s="108">
        <v>91.44</v>
      </c>
      <c r="K8" s="30">
        <v>988</v>
      </c>
      <c r="L8" s="30">
        <v>988</v>
      </c>
      <c r="M8" s="211">
        <v>12</v>
      </c>
      <c r="N8" s="225"/>
      <c r="P8" s="225"/>
      <c r="U8" s="225"/>
      <c r="AD8" s="227"/>
      <c r="AE8" s="227"/>
      <c r="AF8" s="227"/>
      <c r="AG8" s="227"/>
      <c r="AH8" s="227"/>
      <c r="AI8" s="227"/>
    </row>
    <row r="9" spans="1:80">
      <c r="A9" s="30" t="s">
        <v>7601</v>
      </c>
      <c r="B9" t="s">
        <v>1539</v>
      </c>
      <c r="C9" t="s">
        <v>7598</v>
      </c>
      <c r="D9" t="s">
        <v>7599</v>
      </c>
      <c r="E9" s="30" t="s">
        <v>7595</v>
      </c>
      <c r="F9">
        <v>100</v>
      </c>
      <c r="G9" s="108">
        <v>41.45</v>
      </c>
      <c r="H9" s="109">
        <f>VLOOKUP(A9,'[2]genome-stats-frebagen-final'!$D$2:$P$360,13,FALSE)</f>
        <v>1</v>
      </c>
      <c r="I9" s="30">
        <v>1238108</v>
      </c>
      <c r="J9" s="108">
        <v>89.57</v>
      </c>
      <c r="K9" s="30">
        <v>1235</v>
      </c>
      <c r="L9" s="30">
        <v>1235</v>
      </c>
      <c r="M9" s="211">
        <v>10</v>
      </c>
      <c r="N9" s="225"/>
      <c r="P9" s="225"/>
      <c r="U9" s="225"/>
      <c r="AD9" s="227"/>
      <c r="AE9" s="227"/>
      <c r="AF9" s="227"/>
      <c r="AG9" s="227"/>
      <c r="AH9" s="227"/>
      <c r="AI9" s="227"/>
    </row>
    <row r="10" spans="1:80">
      <c r="A10" s="30" t="s">
        <v>7602</v>
      </c>
      <c r="B10" t="s">
        <v>1539</v>
      </c>
      <c r="C10" t="s">
        <v>7598</v>
      </c>
      <c r="D10" t="s">
        <v>7599</v>
      </c>
      <c r="E10" s="30" t="s">
        <v>7595</v>
      </c>
      <c r="F10">
        <v>100</v>
      </c>
      <c r="G10" s="108">
        <v>41.54</v>
      </c>
      <c r="H10" s="109">
        <f>VLOOKUP(A10,'[2]genome-stats-frebagen-final'!$D$2:$P$360,13,FALSE)</f>
        <v>68</v>
      </c>
      <c r="I10" s="30">
        <v>1166548.83932359</v>
      </c>
      <c r="J10" s="108">
        <v>90.96</v>
      </c>
      <c r="K10" s="30">
        <v>882</v>
      </c>
      <c r="L10" s="30">
        <v>882</v>
      </c>
      <c r="M10" s="211">
        <v>12</v>
      </c>
      <c r="N10" s="225"/>
      <c r="P10" s="225"/>
      <c r="U10" s="225"/>
      <c r="AD10" s="227"/>
      <c r="AE10" s="227"/>
      <c r="AF10" s="227"/>
      <c r="AG10" s="227"/>
      <c r="AH10" s="227"/>
      <c r="AI10" s="227"/>
    </row>
    <row r="11" spans="1:80">
      <c r="A11" s="30" t="s">
        <v>7603</v>
      </c>
      <c r="B11" t="s">
        <v>1539</v>
      </c>
      <c r="C11" t="s">
        <v>7598</v>
      </c>
      <c r="D11" t="s">
        <v>7599</v>
      </c>
      <c r="E11" s="30" t="s">
        <v>7595</v>
      </c>
      <c r="F11">
        <v>100</v>
      </c>
      <c r="G11" s="108">
        <v>41.689</v>
      </c>
      <c r="H11" s="109">
        <f>VLOOKUP(A11,'[2]genome-stats-frebagen-final'!$D$2:$P$360,13,FALSE)</f>
        <v>75</v>
      </c>
      <c r="I11" s="30">
        <v>1218468.9330910901</v>
      </c>
      <c r="J11" s="108">
        <v>87.1</v>
      </c>
      <c r="K11" s="30">
        <v>1181</v>
      </c>
      <c r="L11" s="30">
        <v>1181</v>
      </c>
      <c r="M11" s="211">
        <v>13</v>
      </c>
      <c r="N11" s="225"/>
      <c r="P11" s="225"/>
      <c r="U11" s="225"/>
      <c r="AD11" s="227"/>
      <c r="AE11" s="227"/>
      <c r="AF11" s="227"/>
      <c r="AG11" s="227"/>
      <c r="AH11" s="227"/>
      <c r="AI11" s="227"/>
    </row>
    <row r="12" spans="1:80">
      <c r="A12" s="30" t="s">
        <v>7604</v>
      </c>
      <c r="B12" t="s">
        <v>1539</v>
      </c>
      <c r="C12" t="s">
        <v>7598</v>
      </c>
      <c r="D12" t="s">
        <v>7599</v>
      </c>
      <c r="E12" s="30" t="s">
        <v>7595</v>
      </c>
      <c r="F12">
        <v>100</v>
      </c>
      <c r="G12" s="108">
        <v>42.198</v>
      </c>
      <c r="H12" s="109">
        <f>VLOOKUP(A12,'[2]genome-stats-frebagen-final'!$D$2:$P$360,13,FALSE)</f>
        <v>83</v>
      </c>
      <c r="I12" s="30">
        <v>1300912.3954038699</v>
      </c>
      <c r="J12" s="108">
        <v>91.99</v>
      </c>
      <c r="K12" s="30">
        <v>1101</v>
      </c>
      <c r="L12" s="30">
        <v>1101</v>
      </c>
      <c r="M12" s="211">
        <v>14</v>
      </c>
      <c r="N12" s="225"/>
      <c r="P12" s="225"/>
      <c r="U12" s="225"/>
      <c r="AD12" s="227"/>
      <c r="AE12" s="227"/>
      <c r="AF12" s="227"/>
      <c r="AG12" s="227"/>
      <c r="AH12" s="227"/>
      <c r="AI12" s="227"/>
    </row>
    <row r="13" spans="1:80">
      <c r="A13" s="30" t="s">
        <v>7605</v>
      </c>
      <c r="B13" t="s">
        <v>1539</v>
      </c>
      <c r="C13" t="s">
        <v>7598</v>
      </c>
      <c r="D13" t="s">
        <v>7599</v>
      </c>
      <c r="E13" s="30" t="s">
        <v>7595</v>
      </c>
      <c r="F13">
        <v>100</v>
      </c>
      <c r="G13" s="108">
        <v>42.372</v>
      </c>
      <c r="H13" s="109">
        <f>VLOOKUP(A13,'[2]genome-stats-frebagen-final'!$D$2:$P$360,13,FALSE)</f>
        <v>1</v>
      </c>
      <c r="I13" s="30">
        <v>1223088</v>
      </c>
      <c r="J13" s="108">
        <v>91.57</v>
      </c>
      <c r="K13" s="30">
        <v>1234</v>
      </c>
      <c r="L13" s="30">
        <v>1234</v>
      </c>
      <c r="M13" s="211">
        <v>13</v>
      </c>
      <c r="N13" s="225"/>
      <c r="P13" s="225"/>
      <c r="U13" s="225"/>
      <c r="AD13" s="227"/>
      <c r="AE13" s="227"/>
      <c r="AF13" s="227"/>
      <c r="AG13" s="227"/>
      <c r="AH13" s="227"/>
      <c r="AI13" s="227"/>
    </row>
    <row r="14" spans="1:80">
      <c r="A14" s="30" t="s">
        <v>7606</v>
      </c>
      <c r="B14" t="s">
        <v>1539</v>
      </c>
      <c r="C14" t="s">
        <v>7598</v>
      </c>
      <c r="D14" t="s">
        <v>7599</v>
      </c>
      <c r="E14" s="30" t="s">
        <v>7595</v>
      </c>
      <c r="F14">
        <v>100</v>
      </c>
      <c r="G14" s="108">
        <v>45.02</v>
      </c>
      <c r="H14" s="109">
        <f>VLOOKUP(A14,'[2]genome-stats-frebagen-final'!$D$2:$P$360,13,FALSE)</f>
        <v>1</v>
      </c>
      <c r="I14" s="30">
        <v>1328793</v>
      </c>
      <c r="J14" s="108">
        <v>91.83</v>
      </c>
      <c r="K14" s="30">
        <v>1344</v>
      </c>
      <c r="L14" s="30">
        <v>1344</v>
      </c>
      <c r="M14" s="211">
        <v>10</v>
      </c>
      <c r="N14" s="225"/>
      <c r="P14" s="225"/>
      <c r="U14" s="225"/>
      <c r="AD14" s="227"/>
      <c r="AE14" s="227"/>
      <c r="AF14" s="227"/>
      <c r="AG14" s="227"/>
      <c r="AH14" s="227"/>
      <c r="AI14" s="227"/>
    </row>
    <row r="15" spans="1:80">
      <c r="A15" s="30" t="s">
        <v>7607</v>
      </c>
      <c r="B15" t="s">
        <v>1539</v>
      </c>
      <c r="C15" t="s">
        <v>7598</v>
      </c>
      <c r="D15" t="s">
        <v>7599</v>
      </c>
      <c r="E15" s="30" t="s">
        <v>7595</v>
      </c>
      <c r="F15">
        <v>100</v>
      </c>
      <c r="G15" s="108">
        <v>45.363</v>
      </c>
      <c r="H15" s="109">
        <f>VLOOKUP(A15,'[2]genome-stats-frebagen-final'!$D$2:$P$360,13,FALSE)</f>
        <v>82</v>
      </c>
      <c r="I15" s="30">
        <v>1041388.27519432</v>
      </c>
      <c r="J15" s="108">
        <v>90.63</v>
      </c>
      <c r="K15" s="30">
        <v>799</v>
      </c>
      <c r="L15" s="30">
        <v>799</v>
      </c>
      <c r="M15" s="211">
        <v>11</v>
      </c>
      <c r="N15" s="225"/>
      <c r="P15" s="225"/>
      <c r="U15" s="225"/>
      <c r="AD15" s="227"/>
      <c r="AE15" s="227"/>
      <c r="AF15" s="227"/>
      <c r="AG15" s="227"/>
      <c r="AH15" s="227"/>
      <c r="AI15" s="227"/>
    </row>
    <row r="16" spans="1:80">
      <c r="A16" s="30" t="s">
        <v>7608</v>
      </c>
      <c r="B16" t="s">
        <v>1539</v>
      </c>
      <c r="C16" t="s">
        <v>7598</v>
      </c>
      <c r="D16" t="s">
        <v>7599</v>
      </c>
      <c r="E16" s="30" t="s">
        <v>7595</v>
      </c>
      <c r="F16">
        <v>100</v>
      </c>
      <c r="G16" s="108">
        <v>45.448</v>
      </c>
      <c r="H16" s="109">
        <f>VLOOKUP(A16,'[2]genome-stats-frebagen-final'!$D$2:$P$360,13,FALSE)</f>
        <v>1</v>
      </c>
      <c r="I16" s="30">
        <v>1506415</v>
      </c>
      <c r="J16" s="108">
        <v>91.41</v>
      </c>
      <c r="K16" s="30">
        <v>1489</v>
      </c>
      <c r="L16" s="30">
        <v>1489</v>
      </c>
      <c r="M16" s="211">
        <v>10</v>
      </c>
      <c r="N16" s="225"/>
      <c r="P16" s="225"/>
      <c r="U16" s="225"/>
      <c r="AD16" s="227"/>
      <c r="AE16" s="227"/>
      <c r="AF16" s="227"/>
      <c r="AG16" s="227"/>
      <c r="AH16" s="227"/>
      <c r="AI16" s="227"/>
    </row>
    <row r="17" spans="1:35">
      <c r="A17" s="30" t="s">
        <v>7609</v>
      </c>
      <c r="B17" t="s">
        <v>1539</v>
      </c>
      <c r="C17" t="s">
        <v>7598</v>
      </c>
      <c r="D17" t="s">
        <v>7599</v>
      </c>
      <c r="E17" s="30" t="s">
        <v>7595</v>
      </c>
      <c r="F17">
        <v>100</v>
      </c>
      <c r="G17" s="108">
        <v>45.573999999999998</v>
      </c>
      <c r="H17" s="109">
        <f>VLOOKUP(A17,'[2]genome-stats-frebagen-final'!$D$2:$P$360,13,FALSE)</f>
        <v>25</v>
      </c>
      <c r="I17" s="30">
        <v>1792622.9428586101</v>
      </c>
      <c r="J17" s="108">
        <v>90.85</v>
      </c>
      <c r="K17" s="30">
        <v>1290</v>
      </c>
      <c r="L17" s="30">
        <v>1290</v>
      </c>
      <c r="M17" s="211">
        <v>10</v>
      </c>
      <c r="N17" s="225"/>
      <c r="P17" s="225"/>
      <c r="U17" s="225"/>
      <c r="AD17" s="227"/>
      <c r="AE17" s="227"/>
      <c r="AF17" s="227"/>
      <c r="AG17" s="227"/>
      <c r="AH17" s="227"/>
      <c r="AI17" s="227"/>
    </row>
    <row r="18" spans="1:35">
      <c r="A18" s="30" t="s">
        <v>7610</v>
      </c>
      <c r="B18" t="s">
        <v>1539</v>
      </c>
      <c r="C18" t="s">
        <v>7598</v>
      </c>
      <c r="D18" t="s">
        <v>7599</v>
      </c>
      <c r="E18" s="30" t="s">
        <v>7595</v>
      </c>
      <c r="F18">
        <v>100</v>
      </c>
      <c r="G18" s="108">
        <v>45.746000000000002</v>
      </c>
      <c r="H18" s="109">
        <f>VLOOKUP(A18,'[2]genome-stats-frebagen-final'!$D$2:$P$360,13,FALSE)</f>
        <v>1</v>
      </c>
      <c r="I18" s="30">
        <v>1364004</v>
      </c>
      <c r="J18" s="108">
        <v>89.29</v>
      </c>
      <c r="K18" s="30">
        <v>1369</v>
      </c>
      <c r="L18" s="30">
        <v>1369</v>
      </c>
      <c r="M18" s="211">
        <v>10</v>
      </c>
      <c r="N18" s="225"/>
      <c r="P18" s="225"/>
      <c r="U18" s="225"/>
      <c r="AD18" s="227"/>
      <c r="AE18" s="227"/>
      <c r="AF18" s="227"/>
      <c r="AG18" s="227"/>
      <c r="AH18" s="227"/>
      <c r="AI18" s="227"/>
    </row>
    <row r="19" spans="1:35">
      <c r="A19" s="30" t="s">
        <v>7611</v>
      </c>
      <c r="B19" t="s">
        <v>1539</v>
      </c>
      <c r="C19" t="s">
        <v>7598</v>
      </c>
      <c r="D19" t="s">
        <v>7599</v>
      </c>
      <c r="E19" s="30" t="s">
        <v>7595</v>
      </c>
      <c r="F19">
        <v>100</v>
      </c>
      <c r="G19" s="108">
        <v>46.960999999999999</v>
      </c>
      <c r="H19" s="109">
        <f>VLOOKUP(A19,'[2]genome-stats-frebagen-final'!$D$2:$P$360,13,FALSE)</f>
        <v>1</v>
      </c>
      <c r="I19" s="30">
        <v>1456516</v>
      </c>
      <c r="J19" s="108">
        <v>88.96</v>
      </c>
      <c r="K19" s="30">
        <v>1435</v>
      </c>
      <c r="L19" s="30">
        <v>1435</v>
      </c>
      <c r="M19" s="211">
        <v>13</v>
      </c>
      <c r="N19" s="225"/>
      <c r="P19" s="225"/>
      <c r="U19" s="225"/>
      <c r="AD19" s="227"/>
      <c r="AE19" s="227"/>
      <c r="AF19" s="227"/>
      <c r="AG19" s="227"/>
      <c r="AH19" s="227"/>
      <c r="AI19" s="227"/>
    </row>
    <row r="20" spans="1:35">
      <c r="A20" s="30" t="s">
        <v>7612</v>
      </c>
      <c r="B20" t="s">
        <v>1539</v>
      </c>
      <c r="C20" t="s">
        <v>7598</v>
      </c>
      <c r="D20" t="s">
        <v>7599</v>
      </c>
      <c r="E20" s="30" t="s">
        <v>7595</v>
      </c>
      <c r="F20">
        <v>100</v>
      </c>
      <c r="G20" s="108">
        <v>47.54</v>
      </c>
      <c r="H20" s="109">
        <f>VLOOKUP(A20,'[2]genome-stats-frebagen-final'!$D$2:$P$360,13,FALSE)</f>
        <v>1</v>
      </c>
      <c r="I20" s="30">
        <v>1460061</v>
      </c>
      <c r="J20" s="108">
        <v>90.42</v>
      </c>
      <c r="K20" s="30">
        <v>1448</v>
      </c>
      <c r="L20" s="30">
        <v>1448</v>
      </c>
      <c r="M20" s="211">
        <v>14</v>
      </c>
      <c r="N20" s="225"/>
      <c r="P20" s="225"/>
      <c r="U20" s="225"/>
      <c r="AD20" s="227"/>
      <c r="AE20" s="227"/>
      <c r="AF20" s="227"/>
      <c r="AG20" s="227"/>
      <c r="AH20" s="227"/>
      <c r="AI20" s="227"/>
    </row>
    <row r="21" spans="1:35">
      <c r="A21" s="30" t="s">
        <v>7613</v>
      </c>
      <c r="B21" t="s">
        <v>1539</v>
      </c>
      <c r="C21" t="s">
        <v>7598</v>
      </c>
      <c r="D21" t="s">
        <v>7599</v>
      </c>
      <c r="E21" s="30" t="s">
        <v>7595</v>
      </c>
      <c r="F21">
        <v>100</v>
      </c>
      <c r="G21" s="108">
        <v>47.607999999999997</v>
      </c>
      <c r="H21" s="109">
        <f>VLOOKUP(A21,'[2]genome-stats-frebagen-final'!$D$2:$P$360,13,FALSE)</f>
        <v>43</v>
      </c>
      <c r="I21" s="30">
        <v>1289514.01261549</v>
      </c>
      <c r="J21" s="108">
        <v>88.94</v>
      </c>
      <c r="K21" s="30">
        <v>1150</v>
      </c>
      <c r="L21" s="30">
        <v>1150</v>
      </c>
      <c r="M21" s="211">
        <v>11</v>
      </c>
      <c r="N21" s="225"/>
      <c r="P21" s="225"/>
      <c r="U21" s="225"/>
      <c r="AD21" s="227"/>
      <c r="AE21" s="227"/>
      <c r="AF21" s="227"/>
      <c r="AG21" s="227"/>
      <c r="AH21" s="227"/>
      <c r="AI21" s="227"/>
    </row>
    <row r="22" spans="1:35">
      <c r="A22" s="30" t="s">
        <v>7614</v>
      </c>
      <c r="B22" t="s">
        <v>1539</v>
      </c>
      <c r="C22" t="s">
        <v>7598</v>
      </c>
      <c r="D22" t="s">
        <v>7599</v>
      </c>
      <c r="E22" s="30" t="s">
        <v>7595</v>
      </c>
      <c r="F22">
        <v>100</v>
      </c>
      <c r="G22" s="108">
        <v>47.756999999999998</v>
      </c>
      <c r="H22" s="109">
        <f>VLOOKUP(A22,'[2]genome-stats-frebagen-final'!$D$2:$P$360,13,FALSE)</f>
        <v>1</v>
      </c>
      <c r="I22" s="30">
        <v>1410107</v>
      </c>
      <c r="J22" s="108">
        <v>89.02</v>
      </c>
      <c r="K22" s="30">
        <v>1400</v>
      </c>
      <c r="L22" s="30">
        <v>1400</v>
      </c>
      <c r="M22" s="211">
        <v>15</v>
      </c>
      <c r="N22" s="225"/>
      <c r="P22" s="225"/>
      <c r="U22" s="225"/>
      <c r="AD22" s="227"/>
      <c r="AE22" s="227"/>
      <c r="AF22" s="227"/>
      <c r="AG22" s="227"/>
      <c r="AH22" s="227"/>
      <c r="AI22" s="227"/>
    </row>
    <row r="23" spans="1:35">
      <c r="A23" s="30" t="s">
        <v>7615</v>
      </c>
      <c r="B23" t="s">
        <v>1539</v>
      </c>
      <c r="C23" t="s">
        <v>7598</v>
      </c>
      <c r="D23" t="s">
        <v>7599</v>
      </c>
      <c r="E23" s="30" t="s">
        <v>7595</v>
      </c>
      <c r="F23">
        <v>100</v>
      </c>
      <c r="G23" s="108">
        <v>47.774999999999999</v>
      </c>
      <c r="H23" s="109">
        <f>VLOOKUP(A23,'[2]genome-stats-frebagen-final'!$D$2:$P$360,13,FALSE)</f>
        <v>1</v>
      </c>
      <c r="I23" s="30">
        <v>1384812</v>
      </c>
      <c r="J23" s="108">
        <v>89.36</v>
      </c>
      <c r="K23" s="30">
        <v>1378</v>
      </c>
      <c r="L23" s="30">
        <v>1378</v>
      </c>
      <c r="M23" s="211">
        <v>14.5</v>
      </c>
      <c r="N23" s="225"/>
      <c r="P23" s="225"/>
      <c r="U23" s="225"/>
      <c r="AD23" s="227"/>
      <c r="AE23" s="227"/>
      <c r="AF23" s="227"/>
      <c r="AG23" s="227"/>
      <c r="AH23" s="227"/>
      <c r="AI23" s="227"/>
    </row>
    <row r="24" spans="1:35">
      <c r="A24" s="30" t="s">
        <v>7616</v>
      </c>
      <c r="B24" t="s">
        <v>1539</v>
      </c>
      <c r="C24" t="s">
        <v>7598</v>
      </c>
      <c r="D24" t="s">
        <v>7599</v>
      </c>
      <c r="E24" s="30" t="s">
        <v>7595</v>
      </c>
      <c r="F24">
        <v>100</v>
      </c>
      <c r="G24" s="108">
        <v>47.92</v>
      </c>
      <c r="H24" s="109">
        <f>VLOOKUP(A24,'[2]genome-stats-frebagen-final'!$D$2:$P$360,13,FALSE)</f>
        <v>1</v>
      </c>
      <c r="I24" s="30">
        <v>1361776</v>
      </c>
      <c r="J24" s="108">
        <v>89.77</v>
      </c>
      <c r="K24" s="30">
        <v>1368</v>
      </c>
      <c r="L24" s="30">
        <v>1368</v>
      </c>
      <c r="M24" s="211">
        <v>11</v>
      </c>
      <c r="N24" s="225"/>
      <c r="P24" s="225"/>
      <c r="U24" s="225"/>
      <c r="AD24" s="227"/>
      <c r="AE24" s="227"/>
      <c r="AF24" s="227"/>
      <c r="AG24" s="227"/>
      <c r="AH24" s="227"/>
      <c r="AI24" s="227"/>
    </row>
    <row r="25" spans="1:35">
      <c r="A25" s="30" t="s">
        <v>7617</v>
      </c>
      <c r="B25" t="s">
        <v>1539</v>
      </c>
      <c r="C25" t="s">
        <v>7598</v>
      </c>
      <c r="D25" t="s">
        <v>7599</v>
      </c>
      <c r="E25" s="30" t="s">
        <v>7595</v>
      </c>
      <c r="F25">
        <v>100</v>
      </c>
      <c r="G25" s="108">
        <v>47.963000000000001</v>
      </c>
      <c r="H25" s="109">
        <f>VLOOKUP(A25,'[2]genome-stats-frebagen-final'!$D$2:$P$360,13,FALSE)</f>
        <v>1</v>
      </c>
      <c r="I25" s="30">
        <v>1365934</v>
      </c>
      <c r="J25" s="108">
        <v>88.11</v>
      </c>
      <c r="K25" s="30">
        <v>1368</v>
      </c>
      <c r="L25" s="30">
        <v>1368</v>
      </c>
      <c r="M25" s="211">
        <v>11</v>
      </c>
      <c r="N25" s="225"/>
      <c r="P25" s="225"/>
      <c r="U25" s="225"/>
      <c r="AD25" s="227"/>
      <c r="AE25" s="227"/>
      <c r="AF25" s="227"/>
      <c r="AG25" s="227"/>
      <c r="AH25" s="227"/>
      <c r="AI25" s="227"/>
    </row>
    <row r="26" spans="1:35">
      <c r="A26" s="30" t="s">
        <v>7618</v>
      </c>
      <c r="B26" t="s">
        <v>1539</v>
      </c>
      <c r="C26" t="s">
        <v>7598</v>
      </c>
      <c r="D26" t="s">
        <v>7599</v>
      </c>
      <c r="E26" s="30" t="s">
        <v>7595</v>
      </c>
      <c r="F26">
        <v>100</v>
      </c>
      <c r="G26" s="108">
        <v>47.984000000000002</v>
      </c>
      <c r="H26" s="109">
        <f>VLOOKUP(A26,'[2]genome-stats-frebagen-final'!$D$2:$P$360,13,FALSE)</f>
        <v>1</v>
      </c>
      <c r="I26" s="30">
        <v>1348019</v>
      </c>
      <c r="J26" s="108">
        <v>89.66</v>
      </c>
      <c r="K26" s="30">
        <v>1358</v>
      </c>
      <c r="L26" s="30">
        <v>1358</v>
      </c>
      <c r="M26" s="211">
        <v>11</v>
      </c>
      <c r="N26" s="225"/>
      <c r="P26" s="225"/>
      <c r="U26" s="225"/>
      <c r="AD26" s="227"/>
      <c r="AE26" s="227"/>
      <c r="AF26" s="227"/>
      <c r="AG26" s="227"/>
      <c r="AH26" s="227"/>
      <c r="AI26" s="227"/>
    </row>
    <row r="27" spans="1:35">
      <c r="A27" s="30" t="s">
        <v>7619</v>
      </c>
      <c r="B27" t="s">
        <v>1539</v>
      </c>
      <c r="C27" t="s">
        <v>7598</v>
      </c>
      <c r="D27" t="s">
        <v>7599</v>
      </c>
      <c r="E27" s="30" t="s">
        <v>7595</v>
      </c>
      <c r="F27">
        <v>100</v>
      </c>
      <c r="G27" s="108">
        <v>48.180999999999997</v>
      </c>
      <c r="H27" s="109">
        <f>VLOOKUP(A27,'[2]genome-stats-frebagen-final'!$D$2:$P$360,13,FALSE)</f>
        <v>1</v>
      </c>
      <c r="I27" s="30">
        <v>1326591</v>
      </c>
      <c r="J27" s="108">
        <v>90.6</v>
      </c>
      <c r="K27" s="30">
        <v>1338</v>
      </c>
      <c r="L27" s="30">
        <v>1338</v>
      </c>
      <c r="M27" s="211">
        <v>14</v>
      </c>
      <c r="N27" s="225"/>
      <c r="P27" s="225"/>
      <c r="U27" s="225"/>
      <c r="AD27" s="227"/>
      <c r="AE27" s="227"/>
      <c r="AF27" s="227"/>
      <c r="AG27" s="227"/>
      <c r="AH27" s="227"/>
      <c r="AI27" s="227"/>
    </row>
    <row r="28" spans="1:35">
      <c r="A28" s="30" t="s">
        <v>7620</v>
      </c>
      <c r="B28" t="s">
        <v>1539</v>
      </c>
      <c r="C28" t="s">
        <v>7598</v>
      </c>
      <c r="D28" t="s">
        <v>7599</v>
      </c>
      <c r="E28" s="30" t="s">
        <v>7595</v>
      </c>
      <c r="F28">
        <v>100</v>
      </c>
      <c r="G28" s="108">
        <v>48.22</v>
      </c>
      <c r="H28" s="109">
        <f>VLOOKUP(A28,'[2]genome-stats-frebagen-final'!$D$2:$P$360,13,FALSE)</f>
        <v>1</v>
      </c>
      <c r="I28" s="30">
        <v>1325420</v>
      </c>
      <c r="J28" s="108">
        <v>90.14</v>
      </c>
      <c r="K28" s="30">
        <v>1328</v>
      </c>
      <c r="L28" s="30">
        <v>1328</v>
      </c>
      <c r="M28" s="211">
        <v>14</v>
      </c>
      <c r="N28" s="225"/>
      <c r="P28" s="225"/>
      <c r="U28" s="225"/>
      <c r="AD28" s="227"/>
      <c r="AE28" s="227"/>
      <c r="AF28" s="227"/>
      <c r="AG28" s="227"/>
      <c r="AH28" s="227"/>
      <c r="AI28" s="227"/>
    </row>
    <row r="29" spans="1:35">
      <c r="A29" s="30" t="s">
        <v>7621</v>
      </c>
      <c r="B29" t="s">
        <v>1539</v>
      </c>
      <c r="C29" t="s">
        <v>7598</v>
      </c>
      <c r="D29" t="s">
        <v>7599</v>
      </c>
      <c r="E29" s="30" t="s">
        <v>7595</v>
      </c>
      <c r="F29">
        <v>100</v>
      </c>
      <c r="G29" s="108">
        <v>48.256</v>
      </c>
      <c r="H29" s="109">
        <f>VLOOKUP(A29,'[2]genome-stats-frebagen-final'!$D$2:$P$360,13,FALSE)</f>
        <v>1</v>
      </c>
      <c r="I29" s="30">
        <v>1331009</v>
      </c>
      <c r="J29" s="108">
        <v>91.93</v>
      </c>
      <c r="K29" s="30">
        <v>1339</v>
      </c>
      <c r="L29" s="30">
        <v>1339</v>
      </c>
      <c r="M29" s="211">
        <v>14</v>
      </c>
      <c r="N29" s="225"/>
      <c r="P29" s="225"/>
      <c r="U29" s="225"/>
      <c r="AD29" s="227"/>
      <c r="AE29" s="227"/>
      <c r="AF29" s="227"/>
      <c r="AG29" s="227"/>
      <c r="AH29" s="227"/>
      <c r="AI29" s="227"/>
    </row>
    <row r="30" spans="1:35">
      <c r="A30" s="30" t="s">
        <v>7622</v>
      </c>
      <c r="B30" t="s">
        <v>1539</v>
      </c>
      <c r="C30" t="s">
        <v>7598</v>
      </c>
      <c r="D30" t="s">
        <v>7599</v>
      </c>
      <c r="E30" s="30" t="s">
        <v>7595</v>
      </c>
      <c r="F30">
        <v>100</v>
      </c>
      <c r="G30" s="108">
        <v>48.314999999999998</v>
      </c>
      <c r="H30" s="109">
        <f>VLOOKUP(A30,'[2]genome-stats-frebagen-final'!$D$2:$P$360,13,FALSE)</f>
        <v>1</v>
      </c>
      <c r="I30" s="30">
        <v>1266983</v>
      </c>
      <c r="J30" s="108">
        <v>85.39</v>
      </c>
      <c r="K30" s="30">
        <v>1269</v>
      </c>
      <c r="L30" s="30">
        <v>1269</v>
      </c>
      <c r="M30" s="211">
        <v>13</v>
      </c>
      <c r="N30" s="225"/>
      <c r="P30" s="225"/>
      <c r="U30" s="225"/>
      <c r="AD30" s="227"/>
      <c r="AE30" s="227"/>
      <c r="AF30" s="227"/>
      <c r="AG30" s="227"/>
      <c r="AH30" s="227"/>
      <c r="AI30" s="227"/>
    </row>
    <row r="31" spans="1:35">
      <c r="A31" s="30" t="s">
        <v>7623</v>
      </c>
      <c r="B31" t="s">
        <v>1539</v>
      </c>
      <c r="C31" t="s">
        <v>7598</v>
      </c>
      <c r="D31" t="s">
        <v>7599</v>
      </c>
      <c r="E31" s="30" t="s">
        <v>7595</v>
      </c>
      <c r="F31">
        <v>100</v>
      </c>
      <c r="G31" s="108">
        <v>48.564</v>
      </c>
      <c r="H31" s="109">
        <f>VLOOKUP(A31,'[2]genome-stats-frebagen-final'!$D$2:$P$360,13,FALSE)</f>
        <v>1</v>
      </c>
      <c r="I31" s="30">
        <v>1344614</v>
      </c>
      <c r="J31" s="108">
        <v>85.42</v>
      </c>
      <c r="K31" s="30">
        <v>1345</v>
      </c>
      <c r="L31" s="30">
        <v>1345</v>
      </c>
      <c r="M31" s="211">
        <v>12</v>
      </c>
      <c r="N31" s="225"/>
      <c r="P31" s="225"/>
      <c r="U31" s="225"/>
      <c r="AD31" s="227"/>
      <c r="AE31" s="227"/>
      <c r="AF31" s="227"/>
      <c r="AG31" s="227"/>
      <c r="AH31" s="227"/>
      <c r="AI31" s="227"/>
    </row>
    <row r="32" spans="1:35">
      <c r="A32" s="30" t="s">
        <v>7624</v>
      </c>
      <c r="B32" t="s">
        <v>1539</v>
      </c>
      <c r="C32" t="s">
        <v>7598</v>
      </c>
      <c r="D32" t="s">
        <v>7599</v>
      </c>
      <c r="E32" s="30" t="s">
        <v>7595</v>
      </c>
      <c r="F32">
        <v>100</v>
      </c>
      <c r="G32" s="108">
        <v>49.052</v>
      </c>
      <c r="H32" s="109">
        <f>VLOOKUP(A32,'[2]genome-stats-frebagen-final'!$D$2:$P$360,13,FALSE)</f>
        <v>1</v>
      </c>
      <c r="I32" s="30">
        <v>1353947</v>
      </c>
      <c r="J32" s="108">
        <v>85.38</v>
      </c>
      <c r="K32" s="30">
        <v>1359</v>
      </c>
      <c r="L32" s="30">
        <v>1359</v>
      </c>
      <c r="M32" s="211">
        <v>12</v>
      </c>
      <c r="N32" s="225"/>
      <c r="P32" s="225"/>
      <c r="U32" s="225"/>
      <c r="AD32" s="227"/>
      <c r="AE32" s="227"/>
      <c r="AF32" s="227"/>
      <c r="AG32" s="227"/>
      <c r="AH32" s="227"/>
      <c r="AI32" s="227"/>
    </row>
    <row r="33" spans="1:35">
      <c r="A33" s="30" t="s">
        <v>7625</v>
      </c>
      <c r="B33" t="s">
        <v>1539</v>
      </c>
      <c r="C33" t="s">
        <v>7598</v>
      </c>
      <c r="D33" t="s">
        <v>7599</v>
      </c>
      <c r="E33" s="30" t="s">
        <v>7595</v>
      </c>
      <c r="F33">
        <v>100</v>
      </c>
      <c r="G33" s="108">
        <v>51.311</v>
      </c>
      <c r="H33" s="109">
        <f>VLOOKUP(A33,'[2]genome-stats-frebagen-final'!$D$2:$P$360,13,FALSE)</f>
        <v>1</v>
      </c>
      <c r="I33" s="30">
        <v>1551612</v>
      </c>
      <c r="J33" s="108">
        <v>87.47</v>
      </c>
      <c r="K33" s="30">
        <v>1519</v>
      </c>
      <c r="L33" s="30">
        <v>1519</v>
      </c>
      <c r="M33" s="211">
        <v>15</v>
      </c>
      <c r="N33" s="225"/>
      <c r="P33" s="225"/>
      <c r="U33" s="225"/>
      <c r="AD33" s="227"/>
      <c r="AE33" s="227"/>
      <c r="AF33" s="227"/>
      <c r="AG33" s="227"/>
      <c r="AH33" s="227"/>
      <c r="AI33" s="227"/>
    </row>
    <row r="34" spans="1:35">
      <c r="A34" s="30" t="s">
        <v>7626</v>
      </c>
      <c r="B34" t="s">
        <v>1539</v>
      </c>
      <c r="C34" s="30" t="s">
        <v>7627</v>
      </c>
      <c r="D34" t="s">
        <v>7599</v>
      </c>
      <c r="E34" s="30" t="s">
        <v>7595</v>
      </c>
      <c r="F34">
        <v>100</v>
      </c>
      <c r="G34" s="108">
        <v>51.527000000000001</v>
      </c>
      <c r="H34" s="109">
        <f>VLOOKUP(A34,'[2]genome-stats-frebagen-final'!$D$2:$P$360,13,FALSE)</f>
        <v>1</v>
      </c>
      <c r="I34" s="30">
        <v>1430433</v>
      </c>
      <c r="J34" s="108">
        <v>90.25</v>
      </c>
      <c r="K34" s="30">
        <v>1365</v>
      </c>
      <c r="L34" s="30">
        <v>1365</v>
      </c>
      <c r="M34" s="211">
        <v>24</v>
      </c>
      <c r="N34" s="225"/>
      <c r="P34" s="225"/>
      <c r="U34" s="225"/>
      <c r="AD34" s="227"/>
      <c r="AE34" s="227"/>
      <c r="AF34" s="227"/>
      <c r="AG34" s="227"/>
      <c r="AH34" s="227"/>
      <c r="AI34" s="227"/>
    </row>
    <row r="35" spans="1:35">
      <c r="A35" s="30" t="s">
        <v>7628</v>
      </c>
      <c r="B35" t="s">
        <v>1539</v>
      </c>
      <c r="C35" s="30" t="s">
        <v>7627</v>
      </c>
      <c r="D35" t="s">
        <v>7599</v>
      </c>
      <c r="E35" s="30" t="s">
        <v>7595</v>
      </c>
      <c r="F35">
        <v>100</v>
      </c>
      <c r="G35" s="108">
        <v>51.658000000000001</v>
      </c>
      <c r="H35" s="109">
        <f>VLOOKUP(A35,'[2]genome-stats-frebagen-final'!$D$2:$P$360,13,FALSE)</f>
        <v>5</v>
      </c>
      <c r="I35" s="30">
        <v>1359661</v>
      </c>
      <c r="J35" s="108">
        <v>91.66</v>
      </c>
      <c r="K35" s="30">
        <v>1339</v>
      </c>
      <c r="L35" s="30">
        <v>1339</v>
      </c>
      <c r="M35" s="211">
        <v>15</v>
      </c>
      <c r="N35" s="225"/>
      <c r="P35" s="225"/>
      <c r="U35" s="225"/>
      <c r="AD35" s="227"/>
      <c r="AE35" s="227"/>
      <c r="AF35" s="227"/>
      <c r="AG35" s="227"/>
      <c r="AH35" s="227"/>
      <c r="AI35" s="227"/>
    </row>
    <row r="36" spans="1:35">
      <c r="A36" s="30" t="s">
        <v>7629</v>
      </c>
      <c r="B36" t="s">
        <v>1539</v>
      </c>
      <c r="C36" s="30" t="s">
        <v>7627</v>
      </c>
      <c r="D36" t="s">
        <v>7599</v>
      </c>
      <c r="E36" s="30" t="s">
        <v>7595</v>
      </c>
      <c r="F36">
        <v>100</v>
      </c>
      <c r="G36" s="108">
        <v>51.856999999999999</v>
      </c>
      <c r="H36" s="109">
        <f>VLOOKUP(A36,'[2]genome-stats-frebagen-final'!$D$2:$P$360,13,FALSE)</f>
        <v>1</v>
      </c>
      <c r="I36" s="30">
        <v>1663904</v>
      </c>
      <c r="J36" s="108">
        <v>93.08</v>
      </c>
      <c r="K36" s="30">
        <v>1632</v>
      </c>
      <c r="L36" s="30">
        <v>1632</v>
      </c>
      <c r="M36" s="211">
        <v>17</v>
      </c>
      <c r="N36" s="225"/>
      <c r="P36" s="225"/>
      <c r="U36" s="225"/>
      <c r="AD36" s="227"/>
      <c r="AE36" s="227"/>
      <c r="AF36" s="227"/>
      <c r="AG36" s="227"/>
      <c r="AH36" s="227"/>
      <c r="AI36" s="227"/>
    </row>
    <row r="37" spans="1:35">
      <c r="A37" s="30" t="s">
        <v>7630</v>
      </c>
      <c r="B37" t="s">
        <v>1539</v>
      </c>
      <c r="C37" s="30" t="s">
        <v>7627</v>
      </c>
      <c r="D37" t="s">
        <v>7599</v>
      </c>
      <c r="E37" s="30" t="s">
        <v>7595</v>
      </c>
      <c r="F37">
        <v>100</v>
      </c>
      <c r="G37" s="108">
        <v>52.037999999999997</v>
      </c>
      <c r="H37" s="109">
        <f>VLOOKUP(A37,'[2]genome-stats-frebagen-final'!$D$2:$P$360,13,FALSE)</f>
        <v>1</v>
      </c>
      <c r="I37" s="30">
        <v>1424506</v>
      </c>
      <c r="J37" s="108">
        <v>90.96</v>
      </c>
      <c r="K37" s="30">
        <v>1341</v>
      </c>
      <c r="L37" s="30">
        <v>1341</v>
      </c>
      <c r="M37" s="211">
        <v>22</v>
      </c>
      <c r="N37" s="225"/>
      <c r="P37" s="225"/>
      <c r="U37" s="225"/>
      <c r="AD37" s="227"/>
      <c r="AE37" s="227"/>
      <c r="AF37" s="227"/>
      <c r="AG37" s="227"/>
      <c r="AH37" s="227"/>
      <c r="AI37" s="227"/>
    </row>
    <row r="38" spans="1:35">
      <c r="A38" s="30" t="s">
        <v>7631</v>
      </c>
      <c r="B38" t="s">
        <v>1539</v>
      </c>
      <c r="C38" s="30" t="s">
        <v>7627</v>
      </c>
      <c r="D38" t="s">
        <v>7599</v>
      </c>
      <c r="E38" s="30" t="s">
        <v>7595</v>
      </c>
      <c r="F38">
        <v>100</v>
      </c>
      <c r="G38" s="108">
        <v>54.570999999999998</v>
      </c>
      <c r="H38" s="109">
        <f>VLOOKUP(A38,'[2]genome-stats-frebagen-final'!$D$2:$P$360,13,FALSE)</f>
        <v>19</v>
      </c>
      <c r="I38" s="30">
        <v>1740126</v>
      </c>
      <c r="J38" s="108">
        <v>90.65</v>
      </c>
      <c r="K38" s="30">
        <v>1719</v>
      </c>
      <c r="L38" s="30">
        <v>1719</v>
      </c>
      <c r="M38" s="211">
        <v>25</v>
      </c>
      <c r="N38" s="225"/>
      <c r="P38" s="225"/>
      <c r="U38" s="225"/>
      <c r="AD38" s="227"/>
      <c r="AE38" s="227"/>
      <c r="AF38" s="227"/>
      <c r="AG38" s="227"/>
      <c r="AH38" s="227"/>
      <c r="AI38" s="227"/>
    </row>
    <row r="39" spans="1:35">
      <c r="A39" s="30" t="s">
        <v>7632</v>
      </c>
      <c r="B39" t="s">
        <v>1539</v>
      </c>
      <c r="C39" s="30" t="s">
        <v>7627</v>
      </c>
      <c r="D39" t="s">
        <v>7599</v>
      </c>
      <c r="E39" s="30" t="s">
        <v>7595</v>
      </c>
      <c r="F39">
        <v>100</v>
      </c>
      <c r="G39" s="108">
        <v>70.483999999999995</v>
      </c>
      <c r="H39" s="109">
        <f>VLOOKUP(A39,'[2]genome-stats-frebagen-final'!$D$2:$P$360,13,FALSE)</f>
        <v>1</v>
      </c>
      <c r="I39" s="30">
        <v>3000939</v>
      </c>
      <c r="J39" s="108">
        <v>89.83</v>
      </c>
      <c r="K39" s="30">
        <v>2967</v>
      </c>
      <c r="L39" s="30">
        <v>2967</v>
      </c>
      <c r="M39" s="211">
        <v>33</v>
      </c>
      <c r="N39" s="225"/>
      <c r="P39" s="225"/>
      <c r="U39" s="225"/>
      <c r="AD39" s="227"/>
      <c r="AE39" s="227"/>
      <c r="AF39" s="227"/>
      <c r="AG39" s="227"/>
      <c r="AH39" s="227"/>
      <c r="AI39" s="227"/>
    </row>
    <row r="40" spans="1:35">
      <c r="A40" s="30" t="s">
        <v>7633</v>
      </c>
      <c r="B40" t="s">
        <v>1539</v>
      </c>
      <c r="C40" s="30" t="s">
        <v>7634</v>
      </c>
      <c r="D40" s="30" t="s">
        <v>7635</v>
      </c>
      <c r="E40" s="30" t="s">
        <v>7595</v>
      </c>
      <c r="F40">
        <v>100</v>
      </c>
      <c r="G40" s="108">
        <v>29.024000000000001</v>
      </c>
      <c r="H40" s="109">
        <f>VLOOKUP(A40,'[2]genome-stats-frebagen-final'!$D$2:$P$360,13,FALSE)</f>
        <v>1</v>
      </c>
      <c r="I40" s="30">
        <v>1160202</v>
      </c>
      <c r="J40" s="108">
        <v>89.1</v>
      </c>
      <c r="K40" s="30">
        <v>1231</v>
      </c>
      <c r="L40" s="30">
        <v>1231</v>
      </c>
      <c r="M40" s="211">
        <v>5</v>
      </c>
      <c r="N40" s="225"/>
      <c r="P40" s="225"/>
      <c r="U40" s="225"/>
      <c r="AD40" s="227"/>
      <c r="AE40" s="227"/>
      <c r="AF40" s="227"/>
      <c r="AG40" s="227"/>
      <c r="AH40" s="227"/>
      <c r="AI40" s="227"/>
    </row>
    <row r="41" spans="1:35">
      <c r="A41" s="30" t="s">
        <v>7636</v>
      </c>
      <c r="B41" t="s">
        <v>1539</v>
      </c>
      <c r="C41" s="30" t="s">
        <v>7634</v>
      </c>
      <c r="D41" s="30" t="s">
        <v>7635</v>
      </c>
      <c r="E41" s="30" t="s">
        <v>7595</v>
      </c>
      <c r="F41">
        <v>100</v>
      </c>
      <c r="G41" s="108">
        <v>29.106000000000002</v>
      </c>
      <c r="H41" s="109">
        <f>VLOOKUP(A41,'[2]genome-stats-frebagen-final'!$D$2:$P$360,13,FALSE)</f>
        <v>97</v>
      </c>
      <c r="I41" s="30">
        <v>1088085.3728123</v>
      </c>
      <c r="J41" s="108">
        <v>88.59</v>
      </c>
      <c r="K41" s="30">
        <v>692</v>
      </c>
      <c r="L41" s="30">
        <v>692</v>
      </c>
      <c r="M41" s="211">
        <v>5</v>
      </c>
      <c r="N41" s="225"/>
      <c r="P41" s="225"/>
      <c r="U41" s="225"/>
      <c r="AD41" s="227"/>
      <c r="AE41" s="227"/>
      <c r="AF41" s="227"/>
      <c r="AG41" s="227"/>
      <c r="AH41" s="227"/>
      <c r="AI41" s="227"/>
    </row>
    <row r="42" spans="1:35">
      <c r="A42" s="30" t="s">
        <v>7637</v>
      </c>
      <c r="B42" t="s">
        <v>1539</v>
      </c>
      <c r="C42" s="30" t="s">
        <v>7634</v>
      </c>
      <c r="D42" s="30" t="s">
        <v>7635</v>
      </c>
      <c r="E42" s="30" t="s">
        <v>7595</v>
      </c>
      <c r="F42">
        <v>100</v>
      </c>
      <c r="G42" s="108">
        <v>29.38</v>
      </c>
      <c r="H42" s="109">
        <f>VLOOKUP(A42,'[2]genome-stats-frebagen-final'!$D$2:$P$360,13,FALSE)</f>
        <v>76</v>
      </c>
      <c r="I42" s="30">
        <v>1303278.7023099801</v>
      </c>
      <c r="J42" s="108">
        <v>88.71</v>
      </c>
      <c r="K42" s="30">
        <v>828</v>
      </c>
      <c r="L42" s="30">
        <v>828</v>
      </c>
      <c r="M42" s="211">
        <v>5</v>
      </c>
      <c r="N42" s="225"/>
      <c r="P42" s="225"/>
      <c r="U42" s="225"/>
      <c r="AD42" s="227"/>
      <c r="AE42" s="227"/>
      <c r="AF42" s="227"/>
      <c r="AG42" s="227"/>
      <c r="AH42" s="227"/>
      <c r="AI42" s="227"/>
    </row>
    <row r="43" spans="1:35">
      <c r="A43" s="30" t="s">
        <v>7638</v>
      </c>
      <c r="B43" t="s">
        <v>1539</v>
      </c>
      <c r="C43" s="30" t="s">
        <v>7634</v>
      </c>
      <c r="D43" s="30" t="s">
        <v>7635</v>
      </c>
      <c r="E43" s="30" t="s">
        <v>7595</v>
      </c>
      <c r="F43">
        <v>100</v>
      </c>
      <c r="G43" s="108">
        <v>29.387</v>
      </c>
      <c r="H43" s="109">
        <f>VLOOKUP(A43,'[2]genome-stats-frebagen-final'!$D$2:$P$360,13,FALSE)</f>
        <v>56</v>
      </c>
      <c r="I43" s="30">
        <v>1192150.81410991</v>
      </c>
      <c r="J43" s="108">
        <v>88.54</v>
      </c>
      <c r="K43" s="30">
        <v>767</v>
      </c>
      <c r="L43" s="30">
        <v>767</v>
      </c>
      <c r="M43" s="211">
        <v>4</v>
      </c>
      <c r="N43" s="225"/>
      <c r="P43" s="225"/>
      <c r="U43" s="225"/>
      <c r="AD43" s="227"/>
      <c r="AE43" s="227"/>
      <c r="AF43" s="227"/>
      <c r="AG43" s="227"/>
      <c r="AH43" s="227"/>
      <c r="AI43" s="227"/>
    </row>
    <row r="44" spans="1:35">
      <c r="A44" s="30" t="s">
        <v>7639</v>
      </c>
      <c r="B44" t="s">
        <v>1539</v>
      </c>
      <c r="C44" s="30" t="s">
        <v>7634</v>
      </c>
      <c r="D44" s="30" t="s">
        <v>7635</v>
      </c>
      <c r="E44" s="30" t="s">
        <v>7595</v>
      </c>
      <c r="F44">
        <v>100</v>
      </c>
      <c r="G44" s="108">
        <v>29.532</v>
      </c>
      <c r="H44" s="109">
        <f>VLOOKUP(A44,'[2]genome-stats-frebagen-final'!$D$2:$P$360,13,FALSE)</f>
        <v>32</v>
      </c>
      <c r="I44" s="30">
        <v>1174609.8698386799</v>
      </c>
      <c r="J44" s="108">
        <v>88.61</v>
      </c>
      <c r="K44" s="30">
        <v>931</v>
      </c>
      <c r="L44" s="30">
        <v>931</v>
      </c>
      <c r="M44" s="211">
        <v>5</v>
      </c>
      <c r="N44" s="225"/>
      <c r="P44" s="225"/>
      <c r="U44" s="225"/>
      <c r="AD44" s="227"/>
      <c r="AE44" s="227"/>
      <c r="AF44" s="227"/>
      <c r="AG44" s="227"/>
      <c r="AH44" s="227"/>
      <c r="AI44" s="227"/>
    </row>
    <row r="45" spans="1:35">
      <c r="A45" s="30" t="s">
        <v>7640</v>
      </c>
      <c r="B45" t="s">
        <v>1539</v>
      </c>
      <c r="C45" s="30" t="s">
        <v>7634</v>
      </c>
      <c r="D45" s="30" t="s">
        <v>7635</v>
      </c>
      <c r="E45" s="30" t="s">
        <v>7595</v>
      </c>
      <c r="F45">
        <v>100</v>
      </c>
      <c r="G45" s="108">
        <v>29.561</v>
      </c>
      <c r="H45" s="109">
        <f>VLOOKUP(A45,'[2]genome-stats-frebagen-final'!$D$2:$P$360,13,FALSE)</f>
        <v>65</v>
      </c>
      <c r="I45" s="30">
        <v>888644.82598287403</v>
      </c>
      <c r="J45" s="108">
        <v>88.52</v>
      </c>
      <c r="K45" s="30">
        <v>756</v>
      </c>
      <c r="L45" s="30">
        <v>756</v>
      </c>
      <c r="M45" s="211">
        <v>5</v>
      </c>
      <c r="N45" s="225"/>
      <c r="P45" s="225"/>
      <c r="U45" s="225"/>
      <c r="AD45" s="227"/>
      <c r="AE45" s="227"/>
      <c r="AF45" s="227"/>
      <c r="AG45" s="227"/>
      <c r="AH45" s="227"/>
      <c r="AI45" s="227"/>
    </row>
    <row r="46" spans="1:35">
      <c r="A46" s="30" t="s">
        <v>7641</v>
      </c>
      <c r="B46" t="s">
        <v>1539</v>
      </c>
      <c r="C46" s="30" t="s">
        <v>7634</v>
      </c>
      <c r="D46" s="30" t="s">
        <v>7635</v>
      </c>
      <c r="E46" s="30" t="s">
        <v>7595</v>
      </c>
      <c r="F46">
        <v>100</v>
      </c>
      <c r="G46" s="108">
        <v>29.611000000000001</v>
      </c>
      <c r="H46" s="109">
        <f>VLOOKUP(A46,'[2]genome-stats-frebagen-final'!$D$2:$P$360,13,FALSE)</f>
        <v>90</v>
      </c>
      <c r="I46" s="30">
        <v>1024614.24208828</v>
      </c>
      <c r="J46" s="108">
        <v>89.05</v>
      </c>
      <c r="K46" s="30">
        <v>838</v>
      </c>
      <c r="L46" s="30">
        <v>838</v>
      </c>
      <c r="M46" s="211">
        <v>5</v>
      </c>
      <c r="N46" s="225"/>
      <c r="P46" s="225"/>
      <c r="U46" s="225"/>
      <c r="AD46" s="227"/>
      <c r="AE46" s="227"/>
      <c r="AF46" s="227"/>
      <c r="AG46" s="227"/>
      <c r="AH46" s="227"/>
      <c r="AI46" s="227"/>
    </row>
    <row r="47" spans="1:35">
      <c r="A47" s="30" t="s">
        <v>7642</v>
      </c>
      <c r="B47" t="s">
        <v>1539</v>
      </c>
      <c r="C47" s="30" t="s">
        <v>7634</v>
      </c>
      <c r="D47" s="30" t="s">
        <v>7635</v>
      </c>
      <c r="E47" s="30" t="s">
        <v>7595</v>
      </c>
      <c r="F47">
        <v>100</v>
      </c>
      <c r="G47" s="108">
        <v>29.611000000000001</v>
      </c>
      <c r="H47" s="109">
        <f>VLOOKUP(A47,'[2]genome-stats-frebagen-final'!$D$2:$P$360,13,FALSE)</f>
        <v>58</v>
      </c>
      <c r="I47" s="30">
        <v>1281938.5032488301</v>
      </c>
      <c r="J47" s="108">
        <v>90.83</v>
      </c>
      <c r="K47" s="30">
        <v>1005</v>
      </c>
      <c r="L47" s="30">
        <v>1005</v>
      </c>
      <c r="M47" s="211">
        <v>6</v>
      </c>
      <c r="N47" s="225"/>
      <c r="P47" s="225"/>
      <c r="U47" s="225"/>
      <c r="AD47" s="227"/>
      <c r="AE47" s="227"/>
      <c r="AF47" s="227"/>
      <c r="AG47" s="227"/>
      <c r="AH47" s="227"/>
      <c r="AI47" s="227"/>
    </row>
    <row r="48" spans="1:35">
      <c r="A48" s="30" t="s">
        <v>7643</v>
      </c>
      <c r="B48" t="s">
        <v>1539</v>
      </c>
      <c r="C48" s="30" t="s">
        <v>7634</v>
      </c>
      <c r="D48" s="30" t="s">
        <v>7635</v>
      </c>
      <c r="E48" s="30" t="s">
        <v>7595</v>
      </c>
      <c r="F48">
        <v>100</v>
      </c>
      <c r="G48" s="108">
        <v>29.76</v>
      </c>
      <c r="H48" s="109">
        <f>VLOOKUP(A48,'[2]genome-stats-frebagen-final'!$D$2:$P$360,13,FALSE)</f>
        <v>82</v>
      </c>
      <c r="I48" s="30">
        <v>1222510.1711403199</v>
      </c>
      <c r="J48" s="108">
        <v>88.38</v>
      </c>
      <c r="K48" s="30">
        <v>860</v>
      </c>
      <c r="L48" s="30">
        <v>860</v>
      </c>
      <c r="M48" s="211">
        <v>6</v>
      </c>
      <c r="N48" s="225"/>
      <c r="P48" s="225"/>
      <c r="U48" s="225"/>
      <c r="AD48" s="227"/>
      <c r="AE48" s="227"/>
      <c r="AF48" s="227"/>
      <c r="AG48" s="227"/>
      <c r="AH48" s="227"/>
      <c r="AI48" s="227"/>
    </row>
    <row r="49" spans="1:41">
      <c r="A49" s="30" t="s">
        <v>7644</v>
      </c>
      <c r="B49" t="s">
        <v>1539</v>
      </c>
      <c r="C49" s="30" t="s">
        <v>7634</v>
      </c>
      <c r="D49" s="30" t="s">
        <v>7635</v>
      </c>
      <c r="E49" s="30" t="s">
        <v>7595</v>
      </c>
      <c r="F49">
        <v>100</v>
      </c>
      <c r="G49" s="108">
        <v>29.844999999999999</v>
      </c>
      <c r="H49" s="109">
        <f>VLOOKUP(A49,'[2]genome-stats-frebagen-final'!$D$2:$P$360,13,FALSE)</f>
        <v>47</v>
      </c>
      <c r="I49" s="30">
        <v>1412109.90267594</v>
      </c>
      <c r="J49" s="108">
        <v>86.12</v>
      </c>
      <c r="K49" s="30">
        <v>756</v>
      </c>
      <c r="L49" s="30">
        <v>756</v>
      </c>
      <c r="M49" s="211">
        <v>7</v>
      </c>
      <c r="N49" s="225"/>
      <c r="P49" s="225"/>
      <c r="U49" s="225"/>
      <c r="AD49" s="227"/>
      <c r="AE49" s="227"/>
      <c r="AF49" s="227"/>
      <c r="AG49" s="227"/>
      <c r="AH49" s="227"/>
      <c r="AI49" s="227"/>
    </row>
    <row r="50" spans="1:41">
      <c r="A50" s="30" t="s">
        <v>7645</v>
      </c>
      <c r="B50" t="s">
        <v>1539</v>
      </c>
      <c r="C50" s="30" t="s">
        <v>7634</v>
      </c>
      <c r="D50" s="30" t="s">
        <v>7635</v>
      </c>
      <c r="E50" s="30" t="s">
        <v>7595</v>
      </c>
      <c r="F50">
        <v>100</v>
      </c>
      <c r="G50" s="108">
        <v>30.099</v>
      </c>
      <c r="H50" s="109">
        <f>VLOOKUP(A50,'[2]genome-stats-frebagen-final'!$D$2:$P$360,13,FALSE)</f>
        <v>45</v>
      </c>
      <c r="I50" s="30">
        <v>1256000.7042765699</v>
      </c>
      <c r="J50" s="108">
        <v>93.76</v>
      </c>
      <c r="K50" s="30">
        <v>346</v>
      </c>
      <c r="L50" s="30">
        <v>346</v>
      </c>
      <c r="M50" s="211">
        <v>6</v>
      </c>
      <c r="N50" s="225"/>
      <c r="P50" s="225"/>
      <c r="U50" s="225"/>
      <c r="AD50" s="227"/>
      <c r="AE50" s="227"/>
      <c r="AF50" s="227"/>
      <c r="AG50" s="227"/>
      <c r="AH50" s="227"/>
      <c r="AI50" s="227"/>
    </row>
    <row r="51" spans="1:41">
      <c r="A51" s="30" t="s">
        <v>7646</v>
      </c>
      <c r="B51" t="s">
        <v>1539</v>
      </c>
      <c r="C51" s="30" t="s">
        <v>7634</v>
      </c>
      <c r="D51" s="30" t="s">
        <v>7635</v>
      </c>
      <c r="E51" s="30" t="s">
        <v>7595</v>
      </c>
      <c r="F51">
        <v>100</v>
      </c>
      <c r="G51" s="108">
        <v>55.048999999999999</v>
      </c>
      <c r="H51" s="109">
        <f>VLOOKUP(A51,'[2]genome-stats-frebagen-final'!$D$2:$P$360,13,FALSE)</f>
        <v>18</v>
      </c>
      <c r="I51" s="30">
        <v>2510115</v>
      </c>
      <c r="J51" s="108">
        <v>93.97</v>
      </c>
      <c r="K51" s="30">
        <v>2379</v>
      </c>
      <c r="L51" s="30">
        <v>2379</v>
      </c>
      <c r="M51" s="212">
        <v>36</v>
      </c>
      <c r="AD51" s="227"/>
      <c r="AE51" s="227"/>
      <c r="AF51" s="227"/>
      <c r="AH51" s="227"/>
      <c r="AI51" s="227"/>
      <c r="AN51" s="224"/>
      <c r="AO51" s="224"/>
    </row>
    <row r="52" spans="1:41">
      <c r="A52" s="30" t="s">
        <v>7647</v>
      </c>
      <c r="B52" t="s">
        <v>1539</v>
      </c>
      <c r="C52" s="30" t="s">
        <v>7634</v>
      </c>
      <c r="D52" s="30" t="s">
        <v>7635</v>
      </c>
      <c r="E52" s="30" t="s">
        <v>7595</v>
      </c>
      <c r="F52">
        <v>100</v>
      </c>
      <c r="G52" s="108">
        <v>59.581000000000003</v>
      </c>
      <c r="H52" s="109">
        <f>VLOOKUP(A52,'[2]genome-stats-frebagen-final'!$D$2:$P$360,13,FALSE)</f>
        <v>2</v>
      </c>
      <c r="I52" s="30">
        <v>3904170</v>
      </c>
      <c r="J52" s="108">
        <v>91.67</v>
      </c>
      <c r="K52" s="30">
        <v>3498</v>
      </c>
      <c r="L52" s="30">
        <v>3498</v>
      </c>
      <c r="M52" s="211">
        <v>78</v>
      </c>
      <c r="N52" s="225"/>
      <c r="P52" s="225"/>
      <c r="U52" s="225"/>
      <c r="AD52" s="227"/>
      <c r="AE52" s="227"/>
      <c r="AF52" s="227"/>
      <c r="AG52" s="227"/>
      <c r="AH52" s="227"/>
      <c r="AI52" s="227"/>
    </row>
    <row r="53" spans="1:41">
      <c r="A53" s="30" t="s">
        <v>7648</v>
      </c>
      <c r="B53" t="s">
        <v>1539</v>
      </c>
      <c r="C53" s="30" t="s">
        <v>7634</v>
      </c>
      <c r="D53" s="30" t="s">
        <v>7635</v>
      </c>
      <c r="E53" s="30" t="s">
        <v>7595</v>
      </c>
      <c r="F53">
        <v>100</v>
      </c>
      <c r="G53" s="108">
        <v>61.500999999999998</v>
      </c>
      <c r="H53" s="109">
        <f>VLOOKUP(A53,'[2]genome-stats-frebagen-final'!$D$2:$P$360,13,FALSE)</f>
        <v>1</v>
      </c>
      <c r="I53" s="30">
        <v>3732719</v>
      </c>
      <c r="J53" s="108">
        <v>91.31</v>
      </c>
      <c r="K53" s="30">
        <v>3866</v>
      </c>
      <c r="L53" s="30">
        <v>3866</v>
      </c>
      <c r="M53" s="211">
        <v>45</v>
      </c>
      <c r="N53" s="225"/>
      <c r="P53" s="225"/>
      <c r="U53" s="225"/>
      <c r="AD53" s="227"/>
      <c r="AE53" s="227"/>
      <c r="AF53" s="227"/>
      <c r="AG53" s="227"/>
      <c r="AH53" s="227"/>
      <c r="AI53" s="227"/>
    </row>
    <row r="54" spans="1:41">
      <c r="A54" s="30" t="s">
        <v>7649</v>
      </c>
      <c r="B54" t="s">
        <v>1539</v>
      </c>
      <c r="C54" s="30" t="s">
        <v>7634</v>
      </c>
      <c r="D54" s="30" t="s">
        <v>7635</v>
      </c>
      <c r="E54" s="30" t="s">
        <v>7595</v>
      </c>
      <c r="F54">
        <v>100</v>
      </c>
      <c r="G54" s="108">
        <v>61.935000000000002</v>
      </c>
      <c r="H54" s="109">
        <f>VLOOKUP(A54,'[2]genome-stats-frebagen-final'!$D$2:$P$360,13,FALSE)</f>
        <v>10</v>
      </c>
      <c r="I54" s="30">
        <v>3711414</v>
      </c>
      <c r="J54" s="108">
        <v>85.12</v>
      </c>
      <c r="K54" s="30">
        <v>3542</v>
      </c>
      <c r="L54" s="30">
        <v>3542</v>
      </c>
      <c r="M54" s="211">
        <v>61</v>
      </c>
      <c r="N54" s="225"/>
      <c r="P54" s="225"/>
      <c r="U54" s="225"/>
      <c r="AD54" s="227"/>
      <c r="AE54" s="227"/>
      <c r="AF54" s="227"/>
      <c r="AG54" s="227"/>
      <c r="AH54" s="227"/>
      <c r="AI54" s="227"/>
    </row>
    <row r="55" spans="1:41">
      <c r="A55" s="30" t="s">
        <v>7650</v>
      </c>
      <c r="B55" t="s">
        <v>1539</v>
      </c>
      <c r="C55" s="30" t="s">
        <v>7634</v>
      </c>
      <c r="D55" s="30" t="s">
        <v>7635</v>
      </c>
      <c r="E55" s="30" t="s">
        <v>7595</v>
      </c>
      <c r="F55">
        <v>100</v>
      </c>
      <c r="G55" s="108">
        <v>62.164999999999999</v>
      </c>
      <c r="H55" s="109">
        <f>VLOOKUP(A55,'[2]genome-stats-frebagen-final'!$D$2:$P$360,13,FALSE)</f>
        <v>2</v>
      </c>
      <c r="I55" s="30">
        <v>3800386</v>
      </c>
      <c r="J55" s="108">
        <v>84.8</v>
      </c>
      <c r="K55" s="30">
        <v>3621</v>
      </c>
      <c r="L55" s="30">
        <v>3621</v>
      </c>
      <c r="M55" s="211">
        <v>61</v>
      </c>
      <c r="N55" s="225"/>
      <c r="P55" s="225"/>
      <c r="U55" s="225"/>
      <c r="AD55" s="227"/>
      <c r="AE55" s="227"/>
      <c r="AF55" s="227"/>
      <c r="AG55" s="227"/>
      <c r="AH55" s="227"/>
      <c r="AI55" s="227"/>
    </row>
    <row r="56" spans="1:41">
      <c r="A56" s="30" t="s">
        <v>7651</v>
      </c>
      <c r="B56" t="s">
        <v>1539</v>
      </c>
      <c r="C56" s="30" t="s">
        <v>7634</v>
      </c>
      <c r="D56" s="30" t="s">
        <v>7635</v>
      </c>
      <c r="E56" s="30" t="s">
        <v>7595</v>
      </c>
      <c r="F56">
        <v>100</v>
      </c>
      <c r="G56" s="108">
        <v>62.167000000000002</v>
      </c>
      <c r="H56" s="109">
        <f>VLOOKUP(A56,'[2]genome-stats-frebagen-final'!$D$2:$P$360,13,FALSE)</f>
        <v>31</v>
      </c>
      <c r="I56" s="30">
        <v>4972769</v>
      </c>
      <c r="J56" s="108">
        <v>83.65</v>
      </c>
      <c r="K56" s="30">
        <v>4388</v>
      </c>
      <c r="L56" s="30">
        <v>4388</v>
      </c>
      <c r="M56" s="211">
        <v>73</v>
      </c>
      <c r="N56" s="225"/>
      <c r="P56" s="225"/>
      <c r="U56" s="225"/>
      <c r="AD56" s="227"/>
      <c r="AE56" s="227"/>
      <c r="AF56" s="227"/>
      <c r="AG56" s="227"/>
      <c r="AH56" s="227"/>
      <c r="AI56" s="227"/>
    </row>
    <row r="57" spans="1:41">
      <c r="A57" s="30" t="s">
        <v>7652</v>
      </c>
      <c r="B57" t="s">
        <v>1539</v>
      </c>
      <c r="C57" s="30" t="s">
        <v>7634</v>
      </c>
      <c r="D57" s="30" t="s">
        <v>7635</v>
      </c>
      <c r="E57" s="30" t="s">
        <v>7595</v>
      </c>
      <c r="F57">
        <v>100</v>
      </c>
      <c r="G57" s="108">
        <v>62.328000000000003</v>
      </c>
      <c r="H57" s="109">
        <f>VLOOKUP(A57,'[2]genome-stats-frebagen-final'!$D$2:$P$360,13,FALSE)</f>
        <v>1</v>
      </c>
      <c r="I57" s="30">
        <v>3914745</v>
      </c>
      <c r="J57" s="108">
        <v>89.44</v>
      </c>
      <c r="K57" s="30">
        <v>3695</v>
      </c>
      <c r="L57" s="30">
        <v>3695</v>
      </c>
      <c r="M57" s="211">
        <v>61</v>
      </c>
      <c r="N57" s="225"/>
      <c r="P57" s="225"/>
      <c r="U57" s="225"/>
      <c r="AD57" s="227"/>
      <c r="AE57" s="227"/>
      <c r="AF57" s="227"/>
      <c r="AG57" s="227"/>
      <c r="AH57" s="227"/>
      <c r="AI57" s="227"/>
    </row>
    <row r="58" spans="1:41">
      <c r="A58" s="30" t="s">
        <v>7653</v>
      </c>
      <c r="B58" t="s">
        <v>1539</v>
      </c>
      <c r="C58" s="30" t="s">
        <v>7634</v>
      </c>
      <c r="D58" s="30" t="s">
        <v>7635</v>
      </c>
      <c r="E58" s="30" t="s">
        <v>7595</v>
      </c>
      <c r="F58">
        <v>100</v>
      </c>
      <c r="G58" s="108">
        <v>62.332000000000001</v>
      </c>
      <c r="H58" s="109">
        <f>VLOOKUP(A58,'[2]genome-stats-frebagen-final'!$D$2:$P$360,13,FALSE)</f>
        <v>2</v>
      </c>
      <c r="I58" s="30">
        <v>3918404</v>
      </c>
      <c r="J58" s="108">
        <v>89.63</v>
      </c>
      <c r="K58" s="30">
        <v>3810</v>
      </c>
      <c r="L58" s="30">
        <v>3810</v>
      </c>
      <c r="M58" s="211">
        <v>53</v>
      </c>
      <c r="N58" s="225"/>
      <c r="P58" s="225"/>
      <c r="U58" s="225"/>
      <c r="AD58" s="227"/>
      <c r="AE58" s="227"/>
      <c r="AF58" s="227"/>
      <c r="AG58" s="227"/>
      <c r="AH58" s="227"/>
      <c r="AI58" s="227"/>
    </row>
    <row r="59" spans="1:41">
      <c r="A59" s="30" t="s">
        <v>7654</v>
      </c>
      <c r="B59" t="s">
        <v>1539</v>
      </c>
      <c r="C59" s="30" t="s">
        <v>7634</v>
      </c>
      <c r="D59" s="30" t="s">
        <v>7635</v>
      </c>
      <c r="E59" s="30" t="s">
        <v>7595</v>
      </c>
      <c r="F59">
        <v>100</v>
      </c>
      <c r="G59" s="108">
        <v>63.110999999999997</v>
      </c>
      <c r="H59" s="109">
        <f>VLOOKUP(A59,'[2]genome-stats-frebagen-final'!$D$2:$P$360,13,FALSE)</f>
        <v>6</v>
      </c>
      <c r="I59" s="30">
        <v>5078579</v>
      </c>
      <c r="J59" s="108">
        <v>90.81</v>
      </c>
      <c r="K59" s="30">
        <v>4830</v>
      </c>
      <c r="L59" s="30">
        <v>4830</v>
      </c>
      <c r="M59" s="211">
        <v>57</v>
      </c>
      <c r="N59" s="225"/>
      <c r="P59" s="225"/>
      <c r="U59" s="225"/>
      <c r="AD59" s="227"/>
      <c r="AE59" s="227"/>
      <c r="AF59" s="227"/>
      <c r="AG59" s="227"/>
      <c r="AH59" s="227"/>
      <c r="AI59" s="227"/>
    </row>
    <row r="60" spans="1:41">
      <c r="A60" s="30" t="s">
        <v>7655</v>
      </c>
      <c r="B60" t="s">
        <v>1539</v>
      </c>
      <c r="C60" s="30" t="s">
        <v>7634</v>
      </c>
      <c r="D60" s="30" t="s">
        <v>7635</v>
      </c>
      <c r="E60" s="30" t="s">
        <v>7595</v>
      </c>
      <c r="F60">
        <v>100</v>
      </c>
      <c r="G60" s="108">
        <v>63.198999999999998</v>
      </c>
      <c r="H60" s="109">
        <f>VLOOKUP(A60,'[2]genome-stats-frebagen-final'!$D$2:$P$360,13,FALSE)</f>
        <v>1</v>
      </c>
      <c r="I60" s="30">
        <v>4155740</v>
      </c>
      <c r="J60" s="108">
        <v>89.87</v>
      </c>
      <c r="K60" s="30">
        <v>3899</v>
      </c>
      <c r="L60" s="30">
        <v>3899</v>
      </c>
      <c r="M60" s="211">
        <v>40</v>
      </c>
      <c r="N60" s="225"/>
      <c r="P60" s="225"/>
      <c r="U60" s="225"/>
      <c r="AD60" s="227"/>
      <c r="AE60" s="227"/>
      <c r="AF60" s="227"/>
      <c r="AG60" s="227"/>
      <c r="AH60" s="227"/>
      <c r="AI60" s="227"/>
    </row>
    <row r="61" spans="1:41">
      <c r="A61" s="30" t="s">
        <v>7656</v>
      </c>
      <c r="B61" t="s">
        <v>1539</v>
      </c>
      <c r="C61" s="30" t="s">
        <v>7634</v>
      </c>
      <c r="D61" s="30" t="s">
        <v>7635</v>
      </c>
      <c r="E61" s="30" t="s">
        <v>7595</v>
      </c>
      <c r="F61">
        <v>100</v>
      </c>
      <c r="G61" s="108">
        <v>63.283000000000001</v>
      </c>
      <c r="H61" s="109">
        <f>VLOOKUP(A61,'[2]genome-stats-frebagen-final'!$D$2:$P$360,13,FALSE)</f>
        <v>1</v>
      </c>
      <c r="I61" s="30">
        <v>3232017</v>
      </c>
      <c r="J61" s="108">
        <v>89.51</v>
      </c>
      <c r="K61" s="30">
        <v>3064</v>
      </c>
      <c r="L61" s="30">
        <v>3064</v>
      </c>
      <c r="M61" s="211">
        <v>60</v>
      </c>
      <c r="N61" s="225"/>
      <c r="P61" s="225"/>
      <c r="U61" s="225"/>
      <c r="AD61" s="227"/>
      <c r="AE61" s="227"/>
      <c r="AF61" s="227"/>
      <c r="AG61" s="227"/>
      <c r="AH61" s="227"/>
      <c r="AI61" s="227"/>
    </row>
    <row r="62" spans="1:41">
      <c r="A62" s="30" t="s">
        <v>7657</v>
      </c>
      <c r="B62" t="s">
        <v>1539</v>
      </c>
      <c r="C62" s="30" t="s">
        <v>7634</v>
      </c>
      <c r="D62" s="30" t="s">
        <v>7635</v>
      </c>
      <c r="E62" s="30" t="s">
        <v>7595</v>
      </c>
      <c r="F62">
        <v>100</v>
      </c>
      <c r="G62" s="108">
        <v>63.284999999999997</v>
      </c>
      <c r="H62" s="109">
        <f>VLOOKUP(A62,'[2]genome-stats-frebagen-final'!$D$2:$P$360,13,FALSE)</f>
        <v>1</v>
      </c>
      <c r="I62" s="30">
        <v>4365796</v>
      </c>
      <c r="J62" s="108">
        <v>88.75</v>
      </c>
      <c r="K62" s="30">
        <v>4106</v>
      </c>
      <c r="L62" s="30">
        <v>4106</v>
      </c>
      <c r="M62" s="211">
        <v>37</v>
      </c>
      <c r="N62" s="225"/>
      <c r="P62" s="225"/>
      <c r="U62" s="225"/>
      <c r="AD62" s="227"/>
      <c r="AE62" s="227"/>
      <c r="AF62" s="227"/>
      <c r="AG62" s="227"/>
      <c r="AH62" s="227"/>
      <c r="AI62" s="227"/>
    </row>
    <row r="63" spans="1:41">
      <c r="A63" s="30" t="s">
        <v>7658</v>
      </c>
      <c r="B63" t="s">
        <v>1539</v>
      </c>
      <c r="C63" s="30" t="s">
        <v>7634</v>
      </c>
      <c r="D63" s="30" t="s">
        <v>7635</v>
      </c>
      <c r="E63" s="30" t="s">
        <v>7595</v>
      </c>
      <c r="F63">
        <v>100</v>
      </c>
      <c r="G63" s="108">
        <v>63.286000000000001</v>
      </c>
      <c r="H63" s="109">
        <f>VLOOKUP(A63,'[2]genome-stats-frebagen-final'!$D$2:$P$360,13,FALSE)</f>
        <v>2</v>
      </c>
      <c r="I63" s="30">
        <v>5238977</v>
      </c>
      <c r="J63" s="108">
        <v>88.5</v>
      </c>
      <c r="K63" s="30">
        <v>5025</v>
      </c>
      <c r="L63" s="30">
        <v>5025</v>
      </c>
      <c r="M63" s="211">
        <v>59</v>
      </c>
      <c r="N63" s="225"/>
      <c r="P63" s="225"/>
      <c r="U63" s="225"/>
      <c r="AD63" s="227"/>
      <c r="AE63" s="227"/>
      <c r="AF63" s="227"/>
      <c r="AG63" s="227"/>
      <c r="AH63" s="227"/>
      <c r="AI63" s="227"/>
    </row>
    <row r="64" spans="1:41">
      <c r="A64" s="30" t="s">
        <v>7659</v>
      </c>
      <c r="B64" t="s">
        <v>1539</v>
      </c>
      <c r="C64" s="30" t="s">
        <v>7634</v>
      </c>
      <c r="D64" s="30" t="s">
        <v>7635</v>
      </c>
      <c r="E64" s="30" t="s">
        <v>7595</v>
      </c>
      <c r="F64">
        <v>100</v>
      </c>
      <c r="G64" s="108">
        <v>63.320999999999998</v>
      </c>
      <c r="H64" s="109">
        <f>VLOOKUP(A64,'[2]genome-stats-frebagen-final'!$D$2:$P$360,13,FALSE)</f>
        <v>7</v>
      </c>
      <c r="I64" s="30">
        <v>4938010</v>
      </c>
      <c r="J64" s="108">
        <v>90.93</v>
      </c>
      <c r="K64" s="30">
        <v>4726</v>
      </c>
      <c r="L64" s="30">
        <v>4726</v>
      </c>
      <c r="M64" s="211">
        <v>59</v>
      </c>
      <c r="N64" s="225"/>
      <c r="P64" s="225"/>
      <c r="U64" s="225"/>
      <c r="AD64" s="227"/>
      <c r="AE64" s="227"/>
      <c r="AF64" s="227"/>
      <c r="AG64" s="227"/>
      <c r="AH64" s="227"/>
      <c r="AI64" s="227"/>
    </row>
    <row r="65" spans="1:35">
      <c r="A65" s="30" t="s">
        <v>7660</v>
      </c>
      <c r="B65" t="s">
        <v>1539</v>
      </c>
      <c r="C65" s="30" t="s">
        <v>7634</v>
      </c>
      <c r="D65" s="30" t="s">
        <v>7635</v>
      </c>
      <c r="E65" s="30" t="s">
        <v>7595</v>
      </c>
      <c r="F65">
        <v>100</v>
      </c>
      <c r="G65" s="108">
        <v>63.466999999999999</v>
      </c>
      <c r="H65" s="109">
        <f>VLOOKUP(A65,'[2]genome-stats-frebagen-final'!$D$2:$P$360,13,FALSE)</f>
        <v>2</v>
      </c>
      <c r="I65" s="30">
        <v>4652387</v>
      </c>
      <c r="J65" s="108">
        <v>87.54</v>
      </c>
      <c r="K65" s="30">
        <v>4192</v>
      </c>
      <c r="L65" s="30">
        <v>4192</v>
      </c>
      <c r="M65" s="211">
        <v>63</v>
      </c>
      <c r="N65" s="225"/>
      <c r="P65" s="225"/>
      <c r="U65" s="225"/>
      <c r="AD65" s="227"/>
      <c r="AE65" s="227"/>
      <c r="AF65" s="227"/>
      <c r="AG65" s="227"/>
      <c r="AH65" s="227"/>
      <c r="AI65" s="227"/>
    </row>
    <row r="66" spans="1:35">
      <c r="A66" s="30" t="s">
        <v>7661</v>
      </c>
      <c r="B66" t="s">
        <v>1539</v>
      </c>
      <c r="C66" s="30" t="s">
        <v>7634</v>
      </c>
      <c r="D66" s="30" t="s">
        <v>7635</v>
      </c>
      <c r="E66" s="30" t="s">
        <v>7595</v>
      </c>
      <c r="F66">
        <v>100</v>
      </c>
      <c r="G66" s="108">
        <v>63.694000000000003</v>
      </c>
      <c r="H66" s="109">
        <f>VLOOKUP(A66,'[2]genome-stats-frebagen-final'!$D$2:$P$360,13,FALSE)</f>
        <v>1</v>
      </c>
      <c r="I66" s="30">
        <v>4123013</v>
      </c>
      <c r="J66" s="108">
        <v>90.77</v>
      </c>
      <c r="K66" s="30">
        <v>3924</v>
      </c>
      <c r="L66" s="30">
        <v>3924</v>
      </c>
      <c r="M66" s="211">
        <v>51</v>
      </c>
      <c r="N66" s="225"/>
      <c r="P66" s="225"/>
      <c r="U66" s="225"/>
      <c r="AD66" s="227"/>
      <c r="AE66" s="227"/>
      <c r="AF66" s="227"/>
      <c r="AG66" s="227"/>
      <c r="AH66" s="227"/>
      <c r="AI66" s="227"/>
    </row>
    <row r="67" spans="1:35">
      <c r="A67" s="30" t="s">
        <v>7662</v>
      </c>
      <c r="B67" t="s">
        <v>1539</v>
      </c>
      <c r="C67" s="30" t="s">
        <v>7634</v>
      </c>
      <c r="D67" s="30" t="s">
        <v>7635</v>
      </c>
      <c r="E67" s="30" t="s">
        <v>7595</v>
      </c>
      <c r="F67">
        <v>100</v>
      </c>
      <c r="G67" s="108">
        <v>63.734999999999999</v>
      </c>
      <c r="H67" s="109">
        <f>VLOOKUP(A67,'[2]genome-stats-frebagen-final'!$D$2:$P$360,13,FALSE)</f>
        <v>2</v>
      </c>
      <c r="I67" s="30">
        <v>4583092</v>
      </c>
      <c r="J67" s="108">
        <v>88.71</v>
      </c>
      <c r="K67" s="30">
        <v>4272</v>
      </c>
      <c r="L67" s="30">
        <v>4272</v>
      </c>
      <c r="M67" s="211">
        <v>49</v>
      </c>
      <c r="N67" s="225"/>
      <c r="P67" s="225"/>
      <c r="U67" s="225"/>
      <c r="AD67" s="227"/>
      <c r="AE67" s="227"/>
      <c r="AF67" s="227"/>
      <c r="AG67" s="227"/>
      <c r="AH67" s="227"/>
      <c r="AI67" s="227"/>
    </row>
    <row r="68" spans="1:35">
      <c r="A68" s="30" t="s">
        <v>7663</v>
      </c>
      <c r="B68" t="s">
        <v>1539</v>
      </c>
      <c r="C68" s="30" t="s">
        <v>7634</v>
      </c>
      <c r="D68" s="30" t="s">
        <v>7635</v>
      </c>
      <c r="E68" s="30" t="s">
        <v>7595</v>
      </c>
      <c r="F68">
        <v>100</v>
      </c>
      <c r="G68" s="108">
        <v>64.046000000000006</v>
      </c>
      <c r="H68" s="109">
        <f>VLOOKUP(A68,'[2]genome-stats-frebagen-final'!$D$2:$P$360,13,FALSE)</f>
        <v>1</v>
      </c>
      <c r="I68" s="30">
        <v>4420776</v>
      </c>
      <c r="J68" s="108">
        <v>87.88</v>
      </c>
      <c r="K68" s="30">
        <v>4296</v>
      </c>
      <c r="L68" s="30">
        <v>4296</v>
      </c>
      <c r="M68" s="211">
        <v>43</v>
      </c>
      <c r="N68" s="225"/>
      <c r="P68" s="225"/>
      <c r="U68" s="225"/>
      <c r="AD68" s="227"/>
      <c r="AE68" s="227"/>
      <c r="AF68" s="227"/>
      <c r="AG68" s="227"/>
      <c r="AH68" s="227"/>
      <c r="AI68" s="227"/>
    </row>
    <row r="69" spans="1:35">
      <c r="A69" s="30" t="s">
        <v>7664</v>
      </c>
      <c r="B69" t="s">
        <v>1539</v>
      </c>
      <c r="C69" s="30" t="s">
        <v>7634</v>
      </c>
      <c r="D69" s="30" t="s">
        <v>7635</v>
      </c>
      <c r="E69" s="30" t="s">
        <v>7595</v>
      </c>
      <c r="F69">
        <v>100</v>
      </c>
      <c r="G69" s="108">
        <v>64.227999999999994</v>
      </c>
      <c r="H69" s="109">
        <f>VLOOKUP(A69,'[2]genome-stats-frebagen-final'!$D$2:$P$360,13,FALSE)</f>
        <v>42</v>
      </c>
      <c r="I69" s="30">
        <v>4065277</v>
      </c>
      <c r="J69" s="108">
        <v>88.38</v>
      </c>
      <c r="K69" s="30">
        <v>3684</v>
      </c>
      <c r="L69" s="30">
        <v>3684</v>
      </c>
      <c r="M69" s="211">
        <v>108</v>
      </c>
      <c r="N69" s="225"/>
      <c r="P69" s="225"/>
      <c r="U69" s="225"/>
      <c r="AD69" s="227"/>
      <c r="AE69" s="227"/>
      <c r="AF69" s="227"/>
      <c r="AG69" s="227"/>
      <c r="AH69" s="227"/>
      <c r="AI69" s="227"/>
    </row>
    <row r="70" spans="1:35">
      <c r="A70" s="30" t="s">
        <v>7665</v>
      </c>
      <c r="B70" t="s">
        <v>1539</v>
      </c>
      <c r="C70" s="30" t="s">
        <v>7634</v>
      </c>
      <c r="D70" s="30" t="s">
        <v>7635</v>
      </c>
      <c r="E70" s="30" t="s">
        <v>7595</v>
      </c>
      <c r="F70">
        <v>100</v>
      </c>
      <c r="G70" s="108">
        <v>64.262</v>
      </c>
      <c r="H70" s="109">
        <f>VLOOKUP(A70,'[2]genome-stats-frebagen-final'!$D$2:$P$360,13,FALSE)</f>
        <v>1</v>
      </c>
      <c r="I70" s="30">
        <v>3694576</v>
      </c>
      <c r="J70" s="108">
        <v>89.8</v>
      </c>
      <c r="K70" s="30">
        <v>3586</v>
      </c>
      <c r="L70" s="30">
        <v>3586</v>
      </c>
      <c r="M70" s="211">
        <v>62</v>
      </c>
      <c r="N70" s="225"/>
      <c r="P70" s="225"/>
      <c r="U70" s="225"/>
      <c r="AD70" s="227"/>
      <c r="AE70" s="227"/>
      <c r="AF70" s="227"/>
      <c r="AG70" s="227"/>
      <c r="AH70" s="227"/>
      <c r="AI70" s="227"/>
    </row>
    <row r="71" spans="1:35">
      <c r="A71" s="30" t="s">
        <v>7666</v>
      </c>
      <c r="B71" t="s">
        <v>1539</v>
      </c>
      <c r="C71" s="30" t="s">
        <v>7634</v>
      </c>
      <c r="D71" s="30" t="s">
        <v>7635</v>
      </c>
      <c r="E71" s="30" t="s">
        <v>7595</v>
      </c>
      <c r="F71">
        <v>100</v>
      </c>
      <c r="G71" s="108">
        <v>64.442999999999998</v>
      </c>
      <c r="H71" s="109">
        <f>VLOOKUP(A71,'[2]genome-stats-frebagen-final'!$D$2:$P$360,13,FALSE)</f>
        <v>1</v>
      </c>
      <c r="I71" s="30">
        <v>5505494</v>
      </c>
      <c r="J71" s="108">
        <v>88.53</v>
      </c>
      <c r="K71" s="30">
        <v>4932</v>
      </c>
      <c r="L71" s="30">
        <v>4932</v>
      </c>
      <c r="M71" s="211">
        <v>106</v>
      </c>
      <c r="N71" s="225"/>
      <c r="P71" s="225"/>
      <c r="U71" s="225"/>
      <c r="AD71" s="227"/>
      <c r="AE71" s="227"/>
      <c r="AF71" s="227"/>
      <c r="AG71" s="227"/>
      <c r="AH71" s="227"/>
      <c r="AI71" s="227"/>
    </row>
    <row r="72" spans="1:35">
      <c r="A72" s="30" t="s">
        <v>7667</v>
      </c>
      <c r="B72" t="s">
        <v>1539</v>
      </c>
      <c r="C72" s="30" t="s">
        <v>7634</v>
      </c>
      <c r="D72" s="30" t="s">
        <v>7635</v>
      </c>
      <c r="E72" s="30" t="s">
        <v>7595</v>
      </c>
      <c r="F72">
        <v>100</v>
      </c>
      <c r="G72" s="108">
        <v>64.572999999999993</v>
      </c>
      <c r="H72" s="109">
        <f>VLOOKUP(A72,'[2]genome-stats-frebagen-final'!$D$2:$P$360,13,FALSE)</f>
        <v>1</v>
      </c>
      <c r="I72" s="30">
        <v>3979087</v>
      </c>
      <c r="J72" s="108">
        <v>90.3</v>
      </c>
      <c r="K72" s="30">
        <v>3784</v>
      </c>
      <c r="L72" s="30">
        <v>3784</v>
      </c>
      <c r="M72" s="211">
        <v>52</v>
      </c>
      <c r="N72" s="225"/>
      <c r="P72" s="225"/>
      <c r="U72" s="225"/>
      <c r="AD72" s="227"/>
      <c r="AE72" s="227"/>
      <c r="AF72" s="227"/>
      <c r="AG72" s="227"/>
      <c r="AH72" s="227"/>
      <c r="AI72" s="227"/>
    </row>
    <row r="73" spans="1:35">
      <c r="A73" s="30" t="s">
        <v>7668</v>
      </c>
      <c r="B73" t="s">
        <v>1539</v>
      </c>
      <c r="C73" s="30" t="s">
        <v>7634</v>
      </c>
      <c r="D73" s="30" t="s">
        <v>7635</v>
      </c>
      <c r="E73" s="30" t="s">
        <v>7595</v>
      </c>
      <c r="F73">
        <v>100</v>
      </c>
      <c r="G73" s="108">
        <v>64.665000000000006</v>
      </c>
      <c r="H73" s="109">
        <f>VLOOKUP(A73,'[2]genome-stats-frebagen-final'!$D$2:$P$360,13,FALSE)</f>
        <v>5</v>
      </c>
      <c r="I73" s="30">
        <v>5090474</v>
      </c>
      <c r="J73" s="108">
        <v>88.84</v>
      </c>
      <c r="K73" s="30">
        <v>4611</v>
      </c>
      <c r="L73" s="30">
        <v>4611</v>
      </c>
      <c r="M73" s="211">
        <v>78.5</v>
      </c>
      <c r="N73" s="225"/>
      <c r="P73" s="225"/>
      <c r="U73" s="225"/>
      <c r="AD73" s="227"/>
      <c r="AE73" s="227"/>
      <c r="AF73" s="227"/>
      <c r="AG73" s="227"/>
      <c r="AH73" s="227"/>
      <c r="AI73" s="227"/>
    </row>
    <row r="74" spans="1:35">
      <c r="A74" s="30" t="s">
        <v>7669</v>
      </c>
      <c r="B74" t="s">
        <v>1539</v>
      </c>
      <c r="C74" s="30" t="s">
        <v>7634</v>
      </c>
      <c r="D74" s="30" t="s">
        <v>7635</v>
      </c>
      <c r="E74" s="30" t="s">
        <v>7595</v>
      </c>
      <c r="F74">
        <v>100</v>
      </c>
      <c r="G74" s="108">
        <v>64.808000000000007</v>
      </c>
      <c r="H74" s="109">
        <f>VLOOKUP(A74,'[2]genome-stats-frebagen-final'!$D$2:$P$360,13,FALSE)</f>
        <v>1</v>
      </c>
      <c r="I74" s="30">
        <v>4892717</v>
      </c>
      <c r="J74" s="108">
        <v>89.66</v>
      </c>
      <c r="K74" s="30">
        <v>4414</v>
      </c>
      <c r="L74" s="30">
        <v>4414</v>
      </c>
      <c r="M74" s="211">
        <v>110</v>
      </c>
      <c r="N74" s="225"/>
      <c r="P74" s="225"/>
      <c r="U74" s="225"/>
      <c r="AD74" s="227"/>
      <c r="AE74" s="227"/>
      <c r="AF74" s="227"/>
      <c r="AG74" s="227"/>
      <c r="AH74" s="227"/>
      <c r="AI74" s="227"/>
    </row>
    <row r="75" spans="1:35">
      <c r="A75" s="30" t="s">
        <v>7670</v>
      </c>
      <c r="B75" t="s">
        <v>1539</v>
      </c>
      <c r="C75" s="30" t="s">
        <v>7634</v>
      </c>
      <c r="D75" s="30" t="s">
        <v>7635</v>
      </c>
      <c r="E75" s="30" t="s">
        <v>7595</v>
      </c>
      <c r="F75">
        <v>100</v>
      </c>
      <c r="G75" s="108">
        <v>64.86</v>
      </c>
      <c r="H75" s="109">
        <f>VLOOKUP(A75,'[2]genome-stats-frebagen-final'!$D$2:$P$360,13,FALSE)</f>
        <v>1</v>
      </c>
      <c r="I75" s="30">
        <v>5744041</v>
      </c>
      <c r="J75" s="108">
        <v>90.26</v>
      </c>
      <c r="K75" s="30">
        <v>5295</v>
      </c>
      <c r="L75" s="30">
        <v>5295</v>
      </c>
      <c r="M75" s="211">
        <v>97</v>
      </c>
      <c r="N75" s="225"/>
      <c r="P75" s="225"/>
      <c r="U75" s="225"/>
      <c r="AD75" s="227"/>
      <c r="AE75" s="227"/>
      <c r="AF75" s="227"/>
      <c r="AG75" s="227"/>
      <c r="AH75" s="227"/>
      <c r="AI75" s="227"/>
    </row>
    <row r="76" spans="1:35">
      <c r="A76" s="30" t="s">
        <v>7671</v>
      </c>
      <c r="B76" t="s">
        <v>1539</v>
      </c>
      <c r="C76" s="30" t="s">
        <v>7634</v>
      </c>
      <c r="D76" s="30" t="s">
        <v>7635</v>
      </c>
      <c r="E76" s="30" t="s">
        <v>7595</v>
      </c>
      <c r="F76">
        <v>100</v>
      </c>
      <c r="G76" s="108">
        <v>64.930000000000007</v>
      </c>
      <c r="H76" s="109">
        <f>VLOOKUP(A76,'[2]genome-stats-frebagen-final'!$D$2:$P$360,13,FALSE)</f>
        <v>14</v>
      </c>
      <c r="I76" s="30">
        <v>4822641</v>
      </c>
      <c r="J76" s="108">
        <v>89.68</v>
      </c>
      <c r="K76" s="30">
        <v>4363</v>
      </c>
      <c r="L76" s="30">
        <v>4363</v>
      </c>
      <c r="M76" s="211">
        <v>75</v>
      </c>
      <c r="N76" s="225"/>
      <c r="P76" s="225"/>
      <c r="U76" s="225"/>
      <c r="AD76" s="227"/>
      <c r="AE76" s="227"/>
      <c r="AF76" s="227"/>
      <c r="AG76" s="227"/>
      <c r="AH76" s="227"/>
      <c r="AI76" s="227"/>
    </row>
    <row r="77" spans="1:35">
      <c r="A77" s="30" t="s">
        <v>7672</v>
      </c>
      <c r="B77" t="s">
        <v>1539</v>
      </c>
      <c r="C77" s="30" t="s">
        <v>7634</v>
      </c>
      <c r="D77" s="30" t="s">
        <v>7635</v>
      </c>
      <c r="E77" s="30" t="s">
        <v>7595</v>
      </c>
      <c r="F77">
        <v>100</v>
      </c>
      <c r="G77" s="108">
        <v>64.956999999999994</v>
      </c>
      <c r="H77" s="109">
        <f>VLOOKUP(A77,'[2]genome-stats-frebagen-final'!$D$2:$P$360,13,FALSE)</f>
        <v>1</v>
      </c>
      <c r="I77" s="30">
        <v>5513844</v>
      </c>
      <c r="J77" s="108">
        <v>90.8</v>
      </c>
      <c r="K77" s="30">
        <v>4965</v>
      </c>
      <c r="L77" s="30">
        <v>4965</v>
      </c>
      <c r="M77" s="211">
        <v>109</v>
      </c>
      <c r="N77" s="225"/>
      <c r="P77" s="225"/>
      <c r="U77" s="225"/>
      <c r="AD77" s="227"/>
      <c r="AE77" s="227"/>
      <c r="AF77" s="227"/>
      <c r="AG77" s="227"/>
      <c r="AH77" s="227"/>
      <c r="AI77" s="227"/>
    </row>
    <row r="78" spans="1:35">
      <c r="A78" s="30" t="s">
        <v>7673</v>
      </c>
      <c r="B78" t="s">
        <v>1539</v>
      </c>
      <c r="C78" s="30" t="s">
        <v>7634</v>
      </c>
      <c r="D78" s="30" t="s">
        <v>7635</v>
      </c>
      <c r="E78" s="30" t="s">
        <v>7595</v>
      </c>
      <c r="F78">
        <v>100</v>
      </c>
      <c r="G78" s="108">
        <v>64.984999999999999</v>
      </c>
      <c r="H78" s="109">
        <f>VLOOKUP(A78,'[2]genome-stats-frebagen-final'!$D$2:$P$360,13,FALSE)</f>
        <v>3</v>
      </c>
      <c r="I78" s="30">
        <v>2982565</v>
      </c>
      <c r="J78" s="108">
        <v>92.27</v>
      </c>
      <c r="K78" s="30">
        <v>2903</v>
      </c>
      <c r="L78" s="30">
        <v>2903</v>
      </c>
      <c r="M78" s="211">
        <v>33</v>
      </c>
      <c r="N78" s="225"/>
      <c r="P78" s="225"/>
      <c r="U78" s="225"/>
      <c r="AD78" s="227"/>
      <c r="AE78" s="227"/>
      <c r="AF78" s="227"/>
      <c r="AG78" s="227"/>
      <c r="AH78" s="227"/>
      <c r="AI78" s="227"/>
    </row>
    <row r="79" spans="1:35">
      <c r="A79" s="30" t="s">
        <v>7674</v>
      </c>
      <c r="B79" t="s">
        <v>1539</v>
      </c>
      <c r="C79" s="30" t="s">
        <v>7634</v>
      </c>
      <c r="D79" s="30" t="s">
        <v>7635</v>
      </c>
      <c r="E79" s="30" t="s">
        <v>7595</v>
      </c>
      <c r="F79">
        <v>100</v>
      </c>
      <c r="G79" s="108">
        <v>65.037999999999997</v>
      </c>
      <c r="H79" s="109">
        <f>VLOOKUP(A79,'[2]genome-stats-frebagen-final'!$D$2:$P$360,13,FALSE)</f>
        <v>1</v>
      </c>
      <c r="I79" s="30">
        <v>5459213</v>
      </c>
      <c r="J79" s="108">
        <v>86.57</v>
      </c>
      <c r="K79" s="30">
        <v>4946</v>
      </c>
      <c r="L79" s="30">
        <v>4946</v>
      </c>
      <c r="M79" s="211">
        <v>101</v>
      </c>
      <c r="N79" s="225"/>
      <c r="P79" s="225"/>
      <c r="U79" s="225"/>
      <c r="AD79" s="227"/>
      <c r="AE79" s="227"/>
      <c r="AF79" s="227"/>
      <c r="AG79" s="227"/>
      <c r="AH79" s="227"/>
      <c r="AI79" s="227"/>
    </row>
    <row r="80" spans="1:35">
      <c r="A80" s="30" t="s">
        <v>7675</v>
      </c>
      <c r="B80" t="s">
        <v>1539</v>
      </c>
      <c r="C80" s="30" t="s">
        <v>7634</v>
      </c>
      <c r="D80" s="30" t="s">
        <v>7635</v>
      </c>
      <c r="E80" s="30" t="s">
        <v>7595</v>
      </c>
      <c r="F80">
        <v>100</v>
      </c>
      <c r="G80" s="108">
        <v>65.093999999999994</v>
      </c>
      <c r="H80" s="109">
        <f>VLOOKUP(A80,'[2]genome-stats-frebagen-final'!$D$2:$P$360,13,FALSE)</f>
        <v>1</v>
      </c>
      <c r="I80" s="30">
        <v>4967148</v>
      </c>
      <c r="J80" s="108">
        <v>89.84</v>
      </c>
      <c r="K80" s="30">
        <v>4617</v>
      </c>
      <c r="L80" s="30">
        <v>4617</v>
      </c>
      <c r="M80" s="211">
        <v>50</v>
      </c>
      <c r="N80" s="225"/>
      <c r="P80" s="225"/>
      <c r="U80" s="225"/>
      <c r="AD80" s="227"/>
      <c r="AE80" s="227"/>
      <c r="AF80" s="227"/>
      <c r="AG80" s="227"/>
      <c r="AH80" s="227"/>
      <c r="AI80" s="227"/>
    </row>
    <row r="81" spans="1:35">
      <c r="A81" s="30" t="s">
        <v>7676</v>
      </c>
      <c r="B81" t="s">
        <v>1539</v>
      </c>
      <c r="C81" s="30" t="s">
        <v>7634</v>
      </c>
      <c r="D81" s="30" t="s">
        <v>7635</v>
      </c>
      <c r="E81" s="30" t="s">
        <v>7595</v>
      </c>
      <c r="F81">
        <v>100</v>
      </c>
      <c r="G81" s="108">
        <v>65.153000000000006</v>
      </c>
      <c r="H81" s="109">
        <f>VLOOKUP(A81,'[2]genome-stats-frebagen-final'!$D$2:$P$360,13,FALSE)</f>
        <v>1</v>
      </c>
      <c r="I81" s="30">
        <v>3561584</v>
      </c>
      <c r="J81" s="108">
        <v>90.39</v>
      </c>
      <c r="K81" s="30">
        <v>3377</v>
      </c>
      <c r="L81" s="30">
        <v>3377</v>
      </c>
      <c r="M81" s="211">
        <v>46</v>
      </c>
      <c r="N81" s="225"/>
      <c r="P81" s="225"/>
      <c r="U81" s="225"/>
      <c r="AD81" s="227"/>
      <c r="AE81" s="227"/>
      <c r="AF81" s="227"/>
      <c r="AG81" s="227"/>
      <c r="AH81" s="227"/>
      <c r="AI81" s="227"/>
    </row>
    <row r="82" spans="1:35">
      <c r="A82" s="30" t="s">
        <v>7677</v>
      </c>
      <c r="B82" t="s">
        <v>1539</v>
      </c>
      <c r="C82" s="30" t="s">
        <v>7634</v>
      </c>
      <c r="D82" s="30" t="s">
        <v>7635</v>
      </c>
      <c r="E82" s="30" t="s">
        <v>7595</v>
      </c>
      <c r="F82">
        <v>100</v>
      </c>
      <c r="G82" s="108">
        <v>65.162999999999997</v>
      </c>
      <c r="H82" s="109">
        <f>VLOOKUP(A82,'[2]genome-stats-frebagen-final'!$D$2:$P$360,13,FALSE)</f>
        <v>1</v>
      </c>
      <c r="I82" s="30">
        <v>5371816</v>
      </c>
      <c r="J82" s="108">
        <v>85.34</v>
      </c>
      <c r="K82" s="30">
        <v>4893</v>
      </c>
      <c r="L82" s="30">
        <v>4893</v>
      </c>
      <c r="M82" s="211">
        <v>102</v>
      </c>
      <c r="N82" s="225"/>
      <c r="P82" s="225"/>
      <c r="U82" s="225"/>
      <c r="AD82" s="227"/>
      <c r="AE82" s="227"/>
      <c r="AF82" s="227"/>
      <c r="AG82" s="227"/>
      <c r="AH82" s="227"/>
      <c r="AI82" s="227"/>
    </row>
    <row r="83" spans="1:35">
      <c r="A83" s="30" t="s">
        <v>7678</v>
      </c>
      <c r="B83" t="s">
        <v>1539</v>
      </c>
      <c r="C83" s="30" t="s">
        <v>7634</v>
      </c>
      <c r="D83" s="30" t="s">
        <v>7635</v>
      </c>
      <c r="E83" s="30" t="s">
        <v>7595</v>
      </c>
      <c r="F83">
        <v>100</v>
      </c>
      <c r="G83" s="108">
        <v>65.260000000000005</v>
      </c>
      <c r="H83" s="109">
        <f>VLOOKUP(A83,'[2]genome-stats-frebagen-final'!$D$2:$P$360,13,FALSE)</f>
        <v>1</v>
      </c>
      <c r="I83" s="30">
        <v>5269926</v>
      </c>
      <c r="J83" s="108">
        <v>84.65</v>
      </c>
      <c r="K83" s="30">
        <v>4795</v>
      </c>
      <c r="L83" s="30">
        <v>4795</v>
      </c>
      <c r="M83" s="211">
        <v>104</v>
      </c>
      <c r="N83" s="225"/>
      <c r="P83" s="225"/>
      <c r="U83" s="225"/>
      <c r="AD83" s="227"/>
      <c r="AE83" s="227"/>
      <c r="AF83" s="227"/>
      <c r="AG83" s="227"/>
      <c r="AH83" s="227"/>
      <c r="AI83" s="227"/>
    </row>
    <row r="84" spans="1:35">
      <c r="A84" s="30" t="s">
        <v>7679</v>
      </c>
      <c r="B84" t="s">
        <v>1539</v>
      </c>
      <c r="C84" s="30" t="s">
        <v>7634</v>
      </c>
      <c r="D84" s="30" t="s">
        <v>7635</v>
      </c>
      <c r="E84" s="30" t="s">
        <v>7595</v>
      </c>
      <c r="F84">
        <v>100</v>
      </c>
      <c r="G84" s="108">
        <v>65.278999999999996</v>
      </c>
      <c r="H84" s="109">
        <f>VLOOKUP(A84,'[2]genome-stats-frebagen-final'!$D$2:$P$360,13,FALSE)</f>
        <v>7</v>
      </c>
      <c r="I84" s="30">
        <v>3968408</v>
      </c>
      <c r="J84" s="108">
        <v>84.1</v>
      </c>
      <c r="K84" s="30">
        <v>3591</v>
      </c>
      <c r="L84" s="30">
        <v>3591</v>
      </c>
      <c r="M84" s="211">
        <v>40</v>
      </c>
      <c r="N84" s="225"/>
      <c r="P84" s="225"/>
      <c r="U84" s="225"/>
      <c r="AD84" s="227"/>
      <c r="AE84" s="227"/>
      <c r="AF84" s="227"/>
      <c r="AG84" s="227"/>
      <c r="AH84" s="227"/>
      <c r="AI84" s="227"/>
    </row>
    <row r="85" spans="1:35">
      <c r="A85" s="30" t="s">
        <v>7680</v>
      </c>
      <c r="B85" t="s">
        <v>1539</v>
      </c>
      <c r="C85" s="30" t="s">
        <v>7634</v>
      </c>
      <c r="D85" s="30" t="s">
        <v>7635</v>
      </c>
      <c r="E85" s="30" t="s">
        <v>7595</v>
      </c>
      <c r="F85">
        <v>100</v>
      </c>
      <c r="G85" s="108">
        <v>65.441000000000003</v>
      </c>
      <c r="H85" s="109">
        <f>VLOOKUP(A85,'[2]genome-stats-frebagen-final'!$D$2:$P$360,13,FALSE)</f>
        <v>1</v>
      </c>
      <c r="I85" s="30">
        <v>5404117</v>
      </c>
      <c r="J85" s="108">
        <v>82.27</v>
      </c>
      <c r="K85" s="30">
        <v>4959</v>
      </c>
      <c r="L85" s="30">
        <v>4959</v>
      </c>
      <c r="M85" s="211">
        <v>101</v>
      </c>
      <c r="N85" s="225"/>
      <c r="P85" s="225"/>
      <c r="U85" s="225"/>
      <c r="AD85" s="227"/>
      <c r="AE85" s="227"/>
      <c r="AF85" s="227"/>
      <c r="AG85" s="227"/>
      <c r="AH85" s="227"/>
      <c r="AI85" s="227"/>
    </row>
    <row r="86" spans="1:35">
      <c r="A86" s="30" t="s">
        <v>7681</v>
      </c>
      <c r="B86" t="s">
        <v>1539</v>
      </c>
      <c r="C86" s="30" t="s">
        <v>7634</v>
      </c>
      <c r="D86" s="30" t="s">
        <v>7635</v>
      </c>
      <c r="E86" s="30" t="s">
        <v>7595</v>
      </c>
      <c r="F86">
        <v>100</v>
      </c>
      <c r="G86" s="108">
        <v>65.625</v>
      </c>
      <c r="H86" s="109">
        <f>VLOOKUP(A86,'[2]genome-stats-frebagen-final'!$D$2:$P$360,13,FALSE)</f>
        <v>1</v>
      </c>
      <c r="I86" s="30">
        <v>4551873</v>
      </c>
      <c r="J86" s="108">
        <v>78.36</v>
      </c>
      <c r="K86" s="30">
        <v>4155</v>
      </c>
      <c r="L86" s="30">
        <v>4155</v>
      </c>
      <c r="M86" s="211">
        <v>56</v>
      </c>
      <c r="N86" s="225"/>
      <c r="P86" s="225"/>
      <c r="U86" s="225"/>
      <c r="AD86" s="227"/>
      <c r="AE86" s="227"/>
      <c r="AF86" s="227"/>
      <c r="AG86" s="227"/>
      <c r="AH86" s="227"/>
      <c r="AI86" s="227"/>
    </row>
    <row r="87" spans="1:35">
      <c r="A87" s="30" t="s">
        <v>7682</v>
      </c>
      <c r="B87" t="s">
        <v>1539</v>
      </c>
      <c r="C87" s="30" t="s">
        <v>7634</v>
      </c>
      <c r="D87" s="30" t="s">
        <v>7635</v>
      </c>
      <c r="E87" s="30" t="s">
        <v>7595</v>
      </c>
      <c r="F87">
        <v>100</v>
      </c>
      <c r="G87" s="108">
        <v>65.638999999999996</v>
      </c>
      <c r="H87" s="109">
        <f>VLOOKUP(A87,'[2]genome-stats-frebagen-final'!$D$2:$P$360,13,FALSE)</f>
        <v>1</v>
      </c>
      <c r="I87" s="30">
        <v>4825187</v>
      </c>
      <c r="J87" s="108">
        <v>79.19</v>
      </c>
      <c r="K87" s="30">
        <v>4400</v>
      </c>
      <c r="L87" s="30">
        <v>4400</v>
      </c>
      <c r="M87" s="211">
        <v>49</v>
      </c>
      <c r="N87" s="225"/>
      <c r="P87" s="225"/>
      <c r="U87" s="225"/>
      <c r="AD87" s="227"/>
      <c r="AE87" s="227"/>
      <c r="AF87" s="227"/>
      <c r="AG87" s="227"/>
      <c r="AH87" s="227"/>
      <c r="AI87" s="227"/>
    </row>
    <row r="88" spans="1:35">
      <c r="A88" s="30" t="s">
        <v>7683</v>
      </c>
      <c r="B88" t="s">
        <v>1539</v>
      </c>
      <c r="C88" s="30" t="s">
        <v>7634</v>
      </c>
      <c r="D88" s="30" t="s">
        <v>7635</v>
      </c>
      <c r="E88" s="30" t="s">
        <v>7595</v>
      </c>
      <c r="F88">
        <v>100</v>
      </c>
      <c r="G88" s="108">
        <v>65.766999999999996</v>
      </c>
      <c r="H88" s="109">
        <f>VLOOKUP(A88,'[2]genome-stats-frebagen-final'!$D$2:$P$360,13,FALSE)</f>
        <v>1</v>
      </c>
      <c r="I88" s="30">
        <v>3985112</v>
      </c>
      <c r="J88" s="108">
        <v>82.72</v>
      </c>
      <c r="K88" s="30">
        <v>3815</v>
      </c>
      <c r="L88" s="30">
        <v>3815</v>
      </c>
      <c r="M88" s="211">
        <v>44</v>
      </c>
      <c r="N88" s="225"/>
      <c r="P88" s="225"/>
      <c r="U88" s="225"/>
      <c r="AD88" s="227"/>
      <c r="AE88" s="227"/>
      <c r="AF88" s="227"/>
      <c r="AG88" s="227"/>
      <c r="AH88" s="227"/>
      <c r="AI88" s="227"/>
    </row>
    <row r="89" spans="1:35">
      <c r="A89" s="30" t="s">
        <v>7684</v>
      </c>
      <c r="B89" t="s">
        <v>1539</v>
      </c>
      <c r="C89" s="30" t="s">
        <v>7634</v>
      </c>
      <c r="D89" s="30" t="s">
        <v>7635</v>
      </c>
      <c r="E89" s="30" t="s">
        <v>7595</v>
      </c>
      <c r="F89">
        <v>100</v>
      </c>
      <c r="G89" s="108">
        <v>65.799000000000007</v>
      </c>
      <c r="H89" s="109">
        <f>VLOOKUP(A89,'[2]genome-stats-frebagen-final'!$D$2:$P$360,13,FALSE)</f>
        <v>1</v>
      </c>
      <c r="I89" s="30">
        <v>3864204</v>
      </c>
      <c r="J89" s="108">
        <v>79.760000000000005</v>
      </c>
      <c r="K89" s="30">
        <v>3604</v>
      </c>
      <c r="L89" s="30">
        <v>3604</v>
      </c>
      <c r="M89" s="211">
        <v>69</v>
      </c>
      <c r="N89" s="225"/>
      <c r="P89" s="225"/>
      <c r="U89" s="225"/>
      <c r="AD89" s="227"/>
      <c r="AE89" s="227"/>
      <c r="AF89" s="227"/>
      <c r="AG89" s="227"/>
      <c r="AH89" s="227"/>
      <c r="AI89" s="227"/>
    </row>
    <row r="90" spans="1:35">
      <c r="A90" s="30" t="s">
        <v>7685</v>
      </c>
      <c r="B90" t="s">
        <v>1539</v>
      </c>
      <c r="C90" s="30" t="s">
        <v>7634</v>
      </c>
      <c r="D90" s="30" t="s">
        <v>7635</v>
      </c>
      <c r="E90" s="30" t="s">
        <v>7595</v>
      </c>
      <c r="F90">
        <v>100</v>
      </c>
      <c r="G90" s="108">
        <v>65.858000000000004</v>
      </c>
      <c r="H90" s="109">
        <f>VLOOKUP(A90,'[2]genome-stats-frebagen-final'!$D$2:$P$360,13,FALSE)</f>
        <v>3</v>
      </c>
      <c r="I90" s="30">
        <v>3026036</v>
      </c>
      <c r="J90" s="108">
        <v>84.51</v>
      </c>
      <c r="K90" s="30">
        <v>2940</v>
      </c>
      <c r="L90" s="30">
        <v>2940</v>
      </c>
      <c r="M90" s="211">
        <v>57</v>
      </c>
      <c r="N90" s="225"/>
      <c r="P90" s="225"/>
      <c r="U90" s="225"/>
      <c r="AD90" s="227"/>
      <c r="AE90" s="227"/>
      <c r="AF90" s="227"/>
      <c r="AG90" s="227"/>
      <c r="AH90" s="227"/>
      <c r="AI90" s="227"/>
    </row>
    <row r="91" spans="1:35">
      <c r="A91" s="30" t="s">
        <v>7686</v>
      </c>
      <c r="B91" t="s">
        <v>1539</v>
      </c>
      <c r="C91" s="30" t="s">
        <v>7634</v>
      </c>
      <c r="D91" s="30" t="s">
        <v>7635</v>
      </c>
      <c r="E91" s="30" t="s">
        <v>7595</v>
      </c>
      <c r="F91">
        <v>100</v>
      </c>
      <c r="G91" s="108">
        <v>66.037999999999997</v>
      </c>
      <c r="H91" s="109">
        <f>VLOOKUP(A91,'[2]genome-stats-frebagen-final'!$D$2:$P$360,13,FALSE)</f>
        <v>1</v>
      </c>
      <c r="I91" s="30">
        <v>5331656</v>
      </c>
      <c r="J91" s="108">
        <v>87.03</v>
      </c>
      <c r="K91" s="30">
        <v>4733</v>
      </c>
      <c r="L91" s="30">
        <v>4733</v>
      </c>
      <c r="M91" s="211">
        <v>105</v>
      </c>
      <c r="N91" s="225"/>
      <c r="P91" s="225"/>
      <c r="U91" s="225"/>
      <c r="AD91" s="227"/>
      <c r="AE91" s="227"/>
      <c r="AF91" s="227"/>
      <c r="AG91" s="227"/>
      <c r="AH91" s="227"/>
      <c r="AI91" s="227"/>
    </row>
    <row r="92" spans="1:35">
      <c r="A92" s="30" t="s">
        <v>7687</v>
      </c>
      <c r="B92" t="s">
        <v>1539</v>
      </c>
      <c r="C92" s="30" t="s">
        <v>7634</v>
      </c>
      <c r="D92" s="30" t="s">
        <v>7635</v>
      </c>
      <c r="E92" s="30" t="s">
        <v>7595</v>
      </c>
      <c r="F92">
        <v>100</v>
      </c>
      <c r="G92" s="108">
        <v>66.108999999999995</v>
      </c>
      <c r="H92" s="109">
        <f>VLOOKUP(A92,'[2]genome-stats-frebagen-final'!$D$2:$P$360,13,FALSE)</f>
        <v>1</v>
      </c>
      <c r="I92" s="30">
        <v>4508286</v>
      </c>
      <c r="J92" s="108">
        <v>86.07</v>
      </c>
      <c r="K92" s="30">
        <v>4329</v>
      </c>
      <c r="L92" s="30">
        <v>4329</v>
      </c>
      <c r="M92" s="211">
        <v>38</v>
      </c>
      <c r="N92" s="225"/>
      <c r="P92" s="225"/>
      <c r="U92" s="225"/>
      <c r="AD92" s="227"/>
      <c r="AE92" s="227"/>
      <c r="AF92" s="227"/>
      <c r="AG92" s="227"/>
      <c r="AH92" s="227"/>
      <c r="AI92" s="227"/>
    </row>
    <row r="93" spans="1:35">
      <c r="A93" s="30" t="s">
        <v>7688</v>
      </c>
      <c r="B93" t="s">
        <v>1539</v>
      </c>
      <c r="C93" s="30" t="s">
        <v>7634</v>
      </c>
      <c r="D93" s="30" t="s">
        <v>7635</v>
      </c>
      <c r="E93" s="30" t="s">
        <v>7595</v>
      </c>
      <c r="F93">
        <v>100</v>
      </c>
      <c r="G93" s="108">
        <v>66.203000000000003</v>
      </c>
      <c r="H93" s="109">
        <f>VLOOKUP(A93,'[2]genome-stats-frebagen-final'!$D$2:$P$360,13,FALSE)</f>
        <v>1</v>
      </c>
      <c r="I93" s="30">
        <v>4155514</v>
      </c>
      <c r="J93" s="108">
        <v>86.29</v>
      </c>
      <c r="K93" s="30">
        <v>3824</v>
      </c>
      <c r="L93" s="30">
        <v>3824</v>
      </c>
      <c r="M93" s="211">
        <v>50</v>
      </c>
      <c r="N93" s="225"/>
      <c r="P93" s="225"/>
      <c r="U93" s="225"/>
      <c r="AD93" s="227"/>
      <c r="AE93" s="227"/>
      <c r="AF93" s="227"/>
      <c r="AG93" s="227"/>
      <c r="AH93" s="227"/>
      <c r="AI93" s="227"/>
    </row>
    <row r="94" spans="1:35">
      <c r="A94" s="30" t="s">
        <v>7689</v>
      </c>
      <c r="B94" t="s">
        <v>1539</v>
      </c>
      <c r="C94" s="30" t="s">
        <v>7634</v>
      </c>
      <c r="D94" s="30" t="s">
        <v>7635</v>
      </c>
      <c r="E94" s="30" t="s">
        <v>7595</v>
      </c>
      <c r="F94">
        <v>100</v>
      </c>
      <c r="G94" s="108">
        <v>66.402000000000001</v>
      </c>
      <c r="H94" s="109">
        <f>VLOOKUP(A94,'[2]genome-stats-frebagen-final'!$D$2:$P$360,13,FALSE)</f>
        <v>67</v>
      </c>
      <c r="I94" s="30">
        <v>3110697</v>
      </c>
      <c r="J94" s="108">
        <v>82.81</v>
      </c>
      <c r="K94" s="30">
        <v>3020</v>
      </c>
      <c r="L94" s="30">
        <v>3020</v>
      </c>
      <c r="M94" s="212">
        <v>52</v>
      </c>
      <c r="AD94" s="227"/>
      <c r="AE94" s="227"/>
      <c r="AF94" s="227"/>
      <c r="AH94" s="227"/>
      <c r="AI94" s="227"/>
    </row>
    <row r="95" spans="1:35">
      <c r="A95" s="30" t="s">
        <v>7690</v>
      </c>
      <c r="B95" t="s">
        <v>1539</v>
      </c>
      <c r="C95" s="30" t="s">
        <v>7634</v>
      </c>
      <c r="D95" s="30" t="s">
        <v>7635</v>
      </c>
      <c r="E95" s="30" t="s">
        <v>7595</v>
      </c>
      <c r="F95">
        <v>100</v>
      </c>
      <c r="G95" s="108">
        <v>66.561999999999998</v>
      </c>
      <c r="H95" s="109">
        <f>VLOOKUP(A95,'[2]genome-stats-frebagen-final'!$D$2:$P$360,13,FALSE)</f>
        <v>1</v>
      </c>
      <c r="I95" s="30">
        <v>3738958</v>
      </c>
      <c r="J95" s="108">
        <v>81.599999999999994</v>
      </c>
      <c r="K95" s="30">
        <v>3473</v>
      </c>
      <c r="L95" s="30">
        <v>3473</v>
      </c>
      <c r="M95" s="211">
        <v>56</v>
      </c>
      <c r="N95" s="225"/>
      <c r="P95" s="225"/>
      <c r="U95" s="225"/>
      <c r="AD95" s="227"/>
      <c r="AE95" s="227"/>
      <c r="AF95" s="227"/>
      <c r="AG95" s="227"/>
      <c r="AH95" s="227"/>
      <c r="AI95" s="227"/>
    </row>
    <row r="96" spans="1:35">
      <c r="A96" s="30" t="s">
        <v>7691</v>
      </c>
      <c r="B96" t="s">
        <v>1539</v>
      </c>
      <c r="C96" s="30" t="s">
        <v>7634</v>
      </c>
      <c r="D96" s="30" t="s">
        <v>7635</v>
      </c>
      <c r="E96" s="30" t="s">
        <v>7595</v>
      </c>
      <c r="F96">
        <v>100</v>
      </c>
      <c r="G96" s="108">
        <v>66.61</v>
      </c>
      <c r="H96" s="109">
        <f>VLOOKUP(A96,'[2]genome-stats-frebagen-final'!$D$2:$P$360,13,FALSE)</f>
        <v>1</v>
      </c>
      <c r="I96" s="30">
        <v>3548948</v>
      </c>
      <c r="J96" s="108">
        <v>80.2</v>
      </c>
      <c r="K96" s="30">
        <v>3429</v>
      </c>
      <c r="L96" s="30">
        <v>3429</v>
      </c>
      <c r="M96" s="211">
        <v>54</v>
      </c>
      <c r="N96" s="225"/>
      <c r="P96" s="225"/>
      <c r="U96" s="225"/>
      <c r="AD96" s="227"/>
      <c r="AE96" s="227"/>
      <c r="AF96" s="227"/>
      <c r="AG96" s="227"/>
      <c r="AH96" s="227"/>
      <c r="AI96" s="227"/>
    </row>
    <row r="97" spans="1:35">
      <c r="A97" s="30" t="s">
        <v>7692</v>
      </c>
      <c r="B97" t="s">
        <v>1539</v>
      </c>
      <c r="C97" s="30" t="s">
        <v>7634</v>
      </c>
      <c r="D97" s="30" t="s">
        <v>7635</v>
      </c>
      <c r="E97" s="30" t="s">
        <v>7595</v>
      </c>
      <c r="F97">
        <v>100</v>
      </c>
      <c r="G97" s="108">
        <v>66.697999999999993</v>
      </c>
      <c r="H97" s="109">
        <f>VLOOKUP(A97,'[2]genome-stats-frebagen-final'!$D$2:$P$360,13,FALSE)</f>
        <v>1</v>
      </c>
      <c r="I97" s="30">
        <v>5191536</v>
      </c>
      <c r="J97" s="108">
        <v>80.08</v>
      </c>
      <c r="K97" s="30">
        <v>4762</v>
      </c>
      <c r="L97" s="30">
        <v>4762</v>
      </c>
      <c r="M97" s="211">
        <v>49</v>
      </c>
      <c r="N97" s="225"/>
      <c r="P97" s="225"/>
      <c r="U97" s="225"/>
      <c r="AD97" s="227"/>
      <c r="AE97" s="227"/>
      <c r="AF97" s="227"/>
      <c r="AG97" s="227"/>
      <c r="AH97" s="227"/>
      <c r="AI97" s="227"/>
    </row>
    <row r="98" spans="1:35">
      <c r="A98" s="30" t="s">
        <v>7693</v>
      </c>
      <c r="B98" t="s">
        <v>1539</v>
      </c>
      <c r="C98" s="30" t="s">
        <v>7634</v>
      </c>
      <c r="D98" s="30" t="s">
        <v>7635</v>
      </c>
      <c r="E98" s="30" t="s">
        <v>7595</v>
      </c>
      <c r="F98">
        <v>100</v>
      </c>
      <c r="G98" s="108">
        <v>67.126000000000005</v>
      </c>
      <c r="H98" s="109">
        <f>VLOOKUP(A98,'[2]genome-stats-frebagen-final'!$D$2:$P$360,13,FALSE)</f>
        <v>1</v>
      </c>
      <c r="I98" s="30">
        <v>4143958</v>
      </c>
      <c r="J98" s="108">
        <v>83.01</v>
      </c>
      <c r="K98" s="30">
        <v>3834</v>
      </c>
      <c r="L98" s="30">
        <v>3834</v>
      </c>
      <c r="M98" s="211">
        <v>78</v>
      </c>
      <c r="N98" s="225"/>
      <c r="P98" s="225"/>
      <c r="U98" s="225"/>
      <c r="AD98" s="227"/>
      <c r="AE98" s="227"/>
      <c r="AF98" s="227"/>
      <c r="AG98" s="227"/>
      <c r="AH98" s="227"/>
      <c r="AI98" s="227"/>
    </row>
    <row r="99" spans="1:35">
      <c r="A99" s="30" t="s">
        <v>7694</v>
      </c>
      <c r="B99" t="s">
        <v>1539</v>
      </c>
      <c r="C99" s="30" t="s">
        <v>7634</v>
      </c>
      <c r="D99" s="30" t="s">
        <v>7635</v>
      </c>
      <c r="E99" s="30" t="s">
        <v>7595</v>
      </c>
      <c r="F99">
        <v>100</v>
      </c>
      <c r="G99" s="108">
        <v>67.162999999999997</v>
      </c>
      <c r="H99" s="109">
        <f>VLOOKUP(A99,'[2]genome-stats-frebagen-final'!$D$2:$P$360,13,FALSE)</f>
        <v>1</v>
      </c>
      <c r="I99" s="30">
        <v>4137285</v>
      </c>
      <c r="J99" s="108">
        <v>83.05</v>
      </c>
      <c r="K99" s="30">
        <v>3804</v>
      </c>
      <c r="L99" s="30">
        <v>3804</v>
      </c>
      <c r="M99" s="211">
        <v>77</v>
      </c>
      <c r="N99" s="225"/>
      <c r="P99" s="225"/>
      <c r="U99" s="225"/>
      <c r="AD99" s="227"/>
      <c r="AE99" s="227"/>
      <c r="AF99" s="227"/>
      <c r="AG99" s="227"/>
      <c r="AH99" s="227"/>
      <c r="AI99" s="227"/>
    </row>
    <row r="100" spans="1:35">
      <c r="A100" s="30" t="s">
        <v>7695</v>
      </c>
      <c r="B100" t="s">
        <v>1539</v>
      </c>
      <c r="C100" s="30" t="s">
        <v>7634</v>
      </c>
      <c r="D100" s="30" t="s">
        <v>7635</v>
      </c>
      <c r="E100" s="30" t="s">
        <v>7595</v>
      </c>
      <c r="F100">
        <v>100</v>
      </c>
      <c r="G100" s="108">
        <v>67.168000000000006</v>
      </c>
      <c r="H100" s="109">
        <f>VLOOKUP(A100,'[2]genome-stats-frebagen-final'!$D$2:$P$360,13,FALSE)</f>
        <v>1</v>
      </c>
      <c r="I100" s="30">
        <v>4054833</v>
      </c>
      <c r="J100" s="108">
        <v>80.72</v>
      </c>
      <c r="K100" s="30">
        <v>3800</v>
      </c>
      <c r="L100" s="30">
        <v>3800</v>
      </c>
      <c r="M100" s="211">
        <v>55</v>
      </c>
      <c r="N100" s="225"/>
      <c r="P100" s="225"/>
      <c r="U100" s="225"/>
      <c r="AD100" s="227"/>
      <c r="AE100" s="227"/>
      <c r="AF100" s="227"/>
      <c r="AG100" s="227"/>
      <c r="AH100" s="227"/>
      <c r="AI100" s="227"/>
    </row>
    <row r="101" spans="1:35">
      <c r="A101" s="30" t="s">
        <v>7696</v>
      </c>
      <c r="B101" t="s">
        <v>1539</v>
      </c>
      <c r="C101" s="30" t="s">
        <v>7634</v>
      </c>
      <c r="D101" s="30" t="s">
        <v>7635</v>
      </c>
      <c r="E101" s="30" t="s">
        <v>7595</v>
      </c>
      <c r="F101">
        <v>100</v>
      </c>
      <c r="G101" s="108">
        <v>67.171999999999997</v>
      </c>
      <c r="H101" s="109">
        <f>VLOOKUP(A101,'[2]genome-stats-frebagen-final'!$D$2:$P$360,13,FALSE)</f>
        <v>1</v>
      </c>
      <c r="I101" s="30">
        <v>4042929</v>
      </c>
      <c r="J101" s="108">
        <v>80.78</v>
      </c>
      <c r="K101" s="30">
        <v>3711</v>
      </c>
      <c r="L101" s="30">
        <v>3711</v>
      </c>
      <c r="M101" s="211">
        <v>78</v>
      </c>
      <c r="N101" s="225"/>
      <c r="P101" s="225"/>
      <c r="U101" s="225"/>
      <c r="AD101" s="227"/>
      <c r="AE101" s="227"/>
      <c r="AF101" s="227"/>
      <c r="AG101" s="227"/>
      <c r="AH101" s="227"/>
      <c r="AI101" s="227"/>
    </row>
    <row r="102" spans="1:35">
      <c r="A102" s="30" t="s">
        <v>7697</v>
      </c>
      <c r="B102" t="s">
        <v>1539</v>
      </c>
      <c r="C102" s="30" t="s">
        <v>7634</v>
      </c>
      <c r="D102" s="30" t="s">
        <v>7635</v>
      </c>
      <c r="E102" s="30" t="s">
        <v>7595</v>
      </c>
      <c r="F102">
        <v>100</v>
      </c>
      <c r="G102" s="108">
        <v>67.213999999999999</v>
      </c>
      <c r="H102" s="109">
        <f>VLOOKUP(A102,'[2]genome-stats-frebagen-final'!$D$2:$P$360,13,FALSE)</f>
        <v>1</v>
      </c>
      <c r="I102" s="30">
        <v>4016947</v>
      </c>
      <c r="J102" s="108">
        <v>81.819999999999993</v>
      </c>
      <c r="K102" s="30">
        <v>3691</v>
      </c>
      <c r="L102" s="30">
        <v>3691</v>
      </c>
      <c r="M102" s="211">
        <v>78</v>
      </c>
      <c r="N102" s="225"/>
      <c r="P102" s="225"/>
      <c r="U102" s="225"/>
      <c r="AD102" s="227"/>
      <c r="AE102" s="227"/>
      <c r="AF102" s="227"/>
      <c r="AG102" s="227"/>
      <c r="AH102" s="227"/>
      <c r="AI102" s="227"/>
    </row>
    <row r="103" spans="1:35">
      <c r="A103" s="30" t="s">
        <v>7698</v>
      </c>
      <c r="B103" t="s">
        <v>1539</v>
      </c>
      <c r="C103" s="30" t="s">
        <v>7634</v>
      </c>
      <c r="D103" s="30" t="s">
        <v>7635</v>
      </c>
      <c r="E103" s="30" t="s">
        <v>7595</v>
      </c>
      <c r="F103">
        <v>100</v>
      </c>
      <c r="G103" s="108">
        <v>67.221999999999994</v>
      </c>
      <c r="H103" s="109">
        <f>VLOOKUP(A103,'[2]genome-stats-frebagen-final'!$D$2:$P$360,13,FALSE)</f>
        <v>1</v>
      </c>
      <c r="I103" s="30">
        <v>4123726</v>
      </c>
      <c r="J103" s="108">
        <v>81.900000000000006</v>
      </c>
      <c r="K103" s="30">
        <v>3821</v>
      </c>
      <c r="L103" s="30">
        <v>3821</v>
      </c>
      <c r="M103" s="211">
        <v>76</v>
      </c>
      <c r="N103" s="225"/>
      <c r="P103" s="225"/>
      <c r="U103" s="225"/>
      <c r="AD103" s="227"/>
      <c r="AE103" s="227"/>
      <c r="AF103" s="227"/>
      <c r="AG103" s="227"/>
      <c r="AH103" s="227"/>
      <c r="AI103" s="227"/>
    </row>
    <row r="104" spans="1:35">
      <c r="A104" s="30" t="s">
        <v>7699</v>
      </c>
      <c r="B104" t="s">
        <v>1539</v>
      </c>
      <c r="C104" s="30" t="s">
        <v>7634</v>
      </c>
      <c r="D104" s="30" t="s">
        <v>7635</v>
      </c>
      <c r="E104" s="30" t="s">
        <v>7595</v>
      </c>
      <c r="F104">
        <v>100</v>
      </c>
      <c r="G104" s="108">
        <v>67.382999999999996</v>
      </c>
      <c r="H104" s="109">
        <f>VLOOKUP(A104,'[2]genome-stats-frebagen-final'!$D$2:$P$360,13,FALSE)</f>
        <v>2</v>
      </c>
      <c r="I104" s="30">
        <v>5511152</v>
      </c>
      <c r="J104" s="108">
        <v>87.48</v>
      </c>
      <c r="K104" s="30">
        <v>5094</v>
      </c>
      <c r="L104" s="30">
        <v>5094</v>
      </c>
      <c r="M104" s="211">
        <v>66</v>
      </c>
      <c r="N104" s="225"/>
      <c r="P104" s="225"/>
      <c r="U104" s="225"/>
      <c r="AD104" s="227"/>
      <c r="AE104" s="227"/>
      <c r="AF104" s="227"/>
      <c r="AG104" s="227"/>
      <c r="AH104" s="227"/>
      <c r="AI104" s="227"/>
    </row>
    <row r="105" spans="1:35">
      <c r="A105" s="30" t="s">
        <v>7700</v>
      </c>
      <c r="B105" t="s">
        <v>1539</v>
      </c>
      <c r="C105" s="30" t="s">
        <v>7634</v>
      </c>
      <c r="D105" s="30" t="s">
        <v>7635</v>
      </c>
      <c r="E105" s="30" t="s">
        <v>7595</v>
      </c>
      <c r="F105">
        <v>100</v>
      </c>
      <c r="G105" s="108">
        <v>67.462999999999994</v>
      </c>
      <c r="H105" s="109">
        <f>VLOOKUP(A105,'[2]genome-stats-frebagen-final'!$D$2:$P$360,13,FALSE)</f>
        <v>1</v>
      </c>
      <c r="I105" s="30">
        <v>5477872</v>
      </c>
      <c r="J105" s="108">
        <v>87.22</v>
      </c>
      <c r="K105" s="30">
        <v>5092</v>
      </c>
      <c r="L105" s="30">
        <v>5092</v>
      </c>
      <c r="M105" s="211">
        <v>88</v>
      </c>
      <c r="N105" s="225"/>
      <c r="P105" s="225"/>
      <c r="U105" s="225"/>
      <c r="AD105" s="227"/>
      <c r="AE105" s="227"/>
      <c r="AF105" s="227"/>
      <c r="AG105" s="227"/>
      <c r="AH105" s="227"/>
      <c r="AI105" s="227"/>
    </row>
    <row r="106" spans="1:35">
      <c r="A106" s="30" t="s">
        <v>7701</v>
      </c>
      <c r="B106" t="s">
        <v>1539</v>
      </c>
      <c r="C106" s="30" t="s">
        <v>7634</v>
      </c>
      <c r="D106" s="30" t="s">
        <v>7635</v>
      </c>
      <c r="E106" s="30" t="s">
        <v>7595</v>
      </c>
      <c r="F106">
        <v>100</v>
      </c>
      <c r="G106" s="108">
        <v>67.524000000000001</v>
      </c>
      <c r="H106" s="109">
        <f>VLOOKUP(A106,'[2]genome-stats-frebagen-final'!$D$2:$P$360,13,FALSE)</f>
        <v>1</v>
      </c>
      <c r="I106" s="30">
        <v>2971535</v>
      </c>
      <c r="J106" s="108">
        <v>86.87</v>
      </c>
      <c r="K106" s="30">
        <v>2793</v>
      </c>
      <c r="L106" s="30">
        <v>2793</v>
      </c>
      <c r="M106" s="211">
        <v>69</v>
      </c>
      <c r="N106" s="225"/>
      <c r="P106" s="225"/>
      <c r="U106" s="225"/>
      <c r="AD106" s="227"/>
      <c r="AE106" s="227"/>
      <c r="AF106" s="227"/>
      <c r="AG106" s="227"/>
      <c r="AH106" s="227"/>
      <c r="AI106" s="227"/>
    </row>
    <row r="107" spans="1:35">
      <c r="A107" s="30" t="s">
        <v>7702</v>
      </c>
      <c r="B107" t="s">
        <v>1539</v>
      </c>
      <c r="C107" s="30" t="s">
        <v>7634</v>
      </c>
      <c r="D107" s="30" t="s">
        <v>7635</v>
      </c>
      <c r="E107" s="30" t="s">
        <v>7595</v>
      </c>
      <c r="F107">
        <v>100</v>
      </c>
      <c r="G107" s="108">
        <v>67.64</v>
      </c>
      <c r="H107" s="109">
        <f>VLOOKUP(A107,'[2]genome-stats-frebagen-final'!$D$2:$P$360,13,FALSE)</f>
        <v>1</v>
      </c>
      <c r="I107" s="30">
        <v>5921052</v>
      </c>
      <c r="J107" s="108">
        <v>89.45</v>
      </c>
      <c r="K107" s="30">
        <v>5548</v>
      </c>
      <c r="L107" s="30">
        <v>5548</v>
      </c>
      <c r="M107" s="211">
        <v>52</v>
      </c>
      <c r="N107" s="225"/>
      <c r="P107" s="225"/>
      <c r="U107" s="225"/>
      <c r="AD107" s="227"/>
      <c r="AE107" s="227"/>
      <c r="AF107" s="227"/>
      <c r="AG107" s="227"/>
      <c r="AH107" s="227"/>
      <c r="AI107" s="227"/>
    </row>
    <row r="108" spans="1:35">
      <c r="A108" s="30" t="s">
        <v>7703</v>
      </c>
      <c r="B108" t="s">
        <v>1539</v>
      </c>
      <c r="C108" s="30" t="s">
        <v>7634</v>
      </c>
      <c r="D108" s="30" t="s">
        <v>7635</v>
      </c>
      <c r="E108" s="30" t="s">
        <v>7595</v>
      </c>
      <c r="F108">
        <v>100</v>
      </c>
      <c r="G108" s="108">
        <v>67.664000000000001</v>
      </c>
      <c r="H108" s="109">
        <f>VLOOKUP(A108,'[2]genome-stats-frebagen-final'!$D$2:$P$360,13,FALSE)</f>
        <v>9</v>
      </c>
      <c r="I108" s="30">
        <v>4811207</v>
      </c>
      <c r="J108" s="108">
        <v>89.35</v>
      </c>
      <c r="K108" s="30">
        <v>4463</v>
      </c>
      <c r="L108" s="30">
        <v>4463</v>
      </c>
      <c r="M108" s="211">
        <v>66</v>
      </c>
      <c r="N108" s="225"/>
      <c r="P108" s="225"/>
      <c r="U108" s="225"/>
      <c r="AD108" s="227"/>
      <c r="AE108" s="227"/>
      <c r="AF108" s="227"/>
      <c r="AG108" s="227"/>
      <c r="AH108" s="227"/>
      <c r="AI108" s="227"/>
    </row>
    <row r="109" spans="1:35">
      <c r="A109" s="30" t="s">
        <v>7704</v>
      </c>
      <c r="B109" t="s">
        <v>1539</v>
      </c>
      <c r="C109" s="30" t="s">
        <v>7634</v>
      </c>
      <c r="D109" s="30" t="s">
        <v>7635</v>
      </c>
      <c r="E109" s="30" t="s">
        <v>7595</v>
      </c>
      <c r="F109">
        <v>100</v>
      </c>
      <c r="G109" s="108">
        <v>67.808000000000007</v>
      </c>
      <c r="H109" s="109">
        <f>VLOOKUP(A109,'[2]genome-stats-frebagen-final'!$D$2:$P$360,13,FALSE)</f>
        <v>9</v>
      </c>
      <c r="I109" s="30">
        <v>4293819</v>
      </c>
      <c r="J109" s="108">
        <v>90.21</v>
      </c>
      <c r="K109" s="30">
        <v>4002</v>
      </c>
      <c r="L109" s="30">
        <v>4002</v>
      </c>
      <c r="M109" s="211">
        <v>53</v>
      </c>
      <c r="N109" s="225"/>
      <c r="P109" s="225"/>
      <c r="U109" s="225"/>
      <c r="AD109" s="227"/>
      <c r="AE109" s="227"/>
      <c r="AF109" s="227"/>
      <c r="AG109" s="227"/>
      <c r="AH109" s="227"/>
      <c r="AI109" s="227"/>
    </row>
    <row r="110" spans="1:35">
      <c r="A110" s="30" t="s">
        <v>7705</v>
      </c>
      <c r="B110" t="s">
        <v>1539</v>
      </c>
      <c r="C110" s="30" t="s">
        <v>7634</v>
      </c>
      <c r="D110" s="30" t="s">
        <v>7635</v>
      </c>
      <c r="E110" s="30" t="s">
        <v>7595</v>
      </c>
      <c r="F110">
        <v>100</v>
      </c>
      <c r="G110" s="108">
        <v>67.932000000000002</v>
      </c>
      <c r="H110" s="109">
        <f>VLOOKUP(A110,'[2]genome-stats-frebagen-final'!$D$2:$P$360,13,FALSE)</f>
        <v>1</v>
      </c>
      <c r="I110" s="30">
        <v>3723225</v>
      </c>
      <c r="J110" s="108">
        <v>89.93</v>
      </c>
      <c r="K110" s="30">
        <v>3257</v>
      </c>
      <c r="L110" s="30">
        <v>3257</v>
      </c>
      <c r="M110" s="211">
        <v>112</v>
      </c>
      <c r="N110" s="225"/>
      <c r="P110" s="225"/>
      <c r="U110" s="225"/>
      <c r="AD110" s="227"/>
      <c r="AE110" s="227"/>
      <c r="AF110" s="227"/>
      <c r="AG110" s="227"/>
      <c r="AH110" s="227"/>
      <c r="AI110" s="227"/>
    </row>
    <row r="111" spans="1:35">
      <c r="A111" s="30" t="s">
        <v>7706</v>
      </c>
      <c r="B111" t="s">
        <v>1539</v>
      </c>
      <c r="C111" s="30" t="s">
        <v>7634</v>
      </c>
      <c r="D111" s="30" t="s">
        <v>7635</v>
      </c>
      <c r="E111" s="30" t="s">
        <v>7595</v>
      </c>
      <c r="F111">
        <v>100</v>
      </c>
      <c r="G111" s="108">
        <v>67.933000000000007</v>
      </c>
      <c r="H111" s="109">
        <f>VLOOKUP(A111,'[2]genome-stats-frebagen-final'!$D$2:$P$360,13,FALSE)</f>
        <v>1</v>
      </c>
      <c r="I111" s="30">
        <v>3724841</v>
      </c>
      <c r="J111" s="108">
        <v>89.71</v>
      </c>
      <c r="K111" s="30">
        <v>3260</v>
      </c>
      <c r="L111" s="30">
        <v>3260</v>
      </c>
      <c r="M111" s="211">
        <v>112</v>
      </c>
      <c r="N111" s="225"/>
      <c r="P111" s="225"/>
      <c r="U111" s="225"/>
      <c r="AD111" s="227"/>
      <c r="AE111" s="227"/>
      <c r="AF111" s="227"/>
      <c r="AG111" s="227"/>
      <c r="AH111" s="227"/>
      <c r="AI111" s="227"/>
    </row>
    <row r="112" spans="1:35">
      <c r="A112" s="30" t="s">
        <v>7707</v>
      </c>
      <c r="B112" t="s">
        <v>1539</v>
      </c>
      <c r="C112" s="30" t="s">
        <v>7634</v>
      </c>
      <c r="D112" s="30" t="s">
        <v>7635</v>
      </c>
      <c r="E112" s="30" t="s">
        <v>7595</v>
      </c>
      <c r="F112">
        <v>100</v>
      </c>
      <c r="G112" s="108">
        <v>67.933000000000007</v>
      </c>
      <c r="H112" s="109">
        <f>VLOOKUP(A112,'[2]genome-stats-frebagen-final'!$D$2:$P$360,13,FALSE)</f>
        <v>1</v>
      </c>
      <c r="I112" s="30">
        <v>3726627</v>
      </c>
      <c r="J112" s="108">
        <v>95.4</v>
      </c>
      <c r="K112" s="30">
        <v>3261</v>
      </c>
      <c r="L112" s="30">
        <v>3261</v>
      </c>
      <c r="M112" s="211">
        <v>112</v>
      </c>
      <c r="N112" s="225"/>
      <c r="P112" s="225"/>
      <c r="U112" s="225"/>
      <c r="AD112" s="227"/>
      <c r="AE112" s="227"/>
      <c r="AF112" s="227"/>
      <c r="AG112" s="227"/>
      <c r="AH112" s="227"/>
      <c r="AI112" s="227"/>
    </row>
    <row r="113" spans="1:35">
      <c r="A113" s="30" t="s">
        <v>7708</v>
      </c>
      <c r="B113" t="s">
        <v>1539</v>
      </c>
      <c r="C113" s="30" t="s">
        <v>7634</v>
      </c>
      <c r="D113" s="30" t="s">
        <v>7635</v>
      </c>
      <c r="E113" s="30" t="s">
        <v>7595</v>
      </c>
      <c r="F113">
        <v>100</v>
      </c>
      <c r="G113" s="108">
        <v>67.974999999999994</v>
      </c>
      <c r="H113" s="109">
        <f>VLOOKUP(A113,'[2]genome-stats-frebagen-final'!$D$2:$P$360,13,FALSE)</f>
        <v>1</v>
      </c>
      <c r="I113" s="30">
        <v>4453493</v>
      </c>
      <c r="J113" s="108">
        <v>95.1</v>
      </c>
      <c r="K113" s="30">
        <v>4163</v>
      </c>
      <c r="L113" s="30">
        <v>4163</v>
      </c>
      <c r="M113" s="211">
        <v>86</v>
      </c>
      <c r="N113" s="225"/>
      <c r="P113" s="225"/>
      <c r="U113" s="225"/>
      <c r="AD113" s="227"/>
      <c r="AE113" s="227"/>
      <c r="AF113" s="227"/>
      <c r="AG113" s="227"/>
      <c r="AH113" s="227"/>
      <c r="AI113" s="227"/>
    </row>
    <row r="114" spans="1:35">
      <c r="A114" s="30" t="s">
        <v>7709</v>
      </c>
      <c r="B114" t="s">
        <v>1539</v>
      </c>
      <c r="C114" s="30" t="s">
        <v>7634</v>
      </c>
      <c r="D114" s="30" t="s">
        <v>7635</v>
      </c>
      <c r="E114" s="30" t="s">
        <v>7595</v>
      </c>
      <c r="F114">
        <v>100</v>
      </c>
      <c r="G114" s="108">
        <v>68.144999999999996</v>
      </c>
      <c r="H114" s="109">
        <f>VLOOKUP(A114,'[2]genome-stats-frebagen-final'!$D$2:$P$360,13,FALSE)</f>
        <v>1</v>
      </c>
      <c r="I114" s="30">
        <v>3919492</v>
      </c>
      <c r="J114" s="108">
        <v>87.11</v>
      </c>
      <c r="K114" s="30">
        <v>3590</v>
      </c>
      <c r="L114" s="30">
        <v>3590</v>
      </c>
      <c r="M114" s="211">
        <v>66</v>
      </c>
      <c r="N114" s="225"/>
      <c r="P114" s="225"/>
      <c r="U114" s="225"/>
      <c r="AD114" s="227"/>
      <c r="AE114" s="227"/>
      <c r="AF114" s="227"/>
      <c r="AG114" s="227"/>
      <c r="AH114" s="227"/>
      <c r="AI114" s="227"/>
    </row>
    <row r="115" spans="1:35">
      <c r="A115" s="30" t="s">
        <v>7710</v>
      </c>
      <c r="B115" t="s">
        <v>1539</v>
      </c>
      <c r="C115" s="30" t="s">
        <v>7634</v>
      </c>
      <c r="D115" s="30" t="s">
        <v>7635</v>
      </c>
      <c r="E115" s="30" t="s">
        <v>7595</v>
      </c>
      <c r="F115">
        <v>100</v>
      </c>
      <c r="G115" s="108">
        <v>68.397999999999996</v>
      </c>
      <c r="H115" s="109">
        <f>VLOOKUP(A115,'[2]genome-stats-frebagen-final'!$D$2:$P$360,13,FALSE)</f>
        <v>1</v>
      </c>
      <c r="I115" s="30">
        <v>5382261</v>
      </c>
      <c r="J115" s="108">
        <v>94.78</v>
      </c>
      <c r="K115" s="30">
        <v>4923</v>
      </c>
      <c r="L115" s="30">
        <v>4923</v>
      </c>
      <c r="M115" s="211">
        <v>51</v>
      </c>
      <c r="N115" s="225"/>
      <c r="P115" s="225"/>
      <c r="U115" s="225"/>
      <c r="AD115" s="227"/>
      <c r="AE115" s="227"/>
      <c r="AF115" s="227"/>
      <c r="AG115" s="227"/>
      <c r="AH115" s="227"/>
      <c r="AI115" s="227"/>
    </row>
    <row r="116" spans="1:35">
      <c r="A116" s="30" t="s">
        <v>7711</v>
      </c>
      <c r="B116" t="s">
        <v>1539</v>
      </c>
      <c r="C116" s="30" t="s">
        <v>7634</v>
      </c>
      <c r="D116" s="30" t="s">
        <v>7635</v>
      </c>
      <c r="E116" s="30" t="s">
        <v>7595</v>
      </c>
      <c r="F116">
        <v>100</v>
      </c>
      <c r="G116" s="108">
        <v>68.402000000000001</v>
      </c>
      <c r="H116" s="109">
        <f>VLOOKUP(A116,'[2]genome-stats-frebagen-final'!$D$2:$P$360,13,FALSE)</f>
        <v>3</v>
      </c>
      <c r="I116" s="30">
        <v>2533034</v>
      </c>
      <c r="J116" s="108">
        <v>95</v>
      </c>
      <c r="K116" s="30">
        <v>2502</v>
      </c>
      <c r="L116" s="30">
        <v>2502</v>
      </c>
      <c r="M116" s="211">
        <v>37</v>
      </c>
      <c r="N116" s="225"/>
      <c r="P116" s="225"/>
      <c r="U116" s="225"/>
      <c r="AD116" s="227"/>
      <c r="AE116" s="227"/>
      <c r="AF116" s="227"/>
      <c r="AG116" s="227"/>
      <c r="AH116" s="227"/>
      <c r="AI116" s="227"/>
    </row>
    <row r="117" spans="1:35">
      <c r="A117" s="30" t="s">
        <v>7712</v>
      </c>
      <c r="B117" t="s">
        <v>1539</v>
      </c>
      <c r="C117" s="30" t="s">
        <v>7634</v>
      </c>
      <c r="D117" s="30" t="s">
        <v>7635</v>
      </c>
      <c r="E117" s="30" t="s">
        <v>7595</v>
      </c>
      <c r="F117">
        <v>100</v>
      </c>
      <c r="G117" s="108">
        <v>68.423000000000002</v>
      </c>
      <c r="H117" s="109">
        <f>VLOOKUP(A117,'[2]genome-stats-frebagen-final'!$D$2:$P$360,13,FALSE)</f>
        <v>1</v>
      </c>
      <c r="I117" s="30">
        <v>3445263</v>
      </c>
      <c r="J117" s="108">
        <v>95.2</v>
      </c>
      <c r="K117" s="30">
        <v>3319</v>
      </c>
      <c r="L117" s="30">
        <v>3319</v>
      </c>
      <c r="M117" s="211">
        <v>55.5</v>
      </c>
      <c r="N117" s="225"/>
      <c r="P117" s="225"/>
      <c r="U117" s="225"/>
      <c r="AD117" s="227"/>
      <c r="AE117" s="227"/>
      <c r="AF117" s="227"/>
      <c r="AG117" s="227"/>
      <c r="AH117" s="227"/>
      <c r="AI117" s="227"/>
    </row>
    <row r="118" spans="1:35">
      <c r="A118" s="30" t="s">
        <v>7713</v>
      </c>
      <c r="B118" t="s">
        <v>1539</v>
      </c>
      <c r="C118" s="30" t="s">
        <v>7634</v>
      </c>
      <c r="D118" s="30" t="s">
        <v>7635</v>
      </c>
      <c r="E118" s="30" t="s">
        <v>7595</v>
      </c>
      <c r="F118">
        <v>100</v>
      </c>
      <c r="G118" s="108">
        <v>68.477999999999994</v>
      </c>
      <c r="H118" s="109">
        <f>VLOOKUP(A118,'[2]genome-stats-frebagen-final'!$D$2:$P$360,13,FALSE)</f>
        <v>1</v>
      </c>
      <c r="I118" s="30">
        <v>3217726</v>
      </c>
      <c r="J118" s="108">
        <v>95.13</v>
      </c>
      <c r="K118" s="30">
        <v>3209</v>
      </c>
      <c r="L118" s="30">
        <v>3209</v>
      </c>
      <c r="M118" s="211">
        <v>52</v>
      </c>
      <c r="N118" s="225"/>
      <c r="P118" s="225"/>
      <c r="U118" s="225"/>
      <c r="AD118" s="227"/>
      <c r="AE118" s="227"/>
      <c r="AF118" s="227"/>
      <c r="AG118" s="227"/>
      <c r="AH118" s="227"/>
      <c r="AI118" s="227"/>
    </row>
    <row r="119" spans="1:35">
      <c r="A119" s="30" t="s">
        <v>7714</v>
      </c>
      <c r="B119" t="s">
        <v>1539</v>
      </c>
      <c r="C119" s="30" t="s">
        <v>7634</v>
      </c>
      <c r="D119" s="30" t="s">
        <v>7635</v>
      </c>
      <c r="E119" s="30" t="s">
        <v>7595</v>
      </c>
      <c r="F119">
        <v>100</v>
      </c>
      <c r="G119" s="108">
        <v>68.677999999999997</v>
      </c>
      <c r="H119" s="109">
        <f>VLOOKUP(A119,'[2]genome-stats-frebagen-final'!$D$2:$P$360,13,FALSE)</f>
        <v>1</v>
      </c>
      <c r="I119" s="30">
        <v>2939512</v>
      </c>
      <c r="J119" s="110">
        <v>95.5</v>
      </c>
      <c r="K119" s="30">
        <v>2769</v>
      </c>
      <c r="L119" s="30">
        <v>2769</v>
      </c>
      <c r="M119" s="211">
        <v>52</v>
      </c>
      <c r="N119" s="225"/>
      <c r="P119" s="225"/>
      <c r="U119" s="225"/>
      <c r="AD119" s="227"/>
      <c r="AE119" s="227"/>
      <c r="AF119" s="227"/>
      <c r="AG119" s="227"/>
      <c r="AH119" s="227"/>
      <c r="AI119" s="227"/>
    </row>
    <row r="120" spans="1:35">
      <c r="A120" s="30" t="s">
        <v>7715</v>
      </c>
      <c r="B120" t="s">
        <v>1539</v>
      </c>
      <c r="C120" s="30" t="s">
        <v>7634</v>
      </c>
      <c r="D120" s="30" t="s">
        <v>7635</v>
      </c>
      <c r="E120" s="30" t="s">
        <v>7595</v>
      </c>
      <c r="F120">
        <v>100</v>
      </c>
      <c r="G120" s="108">
        <v>68.962999999999994</v>
      </c>
      <c r="H120" s="109">
        <f>VLOOKUP(A120,'[2]genome-stats-frebagen-final'!$D$2:$P$360,13,FALSE)</f>
        <v>2</v>
      </c>
      <c r="I120" s="30">
        <v>4366774</v>
      </c>
      <c r="J120" s="108">
        <v>94.83</v>
      </c>
      <c r="K120" s="30">
        <v>4094</v>
      </c>
      <c r="L120" s="30">
        <v>4094</v>
      </c>
      <c r="M120" s="211">
        <v>59</v>
      </c>
      <c r="N120" s="225"/>
      <c r="P120" s="225"/>
      <c r="U120" s="225"/>
      <c r="AD120" s="227"/>
      <c r="AE120" s="227"/>
      <c r="AF120" s="227"/>
      <c r="AG120" s="227"/>
      <c r="AH120" s="227"/>
      <c r="AI120" s="227"/>
    </row>
    <row r="121" spans="1:35">
      <c r="A121" s="30" t="s">
        <v>7716</v>
      </c>
      <c r="B121" t="s">
        <v>1539</v>
      </c>
      <c r="C121" s="30" t="s">
        <v>7634</v>
      </c>
      <c r="D121" s="30" t="s">
        <v>7635</v>
      </c>
      <c r="E121" s="30" t="s">
        <v>7595</v>
      </c>
      <c r="F121">
        <v>100</v>
      </c>
      <c r="G121" s="108">
        <v>69.007000000000005</v>
      </c>
      <c r="H121" s="109">
        <f>VLOOKUP(A121,'[2]genome-stats-frebagen-final'!$D$2:$P$360,13,FALSE)</f>
        <v>2</v>
      </c>
      <c r="I121" s="30">
        <v>4130918</v>
      </c>
      <c r="J121" s="108">
        <v>94.87</v>
      </c>
      <c r="K121" s="30">
        <v>3896</v>
      </c>
      <c r="L121" s="30">
        <v>3896</v>
      </c>
      <c r="M121" s="211">
        <v>64</v>
      </c>
      <c r="N121" s="225"/>
      <c r="P121" s="225"/>
      <c r="U121" s="225"/>
      <c r="AD121" s="227"/>
      <c r="AE121" s="227"/>
      <c r="AF121" s="227"/>
      <c r="AG121" s="227"/>
      <c r="AH121" s="227"/>
      <c r="AI121" s="227"/>
    </row>
    <row r="122" spans="1:35">
      <c r="A122" s="30" t="s">
        <v>7717</v>
      </c>
      <c r="B122" t="s">
        <v>1539</v>
      </c>
      <c r="C122" s="30" t="s">
        <v>7634</v>
      </c>
      <c r="D122" s="30" t="s">
        <v>7635</v>
      </c>
      <c r="E122" s="30" t="s">
        <v>7595</v>
      </c>
      <c r="F122">
        <v>100</v>
      </c>
      <c r="G122" s="108">
        <v>69.009</v>
      </c>
      <c r="H122" s="109">
        <f>VLOOKUP(A122,'[2]genome-stats-frebagen-final'!$D$2:$P$360,13,FALSE)</f>
        <v>2</v>
      </c>
      <c r="I122" s="30">
        <v>4131542</v>
      </c>
      <c r="J122" s="110">
        <v>95.51</v>
      </c>
      <c r="K122" s="30">
        <v>3894</v>
      </c>
      <c r="L122" s="30">
        <v>3894</v>
      </c>
      <c r="M122" s="211">
        <v>64</v>
      </c>
      <c r="N122" s="225"/>
      <c r="P122" s="225"/>
      <c r="U122" s="225"/>
      <c r="AD122" s="227"/>
      <c r="AE122" s="227"/>
      <c r="AF122" s="227"/>
      <c r="AG122" s="227"/>
      <c r="AH122" s="227"/>
      <c r="AI122" s="227"/>
    </row>
    <row r="123" spans="1:35">
      <c r="A123" s="30" t="s">
        <v>7718</v>
      </c>
      <c r="B123" t="s">
        <v>1539</v>
      </c>
      <c r="C123" s="30" t="s">
        <v>7634</v>
      </c>
      <c r="D123" s="30" t="s">
        <v>7635</v>
      </c>
      <c r="E123" s="30" t="s">
        <v>7595</v>
      </c>
      <c r="F123">
        <v>100</v>
      </c>
      <c r="G123" s="108">
        <v>69.009</v>
      </c>
      <c r="H123" s="109">
        <f>VLOOKUP(A123,'[2]genome-stats-frebagen-final'!$D$2:$P$360,13,FALSE)</f>
        <v>2</v>
      </c>
      <c r="I123" s="30">
        <v>4131491</v>
      </c>
      <c r="J123" s="108">
        <v>95.34</v>
      </c>
      <c r="K123" s="30">
        <v>3896</v>
      </c>
      <c r="L123" s="30">
        <v>3896</v>
      </c>
      <c r="M123" s="211">
        <v>64</v>
      </c>
      <c r="N123" s="225"/>
      <c r="P123" s="225"/>
      <c r="U123" s="225"/>
      <c r="AD123" s="227"/>
      <c r="AE123" s="227"/>
      <c r="AF123" s="227"/>
      <c r="AG123" s="227"/>
      <c r="AH123" s="227"/>
      <c r="AI123" s="227"/>
    </row>
    <row r="124" spans="1:35">
      <c r="A124" s="30" t="s">
        <v>7719</v>
      </c>
      <c r="B124" t="s">
        <v>1539</v>
      </c>
      <c r="C124" s="30" t="s">
        <v>7634</v>
      </c>
      <c r="D124" s="30" t="s">
        <v>7635</v>
      </c>
      <c r="E124" s="30" t="s">
        <v>7595</v>
      </c>
      <c r="F124">
        <v>100</v>
      </c>
      <c r="G124" s="108">
        <v>69.009</v>
      </c>
      <c r="H124" s="109">
        <f>VLOOKUP(A124,'[2]genome-stats-frebagen-final'!$D$2:$P$360,13,FALSE)</f>
        <v>2</v>
      </c>
      <c r="I124" s="30">
        <v>4131438</v>
      </c>
      <c r="J124" s="108">
        <v>94.86</v>
      </c>
      <c r="K124" s="30">
        <v>3901</v>
      </c>
      <c r="L124" s="30">
        <v>3901</v>
      </c>
      <c r="M124" s="211">
        <v>64</v>
      </c>
      <c r="N124" s="225"/>
      <c r="P124" s="225"/>
      <c r="U124" s="225"/>
      <c r="AD124" s="227"/>
      <c r="AE124" s="227"/>
      <c r="AF124" s="227"/>
      <c r="AG124" s="227"/>
      <c r="AH124" s="227"/>
      <c r="AI124" s="227"/>
    </row>
    <row r="125" spans="1:35">
      <c r="A125" s="30" t="s">
        <v>7720</v>
      </c>
      <c r="B125" t="s">
        <v>1539</v>
      </c>
      <c r="C125" s="30" t="s">
        <v>7634</v>
      </c>
      <c r="D125" s="30" t="s">
        <v>7635</v>
      </c>
      <c r="E125" s="30" t="s">
        <v>7595</v>
      </c>
      <c r="F125">
        <v>100</v>
      </c>
      <c r="G125" s="108">
        <v>69.039000000000001</v>
      </c>
      <c r="H125" s="109">
        <f>VLOOKUP(A125,'[2]genome-stats-frebagen-final'!$D$2:$P$360,13,FALSE)</f>
        <v>2</v>
      </c>
      <c r="I125" s="30">
        <v>4450439</v>
      </c>
      <c r="J125" s="108">
        <v>95.25</v>
      </c>
      <c r="K125" s="30">
        <v>4172</v>
      </c>
      <c r="L125" s="30">
        <v>4172</v>
      </c>
      <c r="M125" s="211">
        <v>61</v>
      </c>
      <c r="N125" s="225"/>
      <c r="P125" s="225"/>
      <c r="U125" s="225"/>
      <c r="AD125" s="227"/>
      <c r="AE125" s="227"/>
      <c r="AF125" s="227"/>
      <c r="AG125" s="227"/>
      <c r="AH125" s="227"/>
      <c r="AI125" s="227"/>
    </row>
    <row r="126" spans="1:35">
      <c r="A126" s="30" t="s">
        <v>7721</v>
      </c>
      <c r="B126" t="s">
        <v>1539</v>
      </c>
      <c r="C126" s="30" t="s">
        <v>7634</v>
      </c>
      <c r="D126" s="30" t="s">
        <v>7635</v>
      </c>
      <c r="E126" s="30" t="s">
        <v>7595</v>
      </c>
      <c r="F126">
        <v>100</v>
      </c>
      <c r="G126" s="108">
        <v>69.120999999999995</v>
      </c>
      <c r="H126" s="109">
        <f>VLOOKUP(A126,'[2]genome-stats-frebagen-final'!$D$2:$P$360,13,FALSE)</f>
        <v>2</v>
      </c>
      <c r="I126" s="30">
        <v>4107586</v>
      </c>
      <c r="J126" s="108">
        <v>95.28</v>
      </c>
      <c r="K126" s="30">
        <v>3889</v>
      </c>
      <c r="L126" s="30">
        <v>3889</v>
      </c>
      <c r="M126" s="211">
        <v>61</v>
      </c>
      <c r="N126" s="225"/>
      <c r="P126" s="225"/>
      <c r="U126" s="225"/>
      <c r="AD126" s="227"/>
      <c r="AE126" s="227"/>
      <c r="AF126" s="227"/>
      <c r="AG126" s="227"/>
      <c r="AH126" s="227"/>
      <c r="AI126" s="227"/>
    </row>
    <row r="127" spans="1:35">
      <c r="A127" s="30" t="s">
        <v>7722</v>
      </c>
      <c r="B127" t="s">
        <v>1539</v>
      </c>
      <c r="C127" s="30" t="s">
        <v>7634</v>
      </c>
      <c r="D127" s="30" t="s">
        <v>7635</v>
      </c>
      <c r="E127" s="30" t="s">
        <v>7595</v>
      </c>
      <c r="F127">
        <v>100</v>
      </c>
      <c r="G127" s="108">
        <v>69.316999999999993</v>
      </c>
      <c r="H127" s="109">
        <f>VLOOKUP(A127,'[2]genome-stats-frebagen-final'!$D$2:$P$360,13,FALSE)</f>
        <v>1</v>
      </c>
      <c r="I127" s="30">
        <v>4577265</v>
      </c>
      <c r="J127" s="108">
        <v>95.16</v>
      </c>
      <c r="K127" s="30">
        <v>4298</v>
      </c>
      <c r="L127" s="30">
        <v>4298</v>
      </c>
      <c r="M127" s="211">
        <v>63</v>
      </c>
      <c r="N127" s="225"/>
      <c r="P127" s="225"/>
      <c r="U127" s="225"/>
      <c r="AD127" s="227"/>
      <c r="AE127" s="227"/>
      <c r="AF127" s="227"/>
      <c r="AG127" s="227"/>
      <c r="AH127" s="227"/>
      <c r="AI127" s="227"/>
    </row>
    <row r="128" spans="1:35">
      <c r="A128" s="30" t="s">
        <v>7723</v>
      </c>
      <c r="B128" t="s">
        <v>1539</v>
      </c>
      <c r="C128" s="30" t="s">
        <v>7634</v>
      </c>
      <c r="D128" s="30" t="s">
        <v>7635</v>
      </c>
      <c r="E128" s="30" t="s">
        <v>7595</v>
      </c>
      <c r="F128">
        <v>100</v>
      </c>
      <c r="G128" s="108">
        <v>69.353999999999999</v>
      </c>
      <c r="H128" s="109">
        <f>VLOOKUP(A128,'[2]genome-stats-frebagen-final'!$D$2:$P$360,13,FALSE)</f>
        <v>2</v>
      </c>
      <c r="I128" s="30">
        <v>4382767</v>
      </c>
      <c r="J128" s="110">
        <v>94.97</v>
      </c>
      <c r="K128" s="30">
        <v>4104</v>
      </c>
      <c r="L128" s="30">
        <v>4104</v>
      </c>
      <c r="M128" s="211">
        <v>77</v>
      </c>
      <c r="N128" s="225"/>
      <c r="P128" s="225"/>
      <c r="U128" s="225"/>
      <c r="AD128" s="227"/>
      <c r="AE128" s="227"/>
      <c r="AF128" s="227"/>
      <c r="AG128" s="227"/>
      <c r="AH128" s="227"/>
      <c r="AI128" s="227"/>
    </row>
    <row r="129" spans="1:35">
      <c r="A129" s="30" t="s">
        <v>7724</v>
      </c>
      <c r="B129" t="s">
        <v>1539</v>
      </c>
      <c r="C129" s="30" t="s">
        <v>7634</v>
      </c>
      <c r="D129" s="30" t="s">
        <v>7635</v>
      </c>
      <c r="E129" s="30" t="s">
        <v>7595</v>
      </c>
      <c r="F129">
        <v>100</v>
      </c>
      <c r="G129" s="108">
        <v>71.106999999999999</v>
      </c>
      <c r="H129" s="109">
        <f>VLOOKUP(A129,'[2]genome-stats-frebagen-final'!$D$2:$P$360,13,FALSE)</f>
        <v>1</v>
      </c>
      <c r="I129" s="30">
        <v>5348274</v>
      </c>
      <c r="J129" s="108">
        <v>95.17</v>
      </c>
      <c r="K129" s="30">
        <v>4869</v>
      </c>
      <c r="L129" s="30">
        <v>4869</v>
      </c>
      <c r="M129" s="211">
        <v>99</v>
      </c>
      <c r="N129" s="225"/>
      <c r="P129" s="225"/>
      <c r="U129" s="225"/>
      <c r="AD129" s="227"/>
      <c r="AE129" s="227"/>
      <c r="AF129" s="227"/>
      <c r="AG129" s="227"/>
      <c r="AH129" s="227"/>
      <c r="AI129" s="227"/>
    </row>
    <row r="130" spans="1:35">
      <c r="A130" s="30" t="s">
        <v>7725</v>
      </c>
      <c r="B130" t="s">
        <v>1539</v>
      </c>
      <c r="C130" s="30" t="s">
        <v>7726</v>
      </c>
      <c r="D130" s="30" t="s">
        <v>7727</v>
      </c>
      <c r="E130" s="30" t="s">
        <v>7595</v>
      </c>
      <c r="F130">
        <v>100</v>
      </c>
      <c r="G130" s="108">
        <v>39.244</v>
      </c>
      <c r="H130" s="109">
        <f>VLOOKUP(A130,'[2]genome-stats-frebagen-final'!$D$2:$P$360,13,FALSE)</f>
        <v>27</v>
      </c>
      <c r="I130" s="30">
        <v>3214687</v>
      </c>
      <c r="J130" s="108">
        <v>94.98</v>
      </c>
      <c r="K130" s="30">
        <v>2943</v>
      </c>
      <c r="L130" s="30">
        <v>2943</v>
      </c>
      <c r="M130" s="211">
        <v>34</v>
      </c>
      <c r="N130" s="225"/>
      <c r="P130" s="225"/>
      <c r="U130" s="225"/>
      <c r="AD130" s="227"/>
      <c r="AE130" s="227"/>
      <c r="AF130" s="227"/>
      <c r="AG130" s="227"/>
      <c r="AH130" s="227"/>
      <c r="AI130" s="227"/>
    </row>
    <row r="131" spans="1:35">
      <c r="A131" s="30" t="s">
        <v>7728</v>
      </c>
      <c r="B131" t="s">
        <v>1539</v>
      </c>
      <c r="C131" s="30" t="s">
        <v>7726</v>
      </c>
      <c r="D131" s="30" t="s">
        <v>7727</v>
      </c>
      <c r="E131" s="30" t="s">
        <v>7595</v>
      </c>
      <c r="F131">
        <v>100</v>
      </c>
      <c r="G131" s="108">
        <v>39.276000000000003</v>
      </c>
      <c r="H131" s="109">
        <f>VLOOKUP(A131,'[2]genome-stats-frebagen-final'!$D$2:$P$360,13,FALSE)</f>
        <v>110</v>
      </c>
      <c r="I131" s="30">
        <v>3189154</v>
      </c>
      <c r="J131" s="108">
        <v>95.57</v>
      </c>
      <c r="K131" s="30">
        <v>2912</v>
      </c>
      <c r="L131" s="30">
        <v>2912</v>
      </c>
      <c r="M131" s="211">
        <v>34</v>
      </c>
      <c r="N131" s="225"/>
      <c r="P131" s="225"/>
      <c r="U131" s="225"/>
      <c r="AD131" s="227"/>
      <c r="AE131" s="227"/>
      <c r="AF131" s="227"/>
      <c r="AG131" s="227"/>
      <c r="AH131" s="227"/>
      <c r="AI131" s="227"/>
    </row>
    <row r="132" spans="1:35">
      <c r="A132" s="30" t="s">
        <v>7729</v>
      </c>
      <c r="B132" t="s">
        <v>1539</v>
      </c>
      <c r="C132" s="30" t="s">
        <v>7726</v>
      </c>
      <c r="D132" s="30" t="s">
        <v>7727</v>
      </c>
      <c r="E132" s="30" t="s">
        <v>7595</v>
      </c>
      <c r="F132">
        <v>100</v>
      </c>
      <c r="G132" s="108">
        <v>44.033999999999999</v>
      </c>
      <c r="H132" s="109">
        <f>VLOOKUP(A132,'[2]genome-stats-frebagen-final'!$D$2:$P$360,13,FALSE)</f>
        <v>42</v>
      </c>
      <c r="I132" s="30">
        <v>7763674</v>
      </c>
      <c r="J132" s="108">
        <v>95.52</v>
      </c>
      <c r="K132" s="30">
        <v>6171</v>
      </c>
      <c r="L132" s="30">
        <v>6171</v>
      </c>
      <c r="M132" s="211">
        <v>63</v>
      </c>
      <c r="N132" s="225"/>
      <c r="P132" s="225"/>
      <c r="U132" s="225"/>
      <c r="AD132" s="227"/>
      <c r="AE132" s="227"/>
      <c r="AF132" s="227"/>
      <c r="AG132" s="227"/>
      <c r="AH132" s="227"/>
      <c r="AI132" s="227"/>
    </row>
    <row r="133" spans="1:35">
      <c r="A133" s="30" t="s">
        <v>7730</v>
      </c>
      <c r="B133" t="s">
        <v>1539</v>
      </c>
      <c r="C133" s="30" t="s">
        <v>7726</v>
      </c>
      <c r="D133" s="30" t="s">
        <v>7727</v>
      </c>
      <c r="E133" s="30" t="s">
        <v>7595</v>
      </c>
      <c r="F133">
        <v>100</v>
      </c>
      <c r="G133" s="108">
        <v>46.244999999999997</v>
      </c>
      <c r="H133" s="109">
        <f>VLOOKUP(A133,'[2]genome-stats-frebagen-final'!$D$2:$P$360,13,FALSE)</f>
        <v>22</v>
      </c>
      <c r="I133" s="30">
        <v>4089980</v>
      </c>
      <c r="J133" s="110">
        <v>95.53</v>
      </c>
      <c r="K133" s="30">
        <v>3567</v>
      </c>
      <c r="L133" s="30">
        <v>3567</v>
      </c>
      <c r="M133" s="211">
        <v>61</v>
      </c>
      <c r="N133" s="225"/>
      <c r="P133" s="225"/>
      <c r="U133" s="225"/>
      <c r="AD133" s="227"/>
      <c r="AE133" s="227"/>
      <c r="AF133" s="227"/>
      <c r="AG133" s="227"/>
      <c r="AH133" s="227"/>
      <c r="AI133" s="227"/>
    </row>
    <row r="134" spans="1:35">
      <c r="A134" s="30" t="s">
        <v>7731</v>
      </c>
      <c r="B134" t="s">
        <v>1539</v>
      </c>
      <c r="C134" s="30" t="s">
        <v>7726</v>
      </c>
      <c r="D134" s="30" t="s">
        <v>7727</v>
      </c>
      <c r="E134" s="30" t="s">
        <v>7595</v>
      </c>
      <c r="F134">
        <v>100</v>
      </c>
      <c r="G134" s="108">
        <v>35.68</v>
      </c>
      <c r="H134" s="109">
        <f>VLOOKUP(A134,'[2]genome-stats-frebagen-final'!$D$2:$P$360,13,FALSE)</f>
        <v>151</v>
      </c>
      <c r="I134" s="30">
        <v>7354970</v>
      </c>
      <c r="J134" s="110">
        <v>95.54</v>
      </c>
      <c r="K134" s="30">
        <v>5753</v>
      </c>
      <c r="L134" s="30">
        <v>5753</v>
      </c>
      <c r="M134" s="211">
        <v>131</v>
      </c>
      <c r="N134" s="225"/>
      <c r="P134" s="225"/>
      <c r="U134" s="225"/>
      <c r="AD134" s="227"/>
      <c r="AE134" s="227"/>
      <c r="AF134" s="227"/>
      <c r="AG134" s="227"/>
      <c r="AH134" s="227"/>
      <c r="AI134" s="227"/>
    </row>
    <row r="135" spans="1:35">
      <c r="A135" s="30" t="s">
        <v>7732</v>
      </c>
      <c r="B135" t="s">
        <v>1539</v>
      </c>
      <c r="C135" s="30" t="s">
        <v>7726</v>
      </c>
      <c r="D135" s="30" t="s">
        <v>7727</v>
      </c>
      <c r="E135" s="30" t="s">
        <v>7595</v>
      </c>
      <c r="F135">
        <v>100</v>
      </c>
      <c r="G135" s="108">
        <v>46.055999999999997</v>
      </c>
      <c r="H135" s="109">
        <f>VLOOKUP(A135,'[2]genome-stats-frebagen-final'!$D$2:$P$360,13,FALSE)</f>
        <v>76</v>
      </c>
      <c r="I135" s="30">
        <v>4488150</v>
      </c>
      <c r="J135" s="108">
        <v>95.55</v>
      </c>
      <c r="K135" s="30">
        <v>3516</v>
      </c>
      <c r="L135" s="30">
        <v>3516</v>
      </c>
      <c r="M135" s="211">
        <v>114</v>
      </c>
      <c r="N135" s="225"/>
      <c r="P135" s="225"/>
      <c r="U135" s="225"/>
      <c r="AD135" s="227"/>
      <c r="AE135" s="227"/>
      <c r="AF135" s="227"/>
      <c r="AG135" s="227"/>
      <c r="AH135" s="227"/>
      <c r="AI135" s="227"/>
    </row>
    <row r="136" spans="1:35">
      <c r="A136" s="30" t="s">
        <v>7733</v>
      </c>
      <c r="B136" t="s">
        <v>1539</v>
      </c>
      <c r="C136" s="30" t="s">
        <v>7726</v>
      </c>
      <c r="D136" s="30" t="s">
        <v>7727</v>
      </c>
      <c r="E136" s="30" t="s">
        <v>7595</v>
      </c>
      <c r="F136">
        <v>100</v>
      </c>
      <c r="G136" s="108">
        <v>46.36</v>
      </c>
      <c r="H136" s="109">
        <f>VLOOKUP(A136,'[2]genome-stats-frebagen-final'!$D$2:$P$360,13,FALSE)</f>
        <v>1</v>
      </c>
      <c r="I136" s="30">
        <v>4345237</v>
      </c>
      <c r="J136" s="110">
        <v>95.55</v>
      </c>
      <c r="K136" s="30">
        <v>3431</v>
      </c>
      <c r="L136" s="30">
        <v>3431</v>
      </c>
      <c r="M136" s="211">
        <v>120.5</v>
      </c>
      <c r="N136" s="225"/>
      <c r="P136" s="225"/>
      <c r="U136" s="225"/>
      <c r="AD136" s="227"/>
      <c r="AE136" s="227"/>
      <c r="AF136" s="227"/>
      <c r="AG136" s="227"/>
      <c r="AH136" s="227"/>
      <c r="AI136" s="227"/>
    </row>
    <row r="137" spans="1:35">
      <c r="A137" s="30" t="s">
        <v>7734</v>
      </c>
      <c r="B137" t="s">
        <v>1539</v>
      </c>
      <c r="C137" s="30" t="s">
        <v>7726</v>
      </c>
      <c r="D137" s="30" t="s">
        <v>7727</v>
      </c>
      <c r="E137" s="30" t="s">
        <v>7595</v>
      </c>
      <c r="F137">
        <v>100</v>
      </c>
      <c r="G137" s="108">
        <v>47.133000000000003</v>
      </c>
      <c r="H137" s="109">
        <f>VLOOKUP(A137,'[2]genome-stats-frebagen-final'!$D$2:$P$360,13,FALSE)</f>
        <v>1</v>
      </c>
      <c r="I137" s="30">
        <v>8371686</v>
      </c>
      <c r="J137" s="110">
        <v>95.55</v>
      </c>
      <c r="K137" s="30">
        <v>6595</v>
      </c>
      <c r="L137" s="30">
        <v>6595</v>
      </c>
      <c r="M137" s="211">
        <v>99</v>
      </c>
      <c r="N137" s="225"/>
      <c r="P137" s="225"/>
      <c r="U137" s="225"/>
      <c r="AD137" s="227"/>
      <c r="AE137" s="227"/>
      <c r="AF137" s="227"/>
      <c r="AG137" s="227"/>
      <c r="AH137" s="227"/>
      <c r="AI137" s="227"/>
    </row>
    <row r="138" spans="1:35">
      <c r="A138" s="30" t="s">
        <v>7735</v>
      </c>
      <c r="B138" t="s">
        <v>1539</v>
      </c>
      <c r="C138" s="30" t="s">
        <v>7726</v>
      </c>
      <c r="D138" s="30" t="s">
        <v>7727</v>
      </c>
      <c r="E138" s="30" t="s">
        <v>7595</v>
      </c>
      <c r="F138">
        <v>100</v>
      </c>
      <c r="G138" s="108">
        <v>39.677</v>
      </c>
      <c r="H138" s="109">
        <f>VLOOKUP(A138,'[2]genome-stats-frebagen-final'!$D$2:$P$360,13,FALSE)</f>
        <v>56</v>
      </c>
      <c r="I138" s="30">
        <v>5036047</v>
      </c>
      <c r="J138" s="108">
        <v>95.54</v>
      </c>
      <c r="K138" s="30">
        <v>4331</v>
      </c>
      <c r="L138" s="30">
        <v>4331</v>
      </c>
      <c r="M138" s="211">
        <v>72</v>
      </c>
      <c r="N138" s="225"/>
      <c r="P138" s="225"/>
      <c r="U138" s="225"/>
      <c r="AD138" s="227"/>
      <c r="AE138" s="227"/>
      <c r="AF138" s="227"/>
      <c r="AG138" s="227"/>
      <c r="AH138" s="227"/>
      <c r="AI138" s="227"/>
    </row>
    <row r="139" spans="1:35">
      <c r="A139" s="30" t="s">
        <v>7736</v>
      </c>
      <c r="B139" t="s">
        <v>1539</v>
      </c>
      <c r="C139" s="30" t="s">
        <v>7726</v>
      </c>
      <c r="D139" s="30" t="s">
        <v>7727</v>
      </c>
      <c r="E139" s="30" t="s">
        <v>7595</v>
      </c>
      <c r="F139">
        <v>100</v>
      </c>
      <c r="G139" s="108">
        <v>40.96</v>
      </c>
      <c r="H139" s="109">
        <f>VLOOKUP(A139,'[2]genome-stats-frebagen-final'!$D$2:$P$360,13,FALSE)</f>
        <v>358</v>
      </c>
      <c r="I139" s="30">
        <v>4842844</v>
      </c>
      <c r="J139" s="108">
        <v>95.53</v>
      </c>
      <c r="K139" s="30">
        <v>4215</v>
      </c>
      <c r="L139" s="30">
        <v>4215</v>
      </c>
      <c r="M139" s="211">
        <v>60</v>
      </c>
      <c r="N139" s="225"/>
      <c r="P139" s="225"/>
      <c r="U139" s="225"/>
      <c r="AD139" s="227"/>
      <c r="AE139" s="227"/>
      <c r="AF139" s="227"/>
      <c r="AG139" s="227"/>
      <c r="AH139" s="227"/>
      <c r="AI139" s="227"/>
    </row>
    <row r="140" spans="1:35">
      <c r="A140" s="30" t="s">
        <v>7737</v>
      </c>
      <c r="B140" t="s">
        <v>1539</v>
      </c>
      <c r="C140" s="30" t="s">
        <v>7726</v>
      </c>
      <c r="D140" s="30" t="s">
        <v>7727</v>
      </c>
      <c r="E140" s="30" t="s">
        <v>7595</v>
      </c>
      <c r="F140">
        <v>100</v>
      </c>
      <c r="G140" s="108">
        <v>48.581000000000003</v>
      </c>
      <c r="H140" s="109">
        <f>VLOOKUP(A140,'[2]genome-stats-frebagen-final'!$D$2:$P$360,13,FALSE)</f>
        <v>140</v>
      </c>
      <c r="I140" s="30">
        <v>3633701</v>
      </c>
      <c r="J140" s="108">
        <v>95.36</v>
      </c>
      <c r="K140" s="30">
        <v>4133</v>
      </c>
      <c r="L140" s="30">
        <v>4133</v>
      </c>
      <c r="M140" s="211">
        <v>43</v>
      </c>
      <c r="N140" s="225"/>
      <c r="P140" s="225"/>
      <c r="U140" s="225"/>
      <c r="AD140" s="227"/>
      <c r="AE140" s="227"/>
      <c r="AF140" s="227"/>
      <c r="AG140" s="227"/>
      <c r="AH140" s="227"/>
      <c r="AI140" s="227"/>
    </row>
    <row r="141" spans="1:35">
      <c r="A141" s="30" t="s">
        <v>7738</v>
      </c>
      <c r="B141" t="s">
        <v>1539</v>
      </c>
      <c r="C141" s="30" t="s">
        <v>7726</v>
      </c>
      <c r="D141" s="30" t="s">
        <v>7727</v>
      </c>
      <c r="E141" s="30" t="s">
        <v>7595</v>
      </c>
      <c r="F141">
        <v>100</v>
      </c>
      <c r="G141" s="108">
        <v>35.698</v>
      </c>
      <c r="H141" s="109">
        <f>VLOOKUP(A141,'[2]genome-stats-frebagen-final'!$D$2:$P$360,13,FALSE)</f>
        <v>1</v>
      </c>
      <c r="I141" s="30">
        <v>4798158</v>
      </c>
      <c r="J141" s="108">
        <v>95.6</v>
      </c>
      <c r="K141" s="30">
        <v>3972</v>
      </c>
      <c r="L141" s="30">
        <v>3972</v>
      </c>
      <c r="M141" s="211">
        <v>89</v>
      </c>
      <c r="N141" s="225"/>
      <c r="P141" s="225"/>
      <c r="U141" s="225"/>
      <c r="AD141" s="227"/>
      <c r="AE141" s="227"/>
      <c r="AF141" s="227"/>
      <c r="AG141" s="227"/>
      <c r="AH141" s="227"/>
      <c r="AI141" s="227"/>
    </row>
    <row r="142" spans="1:35">
      <c r="A142" s="30" t="s">
        <v>7739</v>
      </c>
      <c r="B142" t="s">
        <v>1539</v>
      </c>
      <c r="C142" s="30" t="s">
        <v>7726</v>
      </c>
      <c r="D142" s="30" t="s">
        <v>7727</v>
      </c>
      <c r="E142" s="30" t="s">
        <v>7595</v>
      </c>
      <c r="F142">
        <v>100</v>
      </c>
      <c r="G142" s="108">
        <v>46.59</v>
      </c>
      <c r="H142" s="109">
        <f>VLOOKUP(A142,'[2]genome-stats-frebagen-final'!$D$2:$P$360,13,FALSE)</f>
        <v>1</v>
      </c>
      <c r="I142" s="30">
        <v>6568739</v>
      </c>
      <c r="J142" s="108">
        <v>95.58</v>
      </c>
      <c r="K142" s="30">
        <v>5660</v>
      </c>
      <c r="L142" s="30">
        <v>5660</v>
      </c>
      <c r="M142" s="211">
        <v>85</v>
      </c>
      <c r="N142" s="225"/>
      <c r="P142" s="225"/>
      <c r="U142" s="225"/>
      <c r="AD142" s="227"/>
      <c r="AE142" s="227"/>
      <c r="AF142" s="227"/>
      <c r="AG142" s="227"/>
      <c r="AH142" s="227"/>
      <c r="AI142" s="227"/>
    </row>
    <row r="143" spans="1:35">
      <c r="A143" s="30" t="s">
        <v>7740</v>
      </c>
      <c r="B143" t="s">
        <v>1539</v>
      </c>
      <c r="C143" s="30" t="s">
        <v>7726</v>
      </c>
      <c r="D143" s="30" t="s">
        <v>7727</v>
      </c>
      <c r="E143" s="30" t="s">
        <v>7595</v>
      </c>
      <c r="F143">
        <v>100</v>
      </c>
      <c r="G143" s="108">
        <v>50.192999999999998</v>
      </c>
      <c r="H143" s="109">
        <f>VLOOKUP(A143,'[2]genome-stats-frebagen-final'!$D$2:$P$360,13,FALSE)</f>
        <v>1</v>
      </c>
      <c r="I143" s="30">
        <v>8078757</v>
      </c>
      <c r="J143" s="110">
        <v>95.58</v>
      </c>
      <c r="K143" s="30">
        <v>6683</v>
      </c>
      <c r="L143" s="30">
        <v>6683</v>
      </c>
      <c r="M143" s="211">
        <v>95</v>
      </c>
      <c r="N143" s="225"/>
      <c r="P143" s="225"/>
      <c r="U143" s="225"/>
      <c r="AD143" s="227"/>
      <c r="AE143" s="227"/>
      <c r="AF143" s="227"/>
      <c r="AG143" s="227"/>
      <c r="AH143" s="227"/>
      <c r="AI143" s="227"/>
    </row>
    <row r="144" spans="1:35">
      <c r="A144" s="30" t="s">
        <v>7741</v>
      </c>
      <c r="B144" t="s">
        <v>1539</v>
      </c>
      <c r="C144" s="30" t="s">
        <v>7726</v>
      </c>
      <c r="D144" s="30" t="s">
        <v>7727</v>
      </c>
      <c r="E144" s="30" t="s">
        <v>7595</v>
      </c>
      <c r="F144">
        <v>100</v>
      </c>
      <c r="G144" s="108">
        <v>36.494999999999997</v>
      </c>
      <c r="H144" s="109">
        <f>VLOOKUP(A144,'[2]genome-stats-frebagen-final'!$D$2:$P$360,13,FALSE)</f>
        <v>1</v>
      </c>
      <c r="I144" s="30">
        <v>4633577</v>
      </c>
      <c r="J144" s="110">
        <v>95.51</v>
      </c>
      <c r="K144" s="30">
        <v>4093</v>
      </c>
      <c r="L144" s="30">
        <v>4093</v>
      </c>
      <c r="M144" s="211">
        <v>65</v>
      </c>
      <c r="N144" s="225"/>
      <c r="P144" s="225"/>
      <c r="U144" s="225"/>
      <c r="AD144" s="227"/>
      <c r="AE144" s="227"/>
      <c r="AF144" s="227"/>
      <c r="AG144" s="227"/>
      <c r="AH144" s="227"/>
      <c r="AI144" s="227"/>
    </row>
    <row r="145" spans="1:41">
      <c r="A145" s="30" t="s">
        <v>7742</v>
      </c>
      <c r="B145" t="s">
        <v>1539</v>
      </c>
      <c r="C145" s="30" t="s">
        <v>7726</v>
      </c>
      <c r="D145" s="30" t="s">
        <v>7727</v>
      </c>
      <c r="E145" s="30" t="s">
        <v>7595</v>
      </c>
      <c r="F145">
        <v>100</v>
      </c>
      <c r="G145" s="108">
        <v>31.465</v>
      </c>
      <c r="H145" s="109">
        <f>VLOOKUP(A145,'[2]genome-stats-frebagen-final'!$D$2:$P$360,13,FALSE)</f>
        <v>1</v>
      </c>
      <c r="I145" s="30">
        <v>3162432</v>
      </c>
      <c r="J145" s="108">
        <v>95.62</v>
      </c>
      <c r="K145" s="30">
        <v>2724</v>
      </c>
      <c r="L145" s="30">
        <v>2724</v>
      </c>
      <c r="M145" s="211">
        <v>78</v>
      </c>
      <c r="N145" s="225"/>
      <c r="P145" s="225"/>
      <c r="U145" s="225"/>
      <c r="AD145" s="227"/>
      <c r="AE145" s="227"/>
      <c r="AF145" s="227"/>
      <c r="AG145" s="227"/>
      <c r="AH145" s="227"/>
      <c r="AI145" s="227"/>
    </row>
    <row r="146" spans="1:41">
      <c r="A146" s="30" t="s">
        <v>7743</v>
      </c>
      <c r="B146" t="s">
        <v>1539</v>
      </c>
      <c r="C146" s="30" t="s">
        <v>7726</v>
      </c>
      <c r="D146" s="30" t="s">
        <v>7727</v>
      </c>
      <c r="E146" s="30" t="s">
        <v>7595</v>
      </c>
      <c r="F146">
        <v>100</v>
      </c>
      <c r="G146" s="108">
        <v>33.25</v>
      </c>
      <c r="H146" s="109">
        <f>VLOOKUP(A146,'[2]genome-stats-frebagen-final'!$D$2:$P$360,13,FALSE)</f>
        <v>56</v>
      </c>
      <c r="I146" s="30">
        <v>3792640</v>
      </c>
      <c r="J146" s="110">
        <v>95.6</v>
      </c>
      <c r="K146" s="30">
        <v>3174</v>
      </c>
      <c r="L146" s="30">
        <v>3174</v>
      </c>
      <c r="M146" s="211">
        <v>79</v>
      </c>
      <c r="N146" s="225"/>
      <c r="P146" s="225"/>
      <c r="U146" s="225"/>
      <c r="AD146" s="227"/>
      <c r="AE146" s="227"/>
      <c r="AF146" s="227"/>
      <c r="AG146" s="227"/>
      <c r="AH146" s="227"/>
      <c r="AI146" s="227"/>
    </row>
    <row r="147" spans="1:41">
      <c r="A147" s="30" t="s">
        <v>7744</v>
      </c>
      <c r="B147" t="s">
        <v>1539</v>
      </c>
      <c r="C147" s="30" t="s">
        <v>7726</v>
      </c>
      <c r="D147" s="30" t="s">
        <v>7727</v>
      </c>
      <c r="E147" s="30" t="s">
        <v>7595</v>
      </c>
      <c r="F147">
        <v>100</v>
      </c>
      <c r="G147" s="108">
        <v>33.411000000000001</v>
      </c>
      <c r="H147" s="109">
        <f>VLOOKUP(A147,'[2]genome-stats-frebagen-final'!$D$2:$P$360,13,FALSE)</f>
        <v>72</v>
      </c>
      <c r="I147" s="30">
        <v>3971156</v>
      </c>
      <c r="J147" s="110">
        <v>95.61</v>
      </c>
      <c r="K147" s="30">
        <v>3577</v>
      </c>
      <c r="L147" s="30">
        <v>3577</v>
      </c>
      <c r="M147" s="211">
        <v>76</v>
      </c>
      <c r="N147" s="225"/>
      <c r="P147" s="225"/>
      <c r="U147" s="225"/>
      <c r="AD147" s="227"/>
      <c r="AE147" s="227"/>
      <c r="AF147" s="227"/>
      <c r="AG147" s="227"/>
      <c r="AH147" s="227"/>
      <c r="AI147" s="227"/>
    </row>
    <row r="148" spans="1:41">
      <c r="A148" s="30" t="s">
        <v>7745</v>
      </c>
      <c r="B148" t="s">
        <v>1539</v>
      </c>
      <c r="C148" s="30" t="s">
        <v>7726</v>
      </c>
      <c r="D148" s="30" t="s">
        <v>7727</v>
      </c>
      <c r="E148" s="30" t="s">
        <v>7595</v>
      </c>
      <c r="F148">
        <v>100</v>
      </c>
      <c r="G148" s="108">
        <v>33.963000000000001</v>
      </c>
      <c r="H148" s="109">
        <f>VLOOKUP(A148,'[2]genome-stats-frebagen-final'!$D$2:$P$360,13,FALSE)</f>
        <v>29</v>
      </c>
      <c r="I148" s="30">
        <v>5440428</v>
      </c>
      <c r="J148" s="110">
        <v>95.59</v>
      </c>
      <c r="K148" s="30">
        <v>4564</v>
      </c>
      <c r="L148" s="30">
        <v>4564</v>
      </c>
      <c r="M148" s="211">
        <v>97</v>
      </c>
      <c r="N148" s="225"/>
      <c r="P148" s="225"/>
      <c r="U148" s="225"/>
      <c r="AD148" s="227"/>
      <c r="AE148" s="227"/>
      <c r="AF148" s="227"/>
      <c r="AG148" s="227"/>
      <c r="AH148" s="227"/>
      <c r="AI148" s="227"/>
    </row>
    <row r="149" spans="1:41">
      <c r="A149" s="30" t="s">
        <v>7746</v>
      </c>
      <c r="B149" t="s">
        <v>1539</v>
      </c>
      <c r="C149" s="30" t="s">
        <v>7726</v>
      </c>
      <c r="D149" s="30" t="s">
        <v>7727</v>
      </c>
      <c r="E149" s="30" t="s">
        <v>7595</v>
      </c>
      <c r="F149">
        <v>100</v>
      </c>
      <c r="G149" s="108">
        <v>33.979999999999997</v>
      </c>
      <c r="H149" s="109">
        <f>VLOOKUP(A149,'[2]genome-stats-frebagen-final'!$D$2:$P$360,13,FALSE)</f>
        <v>14</v>
      </c>
      <c r="I149" s="30">
        <v>5209309</v>
      </c>
      <c r="J149" s="108">
        <v>95.45</v>
      </c>
      <c r="K149" s="30">
        <v>4397</v>
      </c>
      <c r="L149" s="30">
        <v>4397</v>
      </c>
      <c r="M149" s="211">
        <v>92.5</v>
      </c>
      <c r="N149" s="225"/>
      <c r="P149" s="225"/>
      <c r="U149" s="225"/>
      <c r="AD149" s="227"/>
      <c r="AE149" s="227"/>
      <c r="AF149" s="227"/>
      <c r="AG149" s="227"/>
      <c r="AH149" s="227"/>
      <c r="AI149" s="227"/>
    </row>
    <row r="150" spans="1:41">
      <c r="A150" s="30" t="s">
        <v>7747</v>
      </c>
      <c r="B150" t="s">
        <v>1539</v>
      </c>
      <c r="C150" s="30" t="s">
        <v>7726</v>
      </c>
      <c r="D150" s="30" t="s">
        <v>7727</v>
      </c>
      <c r="E150" s="30" t="s">
        <v>7595</v>
      </c>
      <c r="F150">
        <v>100</v>
      </c>
      <c r="G150" s="108">
        <v>34.377000000000002</v>
      </c>
      <c r="H150" s="109">
        <f>VLOOKUP(A150,'[2]genome-stats-frebagen-final'!$D$2:$P$360,13,FALSE)</f>
        <v>1</v>
      </c>
      <c r="I150" s="30">
        <v>3851214</v>
      </c>
      <c r="J150" s="108">
        <v>95.13</v>
      </c>
      <c r="K150" s="30">
        <v>3188</v>
      </c>
      <c r="L150" s="30">
        <v>3188</v>
      </c>
      <c r="M150" s="211">
        <v>84</v>
      </c>
      <c r="N150" s="225"/>
      <c r="P150" s="225"/>
      <c r="U150" s="225"/>
      <c r="AD150" s="227"/>
      <c r="AE150" s="227"/>
      <c r="AF150" s="227"/>
      <c r="AG150" s="227"/>
      <c r="AH150" s="227"/>
      <c r="AI150" s="227"/>
    </row>
    <row r="151" spans="1:41">
      <c r="A151" s="30" t="s">
        <v>7748</v>
      </c>
      <c r="B151" t="s">
        <v>1539</v>
      </c>
      <c r="C151" s="30" t="s">
        <v>7726</v>
      </c>
      <c r="D151" s="30" t="s">
        <v>7727</v>
      </c>
      <c r="E151" s="30" t="s">
        <v>7595</v>
      </c>
      <c r="F151">
        <v>100</v>
      </c>
      <c r="G151" s="108">
        <v>35.61</v>
      </c>
      <c r="H151" s="109">
        <f>VLOOKUP(A151,'[2]genome-stats-frebagen-final'!$D$2:$P$360,13,FALSE)</f>
        <v>84</v>
      </c>
      <c r="I151" s="30">
        <v>5198514</v>
      </c>
      <c r="J151" s="108">
        <v>95.16</v>
      </c>
      <c r="K151" s="30">
        <v>4282</v>
      </c>
      <c r="L151" s="30">
        <v>4282</v>
      </c>
      <c r="M151" s="212">
        <v>95</v>
      </c>
      <c r="AD151" s="227"/>
      <c r="AE151" s="227"/>
      <c r="AF151" s="227"/>
      <c r="AH151" s="227"/>
      <c r="AI151" s="227"/>
      <c r="AN151" s="224"/>
      <c r="AO151" s="224"/>
    </row>
    <row r="152" spans="1:41">
      <c r="A152" s="30" t="s">
        <v>7749</v>
      </c>
      <c r="B152" t="s">
        <v>1539</v>
      </c>
      <c r="C152" s="30" t="s">
        <v>7726</v>
      </c>
      <c r="D152" s="30" t="s">
        <v>7727</v>
      </c>
      <c r="E152" s="30" t="s">
        <v>7595</v>
      </c>
      <c r="F152">
        <v>100</v>
      </c>
      <c r="G152" s="108">
        <v>36.982999999999997</v>
      </c>
      <c r="H152" s="109">
        <f>VLOOKUP(A152,'[2]genome-stats-frebagen-final'!$D$2:$P$360,13,FALSE)</f>
        <v>27</v>
      </c>
      <c r="I152" s="30">
        <v>4129111</v>
      </c>
      <c r="J152" s="108">
        <v>91.56</v>
      </c>
      <c r="K152" s="30">
        <v>3483</v>
      </c>
      <c r="L152" s="30">
        <v>3483</v>
      </c>
      <c r="M152" s="211">
        <v>78</v>
      </c>
      <c r="N152" s="225"/>
      <c r="P152" s="225"/>
      <c r="U152" s="225"/>
      <c r="AD152" s="227"/>
      <c r="AE152" s="227"/>
      <c r="AF152" s="227"/>
      <c r="AG152" s="227"/>
      <c r="AH152" s="227"/>
      <c r="AI152" s="227"/>
    </row>
    <row r="153" spans="1:41">
      <c r="A153" s="30" t="s">
        <v>7750</v>
      </c>
      <c r="B153" t="s">
        <v>1539</v>
      </c>
      <c r="C153" s="30" t="s">
        <v>7726</v>
      </c>
      <c r="D153" s="30" t="s">
        <v>7727</v>
      </c>
      <c r="E153" s="30" t="s">
        <v>7595</v>
      </c>
      <c r="F153">
        <v>100</v>
      </c>
      <c r="G153" s="108">
        <v>39.616999999999997</v>
      </c>
      <c r="H153" s="109">
        <f>VLOOKUP(A153,'[2]genome-stats-frebagen-final'!$D$2:$P$360,13,FALSE)</f>
        <v>26</v>
      </c>
      <c r="I153" s="30">
        <v>4487368</v>
      </c>
      <c r="J153" s="108">
        <v>90.4</v>
      </c>
      <c r="K153" s="30">
        <v>3965</v>
      </c>
      <c r="L153" s="30">
        <v>3965</v>
      </c>
      <c r="M153" s="211">
        <v>81</v>
      </c>
      <c r="N153" s="225"/>
      <c r="P153" s="225"/>
      <c r="U153" s="225"/>
      <c r="AD153" s="227"/>
      <c r="AE153" s="227"/>
      <c r="AF153" s="227"/>
      <c r="AG153" s="227"/>
      <c r="AH153" s="227"/>
      <c r="AI153" s="227"/>
    </row>
    <row r="154" spans="1:41">
      <c r="A154" s="30" t="s">
        <v>7751</v>
      </c>
      <c r="B154" t="s">
        <v>1539</v>
      </c>
      <c r="C154" s="30" t="s">
        <v>7726</v>
      </c>
      <c r="D154" s="30" t="s">
        <v>7727</v>
      </c>
      <c r="E154" s="30" t="s">
        <v>7595</v>
      </c>
      <c r="F154">
        <v>100</v>
      </c>
      <c r="G154" s="108">
        <v>41.615000000000002</v>
      </c>
      <c r="H154" s="109">
        <f>VLOOKUP(A154,'[2]genome-stats-frebagen-final'!$D$2:$P$360,13,FALSE)</f>
        <v>29</v>
      </c>
      <c r="I154" s="30">
        <v>4629967</v>
      </c>
      <c r="J154" s="108">
        <v>92.14</v>
      </c>
      <c r="K154" s="30">
        <v>4053</v>
      </c>
      <c r="L154" s="30">
        <v>4053</v>
      </c>
      <c r="M154" s="211">
        <v>74</v>
      </c>
      <c r="N154" s="225"/>
      <c r="P154" s="225"/>
      <c r="U154" s="225"/>
      <c r="AD154" s="227"/>
      <c r="AE154" s="227"/>
      <c r="AF154" s="227"/>
      <c r="AG154" s="227"/>
      <c r="AH154" s="227"/>
      <c r="AI154" s="227"/>
    </row>
    <row r="155" spans="1:41">
      <c r="A155" s="30" t="s">
        <v>7752</v>
      </c>
      <c r="B155" t="s">
        <v>1539</v>
      </c>
      <c r="C155" s="30" t="s">
        <v>7726</v>
      </c>
      <c r="D155" s="30" t="s">
        <v>7727</v>
      </c>
      <c r="E155" s="30" t="s">
        <v>7595</v>
      </c>
      <c r="F155">
        <v>100</v>
      </c>
      <c r="G155" s="108">
        <v>34.344999999999999</v>
      </c>
      <c r="H155" s="109">
        <f>VLOOKUP(A155,'[2]genome-stats-frebagen-final'!$D$2:$P$360,13,FALSE)</f>
        <v>30</v>
      </c>
      <c r="I155" s="30">
        <v>4122063</v>
      </c>
      <c r="J155" s="108">
        <v>93.64</v>
      </c>
      <c r="K155" s="30">
        <v>3740</v>
      </c>
      <c r="L155" s="30">
        <v>3740</v>
      </c>
      <c r="M155" s="211">
        <v>73</v>
      </c>
      <c r="N155" s="225"/>
      <c r="P155" s="225"/>
      <c r="U155" s="225"/>
      <c r="AD155" s="227"/>
      <c r="AE155" s="227"/>
      <c r="AF155" s="227"/>
      <c r="AG155" s="227"/>
      <c r="AH155" s="227"/>
      <c r="AI155" s="227"/>
    </row>
    <row r="156" spans="1:41">
      <c r="A156" s="30" t="s">
        <v>7753</v>
      </c>
      <c r="B156" t="s">
        <v>1539</v>
      </c>
      <c r="C156" s="30" t="s">
        <v>7726</v>
      </c>
      <c r="D156" s="30" t="s">
        <v>7727</v>
      </c>
      <c r="E156" s="30" t="s">
        <v>7595</v>
      </c>
      <c r="F156">
        <v>100</v>
      </c>
      <c r="G156" s="108">
        <v>36.615000000000002</v>
      </c>
      <c r="H156" s="109">
        <f>VLOOKUP(A156,'[2]genome-stats-frebagen-final'!$D$2:$P$360,13,FALSE)</f>
        <v>119</v>
      </c>
      <c r="I156" s="30">
        <v>4484672</v>
      </c>
      <c r="J156" s="108">
        <v>94.29</v>
      </c>
      <c r="K156" s="30">
        <v>4069</v>
      </c>
      <c r="L156" s="30">
        <v>4069</v>
      </c>
      <c r="M156" s="211">
        <v>77</v>
      </c>
      <c r="N156" s="225"/>
      <c r="P156" s="225"/>
      <c r="U156" s="225"/>
      <c r="AD156" s="227"/>
      <c r="AE156" s="227"/>
      <c r="AF156" s="227"/>
      <c r="AG156" s="227"/>
      <c r="AH156" s="227"/>
      <c r="AI156" s="227"/>
    </row>
    <row r="157" spans="1:41">
      <c r="A157" s="30" t="s">
        <v>7754</v>
      </c>
      <c r="B157" t="s">
        <v>1539</v>
      </c>
      <c r="C157" s="30" t="s">
        <v>7726</v>
      </c>
      <c r="D157" s="30" t="s">
        <v>7727</v>
      </c>
      <c r="E157" s="30" t="s">
        <v>7595</v>
      </c>
      <c r="F157">
        <v>100</v>
      </c>
      <c r="G157" s="108">
        <v>42.692999999999998</v>
      </c>
      <c r="H157" s="109">
        <f>VLOOKUP(A157,'[2]genome-stats-frebagen-final'!$D$2:$P$360,13,FALSE)</f>
        <v>1</v>
      </c>
      <c r="I157" s="30">
        <v>2768102</v>
      </c>
      <c r="J157" s="108">
        <v>87.45</v>
      </c>
      <c r="K157" s="30">
        <v>2511</v>
      </c>
      <c r="L157" s="30">
        <v>2511</v>
      </c>
      <c r="M157" s="211">
        <v>66</v>
      </c>
      <c r="N157" s="225"/>
      <c r="P157" s="225"/>
      <c r="U157" s="225"/>
      <c r="AD157" s="227"/>
      <c r="AE157" s="227"/>
      <c r="AF157" s="227"/>
      <c r="AG157" s="227"/>
      <c r="AH157" s="227"/>
      <c r="AI157" s="227"/>
    </row>
    <row r="158" spans="1:41">
      <c r="A158" s="30" t="s">
        <v>7755</v>
      </c>
      <c r="B158" t="s">
        <v>1539</v>
      </c>
      <c r="C158" s="30" t="s">
        <v>7726</v>
      </c>
      <c r="D158" s="30" t="s">
        <v>7727</v>
      </c>
      <c r="E158" s="30" t="s">
        <v>7595</v>
      </c>
      <c r="F158">
        <v>100</v>
      </c>
      <c r="G158" s="108">
        <v>41.311999999999998</v>
      </c>
      <c r="H158" s="109">
        <f>VLOOKUP(A158,'[2]genome-stats-frebagen-final'!$D$2:$P$360,13,FALSE)</f>
        <v>1</v>
      </c>
      <c r="I158" s="30">
        <v>6581659</v>
      </c>
      <c r="J158" s="108">
        <v>93.8</v>
      </c>
      <c r="K158" s="30">
        <v>5475</v>
      </c>
      <c r="L158" s="30">
        <v>5475</v>
      </c>
      <c r="M158" s="211">
        <v>55</v>
      </c>
      <c r="N158" s="225"/>
      <c r="P158" s="225"/>
      <c r="U158" s="225"/>
      <c r="AD158" s="227"/>
      <c r="AE158" s="227"/>
      <c r="AF158" s="227"/>
      <c r="AG158" s="227"/>
      <c r="AH158" s="227"/>
      <c r="AI158" s="227"/>
    </row>
    <row r="159" spans="1:41">
      <c r="A159" s="30" t="s">
        <v>7756</v>
      </c>
      <c r="B159" t="s">
        <v>1539</v>
      </c>
      <c r="C159" s="30" t="s">
        <v>7726</v>
      </c>
      <c r="D159" s="30" t="s">
        <v>7727</v>
      </c>
      <c r="E159" s="30" t="s">
        <v>7595</v>
      </c>
      <c r="F159">
        <v>100</v>
      </c>
      <c r="G159" s="108">
        <v>42.854999999999997</v>
      </c>
      <c r="H159" s="109">
        <f>VLOOKUP(A159,'[2]genome-stats-frebagen-final'!$D$2:$P$360,13,FALSE)</f>
        <v>1</v>
      </c>
      <c r="I159" s="30">
        <v>8408322</v>
      </c>
      <c r="J159" s="108">
        <v>93.34</v>
      </c>
      <c r="K159" s="30">
        <v>7237</v>
      </c>
      <c r="L159" s="30">
        <v>7237</v>
      </c>
      <c r="M159" s="211">
        <v>81</v>
      </c>
      <c r="N159" s="225"/>
      <c r="P159" s="225"/>
      <c r="U159" s="225"/>
      <c r="AD159" s="227"/>
      <c r="AE159" s="227"/>
      <c r="AF159" s="227"/>
      <c r="AG159" s="227"/>
      <c r="AH159" s="227"/>
      <c r="AI159" s="227"/>
    </row>
    <row r="160" spans="1:41">
      <c r="A160" s="30" t="s">
        <v>7757</v>
      </c>
      <c r="B160" t="s">
        <v>1539</v>
      </c>
      <c r="C160" s="30" t="s">
        <v>7726</v>
      </c>
      <c r="D160" s="30" t="s">
        <v>7727</v>
      </c>
      <c r="E160" s="30" t="s">
        <v>7595</v>
      </c>
      <c r="F160">
        <v>100</v>
      </c>
      <c r="G160" s="108">
        <v>43.033000000000001</v>
      </c>
      <c r="H160" s="109">
        <f>VLOOKUP(A160,'[2]genome-stats-frebagen-final'!$D$2:$P$360,13,FALSE)</f>
        <v>42</v>
      </c>
      <c r="I160" s="30">
        <v>5188723</v>
      </c>
      <c r="J160" s="108">
        <v>92.88</v>
      </c>
      <c r="K160" s="30">
        <v>4628</v>
      </c>
      <c r="L160" s="30">
        <v>4628</v>
      </c>
      <c r="M160" s="211">
        <v>64</v>
      </c>
      <c r="N160" s="225"/>
      <c r="P160" s="225"/>
      <c r="U160" s="225"/>
      <c r="AD160" s="227"/>
      <c r="AE160" s="227"/>
      <c r="AF160" s="227"/>
      <c r="AG160" s="227"/>
      <c r="AH160" s="227"/>
      <c r="AI160" s="227"/>
    </row>
    <row r="161" spans="1:35">
      <c r="A161" s="30" t="s">
        <v>7758</v>
      </c>
      <c r="B161" t="s">
        <v>1539</v>
      </c>
      <c r="C161" s="30" t="s">
        <v>7759</v>
      </c>
      <c r="D161" s="30" t="s">
        <v>7760</v>
      </c>
      <c r="E161" s="30" t="s">
        <v>7595</v>
      </c>
      <c r="F161">
        <v>100</v>
      </c>
      <c r="G161" s="108">
        <v>38.238999999999997</v>
      </c>
      <c r="H161" s="109">
        <f>VLOOKUP(A161,'[2]genome-stats-frebagen-final'!$D$2:$P$360,13,FALSE)</f>
        <v>23</v>
      </c>
      <c r="I161" s="30">
        <v>2969604</v>
      </c>
      <c r="J161" s="108">
        <v>92.7</v>
      </c>
      <c r="K161" s="30">
        <v>2425</v>
      </c>
      <c r="L161" s="30">
        <v>2425</v>
      </c>
      <c r="M161" s="211">
        <v>64</v>
      </c>
      <c r="N161" s="225"/>
      <c r="P161" s="225"/>
      <c r="U161" s="225"/>
      <c r="AD161" s="227"/>
      <c r="AE161" s="227"/>
      <c r="AF161" s="227"/>
      <c r="AG161" s="227"/>
      <c r="AH161" s="227"/>
      <c r="AI161" s="227"/>
    </row>
    <row r="162" spans="1:35">
      <c r="A162" s="30" t="s">
        <v>7761</v>
      </c>
      <c r="B162" t="s">
        <v>1539</v>
      </c>
      <c r="C162" s="30" t="s">
        <v>7762</v>
      </c>
      <c r="D162" s="30" t="s">
        <v>7763</v>
      </c>
      <c r="E162" s="30" t="s">
        <v>7595</v>
      </c>
      <c r="F162">
        <v>100</v>
      </c>
      <c r="G162" s="108">
        <v>32.283000000000001</v>
      </c>
      <c r="H162" s="109">
        <f>VLOOKUP(A162,'[2]genome-stats-frebagen-final'!$D$2:$P$360,13,FALSE)</f>
        <v>1</v>
      </c>
      <c r="I162" s="30">
        <v>3883409</v>
      </c>
      <c r="J162" s="108">
        <v>92.68</v>
      </c>
      <c r="K162" s="30">
        <v>3463</v>
      </c>
      <c r="L162" s="30">
        <v>3463</v>
      </c>
      <c r="M162" s="211">
        <v>118</v>
      </c>
      <c r="N162" s="225"/>
      <c r="P162" s="225"/>
      <c r="U162" s="225"/>
      <c r="AD162" s="227"/>
      <c r="AE162" s="227"/>
      <c r="AF162" s="227"/>
      <c r="AG162" s="227"/>
      <c r="AH162" s="227"/>
      <c r="AI162" s="227"/>
    </row>
    <row r="163" spans="1:35">
      <c r="A163" s="30" t="s">
        <v>7764</v>
      </c>
      <c r="B163" t="s">
        <v>1539</v>
      </c>
      <c r="C163" s="30" t="s">
        <v>7762</v>
      </c>
      <c r="D163" s="30" t="s">
        <v>7763</v>
      </c>
      <c r="E163" s="30" t="s">
        <v>7595</v>
      </c>
      <c r="F163">
        <v>100</v>
      </c>
      <c r="G163" s="108">
        <v>33.344999999999999</v>
      </c>
      <c r="H163" s="109">
        <f>VLOOKUP(A163,'[2]genome-stats-frebagen-final'!$D$2:$P$360,13,FALSE)</f>
        <v>1</v>
      </c>
      <c r="I163" s="30">
        <v>4150181</v>
      </c>
      <c r="J163" s="108">
        <v>93.56</v>
      </c>
      <c r="K163" s="30">
        <v>3590</v>
      </c>
      <c r="L163" s="30">
        <v>3590</v>
      </c>
      <c r="M163" s="211">
        <v>130</v>
      </c>
      <c r="N163" s="225"/>
      <c r="P163" s="225"/>
      <c r="U163" s="225"/>
      <c r="AD163" s="227"/>
      <c r="AE163" s="227"/>
      <c r="AF163" s="227"/>
      <c r="AG163" s="227"/>
      <c r="AH163" s="227"/>
      <c r="AI163" s="227"/>
    </row>
    <row r="164" spans="1:35">
      <c r="A164" s="30" t="s">
        <v>7765</v>
      </c>
      <c r="B164" t="s">
        <v>1539</v>
      </c>
      <c r="C164" s="30" t="s">
        <v>7762</v>
      </c>
      <c r="D164" s="30" t="s">
        <v>7763</v>
      </c>
      <c r="E164" s="30" t="s">
        <v>7595</v>
      </c>
      <c r="F164">
        <v>100</v>
      </c>
      <c r="G164" s="108">
        <v>34.276000000000003</v>
      </c>
      <c r="H164" s="109">
        <f>VLOOKUP(A164,'[2]genome-stats-frebagen-final'!$D$2:$P$360,13,FALSE)</f>
        <v>1</v>
      </c>
      <c r="I164" s="30">
        <v>4263418</v>
      </c>
      <c r="J164" s="108">
        <v>93.24</v>
      </c>
      <c r="K164" s="30">
        <v>4110</v>
      </c>
      <c r="L164" s="30">
        <v>4110</v>
      </c>
      <c r="M164" s="211">
        <v>122</v>
      </c>
      <c r="N164" s="225"/>
      <c r="P164" s="225"/>
      <c r="U164" s="225"/>
      <c r="AD164" s="227"/>
      <c r="AE164" s="227"/>
      <c r="AF164" s="227"/>
      <c r="AG164" s="227"/>
      <c r="AH164" s="227"/>
      <c r="AI164" s="227"/>
    </row>
    <row r="165" spans="1:35">
      <c r="A165" s="30" t="s">
        <v>7766</v>
      </c>
      <c r="B165" t="s">
        <v>1539</v>
      </c>
      <c r="C165" s="30" t="s">
        <v>7762</v>
      </c>
      <c r="D165" s="30" t="s">
        <v>7763</v>
      </c>
      <c r="E165" s="30" t="s">
        <v>7595</v>
      </c>
      <c r="F165">
        <v>100</v>
      </c>
      <c r="G165" s="108">
        <v>34.957999999999998</v>
      </c>
      <c r="H165" s="109">
        <f>VLOOKUP(A165,'[2]genome-stats-frebagen-final'!$D$2:$P$360,13,FALSE)</f>
        <v>1</v>
      </c>
      <c r="I165" s="30">
        <v>4114099</v>
      </c>
      <c r="J165" s="108">
        <v>93.49</v>
      </c>
      <c r="K165" s="30">
        <v>3480</v>
      </c>
      <c r="L165" s="30">
        <v>3480</v>
      </c>
      <c r="M165" s="211">
        <v>157</v>
      </c>
      <c r="N165" s="225"/>
      <c r="P165" s="225"/>
      <c r="U165" s="225"/>
      <c r="AD165" s="227"/>
      <c r="AE165" s="227"/>
      <c r="AF165" s="227"/>
      <c r="AG165" s="227"/>
      <c r="AH165" s="227"/>
      <c r="AI165" s="227"/>
    </row>
    <row r="166" spans="1:35">
      <c r="A166" s="30" t="s">
        <v>7767</v>
      </c>
      <c r="B166" t="s">
        <v>1539</v>
      </c>
      <c r="C166" s="30" t="s">
        <v>7762</v>
      </c>
      <c r="D166" s="30" t="s">
        <v>7763</v>
      </c>
      <c r="E166" s="30" t="s">
        <v>7595</v>
      </c>
      <c r="F166">
        <v>100</v>
      </c>
      <c r="G166" s="108">
        <v>36.972000000000001</v>
      </c>
      <c r="H166" s="109">
        <f>VLOOKUP(A166,'[2]genome-stats-frebagen-final'!$D$2:$P$360,13,FALSE)</f>
        <v>1</v>
      </c>
      <c r="I166" s="30">
        <v>5354839</v>
      </c>
      <c r="J166" s="108">
        <v>93.8</v>
      </c>
      <c r="K166" s="30">
        <v>4833</v>
      </c>
      <c r="L166" s="30">
        <v>4833</v>
      </c>
      <c r="M166" s="211">
        <v>153</v>
      </c>
      <c r="N166" s="225"/>
      <c r="P166" s="225"/>
      <c r="U166" s="225"/>
      <c r="AD166" s="227"/>
      <c r="AE166" s="227"/>
      <c r="AF166" s="227"/>
      <c r="AG166" s="227"/>
      <c r="AH166" s="227"/>
      <c r="AI166" s="227"/>
    </row>
    <row r="167" spans="1:35">
      <c r="A167" s="30" t="s">
        <v>7768</v>
      </c>
      <c r="B167" t="s">
        <v>1539</v>
      </c>
      <c r="C167" s="30" t="s">
        <v>7762</v>
      </c>
      <c r="D167" s="30" t="s">
        <v>7763</v>
      </c>
      <c r="E167" s="30" t="s">
        <v>7595</v>
      </c>
      <c r="F167">
        <v>100</v>
      </c>
      <c r="G167" s="108">
        <v>37.457999999999998</v>
      </c>
      <c r="H167" s="109">
        <f>VLOOKUP(A167,'[2]genome-stats-frebagen-final'!$D$2:$P$360,13,FALSE)</f>
        <v>1</v>
      </c>
      <c r="I167" s="30">
        <v>5165988</v>
      </c>
      <c r="J167" s="108">
        <v>92.85</v>
      </c>
      <c r="K167" s="30">
        <v>4723</v>
      </c>
      <c r="L167" s="30">
        <v>4723</v>
      </c>
      <c r="M167" s="211">
        <v>137</v>
      </c>
      <c r="N167" s="225"/>
      <c r="P167" s="225"/>
      <c r="U167" s="225"/>
      <c r="AD167" s="227"/>
      <c r="AE167" s="227"/>
      <c r="AF167" s="227"/>
      <c r="AG167" s="227"/>
      <c r="AH167" s="227"/>
      <c r="AI167" s="227"/>
    </row>
    <row r="168" spans="1:35">
      <c r="A168" s="30" t="s">
        <v>7769</v>
      </c>
      <c r="B168" t="s">
        <v>1539</v>
      </c>
      <c r="C168" s="30" t="s">
        <v>7762</v>
      </c>
      <c r="D168" s="30" t="s">
        <v>7763</v>
      </c>
      <c r="E168" s="30" t="s">
        <v>7595</v>
      </c>
      <c r="F168">
        <v>100</v>
      </c>
      <c r="G168" s="108">
        <v>38.122</v>
      </c>
      <c r="H168" s="109">
        <f>VLOOKUP(A168,'[2]genome-stats-frebagen-final'!$D$2:$P$360,13,FALSE)</f>
        <v>2</v>
      </c>
      <c r="I168" s="30">
        <v>5149229</v>
      </c>
      <c r="J168" s="108">
        <v>93.65</v>
      </c>
      <c r="K168" s="30">
        <v>4702</v>
      </c>
      <c r="L168" s="30">
        <v>4702</v>
      </c>
      <c r="M168" s="211">
        <v>125</v>
      </c>
      <c r="N168" s="225"/>
      <c r="P168" s="225"/>
      <c r="U168" s="225"/>
      <c r="AD168" s="227"/>
      <c r="AE168" s="227"/>
      <c r="AF168" s="227"/>
      <c r="AG168" s="227"/>
      <c r="AH168" s="227"/>
      <c r="AI168" s="227"/>
    </row>
    <row r="169" spans="1:35">
      <c r="A169" s="30" t="s">
        <v>7770</v>
      </c>
      <c r="B169" t="s">
        <v>1539</v>
      </c>
      <c r="C169" s="30" t="s">
        <v>7762</v>
      </c>
      <c r="D169" s="30" t="s">
        <v>7763</v>
      </c>
      <c r="E169" s="30" t="s">
        <v>7595</v>
      </c>
      <c r="F169">
        <v>100</v>
      </c>
      <c r="G169" s="108">
        <v>38.393000000000001</v>
      </c>
      <c r="H169" s="109">
        <f>VLOOKUP(A169,'[2]genome-stats-frebagen-final'!$D$2:$P$360,13,FALSE)</f>
        <v>1</v>
      </c>
      <c r="I169" s="30">
        <v>5705437</v>
      </c>
      <c r="J169" s="108">
        <v>93.6</v>
      </c>
      <c r="K169" s="30">
        <v>5175</v>
      </c>
      <c r="L169" s="30">
        <v>5175</v>
      </c>
      <c r="M169" s="211">
        <v>145</v>
      </c>
      <c r="N169" s="225"/>
      <c r="P169" s="225"/>
      <c r="U169" s="225"/>
      <c r="AD169" s="227"/>
      <c r="AE169" s="227"/>
      <c r="AF169" s="227"/>
      <c r="AG169" s="227"/>
      <c r="AH169" s="227"/>
      <c r="AI169" s="227"/>
    </row>
    <row r="170" spans="1:35">
      <c r="A170" s="30" t="s">
        <v>7771</v>
      </c>
      <c r="B170" t="s">
        <v>1539</v>
      </c>
      <c r="C170" s="30" t="s">
        <v>7762</v>
      </c>
      <c r="D170" s="30" t="s">
        <v>7763</v>
      </c>
      <c r="E170" s="30" t="s">
        <v>7595</v>
      </c>
      <c r="F170">
        <v>100</v>
      </c>
      <c r="G170" s="108">
        <v>38.689</v>
      </c>
      <c r="H170" s="109">
        <f>VLOOKUP(A170,'[2]genome-stats-frebagen-final'!$D$2:$P$360,13,FALSE)</f>
        <v>3</v>
      </c>
      <c r="I170" s="30">
        <v>5505111</v>
      </c>
      <c r="J170" s="108">
        <v>93.3</v>
      </c>
      <c r="K170" s="30">
        <v>4834</v>
      </c>
      <c r="L170" s="30">
        <v>4834</v>
      </c>
      <c r="M170" s="211">
        <v>109</v>
      </c>
      <c r="N170" s="225"/>
      <c r="P170" s="225"/>
      <c r="U170" s="225"/>
      <c r="AD170" s="227"/>
      <c r="AE170" s="227"/>
      <c r="AF170" s="227"/>
      <c r="AG170" s="227"/>
      <c r="AH170" s="227"/>
      <c r="AI170" s="227"/>
    </row>
    <row r="171" spans="1:35">
      <c r="A171" s="30" t="s">
        <v>7772</v>
      </c>
      <c r="B171" t="s">
        <v>1539</v>
      </c>
      <c r="C171" s="30" t="s">
        <v>7762</v>
      </c>
      <c r="D171" s="30" t="s">
        <v>7763</v>
      </c>
      <c r="E171" s="30" t="s">
        <v>7595</v>
      </c>
      <c r="F171">
        <v>100</v>
      </c>
      <c r="G171" s="108">
        <v>39.472999999999999</v>
      </c>
      <c r="H171" s="109">
        <f>VLOOKUP(A171,'[2]genome-stats-frebagen-final'!$D$2:$P$360,13,FALSE)</f>
        <v>70</v>
      </c>
      <c r="I171" s="30">
        <v>5416307</v>
      </c>
      <c r="J171" s="108">
        <v>93.58</v>
      </c>
      <c r="K171" s="30">
        <v>4848</v>
      </c>
      <c r="L171" s="30">
        <v>4848</v>
      </c>
      <c r="M171" s="211">
        <v>106</v>
      </c>
      <c r="N171" s="225"/>
      <c r="P171" s="225"/>
      <c r="U171" s="225"/>
      <c r="AD171" s="227"/>
      <c r="AE171" s="227"/>
      <c r="AF171" s="227"/>
      <c r="AG171" s="227"/>
      <c r="AH171" s="227"/>
      <c r="AI171" s="227"/>
    </row>
    <row r="172" spans="1:35">
      <c r="A172" s="30" t="s">
        <v>7773</v>
      </c>
      <c r="B172" t="s">
        <v>1539</v>
      </c>
      <c r="C172" s="30" t="s">
        <v>7762</v>
      </c>
      <c r="D172" s="30" t="s">
        <v>7763</v>
      </c>
      <c r="E172" s="30" t="s">
        <v>7595</v>
      </c>
      <c r="F172">
        <v>100</v>
      </c>
      <c r="G172" s="108">
        <v>39.502000000000002</v>
      </c>
      <c r="H172" s="109">
        <f>VLOOKUP(A172,'[2]genome-stats-frebagen-final'!$D$2:$P$360,13,FALSE)</f>
        <v>1</v>
      </c>
      <c r="I172" s="30">
        <v>3431981</v>
      </c>
      <c r="J172" s="108">
        <v>85.71</v>
      </c>
      <c r="K172" s="30">
        <v>3094</v>
      </c>
      <c r="L172" s="30">
        <v>3094</v>
      </c>
      <c r="M172" s="211">
        <v>79</v>
      </c>
      <c r="N172" s="225"/>
      <c r="P172" s="225"/>
      <c r="U172" s="225"/>
      <c r="AD172" s="227"/>
      <c r="AE172" s="227"/>
      <c r="AF172" s="227"/>
      <c r="AG172" s="227"/>
      <c r="AH172" s="227"/>
      <c r="AI172" s="227"/>
    </row>
    <row r="173" spans="1:35">
      <c r="A173" s="30" t="s">
        <v>7774</v>
      </c>
      <c r="B173" t="s">
        <v>1539</v>
      </c>
      <c r="C173" s="30" t="s">
        <v>7762</v>
      </c>
      <c r="D173" s="30" t="s">
        <v>7763</v>
      </c>
      <c r="E173" s="30" t="s">
        <v>7595</v>
      </c>
      <c r="F173">
        <v>100</v>
      </c>
      <c r="G173" s="108">
        <v>39.613</v>
      </c>
      <c r="H173" s="109">
        <f>VLOOKUP(A173,'[2]genome-stats-frebagen-final'!$D$2:$P$360,13,FALSE)</f>
        <v>1</v>
      </c>
      <c r="I173" s="30">
        <v>4785602</v>
      </c>
      <c r="J173" s="108">
        <v>93.35</v>
      </c>
      <c r="K173" s="30">
        <v>4336</v>
      </c>
      <c r="L173" s="30">
        <v>4336</v>
      </c>
      <c r="M173" s="211">
        <v>110</v>
      </c>
      <c r="N173" s="225"/>
      <c r="P173" s="225"/>
      <c r="U173" s="225"/>
      <c r="AD173" s="227"/>
      <c r="AE173" s="227"/>
      <c r="AF173" s="227"/>
      <c r="AG173" s="227"/>
      <c r="AH173" s="227"/>
      <c r="AI173" s="227"/>
    </row>
    <row r="174" spans="1:35">
      <c r="A174" s="30" t="s">
        <v>7775</v>
      </c>
      <c r="B174" t="s">
        <v>1539</v>
      </c>
      <c r="C174" s="30" t="s">
        <v>7762</v>
      </c>
      <c r="D174" s="30" t="s">
        <v>7763</v>
      </c>
      <c r="E174" s="30" t="s">
        <v>7595</v>
      </c>
      <c r="F174">
        <v>100</v>
      </c>
      <c r="G174" s="108">
        <v>40.331000000000003</v>
      </c>
      <c r="H174" s="109">
        <f>VLOOKUP(A174,'[2]genome-stats-frebagen-final'!$D$2:$P$360,13,FALSE)</f>
        <v>1</v>
      </c>
      <c r="I174" s="30">
        <v>6565356</v>
      </c>
      <c r="J174" s="108">
        <v>93.24</v>
      </c>
      <c r="K174" s="30">
        <v>5540</v>
      </c>
      <c r="L174" s="30">
        <v>5540</v>
      </c>
      <c r="M174" s="211">
        <v>132</v>
      </c>
      <c r="N174" s="225"/>
      <c r="P174" s="225"/>
      <c r="U174" s="225"/>
      <c r="AD174" s="227"/>
      <c r="AE174" s="227"/>
      <c r="AF174" s="227"/>
      <c r="AG174" s="227"/>
      <c r="AH174" s="227"/>
      <c r="AI174" s="227"/>
    </row>
    <row r="175" spans="1:35">
      <c r="A175" s="30" t="s">
        <v>7776</v>
      </c>
      <c r="B175" t="s">
        <v>1539</v>
      </c>
      <c r="C175" s="30" t="s">
        <v>7762</v>
      </c>
      <c r="D175" s="30" t="s">
        <v>7763</v>
      </c>
      <c r="E175" s="30" t="s">
        <v>7595</v>
      </c>
      <c r="F175">
        <v>100</v>
      </c>
      <c r="G175" s="108">
        <v>42.087000000000003</v>
      </c>
      <c r="H175" s="109">
        <f>VLOOKUP(A175,'[2]genome-stats-frebagen-final'!$D$2:$P$360,13,FALSE)</f>
        <v>1</v>
      </c>
      <c r="I175" s="30">
        <v>5139339</v>
      </c>
      <c r="J175" s="108">
        <v>93.48</v>
      </c>
      <c r="K175" s="30">
        <v>4858</v>
      </c>
      <c r="L175" s="30">
        <v>4858</v>
      </c>
      <c r="M175" s="211">
        <v>129</v>
      </c>
      <c r="N175" s="225"/>
      <c r="P175" s="225"/>
      <c r="U175" s="225"/>
      <c r="AD175" s="227"/>
      <c r="AE175" s="227"/>
      <c r="AF175" s="227"/>
      <c r="AG175" s="227"/>
      <c r="AH175" s="227"/>
      <c r="AI175" s="227"/>
    </row>
    <row r="176" spans="1:35">
      <c r="A176" s="30" t="s">
        <v>7777</v>
      </c>
      <c r="B176" t="s">
        <v>1539</v>
      </c>
      <c r="C176" s="30" t="s">
        <v>7762</v>
      </c>
      <c r="D176" s="30" t="s">
        <v>7763</v>
      </c>
      <c r="E176" s="30" t="s">
        <v>7595</v>
      </c>
      <c r="F176">
        <v>100</v>
      </c>
      <c r="G176" s="108">
        <v>42.331000000000003</v>
      </c>
      <c r="H176" s="109">
        <f>VLOOKUP(A176,'[2]genome-stats-frebagen-final'!$D$2:$P$360,13,FALSE)</f>
        <v>1</v>
      </c>
      <c r="I176" s="30">
        <v>5842795</v>
      </c>
      <c r="J176" s="108">
        <v>93.16</v>
      </c>
      <c r="K176" s="30">
        <v>5595</v>
      </c>
      <c r="L176" s="30">
        <v>5595</v>
      </c>
      <c r="M176" s="211">
        <v>131.5</v>
      </c>
      <c r="N176" s="225"/>
      <c r="P176" s="225"/>
      <c r="U176" s="225"/>
      <c r="AD176" s="227"/>
      <c r="AE176" s="227"/>
      <c r="AF176" s="227"/>
      <c r="AG176" s="227"/>
      <c r="AH176" s="227"/>
      <c r="AI176" s="227"/>
    </row>
    <row r="177" spans="1:35">
      <c r="A177" s="30" t="s">
        <v>7778</v>
      </c>
      <c r="B177" t="s">
        <v>1539</v>
      </c>
      <c r="C177" s="30" t="s">
        <v>7762</v>
      </c>
      <c r="D177" s="30" t="s">
        <v>7763</v>
      </c>
      <c r="E177" s="30" t="s">
        <v>7595</v>
      </c>
      <c r="F177">
        <v>100</v>
      </c>
      <c r="G177" s="108">
        <v>42.354999999999997</v>
      </c>
      <c r="H177" s="109">
        <f>VLOOKUP(A177,'[2]genome-stats-frebagen-final'!$D$2:$P$360,13,FALSE)</f>
        <v>1</v>
      </c>
      <c r="I177" s="30">
        <v>5686839</v>
      </c>
      <c r="J177" s="108">
        <v>92.19</v>
      </c>
      <c r="K177" s="30">
        <v>5678</v>
      </c>
      <c r="L177" s="30">
        <v>5678</v>
      </c>
      <c r="M177" s="211">
        <v>128</v>
      </c>
      <c r="N177" s="225"/>
      <c r="P177" s="225"/>
      <c r="U177" s="225"/>
      <c r="AD177" s="227"/>
      <c r="AE177" s="227"/>
      <c r="AF177" s="227"/>
      <c r="AG177" s="227"/>
      <c r="AH177" s="227"/>
      <c r="AI177" s="227"/>
    </row>
    <row r="178" spans="1:35">
      <c r="A178" s="30" t="s">
        <v>7779</v>
      </c>
      <c r="B178" t="s">
        <v>1539</v>
      </c>
      <c r="C178" s="30" t="s">
        <v>7762</v>
      </c>
      <c r="D178" s="30" t="s">
        <v>7763</v>
      </c>
      <c r="E178" s="30" t="s">
        <v>7595</v>
      </c>
      <c r="F178">
        <v>100</v>
      </c>
      <c r="G178" s="108">
        <v>42.911000000000001</v>
      </c>
      <c r="H178" s="109">
        <f>VLOOKUP(A178,'[2]genome-stats-frebagen-final'!$D$2:$P$360,13,FALSE)</f>
        <v>1</v>
      </c>
      <c r="I178" s="30">
        <v>4293006</v>
      </c>
      <c r="J178" s="108">
        <v>90.09</v>
      </c>
      <c r="K178" s="30">
        <v>3998</v>
      </c>
      <c r="L178" s="30">
        <v>3998</v>
      </c>
      <c r="M178" s="211">
        <v>120</v>
      </c>
      <c r="N178" s="225"/>
      <c r="P178" s="225"/>
      <c r="U178" s="225"/>
      <c r="AD178" s="227"/>
      <c r="AE178" s="227"/>
      <c r="AF178" s="227"/>
      <c r="AG178" s="227"/>
      <c r="AH178" s="227"/>
      <c r="AI178" s="227"/>
    </row>
    <row r="179" spans="1:35">
      <c r="A179" s="30" t="s">
        <v>7780</v>
      </c>
      <c r="B179" t="s">
        <v>1539</v>
      </c>
      <c r="C179" s="30" t="s">
        <v>7762</v>
      </c>
      <c r="D179" s="30" t="s">
        <v>7763</v>
      </c>
      <c r="E179" s="30" t="s">
        <v>7595</v>
      </c>
      <c r="F179">
        <v>100</v>
      </c>
      <c r="G179" s="108">
        <v>42.914999999999999</v>
      </c>
      <c r="H179" s="109">
        <f>VLOOKUP(A179,'[2]genome-stats-frebagen-final'!$D$2:$P$360,13,FALSE)</f>
        <v>1</v>
      </c>
      <c r="I179" s="30">
        <v>4294213</v>
      </c>
      <c r="J179" s="108">
        <v>93.31</v>
      </c>
      <c r="K179" s="30">
        <v>3976</v>
      </c>
      <c r="L179" s="30">
        <v>3976</v>
      </c>
      <c r="M179" s="211">
        <v>121</v>
      </c>
      <c r="N179" s="225"/>
      <c r="P179" s="225"/>
      <c r="U179" s="225"/>
      <c r="AD179" s="227"/>
      <c r="AE179" s="227"/>
      <c r="AF179" s="227"/>
      <c r="AG179" s="227"/>
      <c r="AH179" s="227"/>
      <c r="AI179" s="227"/>
    </row>
    <row r="180" spans="1:35">
      <c r="A180" s="30" t="s">
        <v>7781</v>
      </c>
      <c r="B180" t="s">
        <v>1539</v>
      </c>
      <c r="C180" s="30" t="s">
        <v>7762</v>
      </c>
      <c r="D180" s="30" t="s">
        <v>7763</v>
      </c>
      <c r="E180" s="30" t="s">
        <v>7595</v>
      </c>
      <c r="F180">
        <v>100</v>
      </c>
      <c r="G180" s="108">
        <v>43.545000000000002</v>
      </c>
      <c r="H180" s="109">
        <f>VLOOKUP(A180,'[2]genome-stats-frebagen-final'!$D$2:$P$360,13,FALSE)</f>
        <v>1</v>
      </c>
      <c r="I180" s="30">
        <v>6089210</v>
      </c>
      <c r="J180" s="108">
        <v>87.53</v>
      </c>
      <c r="K180" s="30">
        <v>5518</v>
      </c>
      <c r="L180" s="30">
        <v>5518</v>
      </c>
      <c r="M180" s="211">
        <v>99</v>
      </c>
      <c r="N180" s="225"/>
      <c r="P180" s="225"/>
      <c r="U180" s="225"/>
      <c r="AD180" s="227"/>
      <c r="AE180" s="227"/>
      <c r="AF180" s="227"/>
      <c r="AG180" s="227"/>
      <c r="AH180" s="227"/>
      <c r="AI180" s="227"/>
    </row>
    <row r="181" spans="1:35">
      <c r="A181" s="30" t="s">
        <v>7782</v>
      </c>
      <c r="B181" t="s">
        <v>1539</v>
      </c>
      <c r="C181" s="30" t="s">
        <v>7762</v>
      </c>
      <c r="D181" s="30" t="s">
        <v>7763</v>
      </c>
      <c r="E181" s="30" t="s">
        <v>7595</v>
      </c>
      <c r="F181">
        <v>100</v>
      </c>
      <c r="G181" s="108">
        <v>43.65</v>
      </c>
      <c r="H181" s="109">
        <f>VLOOKUP(A181,'[2]genome-stats-frebagen-final'!$D$2:$P$360,13,FALSE)</f>
        <v>1</v>
      </c>
      <c r="I181" s="30">
        <v>6788435</v>
      </c>
      <c r="J181" s="108">
        <v>93.45</v>
      </c>
      <c r="K181" s="30">
        <v>6302</v>
      </c>
      <c r="L181" s="30">
        <v>6302</v>
      </c>
      <c r="M181" s="211">
        <v>95</v>
      </c>
      <c r="N181" s="225"/>
      <c r="P181" s="225"/>
      <c r="U181" s="225"/>
      <c r="AD181" s="227"/>
      <c r="AE181" s="227"/>
      <c r="AF181" s="227"/>
      <c r="AG181" s="227"/>
      <c r="AH181" s="227"/>
      <c r="AI181" s="227"/>
    </row>
    <row r="182" spans="1:35">
      <c r="A182" s="30" t="s">
        <v>7783</v>
      </c>
      <c r="B182" t="s">
        <v>1539</v>
      </c>
      <c r="C182" s="30" t="s">
        <v>7762</v>
      </c>
      <c r="D182" s="30" t="s">
        <v>7763</v>
      </c>
      <c r="E182" s="30" t="s">
        <v>7595</v>
      </c>
      <c r="F182">
        <v>100</v>
      </c>
      <c r="G182" s="108">
        <v>44.186999999999998</v>
      </c>
      <c r="H182" s="109">
        <f>VLOOKUP(A182,'[2]genome-stats-frebagen-final'!$D$2:$P$360,13,FALSE)</f>
        <v>1</v>
      </c>
      <c r="I182" s="30">
        <v>6520772</v>
      </c>
      <c r="J182" s="108">
        <v>90.03</v>
      </c>
      <c r="K182" s="30">
        <v>6246</v>
      </c>
      <c r="L182" s="30">
        <v>6246</v>
      </c>
      <c r="M182" s="211">
        <v>94</v>
      </c>
      <c r="N182" s="225"/>
      <c r="P182" s="225"/>
      <c r="U182" s="225"/>
      <c r="AD182" s="227"/>
      <c r="AE182" s="227"/>
      <c r="AF182" s="227"/>
      <c r="AG182" s="227"/>
      <c r="AH182" s="227"/>
      <c r="AI182" s="227"/>
    </row>
    <row r="183" spans="1:35">
      <c r="A183" s="30" t="s">
        <v>7784</v>
      </c>
      <c r="B183" t="s">
        <v>1539</v>
      </c>
      <c r="C183" s="30" t="s">
        <v>7762</v>
      </c>
      <c r="D183" s="30" t="s">
        <v>7763</v>
      </c>
      <c r="E183" s="30" t="s">
        <v>7595</v>
      </c>
      <c r="F183">
        <v>100</v>
      </c>
      <c r="G183" s="108">
        <v>44.728000000000002</v>
      </c>
      <c r="H183" s="109">
        <f>VLOOKUP(A183,'[2]genome-stats-frebagen-final'!$D$2:$P$360,13,FALSE)</f>
        <v>1</v>
      </c>
      <c r="I183" s="30">
        <v>6228153</v>
      </c>
      <c r="J183" s="108">
        <v>94.8</v>
      </c>
      <c r="K183" s="30">
        <v>5698</v>
      </c>
      <c r="L183" s="30">
        <v>5698</v>
      </c>
      <c r="M183" s="211">
        <v>97</v>
      </c>
      <c r="N183" s="225"/>
      <c r="P183" s="225"/>
      <c r="U183" s="225"/>
      <c r="AD183" s="227"/>
      <c r="AE183" s="227"/>
      <c r="AF183" s="227"/>
      <c r="AG183" s="227"/>
      <c r="AH183" s="227"/>
      <c r="AI183" s="227"/>
    </row>
    <row r="184" spans="1:35">
      <c r="A184" s="30" t="s">
        <v>7785</v>
      </c>
      <c r="B184" t="s">
        <v>1539</v>
      </c>
      <c r="C184" s="30" t="s">
        <v>7762</v>
      </c>
      <c r="D184" s="30" t="s">
        <v>7763</v>
      </c>
      <c r="E184" s="30" t="s">
        <v>7595</v>
      </c>
      <c r="F184">
        <v>100</v>
      </c>
      <c r="G184" s="108">
        <v>47.72</v>
      </c>
      <c r="H184" s="109">
        <f>VLOOKUP(A184,'[2]genome-stats-frebagen-final'!$D$2:$P$360,13,FALSE)</f>
        <v>1</v>
      </c>
      <c r="I184" s="30">
        <v>3573470</v>
      </c>
      <c r="J184" s="108">
        <v>90.23</v>
      </c>
      <c r="K184" s="30">
        <v>3302</v>
      </c>
      <c r="L184" s="30">
        <v>3302</v>
      </c>
      <c r="M184" s="211">
        <v>102</v>
      </c>
      <c r="N184" s="225"/>
      <c r="P184" s="225"/>
      <c r="U184" s="225"/>
      <c r="AD184" s="227"/>
      <c r="AE184" s="227"/>
      <c r="AF184" s="227"/>
      <c r="AG184" s="227"/>
      <c r="AH184" s="227"/>
      <c r="AI184" s="227"/>
    </row>
    <row r="185" spans="1:35">
      <c r="A185" s="30" t="s">
        <v>7786</v>
      </c>
      <c r="B185" t="s">
        <v>1539</v>
      </c>
      <c r="C185" s="30" t="s">
        <v>7762</v>
      </c>
      <c r="D185" s="30" t="s">
        <v>7763</v>
      </c>
      <c r="E185" s="30" t="s">
        <v>7595</v>
      </c>
      <c r="F185">
        <v>100</v>
      </c>
      <c r="G185" s="108">
        <v>47.808</v>
      </c>
      <c r="H185" s="109">
        <f>VLOOKUP(A185,'[2]genome-stats-frebagen-final'!$D$2:$P$360,13,FALSE)</f>
        <v>1</v>
      </c>
      <c r="I185" s="30">
        <v>3485441</v>
      </c>
      <c r="J185" s="108">
        <v>94.07</v>
      </c>
      <c r="K185" s="30">
        <v>3219</v>
      </c>
      <c r="L185" s="30">
        <v>3219</v>
      </c>
      <c r="M185" s="211">
        <v>99</v>
      </c>
      <c r="N185" s="225"/>
      <c r="P185" s="225"/>
      <c r="U185" s="225"/>
      <c r="AD185" s="227"/>
      <c r="AE185" s="227"/>
      <c r="AF185" s="227"/>
      <c r="AG185" s="227"/>
      <c r="AH185" s="227"/>
      <c r="AI185" s="227"/>
    </row>
    <row r="186" spans="1:35">
      <c r="A186" s="30" t="s">
        <v>7787</v>
      </c>
      <c r="B186" t="s">
        <v>1539</v>
      </c>
      <c r="C186" s="30" t="s">
        <v>7762</v>
      </c>
      <c r="D186" s="30" t="s">
        <v>7763</v>
      </c>
      <c r="E186" s="30" t="s">
        <v>7595</v>
      </c>
      <c r="F186">
        <v>100</v>
      </c>
      <c r="G186" s="108">
        <v>48.517000000000003</v>
      </c>
      <c r="H186" s="109">
        <f>VLOOKUP(A186,'[2]genome-stats-frebagen-final'!$D$2:$P$360,13,FALSE)</f>
        <v>1</v>
      </c>
      <c r="I186" s="30">
        <v>3697276</v>
      </c>
      <c r="J186" s="108">
        <v>91.56</v>
      </c>
      <c r="K186" s="30">
        <v>3669</v>
      </c>
      <c r="L186" s="30">
        <v>3669</v>
      </c>
      <c r="M186" s="211">
        <v>77</v>
      </c>
      <c r="N186" s="225"/>
      <c r="P186" s="225"/>
      <c r="U186" s="225"/>
      <c r="AD186" s="227"/>
      <c r="AE186" s="227"/>
      <c r="AF186" s="227"/>
      <c r="AG186" s="227"/>
      <c r="AH186" s="227"/>
      <c r="AI186" s="227"/>
    </row>
    <row r="187" spans="1:35">
      <c r="A187" s="30" t="s">
        <v>7788</v>
      </c>
      <c r="B187" t="s">
        <v>1539</v>
      </c>
      <c r="C187" s="30" t="s">
        <v>7762</v>
      </c>
      <c r="D187" s="30" t="s">
        <v>7763</v>
      </c>
      <c r="E187" s="30" t="s">
        <v>7595</v>
      </c>
      <c r="F187">
        <v>100</v>
      </c>
      <c r="G187" s="108">
        <v>55.47</v>
      </c>
      <c r="H187" s="109">
        <f>VLOOKUP(A187,'[2]genome-stats-frebagen-final'!$D$2:$P$360,13,FALSE)</f>
        <v>1</v>
      </c>
      <c r="I187" s="30">
        <v>2695903</v>
      </c>
      <c r="J187" s="108">
        <v>91.56</v>
      </c>
      <c r="K187" s="30">
        <v>2665</v>
      </c>
      <c r="L187" s="30">
        <v>2665</v>
      </c>
      <c r="M187" s="211">
        <v>69</v>
      </c>
      <c r="N187" s="225"/>
      <c r="P187" s="225"/>
      <c r="U187" s="225"/>
      <c r="AD187" s="227"/>
      <c r="AE187" s="227"/>
      <c r="AF187" s="227"/>
      <c r="AG187" s="227"/>
      <c r="AH187" s="227"/>
      <c r="AI187" s="227"/>
    </row>
    <row r="188" spans="1:35">
      <c r="A188" s="30" t="s">
        <v>7789</v>
      </c>
      <c r="B188" t="s">
        <v>1539</v>
      </c>
      <c r="C188" s="30" t="s">
        <v>7762</v>
      </c>
      <c r="D188" s="30" t="s">
        <v>7763</v>
      </c>
      <c r="E188" s="30" t="s">
        <v>7595</v>
      </c>
      <c r="F188">
        <v>100</v>
      </c>
      <c r="G188" s="108">
        <v>55.484000000000002</v>
      </c>
      <c r="H188" s="109">
        <f>VLOOKUP(A188,'[2]genome-stats-frebagen-final'!$D$2:$P$360,13,FALSE)</f>
        <v>1</v>
      </c>
      <c r="I188" s="30">
        <v>2696255</v>
      </c>
      <c r="J188" s="108">
        <v>91.56</v>
      </c>
      <c r="K188" s="30">
        <v>2685</v>
      </c>
      <c r="L188" s="30">
        <v>2685</v>
      </c>
      <c r="M188" s="211">
        <v>69</v>
      </c>
      <c r="N188" s="225"/>
      <c r="P188" s="225"/>
      <c r="U188" s="225"/>
      <c r="AD188" s="227"/>
      <c r="AE188" s="227"/>
      <c r="AF188" s="227"/>
      <c r="AG188" s="227"/>
      <c r="AH188" s="227"/>
      <c r="AI188" s="227"/>
    </row>
    <row r="189" spans="1:35">
      <c r="A189" s="30" t="s">
        <v>7790</v>
      </c>
      <c r="B189" t="s">
        <v>1539</v>
      </c>
      <c r="C189" s="30" t="s">
        <v>7762</v>
      </c>
      <c r="D189" s="30" t="s">
        <v>7763</v>
      </c>
      <c r="E189" s="30" t="s">
        <v>7595</v>
      </c>
      <c r="F189">
        <v>100</v>
      </c>
      <c r="G189" s="108">
        <v>68.616</v>
      </c>
      <c r="H189" s="109">
        <f>VLOOKUP(A189,'[2]genome-stats-frebagen-final'!$D$2:$P$360,13,FALSE)</f>
        <v>1</v>
      </c>
      <c r="I189" s="30">
        <v>3021545</v>
      </c>
      <c r="J189" s="108">
        <v>89.68</v>
      </c>
      <c r="K189" s="30">
        <v>3046</v>
      </c>
      <c r="L189" s="30">
        <v>3046</v>
      </c>
      <c r="M189" s="211">
        <v>50</v>
      </c>
      <c r="N189" s="225"/>
      <c r="P189" s="225"/>
      <c r="U189" s="225"/>
      <c r="AD189" s="227"/>
      <c r="AE189" s="227"/>
      <c r="AF189" s="227"/>
      <c r="AG189" s="227"/>
      <c r="AH189" s="227"/>
      <c r="AI189" s="227"/>
    </row>
    <row r="190" spans="1:35">
      <c r="A190" s="30" t="s">
        <v>7791</v>
      </c>
      <c r="B190" t="s">
        <v>1539</v>
      </c>
      <c r="C190" s="30" t="s">
        <v>7762</v>
      </c>
      <c r="D190" s="30" t="s">
        <v>7763</v>
      </c>
      <c r="E190" s="30" t="s">
        <v>7595</v>
      </c>
      <c r="F190">
        <v>100</v>
      </c>
      <c r="G190" s="108">
        <v>68.704999999999998</v>
      </c>
      <c r="H190" s="109">
        <f>VLOOKUP(A190,'[2]genome-stats-frebagen-final'!$D$2:$P$360,13,FALSE)</f>
        <v>1</v>
      </c>
      <c r="I190" s="30">
        <v>2832412</v>
      </c>
      <c r="J190" s="108">
        <v>93.79</v>
      </c>
      <c r="K190" s="30">
        <v>2814</v>
      </c>
      <c r="L190" s="30">
        <v>2814</v>
      </c>
      <c r="M190" s="211">
        <v>46</v>
      </c>
      <c r="N190" s="225"/>
      <c r="P190" s="225"/>
      <c r="U190" s="225"/>
      <c r="AD190" s="227"/>
      <c r="AE190" s="227"/>
      <c r="AF190" s="227"/>
      <c r="AG190" s="227"/>
      <c r="AH190" s="227"/>
      <c r="AI190" s="227"/>
    </row>
    <row r="191" spans="1:35">
      <c r="A191" s="30" t="s">
        <v>7792</v>
      </c>
      <c r="B191" t="s">
        <v>1539</v>
      </c>
      <c r="C191" s="30" t="s">
        <v>7762</v>
      </c>
      <c r="D191" s="30" t="s">
        <v>7763</v>
      </c>
      <c r="E191" s="30" t="s">
        <v>7595</v>
      </c>
      <c r="F191">
        <v>100</v>
      </c>
      <c r="G191" s="108">
        <v>68.706999999999994</v>
      </c>
      <c r="H191" s="109">
        <f>VLOOKUP(A191,'[2]genome-stats-frebagen-final'!$D$2:$P$360,13,FALSE)</f>
        <v>1</v>
      </c>
      <c r="I191" s="30">
        <v>3342364</v>
      </c>
      <c r="J191" s="108">
        <v>90.6</v>
      </c>
      <c r="K191" s="30">
        <v>3354</v>
      </c>
      <c r="L191" s="30">
        <v>3354</v>
      </c>
      <c r="M191" s="211">
        <v>42</v>
      </c>
      <c r="N191" s="225"/>
      <c r="P191" s="225"/>
      <c r="U191" s="225"/>
      <c r="AD191" s="227"/>
      <c r="AE191" s="227"/>
      <c r="AF191" s="227"/>
      <c r="AG191" s="227"/>
      <c r="AH191" s="227"/>
      <c r="AI191" s="227"/>
    </row>
    <row r="192" spans="1:35">
      <c r="A192" s="30" t="s">
        <v>7793</v>
      </c>
      <c r="B192" t="s">
        <v>1539</v>
      </c>
      <c r="C192" s="30" t="s">
        <v>7634</v>
      </c>
      <c r="D192" s="30" t="s">
        <v>7794</v>
      </c>
      <c r="E192" s="30" t="s">
        <v>7595</v>
      </c>
      <c r="F192">
        <v>100</v>
      </c>
      <c r="G192" s="108">
        <v>36.652999999999999</v>
      </c>
      <c r="H192" s="109">
        <f>VLOOKUP(A192,'[2]genome-stats-frebagen-final'!$D$2:$P$360,13,FALSE)</f>
        <v>1</v>
      </c>
      <c r="I192" s="30">
        <v>1283799</v>
      </c>
      <c r="J192" s="108">
        <v>94.28</v>
      </c>
      <c r="K192" s="30">
        <v>1314</v>
      </c>
      <c r="L192" s="30">
        <v>1314</v>
      </c>
      <c r="M192" s="211">
        <v>13</v>
      </c>
      <c r="N192" s="225"/>
      <c r="P192" s="225"/>
      <c r="U192" s="225"/>
      <c r="AC192" s="225"/>
      <c r="AD192" s="227"/>
      <c r="AE192" s="227"/>
      <c r="AF192" s="227"/>
      <c r="AG192" s="227"/>
      <c r="AH192" s="227"/>
      <c r="AI192" s="227"/>
    </row>
    <row r="193" spans="1:35">
      <c r="A193" s="30" t="s">
        <v>7795</v>
      </c>
      <c r="B193" t="s">
        <v>1539</v>
      </c>
      <c r="C193" s="30" t="s">
        <v>7634</v>
      </c>
      <c r="D193" s="30" t="s">
        <v>7794</v>
      </c>
      <c r="E193" s="30" t="s">
        <v>7595</v>
      </c>
      <c r="F193">
        <v>100</v>
      </c>
      <c r="G193" s="108">
        <v>36.698999999999998</v>
      </c>
      <c r="H193" s="109">
        <f>VLOOKUP(A193,'[2]genome-stats-frebagen-final'!$D$2:$P$360,13,FALSE)</f>
        <v>1</v>
      </c>
      <c r="I193" s="30">
        <v>1301035</v>
      </c>
      <c r="J193" s="108">
        <v>93.55</v>
      </c>
      <c r="K193" s="30">
        <v>1332</v>
      </c>
      <c r="L193" s="30">
        <v>1332</v>
      </c>
      <c r="M193" s="211">
        <v>15</v>
      </c>
      <c r="N193" s="225"/>
      <c r="P193" s="225"/>
      <c r="U193" s="225"/>
      <c r="AC193" s="225"/>
      <c r="AD193" s="227"/>
      <c r="AE193" s="227"/>
      <c r="AF193" s="227"/>
      <c r="AG193" s="227"/>
      <c r="AH193" s="227"/>
      <c r="AI193" s="227"/>
    </row>
    <row r="194" spans="1:35">
      <c r="A194" s="30" t="s">
        <v>7796</v>
      </c>
      <c r="B194" t="s">
        <v>1539</v>
      </c>
      <c r="C194" s="30" t="s">
        <v>7634</v>
      </c>
      <c r="D194" s="30" t="s">
        <v>7794</v>
      </c>
      <c r="E194" s="30" t="s">
        <v>7595</v>
      </c>
      <c r="F194">
        <v>100</v>
      </c>
      <c r="G194" s="108">
        <v>36.950000000000003</v>
      </c>
      <c r="H194" s="109">
        <f>VLOOKUP(A194,'[2]genome-stats-frebagen-final'!$D$2:$P$360,13,FALSE)</f>
        <v>62</v>
      </c>
      <c r="I194" s="30">
        <v>4108235</v>
      </c>
      <c r="J194" s="108">
        <v>92.94</v>
      </c>
      <c r="K194" s="30">
        <v>3511</v>
      </c>
      <c r="L194" s="30">
        <v>3511</v>
      </c>
      <c r="M194" s="211">
        <v>111.5</v>
      </c>
      <c r="N194" s="225"/>
      <c r="P194" s="225"/>
      <c r="U194" s="225"/>
      <c r="AD194" s="227"/>
      <c r="AE194" s="227"/>
      <c r="AF194" s="227"/>
      <c r="AG194" s="227"/>
      <c r="AH194" s="227"/>
      <c r="AI194" s="227"/>
    </row>
    <row r="195" spans="1:35">
      <c r="A195" s="30" t="s">
        <v>7797</v>
      </c>
      <c r="B195" t="s">
        <v>1539</v>
      </c>
      <c r="C195" s="30" t="s">
        <v>7634</v>
      </c>
      <c r="D195" s="30" t="s">
        <v>7794</v>
      </c>
      <c r="E195" s="30" t="s">
        <v>7595</v>
      </c>
      <c r="F195">
        <v>100</v>
      </c>
      <c r="G195" s="108">
        <v>36.965000000000003</v>
      </c>
      <c r="H195" s="109">
        <f>VLOOKUP(A195,'[2]genome-stats-frebagen-final'!$D$2:$P$360,13,FALSE)</f>
        <v>1</v>
      </c>
      <c r="I195" s="30">
        <v>1356411</v>
      </c>
      <c r="J195" s="108">
        <v>89.27</v>
      </c>
      <c r="K195" s="30">
        <v>1406</v>
      </c>
      <c r="L195" s="30">
        <v>1406</v>
      </c>
      <c r="M195" s="211">
        <v>15</v>
      </c>
      <c r="N195" s="225"/>
      <c r="P195" s="225"/>
      <c r="U195" s="225"/>
      <c r="AC195" s="225"/>
      <c r="AD195" s="227"/>
      <c r="AE195" s="227"/>
      <c r="AF195" s="227"/>
      <c r="AG195" s="227"/>
      <c r="AH195" s="227"/>
      <c r="AI195" s="227"/>
    </row>
    <row r="196" spans="1:35">
      <c r="A196" s="30" t="s">
        <v>7798</v>
      </c>
      <c r="B196" t="s">
        <v>1539</v>
      </c>
      <c r="C196" s="30" t="s">
        <v>7634</v>
      </c>
      <c r="D196" s="30" t="s">
        <v>7794</v>
      </c>
      <c r="E196" s="30" t="s">
        <v>7595</v>
      </c>
      <c r="F196">
        <v>100</v>
      </c>
      <c r="G196" s="108">
        <v>37.043999999999997</v>
      </c>
      <c r="H196" s="109">
        <f>VLOOKUP(A196,'[2]genome-stats-frebagen-final'!$D$2:$P$360,13,FALSE)</f>
        <v>1</v>
      </c>
      <c r="I196" s="30">
        <v>1302740</v>
      </c>
      <c r="J196" s="108">
        <v>91.67</v>
      </c>
      <c r="K196" s="30">
        <v>1341</v>
      </c>
      <c r="L196" s="30">
        <v>1341</v>
      </c>
      <c r="M196" s="211">
        <v>15</v>
      </c>
      <c r="N196" s="225"/>
      <c r="P196" s="225"/>
      <c r="U196" s="225"/>
      <c r="AC196" s="225"/>
      <c r="AD196" s="227"/>
      <c r="AE196" s="227"/>
      <c r="AF196" s="227"/>
      <c r="AG196" s="227"/>
      <c r="AH196" s="227"/>
      <c r="AI196" s="227"/>
    </row>
    <row r="197" spans="1:35">
      <c r="A197" s="30" t="s">
        <v>7799</v>
      </c>
      <c r="B197" t="s">
        <v>1539</v>
      </c>
      <c r="C197" s="30" t="s">
        <v>7634</v>
      </c>
      <c r="D197" s="30" t="s">
        <v>7794</v>
      </c>
      <c r="E197" s="30" t="s">
        <v>7595</v>
      </c>
      <c r="F197">
        <v>100</v>
      </c>
      <c r="G197" s="108">
        <v>37.048999999999999</v>
      </c>
      <c r="H197" s="109">
        <f>VLOOKUP(A197,'[2]genome-stats-frebagen-final'!$D$2:$P$360,13,FALSE)</f>
        <v>1</v>
      </c>
      <c r="I197" s="30">
        <v>1304290</v>
      </c>
      <c r="J197" s="108">
        <v>88.12</v>
      </c>
      <c r="K197" s="30">
        <v>1340</v>
      </c>
      <c r="L197" s="30">
        <v>1340</v>
      </c>
      <c r="M197" s="211">
        <v>14</v>
      </c>
      <c r="N197" s="225"/>
      <c r="P197" s="225"/>
      <c r="U197" s="225"/>
      <c r="AC197" s="225"/>
      <c r="AD197" s="227"/>
      <c r="AE197" s="227"/>
      <c r="AF197" s="227"/>
      <c r="AG197" s="227"/>
      <c r="AH197" s="227"/>
      <c r="AI197" s="227"/>
    </row>
    <row r="198" spans="1:35">
      <c r="A198" s="30" t="s">
        <v>7800</v>
      </c>
      <c r="B198" t="s">
        <v>1539</v>
      </c>
      <c r="C198" s="30" t="s">
        <v>7634</v>
      </c>
      <c r="D198" s="30" t="s">
        <v>7794</v>
      </c>
      <c r="E198" s="30" t="s">
        <v>7595</v>
      </c>
      <c r="F198">
        <v>100</v>
      </c>
      <c r="G198" s="108">
        <v>37.078000000000003</v>
      </c>
      <c r="H198" s="109">
        <f>VLOOKUP(A198,'[2]genome-stats-frebagen-final'!$D$2:$P$360,13,FALSE)</f>
        <v>1</v>
      </c>
      <c r="I198" s="30">
        <v>1311334</v>
      </c>
      <c r="J198" s="108">
        <v>93.87</v>
      </c>
      <c r="K198" s="30">
        <v>1342</v>
      </c>
      <c r="L198" s="30">
        <v>1342</v>
      </c>
      <c r="M198" s="211">
        <v>15</v>
      </c>
      <c r="N198" s="225"/>
      <c r="P198" s="225"/>
      <c r="U198" s="225"/>
      <c r="AC198" s="225"/>
      <c r="AD198" s="227"/>
      <c r="AE198" s="227"/>
      <c r="AF198" s="227"/>
      <c r="AG198" s="227"/>
      <c r="AH198" s="227"/>
      <c r="AI198" s="227"/>
    </row>
    <row r="199" spans="1:35">
      <c r="A199" s="111" t="s">
        <v>7801</v>
      </c>
      <c r="B199" t="s">
        <v>1539</v>
      </c>
      <c r="C199" s="30" t="s">
        <v>7634</v>
      </c>
      <c r="D199" s="30" t="s">
        <v>7794</v>
      </c>
      <c r="E199" s="30" t="s">
        <v>7595</v>
      </c>
      <c r="F199">
        <v>100</v>
      </c>
      <c r="G199" s="110">
        <v>37.088000000000001</v>
      </c>
      <c r="H199" s="109">
        <f>VLOOKUP(A199,'[2]genome-stats-frebagen-final'!$D$2:$P$360,13,FALSE)</f>
        <v>1</v>
      </c>
      <c r="I199" s="30">
        <v>1286449</v>
      </c>
      <c r="J199" s="108">
        <v>94.67</v>
      </c>
      <c r="K199" s="112">
        <v>1316</v>
      </c>
      <c r="L199" s="112">
        <v>1316</v>
      </c>
      <c r="M199" s="213">
        <v>13.5</v>
      </c>
      <c r="N199" s="228"/>
      <c r="O199" s="229"/>
      <c r="P199" s="228"/>
      <c r="Q199" s="229"/>
      <c r="R199" s="229"/>
      <c r="S199" s="229"/>
      <c r="T199" s="229"/>
      <c r="U199" s="228"/>
      <c r="V199" s="229"/>
      <c r="W199" s="229"/>
      <c r="X199" s="229"/>
      <c r="Y199" s="229"/>
      <c r="Z199" s="229"/>
      <c r="AA199" s="229"/>
      <c r="AB199" s="229"/>
      <c r="AC199" s="228"/>
      <c r="AD199" s="230"/>
      <c r="AE199" s="230"/>
      <c r="AF199" s="229"/>
      <c r="AG199" s="230"/>
      <c r="AH199" s="229"/>
      <c r="AI199" s="230"/>
    </row>
    <row r="200" spans="1:35">
      <c r="A200" s="30" t="s">
        <v>7802</v>
      </c>
      <c r="B200" t="s">
        <v>1539</v>
      </c>
      <c r="C200" s="30" t="s">
        <v>7634</v>
      </c>
      <c r="D200" s="30" t="s">
        <v>7794</v>
      </c>
      <c r="E200" s="30" t="s">
        <v>7595</v>
      </c>
      <c r="F200">
        <v>100</v>
      </c>
      <c r="G200" s="108">
        <v>37.094000000000001</v>
      </c>
      <c r="H200" s="109">
        <f>VLOOKUP(A200,'[2]genome-stats-frebagen-final'!$D$2:$P$360,13,FALSE)</f>
        <v>1</v>
      </c>
      <c r="I200" s="30">
        <v>1312289</v>
      </c>
      <c r="J200" s="108">
        <v>94.5</v>
      </c>
      <c r="K200" s="30">
        <v>1348</v>
      </c>
      <c r="L200" s="30">
        <v>1348</v>
      </c>
      <c r="M200" s="211">
        <v>15</v>
      </c>
      <c r="N200" s="225"/>
      <c r="P200" s="225"/>
      <c r="U200" s="225"/>
      <c r="AC200" s="225"/>
      <c r="AD200" s="227"/>
      <c r="AE200" s="227"/>
      <c r="AF200" s="227"/>
      <c r="AG200" s="227"/>
      <c r="AH200" s="227"/>
      <c r="AI200" s="227"/>
    </row>
    <row r="201" spans="1:35">
      <c r="A201" s="30" t="s">
        <v>7803</v>
      </c>
      <c r="B201" t="s">
        <v>1539</v>
      </c>
      <c r="C201" s="30" t="s">
        <v>7634</v>
      </c>
      <c r="D201" s="30" t="s">
        <v>7794</v>
      </c>
      <c r="E201" s="30" t="s">
        <v>7595</v>
      </c>
      <c r="F201">
        <v>100</v>
      </c>
      <c r="G201" s="108">
        <v>37.094000000000001</v>
      </c>
      <c r="H201" s="109">
        <f>VLOOKUP(A201,'[2]genome-stats-frebagen-final'!$D$2:$P$360,13,FALSE)</f>
        <v>1</v>
      </c>
      <c r="I201" s="30">
        <v>1312210</v>
      </c>
      <c r="J201" s="108">
        <v>88.08</v>
      </c>
      <c r="K201" s="30">
        <v>1349</v>
      </c>
      <c r="L201" s="30">
        <v>1349</v>
      </c>
      <c r="M201" s="211">
        <v>15</v>
      </c>
      <c r="N201" s="225"/>
      <c r="P201" s="225"/>
      <c r="U201" s="225"/>
      <c r="AC201" s="225"/>
      <c r="AD201" s="227"/>
      <c r="AE201" s="227"/>
      <c r="AF201" s="227"/>
      <c r="AG201" s="227"/>
      <c r="AH201" s="227"/>
      <c r="AI201" s="227"/>
    </row>
    <row r="202" spans="1:35">
      <c r="A202" s="111" t="s">
        <v>7804</v>
      </c>
      <c r="B202" t="s">
        <v>1539</v>
      </c>
      <c r="C202" s="30" t="s">
        <v>7634</v>
      </c>
      <c r="D202" s="30" t="s">
        <v>7794</v>
      </c>
      <c r="E202" s="30" t="s">
        <v>7595</v>
      </c>
      <c r="F202">
        <v>100</v>
      </c>
      <c r="G202" s="110">
        <v>37.095999999999997</v>
      </c>
      <c r="H202" s="109">
        <f>VLOOKUP(A202,'[2]genome-stats-frebagen-final'!$D$2:$P$360,13,FALSE)</f>
        <v>1</v>
      </c>
      <c r="I202" s="30">
        <v>1275319</v>
      </c>
      <c r="J202" s="108">
        <v>93.58</v>
      </c>
      <c r="K202" s="112">
        <v>1302</v>
      </c>
      <c r="L202" s="112">
        <v>1302</v>
      </c>
      <c r="M202" s="213">
        <v>13.5</v>
      </c>
      <c r="N202" s="228"/>
      <c r="O202" s="229"/>
      <c r="P202" s="228"/>
      <c r="Q202" s="229"/>
      <c r="R202" s="229"/>
      <c r="S202" s="229"/>
      <c r="T202" s="229"/>
      <c r="U202" s="228"/>
      <c r="V202" s="229"/>
      <c r="W202" s="229"/>
      <c r="X202" s="229"/>
      <c r="Y202" s="229"/>
      <c r="Z202" s="229"/>
      <c r="AA202" s="229"/>
      <c r="AB202" s="229"/>
      <c r="AC202" s="228"/>
      <c r="AD202" s="230"/>
      <c r="AE202" s="230"/>
      <c r="AF202" s="229"/>
      <c r="AG202" s="230"/>
      <c r="AH202" s="229"/>
      <c r="AI202" s="230"/>
    </row>
    <row r="203" spans="1:35">
      <c r="A203" s="30" t="s">
        <v>7805</v>
      </c>
      <c r="B203" t="s">
        <v>1539</v>
      </c>
      <c r="C203" s="30" t="s">
        <v>7634</v>
      </c>
      <c r="D203" s="30" t="s">
        <v>7794</v>
      </c>
      <c r="E203" s="30" t="s">
        <v>7595</v>
      </c>
      <c r="F203">
        <v>100</v>
      </c>
      <c r="G203" s="108">
        <v>37.112000000000002</v>
      </c>
      <c r="H203" s="109">
        <f>VLOOKUP(A203,'[2]genome-stats-frebagen-final'!$D$2:$P$360,13,FALSE)</f>
        <v>1</v>
      </c>
      <c r="I203" s="30">
        <v>1275265</v>
      </c>
      <c r="J203" s="108">
        <v>88.68</v>
      </c>
      <c r="K203" s="30">
        <v>1302</v>
      </c>
      <c r="L203" s="30">
        <v>1302</v>
      </c>
      <c r="M203" s="211">
        <v>13</v>
      </c>
      <c r="N203" s="225"/>
      <c r="P203" s="225"/>
      <c r="U203" s="225"/>
      <c r="AC203" s="225"/>
      <c r="AD203" s="227"/>
      <c r="AE203" s="227"/>
      <c r="AF203" s="227"/>
      <c r="AG203" s="227"/>
      <c r="AH203" s="227"/>
      <c r="AI203" s="227"/>
    </row>
    <row r="204" spans="1:35">
      <c r="A204" s="30" t="s">
        <v>7806</v>
      </c>
      <c r="B204" t="s">
        <v>1539</v>
      </c>
      <c r="C204" s="30" t="s">
        <v>7634</v>
      </c>
      <c r="D204" s="30" t="s">
        <v>7794</v>
      </c>
      <c r="E204" s="30" t="s">
        <v>7595</v>
      </c>
      <c r="F204">
        <v>100</v>
      </c>
      <c r="G204" s="108">
        <v>37.112000000000002</v>
      </c>
      <c r="H204" s="109">
        <f>VLOOKUP(A204,'[2]genome-stats-frebagen-final'!$D$2:$P$360,13,FALSE)</f>
        <v>1</v>
      </c>
      <c r="I204" s="30">
        <v>1305510</v>
      </c>
      <c r="J204" s="108">
        <v>89.43</v>
      </c>
      <c r="K204" s="30">
        <v>1342</v>
      </c>
      <c r="L204" s="30">
        <v>1342</v>
      </c>
      <c r="M204" s="211">
        <v>15</v>
      </c>
      <c r="N204" s="225"/>
      <c r="P204" s="225"/>
      <c r="U204" s="225"/>
      <c r="AC204" s="225"/>
      <c r="AD204" s="227"/>
      <c r="AE204" s="227"/>
      <c r="AF204" s="227"/>
      <c r="AG204" s="227"/>
      <c r="AH204" s="227"/>
      <c r="AI204" s="227"/>
    </row>
    <row r="205" spans="1:35">
      <c r="A205" s="30" t="s">
        <v>7807</v>
      </c>
      <c r="B205" t="s">
        <v>1539</v>
      </c>
      <c r="C205" s="30" t="s">
        <v>7634</v>
      </c>
      <c r="D205" s="30" t="s">
        <v>7794</v>
      </c>
      <c r="E205" s="30" t="s">
        <v>7595</v>
      </c>
      <c r="F205">
        <v>100</v>
      </c>
      <c r="G205" s="108">
        <v>37.131999999999998</v>
      </c>
      <c r="H205" s="109">
        <f>VLOOKUP(A205,'[2]genome-stats-frebagen-final'!$D$2:$P$360,13,FALSE)</f>
        <v>1</v>
      </c>
      <c r="I205" s="30">
        <v>1299320</v>
      </c>
      <c r="J205" s="108">
        <v>86.85</v>
      </c>
      <c r="K205" s="30">
        <v>1331</v>
      </c>
      <c r="L205" s="30">
        <v>1331</v>
      </c>
      <c r="M205" s="211">
        <v>14</v>
      </c>
      <c r="N205" s="225"/>
      <c r="P205" s="225"/>
      <c r="U205" s="225"/>
      <c r="AC205" s="225"/>
      <c r="AD205" s="227"/>
      <c r="AE205" s="227"/>
      <c r="AF205" s="227"/>
      <c r="AG205" s="227"/>
      <c r="AH205" s="227"/>
      <c r="AI205" s="227"/>
    </row>
    <row r="206" spans="1:35">
      <c r="A206" s="30" t="s">
        <v>7808</v>
      </c>
      <c r="B206" t="s">
        <v>1539</v>
      </c>
      <c r="C206" s="30" t="s">
        <v>7634</v>
      </c>
      <c r="D206" s="30" t="s">
        <v>7794</v>
      </c>
      <c r="E206" s="30" t="s">
        <v>7595</v>
      </c>
      <c r="F206">
        <v>100</v>
      </c>
      <c r="G206" s="108">
        <v>37.146999999999998</v>
      </c>
      <c r="H206" s="109">
        <f>VLOOKUP(A206,'[2]genome-stats-frebagen-final'!$D$2:$P$360,13,FALSE)</f>
        <v>1</v>
      </c>
      <c r="I206" s="30">
        <v>1272650</v>
      </c>
      <c r="J206" s="108">
        <v>94.35</v>
      </c>
      <c r="K206" s="30">
        <v>1314</v>
      </c>
      <c r="L206" s="30">
        <v>1314</v>
      </c>
      <c r="M206" s="211">
        <v>13</v>
      </c>
      <c r="N206" s="225"/>
      <c r="P206" s="225"/>
      <c r="U206" s="225"/>
      <c r="AC206" s="225"/>
      <c r="AD206" s="227"/>
      <c r="AE206" s="227"/>
      <c r="AF206" s="227"/>
      <c r="AG206" s="227"/>
      <c r="AH206" s="227"/>
      <c r="AI206" s="227"/>
    </row>
    <row r="207" spans="1:35">
      <c r="A207" s="30" t="s">
        <v>7809</v>
      </c>
      <c r="B207" t="s">
        <v>1539</v>
      </c>
      <c r="C207" s="30" t="s">
        <v>7634</v>
      </c>
      <c r="D207" s="30" t="s">
        <v>7794</v>
      </c>
      <c r="E207" s="30" t="s">
        <v>7595</v>
      </c>
      <c r="F207">
        <v>100</v>
      </c>
      <c r="G207" s="108">
        <v>37.156999999999996</v>
      </c>
      <c r="H207" s="109">
        <f>VLOOKUP(A207,'[2]genome-stats-frebagen-final'!$D$2:$P$360,13,FALSE)</f>
        <v>1</v>
      </c>
      <c r="I207" s="30">
        <v>1313706</v>
      </c>
      <c r="J207" s="108">
        <v>92.83</v>
      </c>
      <c r="K207" s="30">
        <v>1349</v>
      </c>
      <c r="L207" s="30">
        <v>1349</v>
      </c>
      <c r="M207" s="211">
        <v>13</v>
      </c>
      <c r="N207" s="225"/>
      <c r="P207" s="225"/>
      <c r="U207" s="225"/>
      <c r="AC207" s="225"/>
      <c r="AD207" s="227"/>
      <c r="AE207" s="227"/>
      <c r="AF207" s="227"/>
      <c r="AG207" s="227"/>
      <c r="AH207" s="227"/>
      <c r="AI207" s="227"/>
    </row>
    <row r="208" spans="1:35">
      <c r="A208" s="111" t="s">
        <v>7810</v>
      </c>
      <c r="B208" t="s">
        <v>1539</v>
      </c>
      <c r="C208" s="30" t="s">
        <v>7634</v>
      </c>
      <c r="D208" s="30" t="s">
        <v>7794</v>
      </c>
      <c r="E208" s="30" t="s">
        <v>7595</v>
      </c>
      <c r="F208">
        <v>100</v>
      </c>
      <c r="G208" s="110">
        <v>37.158000000000001</v>
      </c>
      <c r="H208" s="109">
        <f>VLOOKUP(A208,'[2]genome-stats-frebagen-final'!$D$2:$P$360,13,FALSE)</f>
        <v>1</v>
      </c>
      <c r="I208" s="30">
        <v>1300923</v>
      </c>
      <c r="J208" s="108">
        <v>94.91</v>
      </c>
      <c r="K208" s="112">
        <v>1328</v>
      </c>
      <c r="L208" s="112">
        <v>1328</v>
      </c>
      <c r="M208" s="213">
        <v>14</v>
      </c>
      <c r="N208" s="228"/>
      <c r="O208" s="229"/>
      <c r="P208" s="228"/>
      <c r="Q208" s="229"/>
      <c r="R208" s="229"/>
      <c r="S208" s="229"/>
      <c r="T208" s="229"/>
      <c r="U208" s="228"/>
      <c r="V208" s="229"/>
      <c r="W208" s="229"/>
      <c r="X208" s="229"/>
      <c r="Y208" s="229"/>
      <c r="Z208" s="229"/>
      <c r="AA208" s="229"/>
      <c r="AB208" s="229"/>
      <c r="AC208" s="228"/>
      <c r="AD208" s="230"/>
      <c r="AE208" s="230"/>
      <c r="AF208" s="230"/>
      <c r="AG208" s="229"/>
      <c r="AH208" s="230"/>
      <c r="AI208" s="230"/>
    </row>
    <row r="209" spans="1:35">
      <c r="A209" s="30" t="s">
        <v>7811</v>
      </c>
      <c r="B209" t="s">
        <v>1539</v>
      </c>
      <c r="C209" s="30" t="s">
        <v>7634</v>
      </c>
      <c r="D209" s="30" t="s">
        <v>7794</v>
      </c>
      <c r="E209" s="30" t="s">
        <v>7595</v>
      </c>
      <c r="F209">
        <v>100</v>
      </c>
      <c r="G209" s="108">
        <v>37.161999999999999</v>
      </c>
      <c r="H209" s="109">
        <f>VLOOKUP(A209,'[2]genome-stats-frebagen-final'!$D$2:$P$360,13,FALSE)</f>
        <v>1</v>
      </c>
      <c r="I209" s="30">
        <v>1271631</v>
      </c>
      <c r="J209" s="108">
        <v>91.43</v>
      </c>
      <c r="K209" s="30">
        <v>1317</v>
      </c>
      <c r="L209" s="30">
        <v>1317</v>
      </c>
      <c r="M209" s="211">
        <v>14</v>
      </c>
      <c r="N209" s="225"/>
      <c r="P209" s="225"/>
      <c r="U209" s="225"/>
      <c r="AC209" s="225"/>
      <c r="AD209" s="227"/>
      <c r="AE209" s="227"/>
      <c r="AF209" s="227"/>
      <c r="AG209" s="227"/>
      <c r="AH209" s="227"/>
      <c r="AI209" s="227"/>
    </row>
    <row r="210" spans="1:35">
      <c r="A210" s="30" t="s">
        <v>7812</v>
      </c>
      <c r="B210" t="s">
        <v>1539</v>
      </c>
      <c r="C210" s="30" t="s">
        <v>7634</v>
      </c>
      <c r="D210" s="30" t="s">
        <v>7794</v>
      </c>
      <c r="E210" s="30" t="s">
        <v>7595</v>
      </c>
      <c r="F210">
        <v>100</v>
      </c>
      <c r="G210" s="108">
        <v>37.164999999999999</v>
      </c>
      <c r="H210" s="109">
        <f>VLOOKUP(A210,'[2]genome-stats-frebagen-final'!$D$2:$P$360,13,FALSE)</f>
        <v>1</v>
      </c>
      <c r="I210" s="30">
        <v>1303509</v>
      </c>
      <c r="J210" s="108">
        <v>94.38</v>
      </c>
      <c r="K210" s="30">
        <v>1327</v>
      </c>
      <c r="L210" s="30">
        <v>1327</v>
      </c>
      <c r="M210" s="211">
        <v>14</v>
      </c>
      <c r="N210" s="225"/>
      <c r="P210" s="225"/>
      <c r="U210" s="225"/>
      <c r="AC210" s="225"/>
      <c r="AD210" s="227"/>
      <c r="AE210" s="227"/>
      <c r="AF210" s="227"/>
      <c r="AG210" s="227"/>
      <c r="AH210" s="227"/>
      <c r="AI210" s="227"/>
    </row>
    <row r="211" spans="1:35">
      <c r="A211" s="30" t="s">
        <v>7813</v>
      </c>
      <c r="B211" t="s">
        <v>1539</v>
      </c>
      <c r="C211" s="30" t="s">
        <v>7634</v>
      </c>
      <c r="D211" s="30" t="s">
        <v>7794</v>
      </c>
      <c r="E211" s="30" t="s">
        <v>7595</v>
      </c>
      <c r="F211">
        <v>100</v>
      </c>
      <c r="G211" s="108">
        <v>37.177999999999997</v>
      </c>
      <c r="H211" s="109">
        <f>VLOOKUP(A211,'[2]genome-stats-frebagen-final'!$D$2:$P$360,13,FALSE)</f>
        <v>1</v>
      </c>
      <c r="I211" s="30">
        <v>1258664</v>
      </c>
      <c r="J211" s="108">
        <v>94.42</v>
      </c>
      <c r="K211" s="30">
        <v>1301</v>
      </c>
      <c r="L211" s="30">
        <v>1301</v>
      </c>
      <c r="M211" s="211">
        <v>13</v>
      </c>
      <c r="N211" s="225"/>
      <c r="P211" s="225"/>
      <c r="U211" s="225"/>
      <c r="AC211" s="225"/>
      <c r="AD211" s="227"/>
      <c r="AE211" s="227"/>
      <c r="AF211" s="227"/>
      <c r="AG211" s="227"/>
      <c r="AH211" s="227"/>
      <c r="AI211" s="227"/>
    </row>
    <row r="212" spans="1:35">
      <c r="A212" s="30" t="s">
        <v>7814</v>
      </c>
      <c r="B212" t="s">
        <v>1539</v>
      </c>
      <c r="C212" s="30" t="s">
        <v>7634</v>
      </c>
      <c r="D212" s="30" t="s">
        <v>7794</v>
      </c>
      <c r="E212" s="30" t="s">
        <v>7595</v>
      </c>
      <c r="F212">
        <v>100</v>
      </c>
      <c r="G212" s="108">
        <v>37.18</v>
      </c>
      <c r="H212" s="109">
        <f>VLOOKUP(A212,'[2]genome-stats-frebagen-final'!$D$2:$P$360,13,FALSE)</f>
        <v>1</v>
      </c>
      <c r="I212" s="30">
        <v>1280721</v>
      </c>
      <c r="J212" s="108">
        <v>91.92</v>
      </c>
      <c r="K212" s="30">
        <v>1325</v>
      </c>
      <c r="L212" s="30">
        <v>1325</v>
      </c>
      <c r="M212" s="211">
        <v>14</v>
      </c>
      <c r="N212" s="225"/>
      <c r="P212" s="225"/>
      <c r="U212" s="225"/>
      <c r="AC212" s="225"/>
      <c r="AD212" s="227"/>
      <c r="AE212" s="227"/>
      <c r="AF212" s="227"/>
      <c r="AG212" s="227"/>
      <c r="AH212" s="227"/>
      <c r="AI212" s="227"/>
    </row>
    <row r="213" spans="1:35">
      <c r="A213" s="111" t="s">
        <v>7815</v>
      </c>
      <c r="B213" t="s">
        <v>1539</v>
      </c>
      <c r="C213" s="30" t="s">
        <v>7634</v>
      </c>
      <c r="D213" s="30" t="s">
        <v>7794</v>
      </c>
      <c r="E213" s="30" t="s">
        <v>7595</v>
      </c>
      <c r="F213">
        <v>100</v>
      </c>
      <c r="G213" s="110">
        <v>37.207000000000001</v>
      </c>
      <c r="H213" s="109">
        <f>VLOOKUP(A213,'[2]genome-stats-frebagen-final'!$D$2:$P$360,13,FALSE)</f>
        <v>1</v>
      </c>
      <c r="I213" s="30">
        <v>1275146</v>
      </c>
      <c r="J213" s="108">
        <v>91.16</v>
      </c>
      <c r="K213" s="112">
        <v>1305</v>
      </c>
      <c r="L213" s="112">
        <v>1305</v>
      </c>
      <c r="M213" s="213">
        <v>14</v>
      </c>
      <c r="N213" s="228"/>
      <c r="O213" s="229"/>
      <c r="P213" s="228"/>
      <c r="Q213" s="229"/>
      <c r="R213" s="229"/>
      <c r="S213" s="229"/>
      <c r="T213" s="229"/>
      <c r="U213" s="228"/>
      <c r="V213" s="229"/>
      <c r="W213" s="229"/>
      <c r="X213" s="229"/>
      <c r="Y213" s="229"/>
      <c r="Z213" s="229"/>
      <c r="AA213" s="229"/>
      <c r="AB213" s="229"/>
      <c r="AC213" s="228"/>
      <c r="AD213" s="230"/>
      <c r="AE213" s="230"/>
      <c r="AF213" s="229"/>
      <c r="AG213" s="230"/>
      <c r="AH213" s="229"/>
      <c r="AI213" s="230"/>
    </row>
    <row r="214" spans="1:35">
      <c r="A214" s="111" t="s">
        <v>7816</v>
      </c>
      <c r="B214" t="s">
        <v>1539</v>
      </c>
      <c r="C214" s="30" t="s">
        <v>7634</v>
      </c>
      <c r="D214" s="30" t="s">
        <v>7794</v>
      </c>
      <c r="E214" s="30" t="s">
        <v>7595</v>
      </c>
      <c r="F214">
        <v>100</v>
      </c>
      <c r="G214" s="110">
        <v>37.213000000000001</v>
      </c>
      <c r="H214" s="109">
        <f>VLOOKUP(A214,'[2]genome-stats-frebagen-final'!$D$2:$P$360,13,FALSE)</f>
        <v>1</v>
      </c>
      <c r="I214" s="30">
        <v>1269513</v>
      </c>
      <c r="J214" s="108">
        <v>94.35</v>
      </c>
      <c r="K214" s="112">
        <v>1300</v>
      </c>
      <c r="L214" s="112">
        <v>1300</v>
      </c>
      <c r="M214" s="213">
        <v>13.5</v>
      </c>
      <c r="N214" s="228"/>
      <c r="O214" s="229"/>
      <c r="P214" s="228"/>
      <c r="Q214" s="229"/>
      <c r="R214" s="229"/>
      <c r="S214" s="229"/>
      <c r="T214" s="229"/>
      <c r="U214" s="228"/>
      <c r="V214" s="229"/>
      <c r="W214" s="229"/>
      <c r="X214" s="229"/>
      <c r="Y214" s="229"/>
      <c r="Z214" s="229"/>
      <c r="AA214" s="229"/>
      <c r="AB214" s="229"/>
      <c r="AC214" s="228"/>
      <c r="AD214" s="230"/>
      <c r="AE214" s="230"/>
      <c r="AF214" s="229"/>
      <c r="AG214" s="230"/>
      <c r="AH214" s="229"/>
      <c r="AI214" s="230"/>
    </row>
    <row r="215" spans="1:35">
      <c r="A215" s="30" t="s">
        <v>7817</v>
      </c>
      <c r="B215" t="s">
        <v>1539</v>
      </c>
      <c r="C215" s="30" t="s">
        <v>7634</v>
      </c>
      <c r="D215" s="30" t="s">
        <v>7794</v>
      </c>
      <c r="E215" s="30" t="s">
        <v>7595</v>
      </c>
      <c r="F215">
        <v>100</v>
      </c>
      <c r="G215" s="108">
        <v>37.213999999999999</v>
      </c>
      <c r="H215" s="109">
        <f>VLOOKUP(A215,'[2]genome-stats-frebagen-final'!$D$2:$P$360,13,FALSE)</f>
        <v>1</v>
      </c>
      <c r="I215" s="30">
        <v>1269520</v>
      </c>
      <c r="J215" s="108">
        <v>89.85</v>
      </c>
      <c r="K215" s="30">
        <v>1299</v>
      </c>
      <c r="L215" s="30">
        <v>1299</v>
      </c>
      <c r="M215" s="211">
        <v>13</v>
      </c>
      <c r="N215" s="225"/>
      <c r="P215" s="225"/>
      <c r="U215" s="225"/>
      <c r="AC215" s="225"/>
      <c r="AD215" s="227"/>
      <c r="AE215" s="227"/>
      <c r="AF215" s="227"/>
      <c r="AG215" s="227"/>
      <c r="AH215" s="227"/>
      <c r="AI215" s="227"/>
    </row>
    <row r="216" spans="1:35">
      <c r="A216" s="111" t="s">
        <v>7818</v>
      </c>
      <c r="B216" t="s">
        <v>1539</v>
      </c>
      <c r="C216" s="30" t="s">
        <v>7634</v>
      </c>
      <c r="D216" s="30" t="s">
        <v>7794</v>
      </c>
      <c r="E216" s="30" t="s">
        <v>7595</v>
      </c>
      <c r="F216">
        <v>100</v>
      </c>
      <c r="G216" s="110">
        <v>37.213999999999999</v>
      </c>
      <c r="H216" s="109">
        <f>VLOOKUP(A216,'[2]genome-stats-frebagen-final'!$D$2:$P$360,13,FALSE)</f>
        <v>1</v>
      </c>
      <c r="I216" s="30">
        <v>1269514</v>
      </c>
      <c r="J216" s="108">
        <v>93.8</v>
      </c>
      <c r="K216" s="112">
        <v>1300</v>
      </c>
      <c r="L216" s="112">
        <v>1300</v>
      </c>
      <c r="M216" s="213">
        <v>13.5</v>
      </c>
      <c r="N216" s="228"/>
      <c r="O216" s="229"/>
      <c r="P216" s="228"/>
      <c r="Q216" s="229"/>
      <c r="R216" s="229"/>
      <c r="S216" s="229"/>
      <c r="T216" s="229"/>
      <c r="U216" s="228"/>
      <c r="V216" s="229"/>
      <c r="W216" s="229"/>
      <c r="X216" s="229"/>
      <c r="Y216" s="229"/>
      <c r="Z216" s="229"/>
      <c r="AA216" s="229"/>
      <c r="AB216" s="229"/>
      <c r="AD216" s="228"/>
      <c r="AE216" s="230"/>
      <c r="AF216" s="230"/>
      <c r="AG216" s="230"/>
      <c r="AH216" s="229"/>
      <c r="AI216" s="230"/>
    </row>
    <row r="217" spans="1:35">
      <c r="A217" s="111" t="s">
        <v>7819</v>
      </c>
      <c r="B217" t="s">
        <v>1539</v>
      </c>
      <c r="C217" s="30" t="s">
        <v>7634</v>
      </c>
      <c r="D217" s="30" t="s">
        <v>7794</v>
      </c>
      <c r="E217" s="30" t="s">
        <v>7595</v>
      </c>
      <c r="F217">
        <v>100</v>
      </c>
      <c r="G217" s="110">
        <v>37.213999999999999</v>
      </c>
      <c r="H217" s="109">
        <f>VLOOKUP(A217,'[2]genome-stats-frebagen-final'!$D$2:$P$360,13,FALSE)</f>
        <v>1</v>
      </c>
      <c r="I217" s="30">
        <v>1269512</v>
      </c>
      <c r="J217" s="108">
        <v>92.9</v>
      </c>
      <c r="K217" s="112">
        <v>1299</v>
      </c>
      <c r="L217" s="112">
        <v>1299</v>
      </c>
      <c r="M217" s="213">
        <v>13</v>
      </c>
      <c r="N217" s="228"/>
      <c r="O217" s="229"/>
      <c r="P217" s="228"/>
      <c r="Q217" s="229"/>
      <c r="R217" s="229"/>
      <c r="S217" s="229"/>
      <c r="T217" s="229"/>
      <c r="U217" s="228"/>
      <c r="V217" s="229"/>
      <c r="W217" s="229"/>
      <c r="X217" s="229"/>
      <c r="Y217" s="229"/>
      <c r="Z217" s="229"/>
      <c r="AA217" s="229"/>
      <c r="AB217" s="229"/>
      <c r="AC217" s="228"/>
      <c r="AD217" s="230"/>
      <c r="AE217" s="229"/>
      <c r="AF217" s="229"/>
      <c r="AG217" s="230"/>
      <c r="AH217" s="230"/>
      <c r="AI217" s="230"/>
    </row>
    <row r="218" spans="1:35">
      <c r="A218" s="30" t="s">
        <v>7820</v>
      </c>
      <c r="B218" t="s">
        <v>1539</v>
      </c>
      <c r="C218" s="30" t="s">
        <v>7634</v>
      </c>
      <c r="D218" s="30" t="s">
        <v>7794</v>
      </c>
      <c r="E218" s="30" t="s">
        <v>7595</v>
      </c>
      <c r="F218">
        <v>100</v>
      </c>
      <c r="G218" s="108">
        <v>37.213999999999999</v>
      </c>
      <c r="H218" s="109">
        <f>VLOOKUP(A218,'[2]genome-stats-frebagen-final'!$D$2:$P$360,13,FALSE)</f>
        <v>1</v>
      </c>
      <c r="I218" s="30">
        <v>1269643</v>
      </c>
      <c r="J218" s="108">
        <v>92.9</v>
      </c>
      <c r="K218" s="30">
        <v>1299</v>
      </c>
      <c r="L218" s="30">
        <v>1299</v>
      </c>
      <c r="M218" s="211">
        <v>14</v>
      </c>
      <c r="N218" s="225"/>
      <c r="P218" s="225"/>
      <c r="U218" s="225"/>
      <c r="AC218" s="225"/>
      <c r="AD218" s="227"/>
      <c r="AE218" s="227"/>
      <c r="AF218" s="227"/>
      <c r="AG218" s="227"/>
      <c r="AH218" s="227"/>
      <c r="AI218" s="227"/>
    </row>
    <row r="219" spans="1:35">
      <c r="A219" s="30" t="s">
        <v>7821</v>
      </c>
      <c r="B219" t="s">
        <v>1539</v>
      </c>
      <c r="C219" s="30" t="s">
        <v>7634</v>
      </c>
      <c r="D219" s="30" t="s">
        <v>7794</v>
      </c>
      <c r="E219" s="30" t="s">
        <v>7595</v>
      </c>
      <c r="F219">
        <v>100</v>
      </c>
      <c r="G219" s="108">
        <v>37.213999999999999</v>
      </c>
      <c r="H219" s="109">
        <f>VLOOKUP(A219,'[2]genome-stats-frebagen-final'!$D$2:$P$360,13,FALSE)</f>
        <v>1</v>
      </c>
      <c r="I219" s="30">
        <v>1269646</v>
      </c>
      <c r="J219" s="108">
        <v>91.6</v>
      </c>
      <c r="K219" s="30">
        <v>1299</v>
      </c>
      <c r="L219" s="30">
        <v>1299</v>
      </c>
      <c r="M219" s="211">
        <v>13</v>
      </c>
      <c r="N219" s="225"/>
      <c r="P219" s="225"/>
      <c r="U219" s="225"/>
      <c r="AC219" s="225"/>
      <c r="AD219" s="227"/>
      <c r="AE219" s="227"/>
      <c r="AF219" s="227"/>
      <c r="AG219" s="227"/>
      <c r="AH219" s="227"/>
      <c r="AI219" s="227"/>
    </row>
    <row r="220" spans="1:35">
      <c r="A220" s="30" t="s">
        <v>7822</v>
      </c>
      <c r="B220" t="s">
        <v>1539</v>
      </c>
      <c r="C220" s="30" t="s">
        <v>7634</v>
      </c>
      <c r="D220" s="30" t="s">
        <v>7794</v>
      </c>
      <c r="E220" s="30" t="s">
        <v>7595</v>
      </c>
      <c r="F220">
        <v>100</v>
      </c>
      <c r="G220" s="108">
        <v>37.223999999999997</v>
      </c>
      <c r="H220" s="109">
        <f>VLOOKUP(A220,'[2]genome-stats-frebagen-final'!$D$2:$P$360,13,FALSE)</f>
        <v>1</v>
      </c>
      <c r="I220" s="30">
        <v>1302662</v>
      </c>
      <c r="J220" s="108">
        <v>88.55</v>
      </c>
      <c r="K220" s="30">
        <v>1336</v>
      </c>
      <c r="L220" s="30">
        <v>1336</v>
      </c>
      <c r="M220" s="211">
        <v>13</v>
      </c>
      <c r="N220" s="225"/>
      <c r="P220" s="225"/>
      <c r="U220" s="225"/>
      <c r="AC220" s="225"/>
      <c r="AD220" s="227"/>
      <c r="AE220" s="227"/>
      <c r="AF220" s="227"/>
      <c r="AG220" s="227"/>
      <c r="AH220" s="227"/>
      <c r="AI220" s="227"/>
    </row>
    <row r="221" spans="1:35">
      <c r="A221" s="30" t="s">
        <v>7823</v>
      </c>
      <c r="B221" t="s">
        <v>1539</v>
      </c>
      <c r="C221" s="30" t="s">
        <v>7634</v>
      </c>
      <c r="D221" s="30" t="s">
        <v>7794</v>
      </c>
      <c r="E221" s="30" t="s">
        <v>7595</v>
      </c>
      <c r="F221">
        <v>100</v>
      </c>
      <c r="G221" s="108">
        <v>37.228000000000002</v>
      </c>
      <c r="H221" s="109">
        <f>VLOOKUP(A221,'[2]genome-stats-frebagen-final'!$D$2:$P$360,13,FALSE)</f>
        <v>1</v>
      </c>
      <c r="I221" s="30">
        <v>1277720</v>
      </c>
      <c r="J221" s="108">
        <v>88.29</v>
      </c>
      <c r="K221" s="30">
        <v>1316</v>
      </c>
      <c r="L221" s="30">
        <v>1316</v>
      </c>
      <c r="M221" s="211">
        <v>13</v>
      </c>
      <c r="N221" s="225"/>
      <c r="P221" s="225"/>
      <c r="U221" s="225"/>
      <c r="AC221" s="225"/>
      <c r="AD221" s="227"/>
      <c r="AE221" s="227"/>
      <c r="AF221" s="227"/>
      <c r="AG221" s="227"/>
      <c r="AH221" s="227"/>
      <c r="AI221" s="227"/>
    </row>
    <row r="222" spans="1:35">
      <c r="A222" s="30" t="s">
        <v>7824</v>
      </c>
      <c r="B222" t="s">
        <v>1539</v>
      </c>
      <c r="C222" s="30" t="s">
        <v>7634</v>
      </c>
      <c r="D222" s="30" t="s">
        <v>7794</v>
      </c>
      <c r="E222" s="30" t="s">
        <v>7595</v>
      </c>
      <c r="F222">
        <v>100</v>
      </c>
      <c r="G222" s="108">
        <v>37.228999999999999</v>
      </c>
      <c r="H222" s="109">
        <f>VLOOKUP(A222,'[2]genome-stats-frebagen-final'!$D$2:$P$360,13,FALSE)</f>
        <v>1</v>
      </c>
      <c r="I222" s="30">
        <v>1267983</v>
      </c>
      <c r="J222" s="108">
        <v>92.63</v>
      </c>
      <c r="K222" s="30">
        <v>1296</v>
      </c>
      <c r="L222" s="30">
        <v>1296</v>
      </c>
      <c r="M222" s="211">
        <v>13</v>
      </c>
      <c r="N222" s="225"/>
      <c r="P222" s="225"/>
      <c r="U222" s="225"/>
      <c r="AC222" s="225"/>
      <c r="AD222" s="227"/>
      <c r="AE222" s="227"/>
      <c r="AF222" s="227"/>
      <c r="AG222" s="227"/>
      <c r="AH222" s="227"/>
      <c r="AI222" s="227"/>
    </row>
    <row r="223" spans="1:35">
      <c r="A223" s="111" t="s">
        <v>7825</v>
      </c>
      <c r="B223" t="s">
        <v>1539</v>
      </c>
      <c r="C223" s="30" t="s">
        <v>7634</v>
      </c>
      <c r="D223" s="30" t="s">
        <v>7794</v>
      </c>
      <c r="E223" s="30" t="s">
        <v>7595</v>
      </c>
      <c r="F223">
        <v>100</v>
      </c>
      <c r="G223" s="110">
        <v>37.228999999999999</v>
      </c>
      <c r="H223" s="109">
        <f>VLOOKUP(A223,'[2]genome-stats-frebagen-final'!$D$2:$P$360,13,FALSE)</f>
        <v>1</v>
      </c>
      <c r="I223" s="30">
        <v>1267977</v>
      </c>
      <c r="J223" s="108">
        <v>88.91</v>
      </c>
      <c r="K223" s="112">
        <v>1297</v>
      </c>
      <c r="L223" s="112">
        <v>1297</v>
      </c>
      <c r="M223" s="213">
        <v>14</v>
      </c>
      <c r="N223" s="228"/>
      <c r="O223" s="229"/>
      <c r="P223" s="228"/>
      <c r="Q223" s="229"/>
      <c r="R223" s="229"/>
      <c r="S223" s="229"/>
      <c r="T223" s="229"/>
      <c r="U223" s="228"/>
      <c r="V223" s="229"/>
      <c r="W223" s="229"/>
      <c r="X223" s="229"/>
      <c r="Y223" s="229"/>
      <c r="Z223" s="229"/>
      <c r="AA223" s="229"/>
      <c r="AB223" s="229"/>
      <c r="AC223" s="228"/>
      <c r="AD223" s="230"/>
      <c r="AE223" s="230"/>
      <c r="AF223" s="229"/>
      <c r="AG223" s="230"/>
      <c r="AH223" s="229"/>
      <c r="AI223" s="230"/>
    </row>
    <row r="224" spans="1:35">
      <c r="A224" s="111" t="s">
        <v>7826</v>
      </c>
      <c r="B224" t="s">
        <v>1539</v>
      </c>
      <c r="C224" s="30" t="s">
        <v>7634</v>
      </c>
      <c r="D224" s="30" t="s">
        <v>7794</v>
      </c>
      <c r="E224" s="30" t="s">
        <v>7595</v>
      </c>
      <c r="F224">
        <v>100</v>
      </c>
      <c r="G224" s="110">
        <v>37.228999999999999</v>
      </c>
      <c r="H224" s="109">
        <f>VLOOKUP(A224,'[2]genome-stats-frebagen-final'!$D$2:$P$360,13,FALSE)</f>
        <v>1</v>
      </c>
      <c r="I224" s="30">
        <v>1267981</v>
      </c>
      <c r="J224" s="108">
        <v>88.6</v>
      </c>
      <c r="K224" s="112">
        <v>1297</v>
      </c>
      <c r="L224" s="112">
        <v>1297</v>
      </c>
      <c r="M224" s="213">
        <v>13</v>
      </c>
      <c r="N224" s="228"/>
      <c r="O224" s="229"/>
      <c r="P224" s="228"/>
      <c r="Q224" s="229"/>
      <c r="R224" s="229"/>
      <c r="S224" s="229"/>
      <c r="T224" s="229"/>
      <c r="U224" s="228"/>
      <c r="V224" s="229"/>
      <c r="W224" s="229"/>
      <c r="X224" s="229"/>
      <c r="Y224" s="229"/>
      <c r="Z224" s="229"/>
      <c r="AA224" s="229"/>
      <c r="AB224" s="229"/>
      <c r="AC224" s="228"/>
      <c r="AD224" s="230"/>
      <c r="AE224" s="230"/>
      <c r="AF224" s="229"/>
      <c r="AG224" s="230"/>
      <c r="AH224" s="229"/>
      <c r="AI224" s="230"/>
    </row>
    <row r="225" spans="1:35">
      <c r="A225" s="30" t="s">
        <v>7827</v>
      </c>
      <c r="B225" t="s">
        <v>1539</v>
      </c>
      <c r="C225" s="30" t="s">
        <v>7634</v>
      </c>
      <c r="D225" s="30" t="s">
        <v>7794</v>
      </c>
      <c r="E225" s="30" t="s">
        <v>7595</v>
      </c>
      <c r="F225">
        <v>100</v>
      </c>
      <c r="G225" s="108">
        <v>37.238</v>
      </c>
      <c r="H225" s="109">
        <f>VLOOKUP(A225,'[2]genome-stats-frebagen-final'!$D$2:$P$360,13,FALSE)</f>
        <v>1</v>
      </c>
      <c r="I225" s="30">
        <v>1262052</v>
      </c>
      <c r="J225" s="108">
        <v>91.93</v>
      </c>
      <c r="K225" s="30">
        <v>1293</v>
      </c>
      <c r="L225" s="30">
        <v>1293</v>
      </c>
      <c r="M225" s="211">
        <v>13</v>
      </c>
      <c r="N225" s="225"/>
      <c r="P225" s="225"/>
      <c r="U225" s="225"/>
      <c r="AC225" s="225"/>
      <c r="AD225" s="227"/>
      <c r="AE225" s="227"/>
      <c r="AF225" s="227"/>
      <c r="AG225" s="227"/>
      <c r="AH225" s="227"/>
      <c r="AI225" s="227"/>
    </row>
    <row r="226" spans="1:35">
      <c r="A226" s="111" t="s">
        <v>7828</v>
      </c>
      <c r="B226" t="s">
        <v>1539</v>
      </c>
      <c r="C226" s="30" t="s">
        <v>7634</v>
      </c>
      <c r="D226" s="30" t="s">
        <v>7794</v>
      </c>
      <c r="E226" s="30" t="s">
        <v>7595</v>
      </c>
      <c r="F226">
        <v>100</v>
      </c>
      <c r="G226" s="110">
        <v>37.238999999999997</v>
      </c>
      <c r="H226" s="109">
        <f>VLOOKUP(A226,'[2]genome-stats-frebagen-final'!$D$2:$P$360,13,FALSE)</f>
        <v>1</v>
      </c>
      <c r="I226" s="30">
        <v>1262479</v>
      </c>
      <c r="J226" s="108">
        <v>87.97</v>
      </c>
      <c r="K226" s="112">
        <v>1291</v>
      </c>
      <c r="L226" s="112">
        <v>1291</v>
      </c>
      <c r="M226" s="213">
        <v>13</v>
      </c>
      <c r="N226" s="228"/>
      <c r="O226" s="229"/>
      <c r="P226" s="228"/>
      <c r="Q226" s="229"/>
      <c r="R226" s="229"/>
      <c r="S226" s="229"/>
      <c r="T226" s="229"/>
      <c r="U226" s="228"/>
      <c r="V226" s="229"/>
      <c r="W226" s="229"/>
      <c r="X226" s="229"/>
      <c r="Y226" s="229"/>
      <c r="Z226" s="229"/>
      <c r="AA226" s="229"/>
      <c r="AB226" s="229"/>
      <c r="AC226" s="228"/>
      <c r="AD226" s="230"/>
      <c r="AE226" s="230"/>
      <c r="AF226" s="229"/>
      <c r="AG226" s="230"/>
      <c r="AH226" s="229"/>
      <c r="AI226" s="230"/>
    </row>
    <row r="227" spans="1:35">
      <c r="A227" s="111" t="s">
        <v>7829</v>
      </c>
      <c r="B227" t="s">
        <v>1539</v>
      </c>
      <c r="C227" s="30" t="s">
        <v>7634</v>
      </c>
      <c r="D227" s="30" t="s">
        <v>7794</v>
      </c>
      <c r="E227" s="30" t="s">
        <v>7595</v>
      </c>
      <c r="F227">
        <v>100</v>
      </c>
      <c r="G227" s="110">
        <v>37.238999999999997</v>
      </c>
      <c r="H227" s="109">
        <f>VLOOKUP(A227,'[2]genome-stats-frebagen-final'!$D$2:$P$360,13,FALSE)</f>
        <v>1</v>
      </c>
      <c r="I227" s="30">
        <v>1262480</v>
      </c>
      <c r="J227" s="108">
        <v>90.32</v>
      </c>
      <c r="K227" s="112">
        <v>1291</v>
      </c>
      <c r="L227" s="112">
        <v>1291</v>
      </c>
      <c r="M227" s="213">
        <v>13</v>
      </c>
      <c r="N227" s="228"/>
      <c r="O227" s="229"/>
      <c r="P227" s="228"/>
      <c r="Q227" s="229"/>
      <c r="R227" s="229"/>
      <c r="S227" s="229"/>
      <c r="T227" s="229"/>
      <c r="U227" s="228"/>
      <c r="V227" s="229"/>
      <c r="W227" s="229"/>
      <c r="X227" s="229"/>
      <c r="Y227" s="229"/>
      <c r="Z227" s="229"/>
      <c r="AA227" s="229"/>
      <c r="AB227" s="229"/>
      <c r="AC227" s="228"/>
      <c r="AD227" s="230"/>
      <c r="AE227" s="230"/>
      <c r="AF227" s="229"/>
      <c r="AG227" s="230"/>
      <c r="AH227" s="229"/>
      <c r="AI227" s="230"/>
    </row>
    <row r="228" spans="1:35">
      <c r="A228" s="111" t="s">
        <v>7830</v>
      </c>
      <c r="B228" t="s">
        <v>1539</v>
      </c>
      <c r="C228" s="30" t="s">
        <v>7634</v>
      </c>
      <c r="D228" s="30" t="s">
        <v>7794</v>
      </c>
      <c r="E228" s="30" t="s">
        <v>7595</v>
      </c>
      <c r="F228">
        <v>100</v>
      </c>
      <c r="G228" s="110">
        <v>37.24</v>
      </c>
      <c r="H228" s="109">
        <f>VLOOKUP(A228,'[2]genome-stats-frebagen-final'!$D$2:$P$360,13,FALSE)</f>
        <v>1</v>
      </c>
      <c r="I228" s="30">
        <v>1262603</v>
      </c>
      <c r="J228" s="108">
        <v>92.5</v>
      </c>
      <c r="K228" s="112">
        <v>1291</v>
      </c>
      <c r="L228" s="112">
        <v>1291</v>
      </c>
      <c r="M228" s="213">
        <v>13</v>
      </c>
      <c r="N228" s="228"/>
      <c r="O228" s="229"/>
      <c r="P228" s="228"/>
      <c r="Q228" s="229"/>
      <c r="R228" s="229"/>
      <c r="S228" s="229"/>
      <c r="T228" s="229"/>
      <c r="U228" s="228"/>
      <c r="V228" s="229"/>
      <c r="W228" s="229"/>
      <c r="X228" s="229"/>
      <c r="Y228" s="229"/>
      <c r="Z228" s="229"/>
      <c r="AA228" s="229"/>
      <c r="AB228" s="229"/>
      <c r="AC228" s="228"/>
      <c r="AD228" s="230"/>
      <c r="AE228" s="230"/>
      <c r="AF228" s="229"/>
      <c r="AG228" s="230"/>
      <c r="AH228" s="229"/>
      <c r="AI228" s="230"/>
    </row>
    <row r="229" spans="1:35">
      <c r="A229" s="30" t="s">
        <v>7831</v>
      </c>
      <c r="B229" t="s">
        <v>1539</v>
      </c>
      <c r="C229" s="30" t="s">
        <v>7634</v>
      </c>
      <c r="D229" s="30" t="s">
        <v>7794</v>
      </c>
      <c r="E229" s="30" t="s">
        <v>7595</v>
      </c>
      <c r="F229">
        <v>100</v>
      </c>
      <c r="G229" s="108">
        <v>37.281999999999996</v>
      </c>
      <c r="H229" s="109">
        <f>VLOOKUP(A229,'[2]genome-stats-frebagen-final'!$D$2:$P$360,13,FALSE)</f>
        <v>1</v>
      </c>
      <c r="I229" s="30">
        <v>1276045</v>
      </c>
      <c r="J229" s="108">
        <v>89.46</v>
      </c>
      <c r="K229" s="30">
        <v>1307</v>
      </c>
      <c r="L229" s="30">
        <v>1307</v>
      </c>
      <c r="M229" s="211">
        <v>14</v>
      </c>
      <c r="N229" s="225"/>
      <c r="P229" s="225"/>
      <c r="U229" s="225"/>
      <c r="AC229" s="225"/>
      <c r="AD229" s="227"/>
      <c r="AE229" s="227"/>
      <c r="AF229" s="227"/>
      <c r="AG229" s="227"/>
      <c r="AH229" s="227"/>
      <c r="AI229" s="227"/>
    </row>
    <row r="230" spans="1:35">
      <c r="A230" s="30" t="s">
        <v>7832</v>
      </c>
      <c r="B230" t="s">
        <v>1539</v>
      </c>
      <c r="C230" s="30" t="s">
        <v>7634</v>
      </c>
      <c r="D230" s="30" t="s">
        <v>7794</v>
      </c>
      <c r="E230" s="30" t="s">
        <v>7595</v>
      </c>
      <c r="F230">
        <v>100</v>
      </c>
      <c r="G230" s="108">
        <v>37.35</v>
      </c>
      <c r="H230" s="109">
        <f>VLOOKUP(A230,'[2]genome-stats-frebagen-final'!$D$2:$P$360,13,FALSE)</f>
        <v>1</v>
      </c>
      <c r="I230" s="30">
        <v>1284758</v>
      </c>
      <c r="J230" s="108">
        <v>91.94</v>
      </c>
      <c r="K230" s="30">
        <v>1326</v>
      </c>
      <c r="L230" s="30">
        <v>1326</v>
      </c>
      <c r="M230" s="211">
        <v>14</v>
      </c>
      <c r="N230" s="225"/>
      <c r="P230" s="225"/>
      <c r="U230" s="225"/>
      <c r="AC230" s="225"/>
      <c r="AD230" s="227"/>
      <c r="AE230" s="227"/>
      <c r="AF230" s="227"/>
      <c r="AG230" s="227"/>
      <c r="AH230" s="227"/>
      <c r="AI230" s="227"/>
    </row>
    <row r="231" spans="1:35">
      <c r="A231" s="30" t="s">
        <v>7833</v>
      </c>
      <c r="B231" t="s">
        <v>1539</v>
      </c>
      <c r="C231" s="30" t="s">
        <v>7634</v>
      </c>
      <c r="D231" s="30" t="s">
        <v>7794</v>
      </c>
      <c r="E231" s="30" t="s">
        <v>7595</v>
      </c>
      <c r="F231">
        <v>100</v>
      </c>
      <c r="G231" s="108">
        <v>37.374000000000002</v>
      </c>
      <c r="H231" s="109">
        <f>VLOOKUP(A231,'[2]genome-stats-frebagen-final'!$D$2:$P$360,13,FALSE)</f>
        <v>1</v>
      </c>
      <c r="I231" s="30">
        <v>1293107</v>
      </c>
      <c r="J231" s="108">
        <v>91.05</v>
      </c>
      <c r="K231" s="30">
        <v>1328</v>
      </c>
      <c r="L231" s="30">
        <v>1328</v>
      </c>
      <c r="M231" s="211">
        <v>14</v>
      </c>
      <c r="N231" s="225"/>
      <c r="P231" s="225"/>
      <c r="U231" s="225"/>
      <c r="AC231" s="225"/>
      <c r="AD231" s="227"/>
      <c r="AE231" s="227"/>
      <c r="AF231" s="227"/>
      <c r="AG231" s="227"/>
      <c r="AH231" s="227"/>
      <c r="AI231" s="227"/>
    </row>
    <row r="232" spans="1:35">
      <c r="A232" s="30" t="s">
        <v>7834</v>
      </c>
      <c r="B232" t="s">
        <v>1539</v>
      </c>
      <c r="C232" s="30" t="s">
        <v>7634</v>
      </c>
      <c r="D232" s="30" t="s">
        <v>7794</v>
      </c>
      <c r="E232" s="30" t="s">
        <v>7595</v>
      </c>
      <c r="F232">
        <v>100</v>
      </c>
      <c r="G232" s="108">
        <v>39.914000000000001</v>
      </c>
      <c r="H232" s="109">
        <f>VLOOKUP(A232,'[2]genome-stats-frebagen-final'!$D$2:$P$360,13,FALSE)</f>
        <v>2</v>
      </c>
      <c r="I232" s="30">
        <v>3157893</v>
      </c>
      <c r="J232" s="108">
        <v>91.52</v>
      </c>
      <c r="K232" s="30">
        <v>3049</v>
      </c>
      <c r="L232" s="30">
        <v>3049</v>
      </c>
      <c r="M232" s="211">
        <v>36</v>
      </c>
      <c r="N232" s="225"/>
      <c r="P232" s="225"/>
      <c r="U232" s="225"/>
      <c r="AC232" s="225"/>
      <c r="AD232" s="227"/>
      <c r="AE232" s="227"/>
      <c r="AF232" s="227"/>
      <c r="AG232" s="227"/>
      <c r="AH232" s="227"/>
      <c r="AI232" s="227"/>
    </row>
    <row r="233" spans="1:35">
      <c r="A233" s="30" t="s">
        <v>7835</v>
      </c>
      <c r="B233" t="s">
        <v>1539</v>
      </c>
      <c r="C233" s="30" t="s">
        <v>7634</v>
      </c>
      <c r="D233" s="30" t="s">
        <v>7794</v>
      </c>
      <c r="E233" s="30" t="s">
        <v>7595</v>
      </c>
      <c r="F233">
        <v>100</v>
      </c>
      <c r="G233" s="108">
        <v>40.113999999999997</v>
      </c>
      <c r="H233" s="109">
        <f>VLOOKUP(A233,'[2]genome-stats-frebagen-final'!$D$2:$P$360,13,FALSE)</f>
        <v>11</v>
      </c>
      <c r="I233" s="30">
        <v>2560882</v>
      </c>
      <c r="J233" s="108">
        <v>91.89</v>
      </c>
      <c r="K233" s="30">
        <v>2216</v>
      </c>
      <c r="L233" s="30">
        <v>2216</v>
      </c>
      <c r="M233" s="211">
        <v>43</v>
      </c>
      <c r="N233" s="225"/>
      <c r="P233" s="225"/>
      <c r="U233" s="225"/>
      <c r="AD233" s="227"/>
      <c r="AE233" s="227"/>
      <c r="AF233" s="227"/>
      <c r="AG233" s="227"/>
      <c r="AH233" s="227"/>
      <c r="AI233" s="227"/>
    </row>
    <row r="234" spans="1:35">
      <c r="A234" s="30" t="s">
        <v>7836</v>
      </c>
      <c r="B234" t="s">
        <v>1539</v>
      </c>
      <c r="C234" s="30" t="s">
        <v>7634</v>
      </c>
      <c r="D234" s="30" t="s">
        <v>7794</v>
      </c>
      <c r="E234" s="30" t="s">
        <v>7595</v>
      </c>
      <c r="F234">
        <v>100</v>
      </c>
      <c r="G234" s="108">
        <v>40.968000000000004</v>
      </c>
      <c r="H234" s="109">
        <f>VLOOKUP(A234,'[2]genome-stats-frebagen-final'!$D$2:$P$360,13,FALSE)</f>
        <v>37</v>
      </c>
      <c r="I234" s="30">
        <v>2911239</v>
      </c>
      <c r="J234" s="108">
        <v>90.68</v>
      </c>
      <c r="K234" s="30">
        <v>2756</v>
      </c>
      <c r="L234" s="30">
        <v>2756</v>
      </c>
      <c r="M234" s="211">
        <v>34</v>
      </c>
      <c r="N234" s="225"/>
      <c r="P234" s="225"/>
      <c r="U234" s="225"/>
      <c r="AC234" s="225"/>
      <c r="AD234" s="227"/>
      <c r="AE234" s="227"/>
      <c r="AF234" s="227"/>
      <c r="AG234" s="227"/>
      <c r="AH234" s="227"/>
      <c r="AI234" s="227"/>
    </row>
    <row r="235" spans="1:35">
      <c r="A235" s="30" t="s">
        <v>7837</v>
      </c>
      <c r="B235" t="s">
        <v>1539</v>
      </c>
      <c r="C235" s="30" t="s">
        <v>7634</v>
      </c>
      <c r="D235" s="30" t="s">
        <v>7794</v>
      </c>
      <c r="E235" s="30" t="s">
        <v>7595</v>
      </c>
      <c r="F235">
        <v>100</v>
      </c>
      <c r="G235" s="108">
        <v>42.042999999999999</v>
      </c>
      <c r="H235" s="109">
        <f>VLOOKUP(A235,'[2]genome-stats-frebagen-final'!$D$2:$P$360,13,FALSE)</f>
        <v>1</v>
      </c>
      <c r="I235" s="30">
        <v>1688538</v>
      </c>
      <c r="J235" s="108">
        <v>87.61</v>
      </c>
      <c r="K235" s="30">
        <v>1712</v>
      </c>
      <c r="L235" s="30">
        <v>1712</v>
      </c>
      <c r="M235" s="211">
        <v>30</v>
      </c>
      <c r="N235" s="225"/>
      <c r="P235" s="225"/>
      <c r="U235" s="225"/>
      <c r="AC235" s="225"/>
      <c r="AD235" s="227"/>
      <c r="AE235" s="227"/>
      <c r="AF235" s="227"/>
      <c r="AG235" s="227"/>
      <c r="AH235" s="227"/>
      <c r="AI235" s="227"/>
    </row>
    <row r="236" spans="1:35">
      <c r="A236" s="30" t="s">
        <v>7838</v>
      </c>
      <c r="B236" t="s">
        <v>1539</v>
      </c>
      <c r="C236" s="30" t="s">
        <v>7634</v>
      </c>
      <c r="D236" s="30" t="s">
        <v>7794</v>
      </c>
      <c r="E236" s="30" t="s">
        <v>7595</v>
      </c>
      <c r="F236">
        <v>100</v>
      </c>
      <c r="G236" s="108">
        <v>43.097999999999999</v>
      </c>
      <c r="H236" s="109">
        <f>VLOOKUP(A236,'[2]genome-stats-frebagen-final'!$D$2:$P$360,13,FALSE)</f>
        <v>3</v>
      </c>
      <c r="I236" s="30">
        <v>1626636</v>
      </c>
      <c r="J236" s="108">
        <v>90.93</v>
      </c>
      <c r="K236" s="30">
        <v>1627</v>
      </c>
      <c r="L236" s="30">
        <v>1627</v>
      </c>
      <c r="M236" s="211">
        <v>27</v>
      </c>
      <c r="N236" s="225"/>
      <c r="P236" s="225"/>
      <c r="U236" s="225"/>
      <c r="AC236" s="225"/>
      <c r="AD236" s="227"/>
      <c r="AE236" s="227"/>
      <c r="AF236" s="227"/>
      <c r="AG236" s="227"/>
      <c r="AH236" s="227"/>
      <c r="AI236" s="227"/>
    </row>
    <row r="237" spans="1:35">
      <c r="A237" s="30" t="s">
        <v>7839</v>
      </c>
      <c r="B237" t="s">
        <v>1539</v>
      </c>
      <c r="C237" s="30" t="s">
        <v>7634</v>
      </c>
      <c r="D237" s="30" t="s">
        <v>7794</v>
      </c>
      <c r="E237" s="30" t="s">
        <v>7595</v>
      </c>
      <c r="F237">
        <v>100</v>
      </c>
      <c r="G237" s="108">
        <v>43.098999999999997</v>
      </c>
      <c r="H237" s="109">
        <f>VLOOKUP(A237,'[2]genome-stats-frebagen-final'!$D$2:$P$360,13,FALSE)</f>
        <v>21</v>
      </c>
      <c r="I237" s="30">
        <v>3199735</v>
      </c>
      <c r="J237" s="108">
        <v>91.34</v>
      </c>
      <c r="K237" s="30">
        <v>2847</v>
      </c>
      <c r="L237" s="30">
        <v>2847</v>
      </c>
      <c r="M237" s="211">
        <v>82</v>
      </c>
      <c r="N237" s="225"/>
      <c r="P237" s="225"/>
      <c r="U237" s="225"/>
      <c r="AD237" s="227"/>
      <c r="AE237" s="227"/>
      <c r="AF237" s="227"/>
      <c r="AG237" s="227"/>
      <c r="AH237" s="227"/>
      <c r="AI237" s="227"/>
    </row>
    <row r="238" spans="1:35">
      <c r="A238" s="30" t="s">
        <v>7840</v>
      </c>
      <c r="B238" t="s">
        <v>1539</v>
      </c>
      <c r="C238" s="30" t="s">
        <v>7634</v>
      </c>
      <c r="D238" s="30" t="s">
        <v>7794</v>
      </c>
      <c r="E238" s="30" t="s">
        <v>7595</v>
      </c>
      <c r="F238">
        <v>100</v>
      </c>
      <c r="G238" s="108">
        <v>43.973999999999997</v>
      </c>
      <c r="H238" s="109">
        <f>VLOOKUP(A238,'[2]genome-stats-frebagen-final'!$D$2:$P$360,13,FALSE)</f>
        <v>1</v>
      </c>
      <c r="I238" s="30">
        <v>1854954</v>
      </c>
      <c r="J238" s="108">
        <v>92.58</v>
      </c>
      <c r="K238" s="30">
        <v>1843</v>
      </c>
      <c r="L238" s="30">
        <v>1843</v>
      </c>
      <c r="M238" s="211">
        <v>30</v>
      </c>
      <c r="N238" s="225"/>
      <c r="P238" s="225"/>
      <c r="U238" s="225"/>
      <c r="AC238" s="225"/>
      <c r="AD238" s="227"/>
      <c r="AE238" s="227"/>
      <c r="AF238" s="227"/>
      <c r="AG238" s="227"/>
      <c r="AH238" s="227"/>
      <c r="AI238" s="227"/>
    </row>
    <row r="239" spans="1:35">
      <c r="A239" s="30" t="s">
        <v>7841</v>
      </c>
      <c r="B239" t="s">
        <v>1539</v>
      </c>
      <c r="C239" s="30" t="s">
        <v>7634</v>
      </c>
      <c r="D239" s="30" t="s">
        <v>7794</v>
      </c>
      <c r="E239" s="30" t="s">
        <v>7595</v>
      </c>
      <c r="F239">
        <v>100</v>
      </c>
      <c r="G239" s="108">
        <v>44.088999999999999</v>
      </c>
      <c r="H239" s="109">
        <f>VLOOKUP(A239,'[2]genome-stats-frebagen-final'!$D$2:$P$360,13,FALSE)</f>
        <v>6</v>
      </c>
      <c r="I239" s="30">
        <v>1775978</v>
      </c>
      <c r="J239" s="108">
        <v>92.18</v>
      </c>
      <c r="K239" s="30">
        <v>1785</v>
      </c>
      <c r="L239" s="30">
        <v>1785</v>
      </c>
      <c r="M239" s="211">
        <v>29</v>
      </c>
      <c r="N239" s="225"/>
      <c r="P239" s="225"/>
      <c r="U239" s="225"/>
      <c r="AC239" s="225"/>
      <c r="AD239" s="227"/>
      <c r="AE239" s="227"/>
      <c r="AF239" s="227"/>
      <c r="AG239" s="227"/>
      <c r="AH239" s="227"/>
      <c r="AI239" s="227"/>
    </row>
    <row r="240" spans="1:35">
      <c r="A240" s="30" t="s">
        <v>7842</v>
      </c>
      <c r="B240" t="s">
        <v>1539</v>
      </c>
      <c r="C240" s="30" t="s">
        <v>7634</v>
      </c>
      <c r="D240" s="30" t="s">
        <v>7794</v>
      </c>
      <c r="E240" s="30" t="s">
        <v>7595</v>
      </c>
      <c r="F240">
        <v>100</v>
      </c>
      <c r="G240" s="108">
        <v>44.518000000000001</v>
      </c>
      <c r="H240" s="109">
        <f>VLOOKUP(A240,'[2]genome-stats-frebagen-final'!$D$2:$P$360,13,FALSE)</f>
        <v>1</v>
      </c>
      <c r="I240" s="30">
        <v>1755001</v>
      </c>
      <c r="J240" s="108">
        <v>92.08</v>
      </c>
      <c r="K240" s="30">
        <v>1735</v>
      </c>
      <c r="L240" s="30">
        <v>1735</v>
      </c>
      <c r="M240" s="211">
        <v>34</v>
      </c>
      <c r="N240" s="225"/>
      <c r="P240" s="225"/>
      <c r="U240" s="225"/>
      <c r="AC240" s="225"/>
      <c r="AD240" s="227"/>
      <c r="AE240" s="227"/>
      <c r="AF240" s="227"/>
      <c r="AG240" s="227"/>
      <c r="AH240" s="227"/>
      <c r="AI240" s="227"/>
    </row>
    <row r="241" spans="1:35">
      <c r="A241" s="30" t="s">
        <v>7843</v>
      </c>
      <c r="B241" t="s">
        <v>1539</v>
      </c>
      <c r="C241" s="30" t="s">
        <v>7634</v>
      </c>
      <c r="D241" s="30" t="s">
        <v>7794</v>
      </c>
      <c r="E241" s="30" t="s">
        <v>7595</v>
      </c>
      <c r="F241">
        <v>100</v>
      </c>
      <c r="G241" s="108">
        <v>44.658999999999999</v>
      </c>
      <c r="H241" s="109">
        <f>VLOOKUP(A241,'[2]genome-stats-frebagen-final'!$D$2:$P$360,13,FALSE)</f>
        <v>1</v>
      </c>
      <c r="I241" s="30">
        <v>2382558</v>
      </c>
      <c r="J241" s="108">
        <v>92.56</v>
      </c>
      <c r="K241" s="30">
        <v>2363</v>
      </c>
      <c r="L241" s="30">
        <v>2363</v>
      </c>
      <c r="M241" s="211">
        <v>32</v>
      </c>
      <c r="N241" s="225"/>
      <c r="P241" s="225"/>
      <c r="U241" s="225"/>
      <c r="AD241" s="227"/>
      <c r="AE241" s="227"/>
      <c r="AF241" s="227"/>
      <c r="AG241" s="227"/>
      <c r="AH241" s="227"/>
      <c r="AI241" s="227"/>
    </row>
    <row r="242" spans="1:35">
      <c r="A242" s="30" t="s">
        <v>7844</v>
      </c>
      <c r="B242" t="s">
        <v>1539</v>
      </c>
      <c r="C242" s="30" t="s">
        <v>7634</v>
      </c>
      <c r="D242" s="30" t="s">
        <v>7794</v>
      </c>
      <c r="E242" s="30" t="s">
        <v>7595</v>
      </c>
      <c r="F242">
        <v>100</v>
      </c>
      <c r="G242" s="108">
        <v>44.69</v>
      </c>
      <c r="H242" s="109">
        <f>VLOOKUP(A242,'[2]genome-stats-frebagen-final'!$D$2:$P$360,13,FALSE)</f>
        <v>1</v>
      </c>
      <c r="I242" s="30">
        <v>2355392</v>
      </c>
      <c r="J242" s="108">
        <v>91.78</v>
      </c>
      <c r="K242" s="30">
        <v>2342</v>
      </c>
      <c r="L242" s="30">
        <v>2342</v>
      </c>
      <c r="M242" s="211">
        <v>32</v>
      </c>
      <c r="N242" s="225"/>
      <c r="P242" s="225"/>
      <c r="U242" s="225"/>
      <c r="AD242" s="227"/>
      <c r="AE242" s="227"/>
      <c r="AF242" s="227"/>
      <c r="AG242" s="227"/>
      <c r="AH242" s="227"/>
      <c r="AI242" s="227"/>
    </row>
    <row r="243" spans="1:35">
      <c r="A243" s="30" t="s">
        <v>7845</v>
      </c>
      <c r="B243" t="s">
        <v>1539</v>
      </c>
      <c r="C243" s="30" t="s">
        <v>7634</v>
      </c>
      <c r="D243" s="30" t="s">
        <v>7794</v>
      </c>
      <c r="E243" s="30" t="s">
        <v>7595</v>
      </c>
      <c r="F243">
        <v>100</v>
      </c>
      <c r="G243" s="108">
        <v>44.780999999999999</v>
      </c>
      <c r="H243" s="109">
        <f>VLOOKUP(A243,'[2]genome-stats-frebagen-final'!$D$2:$P$360,13,FALSE)</f>
        <v>12</v>
      </c>
      <c r="I243" s="30">
        <v>2227085</v>
      </c>
      <c r="J243" s="108">
        <v>92.2</v>
      </c>
      <c r="K243" s="30">
        <v>2220</v>
      </c>
      <c r="L243" s="30">
        <v>2220</v>
      </c>
      <c r="M243" s="211">
        <v>31</v>
      </c>
      <c r="N243" s="225"/>
      <c r="P243" s="225"/>
      <c r="U243" s="225"/>
      <c r="AD243" s="227"/>
      <c r="AE243" s="227"/>
      <c r="AF243" s="227"/>
      <c r="AG243" s="227"/>
      <c r="AH243" s="227"/>
      <c r="AI243" s="227"/>
    </row>
    <row r="244" spans="1:35">
      <c r="A244" s="30" t="s">
        <v>7846</v>
      </c>
      <c r="B244" t="s">
        <v>1539</v>
      </c>
      <c r="C244" s="30" t="s">
        <v>7634</v>
      </c>
      <c r="D244" s="30" t="s">
        <v>7794</v>
      </c>
      <c r="E244" s="30" t="s">
        <v>7595</v>
      </c>
      <c r="F244">
        <v>100</v>
      </c>
      <c r="G244" s="108">
        <v>44.781999999999996</v>
      </c>
      <c r="H244" s="109">
        <f>VLOOKUP(A244,'[2]genome-stats-frebagen-final'!$D$2:$P$360,13,FALSE)</f>
        <v>6</v>
      </c>
      <c r="I244" s="30">
        <v>2269827</v>
      </c>
      <c r="J244" s="108">
        <v>92.81</v>
      </c>
      <c r="K244" s="30">
        <v>2254</v>
      </c>
      <c r="L244" s="30">
        <v>2254</v>
      </c>
      <c r="M244" s="211">
        <v>32</v>
      </c>
      <c r="N244" s="225"/>
      <c r="P244" s="225"/>
      <c r="U244" s="225"/>
      <c r="AD244" s="227"/>
      <c r="AE244" s="227"/>
      <c r="AF244" s="227"/>
      <c r="AG244" s="227"/>
      <c r="AH244" s="227"/>
      <c r="AI244" s="227"/>
    </row>
    <row r="245" spans="1:35">
      <c r="A245" s="30" t="s">
        <v>7847</v>
      </c>
      <c r="B245" t="s">
        <v>1539</v>
      </c>
      <c r="C245" s="30" t="s">
        <v>7634</v>
      </c>
      <c r="D245" s="30" t="s">
        <v>7794</v>
      </c>
      <c r="E245" s="30" t="s">
        <v>7595</v>
      </c>
      <c r="F245">
        <v>100</v>
      </c>
      <c r="G245" s="108">
        <v>44.801000000000002</v>
      </c>
      <c r="H245" s="109">
        <f>VLOOKUP(A245,'[2]genome-stats-frebagen-final'!$D$2:$P$360,13,FALSE)</f>
        <v>16</v>
      </c>
      <c r="I245" s="30">
        <v>2134692</v>
      </c>
      <c r="J245" s="108">
        <v>86.98</v>
      </c>
      <c r="K245" s="30">
        <v>2126</v>
      </c>
      <c r="L245" s="30">
        <v>2126</v>
      </c>
      <c r="M245" s="211">
        <v>31</v>
      </c>
      <c r="N245" s="225"/>
      <c r="P245" s="225"/>
      <c r="U245" s="225"/>
      <c r="AD245" s="227"/>
      <c r="AE245" s="227"/>
      <c r="AF245" s="227"/>
      <c r="AG245" s="227"/>
      <c r="AH245" s="227"/>
      <c r="AI245" s="227"/>
    </row>
    <row r="246" spans="1:35">
      <c r="A246" s="30" t="s">
        <v>7848</v>
      </c>
      <c r="B246" t="s">
        <v>1539</v>
      </c>
      <c r="C246" s="30" t="s">
        <v>7634</v>
      </c>
      <c r="D246" s="30" t="s">
        <v>7794</v>
      </c>
      <c r="E246" s="30" t="s">
        <v>7595</v>
      </c>
      <c r="F246">
        <v>100</v>
      </c>
      <c r="G246" s="108">
        <v>44.813000000000002</v>
      </c>
      <c r="H246" s="109">
        <f>VLOOKUP(A246,'[2]genome-stats-frebagen-final'!$D$2:$P$360,13,FALSE)</f>
        <v>1</v>
      </c>
      <c r="I246" s="30">
        <v>2221607</v>
      </c>
      <c r="J246" s="108">
        <v>88.36</v>
      </c>
      <c r="K246" s="30">
        <v>2186</v>
      </c>
      <c r="L246" s="30">
        <v>2186</v>
      </c>
      <c r="M246" s="211">
        <v>31</v>
      </c>
      <c r="N246" s="225"/>
      <c r="P246" s="225"/>
      <c r="U246" s="225"/>
      <c r="AD246" s="227"/>
      <c r="AE246" s="227"/>
      <c r="AF246" s="227"/>
      <c r="AG246" s="227"/>
      <c r="AH246" s="227"/>
      <c r="AI246" s="227"/>
    </row>
    <row r="247" spans="1:35">
      <c r="A247" s="30" t="s">
        <v>7849</v>
      </c>
      <c r="B247" t="s">
        <v>1539</v>
      </c>
      <c r="C247" s="30" t="s">
        <v>7634</v>
      </c>
      <c r="D247" s="30" t="s">
        <v>7794</v>
      </c>
      <c r="E247" s="30" t="s">
        <v>7595</v>
      </c>
      <c r="F247">
        <v>100</v>
      </c>
      <c r="G247" s="108">
        <v>44.823</v>
      </c>
      <c r="H247" s="109">
        <f>VLOOKUP(A247,'[2]genome-stats-frebagen-final'!$D$2:$P$360,13,FALSE)</f>
        <v>14</v>
      </c>
      <c r="I247" s="30">
        <v>2164281</v>
      </c>
      <c r="J247" s="108">
        <v>87.98</v>
      </c>
      <c r="K247" s="30">
        <v>2163</v>
      </c>
      <c r="L247" s="30">
        <v>2163</v>
      </c>
      <c r="M247" s="211">
        <v>32</v>
      </c>
      <c r="N247" s="225"/>
      <c r="P247" s="225"/>
      <c r="U247" s="225"/>
      <c r="AD247" s="227"/>
      <c r="AE247" s="227"/>
      <c r="AF247" s="227"/>
      <c r="AG247" s="227"/>
      <c r="AH247" s="227"/>
      <c r="AI247" s="227"/>
    </row>
    <row r="248" spans="1:35">
      <c r="A248" s="30" t="s">
        <v>7850</v>
      </c>
      <c r="B248" t="s">
        <v>1539</v>
      </c>
      <c r="C248" s="30" t="s">
        <v>7634</v>
      </c>
      <c r="D248" s="30" t="s">
        <v>7794</v>
      </c>
      <c r="E248" s="30" t="s">
        <v>7595</v>
      </c>
      <c r="F248">
        <v>100</v>
      </c>
      <c r="G248" s="108">
        <v>44.834000000000003</v>
      </c>
      <c r="H248" s="109">
        <f>VLOOKUP(A248,'[2]genome-stats-frebagen-final'!$D$2:$P$360,13,FALSE)</f>
        <v>1</v>
      </c>
      <c r="I248" s="30">
        <v>2159490</v>
      </c>
      <c r="J248" s="108">
        <v>92.28</v>
      </c>
      <c r="K248" s="30">
        <v>2131</v>
      </c>
      <c r="L248" s="30">
        <v>2131</v>
      </c>
      <c r="M248" s="211">
        <v>31</v>
      </c>
      <c r="N248" s="225"/>
      <c r="P248" s="225"/>
      <c r="U248" s="225"/>
      <c r="AD248" s="227"/>
      <c r="AE248" s="227"/>
      <c r="AF248" s="227"/>
      <c r="AG248" s="227"/>
      <c r="AH248" s="227"/>
      <c r="AI248" s="227"/>
    </row>
    <row r="249" spans="1:35">
      <c r="A249" s="30" t="s">
        <v>7851</v>
      </c>
      <c r="B249" t="s">
        <v>1539</v>
      </c>
      <c r="C249" s="30" t="s">
        <v>7634</v>
      </c>
      <c r="D249" s="30" t="s">
        <v>7794</v>
      </c>
      <c r="E249" s="30" t="s">
        <v>7595</v>
      </c>
      <c r="F249">
        <v>100</v>
      </c>
      <c r="G249" s="108">
        <v>44.837000000000003</v>
      </c>
      <c r="H249" s="109">
        <f>VLOOKUP(A249,'[2]genome-stats-frebagen-final'!$D$2:$P$360,13,FALSE)</f>
        <v>13</v>
      </c>
      <c r="I249" s="30">
        <v>2157157</v>
      </c>
      <c r="J249" s="108">
        <v>88.09</v>
      </c>
      <c r="K249" s="30">
        <v>2144</v>
      </c>
      <c r="L249" s="30">
        <v>2144</v>
      </c>
      <c r="M249" s="211">
        <v>31</v>
      </c>
      <c r="N249" s="225"/>
      <c r="P249" s="225"/>
      <c r="U249" s="225"/>
      <c r="AD249" s="227"/>
      <c r="AE249" s="227"/>
      <c r="AF249" s="227"/>
      <c r="AG249" s="227"/>
      <c r="AH249" s="227"/>
      <c r="AI249" s="227"/>
    </row>
    <row r="250" spans="1:35">
      <c r="A250" s="30" t="s">
        <v>7852</v>
      </c>
      <c r="B250" t="s">
        <v>1539</v>
      </c>
      <c r="C250" s="30" t="s">
        <v>7634</v>
      </c>
      <c r="D250" s="30" t="s">
        <v>7794</v>
      </c>
      <c r="E250" s="30" t="s">
        <v>7595</v>
      </c>
      <c r="F250">
        <v>100</v>
      </c>
      <c r="G250" s="108">
        <v>44.942999999999998</v>
      </c>
      <c r="H250" s="109">
        <f>VLOOKUP(A250,'[2]genome-stats-frebagen-final'!$D$2:$P$360,13,FALSE)</f>
        <v>1</v>
      </c>
      <c r="I250" s="30">
        <v>2232205</v>
      </c>
      <c r="J250" s="108">
        <v>88.02</v>
      </c>
      <c r="K250" s="30">
        <v>2274</v>
      </c>
      <c r="L250" s="30">
        <v>2274</v>
      </c>
      <c r="M250" s="211">
        <v>28</v>
      </c>
      <c r="N250" s="225"/>
      <c r="P250" s="225"/>
      <c r="U250" s="225"/>
      <c r="AD250" s="227"/>
      <c r="AE250" s="227"/>
      <c r="AF250" s="227"/>
      <c r="AG250" s="227"/>
      <c r="AH250" s="227"/>
      <c r="AI250" s="227"/>
    </row>
    <row r="251" spans="1:35">
      <c r="A251" s="30" t="s">
        <v>7853</v>
      </c>
      <c r="B251" t="s">
        <v>1539</v>
      </c>
      <c r="C251" s="30" t="s">
        <v>7634</v>
      </c>
      <c r="D251" s="30" t="s">
        <v>7794</v>
      </c>
      <c r="E251" s="30" t="s">
        <v>7595</v>
      </c>
      <c r="F251">
        <v>100</v>
      </c>
      <c r="G251" s="108">
        <v>45.16</v>
      </c>
      <c r="H251" s="109">
        <f>VLOOKUP(A251,'[2]genome-stats-frebagen-final'!$D$2:$P$360,13,FALSE)</f>
        <v>1</v>
      </c>
      <c r="I251" s="30">
        <v>2026292</v>
      </c>
      <c r="J251" s="108">
        <v>87.54</v>
      </c>
      <c r="K251" s="30">
        <v>2060</v>
      </c>
      <c r="L251" s="30">
        <v>2060</v>
      </c>
      <c r="M251" s="211">
        <v>29</v>
      </c>
      <c r="N251" s="225"/>
      <c r="P251" s="225"/>
      <c r="U251" s="225"/>
      <c r="AD251" s="227"/>
      <c r="AE251" s="227"/>
      <c r="AF251" s="227"/>
      <c r="AG251" s="227"/>
      <c r="AH251" s="227"/>
      <c r="AI251" s="227"/>
    </row>
    <row r="252" spans="1:35">
      <c r="A252" s="30" t="s">
        <v>7854</v>
      </c>
      <c r="B252" t="s">
        <v>1539</v>
      </c>
      <c r="C252" s="30" t="s">
        <v>7634</v>
      </c>
      <c r="D252" s="30" t="s">
        <v>7794</v>
      </c>
      <c r="E252" s="30" t="s">
        <v>7595</v>
      </c>
      <c r="F252">
        <v>100</v>
      </c>
      <c r="G252" s="108">
        <v>45.23</v>
      </c>
      <c r="H252" s="109">
        <f>VLOOKUP(A252,'[2]genome-stats-frebagen-final'!$D$2:$P$360,13,FALSE)</f>
        <v>29</v>
      </c>
      <c r="I252" s="30">
        <v>3950845</v>
      </c>
      <c r="J252" s="108">
        <v>89.66</v>
      </c>
      <c r="K252" s="30">
        <v>3352</v>
      </c>
      <c r="L252" s="30">
        <v>3352</v>
      </c>
      <c r="M252" s="211">
        <v>91</v>
      </c>
      <c r="N252" s="225"/>
      <c r="P252" s="225"/>
      <c r="U252" s="225"/>
      <c r="AD252" s="227"/>
      <c r="AE252" s="227"/>
      <c r="AF252" s="227"/>
      <c r="AG252" s="227"/>
      <c r="AH252" s="227"/>
      <c r="AI252" s="227"/>
    </row>
    <row r="253" spans="1:35">
      <c r="A253" s="30" t="s">
        <v>7855</v>
      </c>
      <c r="B253" t="s">
        <v>1539</v>
      </c>
      <c r="C253" s="30" t="s">
        <v>7634</v>
      </c>
      <c r="D253" s="30" t="s">
        <v>7794</v>
      </c>
      <c r="E253" s="30" t="s">
        <v>7595</v>
      </c>
      <c r="F253">
        <v>100</v>
      </c>
      <c r="G253" s="108">
        <v>45.426000000000002</v>
      </c>
      <c r="H253" s="109">
        <f>VLOOKUP(A253,'[2]genome-stats-frebagen-final'!$D$2:$P$360,13,FALSE)</f>
        <v>25</v>
      </c>
      <c r="I253" s="30">
        <v>2039354</v>
      </c>
      <c r="J253" s="108">
        <v>90.19</v>
      </c>
      <c r="K253" s="30">
        <v>2045</v>
      </c>
      <c r="L253" s="30">
        <v>2045</v>
      </c>
      <c r="M253" s="211">
        <v>31</v>
      </c>
      <c r="N253" s="225"/>
      <c r="P253" s="225"/>
      <c r="U253" s="225"/>
      <c r="AD253" s="227"/>
      <c r="AE253" s="227"/>
      <c r="AF253" s="227"/>
      <c r="AG253" s="227"/>
      <c r="AH253" s="227"/>
      <c r="AI253" s="227"/>
    </row>
    <row r="254" spans="1:35">
      <c r="A254" s="30" t="s">
        <v>7856</v>
      </c>
      <c r="B254" t="s">
        <v>1539</v>
      </c>
      <c r="C254" s="30" t="s">
        <v>7634</v>
      </c>
      <c r="D254" s="30" t="s">
        <v>7794</v>
      </c>
      <c r="E254" s="30" t="s">
        <v>7595</v>
      </c>
      <c r="F254">
        <v>100</v>
      </c>
      <c r="G254" s="108">
        <v>45.459000000000003</v>
      </c>
      <c r="H254" s="109">
        <f>VLOOKUP(A254,'[2]genome-stats-frebagen-final'!$D$2:$P$360,13,FALSE)</f>
        <v>15</v>
      </c>
      <c r="I254" s="30">
        <v>2172101</v>
      </c>
      <c r="J254" s="108">
        <v>93.23</v>
      </c>
      <c r="K254" s="30">
        <v>2198</v>
      </c>
      <c r="L254" s="30">
        <v>2198</v>
      </c>
      <c r="M254" s="211">
        <v>28</v>
      </c>
      <c r="N254" s="225"/>
      <c r="P254" s="225"/>
      <c r="U254" s="225"/>
      <c r="AD254" s="227"/>
      <c r="AE254" s="227"/>
      <c r="AF254" s="227"/>
      <c r="AG254" s="227"/>
      <c r="AH254" s="227"/>
      <c r="AI254" s="227"/>
    </row>
    <row r="255" spans="1:35">
      <c r="A255" s="30" t="s">
        <v>7857</v>
      </c>
      <c r="B255" t="s">
        <v>1539</v>
      </c>
      <c r="C255" s="30" t="s">
        <v>7634</v>
      </c>
      <c r="D255" s="30" t="s">
        <v>7794</v>
      </c>
      <c r="E255" s="30" t="s">
        <v>7595</v>
      </c>
      <c r="F255">
        <v>100</v>
      </c>
      <c r="G255" s="108">
        <v>45.476999999999997</v>
      </c>
      <c r="H255" s="109">
        <f>VLOOKUP(A255,'[2]genome-stats-frebagen-final'!$D$2:$P$360,13,FALSE)</f>
        <v>20</v>
      </c>
      <c r="I255" s="30">
        <v>2176592</v>
      </c>
      <c r="J255" s="108">
        <v>88.18</v>
      </c>
      <c r="K255" s="30">
        <v>2168</v>
      </c>
      <c r="L255" s="30">
        <v>2168</v>
      </c>
      <c r="M255" s="211">
        <v>27</v>
      </c>
      <c r="N255" s="225"/>
      <c r="P255" s="225"/>
      <c r="U255" s="225"/>
      <c r="AD255" s="227"/>
      <c r="AE255" s="227"/>
      <c r="AF255" s="227"/>
      <c r="AG255" s="227"/>
      <c r="AH255" s="227"/>
      <c r="AI255" s="227"/>
    </row>
    <row r="256" spans="1:35">
      <c r="A256" s="30" t="s">
        <v>7858</v>
      </c>
      <c r="B256" t="s">
        <v>1539</v>
      </c>
      <c r="C256" s="30" t="s">
        <v>7634</v>
      </c>
      <c r="D256" s="30" t="s">
        <v>7794</v>
      </c>
      <c r="E256" s="30" t="s">
        <v>7595</v>
      </c>
      <c r="F256">
        <v>100</v>
      </c>
      <c r="G256" s="108">
        <v>45.502000000000002</v>
      </c>
      <c r="H256" s="109">
        <f>VLOOKUP(A256,'[2]genome-stats-frebagen-final'!$D$2:$P$360,13,FALSE)</f>
        <v>14</v>
      </c>
      <c r="I256" s="30">
        <v>2316512</v>
      </c>
      <c r="J256" s="108">
        <v>88.07</v>
      </c>
      <c r="K256" s="30">
        <v>2340</v>
      </c>
      <c r="L256" s="30">
        <v>2340</v>
      </c>
      <c r="M256" s="211">
        <v>32</v>
      </c>
      <c r="N256" s="225"/>
      <c r="P256" s="225"/>
      <c r="U256" s="225"/>
      <c r="AC256" s="225"/>
      <c r="AD256" s="227"/>
      <c r="AE256" s="227"/>
      <c r="AF256" s="227"/>
      <c r="AG256" s="227"/>
      <c r="AH256" s="227"/>
      <c r="AI256" s="227"/>
    </row>
    <row r="257" spans="1:35">
      <c r="A257" s="30" t="s">
        <v>7859</v>
      </c>
      <c r="B257" t="s">
        <v>1539</v>
      </c>
      <c r="C257" s="30" t="s">
        <v>7634</v>
      </c>
      <c r="D257" s="30" t="s">
        <v>7794</v>
      </c>
      <c r="E257" s="30" t="s">
        <v>7595</v>
      </c>
      <c r="F257">
        <v>100</v>
      </c>
      <c r="G257" s="108">
        <v>45.546999999999997</v>
      </c>
      <c r="H257" s="109">
        <f>VLOOKUP(A257,'[2]genome-stats-frebagen-final'!$D$2:$P$360,13,FALSE)</f>
        <v>24</v>
      </c>
      <c r="I257" s="30">
        <v>2207390</v>
      </c>
      <c r="J257" s="108">
        <v>88.25</v>
      </c>
      <c r="K257" s="30">
        <v>2236</v>
      </c>
      <c r="L257" s="30">
        <v>2236</v>
      </c>
      <c r="M257" s="211">
        <v>30</v>
      </c>
      <c r="N257" s="225"/>
      <c r="P257" s="225"/>
      <c r="U257" s="225"/>
      <c r="AD257" s="227"/>
      <c r="AE257" s="227"/>
      <c r="AF257" s="227"/>
      <c r="AG257" s="227"/>
      <c r="AH257" s="227"/>
      <c r="AI257" s="227"/>
    </row>
    <row r="258" spans="1:35">
      <c r="A258" s="30" t="s">
        <v>7860</v>
      </c>
      <c r="B258" t="s">
        <v>1539</v>
      </c>
      <c r="C258" s="30" t="s">
        <v>7634</v>
      </c>
      <c r="D258" s="30" t="s">
        <v>7794</v>
      </c>
      <c r="E258" s="30" t="s">
        <v>7595</v>
      </c>
      <c r="F258">
        <v>100</v>
      </c>
      <c r="G258" s="108">
        <v>45.557000000000002</v>
      </c>
      <c r="H258" s="109">
        <f>VLOOKUP(A258,'[2]genome-stats-frebagen-final'!$D$2:$P$360,13,FALSE)</f>
        <v>1</v>
      </c>
      <c r="I258" s="30">
        <v>1560469</v>
      </c>
      <c r="J258" s="108">
        <v>92.42</v>
      </c>
      <c r="K258" s="30">
        <v>1911</v>
      </c>
      <c r="L258" s="30">
        <v>1911</v>
      </c>
      <c r="M258" s="211">
        <v>35</v>
      </c>
      <c r="N258" s="225"/>
      <c r="P258" s="225"/>
      <c r="U258" s="225"/>
      <c r="AD258" s="227"/>
      <c r="AE258" s="227"/>
      <c r="AF258" s="227"/>
      <c r="AG258" s="227"/>
      <c r="AH258" s="227"/>
      <c r="AI258" s="227"/>
    </row>
    <row r="259" spans="1:35">
      <c r="A259" s="30" t="s">
        <v>7861</v>
      </c>
      <c r="B259" t="s">
        <v>1539</v>
      </c>
      <c r="C259" s="30" t="s">
        <v>7634</v>
      </c>
      <c r="D259" s="30" t="s">
        <v>7794</v>
      </c>
      <c r="E259" s="30" t="s">
        <v>7595</v>
      </c>
      <c r="F259">
        <v>100</v>
      </c>
      <c r="G259" s="108">
        <v>45.628</v>
      </c>
      <c r="H259" s="109">
        <f>VLOOKUP(A259,'[2]genome-stats-frebagen-final'!$D$2:$P$360,13,FALSE)</f>
        <v>17</v>
      </c>
      <c r="I259" s="30">
        <v>2042438</v>
      </c>
      <c r="J259" s="108">
        <v>87.94</v>
      </c>
      <c r="K259" s="30">
        <v>2093</v>
      </c>
      <c r="L259" s="30">
        <v>2093</v>
      </c>
      <c r="M259" s="211">
        <v>30</v>
      </c>
      <c r="N259" s="225"/>
      <c r="P259" s="225"/>
      <c r="U259" s="225"/>
      <c r="AD259" s="227"/>
      <c r="AE259" s="227"/>
      <c r="AF259" s="227"/>
      <c r="AG259" s="227"/>
      <c r="AH259" s="227"/>
      <c r="AI259" s="227"/>
    </row>
    <row r="260" spans="1:35">
      <c r="A260" s="30" t="s">
        <v>7862</v>
      </c>
      <c r="B260" t="s">
        <v>1539</v>
      </c>
      <c r="C260" s="30" t="s">
        <v>7634</v>
      </c>
      <c r="D260" s="30" t="s">
        <v>7794</v>
      </c>
      <c r="E260" s="30" t="s">
        <v>7595</v>
      </c>
      <c r="F260">
        <v>100</v>
      </c>
      <c r="G260" s="108">
        <v>45.826000000000001</v>
      </c>
      <c r="H260" s="109">
        <f>VLOOKUP(A260,'[2]genome-stats-frebagen-final'!$D$2:$P$360,13,FALSE)</f>
        <v>1</v>
      </c>
      <c r="I260" s="30">
        <v>5057531</v>
      </c>
      <c r="J260" s="108">
        <v>86.66</v>
      </c>
      <c r="K260" s="30">
        <v>4141</v>
      </c>
      <c r="L260" s="30">
        <v>4141</v>
      </c>
      <c r="M260" s="211">
        <v>93</v>
      </c>
      <c r="N260" s="225"/>
      <c r="P260" s="225"/>
      <c r="U260" s="225"/>
      <c r="AD260" s="227"/>
      <c r="AE260" s="227"/>
      <c r="AF260" s="227"/>
      <c r="AG260" s="227"/>
      <c r="AH260" s="227"/>
      <c r="AI260" s="227"/>
    </row>
    <row r="261" spans="1:35">
      <c r="A261" s="30" t="s">
        <v>7863</v>
      </c>
      <c r="B261" t="s">
        <v>1539</v>
      </c>
      <c r="C261" s="30" t="s">
        <v>7634</v>
      </c>
      <c r="D261" s="30" t="s">
        <v>7794</v>
      </c>
      <c r="E261" s="30" t="s">
        <v>7595</v>
      </c>
      <c r="F261">
        <v>100</v>
      </c>
      <c r="G261" s="108">
        <v>46.088999999999999</v>
      </c>
      <c r="H261" s="109">
        <f>VLOOKUP(A261,'[2]genome-stats-frebagen-final'!$D$2:$P$360,13,FALSE)</f>
        <v>1</v>
      </c>
      <c r="I261" s="30">
        <v>2045720</v>
      </c>
      <c r="J261" s="108">
        <v>93.97</v>
      </c>
      <c r="K261" s="30">
        <v>2073</v>
      </c>
      <c r="L261" s="30">
        <v>2073</v>
      </c>
      <c r="M261" s="211">
        <v>31</v>
      </c>
      <c r="N261" s="225"/>
      <c r="P261" s="225"/>
      <c r="U261" s="225"/>
      <c r="AD261" s="227"/>
      <c r="AE261" s="227"/>
      <c r="AF261" s="227"/>
      <c r="AG261" s="227"/>
      <c r="AH261" s="227"/>
      <c r="AI261" s="227"/>
    </row>
    <row r="262" spans="1:35">
      <c r="A262" s="30" t="s">
        <v>7864</v>
      </c>
      <c r="B262" t="s">
        <v>1539</v>
      </c>
      <c r="C262" s="30" t="s">
        <v>7634</v>
      </c>
      <c r="D262" s="30" t="s">
        <v>7794</v>
      </c>
      <c r="E262" s="30" t="s">
        <v>7595</v>
      </c>
      <c r="F262">
        <v>100</v>
      </c>
      <c r="G262" s="108">
        <v>47.542000000000002</v>
      </c>
      <c r="H262" s="109">
        <f>VLOOKUP(A262,'[2]genome-stats-frebagen-final'!$D$2:$P$360,13,FALSE)</f>
        <v>2</v>
      </c>
      <c r="I262" s="30">
        <v>4427922</v>
      </c>
      <c r="J262" s="108">
        <v>88.51</v>
      </c>
      <c r="K262" s="30">
        <v>3785</v>
      </c>
      <c r="L262" s="30">
        <v>3785</v>
      </c>
      <c r="M262" s="211">
        <v>78.5</v>
      </c>
      <c r="N262" s="225"/>
      <c r="P262" s="225"/>
      <c r="U262" s="225"/>
      <c r="AD262" s="227"/>
      <c r="AE262" s="227"/>
      <c r="AF262" s="227"/>
      <c r="AG262" s="227"/>
      <c r="AH262" s="227"/>
      <c r="AI262" s="227"/>
    </row>
    <row r="263" spans="1:35">
      <c r="A263" s="30" t="s">
        <v>7865</v>
      </c>
      <c r="B263" t="s">
        <v>1539</v>
      </c>
      <c r="C263" s="30" t="s">
        <v>7634</v>
      </c>
      <c r="D263" s="30" t="s">
        <v>7794</v>
      </c>
      <c r="E263" s="30" t="s">
        <v>7595</v>
      </c>
      <c r="F263">
        <v>100</v>
      </c>
      <c r="G263" s="108">
        <v>48.148000000000003</v>
      </c>
      <c r="H263" s="109">
        <f>VLOOKUP(A263,'[2]genome-stats-frebagen-final'!$D$2:$P$360,13,FALSE)</f>
        <v>1</v>
      </c>
      <c r="I263" s="30">
        <v>1851737</v>
      </c>
      <c r="J263" s="108">
        <v>89.79</v>
      </c>
      <c r="K263" s="30">
        <v>1927</v>
      </c>
      <c r="L263" s="30">
        <v>1927</v>
      </c>
      <c r="M263" s="211">
        <v>19</v>
      </c>
      <c r="N263" s="225"/>
      <c r="P263" s="225"/>
      <c r="U263" s="225"/>
      <c r="AC263" s="225"/>
      <c r="AD263" s="227"/>
      <c r="AE263" s="227"/>
      <c r="AF263" s="227"/>
      <c r="AG263" s="227"/>
      <c r="AH263" s="227"/>
      <c r="AI263" s="227"/>
    </row>
    <row r="264" spans="1:35">
      <c r="A264" s="30" t="s">
        <v>7866</v>
      </c>
      <c r="B264" t="s">
        <v>1539</v>
      </c>
      <c r="C264" s="30" t="s">
        <v>7634</v>
      </c>
      <c r="D264" s="30" t="s">
        <v>7794</v>
      </c>
      <c r="E264" s="30" t="s">
        <v>7595</v>
      </c>
      <c r="F264">
        <v>100</v>
      </c>
      <c r="G264" s="108">
        <v>49.363999999999997</v>
      </c>
      <c r="H264" s="109">
        <f>VLOOKUP(A264,'[2]genome-stats-frebagen-final'!$D$2:$P$360,13,FALSE)</f>
        <v>1</v>
      </c>
      <c r="I264" s="30">
        <v>4705304</v>
      </c>
      <c r="J264" s="108">
        <v>92.61</v>
      </c>
      <c r="K264" s="30">
        <v>4032</v>
      </c>
      <c r="L264" s="30">
        <v>4032</v>
      </c>
      <c r="M264" s="211">
        <v>70</v>
      </c>
      <c r="N264" s="225"/>
      <c r="P264" s="225"/>
      <c r="U264" s="225"/>
      <c r="AD264" s="227"/>
      <c r="AE264" s="227"/>
      <c r="AF264" s="227"/>
      <c r="AG264" s="227"/>
      <c r="AH264" s="227"/>
      <c r="AI264" s="227"/>
    </row>
    <row r="265" spans="1:35">
      <c r="A265" s="30" t="s">
        <v>7867</v>
      </c>
      <c r="B265" t="s">
        <v>1539</v>
      </c>
      <c r="C265" s="30" t="s">
        <v>7634</v>
      </c>
      <c r="D265" s="30" t="s">
        <v>7794</v>
      </c>
      <c r="E265" s="30" t="s">
        <v>7595</v>
      </c>
      <c r="F265">
        <v>100</v>
      </c>
      <c r="G265" s="108">
        <v>49.506</v>
      </c>
      <c r="H265" s="109">
        <f>VLOOKUP(A265,'[2]genome-stats-frebagen-final'!$D$2:$P$360,13,FALSE)</f>
        <v>1</v>
      </c>
      <c r="I265" s="30">
        <v>1995529</v>
      </c>
      <c r="J265" s="108">
        <v>93.79</v>
      </c>
      <c r="K265" s="30">
        <v>2010</v>
      </c>
      <c r="L265" s="30">
        <v>2010</v>
      </c>
      <c r="M265" s="211">
        <v>28</v>
      </c>
      <c r="N265" s="225"/>
      <c r="P265" s="225"/>
      <c r="U265" s="225"/>
      <c r="AC265" s="225"/>
      <c r="AD265" s="227"/>
      <c r="AE265" s="227"/>
      <c r="AF265" s="227"/>
      <c r="AG265" s="227"/>
      <c r="AH265" s="227"/>
      <c r="AI265" s="227"/>
    </row>
    <row r="266" spans="1:35">
      <c r="A266" s="30" t="s">
        <v>7868</v>
      </c>
      <c r="B266" t="s">
        <v>1539</v>
      </c>
      <c r="C266" s="30" t="s">
        <v>7634</v>
      </c>
      <c r="D266" s="30" t="s">
        <v>7794</v>
      </c>
      <c r="E266" s="30" t="s">
        <v>7595</v>
      </c>
      <c r="F266">
        <v>100</v>
      </c>
      <c r="G266" s="108">
        <v>49.817999999999998</v>
      </c>
      <c r="H266" s="109">
        <f>VLOOKUP(A266,'[2]genome-stats-frebagen-final'!$D$2:$P$360,13,FALSE)</f>
        <v>1</v>
      </c>
      <c r="I266" s="30">
        <v>2602980</v>
      </c>
      <c r="J266" s="108">
        <v>91.92</v>
      </c>
      <c r="K266" s="30">
        <v>2429</v>
      </c>
      <c r="L266" s="30">
        <v>2429</v>
      </c>
      <c r="M266" s="211">
        <v>53</v>
      </c>
      <c r="N266" s="225"/>
      <c r="P266" s="225"/>
      <c r="U266" s="225"/>
      <c r="AC266" s="225"/>
      <c r="AD266" s="227"/>
      <c r="AE266" s="227"/>
      <c r="AF266" s="227"/>
      <c r="AG266" s="227"/>
      <c r="AH266" s="227"/>
      <c r="AI266" s="227"/>
    </row>
    <row r="267" spans="1:35">
      <c r="A267" s="30" t="s">
        <v>7869</v>
      </c>
      <c r="B267" t="s">
        <v>1539</v>
      </c>
      <c r="C267" s="30" t="s">
        <v>7634</v>
      </c>
      <c r="D267" s="30" t="s">
        <v>7794</v>
      </c>
      <c r="E267" s="30" t="s">
        <v>7595</v>
      </c>
      <c r="F267">
        <v>100</v>
      </c>
      <c r="G267" s="108">
        <v>49.817999999999998</v>
      </c>
      <c r="H267" s="109">
        <f>VLOOKUP(A267,'[2]genome-stats-frebagen-final'!$D$2:$P$360,13,FALSE)</f>
        <v>1</v>
      </c>
      <c r="I267" s="30">
        <v>2602980</v>
      </c>
      <c r="J267" s="108">
        <v>85.61</v>
      </c>
      <c r="K267" s="30">
        <v>2429</v>
      </c>
      <c r="L267" s="30">
        <v>2429</v>
      </c>
      <c r="M267" s="211">
        <v>53</v>
      </c>
      <c r="N267" s="225"/>
      <c r="P267" s="225"/>
      <c r="U267" s="225"/>
      <c r="AC267" s="225"/>
      <c r="AD267" s="227"/>
      <c r="AE267" s="227"/>
      <c r="AF267" s="227"/>
      <c r="AG267" s="227"/>
      <c r="AH267" s="227"/>
      <c r="AI267" s="227"/>
    </row>
    <row r="268" spans="1:35">
      <c r="A268" s="30" t="s">
        <v>7870</v>
      </c>
      <c r="B268" t="s">
        <v>1539</v>
      </c>
      <c r="C268" s="30" t="s">
        <v>7634</v>
      </c>
      <c r="D268" s="30" t="s">
        <v>7794</v>
      </c>
      <c r="E268" s="30" t="s">
        <v>7595</v>
      </c>
      <c r="F268">
        <v>100</v>
      </c>
      <c r="G268" s="108">
        <v>49.817999999999998</v>
      </c>
      <c r="H268" s="109">
        <f>VLOOKUP(A268,'[2]genome-stats-frebagen-final'!$D$2:$P$360,13,FALSE)</f>
        <v>1</v>
      </c>
      <c r="I268" s="30">
        <v>2602980</v>
      </c>
      <c r="J268" s="108">
        <v>88.27</v>
      </c>
      <c r="K268" s="30">
        <v>2429</v>
      </c>
      <c r="L268" s="30">
        <v>2429</v>
      </c>
      <c r="M268" s="211">
        <v>53</v>
      </c>
      <c r="N268" s="225"/>
      <c r="P268" s="225"/>
      <c r="U268" s="225"/>
      <c r="AC268" s="225"/>
      <c r="AD268" s="227"/>
      <c r="AE268" s="227"/>
      <c r="AF268" s="227"/>
      <c r="AG268" s="227"/>
      <c r="AH268" s="227"/>
      <c r="AI268" s="227"/>
    </row>
    <row r="269" spans="1:35">
      <c r="A269" s="30" t="s">
        <v>7871</v>
      </c>
      <c r="B269" t="s">
        <v>1539</v>
      </c>
      <c r="C269" s="30" t="s">
        <v>7634</v>
      </c>
      <c r="D269" s="30" t="s">
        <v>7794</v>
      </c>
      <c r="E269" s="30" t="s">
        <v>7595</v>
      </c>
      <c r="F269">
        <v>100</v>
      </c>
      <c r="G269" s="108">
        <v>50.542000000000002</v>
      </c>
      <c r="H269" s="109">
        <f>VLOOKUP(A269,'[2]genome-stats-frebagen-final'!$D$2:$P$360,13,FALSE)</f>
        <v>1</v>
      </c>
      <c r="I269" s="30">
        <v>5257074</v>
      </c>
      <c r="J269" s="108">
        <v>89.27</v>
      </c>
      <c r="K269" s="30">
        <v>4359</v>
      </c>
      <c r="L269" s="30">
        <v>4359</v>
      </c>
      <c r="M269" s="211">
        <v>75.5</v>
      </c>
      <c r="N269" s="225"/>
      <c r="P269" s="225"/>
      <c r="U269" s="225"/>
      <c r="AD269" s="227"/>
      <c r="AE269" s="227"/>
      <c r="AF269" s="227"/>
      <c r="AG269" s="227"/>
      <c r="AH269" s="227"/>
      <c r="AI269" s="227"/>
    </row>
    <row r="270" spans="1:35">
      <c r="A270" s="30" t="s">
        <v>7872</v>
      </c>
      <c r="B270" t="s">
        <v>1539</v>
      </c>
      <c r="C270" s="30" t="s">
        <v>7634</v>
      </c>
      <c r="D270" s="30" t="s">
        <v>7794</v>
      </c>
      <c r="E270" s="30" t="s">
        <v>7595</v>
      </c>
      <c r="F270">
        <v>100</v>
      </c>
      <c r="G270" s="108">
        <v>51.704000000000001</v>
      </c>
      <c r="H270" s="109">
        <f>VLOOKUP(A270,'[2]genome-stats-frebagen-final'!$D$2:$P$360,13,FALSE)</f>
        <v>5</v>
      </c>
      <c r="I270" s="30">
        <v>2885081</v>
      </c>
      <c r="J270" s="108">
        <v>91.24</v>
      </c>
      <c r="K270" s="30">
        <v>2781</v>
      </c>
      <c r="L270" s="30">
        <v>2781</v>
      </c>
      <c r="M270" s="211">
        <v>28</v>
      </c>
      <c r="N270" s="225"/>
      <c r="P270" s="225"/>
      <c r="U270" s="225"/>
      <c r="AD270" s="227"/>
      <c r="AE270" s="227"/>
      <c r="AF270" s="227"/>
      <c r="AG270" s="227"/>
      <c r="AH270" s="227"/>
      <c r="AI270" s="227"/>
    </row>
    <row r="271" spans="1:35">
      <c r="A271" s="30" t="s">
        <v>7873</v>
      </c>
      <c r="B271" t="s">
        <v>1539</v>
      </c>
      <c r="C271" s="30" t="s">
        <v>7634</v>
      </c>
      <c r="D271" s="30" t="s">
        <v>7794</v>
      </c>
      <c r="E271" s="30" t="s">
        <v>7595</v>
      </c>
      <c r="F271">
        <v>100</v>
      </c>
      <c r="G271" s="108">
        <v>51.738</v>
      </c>
      <c r="H271" s="109">
        <f>VLOOKUP(A271,'[2]genome-stats-frebagen-final'!$D$2:$P$360,13,FALSE)</f>
        <v>1</v>
      </c>
      <c r="I271" s="30">
        <v>4464611</v>
      </c>
      <c r="J271" s="108">
        <v>90.53</v>
      </c>
      <c r="K271" s="30">
        <v>3866</v>
      </c>
      <c r="L271" s="30">
        <v>3866</v>
      </c>
      <c r="M271" s="211">
        <v>68</v>
      </c>
      <c r="N271" s="225"/>
      <c r="P271" s="225"/>
      <c r="U271" s="225"/>
      <c r="AD271" s="227"/>
      <c r="AE271" s="227"/>
      <c r="AF271" s="227"/>
      <c r="AG271" s="227"/>
      <c r="AH271" s="227"/>
      <c r="AI271" s="227"/>
    </row>
    <row r="272" spans="1:35">
      <c r="A272" s="30" t="s">
        <v>7874</v>
      </c>
      <c r="B272" t="s">
        <v>1539</v>
      </c>
      <c r="C272" s="30" t="s">
        <v>7634</v>
      </c>
      <c r="D272" s="30" t="s">
        <v>7794</v>
      </c>
      <c r="E272" s="30" t="s">
        <v>7595</v>
      </c>
      <c r="F272">
        <v>100</v>
      </c>
      <c r="G272" s="108">
        <v>52.079000000000001</v>
      </c>
      <c r="H272" s="109">
        <f>VLOOKUP(A272,'[2]genome-stats-frebagen-final'!$D$2:$P$360,13,FALSE)</f>
        <v>1</v>
      </c>
      <c r="I272" s="30">
        <v>2859930</v>
      </c>
      <c r="J272" s="108">
        <v>91.94</v>
      </c>
      <c r="K272" s="30">
        <v>2761</v>
      </c>
      <c r="L272" s="30">
        <v>2761</v>
      </c>
      <c r="M272" s="211">
        <v>28</v>
      </c>
      <c r="N272" s="225"/>
      <c r="P272" s="225"/>
      <c r="U272" s="225"/>
      <c r="AD272" s="227"/>
      <c r="AE272" s="227"/>
      <c r="AF272" s="227"/>
      <c r="AG272" s="227"/>
      <c r="AH272" s="227"/>
      <c r="AI272" s="227"/>
    </row>
    <row r="273" spans="1:35">
      <c r="A273" s="30" t="s">
        <v>7875</v>
      </c>
      <c r="B273" t="s">
        <v>1539</v>
      </c>
      <c r="C273" s="30" t="s">
        <v>7634</v>
      </c>
      <c r="D273" s="30" t="s">
        <v>7794</v>
      </c>
      <c r="E273" s="30" t="s">
        <v>7595</v>
      </c>
      <c r="F273">
        <v>100</v>
      </c>
      <c r="G273" s="108">
        <v>52.183</v>
      </c>
      <c r="H273" s="109">
        <f>VLOOKUP(A273,'[2]genome-stats-frebagen-final'!$D$2:$P$360,13,FALSE)</f>
        <v>46</v>
      </c>
      <c r="I273" s="30">
        <v>3390271</v>
      </c>
      <c r="J273" s="108">
        <v>89.11</v>
      </c>
      <c r="K273" s="30">
        <v>3156</v>
      </c>
      <c r="L273" s="30">
        <v>3156</v>
      </c>
      <c r="M273" s="211">
        <v>29</v>
      </c>
      <c r="N273" s="225"/>
      <c r="P273" s="225"/>
      <c r="U273" s="225"/>
      <c r="AC273" s="225"/>
      <c r="AD273" s="227"/>
      <c r="AE273" s="227"/>
      <c r="AF273" s="227"/>
      <c r="AG273" s="227"/>
      <c r="AH273" s="227"/>
      <c r="AI273" s="227"/>
    </row>
    <row r="274" spans="1:35">
      <c r="A274" s="30" t="s">
        <v>7876</v>
      </c>
      <c r="B274" t="s">
        <v>1539</v>
      </c>
      <c r="C274" s="30" t="s">
        <v>7634</v>
      </c>
      <c r="D274" s="30" t="s">
        <v>7794</v>
      </c>
      <c r="E274" s="30" t="s">
        <v>7595</v>
      </c>
      <c r="F274">
        <v>100</v>
      </c>
      <c r="G274" s="108">
        <v>52.453000000000003</v>
      </c>
      <c r="H274" s="109">
        <f>VLOOKUP(A274,'[2]genome-stats-frebagen-final'!$D$2:$P$360,13,FALSE)</f>
        <v>108</v>
      </c>
      <c r="I274" s="30">
        <v>3217513</v>
      </c>
      <c r="J274" s="108">
        <v>91.68</v>
      </c>
      <c r="K274" s="30">
        <v>3095</v>
      </c>
      <c r="L274" s="30">
        <v>3095</v>
      </c>
      <c r="M274" s="211">
        <v>31</v>
      </c>
      <c r="N274" s="225"/>
      <c r="P274" s="225"/>
      <c r="U274" s="225"/>
      <c r="AC274" s="225"/>
      <c r="AD274" s="227"/>
      <c r="AE274" s="227"/>
      <c r="AF274" s="227"/>
      <c r="AG274" s="227"/>
      <c r="AH274" s="227"/>
      <c r="AI274" s="227"/>
    </row>
    <row r="275" spans="1:35">
      <c r="A275" s="30" t="s">
        <v>7877</v>
      </c>
      <c r="B275" t="s">
        <v>1539</v>
      </c>
      <c r="C275" s="30" t="s">
        <v>7634</v>
      </c>
      <c r="D275" s="30" t="s">
        <v>7794</v>
      </c>
      <c r="E275" s="30" t="s">
        <v>7595</v>
      </c>
      <c r="F275">
        <v>100</v>
      </c>
      <c r="G275" s="108">
        <v>52.594000000000001</v>
      </c>
      <c r="H275" s="109">
        <f>VLOOKUP(A275,'[2]genome-stats-frebagen-final'!$D$2:$P$360,13,FALSE)</f>
        <v>109</v>
      </c>
      <c r="I275" s="30">
        <v>4640178</v>
      </c>
      <c r="J275" s="108">
        <v>92.79</v>
      </c>
      <c r="K275" s="30">
        <v>4358</v>
      </c>
      <c r="L275" s="30">
        <v>4358</v>
      </c>
      <c r="M275" s="211">
        <v>70</v>
      </c>
      <c r="N275" s="225"/>
      <c r="P275" s="225"/>
      <c r="U275" s="225"/>
      <c r="AC275" s="225"/>
      <c r="AD275" s="227"/>
      <c r="AE275" s="227"/>
      <c r="AF275" s="227"/>
      <c r="AG275" s="227"/>
      <c r="AH275" s="227"/>
      <c r="AI275" s="227"/>
    </row>
    <row r="276" spans="1:35">
      <c r="A276" s="30" t="s">
        <v>7878</v>
      </c>
      <c r="B276" t="s">
        <v>1539</v>
      </c>
      <c r="C276" s="30" t="s">
        <v>7634</v>
      </c>
      <c r="D276" s="30" t="s">
        <v>7794</v>
      </c>
      <c r="E276" s="30" t="s">
        <v>7595</v>
      </c>
      <c r="F276">
        <v>100</v>
      </c>
      <c r="G276" s="108">
        <v>52.755000000000003</v>
      </c>
      <c r="H276" s="109">
        <f>VLOOKUP(A276,'[2]genome-stats-frebagen-final'!$D$2:$P$360,13,FALSE)</f>
        <v>1</v>
      </c>
      <c r="I276" s="30">
        <v>3162471</v>
      </c>
      <c r="J276" s="108">
        <v>90.08</v>
      </c>
      <c r="K276" s="30">
        <v>2919</v>
      </c>
      <c r="L276" s="30">
        <v>2919</v>
      </c>
      <c r="M276" s="211">
        <v>33</v>
      </c>
      <c r="N276" s="225"/>
      <c r="P276" s="225"/>
      <c r="U276" s="225"/>
      <c r="AC276" s="225"/>
      <c r="AD276" s="227"/>
      <c r="AE276" s="227"/>
      <c r="AF276" s="227"/>
      <c r="AG276" s="227"/>
      <c r="AH276" s="227"/>
      <c r="AI276" s="227"/>
    </row>
    <row r="277" spans="1:35">
      <c r="A277" s="30" t="s">
        <v>7879</v>
      </c>
      <c r="B277" t="s">
        <v>1539</v>
      </c>
      <c r="C277" s="30" t="s">
        <v>7634</v>
      </c>
      <c r="D277" s="30" t="s">
        <v>7794</v>
      </c>
      <c r="E277" s="30" t="s">
        <v>7595</v>
      </c>
      <c r="F277">
        <v>100</v>
      </c>
      <c r="G277" s="108">
        <v>52.816000000000003</v>
      </c>
      <c r="H277" s="109">
        <f>VLOOKUP(A277,'[2]genome-stats-frebagen-final'!$D$2:$P$360,13,FALSE)</f>
        <v>274</v>
      </c>
      <c r="I277" s="30">
        <v>5162045</v>
      </c>
      <c r="J277" s="108">
        <v>84.99</v>
      </c>
      <c r="K277" s="30">
        <v>4777</v>
      </c>
      <c r="L277" s="30">
        <v>4777</v>
      </c>
      <c r="M277" s="211">
        <v>80</v>
      </c>
      <c r="N277" s="225"/>
      <c r="P277" s="225"/>
      <c r="U277" s="225"/>
      <c r="AD277" s="227"/>
      <c r="AE277" s="227"/>
      <c r="AF277" s="227"/>
      <c r="AG277" s="227"/>
      <c r="AH277" s="227"/>
      <c r="AI277" s="227"/>
    </row>
    <row r="278" spans="1:35">
      <c r="A278" s="30" t="s">
        <v>7880</v>
      </c>
      <c r="B278" t="s">
        <v>1539</v>
      </c>
      <c r="C278" s="30" t="s">
        <v>7634</v>
      </c>
      <c r="D278" s="30" t="s">
        <v>7794</v>
      </c>
      <c r="E278" s="30" t="s">
        <v>7595</v>
      </c>
      <c r="F278">
        <v>100</v>
      </c>
      <c r="G278" s="108">
        <v>53.192</v>
      </c>
      <c r="H278" s="109">
        <f>VLOOKUP(A278,'[2]genome-stats-frebagen-final'!$D$2:$P$360,13,FALSE)</f>
        <v>18</v>
      </c>
      <c r="I278" s="30">
        <v>2161439</v>
      </c>
      <c r="J278" s="108">
        <v>86.22</v>
      </c>
      <c r="K278" s="30">
        <v>2112</v>
      </c>
      <c r="L278" s="30">
        <v>2112</v>
      </c>
      <c r="M278" s="211">
        <v>23</v>
      </c>
      <c r="N278" s="225"/>
      <c r="P278" s="225"/>
      <c r="U278" s="225"/>
      <c r="AC278" s="225"/>
      <c r="AD278" s="227"/>
      <c r="AE278" s="227"/>
      <c r="AF278" s="227"/>
      <c r="AG278" s="227"/>
      <c r="AH278" s="227"/>
      <c r="AI278" s="227"/>
    </row>
    <row r="279" spans="1:35">
      <c r="A279" s="30" t="s">
        <v>7881</v>
      </c>
      <c r="B279" t="s">
        <v>1539</v>
      </c>
      <c r="C279" s="30" t="s">
        <v>7634</v>
      </c>
      <c r="D279" s="30" t="s">
        <v>7794</v>
      </c>
      <c r="E279" s="30" t="s">
        <v>7595</v>
      </c>
      <c r="F279">
        <v>100</v>
      </c>
      <c r="G279" s="108">
        <v>53.201999999999998</v>
      </c>
      <c r="H279" s="109">
        <f>VLOOKUP(A279,'[2]genome-stats-frebagen-final'!$D$2:$P$360,13,FALSE)</f>
        <v>18</v>
      </c>
      <c r="I279" s="30">
        <v>3133441</v>
      </c>
      <c r="J279" s="108">
        <v>86.23</v>
      </c>
      <c r="K279" s="30">
        <v>2957</v>
      </c>
      <c r="L279" s="30">
        <v>2957</v>
      </c>
      <c r="M279" s="211">
        <v>27</v>
      </c>
      <c r="N279" s="225"/>
      <c r="P279" s="225"/>
      <c r="U279" s="225"/>
      <c r="AD279" s="227"/>
      <c r="AE279" s="227"/>
      <c r="AF279" s="227"/>
      <c r="AG279" s="227"/>
      <c r="AH279" s="227"/>
      <c r="AI279" s="227"/>
    </row>
    <row r="280" spans="1:35">
      <c r="A280" s="30" t="s">
        <v>7882</v>
      </c>
      <c r="B280" t="s">
        <v>1539</v>
      </c>
      <c r="C280" s="30" t="s">
        <v>7634</v>
      </c>
      <c r="D280" s="30" t="s">
        <v>7794</v>
      </c>
      <c r="E280" s="30" t="s">
        <v>7595</v>
      </c>
      <c r="F280">
        <v>100</v>
      </c>
      <c r="G280" s="108">
        <v>53.319000000000003</v>
      </c>
      <c r="H280" s="109">
        <f>VLOOKUP(A280,'[2]genome-stats-frebagen-final'!$D$2:$P$360,13,FALSE)</f>
        <v>1</v>
      </c>
      <c r="I280" s="30">
        <v>2948795</v>
      </c>
      <c r="J280" s="108">
        <v>90.88</v>
      </c>
      <c r="K280" s="30">
        <v>2805</v>
      </c>
      <c r="L280" s="30">
        <v>2805</v>
      </c>
      <c r="M280" s="211">
        <v>28</v>
      </c>
      <c r="N280" s="225"/>
      <c r="P280" s="225"/>
      <c r="U280" s="225"/>
      <c r="AD280" s="227"/>
      <c r="AE280" s="227"/>
      <c r="AF280" s="227"/>
      <c r="AG280" s="227"/>
      <c r="AH280" s="227"/>
      <c r="AI280" s="227"/>
    </row>
    <row r="281" spans="1:35">
      <c r="A281" s="30" t="s">
        <v>7883</v>
      </c>
      <c r="B281" t="s">
        <v>1539</v>
      </c>
      <c r="C281" s="30" t="s">
        <v>7634</v>
      </c>
      <c r="D281" s="30" t="s">
        <v>7794</v>
      </c>
      <c r="E281" s="30" t="s">
        <v>7595</v>
      </c>
      <c r="F281">
        <v>100</v>
      </c>
      <c r="G281" s="108">
        <v>53.73</v>
      </c>
      <c r="H281" s="109">
        <f>VLOOKUP(A281,'[2]genome-stats-frebagen-final'!$D$2:$P$360,13,FALSE)</f>
        <v>96</v>
      </c>
      <c r="I281" s="30">
        <v>5323750</v>
      </c>
      <c r="J281" s="108">
        <v>87.41</v>
      </c>
      <c r="K281" s="30">
        <v>4950</v>
      </c>
      <c r="L281" s="30">
        <v>4950</v>
      </c>
      <c r="M281" s="211">
        <v>72</v>
      </c>
      <c r="N281" s="225"/>
      <c r="P281" s="225"/>
      <c r="U281" s="225"/>
      <c r="AC281" s="225"/>
      <c r="AD281" s="227"/>
      <c r="AE281" s="227"/>
      <c r="AF281" s="227"/>
      <c r="AG281" s="227"/>
      <c r="AH281" s="227"/>
      <c r="AI281" s="227"/>
    </row>
    <row r="282" spans="1:35">
      <c r="A282" s="30" t="s">
        <v>7884</v>
      </c>
      <c r="B282" t="s">
        <v>1539</v>
      </c>
      <c r="C282" s="30" t="s">
        <v>7634</v>
      </c>
      <c r="D282" s="30" t="s">
        <v>7794</v>
      </c>
      <c r="E282" s="30" t="s">
        <v>7595</v>
      </c>
      <c r="F282">
        <v>100</v>
      </c>
      <c r="G282" s="108">
        <v>53.945999999999998</v>
      </c>
      <c r="H282" s="109">
        <f>VLOOKUP(A282,'[2]genome-stats-frebagen-final'!$D$2:$P$360,13,FALSE)</f>
        <v>8</v>
      </c>
      <c r="I282" s="30">
        <v>2626790</v>
      </c>
      <c r="J282" s="108">
        <v>87.11</v>
      </c>
      <c r="K282" s="30">
        <v>2524</v>
      </c>
      <c r="L282" s="30">
        <v>2524</v>
      </c>
      <c r="M282" s="211">
        <v>24</v>
      </c>
      <c r="N282" s="225"/>
      <c r="P282" s="225"/>
      <c r="U282" s="225"/>
      <c r="AD282" s="227"/>
      <c r="AE282" s="227"/>
      <c r="AF282" s="227"/>
      <c r="AG282" s="227"/>
      <c r="AH282" s="227"/>
      <c r="AI282" s="227"/>
    </row>
    <row r="283" spans="1:35">
      <c r="A283" s="30" t="s">
        <v>7885</v>
      </c>
      <c r="B283" t="s">
        <v>1539</v>
      </c>
      <c r="C283" s="30" t="s">
        <v>7634</v>
      </c>
      <c r="D283" s="30" t="s">
        <v>7794</v>
      </c>
      <c r="E283" s="30" t="s">
        <v>7595</v>
      </c>
      <c r="F283">
        <v>100</v>
      </c>
      <c r="G283" s="108">
        <v>54.295000000000002</v>
      </c>
      <c r="H283" s="109">
        <f>VLOOKUP(A283,'[2]genome-stats-frebagen-final'!$D$2:$P$360,13,FALSE)</f>
        <v>1</v>
      </c>
      <c r="I283" s="30">
        <v>3424307</v>
      </c>
      <c r="J283" s="108">
        <v>90.73</v>
      </c>
      <c r="K283" s="30">
        <v>3259</v>
      </c>
      <c r="L283" s="30">
        <v>3259</v>
      </c>
      <c r="M283" s="211">
        <v>72</v>
      </c>
      <c r="N283" s="225"/>
      <c r="P283" s="225"/>
      <c r="U283" s="225"/>
      <c r="AD283" s="227"/>
      <c r="AE283" s="227"/>
      <c r="AF283" s="227"/>
      <c r="AG283" s="227"/>
      <c r="AH283" s="227"/>
      <c r="AI283" s="227"/>
    </row>
    <row r="284" spans="1:35">
      <c r="A284" s="30" t="s">
        <v>7886</v>
      </c>
      <c r="B284" t="s">
        <v>1539</v>
      </c>
      <c r="C284" s="30" t="s">
        <v>7634</v>
      </c>
      <c r="D284" s="30" t="s">
        <v>7794</v>
      </c>
      <c r="E284" s="30" t="s">
        <v>7595</v>
      </c>
      <c r="F284">
        <v>100</v>
      </c>
      <c r="G284" s="108">
        <v>54.337000000000003</v>
      </c>
      <c r="H284" s="109">
        <f>VLOOKUP(A284,'[2]genome-stats-frebagen-final'!$D$2:$P$360,13,FALSE)</f>
        <v>75</v>
      </c>
      <c r="I284" s="30">
        <v>4894744</v>
      </c>
      <c r="K284" s="30">
        <v>4680</v>
      </c>
      <c r="L284" s="30">
        <v>4680</v>
      </c>
      <c r="M284" s="211">
        <v>63</v>
      </c>
      <c r="N284" s="225"/>
      <c r="P284" s="225"/>
      <c r="U284" s="225"/>
      <c r="AD284" s="227"/>
      <c r="AE284" s="227"/>
      <c r="AF284" s="227"/>
      <c r="AG284" s="227"/>
      <c r="AH284" s="227"/>
      <c r="AI284" s="227"/>
    </row>
    <row r="285" spans="1:35">
      <c r="A285" s="30" t="s">
        <v>7887</v>
      </c>
      <c r="B285" t="s">
        <v>1539</v>
      </c>
      <c r="C285" s="30" t="s">
        <v>7634</v>
      </c>
      <c r="D285" s="30" t="s">
        <v>7794</v>
      </c>
      <c r="E285" s="30" t="s">
        <v>7595</v>
      </c>
      <c r="F285">
        <v>100</v>
      </c>
      <c r="G285" s="108">
        <v>54.46</v>
      </c>
      <c r="H285" s="109">
        <f>VLOOKUP(A285,'[2]genome-stats-frebagen-final'!$D$2:$P$360,13,FALSE)</f>
        <v>64</v>
      </c>
      <c r="I285" s="30">
        <v>4345360</v>
      </c>
      <c r="K285" s="30">
        <v>3856</v>
      </c>
      <c r="L285" s="30">
        <v>3856</v>
      </c>
      <c r="M285" s="211">
        <v>90</v>
      </c>
      <c r="N285" s="225"/>
      <c r="P285" s="225"/>
      <c r="U285" s="225"/>
      <c r="AC285" s="225"/>
      <c r="AD285" s="227"/>
      <c r="AE285" s="227"/>
      <c r="AF285" s="227"/>
      <c r="AG285" s="227"/>
      <c r="AH285" s="227"/>
      <c r="AI285" s="227"/>
    </row>
    <row r="286" spans="1:35">
      <c r="A286" s="30" t="s">
        <v>7888</v>
      </c>
      <c r="B286" t="s">
        <v>1539</v>
      </c>
      <c r="C286" s="30" t="s">
        <v>7634</v>
      </c>
      <c r="D286" s="30" t="s">
        <v>7794</v>
      </c>
      <c r="E286" s="30" t="s">
        <v>7595</v>
      </c>
      <c r="F286">
        <v>100</v>
      </c>
      <c r="G286" s="108">
        <v>55.756999999999998</v>
      </c>
      <c r="H286" s="109">
        <f>VLOOKUP(A286,'[2]genome-stats-frebagen-final'!$D$2:$P$360,13,FALSE)</f>
        <v>25</v>
      </c>
      <c r="I286" s="30">
        <v>2858585</v>
      </c>
      <c r="K286" s="30">
        <v>2754</v>
      </c>
      <c r="L286" s="30">
        <v>2754</v>
      </c>
      <c r="M286" s="211">
        <v>24</v>
      </c>
      <c r="N286" s="225"/>
      <c r="P286" s="225"/>
      <c r="U286" s="225"/>
      <c r="AD286" s="227"/>
      <c r="AE286" s="227"/>
      <c r="AF286" s="227"/>
      <c r="AG286" s="227"/>
      <c r="AH286" s="227"/>
      <c r="AI286" s="227"/>
    </row>
    <row r="287" spans="1:35">
      <c r="A287" s="30" t="s">
        <v>7889</v>
      </c>
      <c r="B287" t="s">
        <v>1539</v>
      </c>
      <c r="C287" s="30" t="s">
        <v>7634</v>
      </c>
      <c r="D287" s="30" t="s">
        <v>7794</v>
      </c>
      <c r="E287" s="30" t="s">
        <v>7595</v>
      </c>
      <c r="F287">
        <v>100</v>
      </c>
      <c r="G287" s="108">
        <v>55.89</v>
      </c>
      <c r="H287" s="109">
        <f>VLOOKUP(A287,'[2]genome-stats-frebagen-final'!$D$2:$P$360,13,FALSE)</f>
        <v>2</v>
      </c>
      <c r="I287" s="30">
        <v>3029942</v>
      </c>
      <c r="K287" s="30">
        <v>2989</v>
      </c>
      <c r="L287" s="30">
        <v>2989</v>
      </c>
      <c r="M287" s="211">
        <v>24</v>
      </c>
      <c r="N287" s="225"/>
      <c r="P287" s="225"/>
      <c r="U287" s="225"/>
      <c r="AD287" s="227"/>
      <c r="AE287" s="227"/>
      <c r="AF287" s="227"/>
      <c r="AG287" s="227"/>
      <c r="AH287" s="227"/>
      <c r="AI287" s="227"/>
    </row>
    <row r="288" spans="1:35">
      <c r="A288" s="30" t="s">
        <v>7890</v>
      </c>
      <c r="B288" t="s">
        <v>1539</v>
      </c>
      <c r="C288" s="30" t="s">
        <v>7634</v>
      </c>
      <c r="D288" s="30" t="s">
        <v>7794</v>
      </c>
      <c r="E288" s="30" t="s">
        <v>7595</v>
      </c>
      <c r="F288">
        <v>100</v>
      </c>
      <c r="G288" s="108">
        <v>55.975000000000001</v>
      </c>
      <c r="H288" s="109">
        <f>VLOOKUP(A288,'[2]genome-stats-frebagen-final'!$D$2:$P$360,13,FALSE)</f>
        <v>1</v>
      </c>
      <c r="I288" s="30">
        <v>2619225</v>
      </c>
      <c r="K288" s="30">
        <v>2498</v>
      </c>
      <c r="L288" s="30">
        <v>2498</v>
      </c>
      <c r="M288" s="211">
        <v>22</v>
      </c>
      <c r="N288" s="225"/>
      <c r="P288" s="225"/>
      <c r="U288" s="225"/>
      <c r="AD288" s="227"/>
      <c r="AE288" s="227"/>
      <c r="AF288" s="227"/>
      <c r="AG288" s="227"/>
      <c r="AH288" s="227"/>
      <c r="AI288" s="227"/>
    </row>
    <row r="289" spans="1:35">
      <c r="A289" s="30" t="s">
        <v>7891</v>
      </c>
      <c r="B289" t="s">
        <v>1539</v>
      </c>
      <c r="C289" s="30" t="s">
        <v>7634</v>
      </c>
      <c r="D289" s="30" t="s">
        <v>7794</v>
      </c>
      <c r="E289" s="30" t="s">
        <v>7595</v>
      </c>
      <c r="F289">
        <v>100</v>
      </c>
      <c r="G289" s="108">
        <v>56.103999999999999</v>
      </c>
      <c r="H289" s="109">
        <f>VLOOKUP(A289,'[2]genome-stats-frebagen-final'!$D$2:$P$360,13,FALSE)</f>
        <v>1</v>
      </c>
      <c r="I289" s="30">
        <v>3130594</v>
      </c>
      <c r="K289" s="30">
        <v>2988</v>
      </c>
      <c r="L289" s="30">
        <v>2988</v>
      </c>
      <c r="M289" s="211">
        <v>43</v>
      </c>
      <c r="N289" s="225"/>
      <c r="P289" s="225"/>
      <c r="U289" s="225"/>
      <c r="AC289" s="225"/>
      <c r="AD289" s="227"/>
      <c r="AE289" s="227"/>
      <c r="AF289" s="227"/>
      <c r="AG289" s="227"/>
      <c r="AH289" s="227"/>
      <c r="AI289" s="227"/>
    </row>
    <row r="290" spans="1:35">
      <c r="A290" s="30" t="s">
        <v>7892</v>
      </c>
      <c r="B290" t="s">
        <v>1539</v>
      </c>
      <c r="C290" s="30" t="s">
        <v>7634</v>
      </c>
      <c r="D290" s="30" t="s">
        <v>7794</v>
      </c>
      <c r="E290" s="30" t="s">
        <v>7595</v>
      </c>
      <c r="F290">
        <v>100</v>
      </c>
      <c r="G290" s="108">
        <v>56.545000000000002</v>
      </c>
      <c r="H290" s="109">
        <f>VLOOKUP(A290,'[2]genome-stats-frebagen-final'!$D$2:$P$360,13,FALSE)</f>
        <v>23</v>
      </c>
      <c r="I290" s="30">
        <v>3399993</v>
      </c>
      <c r="K290" s="30">
        <v>3161</v>
      </c>
      <c r="L290" s="30">
        <v>3161</v>
      </c>
      <c r="M290" s="211">
        <v>28</v>
      </c>
      <c r="N290" s="225"/>
      <c r="P290" s="225"/>
      <c r="U290" s="225"/>
      <c r="AD290" s="227"/>
      <c r="AE290" s="227"/>
      <c r="AF290" s="227"/>
      <c r="AG290" s="227"/>
      <c r="AH290" s="227"/>
      <c r="AI290" s="227"/>
    </row>
    <row r="291" spans="1:35">
      <c r="A291" s="30" t="s">
        <v>7893</v>
      </c>
      <c r="B291" t="s">
        <v>1539</v>
      </c>
      <c r="C291" s="30" t="s">
        <v>7634</v>
      </c>
      <c r="D291" s="30" t="s">
        <v>7794</v>
      </c>
      <c r="E291" s="30" t="s">
        <v>7595</v>
      </c>
      <c r="F291">
        <v>100</v>
      </c>
      <c r="G291" s="108">
        <v>56.573</v>
      </c>
      <c r="H291" s="109">
        <f>VLOOKUP(A291,'[2]genome-stats-frebagen-final'!$D$2:$P$360,13,FALSE)</f>
        <v>33</v>
      </c>
      <c r="I291" s="30">
        <v>6229309</v>
      </c>
      <c r="K291" s="30">
        <v>5821</v>
      </c>
      <c r="L291" s="30">
        <v>5821</v>
      </c>
      <c r="M291" s="211">
        <v>25</v>
      </c>
      <c r="N291" s="225"/>
      <c r="P291" s="225"/>
      <c r="U291" s="225"/>
      <c r="AD291" s="227"/>
      <c r="AE291" s="227"/>
      <c r="AF291" s="227"/>
      <c r="AG291" s="227"/>
      <c r="AH291" s="227"/>
      <c r="AI291" s="227"/>
    </row>
    <row r="292" spans="1:35">
      <c r="A292" s="30" t="s">
        <v>7894</v>
      </c>
      <c r="B292" t="s">
        <v>1539</v>
      </c>
      <c r="C292" s="30" t="s">
        <v>7634</v>
      </c>
      <c r="D292" s="30" t="s">
        <v>7794</v>
      </c>
      <c r="E292" s="30" t="s">
        <v>7595</v>
      </c>
      <c r="F292">
        <v>100</v>
      </c>
      <c r="G292" s="108">
        <v>56.613999999999997</v>
      </c>
      <c r="H292" s="109">
        <f>VLOOKUP(A292,'[2]genome-stats-frebagen-final'!$D$2:$P$360,13,FALSE)</f>
        <v>151</v>
      </c>
      <c r="I292" s="30">
        <v>4538697</v>
      </c>
      <c r="K292" s="30">
        <v>4177</v>
      </c>
      <c r="L292" s="30">
        <v>4177</v>
      </c>
      <c r="M292" s="211">
        <v>48</v>
      </c>
      <c r="N292" s="225"/>
      <c r="P292" s="225"/>
      <c r="U292" s="225"/>
      <c r="AD292" s="227"/>
      <c r="AE292" s="227"/>
      <c r="AF292" s="227"/>
      <c r="AG292" s="227"/>
      <c r="AH292" s="227"/>
      <c r="AI292" s="227"/>
    </row>
    <row r="293" spans="1:35">
      <c r="A293" s="30" t="s">
        <v>7895</v>
      </c>
      <c r="B293" t="s">
        <v>1539</v>
      </c>
      <c r="C293" s="30" t="s">
        <v>7634</v>
      </c>
      <c r="D293" s="30" t="s">
        <v>7794</v>
      </c>
      <c r="E293" s="30" t="s">
        <v>7595</v>
      </c>
      <c r="F293">
        <v>100</v>
      </c>
      <c r="G293" s="108">
        <v>56.911000000000001</v>
      </c>
      <c r="H293" s="109">
        <f>VLOOKUP(A293,'[2]genome-stats-frebagen-final'!$D$2:$P$360,13,FALSE)</f>
        <v>77</v>
      </c>
      <c r="I293" s="30">
        <v>3418722</v>
      </c>
      <c r="K293" s="30">
        <v>3302</v>
      </c>
      <c r="L293" s="30">
        <v>3302</v>
      </c>
      <c r="M293" s="211">
        <v>44</v>
      </c>
      <c r="N293" s="225"/>
      <c r="P293" s="225"/>
      <c r="U293" s="225"/>
      <c r="AC293" s="225"/>
      <c r="AD293" s="227"/>
      <c r="AE293" s="227"/>
      <c r="AF293" s="227"/>
      <c r="AG293" s="227"/>
      <c r="AH293" s="227"/>
      <c r="AI293" s="227"/>
    </row>
    <row r="294" spans="1:35">
      <c r="A294" s="30" t="s">
        <v>7896</v>
      </c>
      <c r="B294" t="s">
        <v>1539</v>
      </c>
      <c r="C294" s="30" t="s">
        <v>7634</v>
      </c>
      <c r="D294" s="30" t="s">
        <v>7794</v>
      </c>
      <c r="E294" s="30" t="s">
        <v>7595</v>
      </c>
      <c r="F294">
        <v>100</v>
      </c>
      <c r="G294" s="108">
        <v>57.805</v>
      </c>
      <c r="H294" s="109">
        <f>VLOOKUP(A294,'[2]genome-stats-frebagen-final'!$D$2:$P$360,13,FALSE)</f>
        <v>44</v>
      </c>
      <c r="I294" s="30">
        <v>3478868</v>
      </c>
      <c r="K294" s="30">
        <v>3318</v>
      </c>
      <c r="L294" s="30">
        <v>3318</v>
      </c>
      <c r="M294" s="211">
        <v>23</v>
      </c>
      <c r="N294" s="225"/>
      <c r="P294" s="225"/>
      <c r="U294" s="225"/>
      <c r="AD294" s="227"/>
      <c r="AE294" s="227"/>
      <c r="AF294" s="227"/>
      <c r="AG294" s="227"/>
      <c r="AH294" s="227"/>
      <c r="AI294" s="227"/>
    </row>
    <row r="295" spans="1:35">
      <c r="A295" s="30" t="s">
        <v>7897</v>
      </c>
      <c r="B295" t="s">
        <v>1539</v>
      </c>
      <c r="C295" s="30" t="s">
        <v>7634</v>
      </c>
      <c r="D295" s="30" t="s">
        <v>7794</v>
      </c>
      <c r="E295" s="30" t="s">
        <v>7595</v>
      </c>
      <c r="F295">
        <v>100</v>
      </c>
      <c r="G295" s="108">
        <v>57.948</v>
      </c>
      <c r="H295" s="109">
        <f>VLOOKUP(A295,'[2]genome-stats-frebagen-final'!$D$2:$P$360,13,FALSE)</f>
        <v>93</v>
      </c>
      <c r="I295" s="30">
        <v>6008109</v>
      </c>
      <c r="K295" s="30">
        <v>5361</v>
      </c>
      <c r="L295" s="30">
        <v>5361</v>
      </c>
      <c r="M295" s="211">
        <v>67</v>
      </c>
      <c r="N295" s="225"/>
      <c r="P295" s="225"/>
      <c r="U295" s="225"/>
      <c r="AD295" s="227"/>
      <c r="AE295" s="227"/>
      <c r="AF295" s="227"/>
      <c r="AG295" s="227"/>
      <c r="AH295" s="227"/>
      <c r="AI295" s="227"/>
    </row>
    <row r="296" spans="1:35">
      <c r="A296" s="30" t="s">
        <v>7898</v>
      </c>
      <c r="B296" t="s">
        <v>1539</v>
      </c>
      <c r="C296" s="30" t="s">
        <v>7634</v>
      </c>
      <c r="D296" s="30" t="s">
        <v>7794</v>
      </c>
      <c r="E296" s="30" t="s">
        <v>7595</v>
      </c>
      <c r="F296">
        <v>100</v>
      </c>
      <c r="G296" s="108">
        <v>58</v>
      </c>
      <c r="H296" s="109">
        <f>VLOOKUP(A296,'[2]genome-stats-frebagen-final'!$D$2:$P$360,13,FALSE)</f>
        <v>31</v>
      </c>
      <c r="I296" s="30">
        <v>3468110</v>
      </c>
      <c r="K296" s="30">
        <v>3332</v>
      </c>
      <c r="L296" s="30">
        <v>3332</v>
      </c>
      <c r="M296" s="211">
        <v>24</v>
      </c>
      <c r="N296" s="225"/>
      <c r="P296" s="225"/>
      <c r="U296" s="225"/>
      <c r="AD296" s="227"/>
      <c r="AE296" s="227"/>
      <c r="AF296" s="227"/>
      <c r="AG296" s="227"/>
      <c r="AH296" s="227"/>
      <c r="AI296" s="227"/>
    </row>
    <row r="297" spans="1:35">
      <c r="A297" s="30" t="s">
        <v>7899</v>
      </c>
      <c r="B297" t="s">
        <v>1539</v>
      </c>
      <c r="C297" s="30" t="s">
        <v>7634</v>
      </c>
      <c r="D297" s="30" t="s">
        <v>7794</v>
      </c>
      <c r="E297" s="30" t="s">
        <v>7595</v>
      </c>
      <c r="F297">
        <v>100</v>
      </c>
      <c r="G297" s="108">
        <v>58.2</v>
      </c>
      <c r="H297" s="109">
        <f>VLOOKUP(A297,'[2]genome-stats-frebagen-final'!$D$2:$P$360,13,FALSE)</f>
        <v>15</v>
      </c>
      <c r="I297" s="30">
        <v>3553409</v>
      </c>
      <c r="K297" s="30">
        <v>3367</v>
      </c>
      <c r="L297" s="30">
        <v>3367</v>
      </c>
      <c r="M297" s="211">
        <v>36</v>
      </c>
      <c r="N297" s="225"/>
      <c r="P297" s="225"/>
      <c r="U297" s="225"/>
      <c r="AD297" s="227"/>
      <c r="AE297" s="227"/>
      <c r="AF297" s="227"/>
      <c r="AG297" s="227"/>
      <c r="AH297" s="227"/>
      <c r="AI297" s="227"/>
    </row>
    <row r="298" spans="1:35">
      <c r="A298" s="30" t="s">
        <v>7900</v>
      </c>
      <c r="B298" t="s">
        <v>1539</v>
      </c>
      <c r="C298" s="30" t="s">
        <v>7634</v>
      </c>
      <c r="D298" s="30" t="s">
        <v>7794</v>
      </c>
      <c r="E298" s="30" t="s">
        <v>7595</v>
      </c>
      <c r="F298">
        <v>100</v>
      </c>
      <c r="G298" s="108">
        <v>58.204000000000001</v>
      </c>
      <c r="H298" s="109">
        <f>VLOOKUP(A298,'[2]genome-stats-frebagen-final'!$D$2:$P$360,13,FALSE)</f>
        <v>111</v>
      </c>
      <c r="I298" s="30">
        <v>3500909</v>
      </c>
      <c r="K298" s="30">
        <v>3305</v>
      </c>
      <c r="L298" s="30">
        <v>3305</v>
      </c>
      <c r="M298" s="211">
        <v>39</v>
      </c>
      <c r="N298" s="225"/>
      <c r="P298" s="225"/>
      <c r="U298" s="225"/>
      <c r="AD298" s="227"/>
      <c r="AE298" s="227"/>
      <c r="AF298" s="227"/>
      <c r="AG298" s="227"/>
      <c r="AH298" s="227"/>
      <c r="AI298" s="227"/>
    </row>
    <row r="299" spans="1:35">
      <c r="A299" s="30" t="s">
        <v>7901</v>
      </c>
      <c r="B299" t="s">
        <v>1539</v>
      </c>
      <c r="C299" s="30" t="s">
        <v>7634</v>
      </c>
      <c r="D299" s="30" t="s">
        <v>7794</v>
      </c>
      <c r="E299" s="30" t="s">
        <v>7595</v>
      </c>
      <c r="F299">
        <v>100</v>
      </c>
      <c r="G299" s="108">
        <v>58.298999999999999</v>
      </c>
      <c r="H299" s="109">
        <f>VLOOKUP(A299,'[2]genome-stats-frebagen-final'!$D$2:$P$360,13,FALSE)</f>
        <v>15</v>
      </c>
      <c r="I299" s="30">
        <v>3740877</v>
      </c>
      <c r="K299" s="30">
        <v>3413</v>
      </c>
      <c r="L299" s="30">
        <v>3413</v>
      </c>
      <c r="M299" s="211">
        <v>50</v>
      </c>
      <c r="N299" s="225"/>
      <c r="P299" s="225"/>
      <c r="U299" s="225"/>
      <c r="AD299" s="227"/>
      <c r="AE299" s="227"/>
      <c r="AF299" s="227"/>
      <c r="AG299" s="227"/>
      <c r="AH299" s="227"/>
      <c r="AI299" s="227"/>
    </row>
    <row r="300" spans="1:35">
      <c r="A300" s="30" t="s">
        <v>7902</v>
      </c>
      <c r="B300" t="s">
        <v>1539</v>
      </c>
      <c r="C300" s="30" t="s">
        <v>7634</v>
      </c>
      <c r="D300" s="30" t="s">
        <v>7794</v>
      </c>
      <c r="E300" s="30" t="s">
        <v>7595</v>
      </c>
      <c r="F300">
        <v>100</v>
      </c>
      <c r="G300" s="108">
        <v>58.326000000000001</v>
      </c>
      <c r="H300" s="109">
        <f>VLOOKUP(A300,'[2]genome-stats-frebagen-final'!$D$2:$P$360,13,FALSE)</f>
        <v>91</v>
      </c>
      <c r="I300" s="30">
        <v>4775538</v>
      </c>
      <c r="K300" s="30">
        <v>4323</v>
      </c>
      <c r="L300" s="30">
        <v>4323</v>
      </c>
      <c r="M300" s="211">
        <v>85</v>
      </c>
      <c r="N300" s="225"/>
      <c r="P300" s="225"/>
      <c r="U300" s="225"/>
      <c r="AC300" s="225"/>
      <c r="AD300" s="227"/>
      <c r="AE300" s="227"/>
      <c r="AF300" s="227"/>
      <c r="AG300" s="227"/>
      <c r="AH300" s="227"/>
      <c r="AI300" s="227"/>
    </row>
    <row r="301" spans="1:35">
      <c r="A301" s="30" t="s">
        <v>7903</v>
      </c>
      <c r="B301" t="s">
        <v>1539</v>
      </c>
      <c r="C301" s="30" t="s">
        <v>7634</v>
      </c>
      <c r="D301" s="30" t="s">
        <v>7794</v>
      </c>
      <c r="E301" s="30" t="s">
        <v>7595</v>
      </c>
      <c r="F301">
        <v>100</v>
      </c>
      <c r="G301" s="108">
        <v>58.494</v>
      </c>
      <c r="H301" s="109">
        <f>VLOOKUP(A301,'[2]genome-stats-frebagen-final'!$D$2:$P$360,13,FALSE)</f>
        <v>75</v>
      </c>
      <c r="I301" s="30">
        <v>4662933</v>
      </c>
      <c r="K301" s="30">
        <v>4236</v>
      </c>
      <c r="L301" s="30">
        <v>4236</v>
      </c>
      <c r="M301" s="211">
        <v>87</v>
      </c>
      <c r="N301" s="225"/>
      <c r="P301" s="225"/>
      <c r="U301" s="225"/>
      <c r="AC301" s="225"/>
      <c r="AD301" s="227"/>
      <c r="AE301" s="227"/>
      <c r="AF301" s="227"/>
      <c r="AG301" s="227"/>
      <c r="AH301" s="227"/>
      <c r="AI301" s="227"/>
    </row>
    <row r="302" spans="1:35">
      <c r="A302" s="30" t="s">
        <v>7904</v>
      </c>
      <c r="B302" t="s">
        <v>1539</v>
      </c>
      <c r="C302" s="30" t="s">
        <v>7634</v>
      </c>
      <c r="D302" s="30" t="s">
        <v>7794</v>
      </c>
      <c r="E302" s="30" t="s">
        <v>7595</v>
      </c>
      <c r="F302">
        <v>100</v>
      </c>
      <c r="G302" s="108">
        <v>58.511000000000003</v>
      </c>
      <c r="H302" s="109">
        <f>VLOOKUP(A302,'[2]genome-stats-frebagen-final'!$D$2:$P$360,13,FALSE)</f>
        <v>55</v>
      </c>
      <c r="I302" s="30">
        <v>3402404</v>
      </c>
      <c r="K302" s="30">
        <v>3321</v>
      </c>
      <c r="L302" s="30">
        <v>3321</v>
      </c>
      <c r="M302" s="211">
        <v>36</v>
      </c>
      <c r="N302" s="225"/>
      <c r="P302" s="225"/>
      <c r="U302" s="225"/>
      <c r="AD302" s="227"/>
      <c r="AE302" s="227"/>
      <c r="AF302" s="227"/>
      <c r="AG302" s="227"/>
      <c r="AH302" s="227"/>
      <c r="AI302" s="227"/>
    </row>
    <row r="303" spans="1:35">
      <c r="A303" s="30" t="s">
        <v>7905</v>
      </c>
      <c r="B303" t="s">
        <v>1539</v>
      </c>
      <c r="C303" s="30" t="s">
        <v>7634</v>
      </c>
      <c r="D303" s="30" t="s">
        <v>7794</v>
      </c>
      <c r="E303" s="30" t="s">
        <v>7595</v>
      </c>
      <c r="F303">
        <v>100</v>
      </c>
      <c r="G303" s="108">
        <v>58.567</v>
      </c>
      <c r="H303" s="109">
        <f>VLOOKUP(A303,'[2]genome-stats-frebagen-final'!$D$2:$P$360,13,FALSE)</f>
        <v>376</v>
      </c>
      <c r="I303" s="30">
        <v>4717507</v>
      </c>
      <c r="K303" s="30">
        <v>4258</v>
      </c>
      <c r="L303" s="30">
        <v>4258</v>
      </c>
      <c r="M303" s="211">
        <v>88</v>
      </c>
      <c r="N303" s="225"/>
      <c r="P303" s="225"/>
      <c r="U303" s="225"/>
      <c r="AC303" s="225"/>
      <c r="AD303" s="227"/>
      <c r="AE303" s="227"/>
      <c r="AF303" s="227"/>
      <c r="AG303" s="227"/>
      <c r="AH303" s="227"/>
      <c r="AI303" s="227"/>
    </row>
    <row r="304" spans="1:35">
      <c r="A304" s="30" t="s">
        <v>7906</v>
      </c>
      <c r="B304" t="s">
        <v>1539</v>
      </c>
      <c r="C304" s="30" t="s">
        <v>7634</v>
      </c>
      <c r="D304" s="30" t="s">
        <v>7794</v>
      </c>
      <c r="E304" s="30" t="s">
        <v>7595</v>
      </c>
      <c r="F304">
        <v>100</v>
      </c>
      <c r="G304" s="108">
        <v>58.695</v>
      </c>
      <c r="H304" s="109">
        <f>VLOOKUP(A304,'[2]genome-stats-frebagen-final'!$D$2:$P$360,13,FALSE)</f>
        <v>148</v>
      </c>
      <c r="I304" s="30">
        <v>4830097</v>
      </c>
      <c r="K304" s="30">
        <v>4414</v>
      </c>
      <c r="L304" s="30">
        <v>4414</v>
      </c>
      <c r="M304" s="211">
        <v>81</v>
      </c>
      <c r="N304" s="225"/>
      <c r="P304" s="225"/>
      <c r="U304" s="225"/>
      <c r="AC304" s="225"/>
      <c r="AD304" s="227"/>
      <c r="AE304" s="227"/>
      <c r="AF304" s="227"/>
      <c r="AG304" s="227"/>
      <c r="AH304" s="227"/>
      <c r="AI304" s="227"/>
    </row>
    <row r="305" spans="1:35">
      <c r="A305" s="30" t="s">
        <v>7907</v>
      </c>
      <c r="B305" t="s">
        <v>1539</v>
      </c>
      <c r="C305" s="30" t="s">
        <v>7634</v>
      </c>
      <c r="D305" s="30" t="s">
        <v>7794</v>
      </c>
      <c r="E305" s="30" t="s">
        <v>7595</v>
      </c>
      <c r="F305">
        <v>100</v>
      </c>
      <c r="G305" s="108">
        <v>58.7</v>
      </c>
      <c r="H305" s="109">
        <f>VLOOKUP(A305,'[2]genome-stats-frebagen-final'!$D$2:$P$360,13,FALSE)</f>
        <v>76</v>
      </c>
      <c r="I305" s="30">
        <v>4585454</v>
      </c>
      <c r="K305" s="30">
        <v>4252</v>
      </c>
      <c r="L305" s="30">
        <v>4252</v>
      </c>
      <c r="M305" s="211">
        <v>43</v>
      </c>
      <c r="N305" s="225"/>
      <c r="P305" s="225"/>
      <c r="U305" s="225"/>
      <c r="AD305" s="227"/>
      <c r="AE305" s="227"/>
      <c r="AF305" s="227"/>
      <c r="AG305" s="227"/>
      <c r="AH305" s="227"/>
      <c r="AI305" s="227"/>
    </row>
    <row r="306" spans="1:35">
      <c r="A306" s="30" t="s">
        <v>7908</v>
      </c>
      <c r="B306" t="s">
        <v>1539</v>
      </c>
      <c r="C306" s="30" t="s">
        <v>7634</v>
      </c>
      <c r="D306" s="30" t="s">
        <v>7794</v>
      </c>
      <c r="E306" s="30" t="s">
        <v>7595</v>
      </c>
      <c r="F306">
        <v>100</v>
      </c>
      <c r="G306" s="108">
        <v>58.719000000000001</v>
      </c>
      <c r="H306" s="109">
        <f>VLOOKUP(A306,'[2]genome-stats-frebagen-final'!$D$2:$P$360,13,FALSE)</f>
        <v>1</v>
      </c>
      <c r="I306" s="30">
        <v>4551783</v>
      </c>
      <c r="K306" s="30">
        <v>4061</v>
      </c>
      <c r="L306" s="30">
        <v>4061</v>
      </c>
      <c r="M306" s="211">
        <v>89</v>
      </c>
      <c r="N306" s="225"/>
      <c r="P306" s="225"/>
      <c r="U306" s="225"/>
      <c r="AC306" s="225"/>
      <c r="AD306" s="227"/>
      <c r="AE306" s="227"/>
      <c r="AF306" s="227"/>
      <c r="AG306" s="227"/>
      <c r="AH306" s="227"/>
      <c r="AI306" s="227"/>
    </row>
    <row r="307" spans="1:35">
      <c r="A307" s="30" t="s">
        <v>7909</v>
      </c>
      <c r="B307" t="s">
        <v>1539</v>
      </c>
      <c r="C307" s="30" t="s">
        <v>7634</v>
      </c>
      <c r="D307" s="30" t="s">
        <v>7794</v>
      </c>
      <c r="E307" s="30" t="s">
        <v>7595</v>
      </c>
      <c r="F307">
        <v>100</v>
      </c>
      <c r="G307" s="108">
        <v>58.92</v>
      </c>
      <c r="H307" s="109">
        <f>VLOOKUP(A307,'[2]genome-stats-frebagen-final'!$D$2:$P$360,13,FALSE)</f>
        <v>101</v>
      </c>
      <c r="I307" s="30">
        <v>4887877</v>
      </c>
      <c r="K307" s="30">
        <v>4441</v>
      </c>
      <c r="L307" s="30">
        <v>4441</v>
      </c>
      <c r="M307" s="211">
        <v>50</v>
      </c>
      <c r="N307" s="225"/>
      <c r="P307" s="225"/>
      <c r="U307" s="225"/>
      <c r="AD307" s="227"/>
      <c r="AE307" s="227"/>
      <c r="AF307" s="227"/>
      <c r="AG307" s="227"/>
      <c r="AH307" s="227"/>
      <c r="AI307" s="227"/>
    </row>
    <row r="308" spans="1:35">
      <c r="A308" s="30" t="s">
        <v>7910</v>
      </c>
      <c r="B308" t="s">
        <v>1539</v>
      </c>
      <c r="C308" s="30" t="s">
        <v>7634</v>
      </c>
      <c r="D308" s="30" t="s">
        <v>7794</v>
      </c>
      <c r="E308" s="30" t="s">
        <v>7595</v>
      </c>
      <c r="F308">
        <v>100</v>
      </c>
      <c r="G308" s="108">
        <v>58.948</v>
      </c>
      <c r="H308" s="109">
        <f>VLOOKUP(A308,'[2]genome-stats-frebagen-final'!$D$2:$P$360,13,FALSE)</f>
        <v>1</v>
      </c>
      <c r="I308" s="30">
        <v>2955021</v>
      </c>
      <c r="K308" s="30">
        <v>2773</v>
      </c>
      <c r="L308" s="30">
        <v>2773</v>
      </c>
      <c r="M308" s="211">
        <v>43</v>
      </c>
      <c r="N308" s="225"/>
      <c r="P308" s="225"/>
      <c r="U308" s="225"/>
      <c r="AD308" s="227"/>
      <c r="AE308" s="227"/>
      <c r="AF308" s="227"/>
      <c r="AG308" s="227"/>
      <c r="AH308" s="227"/>
      <c r="AI308" s="227"/>
    </row>
    <row r="309" spans="1:35">
      <c r="A309" s="30" t="s">
        <v>7911</v>
      </c>
      <c r="B309" t="s">
        <v>1539</v>
      </c>
      <c r="C309" s="30" t="s">
        <v>7634</v>
      </c>
      <c r="D309" s="30" t="s">
        <v>7794</v>
      </c>
      <c r="E309" s="30" t="s">
        <v>7595</v>
      </c>
      <c r="F309">
        <v>100</v>
      </c>
      <c r="G309" s="108">
        <v>58.962000000000003</v>
      </c>
      <c r="H309" s="109">
        <f>VLOOKUP(A309,'[2]genome-stats-frebagen-final'!$D$2:$P$360,13,FALSE)</f>
        <v>196</v>
      </c>
      <c r="I309" s="30">
        <v>4394373</v>
      </c>
      <c r="K309" s="30">
        <v>3935</v>
      </c>
      <c r="L309" s="30">
        <v>3935</v>
      </c>
      <c r="M309" s="211">
        <v>83</v>
      </c>
      <c r="N309" s="225"/>
      <c r="P309" s="225"/>
      <c r="U309" s="225"/>
      <c r="AC309" s="225"/>
      <c r="AD309" s="227"/>
      <c r="AE309" s="227"/>
      <c r="AF309" s="227"/>
      <c r="AG309" s="227"/>
      <c r="AH309" s="227"/>
      <c r="AI309" s="227"/>
    </row>
    <row r="310" spans="1:35">
      <c r="A310" s="30" t="s">
        <v>7912</v>
      </c>
      <c r="B310" t="s">
        <v>1539</v>
      </c>
      <c r="C310" s="30" t="s">
        <v>7634</v>
      </c>
      <c r="D310" s="30" t="s">
        <v>7794</v>
      </c>
      <c r="E310" s="30" t="s">
        <v>7595</v>
      </c>
      <c r="F310">
        <v>100</v>
      </c>
      <c r="G310" s="108">
        <v>59.146000000000001</v>
      </c>
      <c r="H310" s="109">
        <f>VLOOKUP(A310,'[2]genome-stats-frebagen-final'!$D$2:$P$360,13,FALSE)</f>
        <v>45</v>
      </c>
      <c r="I310" s="30">
        <v>3686752</v>
      </c>
      <c r="K310" s="30">
        <v>3477</v>
      </c>
      <c r="L310" s="30">
        <v>3477</v>
      </c>
      <c r="M310" s="211">
        <v>41</v>
      </c>
      <c r="N310" s="225"/>
      <c r="P310" s="225"/>
      <c r="U310" s="225"/>
      <c r="AD310" s="227"/>
      <c r="AE310" s="227"/>
      <c r="AF310" s="227"/>
      <c r="AG310" s="227"/>
      <c r="AH310" s="227"/>
      <c r="AI310" s="227"/>
    </row>
    <row r="311" spans="1:35">
      <c r="A311" s="30" t="s">
        <v>7913</v>
      </c>
      <c r="B311" t="s">
        <v>1539</v>
      </c>
      <c r="C311" s="30" t="s">
        <v>7634</v>
      </c>
      <c r="D311" s="30" t="s">
        <v>7794</v>
      </c>
      <c r="E311" s="30" t="s">
        <v>7595</v>
      </c>
      <c r="F311">
        <v>100</v>
      </c>
      <c r="G311" s="108">
        <v>59.171999999999997</v>
      </c>
      <c r="H311" s="109">
        <f>VLOOKUP(A311,'[2]genome-stats-frebagen-final'!$D$2:$P$360,13,FALSE)</f>
        <v>48</v>
      </c>
      <c r="I311" s="30">
        <v>4604141</v>
      </c>
      <c r="K311" s="30">
        <v>4234</v>
      </c>
      <c r="L311" s="30">
        <v>4234</v>
      </c>
      <c r="M311" s="211">
        <v>47</v>
      </c>
      <c r="N311" s="225"/>
      <c r="P311" s="225"/>
      <c r="U311" s="225"/>
      <c r="AD311" s="227"/>
      <c r="AE311" s="227"/>
      <c r="AF311" s="227"/>
      <c r="AG311" s="227"/>
      <c r="AH311" s="227"/>
      <c r="AI311" s="227"/>
    </row>
    <row r="312" spans="1:35">
      <c r="A312" s="30" t="s">
        <v>7914</v>
      </c>
      <c r="B312" t="s">
        <v>1539</v>
      </c>
      <c r="C312" s="30" t="s">
        <v>7634</v>
      </c>
      <c r="D312" s="30" t="s">
        <v>7794</v>
      </c>
      <c r="E312" s="30" t="s">
        <v>7595</v>
      </c>
      <c r="F312">
        <v>100</v>
      </c>
      <c r="G312" s="108">
        <v>59.246000000000002</v>
      </c>
      <c r="H312" s="109">
        <f>VLOOKUP(A312,'[2]genome-stats-frebagen-final'!$D$2:$P$360,13,FALSE)</f>
        <v>11</v>
      </c>
      <c r="I312" s="30">
        <v>2972530</v>
      </c>
      <c r="K312" s="30">
        <v>2825</v>
      </c>
      <c r="L312" s="30">
        <v>2825</v>
      </c>
      <c r="M312" s="211">
        <v>44</v>
      </c>
      <c r="N312" s="225"/>
      <c r="P312" s="225"/>
      <c r="U312" s="225"/>
      <c r="AD312" s="227"/>
      <c r="AE312" s="227"/>
      <c r="AF312" s="227"/>
      <c r="AG312" s="227"/>
      <c r="AH312" s="227"/>
      <c r="AI312" s="227"/>
    </row>
    <row r="313" spans="1:35">
      <c r="A313" s="30" t="s">
        <v>7915</v>
      </c>
      <c r="B313" t="s">
        <v>1539</v>
      </c>
      <c r="C313" s="30" t="s">
        <v>7634</v>
      </c>
      <c r="D313" s="30" t="s">
        <v>7794</v>
      </c>
      <c r="E313" s="30" t="s">
        <v>7595</v>
      </c>
      <c r="F313">
        <v>100</v>
      </c>
      <c r="G313" s="108">
        <v>59.247</v>
      </c>
      <c r="H313" s="109">
        <f>VLOOKUP(A313,'[2]genome-stats-frebagen-final'!$D$2:$P$360,13,FALSE)</f>
        <v>1</v>
      </c>
      <c r="I313" s="30">
        <v>4501104</v>
      </c>
      <c r="K313" s="30">
        <v>4239</v>
      </c>
      <c r="L313" s="30">
        <v>4239</v>
      </c>
      <c r="M313" s="211">
        <v>32</v>
      </c>
      <c r="N313" s="225"/>
      <c r="P313" s="225"/>
      <c r="U313" s="225"/>
      <c r="AC313" s="225"/>
      <c r="AD313" s="227"/>
      <c r="AE313" s="227"/>
      <c r="AF313" s="227"/>
      <c r="AG313" s="227"/>
      <c r="AH313" s="227"/>
      <c r="AI313" s="227"/>
    </row>
    <row r="314" spans="1:35">
      <c r="A314" s="30" t="s">
        <v>7916</v>
      </c>
      <c r="B314" t="s">
        <v>1539</v>
      </c>
      <c r="C314" s="30" t="s">
        <v>7634</v>
      </c>
      <c r="D314" s="30" t="s">
        <v>7794</v>
      </c>
      <c r="E314" s="30" t="s">
        <v>7595</v>
      </c>
      <c r="F314">
        <v>100</v>
      </c>
      <c r="G314" s="108">
        <v>59.325000000000003</v>
      </c>
      <c r="H314" s="109">
        <f>VLOOKUP(A314,'[2]genome-stats-frebagen-final'!$D$2:$P$360,13,FALSE)</f>
        <v>7</v>
      </c>
      <c r="I314" s="30">
        <v>4166903</v>
      </c>
      <c r="K314" s="30">
        <v>3655</v>
      </c>
      <c r="L314" s="30">
        <v>3655</v>
      </c>
      <c r="M314" s="211">
        <v>46</v>
      </c>
      <c r="N314" s="225"/>
      <c r="P314" s="225"/>
      <c r="U314" s="225"/>
      <c r="AD314" s="227"/>
      <c r="AE314" s="227"/>
      <c r="AF314" s="227"/>
      <c r="AG314" s="227"/>
      <c r="AH314" s="227"/>
      <c r="AI314" s="227"/>
    </row>
    <row r="315" spans="1:35">
      <c r="A315" s="30" t="s">
        <v>7917</v>
      </c>
      <c r="B315" t="s">
        <v>1539</v>
      </c>
      <c r="C315" s="30" t="s">
        <v>7634</v>
      </c>
      <c r="D315" s="30" t="s">
        <v>7794</v>
      </c>
      <c r="E315" s="30" t="s">
        <v>7595</v>
      </c>
      <c r="F315">
        <v>100</v>
      </c>
      <c r="G315" s="108">
        <v>59.393999999999998</v>
      </c>
      <c r="H315" s="109">
        <f>VLOOKUP(A315,'[2]genome-stats-frebagen-final'!$D$2:$P$360,13,FALSE)</f>
        <v>152</v>
      </c>
      <c r="I315" s="30">
        <v>4873611</v>
      </c>
      <c r="K315" s="30">
        <v>4250</v>
      </c>
      <c r="L315" s="30">
        <v>4250</v>
      </c>
      <c r="M315" s="211">
        <v>58</v>
      </c>
      <c r="N315" s="225"/>
      <c r="P315" s="225"/>
      <c r="U315" s="225"/>
      <c r="AD315" s="227"/>
      <c r="AE315" s="227"/>
      <c r="AF315" s="227"/>
      <c r="AG315" s="227"/>
      <c r="AH315" s="227"/>
      <c r="AI315" s="227"/>
    </row>
    <row r="316" spans="1:35">
      <c r="A316" s="30" t="s">
        <v>7918</v>
      </c>
      <c r="B316" t="s">
        <v>1539</v>
      </c>
      <c r="C316" s="30" t="s">
        <v>7634</v>
      </c>
      <c r="D316" s="30" t="s">
        <v>7794</v>
      </c>
      <c r="E316" s="30" t="s">
        <v>7595</v>
      </c>
      <c r="F316">
        <v>100</v>
      </c>
      <c r="G316" s="108">
        <v>59.453000000000003</v>
      </c>
      <c r="H316" s="109">
        <f>VLOOKUP(A316,'[2]genome-stats-frebagen-final'!$D$2:$P$360,13,FALSE)</f>
        <v>6</v>
      </c>
      <c r="I316" s="30">
        <v>4981716</v>
      </c>
      <c r="K316" s="30">
        <v>4233</v>
      </c>
      <c r="L316" s="30">
        <v>4233</v>
      </c>
      <c r="M316" s="211">
        <v>53</v>
      </c>
      <c r="N316" s="225"/>
      <c r="P316" s="225"/>
      <c r="U316" s="225"/>
      <c r="AD316" s="227"/>
      <c r="AE316" s="227"/>
      <c r="AF316" s="227"/>
      <c r="AG316" s="227"/>
      <c r="AH316" s="227"/>
      <c r="AI316" s="227"/>
    </row>
    <row r="317" spans="1:35">
      <c r="A317" s="30" t="s">
        <v>7919</v>
      </c>
      <c r="B317" t="s">
        <v>1539</v>
      </c>
      <c r="C317" s="30" t="s">
        <v>7634</v>
      </c>
      <c r="D317" s="30" t="s">
        <v>7794</v>
      </c>
      <c r="E317" s="30" t="s">
        <v>7595</v>
      </c>
      <c r="F317">
        <v>100</v>
      </c>
      <c r="G317" s="108">
        <v>59.548000000000002</v>
      </c>
      <c r="H317" s="109">
        <f>VLOOKUP(A317,'[2]genome-stats-frebagen-final'!$D$2:$P$360,13,FALSE)</f>
        <v>28</v>
      </c>
      <c r="I317" s="30">
        <v>3640611</v>
      </c>
      <c r="K317" s="30">
        <v>3399</v>
      </c>
      <c r="L317" s="30">
        <v>3399</v>
      </c>
      <c r="M317" s="211">
        <v>45</v>
      </c>
      <c r="N317" s="225"/>
      <c r="P317" s="225"/>
      <c r="U317" s="225"/>
      <c r="AD317" s="227"/>
      <c r="AE317" s="227"/>
      <c r="AF317" s="227"/>
      <c r="AG317" s="227"/>
      <c r="AH317" s="227"/>
      <c r="AI317" s="227"/>
    </row>
    <row r="318" spans="1:35">
      <c r="A318" s="30" t="s">
        <v>7607</v>
      </c>
      <c r="B318" t="s">
        <v>1539</v>
      </c>
      <c r="C318" s="30" t="s">
        <v>7634</v>
      </c>
      <c r="D318" s="30" t="s">
        <v>7794</v>
      </c>
      <c r="E318" s="30" t="s">
        <v>7595</v>
      </c>
      <c r="F318">
        <v>100</v>
      </c>
      <c r="G318" s="108">
        <v>59.622999999999998</v>
      </c>
      <c r="H318" s="109">
        <f>VLOOKUP(A318,'[2]genome-stats-frebagen-final'!$D$2:$P$360,13,FALSE)</f>
        <v>82</v>
      </c>
      <c r="I318" s="30">
        <v>3383590</v>
      </c>
      <c r="K318" s="30">
        <v>3021</v>
      </c>
      <c r="L318" s="30">
        <v>3021</v>
      </c>
      <c r="M318" s="211">
        <v>46</v>
      </c>
      <c r="N318" s="225"/>
      <c r="P318" s="225"/>
      <c r="U318" s="225"/>
      <c r="AD318" s="227"/>
      <c r="AE318" s="227"/>
      <c r="AF318" s="227"/>
      <c r="AG318" s="227"/>
      <c r="AH318" s="227"/>
      <c r="AI318" s="227"/>
    </row>
    <row r="319" spans="1:35">
      <c r="A319" s="30" t="s">
        <v>7920</v>
      </c>
      <c r="B319" t="s">
        <v>1539</v>
      </c>
      <c r="C319" s="30" t="s">
        <v>7634</v>
      </c>
      <c r="D319" s="30" t="s">
        <v>7794</v>
      </c>
      <c r="E319" s="30" t="s">
        <v>7595</v>
      </c>
      <c r="F319">
        <v>100</v>
      </c>
      <c r="G319" s="108">
        <v>59.698999999999998</v>
      </c>
      <c r="H319" s="109">
        <f>VLOOKUP(A319,'[2]genome-stats-frebagen-final'!$D$2:$P$360,13,FALSE)</f>
        <v>24</v>
      </c>
      <c r="I319" s="30">
        <v>3551956</v>
      </c>
      <c r="K319" s="30">
        <v>3322</v>
      </c>
      <c r="L319" s="30">
        <v>3322</v>
      </c>
      <c r="M319" s="211">
        <v>40</v>
      </c>
      <c r="N319" s="225"/>
      <c r="P319" s="225"/>
      <c r="U319" s="225"/>
      <c r="AD319" s="227"/>
      <c r="AE319" s="227"/>
      <c r="AF319" s="227"/>
      <c r="AG319" s="227"/>
      <c r="AH319" s="227"/>
      <c r="AI319" s="227"/>
    </row>
    <row r="320" spans="1:35">
      <c r="A320" s="30" t="s">
        <v>7921</v>
      </c>
      <c r="B320" t="s">
        <v>1539</v>
      </c>
      <c r="C320" s="30" t="s">
        <v>7634</v>
      </c>
      <c r="D320" s="30" t="s">
        <v>7794</v>
      </c>
      <c r="E320" s="30" t="s">
        <v>7595</v>
      </c>
      <c r="F320">
        <v>100</v>
      </c>
      <c r="G320" s="108">
        <v>59.795999999999999</v>
      </c>
      <c r="H320" s="109">
        <f>VLOOKUP(A320,'[2]genome-stats-frebagen-final'!$D$2:$P$360,13,FALSE)</f>
        <v>23</v>
      </c>
      <c r="I320" s="30">
        <v>3554856</v>
      </c>
      <c r="K320" s="30">
        <v>3344</v>
      </c>
      <c r="L320" s="30">
        <v>3344</v>
      </c>
      <c r="M320" s="211">
        <v>40</v>
      </c>
      <c r="N320" s="225"/>
      <c r="P320" s="225"/>
      <c r="U320" s="225"/>
      <c r="AD320" s="227"/>
      <c r="AE320" s="227"/>
      <c r="AF320" s="227"/>
      <c r="AG320" s="227"/>
      <c r="AH320" s="227"/>
      <c r="AI320" s="227"/>
    </row>
    <row r="321" spans="1:42">
      <c r="A321" s="30" t="s">
        <v>7922</v>
      </c>
      <c r="B321" t="s">
        <v>1539</v>
      </c>
      <c r="C321" s="30" t="s">
        <v>7634</v>
      </c>
      <c r="D321" s="30" t="s">
        <v>7794</v>
      </c>
      <c r="E321" s="30" t="s">
        <v>7595</v>
      </c>
      <c r="F321">
        <v>100</v>
      </c>
      <c r="G321" s="108">
        <v>59.929000000000002</v>
      </c>
      <c r="H321" s="109">
        <f>VLOOKUP(A321,'[2]genome-stats-frebagen-final'!$D$2:$P$360,13,FALSE)</f>
        <v>1</v>
      </c>
      <c r="I321" s="30">
        <v>3372992</v>
      </c>
      <c r="K321" s="30">
        <v>3180</v>
      </c>
      <c r="L321" s="30">
        <v>3180</v>
      </c>
      <c r="M321" s="211">
        <v>41</v>
      </c>
      <c r="N321" s="225"/>
      <c r="P321" s="225"/>
      <c r="U321" s="225"/>
      <c r="AD321" s="227"/>
      <c r="AE321" s="227"/>
      <c r="AF321" s="227"/>
      <c r="AG321" s="227"/>
      <c r="AH321" s="227"/>
      <c r="AI321" s="227"/>
    </row>
    <row r="322" spans="1:42">
      <c r="A322" s="30" t="s">
        <v>7923</v>
      </c>
      <c r="B322" t="s">
        <v>1539</v>
      </c>
      <c r="C322" s="30" t="s">
        <v>7634</v>
      </c>
      <c r="D322" s="30" t="s">
        <v>7794</v>
      </c>
      <c r="E322" s="30" t="s">
        <v>7595</v>
      </c>
      <c r="F322">
        <v>100</v>
      </c>
      <c r="G322" s="108">
        <v>60.134999999999998</v>
      </c>
      <c r="H322" s="109">
        <f>VLOOKUP(A322,'[2]genome-stats-frebagen-final'!$D$2:$P$360,13,FALSE)</f>
        <v>25</v>
      </c>
      <c r="I322" s="30">
        <v>3248485</v>
      </c>
      <c r="K322" s="30">
        <v>2990</v>
      </c>
      <c r="L322" s="30">
        <v>2990</v>
      </c>
      <c r="M322" s="211">
        <v>38</v>
      </c>
      <c r="N322" s="225"/>
      <c r="P322" s="225"/>
      <c r="U322" s="225"/>
      <c r="AD322" s="227"/>
      <c r="AE322" s="227"/>
      <c r="AF322" s="227"/>
      <c r="AG322" s="227"/>
      <c r="AH322" s="227"/>
      <c r="AI322" s="227"/>
    </row>
    <row r="323" spans="1:42">
      <c r="A323" s="30" t="s">
        <v>7924</v>
      </c>
      <c r="B323" t="s">
        <v>1539</v>
      </c>
      <c r="C323" s="30" t="s">
        <v>7634</v>
      </c>
      <c r="D323" s="30" t="s">
        <v>7794</v>
      </c>
      <c r="E323" s="30" t="s">
        <v>7595</v>
      </c>
      <c r="F323">
        <v>100</v>
      </c>
      <c r="G323" s="108">
        <v>60.148000000000003</v>
      </c>
      <c r="H323" s="109">
        <f>VLOOKUP(A323,'[2]genome-stats-frebagen-final'!$D$2:$P$360,13,FALSE)</f>
        <v>23</v>
      </c>
      <c r="I323" s="30">
        <v>3923189</v>
      </c>
      <c r="K323" s="30">
        <v>3611</v>
      </c>
      <c r="L323" s="30">
        <v>3611</v>
      </c>
      <c r="M323" s="211">
        <v>46</v>
      </c>
      <c r="N323" s="225"/>
      <c r="P323" s="225"/>
      <c r="U323" s="225"/>
      <c r="AD323" s="227"/>
      <c r="AE323" s="227"/>
      <c r="AF323" s="227"/>
      <c r="AG323" s="227"/>
      <c r="AH323" s="227"/>
      <c r="AI323" s="227"/>
    </row>
    <row r="324" spans="1:42">
      <c r="A324" s="30" t="s">
        <v>7925</v>
      </c>
      <c r="B324" t="s">
        <v>1539</v>
      </c>
      <c r="C324" s="30" t="s">
        <v>7634</v>
      </c>
      <c r="D324" s="30" t="s">
        <v>7794</v>
      </c>
      <c r="E324" s="30" t="s">
        <v>7595</v>
      </c>
      <c r="F324">
        <v>100</v>
      </c>
      <c r="G324" s="108">
        <v>60.332000000000001</v>
      </c>
      <c r="H324" s="109">
        <f>VLOOKUP(A324,'[2]genome-stats-frebagen-final'!$D$2:$P$360,13,FALSE)</f>
        <v>31</v>
      </c>
      <c r="I324" s="30">
        <v>2985416</v>
      </c>
      <c r="K324" s="30">
        <v>2874</v>
      </c>
      <c r="L324" s="30">
        <v>2874</v>
      </c>
      <c r="M324" s="211">
        <v>39</v>
      </c>
      <c r="N324" s="225"/>
      <c r="P324" s="225"/>
      <c r="U324" s="225"/>
      <c r="AD324" s="227"/>
      <c r="AE324" s="227"/>
      <c r="AF324" s="227"/>
      <c r="AG324" s="227"/>
      <c r="AH324" s="227"/>
      <c r="AI324" s="227"/>
    </row>
    <row r="325" spans="1:42">
      <c r="A325" s="30" t="s">
        <v>7926</v>
      </c>
      <c r="B325" t="s">
        <v>1539</v>
      </c>
      <c r="C325" s="30" t="s">
        <v>7634</v>
      </c>
      <c r="D325" s="30" t="s">
        <v>7794</v>
      </c>
      <c r="E325" s="30" t="s">
        <v>7595</v>
      </c>
      <c r="F325">
        <v>100</v>
      </c>
      <c r="G325" s="108">
        <v>60.726999999999997</v>
      </c>
      <c r="H325" s="109">
        <f>VLOOKUP(A325,'[2]genome-stats-frebagen-final'!$D$2:$P$360,13,FALSE)</f>
        <v>2</v>
      </c>
      <c r="I325" s="30">
        <v>4788430</v>
      </c>
      <c r="K325" s="30">
        <v>4310</v>
      </c>
      <c r="L325" s="30">
        <v>4310</v>
      </c>
      <c r="M325" s="211">
        <v>94</v>
      </c>
      <c r="N325" s="225"/>
      <c r="P325" s="225"/>
      <c r="U325" s="225"/>
      <c r="AC325" s="225"/>
      <c r="AD325" s="227"/>
      <c r="AE325" s="227"/>
      <c r="AF325" s="227"/>
      <c r="AG325" s="227"/>
      <c r="AH325" s="227"/>
      <c r="AI325" s="227"/>
    </row>
    <row r="326" spans="1:42">
      <c r="A326" s="30" t="s">
        <v>7927</v>
      </c>
      <c r="B326" t="s">
        <v>1539</v>
      </c>
      <c r="C326" s="30" t="s">
        <v>7634</v>
      </c>
      <c r="D326" s="30" t="s">
        <v>7794</v>
      </c>
      <c r="E326" s="30" t="s">
        <v>7595</v>
      </c>
      <c r="F326">
        <v>100</v>
      </c>
      <c r="G326" s="108">
        <v>60.942</v>
      </c>
      <c r="H326" s="109">
        <f>VLOOKUP(A326,'[2]genome-stats-frebagen-final'!$D$2:$P$360,13,FALSE)</f>
        <v>144</v>
      </c>
      <c r="I326" s="30">
        <v>4900660</v>
      </c>
      <c r="K326" s="30">
        <v>4442</v>
      </c>
      <c r="L326" s="30">
        <v>4442</v>
      </c>
      <c r="M326" s="211">
        <v>84</v>
      </c>
      <c r="N326" s="225"/>
      <c r="P326" s="225"/>
      <c r="U326" s="225"/>
      <c r="AC326" s="225"/>
      <c r="AD326" s="227"/>
      <c r="AE326" s="227"/>
      <c r="AF326" s="227"/>
      <c r="AG326" s="227"/>
      <c r="AH326" s="227"/>
      <c r="AI326" s="227"/>
    </row>
    <row r="327" spans="1:42">
      <c r="A327" s="30" t="s">
        <v>7928</v>
      </c>
      <c r="B327" t="s">
        <v>1539</v>
      </c>
      <c r="C327" s="30" t="s">
        <v>7634</v>
      </c>
      <c r="D327" s="30" t="s">
        <v>7794</v>
      </c>
      <c r="E327" s="30" t="s">
        <v>7595</v>
      </c>
      <c r="F327">
        <v>100</v>
      </c>
      <c r="G327" s="108">
        <v>61.040999999999997</v>
      </c>
      <c r="H327" s="109">
        <f>VLOOKUP(A327,'[2]genome-stats-frebagen-final'!$D$2:$P$360,13,FALSE)</f>
        <v>148</v>
      </c>
      <c r="I327" s="30">
        <v>4961593</v>
      </c>
      <c r="K327" s="30">
        <v>4482</v>
      </c>
      <c r="L327" s="30">
        <v>4482</v>
      </c>
      <c r="M327" s="211">
        <v>86</v>
      </c>
      <c r="N327" s="225"/>
      <c r="P327" s="225"/>
      <c r="U327" s="225"/>
      <c r="AC327" s="225"/>
      <c r="AD327" s="227"/>
      <c r="AE327" s="227"/>
      <c r="AF327" s="227"/>
      <c r="AG327" s="227"/>
      <c r="AH327" s="227"/>
      <c r="AI327" s="227"/>
    </row>
    <row r="328" spans="1:42">
      <c r="A328" s="30" t="s">
        <v>7929</v>
      </c>
      <c r="B328" t="s">
        <v>1539</v>
      </c>
      <c r="C328" s="30" t="s">
        <v>7634</v>
      </c>
      <c r="D328" s="30" t="s">
        <v>7794</v>
      </c>
      <c r="E328" s="30" t="s">
        <v>7595</v>
      </c>
      <c r="F328">
        <v>100</v>
      </c>
      <c r="G328" s="108">
        <v>61.082000000000001</v>
      </c>
      <c r="H328" s="109">
        <f>VLOOKUP(A328,'[2]genome-stats-frebagen-final'!$D$2:$P$360,13,FALSE)</f>
        <v>31</v>
      </c>
      <c r="I328" s="30">
        <v>2990681</v>
      </c>
      <c r="K328" s="30">
        <v>2817</v>
      </c>
      <c r="L328" s="30">
        <v>2817</v>
      </c>
      <c r="M328" s="211">
        <v>42</v>
      </c>
      <c r="N328" s="225"/>
      <c r="P328" s="225"/>
      <c r="U328" s="225"/>
      <c r="AD328" s="227"/>
      <c r="AE328" s="227"/>
      <c r="AF328" s="227"/>
      <c r="AG328" s="227"/>
      <c r="AH328" s="227"/>
      <c r="AI328" s="227"/>
    </row>
    <row r="329" spans="1:42">
      <c r="A329" s="30" t="s">
        <v>7930</v>
      </c>
      <c r="B329" t="s">
        <v>1539</v>
      </c>
      <c r="C329" s="30" t="s">
        <v>7634</v>
      </c>
      <c r="D329" s="30" t="s">
        <v>7794</v>
      </c>
      <c r="E329" s="30" t="s">
        <v>7595</v>
      </c>
      <c r="F329">
        <v>100</v>
      </c>
      <c r="G329" s="108">
        <v>61.128</v>
      </c>
      <c r="H329" s="109">
        <f>VLOOKUP(A329,'[2]genome-stats-frebagen-final'!$D$2:$P$360,13,FALSE)</f>
        <v>137</v>
      </c>
      <c r="I329" s="30">
        <v>4951254</v>
      </c>
      <c r="K329" s="30">
        <v>4503</v>
      </c>
      <c r="L329" s="30">
        <v>4503</v>
      </c>
      <c r="M329" s="211">
        <v>84</v>
      </c>
      <c r="N329" s="225"/>
      <c r="P329" s="225"/>
      <c r="U329" s="225"/>
      <c r="AC329" s="225"/>
      <c r="AD329" s="227"/>
      <c r="AE329" s="227"/>
      <c r="AF329" s="227"/>
      <c r="AG329" s="227"/>
      <c r="AH329" s="227"/>
      <c r="AI329" s="227"/>
    </row>
    <row r="330" spans="1:42">
      <c r="A330" s="30" t="s">
        <v>7931</v>
      </c>
      <c r="B330" t="s">
        <v>1539</v>
      </c>
      <c r="C330" s="30" t="s">
        <v>7634</v>
      </c>
      <c r="D330" s="30" t="s">
        <v>7794</v>
      </c>
      <c r="E330" s="30" t="s">
        <v>7595</v>
      </c>
      <c r="F330">
        <v>100</v>
      </c>
      <c r="G330" s="108">
        <v>61.137999999999998</v>
      </c>
      <c r="H330" s="109">
        <f>VLOOKUP(A330,'[2]genome-stats-frebagen-final'!$D$2:$P$360,13,FALSE)</f>
        <v>130</v>
      </c>
      <c r="I330" s="30">
        <v>4970813</v>
      </c>
      <c r="K330" s="30">
        <v>4525</v>
      </c>
      <c r="L330" s="30">
        <v>4525</v>
      </c>
      <c r="M330" s="211">
        <v>84</v>
      </c>
      <c r="N330" s="225"/>
      <c r="P330" s="225"/>
      <c r="U330" s="225"/>
      <c r="AC330" s="225"/>
      <c r="AD330" s="227"/>
      <c r="AE330" s="227"/>
      <c r="AF330" s="227"/>
      <c r="AG330" s="227"/>
      <c r="AH330" s="227"/>
      <c r="AI330" s="227"/>
    </row>
    <row r="331" spans="1:42">
      <c r="A331" s="30" t="s">
        <v>7932</v>
      </c>
      <c r="B331" t="s">
        <v>1539</v>
      </c>
      <c r="C331" s="30" t="s">
        <v>7634</v>
      </c>
      <c r="D331" s="30" t="s">
        <v>7794</v>
      </c>
      <c r="E331" s="30" t="s">
        <v>7595</v>
      </c>
      <c r="F331">
        <v>100</v>
      </c>
      <c r="G331" s="108">
        <v>61.151000000000003</v>
      </c>
      <c r="H331" s="109">
        <f>VLOOKUP(A331,'[2]genome-stats-frebagen-final'!$D$2:$P$360,13,FALSE)</f>
        <v>171</v>
      </c>
      <c r="I331" s="30">
        <v>4582304</v>
      </c>
      <c r="K331" s="30">
        <v>4151</v>
      </c>
      <c r="L331" s="30">
        <v>4151</v>
      </c>
      <c r="M331" s="211">
        <v>94</v>
      </c>
      <c r="N331" s="225"/>
      <c r="P331" s="225"/>
      <c r="U331" s="225"/>
      <c r="AC331" s="225"/>
      <c r="AD331" s="227"/>
      <c r="AE331" s="227"/>
      <c r="AF331" s="227"/>
      <c r="AG331" s="227"/>
      <c r="AH331" s="227"/>
      <c r="AI331" s="227"/>
    </row>
    <row r="332" spans="1:42">
      <c r="A332" s="30" t="s">
        <v>7933</v>
      </c>
      <c r="B332" t="s">
        <v>1539</v>
      </c>
      <c r="C332" s="30" t="s">
        <v>7634</v>
      </c>
      <c r="D332" s="30" t="s">
        <v>7794</v>
      </c>
      <c r="E332" s="30" t="s">
        <v>7595</v>
      </c>
      <c r="F332">
        <v>100</v>
      </c>
      <c r="G332" s="108">
        <v>61.341999999999999</v>
      </c>
      <c r="H332" s="109">
        <f>VLOOKUP(A332,'[2]genome-stats-frebagen-final'!$D$2:$P$360,13,FALSE)</f>
        <v>49</v>
      </c>
      <c r="I332" s="30">
        <v>3765366</v>
      </c>
      <c r="K332" s="30">
        <v>3471</v>
      </c>
      <c r="L332" s="30">
        <v>3471</v>
      </c>
      <c r="M332" s="212">
        <v>67</v>
      </c>
      <c r="AD332" s="227"/>
      <c r="AE332" s="227"/>
      <c r="AF332" s="227"/>
      <c r="AH332" s="227"/>
      <c r="AI332" s="227"/>
      <c r="AN332" s="224"/>
      <c r="AO332" s="224"/>
      <c r="AP332" s="224"/>
    </row>
    <row r="333" spans="1:42">
      <c r="A333" s="30" t="s">
        <v>7934</v>
      </c>
      <c r="B333" t="s">
        <v>1539</v>
      </c>
      <c r="C333" s="30" t="s">
        <v>7634</v>
      </c>
      <c r="D333" s="30" t="s">
        <v>7794</v>
      </c>
      <c r="E333" s="30" t="s">
        <v>7595</v>
      </c>
      <c r="F333">
        <v>100</v>
      </c>
      <c r="G333" s="108">
        <v>61.366</v>
      </c>
      <c r="H333" s="109">
        <f>VLOOKUP(A333,'[2]genome-stats-frebagen-final'!$D$2:$P$360,13,FALSE)</f>
        <v>58</v>
      </c>
      <c r="I333" s="30">
        <v>3184472</v>
      </c>
      <c r="K333" s="30">
        <v>2703</v>
      </c>
      <c r="L333" s="30">
        <v>2703</v>
      </c>
      <c r="M333" s="211">
        <v>63</v>
      </c>
      <c r="N333" s="225"/>
      <c r="P333" s="225"/>
      <c r="U333" s="225"/>
      <c r="AD333" s="227"/>
      <c r="AE333" s="227"/>
      <c r="AF333" s="227"/>
      <c r="AG333" s="227"/>
      <c r="AH333" s="227"/>
      <c r="AI333" s="227"/>
    </row>
    <row r="334" spans="1:42">
      <c r="A334" s="30" t="s">
        <v>7935</v>
      </c>
      <c r="B334" t="s">
        <v>1539</v>
      </c>
      <c r="C334" s="30" t="s">
        <v>7634</v>
      </c>
      <c r="D334" s="30" t="s">
        <v>7794</v>
      </c>
      <c r="E334" s="30" t="s">
        <v>7595</v>
      </c>
      <c r="F334">
        <v>100</v>
      </c>
      <c r="G334" s="108">
        <v>61.39</v>
      </c>
      <c r="H334" s="109">
        <f>VLOOKUP(A334,'[2]genome-stats-frebagen-final'!$D$2:$P$360,13,FALSE)</f>
        <v>22</v>
      </c>
      <c r="I334" s="30">
        <v>3989058</v>
      </c>
      <c r="K334" s="30">
        <v>3748</v>
      </c>
      <c r="L334" s="30">
        <v>3748</v>
      </c>
      <c r="M334" s="211">
        <v>36</v>
      </c>
      <c r="N334" s="225"/>
      <c r="P334" s="225"/>
      <c r="U334" s="225"/>
      <c r="AD334" s="227"/>
      <c r="AE334" s="227"/>
      <c r="AF334" s="227"/>
      <c r="AG334" s="227"/>
      <c r="AH334" s="227"/>
      <c r="AI334" s="227"/>
    </row>
    <row r="335" spans="1:42">
      <c r="A335" s="30" t="s">
        <v>7936</v>
      </c>
      <c r="B335" t="s">
        <v>1539</v>
      </c>
      <c r="C335" s="30" t="s">
        <v>7634</v>
      </c>
      <c r="D335" s="30" t="s">
        <v>7794</v>
      </c>
      <c r="E335" s="30" t="s">
        <v>7595</v>
      </c>
      <c r="F335">
        <v>100</v>
      </c>
      <c r="G335" s="108">
        <v>61.573999999999998</v>
      </c>
      <c r="H335" s="109">
        <f>VLOOKUP(A335,'[2]genome-stats-frebagen-final'!$D$2:$P$360,13,FALSE)</f>
        <v>1</v>
      </c>
      <c r="I335" s="30">
        <v>4783504</v>
      </c>
      <c r="K335" s="30">
        <v>4226</v>
      </c>
      <c r="L335" s="30">
        <v>4226</v>
      </c>
      <c r="M335" s="211">
        <v>87</v>
      </c>
      <c r="N335" s="225"/>
      <c r="P335" s="225"/>
      <c r="U335" s="225"/>
      <c r="AC335" s="225"/>
      <c r="AD335" s="227"/>
      <c r="AE335" s="227"/>
      <c r="AF335" s="227"/>
      <c r="AG335" s="227"/>
      <c r="AH335" s="227"/>
      <c r="AI335" s="227"/>
    </row>
    <row r="336" spans="1:42">
      <c r="A336" s="30" t="s">
        <v>7937</v>
      </c>
      <c r="B336" t="s">
        <v>1539</v>
      </c>
      <c r="C336" s="30" t="s">
        <v>7634</v>
      </c>
      <c r="D336" s="30" t="s">
        <v>7794</v>
      </c>
      <c r="E336" s="30" t="s">
        <v>7595</v>
      </c>
      <c r="F336">
        <v>100</v>
      </c>
      <c r="G336" s="108">
        <v>61.71</v>
      </c>
      <c r="H336" s="109">
        <f>VLOOKUP(A336,'[2]genome-stats-frebagen-final'!$D$2:$P$360,13,FALSE)</f>
        <v>78</v>
      </c>
      <c r="I336" s="30">
        <v>4372662</v>
      </c>
      <c r="K336" s="30">
        <v>3957</v>
      </c>
      <c r="L336" s="30">
        <v>3957</v>
      </c>
      <c r="M336" s="211">
        <v>89</v>
      </c>
      <c r="N336" s="225"/>
      <c r="P336" s="225"/>
      <c r="U336" s="225"/>
      <c r="AC336" s="225"/>
      <c r="AD336" s="227"/>
      <c r="AE336" s="227"/>
      <c r="AF336" s="227"/>
      <c r="AG336" s="227"/>
      <c r="AH336" s="227"/>
      <c r="AI336" s="227"/>
    </row>
    <row r="337" spans="1:41">
      <c r="A337" s="30" t="s">
        <v>7938</v>
      </c>
      <c r="B337" t="s">
        <v>1539</v>
      </c>
      <c r="C337" s="30" t="s">
        <v>7634</v>
      </c>
      <c r="D337" s="30" t="s">
        <v>7794</v>
      </c>
      <c r="E337" s="30" t="s">
        <v>7595</v>
      </c>
      <c r="F337">
        <v>100</v>
      </c>
      <c r="G337" s="108">
        <v>61.710999999999999</v>
      </c>
      <c r="H337" s="109">
        <f>VLOOKUP(A337,'[2]genome-stats-frebagen-final'!$D$2:$P$360,13,FALSE)</f>
        <v>66</v>
      </c>
      <c r="I337" s="30">
        <v>4681581</v>
      </c>
      <c r="K337" s="30">
        <v>4162</v>
      </c>
      <c r="L337" s="30">
        <v>4162</v>
      </c>
      <c r="M337" s="211">
        <v>86</v>
      </c>
      <c r="N337" s="225"/>
      <c r="P337" s="225"/>
      <c r="U337" s="225"/>
      <c r="AC337" s="225"/>
      <c r="AD337" s="227"/>
      <c r="AE337" s="227"/>
      <c r="AF337" s="227"/>
      <c r="AG337" s="227"/>
      <c r="AH337" s="227"/>
      <c r="AI337" s="227"/>
    </row>
    <row r="338" spans="1:41">
      <c r="A338" s="30" t="s">
        <v>7939</v>
      </c>
      <c r="B338" t="s">
        <v>1539</v>
      </c>
      <c r="C338" s="30" t="s">
        <v>7634</v>
      </c>
      <c r="D338" s="30" t="s">
        <v>7794</v>
      </c>
      <c r="E338" s="30" t="s">
        <v>7595</v>
      </c>
      <c r="F338">
        <v>100</v>
      </c>
      <c r="G338" s="108">
        <v>61.947000000000003</v>
      </c>
      <c r="H338" s="109">
        <f>VLOOKUP(A338,'[2]genome-stats-frebagen-final'!$D$2:$P$360,13,FALSE)</f>
        <v>14</v>
      </c>
      <c r="I338" s="30">
        <v>4192489</v>
      </c>
      <c r="K338" s="30">
        <v>3938</v>
      </c>
      <c r="L338" s="30">
        <v>3938</v>
      </c>
      <c r="M338" s="211">
        <v>40</v>
      </c>
      <c r="N338" s="225"/>
      <c r="P338" s="225"/>
      <c r="U338" s="225"/>
      <c r="AD338" s="227"/>
      <c r="AE338" s="227"/>
      <c r="AF338" s="227"/>
      <c r="AG338" s="227"/>
      <c r="AH338" s="227"/>
      <c r="AI338" s="227"/>
    </row>
    <row r="339" spans="1:41">
      <c r="A339" s="30" t="s">
        <v>7940</v>
      </c>
      <c r="B339" t="s">
        <v>1539</v>
      </c>
      <c r="C339" s="30" t="s">
        <v>7634</v>
      </c>
      <c r="D339" s="30" t="s">
        <v>7794</v>
      </c>
      <c r="E339" s="30" t="s">
        <v>7595</v>
      </c>
      <c r="F339">
        <v>100</v>
      </c>
      <c r="G339" s="108">
        <v>62.277000000000001</v>
      </c>
      <c r="H339" s="109">
        <f>VLOOKUP(A339,'[2]genome-stats-frebagen-final'!$D$2:$P$360,13,FALSE)</f>
        <v>58</v>
      </c>
      <c r="I339" s="30">
        <v>5269534</v>
      </c>
      <c r="K339" s="30">
        <v>4925</v>
      </c>
      <c r="L339" s="30">
        <v>4925</v>
      </c>
      <c r="M339" s="211">
        <v>76</v>
      </c>
      <c r="N339" s="225"/>
      <c r="P339" s="225"/>
      <c r="U339" s="225"/>
      <c r="AD339" s="227"/>
      <c r="AE339" s="227"/>
      <c r="AF339" s="227"/>
      <c r="AG339" s="227"/>
      <c r="AH339" s="227"/>
      <c r="AI339" s="227"/>
    </row>
    <row r="340" spans="1:41">
      <c r="A340" s="30" t="s">
        <v>7941</v>
      </c>
      <c r="B340" t="s">
        <v>1539</v>
      </c>
      <c r="C340" s="30" t="s">
        <v>7634</v>
      </c>
      <c r="D340" s="30" t="s">
        <v>7794</v>
      </c>
      <c r="E340" s="30" t="s">
        <v>7595</v>
      </c>
      <c r="F340">
        <v>100</v>
      </c>
      <c r="G340" s="108">
        <v>62.515999999999998</v>
      </c>
      <c r="H340" s="109">
        <f>VLOOKUP(A340,'[2]genome-stats-frebagen-final'!$D$2:$P$360,13,FALSE)</f>
        <v>379</v>
      </c>
      <c r="I340" s="30">
        <v>9609693</v>
      </c>
      <c r="K340" s="30">
        <v>8665</v>
      </c>
      <c r="L340" s="30">
        <v>8665</v>
      </c>
      <c r="M340" s="211">
        <v>76</v>
      </c>
      <c r="N340" s="225"/>
      <c r="P340" s="225"/>
      <c r="U340" s="225"/>
      <c r="AD340" s="227"/>
      <c r="AE340" s="227"/>
      <c r="AF340" s="227"/>
      <c r="AG340" s="227"/>
      <c r="AH340" s="227"/>
      <c r="AI340" s="227"/>
    </row>
    <row r="341" spans="1:41">
      <c r="A341" s="30" t="s">
        <v>7942</v>
      </c>
      <c r="B341" t="s">
        <v>1539</v>
      </c>
      <c r="C341" s="30" t="s">
        <v>7634</v>
      </c>
      <c r="D341" s="30" t="s">
        <v>7794</v>
      </c>
      <c r="E341" s="30" t="s">
        <v>7595</v>
      </c>
      <c r="F341">
        <v>100</v>
      </c>
      <c r="G341" s="108">
        <v>62.823</v>
      </c>
      <c r="H341" s="109">
        <f>VLOOKUP(A341,'[2]genome-stats-frebagen-final'!$D$2:$P$360,13,FALSE)</f>
        <v>19</v>
      </c>
      <c r="I341" s="30">
        <v>3338768</v>
      </c>
      <c r="K341" s="30">
        <v>3141</v>
      </c>
      <c r="L341" s="30">
        <v>3141</v>
      </c>
      <c r="M341" s="211">
        <v>16</v>
      </c>
      <c r="N341" s="225"/>
      <c r="P341" s="225"/>
      <c r="U341" s="225"/>
      <c r="AC341" s="225"/>
      <c r="AD341" s="227"/>
      <c r="AE341" s="227"/>
      <c r="AF341" s="227"/>
      <c r="AG341" s="227"/>
      <c r="AH341" s="227"/>
      <c r="AI341" s="227"/>
    </row>
    <row r="342" spans="1:41">
      <c r="A342" s="30" t="s">
        <v>7943</v>
      </c>
      <c r="B342" t="s">
        <v>1539</v>
      </c>
      <c r="C342" s="30" t="s">
        <v>7634</v>
      </c>
      <c r="D342" s="30" t="s">
        <v>7794</v>
      </c>
      <c r="E342" s="30" t="s">
        <v>7595</v>
      </c>
      <c r="F342">
        <v>100</v>
      </c>
      <c r="G342" s="108">
        <v>62.87</v>
      </c>
      <c r="H342" s="109">
        <f>VLOOKUP(A342,'[2]genome-stats-frebagen-final'!$D$2:$P$360,13,FALSE)</f>
        <v>294</v>
      </c>
      <c r="I342" s="30">
        <v>6675179</v>
      </c>
      <c r="K342" s="30">
        <v>5929</v>
      </c>
      <c r="L342" s="30">
        <v>5929</v>
      </c>
      <c r="M342" s="212">
        <v>86</v>
      </c>
      <c r="AD342" s="227"/>
      <c r="AE342" s="227"/>
      <c r="AF342" s="227"/>
      <c r="AH342" s="227"/>
      <c r="AI342" s="227"/>
      <c r="AN342" s="224"/>
      <c r="AO342" s="224"/>
    </row>
    <row r="343" spans="1:41">
      <c r="A343" s="30" t="s">
        <v>7944</v>
      </c>
      <c r="B343" t="s">
        <v>1539</v>
      </c>
      <c r="C343" s="30" t="s">
        <v>7634</v>
      </c>
      <c r="D343" s="30" t="s">
        <v>7794</v>
      </c>
      <c r="E343" s="30" t="s">
        <v>7595</v>
      </c>
      <c r="F343">
        <v>100</v>
      </c>
      <c r="G343" s="108">
        <v>63.186</v>
      </c>
      <c r="H343" s="109">
        <f>VLOOKUP(A343,'[2]genome-stats-frebagen-final'!$D$2:$P$360,13,FALSE)</f>
        <v>1</v>
      </c>
      <c r="I343" s="30">
        <v>5169161</v>
      </c>
      <c r="K343" s="30">
        <v>4388</v>
      </c>
      <c r="L343" s="30">
        <v>4388</v>
      </c>
      <c r="M343" s="211">
        <v>65</v>
      </c>
      <c r="N343" s="225"/>
      <c r="P343" s="225"/>
      <c r="U343" s="225"/>
      <c r="AD343" s="227"/>
      <c r="AE343" s="227"/>
      <c r="AF343" s="227"/>
      <c r="AG343" s="227"/>
      <c r="AH343" s="227"/>
      <c r="AI343" s="227"/>
    </row>
    <row r="344" spans="1:41">
      <c r="A344" s="30" t="s">
        <v>7945</v>
      </c>
      <c r="B344" t="s">
        <v>1539</v>
      </c>
      <c r="C344" s="30" t="s">
        <v>7634</v>
      </c>
      <c r="D344" s="30" t="s">
        <v>7794</v>
      </c>
      <c r="E344" s="30" t="s">
        <v>7595</v>
      </c>
      <c r="F344">
        <v>100</v>
      </c>
      <c r="G344" s="108">
        <v>63.267000000000003</v>
      </c>
      <c r="H344" s="109">
        <f>VLOOKUP(A344,'[2]genome-stats-frebagen-final'!$D$2:$P$360,13,FALSE)</f>
        <v>1</v>
      </c>
      <c r="I344" s="30">
        <v>3802648</v>
      </c>
      <c r="K344" s="30">
        <v>3576</v>
      </c>
      <c r="L344" s="30">
        <v>3576</v>
      </c>
      <c r="M344" s="211">
        <v>30</v>
      </c>
      <c r="N344" s="225"/>
      <c r="P344" s="225"/>
      <c r="U344" s="225"/>
      <c r="AC344" s="225"/>
      <c r="AD344" s="227"/>
      <c r="AE344" s="227"/>
      <c r="AF344" s="227"/>
      <c r="AG344" s="227"/>
      <c r="AH344" s="227"/>
      <c r="AI344" s="227"/>
    </row>
    <row r="345" spans="1:41">
      <c r="A345" s="30" t="s">
        <v>7946</v>
      </c>
      <c r="B345" t="s">
        <v>1539</v>
      </c>
      <c r="C345" s="30" t="s">
        <v>7634</v>
      </c>
      <c r="D345" s="30" t="s">
        <v>7794</v>
      </c>
      <c r="E345" s="30" t="s">
        <v>7595</v>
      </c>
      <c r="F345">
        <v>100</v>
      </c>
      <c r="G345" s="108">
        <v>63.387999999999998</v>
      </c>
      <c r="H345" s="109">
        <f>VLOOKUP(A345,'[2]genome-stats-frebagen-final'!$D$2:$P$360,13,FALSE)</f>
        <v>74</v>
      </c>
      <c r="I345" s="30">
        <v>4721438</v>
      </c>
      <c r="K345" s="30">
        <v>4326</v>
      </c>
      <c r="L345" s="30">
        <v>4326</v>
      </c>
      <c r="M345" s="211">
        <v>31</v>
      </c>
      <c r="N345" s="225"/>
      <c r="P345" s="225"/>
      <c r="U345" s="225"/>
      <c r="AD345" s="227"/>
      <c r="AE345" s="227"/>
      <c r="AF345" s="227"/>
      <c r="AG345" s="227"/>
      <c r="AH345" s="227"/>
      <c r="AI345" s="227"/>
    </row>
    <row r="346" spans="1:41">
      <c r="A346" s="30" t="s">
        <v>7947</v>
      </c>
      <c r="B346" t="s">
        <v>1539</v>
      </c>
      <c r="C346" s="30" t="s">
        <v>7634</v>
      </c>
      <c r="D346" s="30" t="s">
        <v>7794</v>
      </c>
      <c r="E346" s="30" t="s">
        <v>7595</v>
      </c>
      <c r="F346">
        <v>100</v>
      </c>
      <c r="G346" s="108">
        <v>63.603999999999999</v>
      </c>
      <c r="H346" s="109">
        <f>VLOOKUP(A346,'[2]genome-stats-frebagen-final'!$D$2:$P$360,13,FALSE)</f>
        <v>36</v>
      </c>
      <c r="I346" s="30">
        <v>2501275</v>
      </c>
      <c r="K346" s="30">
        <v>2344</v>
      </c>
      <c r="L346" s="30">
        <v>2344</v>
      </c>
      <c r="M346" s="211">
        <v>53</v>
      </c>
      <c r="N346" s="225"/>
      <c r="P346" s="225"/>
      <c r="U346" s="225"/>
      <c r="AD346" s="227"/>
      <c r="AE346" s="227"/>
      <c r="AF346" s="227"/>
      <c r="AG346" s="227"/>
      <c r="AH346" s="227"/>
      <c r="AI346" s="227"/>
    </row>
    <row r="347" spans="1:41">
      <c r="A347" s="30" t="s">
        <v>7948</v>
      </c>
      <c r="B347" t="s">
        <v>1539</v>
      </c>
      <c r="C347" s="30" t="s">
        <v>7634</v>
      </c>
      <c r="D347" s="30" t="s">
        <v>7794</v>
      </c>
      <c r="E347" s="30" t="s">
        <v>7595</v>
      </c>
      <c r="F347">
        <v>100</v>
      </c>
      <c r="G347" s="108">
        <v>64.025999999999996</v>
      </c>
      <c r="H347" s="109">
        <f>VLOOKUP(A347,'[2]genome-stats-frebagen-final'!$D$2:$P$360,13,FALSE)</f>
        <v>1</v>
      </c>
      <c r="I347" s="30">
        <v>3764434</v>
      </c>
      <c r="K347" s="30">
        <v>3455</v>
      </c>
      <c r="L347" s="30">
        <v>3455</v>
      </c>
      <c r="M347" s="211">
        <v>92</v>
      </c>
      <c r="N347" s="225"/>
      <c r="P347" s="225"/>
      <c r="U347" s="225"/>
      <c r="AD347" s="227"/>
      <c r="AE347" s="227"/>
      <c r="AF347" s="227"/>
      <c r="AG347" s="227"/>
      <c r="AH347" s="227"/>
      <c r="AI347" s="227"/>
    </row>
    <row r="348" spans="1:41">
      <c r="A348" s="30" t="s">
        <v>7949</v>
      </c>
      <c r="B348" t="s">
        <v>1539</v>
      </c>
      <c r="C348" s="30" t="s">
        <v>7634</v>
      </c>
      <c r="D348" s="30" t="s">
        <v>7794</v>
      </c>
      <c r="E348" s="30" t="s">
        <v>7595</v>
      </c>
      <c r="F348">
        <v>100</v>
      </c>
      <c r="G348" s="108">
        <v>64.656999999999996</v>
      </c>
      <c r="H348" s="109">
        <f>VLOOKUP(A348,'[2]genome-stats-frebagen-final'!$D$2:$P$360,13,FALSE)</f>
        <v>20</v>
      </c>
      <c r="I348" s="30">
        <v>4228787</v>
      </c>
      <c r="K348" s="30">
        <v>3906</v>
      </c>
      <c r="L348" s="30">
        <v>3906</v>
      </c>
      <c r="M348" s="211">
        <v>78</v>
      </c>
      <c r="N348" s="225"/>
      <c r="P348" s="225"/>
      <c r="U348" s="225"/>
      <c r="AC348" s="225"/>
      <c r="AD348" s="227"/>
      <c r="AE348" s="227"/>
      <c r="AF348" s="227"/>
      <c r="AG348" s="227"/>
      <c r="AH348" s="227"/>
      <c r="AI348" s="227"/>
    </row>
    <row r="349" spans="1:41">
      <c r="A349" s="30" t="s">
        <v>7950</v>
      </c>
      <c r="B349" t="s">
        <v>1539</v>
      </c>
      <c r="C349" s="30" t="s">
        <v>7634</v>
      </c>
      <c r="D349" s="30" t="s">
        <v>7794</v>
      </c>
      <c r="E349" s="30" t="s">
        <v>7595</v>
      </c>
      <c r="F349">
        <v>100</v>
      </c>
      <c r="G349" s="108">
        <v>64.953000000000003</v>
      </c>
      <c r="H349" s="109">
        <f>VLOOKUP(A349,'[2]genome-stats-frebagen-final'!$D$2:$P$360,13,FALSE)</f>
        <v>638</v>
      </c>
      <c r="I349" s="30">
        <v>4842094</v>
      </c>
      <c r="K349" s="30">
        <v>4512</v>
      </c>
      <c r="L349" s="30">
        <v>4512</v>
      </c>
      <c r="M349" s="211">
        <v>73</v>
      </c>
      <c r="N349" s="225"/>
      <c r="P349" s="225"/>
      <c r="U349" s="225"/>
      <c r="AD349" s="227"/>
      <c r="AE349" s="227"/>
      <c r="AF349" s="227"/>
      <c r="AG349" s="227"/>
      <c r="AH349" s="227"/>
      <c r="AI349" s="227"/>
    </row>
    <row r="350" spans="1:41">
      <c r="A350" s="30" t="s">
        <v>7951</v>
      </c>
      <c r="B350" t="s">
        <v>1539</v>
      </c>
      <c r="C350" s="30" t="s">
        <v>7634</v>
      </c>
      <c r="D350" s="30" t="s">
        <v>7794</v>
      </c>
      <c r="E350" s="30" t="s">
        <v>7595</v>
      </c>
      <c r="F350">
        <v>100</v>
      </c>
      <c r="G350" s="108">
        <v>65.087000000000003</v>
      </c>
      <c r="H350" s="109">
        <f>VLOOKUP(A350,'[2]genome-stats-frebagen-final'!$D$2:$P$360,13,FALSE)</f>
        <v>98</v>
      </c>
      <c r="I350" s="30">
        <v>3613850</v>
      </c>
      <c r="K350" s="30">
        <v>3270</v>
      </c>
      <c r="L350" s="30">
        <v>3270</v>
      </c>
      <c r="M350" s="211">
        <v>60</v>
      </c>
      <c r="N350" s="225"/>
      <c r="P350" s="225"/>
      <c r="U350" s="225"/>
      <c r="AD350" s="227"/>
      <c r="AE350" s="227"/>
      <c r="AF350" s="227"/>
      <c r="AG350" s="227"/>
      <c r="AH350" s="227"/>
      <c r="AI350" s="227"/>
    </row>
    <row r="351" spans="1:41">
      <c r="A351" s="30" t="s">
        <v>7952</v>
      </c>
      <c r="B351" t="s">
        <v>1539</v>
      </c>
      <c r="C351" s="30" t="s">
        <v>7634</v>
      </c>
      <c r="D351" s="30" t="s">
        <v>7794</v>
      </c>
      <c r="E351" s="30" t="s">
        <v>7595</v>
      </c>
      <c r="F351">
        <v>100</v>
      </c>
      <c r="G351" s="108">
        <v>66.010999999999996</v>
      </c>
      <c r="H351" s="109">
        <f>VLOOKUP(A351,'[2]genome-stats-frebagen-final'!$D$2:$P$360,13,FALSE)</f>
        <v>79</v>
      </c>
      <c r="I351" s="30">
        <v>6745303</v>
      </c>
      <c r="K351" s="30">
        <v>6028</v>
      </c>
      <c r="L351" s="30">
        <v>6028</v>
      </c>
      <c r="M351" s="211">
        <v>52</v>
      </c>
      <c r="N351" s="225"/>
      <c r="P351" s="225"/>
      <c r="U351" s="225"/>
      <c r="AD351" s="227"/>
      <c r="AE351" s="227"/>
      <c r="AF351" s="227"/>
      <c r="AG351" s="227"/>
      <c r="AH351" s="227"/>
      <c r="AI351" s="227"/>
    </row>
    <row r="352" spans="1:41">
      <c r="A352" s="30" t="s">
        <v>7953</v>
      </c>
      <c r="B352" t="s">
        <v>1539</v>
      </c>
      <c r="C352" s="30" t="s">
        <v>7634</v>
      </c>
      <c r="D352" s="30" t="s">
        <v>7794</v>
      </c>
      <c r="E352" s="30" t="s">
        <v>7595</v>
      </c>
      <c r="F352">
        <v>100</v>
      </c>
      <c r="G352" s="108">
        <v>66.174000000000007</v>
      </c>
      <c r="H352" s="109">
        <f>VLOOKUP(A352,'[2]genome-stats-frebagen-final'!$D$2:$P$360,13,FALSE)</f>
        <v>1</v>
      </c>
      <c r="I352" s="30">
        <v>5800473</v>
      </c>
      <c r="K352" s="30">
        <v>5271</v>
      </c>
      <c r="L352" s="30">
        <v>5271</v>
      </c>
      <c r="M352" s="211">
        <v>42</v>
      </c>
      <c r="N352" s="225"/>
      <c r="P352" s="225"/>
      <c r="U352" s="225"/>
      <c r="AD352" s="227"/>
      <c r="AE352" s="227"/>
      <c r="AF352" s="227"/>
      <c r="AG352" s="227"/>
      <c r="AH352" s="227"/>
      <c r="AI352" s="227"/>
    </row>
    <row r="353" spans="1:35">
      <c r="A353" s="30" t="s">
        <v>7954</v>
      </c>
      <c r="B353" t="s">
        <v>1539</v>
      </c>
      <c r="C353" s="30" t="s">
        <v>7634</v>
      </c>
      <c r="D353" s="30" t="s">
        <v>7794</v>
      </c>
      <c r="E353" s="30" t="s">
        <v>7595</v>
      </c>
      <c r="F353">
        <v>100</v>
      </c>
      <c r="G353" s="108">
        <v>66.566999999999993</v>
      </c>
      <c r="H353" s="109">
        <f>VLOOKUP(A353,'[2]genome-stats-frebagen-final'!$D$2:$P$360,13,FALSE)</f>
        <v>1</v>
      </c>
      <c r="I353" s="30">
        <v>5681722</v>
      </c>
      <c r="K353" s="30">
        <v>4836</v>
      </c>
      <c r="L353" s="30">
        <v>4836</v>
      </c>
      <c r="M353" s="211">
        <v>72</v>
      </c>
      <c r="N353" s="225"/>
      <c r="P353" s="225"/>
      <c r="U353" s="225"/>
      <c r="AD353" s="227"/>
      <c r="AE353" s="227"/>
      <c r="AF353" s="227"/>
      <c r="AG353" s="227"/>
      <c r="AH353" s="227"/>
      <c r="AI353" s="227"/>
    </row>
    <row r="354" spans="1:35">
      <c r="A354" s="30" t="s">
        <v>7955</v>
      </c>
      <c r="B354" t="s">
        <v>1539</v>
      </c>
      <c r="C354" s="30" t="s">
        <v>7634</v>
      </c>
      <c r="D354" s="30" t="s">
        <v>7794</v>
      </c>
      <c r="E354" s="30" t="s">
        <v>7595</v>
      </c>
      <c r="F354">
        <v>100</v>
      </c>
      <c r="G354" s="108">
        <v>66.763999999999996</v>
      </c>
      <c r="H354" s="109">
        <f>VLOOKUP(A354,'[2]genome-stats-frebagen-final'!$D$2:$P$360,13,FALSE)</f>
        <v>110</v>
      </c>
      <c r="I354" s="30">
        <v>4841746</v>
      </c>
      <c r="K354" s="30">
        <v>4485</v>
      </c>
      <c r="L354" s="30">
        <v>4485</v>
      </c>
      <c r="M354" s="211">
        <v>50</v>
      </c>
      <c r="N354" s="225"/>
      <c r="P354" s="225"/>
      <c r="U354" s="225"/>
      <c r="AD354" s="227"/>
      <c r="AE354" s="227"/>
      <c r="AF354" s="227"/>
      <c r="AG354" s="227"/>
      <c r="AH354" s="227"/>
      <c r="AI354" s="227"/>
    </row>
    <row r="355" spans="1:35">
      <c r="A355" s="30" t="s">
        <v>7956</v>
      </c>
      <c r="B355" t="s">
        <v>1539</v>
      </c>
      <c r="C355" s="30" t="s">
        <v>7634</v>
      </c>
      <c r="D355" s="30" t="s">
        <v>7794</v>
      </c>
      <c r="E355" s="30" t="s">
        <v>7595</v>
      </c>
      <c r="F355">
        <v>100</v>
      </c>
      <c r="G355" s="108">
        <v>69.948999999999998</v>
      </c>
      <c r="H355" s="109">
        <f>VLOOKUP(A355,'[2]genome-stats-frebagen-final'!$D$2:$P$360,13,FALSE)</f>
        <v>188</v>
      </c>
      <c r="I355" s="30">
        <v>4592824</v>
      </c>
      <c r="K355" s="30">
        <v>4040</v>
      </c>
      <c r="L355" s="30">
        <v>4040</v>
      </c>
      <c r="M355" s="211">
        <v>39</v>
      </c>
      <c r="N355" s="225"/>
      <c r="P355" s="225"/>
      <c r="U355" s="225"/>
      <c r="AD355" s="227"/>
      <c r="AE355" s="227"/>
      <c r="AF355" s="227"/>
      <c r="AG355" s="227"/>
      <c r="AH355" s="227"/>
      <c r="AI355" s="227"/>
    </row>
    <row r="356" spans="1:35">
      <c r="A356" s="30" t="s">
        <v>7957</v>
      </c>
      <c r="B356" t="s">
        <v>1539</v>
      </c>
      <c r="C356" s="30" t="s">
        <v>7958</v>
      </c>
      <c r="D356" s="30" t="s">
        <v>7959</v>
      </c>
      <c r="E356" s="30" t="s">
        <v>7595</v>
      </c>
      <c r="F356">
        <v>100</v>
      </c>
      <c r="G356" s="108">
        <v>32.628</v>
      </c>
      <c r="H356" s="109">
        <f>VLOOKUP(A356,'[2]genome-stats-frebagen-final'!$D$2:$P$360,13,FALSE)</f>
        <v>5</v>
      </c>
      <c r="I356" s="30">
        <v>3506707</v>
      </c>
      <c r="K356" s="30">
        <v>3040</v>
      </c>
      <c r="L356" s="30">
        <v>3040</v>
      </c>
      <c r="M356" s="211">
        <v>48</v>
      </c>
      <c r="N356" s="225"/>
      <c r="P356" s="225"/>
      <c r="U356" s="225"/>
      <c r="AD356" s="227"/>
      <c r="AE356" s="227"/>
      <c r="AF356" s="227"/>
      <c r="AG356" s="227"/>
      <c r="AH356" s="227"/>
      <c r="AI356" s="227"/>
    </row>
    <row r="357" spans="1:35">
      <c r="A357" s="30" t="s">
        <v>7960</v>
      </c>
      <c r="B357" t="s">
        <v>1539</v>
      </c>
      <c r="C357" s="30" t="s">
        <v>7961</v>
      </c>
      <c r="D357" s="30" t="s">
        <v>7962</v>
      </c>
      <c r="E357" s="30" t="s">
        <v>7595</v>
      </c>
      <c r="F357">
        <v>100</v>
      </c>
      <c r="G357" s="108">
        <v>53.683999999999997</v>
      </c>
      <c r="H357" s="109">
        <f>VLOOKUP(A357,'[2]genome-stats-frebagen-final'!$D$2:$P$360,13,FALSE)</f>
        <v>2</v>
      </c>
      <c r="I357" s="30">
        <v>5460085</v>
      </c>
      <c r="K357" s="30">
        <v>4273</v>
      </c>
      <c r="L357" s="30">
        <v>4273</v>
      </c>
      <c r="M357" s="211">
        <v>137</v>
      </c>
      <c r="N357" s="225"/>
      <c r="P357" s="225"/>
      <c r="U357" s="225"/>
      <c r="AD357" s="227"/>
      <c r="AE357" s="227"/>
      <c r="AF357" s="227"/>
      <c r="AG357" s="227"/>
      <c r="AH357" s="227"/>
      <c r="AI357" s="227"/>
    </row>
    <row r="358" spans="1:35">
      <c r="A358" s="30" t="s">
        <v>7963</v>
      </c>
      <c r="B358" t="s">
        <v>1539</v>
      </c>
      <c r="C358" s="30" t="s">
        <v>7961</v>
      </c>
      <c r="D358" s="30" t="s">
        <v>7962</v>
      </c>
      <c r="E358" s="30" t="s">
        <v>7595</v>
      </c>
      <c r="F358">
        <v>100</v>
      </c>
      <c r="G358" s="108">
        <v>57.465000000000003</v>
      </c>
      <c r="H358" s="109">
        <f>VLOOKUP(A358,'[2]genome-stats-frebagen-final'!$D$2:$P$360,13,FALSE)</f>
        <v>1</v>
      </c>
      <c r="I358" s="30">
        <v>6196199</v>
      </c>
      <c r="K358" s="30">
        <v>4705</v>
      </c>
      <c r="L358" s="30">
        <v>4705</v>
      </c>
      <c r="M358" s="211">
        <v>120</v>
      </c>
      <c r="N358" s="225"/>
      <c r="P358" s="225"/>
      <c r="U358" s="225"/>
      <c r="AD358" s="227"/>
      <c r="AE358" s="227"/>
      <c r="AF358" s="227"/>
      <c r="AG358" s="227"/>
      <c r="AH358" s="227"/>
      <c r="AI358" s="227"/>
    </row>
    <row r="359" spans="1:35">
      <c r="A359" s="30" t="s">
        <v>7964</v>
      </c>
      <c r="B359" t="s">
        <v>1539</v>
      </c>
      <c r="C359" s="30" t="s">
        <v>7961</v>
      </c>
      <c r="D359" s="30" t="s">
        <v>7962</v>
      </c>
      <c r="E359" s="30" t="s">
        <v>7595</v>
      </c>
      <c r="F359">
        <v>100</v>
      </c>
      <c r="G359" s="108">
        <v>67.186000000000007</v>
      </c>
      <c r="H359" s="109">
        <f>VLOOKUP(A359,'[2]genome-stats-frebagen-final'!$D$2:$P$360,13,FALSE)</f>
        <v>874</v>
      </c>
      <c r="I359" s="30">
        <v>9145322</v>
      </c>
      <c r="K359" s="30">
        <v>7802</v>
      </c>
      <c r="L359" s="30">
        <v>7802</v>
      </c>
      <c r="M359" s="211">
        <v>107</v>
      </c>
      <c r="N359" s="225"/>
      <c r="P359" s="225"/>
      <c r="U359" s="225"/>
      <c r="AD359" s="227"/>
      <c r="AE359" s="227"/>
      <c r="AF359" s="227"/>
      <c r="AG359" s="227"/>
      <c r="AH359" s="227"/>
      <c r="AI359" s="227"/>
    </row>
    <row r="360" spans="1:35">
      <c r="A360" s="30" t="s">
        <v>7965</v>
      </c>
      <c r="B360" t="s">
        <v>1539</v>
      </c>
      <c r="C360" s="30" t="s">
        <v>7759</v>
      </c>
      <c r="D360" s="30" t="s">
        <v>7966</v>
      </c>
      <c r="E360" s="30" t="s">
        <v>7595</v>
      </c>
      <c r="F360">
        <v>100</v>
      </c>
      <c r="G360" s="108">
        <v>56.424999999999997</v>
      </c>
      <c r="H360" s="109">
        <f>VLOOKUP(A360,'[2]genome-stats-frebagen-final'!$D$2:$P$360,13,FALSE)</f>
        <v>56</v>
      </c>
      <c r="I360" s="30">
        <v>6292356</v>
      </c>
      <c r="K360" s="30">
        <v>5132</v>
      </c>
      <c r="L360" s="30">
        <v>5132</v>
      </c>
      <c r="M360" s="211">
        <v>69</v>
      </c>
      <c r="N360" s="225"/>
      <c r="P360" s="225"/>
      <c r="U360" s="225"/>
      <c r="AD360" s="227"/>
      <c r="AE360" s="227"/>
      <c r="AF360" s="227"/>
      <c r="AG360" s="227"/>
      <c r="AH360" s="227"/>
      <c r="AI360" s="227"/>
    </row>
    <row r="361" spans="1:35">
      <c r="A361" s="30" t="s">
        <v>7967</v>
      </c>
      <c r="B361" t="s">
        <v>1539</v>
      </c>
      <c r="C361" s="30" t="s">
        <v>7759</v>
      </c>
      <c r="D361" s="30" t="s">
        <v>7966</v>
      </c>
      <c r="E361" s="30" t="s">
        <v>7595</v>
      </c>
      <c r="F361">
        <v>100</v>
      </c>
      <c r="G361" s="108">
        <v>60.311999999999998</v>
      </c>
      <c r="H361" s="109">
        <f>VLOOKUP(A361,'[2]genome-stats-frebagen-final'!$D$2:$P$360,13,FALSE)</f>
        <v>1</v>
      </c>
      <c r="I361" s="30">
        <v>8220857</v>
      </c>
      <c r="K361" s="30">
        <v>6502</v>
      </c>
      <c r="L361" s="30">
        <v>6502</v>
      </c>
      <c r="M361" s="211">
        <v>87</v>
      </c>
      <c r="N361" s="225"/>
      <c r="P361" s="225"/>
      <c r="U361" s="225"/>
      <c r="AD361" s="227"/>
      <c r="AE361" s="227"/>
      <c r="AF361" s="227"/>
      <c r="AG361" s="227"/>
      <c r="AH361" s="227"/>
      <c r="AI361" s="227"/>
    </row>
    <row r="362" spans="1:35">
      <c r="A362" s="30" t="s">
        <v>7968</v>
      </c>
      <c r="B362" t="s">
        <v>1539</v>
      </c>
      <c r="C362" s="30" t="s">
        <v>7759</v>
      </c>
      <c r="D362" s="30" t="s">
        <v>7966</v>
      </c>
      <c r="E362" s="30" t="s">
        <v>7595</v>
      </c>
      <c r="F362">
        <v>100</v>
      </c>
      <c r="G362" s="108">
        <v>60.601999999999997</v>
      </c>
      <c r="H362" s="109">
        <f>VLOOKUP(A362,'[2]genome-stats-frebagen-final'!$D$2:$P$360,13,FALSE)</f>
        <v>8</v>
      </c>
      <c r="I362" s="30">
        <v>2772066</v>
      </c>
      <c r="K362" s="30">
        <v>2727</v>
      </c>
      <c r="L362" s="30">
        <v>2727</v>
      </c>
      <c r="M362" s="211">
        <v>57</v>
      </c>
      <c r="N362" s="225"/>
      <c r="P362" s="225"/>
      <c r="U362" s="225"/>
      <c r="AD362" s="227"/>
      <c r="AE362" s="227"/>
      <c r="AF362" s="227"/>
      <c r="AG362" s="227"/>
      <c r="AH362" s="227"/>
      <c r="AI362" s="227"/>
    </row>
    <row r="363" spans="1:35">
      <c r="A363" s="30" t="s">
        <v>7969</v>
      </c>
      <c r="B363" t="s">
        <v>1539</v>
      </c>
      <c r="C363" s="30" t="s">
        <v>7759</v>
      </c>
      <c r="D363" s="30" t="s">
        <v>7966</v>
      </c>
      <c r="E363" s="30" t="s">
        <v>7595</v>
      </c>
      <c r="F363">
        <v>100</v>
      </c>
      <c r="G363" s="108">
        <v>66.475999999999999</v>
      </c>
      <c r="H363" s="109">
        <f>VLOOKUP(A363,'[2]genome-stats-frebagen-final'!$D$2:$P$360,13,FALSE)</f>
        <v>1</v>
      </c>
      <c r="I363" s="30">
        <v>4199284</v>
      </c>
      <c r="K363" s="30">
        <v>3526</v>
      </c>
      <c r="L363" s="30">
        <v>3526</v>
      </c>
      <c r="M363" s="211">
        <v>77</v>
      </c>
      <c r="N363" s="225"/>
      <c r="P363" s="225"/>
      <c r="U363" s="225"/>
      <c r="AD363" s="227"/>
      <c r="AE363" s="227"/>
      <c r="AF363" s="227"/>
      <c r="AG363" s="227"/>
      <c r="AH363" s="227"/>
      <c r="AI363" s="227"/>
    </row>
  </sheetData>
  <hyperlinks>
    <hyperlink ref="A1" location="Index!A1" display="Back to index" xr:uid="{00000000-0004-0000-0A00-000000000000}"/>
  </hyperlinks>
  <pageMargins left="0.7" right="0.7" top="0.75" bottom="0.75" header="0.51180555555555496" footer="0.51180555555555496"/>
  <pageSetup paperSize="9" firstPageNumber="0" orientation="portrait" horizontalDpi="300" verticalDpi="30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CD1019"/>
  <sheetViews>
    <sheetView topLeftCell="A448" zoomScaleNormal="100" workbookViewId="0">
      <selection activeCell="K12" sqref="K12"/>
    </sheetView>
  </sheetViews>
  <sheetFormatPr defaultRowHeight="15"/>
  <cols>
    <col min="1" max="1" width="16.85546875" customWidth="1"/>
    <col min="2" max="5" width="8.5703125" customWidth="1"/>
    <col min="6" max="6" width="22.5703125" bestFit="1" customWidth="1"/>
    <col min="7" max="7" width="8.5703125" customWidth="1"/>
    <col min="8" max="8" width="18.42578125" bestFit="1" customWidth="1"/>
    <col min="9" max="9" width="20.140625" bestFit="1" customWidth="1"/>
    <col min="10" max="10" width="14.28515625" bestFit="1" customWidth="1"/>
    <col min="11" max="11" width="8.5703125" customWidth="1"/>
    <col min="12" max="12" width="20.7109375" bestFit="1" customWidth="1"/>
    <col min="13" max="13" width="28.42578125" bestFit="1" customWidth="1"/>
    <col min="14" max="82" width="8.5703125" style="210" customWidth="1"/>
    <col min="83" max="257" width="8.5703125" customWidth="1"/>
    <col min="258" max="258" width="16.85546875" customWidth="1"/>
    <col min="259" max="513" width="8.5703125" customWidth="1"/>
    <col min="514" max="514" width="16.85546875" customWidth="1"/>
    <col min="515" max="769" width="8.5703125" customWidth="1"/>
    <col min="770" max="770" width="16.85546875" customWidth="1"/>
    <col min="771" max="1026" width="8.5703125" customWidth="1"/>
  </cols>
  <sheetData>
    <row r="1" spans="1:82" s="107" customFormat="1">
      <c r="A1" s="1" t="s">
        <v>28</v>
      </c>
      <c r="N1" s="220"/>
      <c r="O1" s="220"/>
      <c r="P1" s="220"/>
      <c r="Q1" s="220"/>
      <c r="R1" s="220"/>
      <c r="S1" s="220"/>
      <c r="T1" s="220"/>
      <c r="U1" s="220"/>
      <c r="V1" s="220"/>
      <c r="W1" s="220"/>
      <c r="X1" s="220"/>
      <c r="Y1" s="220"/>
      <c r="Z1" s="220"/>
      <c r="AA1" s="220"/>
      <c r="AB1" s="220"/>
      <c r="AC1" s="220"/>
      <c r="AD1" s="220"/>
      <c r="AE1" s="220"/>
      <c r="AF1" s="220"/>
      <c r="AG1" s="220"/>
      <c r="AH1" s="220"/>
      <c r="AI1" s="220"/>
      <c r="AJ1" s="220"/>
      <c r="AK1" s="220"/>
      <c r="AL1" s="220"/>
      <c r="AM1" s="220"/>
      <c r="AN1" s="220"/>
      <c r="AO1" s="220"/>
      <c r="AP1" s="220"/>
      <c r="AQ1" s="220"/>
      <c r="AR1" s="220"/>
      <c r="AS1" s="220"/>
      <c r="AT1" s="220"/>
      <c r="AU1" s="220"/>
      <c r="AV1" s="220"/>
      <c r="AW1" s="220"/>
      <c r="AX1" s="220"/>
      <c r="AY1" s="220"/>
      <c r="AZ1" s="220"/>
      <c r="BA1" s="220"/>
      <c r="BB1" s="220"/>
      <c r="BC1" s="220"/>
      <c r="BD1" s="220"/>
      <c r="BE1" s="220"/>
      <c r="BF1" s="220"/>
      <c r="BG1" s="220"/>
      <c r="BH1" s="220"/>
      <c r="BI1" s="220"/>
      <c r="BJ1" s="220"/>
      <c r="BK1" s="220"/>
      <c r="BL1" s="220"/>
      <c r="BM1" s="220"/>
      <c r="BN1" s="220"/>
      <c r="BO1" s="220"/>
      <c r="BP1" s="220"/>
      <c r="BQ1" s="220"/>
      <c r="BR1" s="220"/>
      <c r="BS1" s="220"/>
      <c r="BT1" s="220"/>
      <c r="BU1" s="220"/>
      <c r="BV1" s="220"/>
      <c r="BW1" s="220"/>
      <c r="BX1" s="220"/>
      <c r="BY1" s="220"/>
      <c r="BZ1" s="220"/>
      <c r="CA1" s="220"/>
      <c r="CB1" s="220"/>
      <c r="CC1" s="220"/>
      <c r="CD1" s="220"/>
    </row>
    <row r="2" spans="1:82" s="107" customFormat="1">
      <c r="A2" s="107" t="s">
        <v>15174</v>
      </c>
      <c r="N2" s="220"/>
      <c r="O2" s="220"/>
      <c r="P2" s="220"/>
      <c r="Q2" s="220"/>
      <c r="R2" s="220"/>
      <c r="S2" s="220"/>
      <c r="T2" s="220"/>
      <c r="U2" s="220"/>
      <c r="V2" s="220"/>
      <c r="W2" s="220"/>
      <c r="X2" s="220"/>
      <c r="Y2" s="220"/>
      <c r="Z2" s="220"/>
      <c r="AA2" s="220"/>
      <c r="AB2" s="220"/>
      <c r="AC2" s="220"/>
      <c r="AD2" s="220"/>
      <c r="AE2" s="220"/>
      <c r="AF2" s="220"/>
      <c r="AG2" s="220"/>
      <c r="AH2" s="220"/>
      <c r="AI2" s="220"/>
      <c r="AJ2" s="220"/>
      <c r="AK2" s="220"/>
      <c r="AL2" s="220"/>
      <c r="AM2" s="220"/>
      <c r="AN2" s="220"/>
      <c r="AO2" s="220"/>
      <c r="AP2" s="220"/>
      <c r="AQ2" s="220"/>
      <c r="AR2" s="220"/>
      <c r="AS2" s="220"/>
      <c r="AT2" s="220"/>
      <c r="AU2" s="220"/>
      <c r="AV2" s="220"/>
      <c r="AW2" s="220"/>
      <c r="AX2" s="220"/>
      <c r="AY2" s="220"/>
      <c r="AZ2" s="220"/>
      <c r="BA2" s="220"/>
      <c r="BB2" s="220"/>
      <c r="BC2" s="220"/>
      <c r="BD2" s="220"/>
      <c r="BE2" s="220"/>
      <c r="BF2" s="220"/>
      <c r="BG2" s="220"/>
      <c r="BH2" s="220"/>
      <c r="BI2" s="220"/>
      <c r="BJ2" s="220"/>
      <c r="BK2" s="220"/>
      <c r="BL2" s="220"/>
      <c r="BM2" s="220"/>
      <c r="BN2" s="220"/>
      <c r="BO2" s="220"/>
      <c r="BP2" s="220"/>
      <c r="BQ2" s="220"/>
      <c r="BR2" s="220"/>
      <c r="BS2" s="220"/>
      <c r="BT2" s="220"/>
      <c r="BU2" s="220"/>
      <c r="BV2" s="220"/>
      <c r="BW2" s="220"/>
      <c r="BX2" s="220"/>
      <c r="BY2" s="220"/>
      <c r="BZ2" s="220"/>
      <c r="CA2" s="220"/>
      <c r="CB2" s="220"/>
      <c r="CC2" s="220"/>
      <c r="CD2" s="220"/>
    </row>
    <row r="3" spans="1:82" s="107" customFormat="1">
      <c r="A3" s="34"/>
      <c r="N3" s="220"/>
      <c r="O3" s="220"/>
      <c r="P3" s="220"/>
      <c r="Q3" s="220"/>
      <c r="R3" s="220"/>
      <c r="S3" s="220"/>
      <c r="T3" s="220"/>
      <c r="U3" s="220"/>
      <c r="V3" s="220"/>
      <c r="W3" s="220"/>
      <c r="X3" s="220"/>
      <c r="Y3" s="220"/>
      <c r="Z3" s="220"/>
      <c r="AA3" s="220"/>
      <c r="AB3" s="220"/>
      <c r="AC3" s="220"/>
      <c r="AD3" s="220"/>
      <c r="AE3" s="220"/>
      <c r="AF3" s="220"/>
      <c r="AG3" s="220"/>
      <c r="AH3" s="220"/>
      <c r="AI3" s="220"/>
      <c r="AJ3" s="220"/>
      <c r="AK3" s="220"/>
      <c r="AL3" s="220"/>
      <c r="AM3" s="220"/>
      <c r="AN3" s="220"/>
      <c r="AO3" s="220"/>
      <c r="AP3" s="220"/>
      <c r="AQ3" s="220"/>
      <c r="AR3" s="220"/>
      <c r="AS3" s="220"/>
      <c r="AT3" s="220"/>
      <c r="AU3" s="220"/>
      <c r="AV3" s="220"/>
      <c r="AW3" s="220"/>
      <c r="AX3" s="220"/>
      <c r="AY3" s="220"/>
      <c r="AZ3" s="220"/>
      <c r="BA3" s="220"/>
      <c r="BB3" s="220"/>
      <c r="BC3" s="220"/>
      <c r="BD3" s="220"/>
      <c r="BE3" s="220"/>
      <c r="BF3" s="220"/>
      <c r="BG3" s="220"/>
      <c r="BH3" s="220"/>
      <c r="BI3" s="220"/>
      <c r="BJ3" s="220"/>
      <c r="BK3" s="220"/>
      <c r="BL3" s="220"/>
      <c r="BM3" s="220"/>
      <c r="BN3" s="220"/>
      <c r="BO3" s="220"/>
      <c r="BP3" s="220"/>
      <c r="BQ3" s="220"/>
      <c r="BR3" s="220"/>
      <c r="BS3" s="220"/>
      <c r="BT3" s="220"/>
      <c r="BU3" s="220"/>
      <c r="BV3" s="220"/>
      <c r="BW3" s="220"/>
      <c r="BX3" s="220"/>
      <c r="BY3" s="220"/>
      <c r="BZ3" s="220"/>
      <c r="CA3" s="220"/>
      <c r="CB3" s="220"/>
      <c r="CC3" s="220"/>
      <c r="CD3" s="220"/>
    </row>
    <row r="4" spans="1:82" s="107" customFormat="1" ht="15.75" thickBot="1">
      <c r="A4" s="223" t="s">
        <v>1527</v>
      </c>
      <c r="B4" s="223" t="s">
        <v>791</v>
      </c>
      <c r="C4" s="223" t="s">
        <v>1528</v>
      </c>
      <c r="D4" s="223" t="s">
        <v>784</v>
      </c>
      <c r="E4" s="223" t="s">
        <v>1529</v>
      </c>
      <c r="F4" s="223" t="s">
        <v>1530</v>
      </c>
      <c r="G4" s="223" t="s">
        <v>687</v>
      </c>
      <c r="H4" s="223" t="s">
        <v>1531</v>
      </c>
      <c r="I4" s="223" t="s">
        <v>1532</v>
      </c>
      <c r="J4" s="223" t="s">
        <v>1533</v>
      </c>
      <c r="K4" s="223" t="s">
        <v>1534</v>
      </c>
      <c r="L4" s="223" t="s">
        <v>1535</v>
      </c>
      <c r="M4" s="223" t="s">
        <v>1537</v>
      </c>
      <c r="N4" s="220"/>
      <c r="O4" s="220"/>
      <c r="P4" s="220"/>
      <c r="Q4" s="220"/>
      <c r="R4" s="220"/>
      <c r="S4" s="220"/>
      <c r="T4" s="220"/>
      <c r="U4" s="220"/>
      <c r="V4" s="220"/>
      <c r="W4" s="220"/>
      <c r="X4" s="220"/>
      <c r="Y4" s="220"/>
      <c r="Z4" s="220"/>
      <c r="AA4" s="220"/>
      <c r="AB4" s="220"/>
      <c r="AC4" s="220"/>
      <c r="AD4" s="220"/>
      <c r="AE4" s="220"/>
      <c r="AF4" s="220"/>
      <c r="AG4" s="220"/>
      <c r="AH4" s="220"/>
      <c r="AI4" s="220"/>
      <c r="AJ4" s="220"/>
      <c r="AK4" s="220"/>
      <c r="AL4" s="220"/>
      <c r="AM4" s="220"/>
      <c r="AN4" s="220"/>
      <c r="AO4" s="220"/>
      <c r="AP4" s="220"/>
      <c r="AQ4" s="220"/>
      <c r="AR4" s="220"/>
      <c r="AS4" s="220"/>
      <c r="AT4" s="220"/>
      <c r="AU4" s="220"/>
      <c r="AV4" s="220"/>
      <c r="AW4" s="220"/>
      <c r="AX4" s="220"/>
      <c r="AY4" s="220"/>
      <c r="AZ4" s="220"/>
      <c r="BA4" s="220"/>
      <c r="BB4" s="220"/>
      <c r="BC4" s="220"/>
      <c r="BD4" s="220"/>
      <c r="BE4" s="220"/>
      <c r="BF4" s="220"/>
      <c r="BG4" s="220"/>
      <c r="BH4" s="220"/>
      <c r="BI4" s="220"/>
      <c r="BJ4" s="220"/>
      <c r="BK4" s="220"/>
      <c r="BL4" s="220"/>
      <c r="BM4" s="220"/>
      <c r="BN4" s="220"/>
      <c r="BO4" s="220"/>
      <c r="BP4" s="220"/>
      <c r="BQ4" s="220"/>
      <c r="BR4" s="220"/>
      <c r="BS4" s="220"/>
      <c r="BT4" s="220"/>
      <c r="BU4" s="220"/>
      <c r="BV4" s="220"/>
      <c r="BW4" s="220"/>
      <c r="BX4" s="220"/>
      <c r="BY4" s="220"/>
      <c r="BZ4" s="220"/>
      <c r="CA4" s="220"/>
      <c r="CB4" s="220"/>
      <c r="CC4" s="220"/>
      <c r="CD4" s="220"/>
    </row>
    <row r="5" spans="1:82" s="2" customFormat="1">
      <c r="A5" s="2" t="s">
        <v>6567</v>
      </c>
      <c r="B5" s="2" t="s">
        <v>6568</v>
      </c>
      <c r="C5" s="2" t="s">
        <v>6569</v>
      </c>
      <c r="D5" s="2" t="s">
        <v>695</v>
      </c>
      <c r="E5" s="2" t="s">
        <v>6568</v>
      </c>
      <c r="F5" s="2">
        <v>97.674418599999996</v>
      </c>
      <c r="G5" s="2">
        <v>48.51</v>
      </c>
      <c r="H5" s="2">
        <v>1028265.999</v>
      </c>
      <c r="I5" s="2">
        <v>1028266</v>
      </c>
      <c r="J5" s="2">
        <v>91.14</v>
      </c>
      <c r="K5" s="2">
        <v>1056</v>
      </c>
      <c r="L5" s="2">
        <v>1081</v>
      </c>
      <c r="M5" s="2">
        <v>37</v>
      </c>
      <c r="N5" s="222"/>
      <c r="O5" s="222"/>
      <c r="P5" s="222"/>
      <c r="Q5" s="222"/>
      <c r="R5" s="222"/>
      <c r="S5" s="222"/>
      <c r="T5" s="222"/>
      <c r="U5" s="222"/>
      <c r="V5" s="222"/>
      <c r="W5" s="222"/>
      <c r="X5" s="222"/>
      <c r="Y5" s="222"/>
      <c r="Z5" s="222"/>
      <c r="AA5" s="222"/>
      <c r="AB5" s="222"/>
      <c r="AC5" s="222"/>
      <c r="AD5" s="222"/>
      <c r="AE5" s="222"/>
      <c r="AF5" s="222"/>
      <c r="AG5" s="222"/>
      <c r="AH5" s="222"/>
      <c r="AI5" s="222"/>
      <c r="AJ5" s="222"/>
      <c r="AK5" s="222"/>
      <c r="AL5" s="222"/>
      <c r="AM5" s="222"/>
      <c r="AN5" s="222"/>
      <c r="AO5" s="222"/>
      <c r="AP5" s="222"/>
      <c r="AQ5" s="222"/>
      <c r="AR5" s="222"/>
      <c r="AS5" s="222"/>
      <c r="AT5" s="222"/>
      <c r="AU5" s="222"/>
      <c r="AV5" s="222"/>
      <c r="AW5" s="222"/>
      <c r="AX5" s="222"/>
      <c r="AY5" s="222"/>
      <c r="AZ5" s="222"/>
      <c r="BA5" s="222"/>
      <c r="BB5" s="222"/>
      <c r="BC5" s="222"/>
      <c r="BD5" s="222"/>
      <c r="BE5" s="222"/>
      <c r="BF5" s="222"/>
      <c r="BG5" s="222"/>
      <c r="BH5" s="222"/>
      <c r="BI5" s="222"/>
      <c r="BJ5" s="222"/>
      <c r="BK5" s="222"/>
      <c r="BL5" s="222"/>
      <c r="BM5" s="222"/>
      <c r="BN5" s="222"/>
      <c r="BO5" s="222"/>
      <c r="BP5" s="222"/>
      <c r="BQ5" s="222"/>
      <c r="BR5" s="222"/>
      <c r="BS5" s="222"/>
      <c r="BT5" s="222"/>
      <c r="BU5" s="222"/>
      <c r="BV5" s="222"/>
      <c r="BW5" s="222"/>
      <c r="BX5" s="222"/>
      <c r="BY5" s="222"/>
      <c r="BZ5" s="222"/>
      <c r="CA5" s="222"/>
      <c r="CB5" s="222"/>
      <c r="CC5" s="222"/>
      <c r="CD5" s="222"/>
    </row>
    <row r="6" spans="1:82">
      <c r="A6" t="s">
        <v>6570</v>
      </c>
      <c r="B6" t="s">
        <v>6568</v>
      </c>
      <c r="C6" t="s">
        <v>6569</v>
      </c>
      <c r="D6" t="s">
        <v>691</v>
      </c>
      <c r="E6" t="s">
        <v>6568</v>
      </c>
      <c r="F6">
        <v>62.79069767</v>
      </c>
      <c r="G6">
        <v>39.03</v>
      </c>
      <c r="H6">
        <v>881442.66669999994</v>
      </c>
      <c r="I6">
        <v>881443</v>
      </c>
      <c r="J6">
        <v>93.06</v>
      </c>
      <c r="K6">
        <v>561</v>
      </c>
      <c r="L6">
        <v>893</v>
      </c>
      <c r="M6">
        <v>14</v>
      </c>
    </row>
    <row r="7" spans="1:82">
      <c r="A7" t="s">
        <v>6571</v>
      </c>
      <c r="B7" t="s">
        <v>6568</v>
      </c>
      <c r="C7" t="s">
        <v>6569</v>
      </c>
      <c r="D7" t="s">
        <v>697</v>
      </c>
      <c r="E7" t="s">
        <v>6568</v>
      </c>
      <c r="F7">
        <v>95.348837209999999</v>
      </c>
      <c r="G7">
        <v>43.15</v>
      </c>
      <c r="H7">
        <v>905103.35569999996</v>
      </c>
      <c r="I7">
        <v>905103</v>
      </c>
      <c r="J7">
        <v>91.84</v>
      </c>
      <c r="K7">
        <v>873</v>
      </c>
      <c r="L7">
        <v>916</v>
      </c>
      <c r="M7">
        <v>31</v>
      </c>
    </row>
    <row r="8" spans="1:82">
      <c r="A8" t="s">
        <v>6572</v>
      </c>
      <c r="B8" t="s">
        <v>6568</v>
      </c>
      <c r="C8" t="s">
        <v>6569</v>
      </c>
      <c r="D8" t="s">
        <v>695</v>
      </c>
      <c r="E8" t="s">
        <v>6568</v>
      </c>
      <c r="F8">
        <v>97.674418599999996</v>
      </c>
      <c r="G8">
        <v>49.4</v>
      </c>
      <c r="H8">
        <v>865594.09519999998</v>
      </c>
      <c r="I8">
        <v>865594</v>
      </c>
      <c r="J8">
        <v>90.87</v>
      </c>
      <c r="K8">
        <v>921</v>
      </c>
      <c r="L8">
        <v>943</v>
      </c>
      <c r="M8">
        <v>38</v>
      </c>
    </row>
    <row r="9" spans="1:82">
      <c r="A9" t="s">
        <v>6573</v>
      </c>
      <c r="B9" t="s">
        <v>6568</v>
      </c>
      <c r="C9" t="s">
        <v>6569</v>
      </c>
      <c r="D9" t="s">
        <v>691</v>
      </c>
      <c r="E9" t="s">
        <v>6568</v>
      </c>
      <c r="F9">
        <v>95.348837209999999</v>
      </c>
      <c r="G9">
        <v>31.19</v>
      </c>
      <c r="H9">
        <v>727360.7317</v>
      </c>
      <c r="I9">
        <v>727361</v>
      </c>
      <c r="J9">
        <v>89.59</v>
      </c>
      <c r="K9">
        <v>686</v>
      </c>
      <c r="L9">
        <v>719</v>
      </c>
      <c r="M9">
        <v>48</v>
      </c>
    </row>
    <row r="10" spans="1:82">
      <c r="A10" t="s">
        <v>6574</v>
      </c>
      <c r="B10" t="s">
        <v>6568</v>
      </c>
      <c r="C10" t="s">
        <v>6569</v>
      </c>
      <c r="D10" t="s">
        <v>694</v>
      </c>
      <c r="E10" t="s">
        <v>6568</v>
      </c>
      <c r="F10">
        <v>95.348837209999999</v>
      </c>
      <c r="G10">
        <v>37.74</v>
      </c>
      <c r="H10">
        <v>849369.56099999999</v>
      </c>
      <c r="I10">
        <v>849370</v>
      </c>
      <c r="J10">
        <v>93.4</v>
      </c>
      <c r="K10">
        <v>924</v>
      </c>
      <c r="L10">
        <v>969</v>
      </c>
      <c r="M10">
        <v>13</v>
      </c>
    </row>
    <row r="11" spans="1:82">
      <c r="A11" t="s">
        <v>6575</v>
      </c>
      <c r="B11" t="s">
        <v>6568</v>
      </c>
      <c r="C11" t="s">
        <v>6569</v>
      </c>
      <c r="D11" t="s">
        <v>691</v>
      </c>
      <c r="E11" t="s">
        <v>6568</v>
      </c>
      <c r="F11">
        <v>93.023255809999995</v>
      </c>
      <c r="G11">
        <v>30.79</v>
      </c>
      <c r="H11">
        <v>717334.6</v>
      </c>
      <c r="I11">
        <v>717335</v>
      </c>
      <c r="J11">
        <v>90.09</v>
      </c>
      <c r="K11">
        <v>672</v>
      </c>
      <c r="L11">
        <v>722</v>
      </c>
      <c r="M11">
        <v>42</v>
      </c>
    </row>
    <row r="12" spans="1:82">
      <c r="A12" t="s">
        <v>6576</v>
      </c>
      <c r="B12" t="s">
        <v>6568</v>
      </c>
      <c r="C12" t="s">
        <v>6569</v>
      </c>
      <c r="D12" t="s">
        <v>692</v>
      </c>
      <c r="E12" t="s">
        <v>6568</v>
      </c>
      <c r="F12">
        <v>88.372093019999994</v>
      </c>
      <c r="G12">
        <v>32.75</v>
      </c>
      <c r="H12">
        <v>1409761.33</v>
      </c>
      <c r="I12">
        <v>1409761</v>
      </c>
      <c r="J12">
        <v>90.59</v>
      </c>
      <c r="K12">
        <v>1140</v>
      </c>
      <c r="L12">
        <v>1290</v>
      </c>
      <c r="M12">
        <v>61</v>
      </c>
    </row>
    <row r="13" spans="1:82">
      <c r="A13" t="s">
        <v>6577</v>
      </c>
      <c r="B13" t="s">
        <v>6568</v>
      </c>
      <c r="C13" t="s">
        <v>6569</v>
      </c>
      <c r="D13" t="s">
        <v>6578</v>
      </c>
      <c r="E13" t="s">
        <v>6568</v>
      </c>
      <c r="F13">
        <v>95.348837209999999</v>
      </c>
      <c r="G13">
        <v>32.86</v>
      </c>
      <c r="H13">
        <v>642694.78049999999</v>
      </c>
      <c r="I13">
        <v>642695</v>
      </c>
      <c r="J13">
        <v>91.33</v>
      </c>
      <c r="K13">
        <v>632</v>
      </c>
      <c r="L13">
        <v>663</v>
      </c>
      <c r="M13">
        <v>24</v>
      </c>
    </row>
    <row r="14" spans="1:82">
      <c r="A14" t="s">
        <v>6579</v>
      </c>
      <c r="B14" t="s">
        <v>6568</v>
      </c>
      <c r="C14" t="s">
        <v>6569</v>
      </c>
      <c r="D14" t="s">
        <v>694</v>
      </c>
      <c r="E14" t="s">
        <v>6568</v>
      </c>
      <c r="F14">
        <v>93.023255809999995</v>
      </c>
      <c r="G14">
        <v>32.9</v>
      </c>
      <c r="H14">
        <v>924526.875</v>
      </c>
      <c r="I14">
        <v>924527</v>
      </c>
      <c r="J14">
        <v>94.45</v>
      </c>
      <c r="K14">
        <v>999</v>
      </c>
      <c r="L14">
        <v>1074</v>
      </c>
      <c r="M14">
        <v>9</v>
      </c>
    </row>
    <row r="15" spans="1:82">
      <c r="A15" t="s">
        <v>6580</v>
      </c>
      <c r="B15" t="s">
        <v>6568</v>
      </c>
      <c r="C15" t="s">
        <v>6569</v>
      </c>
      <c r="D15" t="s">
        <v>694</v>
      </c>
      <c r="E15" t="s">
        <v>6568</v>
      </c>
      <c r="F15">
        <v>93.023255809999995</v>
      </c>
      <c r="G15">
        <v>32.86</v>
      </c>
      <c r="H15">
        <v>908816.82499999995</v>
      </c>
      <c r="I15">
        <v>908817</v>
      </c>
      <c r="J15">
        <v>93.99</v>
      </c>
      <c r="K15">
        <v>1052</v>
      </c>
      <c r="L15">
        <v>1131</v>
      </c>
      <c r="M15">
        <v>9</v>
      </c>
    </row>
    <row r="16" spans="1:82">
      <c r="A16" t="s">
        <v>6581</v>
      </c>
      <c r="B16" t="s">
        <v>6568</v>
      </c>
      <c r="C16" t="s">
        <v>6569</v>
      </c>
      <c r="D16" t="s">
        <v>691</v>
      </c>
      <c r="E16" t="s">
        <v>6568</v>
      </c>
      <c r="F16">
        <v>74.418604650000006</v>
      </c>
      <c r="G16">
        <v>36.5</v>
      </c>
      <c r="H16">
        <v>594195.81629999995</v>
      </c>
      <c r="I16">
        <v>594196</v>
      </c>
      <c r="J16">
        <v>90.98</v>
      </c>
      <c r="K16">
        <v>525</v>
      </c>
      <c r="L16">
        <v>705</v>
      </c>
      <c r="M16">
        <v>36</v>
      </c>
    </row>
    <row r="17" spans="1:13">
      <c r="A17" t="s">
        <v>6582</v>
      </c>
      <c r="B17" t="s">
        <v>6568</v>
      </c>
      <c r="C17" t="s">
        <v>6569</v>
      </c>
      <c r="D17" t="s">
        <v>694</v>
      </c>
      <c r="E17" t="s">
        <v>6568</v>
      </c>
      <c r="F17">
        <v>90.697674419999998</v>
      </c>
      <c r="G17">
        <v>33.700000000000003</v>
      </c>
      <c r="H17">
        <v>762741.1446</v>
      </c>
      <c r="I17">
        <v>762741</v>
      </c>
      <c r="J17">
        <v>92.11</v>
      </c>
      <c r="K17">
        <v>798</v>
      </c>
      <c r="L17">
        <v>880</v>
      </c>
      <c r="M17">
        <v>38</v>
      </c>
    </row>
    <row r="18" spans="1:13">
      <c r="A18" t="s">
        <v>6583</v>
      </c>
      <c r="B18" t="s">
        <v>6568</v>
      </c>
      <c r="C18" t="s">
        <v>6569</v>
      </c>
      <c r="D18" t="s">
        <v>691</v>
      </c>
      <c r="E18" t="s">
        <v>6568</v>
      </c>
      <c r="F18">
        <v>90.697674419999998</v>
      </c>
      <c r="G18">
        <v>34.42</v>
      </c>
      <c r="H18">
        <v>845844.17949999997</v>
      </c>
      <c r="I18">
        <v>845844</v>
      </c>
      <c r="J18">
        <v>90.56</v>
      </c>
      <c r="K18">
        <v>801</v>
      </c>
      <c r="L18">
        <v>883</v>
      </c>
      <c r="M18">
        <v>52</v>
      </c>
    </row>
    <row r="19" spans="1:13">
      <c r="A19" t="s">
        <v>6584</v>
      </c>
      <c r="B19" t="s">
        <v>6568</v>
      </c>
      <c r="C19" t="s">
        <v>6569</v>
      </c>
      <c r="D19" t="s">
        <v>693</v>
      </c>
      <c r="E19" t="s">
        <v>6568</v>
      </c>
      <c r="F19">
        <v>95.348837209999999</v>
      </c>
      <c r="G19">
        <v>36.229999999999997</v>
      </c>
      <c r="H19">
        <v>1156170.3659999999</v>
      </c>
      <c r="I19">
        <v>1156170</v>
      </c>
      <c r="J19">
        <v>88.89</v>
      </c>
      <c r="K19">
        <v>992</v>
      </c>
      <c r="L19">
        <v>1040</v>
      </c>
      <c r="M19">
        <v>47</v>
      </c>
    </row>
    <row r="20" spans="1:13">
      <c r="A20" t="s">
        <v>6585</v>
      </c>
      <c r="B20" t="s">
        <v>6568</v>
      </c>
      <c r="C20" t="s">
        <v>6569</v>
      </c>
      <c r="D20" t="s">
        <v>694</v>
      </c>
      <c r="E20" t="s">
        <v>6568</v>
      </c>
      <c r="F20">
        <v>90.697674419999998</v>
      </c>
      <c r="G20">
        <v>37.33</v>
      </c>
      <c r="H20">
        <v>1061351.3589999999</v>
      </c>
      <c r="I20">
        <v>1061351</v>
      </c>
      <c r="J20">
        <v>91.13</v>
      </c>
      <c r="K20">
        <v>1093</v>
      </c>
      <c r="L20">
        <v>1205</v>
      </c>
      <c r="M20">
        <v>31</v>
      </c>
    </row>
    <row r="21" spans="1:13">
      <c r="A21" t="s">
        <v>6586</v>
      </c>
      <c r="B21" t="s">
        <v>6568</v>
      </c>
      <c r="C21" t="s">
        <v>6569</v>
      </c>
      <c r="D21" t="s">
        <v>694</v>
      </c>
      <c r="E21" t="s">
        <v>6568</v>
      </c>
      <c r="F21">
        <v>90.697674419999998</v>
      </c>
      <c r="G21">
        <v>34.909999999999997</v>
      </c>
      <c r="H21">
        <v>1219901.956</v>
      </c>
      <c r="I21">
        <v>1219902</v>
      </c>
      <c r="J21">
        <v>91.2</v>
      </c>
      <c r="K21">
        <v>1220</v>
      </c>
      <c r="L21">
        <v>1345</v>
      </c>
      <c r="M21">
        <v>30</v>
      </c>
    </row>
    <row r="22" spans="1:13">
      <c r="A22" t="s">
        <v>6587</v>
      </c>
      <c r="B22" t="s">
        <v>6568</v>
      </c>
      <c r="C22" t="s">
        <v>6569</v>
      </c>
      <c r="D22" t="s">
        <v>6588</v>
      </c>
      <c r="E22" t="s">
        <v>6568</v>
      </c>
      <c r="F22">
        <v>95.348837209999999</v>
      </c>
      <c r="G22">
        <v>36.43</v>
      </c>
      <c r="H22">
        <v>959094.49529999995</v>
      </c>
      <c r="I22">
        <v>959094</v>
      </c>
      <c r="J22">
        <v>88.68</v>
      </c>
      <c r="K22">
        <v>909</v>
      </c>
      <c r="L22">
        <v>953</v>
      </c>
      <c r="M22">
        <v>66</v>
      </c>
    </row>
    <row r="23" spans="1:13">
      <c r="A23" t="s">
        <v>6589</v>
      </c>
      <c r="B23" t="s">
        <v>6568</v>
      </c>
      <c r="C23" t="s">
        <v>6569</v>
      </c>
      <c r="D23" t="s">
        <v>6588</v>
      </c>
      <c r="E23" t="s">
        <v>6568</v>
      </c>
      <c r="F23">
        <v>86.046511629999998</v>
      </c>
      <c r="G23">
        <v>35.18</v>
      </c>
      <c r="H23">
        <v>1404819.4269999999</v>
      </c>
      <c r="I23">
        <v>1404819</v>
      </c>
      <c r="J23">
        <v>82.46</v>
      </c>
      <c r="K23">
        <v>1274</v>
      </c>
      <c r="L23">
        <v>1481</v>
      </c>
      <c r="M23">
        <v>117</v>
      </c>
    </row>
    <row r="24" spans="1:13">
      <c r="A24" t="s">
        <v>6590</v>
      </c>
      <c r="B24" t="s">
        <v>6568</v>
      </c>
      <c r="C24" t="s">
        <v>6569</v>
      </c>
      <c r="D24" t="s">
        <v>694</v>
      </c>
      <c r="E24" t="s">
        <v>6568</v>
      </c>
      <c r="F24">
        <v>93.023255809999995</v>
      </c>
      <c r="G24">
        <v>36.9</v>
      </c>
      <c r="H24">
        <v>1069092.875</v>
      </c>
      <c r="I24">
        <v>1069093</v>
      </c>
      <c r="J24">
        <v>93.18</v>
      </c>
      <c r="K24">
        <v>1035</v>
      </c>
      <c r="L24">
        <v>1113</v>
      </c>
      <c r="M24">
        <v>22</v>
      </c>
    </row>
    <row r="25" spans="1:13">
      <c r="A25" t="s">
        <v>6591</v>
      </c>
      <c r="B25" t="s">
        <v>6568</v>
      </c>
      <c r="C25" t="s">
        <v>6569</v>
      </c>
      <c r="D25" t="s">
        <v>698</v>
      </c>
      <c r="E25" t="s">
        <v>6568</v>
      </c>
      <c r="F25">
        <v>83.720930229999993</v>
      </c>
      <c r="G25">
        <v>33.979999999999997</v>
      </c>
      <c r="H25">
        <v>739603.58330000006</v>
      </c>
      <c r="I25">
        <v>739604</v>
      </c>
      <c r="J25">
        <v>88.94</v>
      </c>
      <c r="K25">
        <v>692</v>
      </c>
      <c r="L25">
        <v>827</v>
      </c>
      <c r="M25">
        <v>37</v>
      </c>
    </row>
    <row r="26" spans="1:13">
      <c r="A26" t="s">
        <v>6592</v>
      </c>
      <c r="B26" t="s">
        <v>6568</v>
      </c>
      <c r="C26" t="s">
        <v>6569</v>
      </c>
      <c r="D26" t="s">
        <v>693</v>
      </c>
      <c r="E26" t="s">
        <v>6568</v>
      </c>
      <c r="F26">
        <v>86.046511629999998</v>
      </c>
      <c r="G26">
        <v>36.24</v>
      </c>
      <c r="H26">
        <v>919225.16330000001</v>
      </c>
      <c r="I26">
        <v>919225</v>
      </c>
      <c r="J26">
        <v>89.61</v>
      </c>
      <c r="K26">
        <v>853</v>
      </c>
      <c r="L26">
        <v>991</v>
      </c>
      <c r="M26">
        <v>37</v>
      </c>
    </row>
    <row r="27" spans="1:13">
      <c r="A27" t="s">
        <v>6593</v>
      </c>
      <c r="B27" t="s">
        <v>6568</v>
      </c>
      <c r="C27" t="s">
        <v>6569</v>
      </c>
      <c r="D27" t="s">
        <v>6588</v>
      </c>
      <c r="E27" t="s">
        <v>6568</v>
      </c>
      <c r="F27">
        <v>95.348837209999999</v>
      </c>
      <c r="G27">
        <v>36.520000000000003</v>
      </c>
      <c r="H27">
        <v>1098248.317</v>
      </c>
      <c r="I27">
        <v>1098248</v>
      </c>
      <c r="J27">
        <v>86</v>
      </c>
      <c r="K27">
        <v>1013</v>
      </c>
      <c r="L27">
        <v>1062</v>
      </c>
      <c r="M27">
        <v>100</v>
      </c>
    </row>
    <row r="28" spans="1:13">
      <c r="A28" t="s">
        <v>6594</v>
      </c>
      <c r="B28" t="s">
        <v>6568</v>
      </c>
      <c r="C28" t="s">
        <v>6569</v>
      </c>
      <c r="D28" t="s">
        <v>691</v>
      </c>
      <c r="E28" t="s">
        <v>6568</v>
      </c>
      <c r="F28">
        <v>95.348837209999999</v>
      </c>
      <c r="G28">
        <v>36.19</v>
      </c>
      <c r="H28">
        <v>823620.68640000001</v>
      </c>
      <c r="I28">
        <v>823621</v>
      </c>
      <c r="J28">
        <v>89.82</v>
      </c>
      <c r="K28">
        <v>820</v>
      </c>
      <c r="L28">
        <v>860</v>
      </c>
      <c r="M28">
        <v>51</v>
      </c>
    </row>
    <row r="29" spans="1:13">
      <c r="A29" t="s">
        <v>6595</v>
      </c>
      <c r="B29" t="s">
        <v>6568</v>
      </c>
      <c r="C29" t="s">
        <v>6569</v>
      </c>
      <c r="D29" t="s">
        <v>691</v>
      </c>
      <c r="E29" t="s">
        <v>6568</v>
      </c>
      <c r="F29">
        <v>88.372093019999994</v>
      </c>
      <c r="G29">
        <v>34.99</v>
      </c>
      <c r="H29">
        <v>698759.05260000005</v>
      </c>
      <c r="I29">
        <v>698759</v>
      </c>
      <c r="J29">
        <v>91.37</v>
      </c>
      <c r="K29">
        <v>651</v>
      </c>
      <c r="L29">
        <v>737</v>
      </c>
      <c r="M29">
        <v>37</v>
      </c>
    </row>
    <row r="30" spans="1:13">
      <c r="A30" t="s">
        <v>6596</v>
      </c>
      <c r="B30" t="s">
        <v>6568</v>
      </c>
      <c r="C30" t="s">
        <v>6569</v>
      </c>
      <c r="D30" t="s">
        <v>6588</v>
      </c>
      <c r="E30" t="s">
        <v>6568</v>
      </c>
      <c r="F30">
        <v>81.395348839999997</v>
      </c>
      <c r="G30">
        <v>36.06</v>
      </c>
      <c r="H30">
        <v>1223513.6140000001</v>
      </c>
      <c r="I30">
        <v>1223514</v>
      </c>
      <c r="J30">
        <v>85.89</v>
      </c>
      <c r="K30">
        <v>971</v>
      </c>
      <c r="L30">
        <v>1193</v>
      </c>
      <c r="M30">
        <v>98</v>
      </c>
    </row>
    <row r="31" spans="1:13">
      <c r="A31" t="s">
        <v>6597</v>
      </c>
      <c r="B31" t="s">
        <v>6568</v>
      </c>
      <c r="C31" t="s">
        <v>6569</v>
      </c>
      <c r="D31" t="s">
        <v>6578</v>
      </c>
      <c r="E31" t="s">
        <v>6568</v>
      </c>
      <c r="F31">
        <v>88.372093019999994</v>
      </c>
      <c r="G31">
        <v>35.83</v>
      </c>
      <c r="H31">
        <v>643229.07889999996</v>
      </c>
      <c r="I31">
        <v>643229</v>
      </c>
      <c r="J31">
        <v>91.66</v>
      </c>
      <c r="K31">
        <v>617</v>
      </c>
      <c r="L31">
        <v>698</v>
      </c>
      <c r="M31">
        <v>25</v>
      </c>
    </row>
    <row r="32" spans="1:13">
      <c r="A32" t="s">
        <v>6598</v>
      </c>
      <c r="B32" t="s">
        <v>6568</v>
      </c>
      <c r="C32" t="s">
        <v>6569</v>
      </c>
      <c r="D32" t="s">
        <v>691</v>
      </c>
      <c r="E32" t="s">
        <v>6568</v>
      </c>
      <c r="F32">
        <v>88.372093019999994</v>
      </c>
      <c r="G32">
        <v>36.57</v>
      </c>
      <c r="H32">
        <v>805157.65379999997</v>
      </c>
      <c r="I32">
        <v>805158</v>
      </c>
      <c r="J32">
        <v>88.91</v>
      </c>
      <c r="K32">
        <v>842</v>
      </c>
      <c r="L32">
        <v>953</v>
      </c>
      <c r="M32">
        <v>34</v>
      </c>
    </row>
    <row r="33" spans="1:13">
      <c r="A33" t="s">
        <v>6599</v>
      </c>
      <c r="B33" t="s">
        <v>6568</v>
      </c>
      <c r="C33" t="s">
        <v>6569</v>
      </c>
      <c r="D33" t="s">
        <v>693</v>
      </c>
      <c r="E33" t="s">
        <v>6568</v>
      </c>
      <c r="F33">
        <v>86.046511629999998</v>
      </c>
      <c r="G33">
        <v>36.549999999999997</v>
      </c>
      <c r="H33">
        <v>1004841.432</v>
      </c>
      <c r="I33">
        <v>1004841</v>
      </c>
      <c r="J33">
        <v>90.12</v>
      </c>
      <c r="K33">
        <v>840</v>
      </c>
      <c r="L33">
        <v>976</v>
      </c>
      <c r="M33">
        <v>37</v>
      </c>
    </row>
    <row r="34" spans="1:13">
      <c r="A34" t="s">
        <v>6600</v>
      </c>
      <c r="B34" t="s">
        <v>6568</v>
      </c>
      <c r="C34" t="s">
        <v>6569</v>
      </c>
      <c r="D34" t="s">
        <v>6588</v>
      </c>
      <c r="E34" t="s">
        <v>6568</v>
      </c>
      <c r="F34">
        <v>81.395348839999997</v>
      </c>
      <c r="G34">
        <v>37.29</v>
      </c>
      <c r="H34">
        <v>1014523.571</v>
      </c>
      <c r="I34">
        <v>1014524</v>
      </c>
      <c r="J34">
        <v>84.41</v>
      </c>
      <c r="K34">
        <v>836</v>
      </c>
      <c r="L34">
        <v>1027</v>
      </c>
      <c r="M34">
        <v>100</v>
      </c>
    </row>
    <row r="35" spans="1:13">
      <c r="A35" t="s">
        <v>6601</v>
      </c>
      <c r="B35" t="s">
        <v>6568</v>
      </c>
      <c r="C35" t="s">
        <v>6569</v>
      </c>
      <c r="D35" t="s">
        <v>6588</v>
      </c>
      <c r="E35" t="s">
        <v>6568</v>
      </c>
      <c r="F35">
        <v>83.720930229999993</v>
      </c>
      <c r="G35">
        <v>37.33</v>
      </c>
      <c r="H35">
        <v>1106729.5719999999</v>
      </c>
      <c r="I35">
        <v>1106730</v>
      </c>
      <c r="J35">
        <v>84.92</v>
      </c>
      <c r="K35">
        <v>911</v>
      </c>
      <c r="L35">
        <v>1088</v>
      </c>
      <c r="M35">
        <v>109</v>
      </c>
    </row>
    <row r="36" spans="1:13">
      <c r="A36" t="s">
        <v>6602</v>
      </c>
      <c r="B36" t="s">
        <v>6568</v>
      </c>
      <c r="C36" t="s">
        <v>6569</v>
      </c>
      <c r="D36" t="s">
        <v>691</v>
      </c>
      <c r="E36" t="s">
        <v>6568</v>
      </c>
      <c r="F36">
        <v>86.046511629999998</v>
      </c>
      <c r="G36">
        <v>37.36</v>
      </c>
      <c r="H36">
        <v>783718</v>
      </c>
      <c r="I36">
        <v>783718</v>
      </c>
      <c r="J36">
        <v>87.37</v>
      </c>
      <c r="K36">
        <v>674</v>
      </c>
      <c r="L36">
        <v>783</v>
      </c>
      <c r="M36">
        <v>84</v>
      </c>
    </row>
    <row r="37" spans="1:13">
      <c r="A37" t="s">
        <v>6603</v>
      </c>
      <c r="B37" t="s">
        <v>6568</v>
      </c>
      <c r="C37" t="s">
        <v>6569</v>
      </c>
      <c r="D37" t="s">
        <v>693</v>
      </c>
      <c r="E37" t="s">
        <v>6568</v>
      </c>
      <c r="F37">
        <v>90.697674419999998</v>
      </c>
      <c r="G37">
        <v>38.200000000000003</v>
      </c>
      <c r="H37">
        <v>1143118.615</v>
      </c>
      <c r="I37">
        <v>1143119</v>
      </c>
      <c r="J37">
        <v>87.88</v>
      </c>
      <c r="K37">
        <v>1049</v>
      </c>
      <c r="L37">
        <v>1157</v>
      </c>
      <c r="M37">
        <v>70</v>
      </c>
    </row>
    <row r="38" spans="1:13">
      <c r="A38" t="s">
        <v>6604</v>
      </c>
      <c r="B38" t="s">
        <v>6568</v>
      </c>
      <c r="C38" t="s">
        <v>6569</v>
      </c>
      <c r="D38" t="s">
        <v>691</v>
      </c>
      <c r="E38" t="s">
        <v>6568</v>
      </c>
      <c r="F38">
        <v>93.023255809999995</v>
      </c>
      <c r="G38">
        <v>37.83</v>
      </c>
      <c r="H38">
        <v>940573.4</v>
      </c>
      <c r="I38">
        <v>940573</v>
      </c>
      <c r="J38">
        <v>88.85</v>
      </c>
      <c r="K38">
        <v>889</v>
      </c>
      <c r="L38">
        <v>956</v>
      </c>
      <c r="M38">
        <v>62</v>
      </c>
    </row>
    <row r="39" spans="1:13">
      <c r="A39" t="s">
        <v>6605</v>
      </c>
      <c r="B39" t="s">
        <v>6568</v>
      </c>
      <c r="C39" t="s">
        <v>6569</v>
      </c>
      <c r="D39" t="s">
        <v>692</v>
      </c>
      <c r="E39" t="s">
        <v>6568</v>
      </c>
      <c r="F39">
        <v>86.046511629999998</v>
      </c>
      <c r="G39">
        <v>37.979999999999997</v>
      </c>
      <c r="H39">
        <v>1419795.372</v>
      </c>
      <c r="I39">
        <v>1419795</v>
      </c>
      <c r="J39">
        <v>91.75</v>
      </c>
      <c r="K39">
        <v>1162</v>
      </c>
      <c r="L39">
        <v>1350</v>
      </c>
      <c r="M39">
        <v>41</v>
      </c>
    </row>
    <row r="40" spans="1:13">
      <c r="A40" t="s">
        <v>6606</v>
      </c>
      <c r="B40" t="s">
        <v>6568</v>
      </c>
      <c r="C40" t="s">
        <v>6569</v>
      </c>
      <c r="D40" t="s">
        <v>694</v>
      </c>
      <c r="E40" t="s">
        <v>6568</v>
      </c>
      <c r="F40">
        <v>88.372093019999994</v>
      </c>
      <c r="G40">
        <v>38.01</v>
      </c>
      <c r="H40">
        <v>1175605.2890000001</v>
      </c>
      <c r="I40">
        <v>1175605</v>
      </c>
      <c r="J40">
        <v>88.43</v>
      </c>
      <c r="K40">
        <v>1125</v>
      </c>
      <c r="L40">
        <v>1273</v>
      </c>
      <c r="M40">
        <v>66</v>
      </c>
    </row>
    <row r="41" spans="1:13">
      <c r="A41" t="s">
        <v>6607</v>
      </c>
      <c r="B41" t="s">
        <v>6568</v>
      </c>
      <c r="C41" t="s">
        <v>6569</v>
      </c>
      <c r="D41" t="s">
        <v>694</v>
      </c>
      <c r="E41" t="s">
        <v>6568</v>
      </c>
      <c r="F41">
        <v>93.023255809999995</v>
      </c>
      <c r="G41">
        <v>37.58</v>
      </c>
      <c r="H41">
        <v>971658.1</v>
      </c>
      <c r="I41">
        <v>971658</v>
      </c>
      <c r="J41">
        <v>90.81</v>
      </c>
      <c r="K41">
        <v>1010</v>
      </c>
      <c r="L41">
        <v>1086</v>
      </c>
      <c r="M41">
        <v>41</v>
      </c>
    </row>
    <row r="42" spans="1:13">
      <c r="A42" t="s">
        <v>6608</v>
      </c>
      <c r="B42" t="s">
        <v>6568</v>
      </c>
      <c r="C42" t="s">
        <v>6569</v>
      </c>
      <c r="D42" t="s">
        <v>694</v>
      </c>
      <c r="E42" t="s">
        <v>6568</v>
      </c>
      <c r="F42">
        <v>93.023255809999995</v>
      </c>
      <c r="G42">
        <v>39.31</v>
      </c>
      <c r="H42">
        <v>1164301.325</v>
      </c>
      <c r="I42">
        <v>1164301</v>
      </c>
      <c r="J42">
        <v>91.9</v>
      </c>
      <c r="K42">
        <v>1208</v>
      </c>
      <c r="L42">
        <v>1299</v>
      </c>
      <c r="M42">
        <v>30</v>
      </c>
    </row>
    <row r="43" spans="1:13">
      <c r="A43" t="s">
        <v>6609</v>
      </c>
      <c r="B43" t="s">
        <v>6568</v>
      </c>
      <c r="C43" t="s">
        <v>6569</v>
      </c>
      <c r="D43" t="s">
        <v>6610</v>
      </c>
      <c r="E43" t="s">
        <v>6568</v>
      </c>
      <c r="F43">
        <v>95.348837209999999</v>
      </c>
      <c r="G43">
        <v>38.32</v>
      </c>
      <c r="H43">
        <v>1151266.456</v>
      </c>
      <c r="I43">
        <v>1151266</v>
      </c>
      <c r="J43">
        <v>85.48</v>
      </c>
      <c r="K43">
        <v>1142</v>
      </c>
      <c r="L43">
        <v>1198</v>
      </c>
      <c r="M43">
        <v>68</v>
      </c>
    </row>
    <row r="44" spans="1:13">
      <c r="A44" t="s">
        <v>6611</v>
      </c>
      <c r="B44" t="s">
        <v>6568</v>
      </c>
      <c r="C44" t="s">
        <v>6569</v>
      </c>
      <c r="D44" t="s">
        <v>694</v>
      </c>
      <c r="E44" t="s">
        <v>6568</v>
      </c>
      <c r="F44">
        <v>95.348837209999999</v>
      </c>
      <c r="G44">
        <v>38.950000000000003</v>
      </c>
      <c r="H44">
        <v>1588143.122</v>
      </c>
      <c r="I44">
        <v>1588143</v>
      </c>
      <c r="J44">
        <v>90.71</v>
      </c>
      <c r="K44">
        <v>1852</v>
      </c>
      <c r="L44">
        <v>1942</v>
      </c>
      <c r="M44">
        <v>26</v>
      </c>
    </row>
    <row r="45" spans="1:13">
      <c r="A45" t="s">
        <v>6612</v>
      </c>
      <c r="B45" t="s">
        <v>6568</v>
      </c>
      <c r="C45" t="s">
        <v>6569</v>
      </c>
      <c r="D45" t="s">
        <v>693</v>
      </c>
      <c r="E45" t="s">
        <v>6568</v>
      </c>
      <c r="F45">
        <v>72.093023259999995</v>
      </c>
      <c r="G45">
        <v>40.75</v>
      </c>
      <c r="H45">
        <v>1615880.355</v>
      </c>
      <c r="I45">
        <v>1615880</v>
      </c>
      <c r="J45">
        <v>90.41</v>
      </c>
      <c r="K45">
        <v>1089</v>
      </c>
      <c r="L45">
        <v>1511</v>
      </c>
      <c r="M45">
        <v>38</v>
      </c>
    </row>
    <row r="46" spans="1:13">
      <c r="A46" t="s">
        <v>6613</v>
      </c>
      <c r="B46" t="s">
        <v>6568</v>
      </c>
      <c r="C46" t="s">
        <v>6569</v>
      </c>
      <c r="D46" t="s">
        <v>6578</v>
      </c>
      <c r="E46" t="s">
        <v>6568</v>
      </c>
      <c r="F46">
        <v>95.348837209999999</v>
      </c>
      <c r="G46">
        <v>38.729999999999997</v>
      </c>
      <c r="H46">
        <v>943179.82929999998</v>
      </c>
      <c r="I46">
        <v>943180</v>
      </c>
      <c r="J46">
        <v>92.83</v>
      </c>
      <c r="K46">
        <v>893</v>
      </c>
      <c r="L46">
        <v>937</v>
      </c>
      <c r="M46">
        <v>30.5</v>
      </c>
    </row>
    <row r="47" spans="1:13">
      <c r="A47" t="s">
        <v>6614</v>
      </c>
      <c r="B47" t="s">
        <v>6568</v>
      </c>
      <c r="C47" t="s">
        <v>6569</v>
      </c>
      <c r="D47" t="s">
        <v>692</v>
      </c>
      <c r="E47" t="s">
        <v>6568</v>
      </c>
      <c r="F47">
        <v>97.674418599999996</v>
      </c>
      <c r="G47">
        <v>38.47</v>
      </c>
      <c r="H47">
        <v>1355793.071</v>
      </c>
      <c r="I47">
        <v>1355793</v>
      </c>
      <c r="J47">
        <v>92.39</v>
      </c>
      <c r="K47">
        <v>1248</v>
      </c>
      <c r="L47">
        <v>1278</v>
      </c>
      <c r="M47">
        <v>37</v>
      </c>
    </row>
    <row r="48" spans="1:13">
      <c r="A48" t="s">
        <v>6615</v>
      </c>
      <c r="B48" t="s">
        <v>6568</v>
      </c>
      <c r="C48" t="s">
        <v>6569</v>
      </c>
      <c r="D48" t="s">
        <v>692</v>
      </c>
      <c r="E48" t="s">
        <v>6568</v>
      </c>
      <c r="F48">
        <v>97.674418599999996</v>
      </c>
      <c r="G48">
        <v>38.799999999999997</v>
      </c>
      <c r="H48">
        <v>1313303.21</v>
      </c>
      <c r="I48">
        <v>1313303</v>
      </c>
      <c r="J48">
        <v>91.7</v>
      </c>
      <c r="K48">
        <v>1129</v>
      </c>
      <c r="L48">
        <v>1156</v>
      </c>
      <c r="M48">
        <v>50.5</v>
      </c>
    </row>
    <row r="49" spans="1:13">
      <c r="A49" t="s">
        <v>6616</v>
      </c>
      <c r="B49" t="s">
        <v>6568</v>
      </c>
      <c r="C49" t="s">
        <v>6569</v>
      </c>
      <c r="D49" t="s">
        <v>694</v>
      </c>
      <c r="E49" t="s">
        <v>6568</v>
      </c>
      <c r="F49">
        <v>95.348837209999999</v>
      </c>
      <c r="G49">
        <v>38.979999999999997</v>
      </c>
      <c r="H49">
        <v>1094784.1950000001</v>
      </c>
      <c r="I49">
        <v>1094784</v>
      </c>
      <c r="J49">
        <v>88.95</v>
      </c>
      <c r="K49">
        <v>1106</v>
      </c>
      <c r="L49">
        <v>1160</v>
      </c>
      <c r="M49">
        <v>52</v>
      </c>
    </row>
    <row r="50" spans="1:13">
      <c r="A50" t="s">
        <v>6617</v>
      </c>
      <c r="B50" t="s">
        <v>6568</v>
      </c>
      <c r="C50" t="s">
        <v>6569</v>
      </c>
      <c r="D50" t="s">
        <v>691</v>
      </c>
      <c r="E50" t="s">
        <v>6568</v>
      </c>
      <c r="F50">
        <v>79.069767440000007</v>
      </c>
      <c r="G50">
        <v>36.119999999999997</v>
      </c>
      <c r="H50">
        <v>758973.16449999996</v>
      </c>
      <c r="I50">
        <v>758973</v>
      </c>
      <c r="J50">
        <v>90.84</v>
      </c>
      <c r="K50">
        <v>681</v>
      </c>
      <c r="L50">
        <v>861</v>
      </c>
      <c r="M50">
        <v>35</v>
      </c>
    </row>
    <row r="51" spans="1:13">
      <c r="A51" t="s">
        <v>6618</v>
      </c>
      <c r="B51" t="s">
        <v>6568</v>
      </c>
      <c r="C51" t="s">
        <v>6569</v>
      </c>
      <c r="D51" t="s">
        <v>691</v>
      </c>
      <c r="E51" t="s">
        <v>6568</v>
      </c>
      <c r="F51">
        <v>81.395348839999997</v>
      </c>
      <c r="G51">
        <v>39.82</v>
      </c>
      <c r="H51">
        <v>673871.42859999998</v>
      </c>
      <c r="I51">
        <v>673871</v>
      </c>
      <c r="J51">
        <v>90.74</v>
      </c>
      <c r="K51">
        <v>587</v>
      </c>
      <c r="L51">
        <v>721</v>
      </c>
      <c r="M51">
        <v>29</v>
      </c>
    </row>
    <row r="52" spans="1:13">
      <c r="A52" t="s">
        <v>6619</v>
      </c>
      <c r="B52" t="s">
        <v>6568</v>
      </c>
      <c r="C52" t="s">
        <v>6569</v>
      </c>
      <c r="D52" t="s">
        <v>691</v>
      </c>
      <c r="E52" t="s">
        <v>6568</v>
      </c>
      <c r="F52">
        <v>88.372093019999994</v>
      </c>
      <c r="G52">
        <v>41.14</v>
      </c>
      <c r="H52">
        <v>619156.33719999995</v>
      </c>
      <c r="I52">
        <v>619156</v>
      </c>
      <c r="J52">
        <v>91.57</v>
      </c>
      <c r="K52">
        <v>623</v>
      </c>
      <c r="L52">
        <v>705</v>
      </c>
      <c r="M52">
        <v>18</v>
      </c>
    </row>
    <row r="53" spans="1:13">
      <c r="A53" t="s">
        <v>6620</v>
      </c>
      <c r="B53" t="s">
        <v>6568</v>
      </c>
      <c r="C53" t="s">
        <v>6569</v>
      </c>
      <c r="D53" t="s">
        <v>697</v>
      </c>
      <c r="E53" t="s">
        <v>6568</v>
      </c>
      <c r="F53">
        <v>93.023255809999995</v>
      </c>
      <c r="G53">
        <v>44.1</v>
      </c>
      <c r="H53">
        <v>765447.3</v>
      </c>
      <c r="I53">
        <v>765447</v>
      </c>
      <c r="J53">
        <v>93.41</v>
      </c>
      <c r="K53">
        <v>788</v>
      </c>
      <c r="L53">
        <v>847</v>
      </c>
      <c r="M53">
        <v>17</v>
      </c>
    </row>
    <row r="54" spans="1:13">
      <c r="A54" t="s">
        <v>6621</v>
      </c>
      <c r="B54" t="s">
        <v>6568</v>
      </c>
      <c r="C54" t="s">
        <v>6569</v>
      </c>
      <c r="D54" t="s">
        <v>6610</v>
      </c>
      <c r="E54" t="s">
        <v>6568</v>
      </c>
      <c r="F54">
        <v>93.023255809999995</v>
      </c>
      <c r="G54">
        <v>39.14</v>
      </c>
      <c r="H54">
        <v>1202705.4380000001</v>
      </c>
      <c r="I54">
        <v>1202705</v>
      </c>
      <c r="J54">
        <v>86.02</v>
      </c>
      <c r="K54">
        <v>1140</v>
      </c>
      <c r="L54">
        <v>1226</v>
      </c>
      <c r="M54">
        <v>76</v>
      </c>
    </row>
    <row r="55" spans="1:13">
      <c r="A55" t="s">
        <v>6622</v>
      </c>
      <c r="B55" t="s">
        <v>6568</v>
      </c>
      <c r="C55" t="s">
        <v>6569</v>
      </c>
      <c r="D55" t="s">
        <v>6588</v>
      </c>
      <c r="E55" t="s">
        <v>6568</v>
      </c>
      <c r="F55">
        <v>72.093023259999995</v>
      </c>
      <c r="G55">
        <v>38.520000000000003</v>
      </c>
      <c r="H55">
        <v>844074.74190000002</v>
      </c>
      <c r="I55">
        <v>844075</v>
      </c>
      <c r="J55">
        <v>88.26</v>
      </c>
      <c r="K55">
        <v>627</v>
      </c>
      <c r="L55">
        <v>870</v>
      </c>
      <c r="M55">
        <v>70</v>
      </c>
    </row>
    <row r="56" spans="1:13">
      <c r="A56" t="s">
        <v>6623</v>
      </c>
      <c r="B56" t="s">
        <v>6568</v>
      </c>
      <c r="C56" t="s">
        <v>6569</v>
      </c>
      <c r="D56" t="s">
        <v>693</v>
      </c>
      <c r="E56" t="s">
        <v>6568</v>
      </c>
      <c r="F56">
        <v>76.744186049999996</v>
      </c>
      <c r="G56">
        <v>38.57</v>
      </c>
      <c r="H56">
        <v>1263822.121</v>
      </c>
      <c r="I56">
        <v>1263822</v>
      </c>
      <c r="J56">
        <v>87.19</v>
      </c>
      <c r="K56">
        <v>1021</v>
      </c>
      <c r="L56">
        <v>1330</v>
      </c>
      <c r="M56">
        <v>72</v>
      </c>
    </row>
    <row r="57" spans="1:13">
      <c r="A57" t="s">
        <v>6624</v>
      </c>
      <c r="B57" t="s">
        <v>6568</v>
      </c>
      <c r="C57" t="s">
        <v>6569</v>
      </c>
      <c r="D57" t="s">
        <v>694</v>
      </c>
      <c r="E57" t="s">
        <v>6568</v>
      </c>
      <c r="F57">
        <v>95.348837209999999</v>
      </c>
      <c r="G57">
        <v>41.39</v>
      </c>
      <c r="H57">
        <v>938083.80489999999</v>
      </c>
      <c r="I57">
        <v>938084</v>
      </c>
      <c r="J57">
        <v>94.22</v>
      </c>
      <c r="K57">
        <v>1013</v>
      </c>
      <c r="L57">
        <v>1062</v>
      </c>
      <c r="M57">
        <v>8</v>
      </c>
    </row>
    <row r="58" spans="1:13">
      <c r="A58" t="s">
        <v>6625</v>
      </c>
      <c r="B58" t="s">
        <v>6568</v>
      </c>
      <c r="C58" t="s">
        <v>6569</v>
      </c>
      <c r="D58" t="s">
        <v>694</v>
      </c>
      <c r="E58" t="s">
        <v>6568</v>
      </c>
      <c r="F58">
        <v>93.023255809999995</v>
      </c>
      <c r="G58">
        <v>42.44</v>
      </c>
      <c r="H58">
        <v>1518709.76</v>
      </c>
      <c r="I58">
        <v>1518710</v>
      </c>
      <c r="J58">
        <v>89.95</v>
      </c>
      <c r="K58">
        <v>1508</v>
      </c>
      <c r="L58">
        <v>1621</v>
      </c>
      <c r="M58">
        <v>53</v>
      </c>
    </row>
    <row r="59" spans="1:13">
      <c r="A59" t="s">
        <v>6626</v>
      </c>
      <c r="B59" t="s">
        <v>6568</v>
      </c>
      <c r="C59" t="s">
        <v>6569</v>
      </c>
      <c r="D59" t="s">
        <v>693</v>
      </c>
      <c r="E59" t="s">
        <v>6568</v>
      </c>
      <c r="F59">
        <v>88.372093019999994</v>
      </c>
      <c r="G59">
        <v>42.53</v>
      </c>
      <c r="H59">
        <v>848670.63159999996</v>
      </c>
      <c r="I59">
        <v>848671</v>
      </c>
      <c r="J59">
        <v>88.94</v>
      </c>
      <c r="K59">
        <v>806</v>
      </c>
      <c r="L59">
        <v>912</v>
      </c>
      <c r="M59">
        <v>39</v>
      </c>
    </row>
    <row r="60" spans="1:13">
      <c r="A60" t="s">
        <v>6627</v>
      </c>
      <c r="B60" t="s">
        <v>6568</v>
      </c>
      <c r="C60" t="s">
        <v>6569</v>
      </c>
      <c r="D60" t="s">
        <v>6588</v>
      </c>
      <c r="E60" t="s">
        <v>6568</v>
      </c>
      <c r="F60">
        <v>95.348837209999999</v>
      </c>
      <c r="G60">
        <v>43.81</v>
      </c>
      <c r="H60">
        <v>1197132.585</v>
      </c>
      <c r="I60">
        <v>1197133</v>
      </c>
      <c r="J60">
        <v>88.18</v>
      </c>
      <c r="K60">
        <v>1180</v>
      </c>
      <c r="L60">
        <v>1238</v>
      </c>
      <c r="M60">
        <v>67</v>
      </c>
    </row>
    <row r="61" spans="1:13">
      <c r="A61" t="s">
        <v>6628</v>
      </c>
      <c r="B61" t="s">
        <v>6568</v>
      </c>
      <c r="C61" t="s">
        <v>6569</v>
      </c>
      <c r="D61" t="s">
        <v>691</v>
      </c>
      <c r="E61" t="s">
        <v>6568</v>
      </c>
      <c r="F61">
        <v>93.023255809999995</v>
      </c>
      <c r="G61">
        <v>39.130000000000003</v>
      </c>
      <c r="H61">
        <v>671754.90339999995</v>
      </c>
      <c r="I61">
        <v>671755</v>
      </c>
      <c r="J61">
        <v>86.8</v>
      </c>
      <c r="K61">
        <v>702</v>
      </c>
      <c r="L61">
        <v>755</v>
      </c>
      <c r="M61">
        <v>50</v>
      </c>
    </row>
    <row r="62" spans="1:13">
      <c r="A62" t="s">
        <v>6629</v>
      </c>
      <c r="B62" t="s">
        <v>6568</v>
      </c>
      <c r="C62" t="s">
        <v>6569</v>
      </c>
      <c r="D62" t="s">
        <v>691</v>
      </c>
      <c r="E62" t="s">
        <v>6568</v>
      </c>
      <c r="F62">
        <v>93.023255809999995</v>
      </c>
      <c r="G62">
        <v>40.11</v>
      </c>
      <c r="H62">
        <v>783620.17500000005</v>
      </c>
      <c r="I62">
        <v>783620</v>
      </c>
      <c r="J62">
        <v>90.29</v>
      </c>
      <c r="K62">
        <v>782</v>
      </c>
      <c r="L62">
        <v>841</v>
      </c>
      <c r="M62">
        <v>37</v>
      </c>
    </row>
    <row r="63" spans="1:13">
      <c r="A63" t="s">
        <v>6630</v>
      </c>
      <c r="B63" t="s">
        <v>6568</v>
      </c>
      <c r="C63" t="s">
        <v>6569</v>
      </c>
      <c r="D63" t="s">
        <v>691</v>
      </c>
      <c r="E63" t="s">
        <v>6568</v>
      </c>
      <c r="F63">
        <v>90.697674419999998</v>
      </c>
      <c r="G63">
        <v>40.22</v>
      </c>
      <c r="H63">
        <v>1041417</v>
      </c>
      <c r="I63">
        <v>1041417</v>
      </c>
      <c r="J63">
        <v>85.88</v>
      </c>
      <c r="K63">
        <v>1012</v>
      </c>
      <c r="L63">
        <v>1116</v>
      </c>
      <c r="M63">
        <v>78.5</v>
      </c>
    </row>
    <row r="64" spans="1:13">
      <c r="A64" t="s">
        <v>6631</v>
      </c>
      <c r="B64" t="s">
        <v>6568</v>
      </c>
      <c r="C64" t="s">
        <v>6569</v>
      </c>
      <c r="D64" t="s">
        <v>691</v>
      </c>
      <c r="E64" t="s">
        <v>6568</v>
      </c>
      <c r="F64">
        <v>90.697674419999998</v>
      </c>
      <c r="G64">
        <v>40.369999999999997</v>
      </c>
      <c r="H64">
        <v>838975.20510000002</v>
      </c>
      <c r="I64">
        <v>838975</v>
      </c>
      <c r="J64">
        <v>84.67</v>
      </c>
      <c r="K64">
        <v>830</v>
      </c>
      <c r="L64">
        <v>915</v>
      </c>
      <c r="M64">
        <v>86.5</v>
      </c>
    </row>
    <row r="65" spans="1:13">
      <c r="A65" t="s">
        <v>6632</v>
      </c>
      <c r="B65" t="s">
        <v>6568</v>
      </c>
      <c r="C65" t="s">
        <v>6569</v>
      </c>
      <c r="D65" t="s">
        <v>693</v>
      </c>
      <c r="E65" t="s">
        <v>6568</v>
      </c>
      <c r="F65">
        <v>95.348837209999999</v>
      </c>
      <c r="G65">
        <v>39.72</v>
      </c>
      <c r="H65">
        <v>1243886.8529999999</v>
      </c>
      <c r="I65">
        <v>1243887</v>
      </c>
      <c r="J65">
        <v>86.6</v>
      </c>
      <c r="K65">
        <v>1226</v>
      </c>
      <c r="L65">
        <v>1286</v>
      </c>
      <c r="M65">
        <v>66</v>
      </c>
    </row>
    <row r="66" spans="1:13">
      <c r="A66" t="s">
        <v>6633</v>
      </c>
      <c r="B66" t="s">
        <v>6568</v>
      </c>
      <c r="C66" t="s">
        <v>6569</v>
      </c>
      <c r="D66" t="s">
        <v>693</v>
      </c>
      <c r="E66" t="s">
        <v>6568</v>
      </c>
      <c r="F66">
        <v>95.348837209999999</v>
      </c>
      <c r="G66">
        <v>41.42</v>
      </c>
      <c r="H66">
        <v>1118390.1459999999</v>
      </c>
      <c r="I66">
        <v>1118390</v>
      </c>
      <c r="J66">
        <v>90.62</v>
      </c>
      <c r="K66">
        <v>1050</v>
      </c>
      <c r="L66">
        <v>1101</v>
      </c>
      <c r="M66">
        <v>45</v>
      </c>
    </row>
    <row r="67" spans="1:13">
      <c r="A67" t="s">
        <v>6634</v>
      </c>
      <c r="B67" t="s">
        <v>6568</v>
      </c>
      <c r="C67" t="s">
        <v>6569</v>
      </c>
      <c r="D67" t="s">
        <v>691</v>
      </c>
      <c r="E67" t="s">
        <v>6568</v>
      </c>
      <c r="F67">
        <v>79.069767440000007</v>
      </c>
      <c r="G67">
        <v>47.07</v>
      </c>
      <c r="H67">
        <v>1062812.0290000001</v>
      </c>
      <c r="I67">
        <v>1062812</v>
      </c>
      <c r="J67">
        <v>87.38</v>
      </c>
      <c r="K67">
        <v>931</v>
      </c>
      <c r="L67">
        <v>1177</v>
      </c>
      <c r="M67">
        <v>60</v>
      </c>
    </row>
    <row r="68" spans="1:13">
      <c r="A68" t="s">
        <v>6635</v>
      </c>
      <c r="B68" t="s">
        <v>6568</v>
      </c>
      <c r="C68" t="s">
        <v>6569</v>
      </c>
      <c r="D68" t="s">
        <v>697</v>
      </c>
      <c r="E68" t="s">
        <v>6568</v>
      </c>
      <c r="F68">
        <v>93.023255809999995</v>
      </c>
      <c r="G68">
        <v>41.18</v>
      </c>
      <c r="H68">
        <v>900020.1</v>
      </c>
      <c r="I68">
        <v>900020</v>
      </c>
      <c r="J68">
        <v>92.11</v>
      </c>
      <c r="K68">
        <v>859</v>
      </c>
      <c r="L68">
        <v>923</v>
      </c>
      <c r="M68">
        <v>29</v>
      </c>
    </row>
    <row r="69" spans="1:13">
      <c r="A69" t="s">
        <v>6636</v>
      </c>
      <c r="B69" t="s">
        <v>6568</v>
      </c>
      <c r="C69" t="s">
        <v>6569</v>
      </c>
      <c r="D69" t="s">
        <v>694</v>
      </c>
      <c r="E69" t="s">
        <v>6568</v>
      </c>
      <c r="F69">
        <v>76.744186049999996</v>
      </c>
      <c r="G69">
        <v>42.16</v>
      </c>
      <c r="H69">
        <v>997086.60609999998</v>
      </c>
      <c r="I69">
        <v>997087</v>
      </c>
      <c r="J69">
        <v>90.81</v>
      </c>
      <c r="K69">
        <v>917</v>
      </c>
      <c r="L69">
        <v>1195</v>
      </c>
      <c r="M69">
        <v>33</v>
      </c>
    </row>
    <row r="70" spans="1:13">
      <c r="A70" t="s">
        <v>6637</v>
      </c>
      <c r="B70" t="s">
        <v>6568</v>
      </c>
      <c r="C70" t="s">
        <v>6569</v>
      </c>
      <c r="D70" t="s">
        <v>697</v>
      </c>
      <c r="E70" t="s">
        <v>6568</v>
      </c>
      <c r="F70">
        <v>88.372093019999994</v>
      </c>
      <c r="G70">
        <v>41.38</v>
      </c>
      <c r="H70">
        <v>1043329.204</v>
      </c>
      <c r="I70">
        <v>1043329</v>
      </c>
      <c r="J70">
        <v>90.32</v>
      </c>
      <c r="K70">
        <v>1083</v>
      </c>
      <c r="L70">
        <v>1226</v>
      </c>
      <c r="M70">
        <v>43</v>
      </c>
    </row>
    <row r="71" spans="1:13">
      <c r="A71" t="s">
        <v>6638</v>
      </c>
      <c r="B71" t="s">
        <v>6568</v>
      </c>
      <c r="C71" t="s">
        <v>6569</v>
      </c>
      <c r="D71" t="s">
        <v>694</v>
      </c>
      <c r="E71" t="s">
        <v>6568</v>
      </c>
      <c r="F71">
        <v>93.023255809999995</v>
      </c>
      <c r="G71">
        <v>39.659999999999997</v>
      </c>
      <c r="H71">
        <v>1124282.669</v>
      </c>
      <c r="I71">
        <v>1124283</v>
      </c>
      <c r="J71">
        <v>92.36</v>
      </c>
      <c r="K71">
        <v>1102</v>
      </c>
      <c r="L71">
        <v>1185</v>
      </c>
      <c r="M71">
        <v>30</v>
      </c>
    </row>
    <row r="72" spans="1:13">
      <c r="A72" t="s">
        <v>6639</v>
      </c>
      <c r="B72" t="s">
        <v>6568</v>
      </c>
      <c r="C72" t="s">
        <v>6569</v>
      </c>
      <c r="D72" t="s">
        <v>694</v>
      </c>
      <c r="E72" t="s">
        <v>6568</v>
      </c>
      <c r="F72">
        <v>93.023255809999995</v>
      </c>
      <c r="G72">
        <v>40.69</v>
      </c>
      <c r="H72">
        <v>583774.37410000002</v>
      </c>
      <c r="I72">
        <v>583774</v>
      </c>
      <c r="J72">
        <v>92.43</v>
      </c>
      <c r="K72">
        <v>664</v>
      </c>
      <c r="L72">
        <v>714</v>
      </c>
      <c r="M72">
        <v>19</v>
      </c>
    </row>
    <row r="73" spans="1:13">
      <c r="A73" t="s">
        <v>6640</v>
      </c>
      <c r="B73" t="s">
        <v>6568</v>
      </c>
      <c r="C73" t="s">
        <v>6569</v>
      </c>
      <c r="D73" t="s">
        <v>691</v>
      </c>
      <c r="E73" t="s">
        <v>6568</v>
      </c>
      <c r="F73">
        <v>72.093023259999995</v>
      </c>
      <c r="G73">
        <v>40.81</v>
      </c>
      <c r="H73">
        <v>676474.61289999995</v>
      </c>
      <c r="I73">
        <v>676475</v>
      </c>
      <c r="J73">
        <v>87.56</v>
      </c>
      <c r="K73">
        <v>556</v>
      </c>
      <c r="L73">
        <v>771</v>
      </c>
      <c r="M73">
        <v>41</v>
      </c>
    </row>
    <row r="74" spans="1:13">
      <c r="A74" t="s">
        <v>6641</v>
      </c>
      <c r="B74" t="s">
        <v>6568</v>
      </c>
      <c r="C74" t="s">
        <v>6569</v>
      </c>
      <c r="D74" t="s">
        <v>691</v>
      </c>
      <c r="E74" t="s">
        <v>6568</v>
      </c>
      <c r="F74">
        <v>95.348837209999999</v>
      </c>
      <c r="G74">
        <v>42.54</v>
      </c>
      <c r="H74">
        <v>759163.11129999999</v>
      </c>
      <c r="I74">
        <v>759163</v>
      </c>
      <c r="J74">
        <v>84.28</v>
      </c>
      <c r="K74">
        <v>796</v>
      </c>
      <c r="L74">
        <v>835</v>
      </c>
      <c r="M74">
        <v>98</v>
      </c>
    </row>
    <row r="75" spans="1:13">
      <c r="A75" t="s">
        <v>6642</v>
      </c>
      <c r="B75" t="s">
        <v>6568</v>
      </c>
      <c r="C75" t="s">
        <v>6569</v>
      </c>
      <c r="D75" t="s">
        <v>693</v>
      </c>
      <c r="E75" t="s">
        <v>6568</v>
      </c>
      <c r="F75">
        <v>79.069767440000007</v>
      </c>
      <c r="G75">
        <v>41.73</v>
      </c>
      <c r="H75">
        <v>1305949.206</v>
      </c>
      <c r="I75">
        <v>1305949</v>
      </c>
      <c r="J75">
        <v>86.54</v>
      </c>
      <c r="K75">
        <v>992</v>
      </c>
      <c r="L75">
        <v>1255</v>
      </c>
      <c r="M75">
        <v>93</v>
      </c>
    </row>
    <row r="76" spans="1:13">
      <c r="A76" t="s">
        <v>6643</v>
      </c>
      <c r="B76" t="s">
        <v>6568</v>
      </c>
      <c r="C76" t="s">
        <v>6569</v>
      </c>
      <c r="D76" t="s">
        <v>694</v>
      </c>
      <c r="E76" t="s">
        <v>6568</v>
      </c>
      <c r="F76">
        <v>79.069767440000007</v>
      </c>
      <c r="G76">
        <v>43.41</v>
      </c>
      <c r="H76">
        <v>1215144.7919999999</v>
      </c>
      <c r="I76">
        <v>1215145</v>
      </c>
      <c r="J76">
        <v>91.64</v>
      </c>
      <c r="K76">
        <v>1129</v>
      </c>
      <c r="L76">
        <v>1428</v>
      </c>
      <c r="M76">
        <v>30</v>
      </c>
    </row>
    <row r="77" spans="1:13">
      <c r="A77" t="s">
        <v>6644</v>
      </c>
      <c r="B77" t="s">
        <v>6568</v>
      </c>
      <c r="C77" t="s">
        <v>6569</v>
      </c>
      <c r="D77" t="s">
        <v>691</v>
      </c>
      <c r="E77" t="s">
        <v>6568</v>
      </c>
      <c r="F77">
        <v>81.395348839999997</v>
      </c>
      <c r="G77">
        <v>42.03</v>
      </c>
      <c r="H77">
        <v>1308647.1100000001</v>
      </c>
      <c r="I77">
        <v>1308647</v>
      </c>
      <c r="J77">
        <v>85.6</v>
      </c>
      <c r="K77">
        <v>1080</v>
      </c>
      <c r="L77">
        <v>1327</v>
      </c>
      <c r="M77">
        <v>88</v>
      </c>
    </row>
    <row r="78" spans="1:13">
      <c r="A78" t="s">
        <v>6645</v>
      </c>
      <c r="B78" t="s">
        <v>6568</v>
      </c>
      <c r="C78" t="s">
        <v>6569</v>
      </c>
      <c r="D78" t="s">
        <v>691</v>
      </c>
      <c r="E78" t="s">
        <v>6568</v>
      </c>
      <c r="F78">
        <v>88.372093019999994</v>
      </c>
      <c r="G78">
        <v>41.34</v>
      </c>
      <c r="H78">
        <v>1407999.9210000001</v>
      </c>
      <c r="I78">
        <v>1408000</v>
      </c>
      <c r="J78">
        <v>84.86</v>
      </c>
      <c r="K78">
        <v>1299</v>
      </c>
      <c r="L78">
        <v>1470</v>
      </c>
      <c r="M78">
        <v>89</v>
      </c>
    </row>
    <row r="79" spans="1:13">
      <c r="A79" t="s">
        <v>6646</v>
      </c>
      <c r="B79" t="s">
        <v>6568</v>
      </c>
      <c r="C79" t="s">
        <v>6569</v>
      </c>
      <c r="D79" t="s">
        <v>693</v>
      </c>
      <c r="E79" t="s">
        <v>6568</v>
      </c>
      <c r="F79">
        <v>90.697674419999998</v>
      </c>
      <c r="G79">
        <v>41.91</v>
      </c>
      <c r="H79">
        <v>897101.28209999995</v>
      </c>
      <c r="I79">
        <v>897101</v>
      </c>
      <c r="J79">
        <v>84.94</v>
      </c>
      <c r="K79">
        <v>863</v>
      </c>
      <c r="L79">
        <v>952</v>
      </c>
      <c r="M79">
        <v>69</v>
      </c>
    </row>
    <row r="80" spans="1:13">
      <c r="A80" t="s">
        <v>6647</v>
      </c>
      <c r="B80" t="s">
        <v>6568</v>
      </c>
      <c r="C80" t="s">
        <v>6569</v>
      </c>
      <c r="D80" t="s">
        <v>694</v>
      </c>
      <c r="E80" t="s">
        <v>6568</v>
      </c>
      <c r="F80">
        <v>90.697674419999998</v>
      </c>
      <c r="G80">
        <v>42.04</v>
      </c>
      <c r="H80">
        <v>805783.61540000001</v>
      </c>
      <c r="I80">
        <v>805784</v>
      </c>
      <c r="J80">
        <v>92.02</v>
      </c>
      <c r="K80">
        <v>804</v>
      </c>
      <c r="L80">
        <v>886</v>
      </c>
      <c r="M80">
        <v>25</v>
      </c>
    </row>
    <row r="81" spans="1:13">
      <c r="A81" t="s">
        <v>6648</v>
      </c>
      <c r="B81" t="s">
        <v>6568</v>
      </c>
      <c r="C81" t="s">
        <v>6569</v>
      </c>
      <c r="D81" t="s">
        <v>691</v>
      </c>
      <c r="E81" t="s">
        <v>6568</v>
      </c>
      <c r="F81">
        <v>90.697674419999998</v>
      </c>
      <c r="G81">
        <v>42.37</v>
      </c>
      <c r="H81">
        <v>742025.04949999996</v>
      </c>
      <c r="I81">
        <v>742025</v>
      </c>
      <c r="J81">
        <v>89.39</v>
      </c>
      <c r="K81">
        <v>726</v>
      </c>
      <c r="L81">
        <v>800</v>
      </c>
      <c r="M81">
        <v>50</v>
      </c>
    </row>
    <row r="82" spans="1:13">
      <c r="A82" t="s">
        <v>6649</v>
      </c>
      <c r="B82" t="s">
        <v>6568</v>
      </c>
      <c r="C82" t="s">
        <v>6569</v>
      </c>
      <c r="D82" t="s">
        <v>691</v>
      </c>
      <c r="E82" t="s">
        <v>6568</v>
      </c>
      <c r="F82">
        <v>79.069767440000007</v>
      </c>
      <c r="G82">
        <v>42.22</v>
      </c>
      <c r="H82">
        <v>1162304.2420000001</v>
      </c>
      <c r="I82">
        <v>1162304</v>
      </c>
      <c r="J82">
        <v>83.94</v>
      </c>
      <c r="K82">
        <v>969</v>
      </c>
      <c r="L82">
        <v>1226</v>
      </c>
      <c r="M82">
        <v>107</v>
      </c>
    </row>
    <row r="83" spans="1:13">
      <c r="A83" t="s">
        <v>6650</v>
      </c>
      <c r="B83" t="s">
        <v>6568</v>
      </c>
      <c r="C83" t="s">
        <v>6569</v>
      </c>
      <c r="D83" t="s">
        <v>693</v>
      </c>
      <c r="E83" t="s">
        <v>6568</v>
      </c>
      <c r="F83">
        <v>83.720930229999993</v>
      </c>
      <c r="G83">
        <v>43.46</v>
      </c>
      <c r="H83">
        <v>1154770.0649999999</v>
      </c>
      <c r="I83">
        <v>1154770</v>
      </c>
      <c r="J83">
        <v>90.3</v>
      </c>
      <c r="K83">
        <v>896</v>
      </c>
      <c r="L83">
        <v>1070</v>
      </c>
      <c r="M83">
        <v>67</v>
      </c>
    </row>
    <row r="84" spans="1:13">
      <c r="A84" t="s">
        <v>6651</v>
      </c>
      <c r="B84" t="s">
        <v>6568</v>
      </c>
      <c r="C84" t="s">
        <v>6569</v>
      </c>
      <c r="D84" t="s">
        <v>694</v>
      </c>
      <c r="E84" t="s">
        <v>6568</v>
      </c>
      <c r="F84">
        <v>95.348837209999999</v>
      </c>
      <c r="G84">
        <v>43.23</v>
      </c>
      <c r="H84">
        <v>1731147.4879999999</v>
      </c>
      <c r="I84">
        <v>1731147</v>
      </c>
      <c r="J84">
        <v>93.9</v>
      </c>
      <c r="K84">
        <v>1697</v>
      </c>
      <c r="L84">
        <v>1780</v>
      </c>
      <c r="M84">
        <v>16</v>
      </c>
    </row>
    <row r="85" spans="1:13">
      <c r="A85" t="s">
        <v>6652</v>
      </c>
      <c r="B85" t="s">
        <v>6568</v>
      </c>
      <c r="C85" t="s">
        <v>6569</v>
      </c>
      <c r="D85" t="s">
        <v>691</v>
      </c>
      <c r="E85" t="s">
        <v>6568</v>
      </c>
      <c r="F85">
        <v>72.093023259999995</v>
      </c>
      <c r="G85">
        <v>43.53</v>
      </c>
      <c r="H85">
        <v>840050.09369999997</v>
      </c>
      <c r="I85">
        <v>840050</v>
      </c>
      <c r="J85">
        <v>89.12</v>
      </c>
      <c r="K85">
        <v>698</v>
      </c>
      <c r="L85">
        <v>968</v>
      </c>
      <c r="M85">
        <v>43</v>
      </c>
    </row>
    <row r="86" spans="1:13">
      <c r="A86" t="s">
        <v>6653</v>
      </c>
      <c r="B86" t="s">
        <v>6568</v>
      </c>
      <c r="C86" t="s">
        <v>6569</v>
      </c>
      <c r="D86" t="s">
        <v>692</v>
      </c>
      <c r="E86" t="s">
        <v>6568</v>
      </c>
      <c r="F86">
        <v>97.674418599999996</v>
      </c>
      <c r="G86">
        <v>43.09</v>
      </c>
      <c r="H86">
        <v>1233453.976</v>
      </c>
      <c r="I86">
        <v>1233454</v>
      </c>
      <c r="J86">
        <v>91.93</v>
      </c>
      <c r="K86">
        <v>1133</v>
      </c>
      <c r="L86">
        <v>1160</v>
      </c>
      <c r="M86">
        <v>37</v>
      </c>
    </row>
    <row r="87" spans="1:13">
      <c r="A87" t="s">
        <v>6654</v>
      </c>
      <c r="B87" t="s">
        <v>6568</v>
      </c>
      <c r="C87" t="s">
        <v>6569</v>
      </c>
      <c r="D87" t="s">
        <v>691</v>
      </c>
      <c r="E87" t="s">
        <v>6568</v>
      </c>
      <c r="F87">
        <v>83.720930229999993</v>
      </c>
      <c r="G87">
        <v>46.42</v>
      </c>
      <c r="H87">
        <v>1113031.892</v>
      </c>
      <c r="I87">
        <v>1113032</v>
      </c>
      <c r="J87">
        <v>86.89</v>
      </c>
      <c r="K87">
        <v>1018</v>
      </c>
      <c r="L87">
        <v>1216</v>
      </c>
      <c r="M87">
        <v>65</v>
      </c>
    </row>
    <row r="88" spans="1:13">
      <c r="A88" t="s">
        <v>6655</v>
      </c>
      <c r="B88" t="s">
        <v>6568</v>
      </c>
      <c r="C88" t="s">
        <v>6569</v>
      </c>
      <c r="D88" t="s">
        <v>691</v>
      </c>
      <c r="E88" t="s">
        <v>6568</v>
      </c>
      <c r="F88">
        <v>95.348837209999999</v>
      </c>
      <c r="G88">
        <v>43.33</v>
      </c>
      <c r="H88">
        <v>653778.29269999999</v>
      </c>
      <c r="I88">
        <v>653778</v>
      </c>
      <c r="J88">
        <v>90.99</v>
      </c>
      <c r="K88">
        <v>669</v>
      </c>
      <c r="L88">
        <v>702</v>
      </c>
      <c r="M88">
        <v>39</v>
      </c>
    </row>
    <row r="89" spans="1:13">
      <c r="A89" t="s">
        <v>6656</v>
      </c>
      <c r="B89" t="s">
        <v>6568</v>
      </c>
      <c r="C89" t="s">
        <v>6569</v>
      </c>
      <c r="D89" t="s">
        <v>694</v>
      </c>
      <c r="E89" t="s">
        <v>6568</v>
      </c>
      <c r="F89">
        <v>86.046511629999998</v>
      </c>
      <c r="G89">
        <v>43.48</v>
      </c>
      <c r="H89">
        <v>1390848.946</v>
      </c>
      <c r="I89">
        <v>1390849</v>
      </c>
      <c r="J89">
        <v>89.47</v>
      </c>
      <c r="K89">
        <v>1345</v>
      </c>
      <c r="L89">
        <v>1563</v>
      </c>
      <c r="M89">
        <v>41</v>
      </c>
    </row>
    <row r="90" spans="1:13">
      <c r="A90" t="s">
        <v>6657</v>
      </c>
      <c r="B90" t="s">
        <v>6568</v>
      </c>
      <c r="C90" t="s">
        <v>6569</v>
      </c>
      <c r="D90" t="s">
        <v>693</v>
      </c>
      <c r="E90" t="s">
        <v>6568</v>
      </c>
      <c r="F90">
        <v>97.674418599999996</v>
      </c>
      <c r="G90">
        <v>43.28</v>
      </c>
      <c r="H90">
        <v>890807.42070000002</v>
      </c>
      <c r="I90">
        <v>890807</v>
      </c>
      <c r="J90">
        <v>89.91</v>
      </c>
      <c r="K90">
        <v>835</v>
      </c>
      <c r="L90">
        <v>855</v>
      </c>
      <c r="M90">
        <v>48</v>
      </c>
    </row>
    <row r="91" spans="1:13">
      <c r="A91" t="s">
        <v>6658</v>
      </c>
      <c r="B91" t="s">
        <v>6568</v>
      </c>
      <c r="C91" t="s">
        <v>6569</v>
      </c>
      <c r="D91" t="s">
        <v>691</v>
      </c>
      <c r="E91" t="s">
        <v>6568</v>
      </c>
      <c r="F91">
        <v>76.744186049999996</v>
      </c>
      <c r="G91">
        <v>42.87</v>
      </c>
      <c r="H91">
        <v>857512.51520000002</v>
      </c>
      <c r="I91">
        <v>857513</v>
      </c>
      <c r="J91">
        <v>91.42</v>
      </c>
      <c r="K91">
        <v>771</v>
      </c>
      <c r="L91">
        <v>1005</v>
      </c>
      <c r="M91">
        <v>23</v>
      </c>
    </row>
    <row r="92" spans="1:13">
      <c r="A92" t="s">
        <v>6659</v>
      </c>
      <c r="B92" t="s">
        <v>6568</v>
      </c>
      <c r="C92" t="s">
        <v>6569</v>
      </c>
      <c r="D92" t="s">
        <v>691</v>
      </c>
      <c r="E92" t="s">
        <v>6568</v>
      </c>
      <c r="F92">
        <v>88.372093019999994</v>
      </c>
      <c r="G92">
        <v>46.77</v>
      </c>
      <c r="H92">
        <v>549216.08510000003</v>
      </c>
      <c r="I92">
        <v>549216</v>
      </c>
      <c r="J92">
        <v>86.17</v>
      </c>
      <c r="K92">
        <v>533</v>
      </c>
      <c r="L92">
        <v>603</v>
      </c>
      <c r="M92">
        <v>84</v>
      </c>
    </row>
    <row r="93" spans="1:13">
      <c r="A93" t="s">
        <v>6660</v>
      </c>
      <c r="B93" t="s">
        <v>6568</v>
      </c>
      <c r="C93" t="s">
        <v>6569</v>
      </c>
      <c r="D93" t="s">
        <v>691</v>
      </c>
      <c r="E93" t="s">
        <v>6568</v>
      </c>
      <c r="F93">
        <v>93.023255809999995</v>
      </c>
      <c r="G93">
        <v>43.5</v>
      </c>
      <c r="H93">
        <v>983424.43079999997</v>
      </c>
      <c r="I93">
        <v>983424</v>
      </c>
      <c r="J93">
        <v>88.21</v>
      </c>
      <c r="K93">
        <v>940</v>
      </c>
      <c r="L93">
        <v>1011</v>
      </c>
      <c r="M93">
        <v>74</v>
      </c>
    </row>
    <row r="94" spans="1:13">
      <c r="A94" t="s">
        <v>6661</v>
      </c>
      <c r="B94" t="s">
        <v>6568</v>
      </c>
      <c r="C94" t="s">
        <v>6569</v>
      </c>
      <c r="D94" t="s">
        <v>694</v>
      </c>
      <c r="E94" t="s">
        <v>6568</v>
      </c>
      <c r="F94">
        <v>93.023255809999995</v>
      </c>
      <c r="G94">
        <v>43.46</v>
      </c>
      <c r="H94">
        <v>916352.20349999995</v>
      </c>
      <c r="I94">
        <v>916352</v>
      </c>
      <c r="J94">
        <v>91.24</v>
      </c>
      <c r="K94">
        <v>983</v>
      </c>
      <c r="L94">
        <v>1057</v>
      </c>
      <c r="M94">
        <v>32.5</v>
      </c>
    </row>
    <row r="95" spans="1:13">
      <c r="A95" t="s">
        <v>6662</v>
      </c>
      <c r="B95" t="s">
        <v>6568</v>
      </c>
      <c r="C95" t="s">
        <v>6569</v>
      </c>
      <c r="D95" t="s">
        <v>694</v>
      </c>
      <c r="E95" t="s">
        <v>6568</v>
      </c>
      <c r="F95">
        <v>83.720930229999993</v>
      </c>
      <c r="G95">
        <v>43.73</v>
      </c>
      <c r="H95">
        <v>712042.97219999996</v>
      </c>
      <c r="I95">
        <v>712043</v>
      </c>
      <c r="J95">
        <v>92.51</v>
      </c>
      <c r="K95">
        <v>695</v>
      </c>
      <c r="L95">
        <v>830</v>
      </c>
      <c r="M95">
        <v>19</v>
      </c>
    </row>
    <row r="96" spans="1:13">
      <c r="A96" t="s">
        <v>6663</v>
      </c>
      <c r="B96" t="s">
        <v>6568</v>
      </c>
      <c r="C96" t="s">
        <v>6569</v>
      </c>
      <c r="D96" t="s">
        <v>691</v>
      </c>
      <c r="E96" t="s">
        <v>6568</v>
      </c>
      <c r="F96">
        <v>93.023255809999995</v>
      </c>
      <c r="G96">
        <v>41.81</v>
      </c>
      <c r="H96">
        <v>491472.8</v>
      </c>
      <c r="I96">
        <v>491473</v>
      </c>
      <c r="J96">
        <v>92.74</v>
      </c>
      <c r="K96">
        <v>485</v>
      </c>
      <c r="L96">
        <v>521</v>
      </c>
      <c r="M96">
        <v>12.5</v>
      </c>
    </row>
    <row r="97" spans="1:13">
      <c r="A97" t="s">
        <v>6664</v>
      </c>
      <c r="B97" t="s">
        <v>6568</v>
      </c>
      <c r="C97" t="s">
        <v>6569</v>
      </c>
      <c r="D97" t="s">
        <v>691</v>
      </c>
      <c r="E97" t="s">
        <v>6568</v>
      </c>
      <c r="F97">
        <v>88.372093019999994</v>
      </c>
      <c r="G97">
        <v>45.33</v>
      </c>
      <c r="H97">
        <v>561135.28949999996</v>
      </c>
      <c r="I97">
        <v>561135</v>
      </c>
      <c r="J97">
        <v>88.98</v>
      </c>
      <c r="K97">
        <v>523</v>
      </c>
      <c r="L97">
        <v>592</v>
      </c>
      <c r="M97">
        <v>45</v>
      </c>
    </row>
    <row r="98" spans="1:13">
      <c r="A98" t="s">
        <v>6665</v>
      </c>
      <c r="B98" t="s">
        <v>6568</v>
      </c>
      <c r="C98" t="s">
        <v>6569</v>
      </c>
      <c r="D98" t="s">
        <v>693</v>
      </c>
      <c r="E98" t="s">
        <v>6568</v>
      </c>
      <c r="F98">
        <v>93.023255809999995</v>
      </c>
      <c r="G98">
        <v>45.28</v>
      </c>
      <c r="H98">
        <v>1220858.1499999999</v>
      </c>
      <c r="I98">
        <v>1220858</v>
      </c>
      <c r="J98">
        <v>87.55</v>
      </c>
      <c r="K98">
        <v>1113</v>
      </c>
      <c r="L98">
        <v>1196</v>
      </c>
      <c r="M98">
        <v>65</v>
      </c>
    </row>
    <row r="99" spans="1:13">
      <c r="A99" t="s">
        <v>6666</v>
      </c>
      <c r="B99" t="s">
        <v>6568</v>
      </c>
      <c r="C99" t="s">
        <v>6569</v>
      </c>
      <c r="D99" t="s">
        <v>691</v>
      </c>
      <c r="E99" t="s">
        <v>6568</v>
      </c>
      <c r="F99">
        <v>90.697674419999998</v>
      </c>
      <c r="G99">
        <v>44.12</v>
      </c>
      <c r="H99">
        <v>833316.84620000003</v>
      </c>
      <c r="I99">
        <v>833317</v>
      </c>
      <c r="J99">
        <v>92.09</v>
      </c>
      <c r="K99">
        <v>841</v>
      </c>
      <c r="L99">
        <v>927</v>
      </c>
      <c r="M99">
        <v>17</v>
      </c>
    </row>
    <row r="100" spans="1:13">
      <c r="A100" t="s">
        <v>6667</v>
      </c>
      <c r="B100" t="s">
        <v>6568</v>
      </c>
      <c r="C100" t="s">
        <v>6569</v>
      </c>
      <c r="D100" t="s">
        <v>6588</v>
      </c>
      <c r="E100" t="s">
        <v>6568</v>
      </c>
      <c r="F100">
        <v>90.697674419999998</v>
      </c>
      <c r="G100">
        <v>45.31</v>
      </c>
      <c r="H100">
        <v>979577.48719999997</v>
      </c>
      <c r="I100">
        <v>979577</v>
      </c>
      <c r="J100">
        <v>86.18</v>
      </c>
      <c r="K100">
        <v>934</v>
      </c>
      <c r="L100">
        <v>1030</v>
      </c>
      <c r="M100">
        <v>94</v>
      </c>
    </row>
    <row r="101" spans="1:13">
      <c r="A101" t="s">
        <v>6668</v>
      </c>
      <c r="B101" t="s">
        <v>6568</v>
      </c>
      <c r="C101" t="s">
        <v>6569</v>
      </c>
      <c r="D101" t="s">
        <v>694</v>
      </c>
      <c r="E101" t="s">
        <v>6568</v>
      </c>
      <c r="F101">
        <v>88.372093019999994</v>
      </c>
      <c r="G101">
        <v>47.21</v>
      </c>
      <c r="H101">
        <v>1034611.684</v>
      </c>
      <c r="I101">
        <v>1034612</v>
      </c>
      <c r="J101">
        <v>91.82</v>
      </c>
      <c r="K101">
        <v>1096</v>
      </c>
      <c r="L101">
        <v>1240</v>
      </c>
      <c r="M101">
        <v>22</v>
      </c>
    </row>
    <row r="102" spans="1:13">
      <c r="A102" t="s">
        <v>6669</v>
      </c>
      <c r="B102" t="s">
        <v>6568</v>
      </c>
      <c r="C102" t="s">
        <v>6569</v>
      </c>
      <c r="D102" t="s">
        <v>694</v>
      </c>
      <c r="E102" t="s">
        <v>6568</v>
      </c>
      <c r="F102">
        <v>93.023255809999995</v>
      </c>
      <c r="G102">
        <v>43.85</v>
      </c>
      <c r="H102">
        <v>961282.2</v>
      </c>
      <c r="I102">
        <v>961282</v>
      </c>
      <c r="J102">
        <v>92.45</v>
      </c>
      <c r="K102">
        <v>1025</v>
      </c>
      <c r="L102">
        <v>1102</v>
      </c>
      <c r="M102">
        <v>26</v>
      </c>
    </row>
    <row r="103" spans="1:13">
      <c r="A103" t="s">
        <v>6670</v>
      </c>
      <c r="B103" t="s">
        <v>6568</v>
      </c>
      <c r="C103" t="s">
        <v>6569</v>
      </c>
      <c r="D103" t="s">
        <v>694</v>
      </c>
      <c r="E103" t="s">
        <v>6568</v>
      </c>
      <c r="F103">
        <v>90.697674419999998</v>
      </c>
      <c r="G103">
        <v>46.12</v>
      </c>
      <c r="H103">
        <v>897273.28209999995</v>
      </c>
      <c r="I103">
        <v>897273</v>
      </c>
      <c r="J103">
        <v>93.36</v>
      </c>
      <c r="K103">
        <v>941</v>
      </c>
      <c r="L103">
        <v>1038</v>
      </c>
      <c r="M103">
        <v>9</v>
      </c>
    </row>
    <row r="104" spans="1:13">
      <c r="A104" t="s">
        <v>6671</v>
      </c>
      <c r="B104" t="s">
        <v>6568</v>
      </c>
      <c r="C104" t="s">
        <v>6569</v>
      </c>
      <c r="D104" t="s">
        <v>691</v>
      </c>
      <c r="E104" t="s">
        <v>6568</v>
      </c>
      <c r="F104">
        <v>62.79069767</v>
      </c>
      <c r="G104">
        <v>45.14</v>
      </c>
      <c r="H104">
        <v>1210327.3700000001</v>
      </c>
      <c r="I104">
        <v>1210327</v>
      </c>
      <c r="J104">
        <v>87.02</v>
      </c>
      <c r="K104">
        <v>806</v>
      </c>
      <c r="L104">
        <v>1284</v>
      </c>
      <c r="M104">
        <v>75</v>
      </c>
    </row>
    <row r="105" spans="1:13">
      <c r="A105" t="s">
        <v>6672</v>
      </c>
      <c r="B105" t="s">
        <v>6568</v>
      </c>
      <c r="C105" t="s">
        <v>6569</v>
      </c>
      <c r="D105" t="s">
        <v>693</v>
      </c>
      <c r="E105" t="s">
        <v>6568</v>
      </c>
      <c r="F105">
        <v>72.093023259999995</v>
      </c>
      <c r="G105">
        <v>46.48</v>
      </c>
      <c r="H105">
        <v>1156868.7069999999</v>
      </c>
      <c r="I105">
        <v>1156869</v>
      </c>
      <c r="J105">
        <v>89.58</v>
      </c>
      <c r="K105">
        <v>824</v>
      </c>
      <c r="L105">
        <v>1143</v>
      </c>
      <c r="M105">
        <v>47.5</v>
      </c>
    </row>
    <row r="106" spans="1:13">
      <c r="A106" t="s">
        <v>6673</v>
      </c>
      <c r="B106" t="s">
        <v>6568</v>
      </c>
      <c r="C106" t="s">
        <v>6569</v>
      </c>
      <c r="D106" t="s">
        <v>691</v>
      </c>
      <c r="E106" t="s">
        <v>6568</v>
      </c>
      <c r="F106">
        <v>93.023255809999995</v>
      </c>
      <c r="G106">
        <v>45.59</v>
      </c>
      <c r="H106">
        <v>702609.4425</v>
      </c>
      <c r="I106">
        <v>702609</v>
      </c>
      <c r="J106">
        <v>89.38</v>
      </c>
      <c r="K106">
        <v>739</v>
      </c>
      <c r="L106">
        <v>794</v>
      </c>
      <c r="M106">
        <v>39</v>
      </c>
    </row>
    <row r="107" spans="1:13">
      <c r="A107" t="s">
        <v>6674</v>
      </c>
      <c r="B107" t="s">
        <v>6568</v>
      </c>
      <c r="C107" t="s">
        <v>6569</v>
      </c>
      <c r="D107" t="s">
        <v>693</v>
      </c>
      <c r="E107" t="s">
        <v>6568</v>
      </c>
      <c r="F107">
        <v>90.697674419999998</v>
      </c>
      <c r="G107">
        <v>44.96</v>
      </c>
      <c r="H107">
        <v>798203.48719999997</v>
      </c>
      <c r="I107">
        <v>798203</v>
      </c>
      <c r="J107">
        <v>91.19</v>
      </c>
      <c r="K107">
        <v>727</v>
      </c>
      <c r="L107">
        <v>802</v>
      </c>
      <c r="M107">
        <v>31</v>
      </c>
    </row>
    <row r="108" spans="1:13">
      <c r="A108" t="s">
        <v>6675</v>
      </c>
      <c r="B108" t="s">
        <v>6568</v>
      </c>
      <c r="C108" t="s">
        <v>6569</v>
      </c>
      <c r="D108" t="s">
        <v>694</v>
      </c>
      <c r="E108" t="s">
        <v>6568</v>
      </c>
      <c r="F108">
        <v>93.023255809999995</v>
      </c>
      <c r="G108">
        <v>46.62</v>
      </c>
      <c r="H108">
        <v>988882.82499999995</v>
      </c>
      <c r="I108">
        <v>988883</v>
      </c>
      <c r="J108">
        <v>92.4</v>
      </c>
      <c r="K108">
        <v>947</v>
      </c>
      <c r="L108">
        <v>1018</v>
      </c>
      <c r="M108">
        <v>30</v>
      </c>
    </row>
    <row r="109" spans="1:13">
      <c r="A109" t="s">
        <v>6676</v>
      </c>
      <c r="B109" t="s">
        <v>6568</v>
      </c>
      <c r="C109" t="s">
        <v>6569</v>
      </c>
      <c r="D109" t="s">
        <v>694</v>
      </c>
      <c r="E109" t="s">
        <v>6568</v>
      </c>
      <c r="F109">
        <v>95.348837209999999</v>
      </c>
      <c r="G109">
        <v>45.39</v>
      </c>
      <c r="H109">
        <v>958413.36589999998</v>
      </c>
      <c r="I109">
        <v>958413</v>
      </c>
      <c r="J109">
        <v>92.99</v>
      </c>
      <c r="K109">
        <v>991</v>
      </c>
      <c r="L109">
        <v>1039</v>
      </c>
      <c r="M109">
        <v>23</v>
      </c>
    </row>
    <row r="110" spans="1:13">
      <c r="A110" t="s">
        <v>6677</v>
      </c>
      <c r="B110" t="s">
        <v>6568</v>
      </c>
      <c r="C110" t="s">
        <v>6569</v>
      </c>
      <c r="D110" t="s">
        <v>694</v>
      </c>
      <c r="E110" t="s">
        <v>6568</v>
      </c>
      <c r="F110">
        <v>95.348837209999999</v>
      </c>
      <c r="G110">
        <v>46.97</v>
      </c>
      <c r="H110">
        <v>1046841.2929999999</v>
      </c>
      <c r="I110">
        <v>1046841</v>
      </c>
      <c r="J110">
        <v>93.33</v>
      </c>
      <c r="K110">
        <v>1113</v>
      </c>
      <c r="L110">
        <v>1167</v>
      </c>
      <c r="M110">
        <v>19</v>
      </c>
    </row>
    <row r="111" spans="1:13">
      <c r="A111" t="s">
        <v>6678</v>
      </c>
      <c r="B111" t="s">
        <v>6568</v>
      </c>
      <c r="C111" t="s">
        <v>6569</v>
      </c>
      <c r="D111" t="s">
        <v>694</v>
      </c>
      <c r="E111" t="s">
        <v>6568</v>
      </c>
      <c r="F111">
        <v>86.046511629999998</v>
      </c>
      <c r="G111">
        <v>46.78</v>
      </c>
      <c r="H111">
        <v>800971.04689999996</v>
      </c>
      <c r="I111">
        <v>800971</v>
      </c>
      <c r="J111">
        <v>93.99</v>
      </c>
      <c r="K111">
        <v>871</v>
      </c>
      <c r="L111">
        <v>1012</v>
      </c>
      <c r="M111">
        <v>5</v>
      </c>
    </row>
    <row r="112" spans="1:13">
      <c r="A112" t="s">
        <v>6679</v>
      </c>
      <c r="B112" t="s">
        <v>6568</v>
      </c>
      <c r="C112" t="s">
        <v>6569</v>
      </c>
      <c r="D112" t="s">
        <v>694</v>
      </c>
      <c r="E112" t="s">
        <v>6568</v>
      </c>
      <c r="F112">
        <v>86.046511629999998</v>
      </c>
      <c r="G112">
        <v>46.54</v>
      </c>
      <c r="H112">
        <v>783353.08109999995</v>
      </c>
      <c r="I112">
        <v>783353</v>
      </c>
      <c r="J112">
        <v>94.03</v>
      </c>
      <c r="K112">
        <v>745</v>
      </c>
      <c r="L112">
        <v>866</v>
      </c>
      <c r="M112">
        <v>14</v>
      </c>
    </row>
    <row r="113" spans="1:13">
      <c r="A113" t="s">
        <v>6680</v>
      </c>
      <c r="B113" t="s">
        <v>6568</v>
      </c>
      <c r="C113" t="s">
        <v>6569</v>
      </c>
      <c r="D113" t="s">
        <v>693</v>
      </c>
      <c r="E113" t="s">
        <v>6568</v>
      </c>
      <c r="F113">
        <v>93.023255809999995</v>
      </c>
      <c r="G113">
        <v>45.89</v>
      </c>
      <c r="H113">
        <v>1123536.841</v>
      </c>
      <c r="I113">
        <v>1123537</v>
      </c>
      <c r="J113">
        <v>90.25</v>
      </c>
      <c r="K113">
        <v>1019</v>
      </c>
      <c r="L113">
        <v>1095</v>
      </c>
      <c r="M113">
        <v>40.5</v>
      </c>
    </row>
    <row r="114" spans="1:13">
      <c r="A114" t="s">
        <v>6681</v>
      </c>
      <c r="B114" t="s">
        <v>6568</v>
      </c>
      <c r="C114" t="s">
        <v>6569</v>
      </c>
      <c r="D114" t="s">
        <v>691</v>
      </c>
      <c r="E114" t="s">
        <v>6568</v>
      </c>
      <c r="F114">
        <v>69.767441860000005</v>
      </c>
      <c r="G114">
        <v>47.39</v>
      </c>
      <c r="H114">
        <v>646988.03330000001</v>
      </c>
      <c r="I114">
        <v>646988</v>
      </c>
      <c r="J114">
        <v>90.84</v>
      </c>
      <c r="K114">
        <v>546</v>
      </c>
      <c r="L114">
        <v>783</v>
      </c>
      <c r="M114">
        <v>24</v>
      </c>
    </row>
    <row r="115" spans="1:13">
      <c r="A115" t="s">
        <v>6682</v>
      </c>
      <c r="B115" t="s">
        <v>6568</v>
      </c>
      <c r="C115" t="s">
        <v>6569</v>
      </c>
      <c r="D115" t="s">
        <v>694</v>
      </c>
      <c r="E115" t="s">
        <v>6568</v>
      </c>
      <c r="F115">
        <v>83.720930229999993</v>
      </c>
      <c r="G115">
        <v>47.04</v>
      </c>
      <c r="H115">
        <v>843747.53489999997</v>
      </c>
      <c r="I115">
        <v>843748</v>
      </c>
      <c r="J115">
        <v>94.19</v>
      </c>
      <c r="K115">
        <v>784</v>
      </c>
      <c r="L115">
        <v>936</v>
      </c>
      <c r="M115">
        <v>13</v>
      </c>
    </row>
    <row r="116" spans="1:13">
      <c r="A116" t="s">
        <v>6683</v>
      </c>
      <c r="B116" t="s">
        <v>6568</v>
      </c>
      <c r="C116" t="s">
        <v>6569</v>
      </c>
      <c r="D116" t="s">
        <v>691</v>
      </c>
      <c r="E116" t="s">
        <v>6568</v>
      </c>
      <c r="F116">
        <v>93.023255809999995</v>
      </c>
      <c r="G116">
        <v>48.96</v>
      </c>
      <c r="H116">
        <v>742983.02500000002</v>
      </c>
      <c r="I116">
        <v>742983</v>
      </c>
      <c r="J116">
        <v>89.89</v>
      </c>
      <c r="K116">
        <v>743</v>
      </c>
      <c r="L116">
        <v>799</v>
      </c>
      <c r="M116">
        <v>37</v>
      </c>
    </row>
    <row r="117" spans="1:13">
      <c r="A117" t="s">
        <v>6684</v>
      </c>
      <c r="B117" t="s">
        <v>6568</v>
      </c>
      <c r="C117" t="s">
        <v>6569</v>
      </c>
      <c r="D117" t="s">
        <v>691</v>
      </c>
      <c r="E117" t="s">
        <v>6568</v>
      </c>
      <c r="F117">
        <v>93.023255809999995</v>
      </c>
      <c r="G117">
        <v>47.82</v>
      </c>
      <c r="H117">
        <v>1102385.3289999999</v>
      </c>
      <c r="I117">
        <v>1102385</v>
      </c>
      <c r="J117">
        <v>85.39</v>
      </c>
      <c r="K117">
        <v>1106</v>
      </c>
      <c r="L117">
        <v>1189</v>
      </c>
      <c r="M117">
        <v>87</v>
      </c>
    </row>
    <row r="118" spans="1:13">
      <c r="A118" t="s">
        <v>6685</v>
      </c>
      <c r="B118" t="s">
        <v>6568</v>
      </c>
      <c r="C118" t="s">
        <v>6569</v>
      </c>
      <c r="D118" t="s">
        <v>693</v>
      </c>
      <c r="E118" t="s">
        <v>6568</v>
      </c>
      <c r="F118">
        <v>93.023255809999995</v>
      </c>
      <c r="G118">
        <v>48.1</v>
      </c>
      <c r="H118">
        <v>1354230.175</v>
      </c>
      <c r="I118">
        <v>1354230</v>
      </c>
      <c r="J118">
        <v>90.63</v>
      </c>
      <c r="K118">
        <v>1329</v>
      </c>
      <c r="L118">
        <v>1429</v>
      </c>
      <c r="M118">
        <v>38</v>
      </c>
    </row>
    <row r="119" spans="1:13">
      <c r="A119" t="s">
        <v>6686</v>
      </c>
      <c r="B119" t="s">
        <v>6568</v>
      </c>
      <c r="C119" t="s">
        <v>6569</v>
      </c>
      <c r="D119" t="s">
        <v>695</v>
      </c>
      <c r="E119" t="s">
        <v>6568</v>
      </c>
      <c r="F119">
        <v>95.348837209999999</v>
      </c>
      <c r="G119">
        <v>47.59</v>
      </c>
      <c r="H119">
        <v>1119757.7560000001</v>
      </c>
      <c r="I119">
        <v>1119758</v>
      </c>
      <c r="J119">
        <v>90.97</v>
      </c>
      <c r="K119">
        <v>1194</v>
      </c>
      <c r="L119">
        <v>1252</v>
      </c>
      <c r="M119">
        <v>45</v>
      </c>
    </row>
    <row r="120" spans="1:13">
      <c r="A120" t="s">
        <v>6687</v>
      </c>
      <c r="B120" t="s">
        <v>6568</v>
      </c>
      <c r="C120" t="s">
        <v>6569</v>
      </c>
      <c r="D120" t="s">
        <v>6588</v>
      </c>
      <c r="E120" t="s">
        <v>6568</v>
      </c>
      <c r="F120">
        <v>90.697674419999998</v>
      </c>
      <c r="G120">
        <v>47.34</v>
      </c>
      <c r="H120">
        <v>960957.38459999999</v>
      </c>
      <c r="I120">
        <v>960957</v>
      </c>
      <c r="J120">
        <v>86.86</v>
      </c>
      <c r="K120">
        <v>922</v>
      </c>
      <c r="L120">
        <v>1017</v>
      </c>
      <c r="M120">
        <v>79</v>
      </c>
    </row>
    <row r="121" spans="1:13">
      <c r="A121" t="s">
        <v>6688</v>
      </c>
      <c r="B121" t="s">
        <v>6568</v>
      </c>
      <c r="C121" t="s">
        <v>6569</v>
      </c>
      <c r="D121" t="s">
        <v>691</v>
      </c>
      <c r="E121" t="s">
        <v>6568</v>
      </c>
      <c r="F121">
        <v>79.069767440000007</v>
      </c>
      <c r="G121">
        <v>49.01</v>
      </c>
      <c r="H121">
        <v>1150824.176</v>
      </c>
      <c r="I121">
        <v>1150824</v>
      </c>
      <c r="J121">
        <v>85.14</v>
      </c>
      <c r="K121">
        <v>1037</v>
      </c>
      <c r="L121">
        <v>1312</v>
      </c>
      <c r="M121">
        <v>90</v>
      </c>
    </row>
    <row r="122" spans="1:13">
      <c r="A122" t="s">
        <v>6689</v>
      </c>
      <c r="B122" t="s">
        <v>6568</v>
      </c>
      <c r="C122" t="s">
        <v>6569</v>
      </c>
      <c r="D122" t="s">
        <v>691</v>
      </c>
      <c r="E122" t="s">
        <v>6568</v>
      </c>
      <c r="F122">
        <v>76.744186049999996</v>
      </c>
      <c r="G122">
        <v>50.82</v>
      </c>
      <c r="H122">
        <v>500461.36359999998</v>
      </c>
      <c r="I122">
        <v>500461</v>
      </c>
      <c r="J122">
        <v>89.82</v>
      </c>
      <c r="K122">
        <v>456</v>
      </c>
      <c r="L122">
        <v>594</v>
      </c>
      <c r="M122">
        <v>35</v>
      </c>
    </row>
    <row r="123" spans="1:13">
      <c r="A123" t="s">
        <v>6690</v>
      </c>
      <c r="B123" t="s">
        <v>6568</v>
      </c>
      <c r="C123" t="s">
        <v>6569</v>
      </c>
      <c r="D123" t="s">
        <v>691</v>
      </c>
      <c r="E123" t="s">
        <v>6568</v>
      </c>
      <c r="F123">
        <v>93.023255809999995</v>
      </c>
      <c r="G123">
        <v>48.77</v>
      </c>
      <c r="H123">
        <v>725706.7</v>
      </c>
      <c r="I123">
        <v>725707</v>
      </c>
      <c r="J123">
        <v>90.92</v>
      </c>
      <c r="K123">
        <v>747</v>
      </c>
      <c r="L123">
        <v>803</v>
      </c>
      <c r="M123">
        <v>18</v>
      </c>
    </row>
    <row r="124" spans="1:13">
      <c r="A124" t="s">
        <v>6691</v>
      </c>
      <c r="B124" t="s">
        <v>6568</v>
      </c>
      <c r="C124" t="s">
        <v>6569</v>
      </c>
      <c r="D124" t="s">
        <v>691</v>
      </c>
      <c r="E124" t="s">
        <v>6568</v>
      </c>
      <c r="F124">
        <v>86.046511629999998</v>
      </c>
      <c r="G124">
        <v>51.56</v>
      </c>
      <c r="H124">
        <v>827063.16220000002</v>
      </c>
      <c r="I124">
        <v>827063</v>
      </c>
      <c r="J124">
        <v>90.32</v>
      </c>
      <c r="K124">
        <v>824</v>
      </c>
      <c r="L124">
        <v>958</v>
      </c>
      <c r="M124">
        <v>48</v>
      </c>
    </row>
    <row r="125" spans="1:13">
      <c r="A125" t="s">
        <v>6692</v>
      </c>
      <c r="B125" t="s">
        <v>6568</v>
      </c>
      <c r="C125" t="s">
        <v>6569</v>
      </c>
      <c r="D125" t="s">
        <v>691</v>
      </c>
      <c r="E125" t="s">
        <v>6568</v>
      </c>
      <c r="F125">
        <v>88.372093019999994</v>
      </c>
      <c r="G125">
        <v>51.99</v>
      </c>
      <c r="H125">
        <v>1040309.977</v>
      </c>
      <c r="I125">
        <v>1040310</v>
      </c>
      <c r="J125">
        <v>90.01</v>
      </c>
      <c r="K125">
        <v>999</v>
      </c>
      <c r="L125">
        <v>1130</v>
      </c>
      <c r="M125">
        <v>49</v>
      </c>
    </row>
    <row r="126" spans="1:13">
      <c r="A126" t="s">
        <v>6693</v>
      </c>
      <c r="B126" t="s">
        <v>6568</v>
      </c>
      <c r="C126" t="s">
        <v>6569</v>
      </c>
      <c r="D126" t="s">
        <v>691</v>
      </c>
      <c r="E126" t="s">
        <v>6568</v>
      </c>
      <c r="F126">
        <v>93.023255809999995</v>
      </c>
      <c r="G126">
        <v>53.73</v>
      </c>
      <c r="H126">
        <v>608748.21420000005</v>
      </c>
      <c r="I126">
        <v>608748</v>
      </c>
      <c r="J126">
        <v>91.2</v>
      </c>
      <c r="K126">
        <v>657</v>
      </c>
      <c r="L126">
        <v>706</v>
      </c>
      <c r="M126">
        <v>24</v>
      </c>
    </row>
    <row r="127" spans="1:13">
      <c r="A127" t="s">
        <v>6694</v>
      </c>
      <c r="B127" t="s">
        <v>6568</v>
      </c>
      <c r="C127" t="s">
        <v>6569</v>
      </c>
      <c r="D127" t="s">
        <v>693</v>
      </c>
      <c r="E127" t="s">
        <v>6568</v>
      </c>
      <c r="F127">
        <v>95.348837209999999</v>
      </c>
      <c r="G127">
        <v>55.47</v>
      </c>
      <c r="H127">
        <v>1310579.1710000001</v>
      </c>
      <c r="I127">
        <v>1310579</v>
      </c>
      <c r="J127">
        <v>87.51</v>
      </c>
      <c r="K127">
        <v>1216</v>
      </c>
      <c r="L127">
        <v>1275</v>
      </c>
      <c r="M127">
        <v>63</v>
      </c>
    </row>
    <row r="128" spans="1:13">
      <c r="A128" t="s">
        <v>6695</v>
      </c>
      <c r="B128" t="s">
        <v>6568</v>
      </c>
      <c r="C128" t="s">
        <v>6569</v>
      </c>
      <c r="D128" t="s">
        <v>691</v>
      </c>
      <c r="E128" t="s">
        <v>6568</v>
      </c>
      <c r="F128">
        <v>88.372093019999994</v>
      </c>
      <c r="G128">
        <v>56.6</v>
      </c>
      <c r="H128">
        <v>796548.30379999999</v>
      </c>
      <c r="I128">
        <v>796548</v>
      </c>
      <c r="J128">
        <v>90.69</v>
      </c>
      <c r="K128">
        <v>778</v>
      </c>
      <c r="L128">
        <v>880</v>
      </c>
      <c r="M128">
        <v>39</v>
      </c>
    </row>
    <row r="129" spans="1:13">
      <c r="A129" t="s">
        <v>6696</v>
      </c>
      <c r="B129" t="s">
        <v>6568</v>
      </c>
      <c r="C129" t="s">
        <v>6569</v>
      </c>
      <c r="D129" t="s">
        <v>691</v>
      </c>
      <c r="E129" t="s">
        <v>6568</v>
      </c>
      <c r="F129">
        <v>93.023255809999995</v>
      </c>
      <c r="G129">
        <v>46.72</v>
      </c>
      <c r="H129">
        <v>1040183.928</v>
      </c>
      <c r="I129">
        <v>1040184</v>
      </c>
      <c r="J129">
        <v>87.53</v>
      </c>
      <c r="K129">
        <v>1028</v>
      </c>
      <c r="L129">
        <v>1105</v>
      </c>
      <c r="M129">
        <v>76</v>
      </c>
    </row>
    <row r="130" spans="1:13">
      <c r="A130" t="s">
        <v>6697</v>
      </c>
      <c r="B130" t="s">
        <v>6568</v>
      </c>
      <c r="C130" t="s">
        <v>6569</v>
      </c>
      <c r="D130" t="s">
        <v>694</v>
      </c>
      <c r="E130" t="s">
        <v>6568</v>
      </c>
      <c r="F130">
        <v>95.348837209999999</v>
      </c>
      <c r="G130">
        <v>48.92</v>
      </c>
      <c r="H130">
        <v>1101102.0490000001</v>
      </c>
      <c r="I130">
        <v>1101102</v>
      </c>
      <c r="J130">
        <v>95.33</v>
      </c>
      <c r="K130">
        <v>1117</v>
      </c>
      <c r="L130">
        <v>1171</v>
      </c>
      <c r="M130">
        <v>6</v>
      </c>
    </row>
    <row r="131" spans="1:13">
      <c r="A131" t="s">
        <v>6698</v>
      </c>
      <c r="B131" t="s">
        <v>6568</v>
      </c>
      <c r="C131" t="s">
        <v>6569</v>
      </c>
      <c r="D131" t="s">
        <v>695</v>
      </c>
      <c r="E131" t="s">
        <v>6568</v>
      </c>
      <c r="F131">
        <v>97.674418599999996</v>
      </c>
      <c r="G131">
        <v>45.99</v>
      </c>
      <c r="H131">
        <v>1063413.548</v>
      </c>
      <c r="I131">
        <v>1063414</v>
      </c>
      <c r="J131">
        <v>90.38</v>
      </c>
      <c r="K131">
        <v>1092</v>
      </c>
      <c r="L131">
        <v>1118</v>
      </c>
      <c r="M131">
        <v>53</v>
      </c>
    </row>
    <row r="132" spans="1:13">
      <c r="A132" t="s">
        <v>6699</v>
      </c>
      <c r="B132" t="s">
        <v>6568</v>
      </c>
      <c r="C132" t="s">
        <v>6569</v>
      </c>
      <c r="D132" t="s">
        <v>694</v>
      </c>
      <c r="E132" t="s">
        <v>6568</v>
      </c>
      <c r="F132">
        <v>95.348837209999999</v>
      </c>
      <c r="G132">
        <v>35.99</v>
      </c>
      <c r="H132">
        <v>890192.0148</v>
      </c>
      <c r="I132">
        <v>890192</v>
      </c>
      <c r="J132">
        <v>93.42</v>
      </c>
      <c r="K132">
        <v>857</v>
      </c>
      <c r="L132">
        <v>899</v>
      </c>
      <c r="M132">
        <v>20</v>
      </c>
    </row>
    <row r="133" spans="1:13">
      <c r="A133" t="s">
        <v>6700</v>
      </c>
      <c r="B133" t="s">
        <v>6568</v>
      </c>
      <c r="C133" t="s">
        <v>6569</v>
      </c>
      <c r="D133" t="s">
        <v>698</v>
      </c>
      <c r="E133" t="s">
        <v>6568</v>
      </c>
      <c r="F133">
        <v>88.372093019999994</v>
      </c>
      <c r="G133">
        <v>39.01</v>
      </c>
      <c r="H133">
        <v>1035461.5</v>
      </c>
      <c r="I133">
        <v>1035462</v>
      </c>
      <c r="J133">
        <v>88.97</v>
      </c>
      <c r="K133">
        <v>997</v>
      </c>
      <c r="L133">
        <v>1128</v>
      </c>
      <c r="M133">
        <v>61</v>
      </c>
    </row>
    <row r="134" spans="1:13">
      <c r="A134" t="s">
        <v>6701</v>
      </c>
      <c r="B134" t="s">
        <v>6568</v>
      </c>
      <c r="C134" t="s">
        <v>6569</v>
      </c>
      <c r="D134" t="s">
        <v>694</v>
      </c>
      <c r="E134" t="s">
        <v>6568</v>
      </c>
      <c r="F134">
        <v>95.348837209999999</v>
      </c>
      <c r="G134">
        <v>30.76</v>
      </c>
      <c r="H134">
        <v>859431.56099999999</v>
      </c>
      <c r="I134">
        <v>859432</v>
      </c>
      <c r="J134">
        <v>93.69</v>
      </c>
      <c r="K134">
        <v>912</v>
      </c>
      <c r="L134">
        <v>956</v>
      </c>
      <c r="M134">
        <v>16</v>
      </c>
    </row>
    <row r="135" spans="1:13">
      <c r="A135" t="s">
        <v>6702</v>
      </c>
      <c r="B135" t="s">
        <v>6568</v>
      </c>
      <c r="C135" t="s">
        <v>6569</v>
      </c>
      <c r="D135" t="s">
        <v>691</v>
      </c>
      <c r="E135" t="s">
        <v>6568</v>
      </c>
      <c r="F135">
        <v>93.023255809999995</v>
      </c>
      <c r="G135">
        <v>34.78</v>
      </c>
      <c r="H135">
        <v>809077.25</v>
      </c>
      <c r="I135">
        <v>809077</v>
      </c>
      <c r="J135">
        <v>83.73</v>
      </c>
      <c r="K135">
        <v>740</v>
      </c>
      <c r="L135">
        <v>796</v>
      </c>
      <c r="M135">
        <v>97</v>
      </c>
    </row>
    <row r="136" spans="1:13">
      <c r="A136" t="s">
        <v>6703</v>
      </c>
      <c r="B136" t="s">
        <v>6568</v>
      </c>
      <c r="C136" t="s">
        <v>6569</v>
      </c>
      <c r="D136" t="s">
        <v>785</v>
      </c>
      <c r="E136" t="s">
        <v>6568</v>
      </c>
      <c r="F136">
        <v>90.697674419999998</v>
      </c>
      <c r="G136">
        <v>51.83</v>
      </c>
      <c r="H136">
        <v>664455.84620000003</v>
      </c>
      <c r="I136">
        <v>664456</v>
      </c>
      <c r="J136">
        <v>89.56</v>
      </c>
      <c r="K136">
        <v>594</v>
      </c>
      <c r="L136">
        <v>655</v>
      </c>
      <c r="M136">
        <v>51</v>
      </c>
    </row>
    <row r="137" spans="1:13">
      <c r="A137" t="s">
        <v>6704</v>
      </c>
      <c r="B137" t="s">
        <v>6568</v>
      </c>
      <c r="C137" t="s">
        <v>6569</v>
      </c>
      <c r="D137" t="s">
        <v>691</v>
      </c>
      <c r="E137" t="s">
        <v>6568</v>
      </c>
      <c r="F137">
        <v>93.023255809999995</v>
      </c>
      <c r="G137">
        <v>56.07</v>
      </c>
      <c r="H137">
        <v>837130.45</v>
      </c>
      <c r="I137">
        <v>837130</v>
      </c>
      <c r="J137">
        <v>91.42</v>
      </c>
      <c r="K137">
        <v>852</v>
      </c>
      <c r="L137">
        <v>916</v>
      </c>
      <c r="M137">
        <v>42</v>
      </c>
    </row>
    <row r="138" spans="1:13">
      <c r="A138" t="s">
        <v>6705</v>
      </c>
      <c r="B138" t="s">
        <v>6568</v>
      </c>
      <c r="C138" t="s">
        <v>6569</v>
      </c>
      <c r="D138" t="s">
        <v>691</v>
      </c>
      <c r="E138" t="s">
        <v>6568</v>
      </c>
      <c r="F138">
        <v>90.697674419999998</v>
      </c>
      <c r="G138">
        <v>53.39</v>
      </c>
      <c r="H138">
        <v>895300.79489999998</v>
      </c>
      <c r="I138">
        <v>895301</v>
      </c>
      <c r="J138">
        <v>90.52</v>
      </c>
      <c r="K138">
        <v>933</v>
      </c>
      <c r="L138">
        <v>1029</v>
      </c>
      <c r="M138">
        <v>50</v>
      </c>
    </row>
    <row r="139" spans="1:13">
      <c r="A139" t="s">
        <v>6706</v>
      </c>
      <c r="B139" t="s">
        <v>6568</v>
      </c>
      <c r="C139" t="s">
        <v>6569</v>
      </c>
      <c r="D139" t="s">
        <v>691</v>
      </c>
      <c r="E139" t="s">
        <v>6568</v>
      </c>
      <c r="F139">
        <v>90.697674419999998</v>
      </c>
      <c r="G139">
        <v>44.15</v>
      </c>
      <c r="H139">
        <v>696543.76919999998</v>
      </c>
      <c r="I139">
        <v>696544</v>
      </c>
      <c r="J139">
        <v>88.85</v>
      </c>
      <c r="K139">
        <v>690</v>
      </c>
      <c r="L139">
        <v>761</v>
      </c>
      <c r="M139">
        <v>47</v>
      </c>
    </row>
    <row r="140" spans="1:13">
      <c r="A140" t="s">
        <v>6707</v>
      </c>
      <c r="B140" t="s">
        <v>6568</v>
      </c>
      <c r="C140" t="s">
        <v>6569</v>
      </c>
      <c r="D140" t="s">
        <v>691</v>
      </c>
      <c r="E140" t="s">
        <v>6568</v>
      </c>
      <c r="F140">
        <v>93.023255809999995</v>
      </c>
      <c r="G140">
        <v>36.44</v>
      </c>
      <c r="H140">
        <v>724399.5</v>
      </c>
      <c r="I140">
        <v>724400</v>
      </c>
      <c r="J140">
        <v>89.08</v>
      </c>
      <c r="K140">
        <v>683</v>
      </c>
      <c r="L140">
        <v>734</v>
      </c>
      <c r="M140">
        <v>43</v>
      </c>
    </row>
    <row r="141" spans="1:13">
      <c r="A141" t="s">
        <v>6708</v>
      </c>
      <c r="B141" t="s">
        <v>6568</v>
      </c>
      <c r="C141" t="s">
        <v>6569</v>
      </c>
      <c r="D141" t="s">
        <v>691</v>
      </c>
      <c r="E141" t="s">
        <v>6568</v>
      </c>
      <c r="F141">
        <v>93.023255809999995</v>
      </c>
      <c r="G141">
        <v>43.4</v>
      </c>
      <c r="H141">
        <v>605816.25</v>
      </c>
      <c r="I141">
        <v>605816</v>
      </c>
      <c r="J141">
        <v>90.99</v>
      </c>
      <c r="K141">
        <v>605</v>
      </c>
      <c r="L141">
        <v>650</v>
      </c>
      <c r="M141">
        <v>29</v>
      </c>
    </row>
    <row r="142" spans="1:13">
      <c r="A142" t="s">
        <v>6709</v>
      </c>
      <c r="B142" t="s">
        <v>6568</v>
      </c>
      <c r="C142" t="s">
        <v>6569</v>
      </c>
      <c r="D142" t="s">
        <v>691</v>
      </c>
      <c r="E142" t="s">
        <v>6568</v>
      </c>
      <c r="F142">
        <v>90.697674419999998</v>
      </c>
      <c r="G142">
        <v>48.12</v>
      </c>
      <c r="H142">
        <v>774448.74360000005</v>
      </c>
      <c r="I142">
        <v>774449</v>
      </c>
      <c r="J142">
        <v>90.34</v>
      </c>
      <c r="K142">
        <v>778</v>
      </c>
      <c r="L142">
        <v>858</v>
      </c>
      <c r="M142">
        <v>46</v>
      </c>
    </row>
    <row r="143" spans="1:13">
      <c r="A143" t="s">
        <v>6710</v>
      </c>
      <c r="B143" t="s">
        <v>6568</v>
      </c>
      <c r="C143" t="s">
        <v>6569</v>
      </c>
      <c r="D143" t="s">
        <v>691</v>
      </c>
      <c r="E143" t="s">
        <v>6568</v>
      </c>
      <c r="F143">
        <v>88.372093019999994</v>
      </c>
      <c r="G143">
        <v>47.89</v>
      </c>
      <c r="H143">
        <v>914331.63159999996</v>
      </c>
      <c r="I143">
        <v>914332</v>
      </c>
      <c r="J143">
        <v>90.64</v>
      </c>
      <c r="K143">
        <v>877</v>
      </c>
      <c r="L143">
        <v>992</v>
      </c>
      <c r="M143">
        <v>43</v>
      </c>
    </row>
    <row r="144" spans="1:13">
      <c r="A144" t="s">
        <v>6711</v>
      </c>
      <c r="B144" t="s">
        <v>6568</v>
      </c>
      <c r="C144" t="s">
        <v>6569</v>
      </c>
      <c r="D144" t="s">
        <v>691</v>
      </c>
      <c r="E144" t="s">
        <v>6568</v>
      </c>
      <c r="F144">
        <v>95.348837209999999</v>
      </c>
      <c r="G144">
        <v>36.86</v>
      </c>
      <c r="H144">
        <v>564659.82570000004</v>
      </c>
      <c r="I144">
        <v>564660</v>
      </c>
      <c r="J144">
        <v>90.74</v>
      </c>
      <c r="K144">
        <v>582</v>
      </c>
      <c r="L144">
        <v>610</v>
      </c>
      <c r="M144">
        <v>31.5</v>
      </c>
    </row>
    <row r="145" spans="1:13">
      <c r="A145" t="s">
        <v>6712</v>
      </c>
      <c r="B145" t="s">
        <v>6568</v>
      </c>
      <c r="C145" t="s">
        <v>6569</v>
      </c>
      <c r="D145" t="s">
        <v>691</v>
      </c>
      <c r="E145" t="s">
        <v>6568</v>
      </c>
      <c r="F145">
        <v>83.720930229999993</v>
      </c>
      <c r="G145">
        <v>38.450000000000003</v>
      </c>
      <c r="H145">
        <v>698236.38890000002</v>
      </c>
      <c r="I145">
        <v>698236</v>
      </c>
      <c r="J145">
        <v>92.78</v>
      </c>
      <c r="K145">
        <v>619</v>
      </c>
      <c r="L145">
        <v>739</v>
      </c>
      <c r="M145">
        <v>21</v>
      </c>
    </row>
    <row r="146" spans="1:13">
      <c r="A146" t="s">
        <v>6713</v>
      </c>
      <c r="B146" t="s">
        <v>6568</v>
      </c>
      <c r="C146" t="s">
        <v>6569</v>
      </c>
      <c r="D146" t="s">
        <v>693</v>
      </c>
      <c r="E146" t="s">
        <v>6568</v>
      </c>
      <c r="F146">
        <v>93.023255809999995</v>
      </c>
      <c r="G146">
        <v>61.52</v>
      </c>
      <c r="H146">
        <v>1200305.2250000001</v>
      </c>
      <c r="I146">
        <v>1200305</v>
      </c>
      <c r="J146">
        <v>89.25</v>
      </c>
      <c r="K146">
        <v>1143</v>
      </c>
      <c r="L146">
        <v>1229</v>
      </c>
      <c r="M146">
        <v>78</v>
      </c>
    </row>
    <row r="147" spans="1:13">
      <c r="A147" t="s">
        <v>6714</v>
      </c>
      <c r="B147" t="s">
        <v>6568</v>
      </c>
      <c r="C147" t="s">
        <v>6569</v>
      </c>
      <c r="D147" t="s">
        <v>692</v>
      </c>
      <c r="E147" t="s">
        <v>6568</v>
      </c>
      <c r="F147">
        <v>97.674418599999996</v>
      </c>
      <c r="G147">
        <v>58.48</v>
      </c>
      <c r="H147">
        <v>1246008.959</v>
      </c>
      <c r="I147">
        <v>1246009</v>
      </c>
      <c r="J147">
        <v>89.82</v>
      </c>
      <c r="K147">
        <v>1101</v>
      </c>
      <c r="L147">
        <v>1127</v>
      </c>
      <c r="M147">
        <v>73</v>
      </c>
    </row>
    <row r="148" spans="1:13">
      <c r="A148" t="s">
        <v>6715</v>
      </c>
      <c r="B148" t="s">
        <v>6568</v>
      </c>
      <c r="C148" t="s">
        <v>6569</v>
      </c>
      <c r="D148" t="s">
        <v>691</v>
      </c>
      <c r="E148" t="s">
        <v>6568</v>
      </c>
      <c r="F148">
        <v>86.046511629999998</v>
      </c>
      <c r="G148">
        <v>32.93</v>
      </c>
      <c r="H148">
        <v>765864.86490000004</v>
      </c>
      <c r="I148">
        <v>765865</v>
      </c>
      <c r="J148">
        <v>93.03</v>
      </c>
      <c r="K148">
        <v>688</v>
      </c>
      <c r="L148">
        <v>800</v>
      </c>
      <c r="M148">
        <v>7</v>
      </c>
    </row>
    <row r="149" spans="1:13">
      <c r="A149" t="s">
        <v>6716</v>
      </c>
      <c r="B149" t="s">
        <v>6568</v>
      </c>
      <c r="C149" t="s">
        <v>6569</v>
      </c>
      <c r="D149" t="s">
        <v>694</v>
      </c>
      <c r="E149" t="s">
        <v>6568</v>
      </c>
      <c r="F149">
        <v>74.418604650000006</v>
      </c>
      <c r="G149">
        <v>41.61</v>
      </c>
      <c r="H149">
        <v>1218403.656</v>
      </c>
      <c r="I149">
        <v>1218404</v>
      </c>
      <c r="J149">
        <v>88.78</v>
      </c>
      <c r="K149">
        <v>1206</v>
      </c>
      <c r="L149">
        <v>1621</v>
      </c>
      <c r="M149">
        <v>28</v>
      </c>
    </row>
    <row r="150" spans="1:13">
      <c r="A150" t="s">
        <v>6717</v>
      </c>
      <c r="B150" t="s">
        <v>6568</v>
      </c>
      <c r="C150" t="s">
        <v>6569</v>
      </c>
      <c r="D150" t="s">
        <v>6578</v>
      </c>
      <c r="E150" t="s">
        <v>6568</v>
      </c>
      <c r="F150">
        <v>76.744186049999996</v>
      </c>
      <c r="G150">
        <v>38.46</v>
      </c>
      <c r="H150">
        <v>1367474.9140000001</v>
      </c>
      <c r="I150">
        <v>1367475</v>
      </c>
      <c r="J150">
        <v>91.61</v>
      </c>
      <c r="K150">
        <v>1234</v>
      </c>
      <c r="L150">
        <v>1608</v>
      </c>
      <c r="M150">
        <v>26</v>
      </c>
    </row>
    <row r="151" spans="1:13">
      <c r="A151" t="s">
        <v>6718</v>
      </c>
      <c r="B151" t="s">
        <v>6568</v>
      </c>
      <c r="C151" t="s">
        <v>6569</v>
      </c>
      <c r="D151" t="s">
        <v>6578</v>
      </c>
      <c r="E151" t="s">
        <v>6568</v>
      </c>
      <c r="F151">
        <v>93.023255809999995</v>
      </c>
      <c r="G151">
        <v>49.56</v>
      </c>
      <c r="H151">
        <v>1551268.943</v>
      </c>
      <c r="I151">
        <v>1551269</v>
      </c>
      <c r="J151">
        <v>92.08</v>
      </c>
      <c r="K151">
        <v>1521</v>
      </c>
      <c r="L151">
        <v>1635</v>
      </c>
      <c r="M151">
        <v>32</v>
      </c>
    </row>
    <row r="152" spans="1:13">
      <c r="A152" t="s">
        <v>6719</v>
      </c>
      <c r="B152" t="s">
        <v>6568</v>
      </c>
      <c r="C152" t="s">
        <v>6569</v>
      </c>
      <c r="D152" t="s">
        <v>691</v>
      </c>
      <c r="E152" t="s">
        <v>6568</v>
      </c>
      <c r="F152">
        <v>90.697674419999998</v>
      </c>
      <c r="G152">
        <v>37.880000000000003</v>
      </c>
      <c r="H152">
        <v>989232.99879999994</v>
      </c>
      <c r="I152">
        <v>989233</v>
      </c>
      <c r="J152">
        <v>87.72</v>
      </c>
      <c r="K152">
        <v>996</v>
      </c>
      <c r="L152">
        <v>1098</v>
      </c>
      <c r="M152">
        <v>60</v>
      </c>
    </row>
    <row r="153" spans="1:13">
      <c r="A153" t="s">
        <v>6720</v>
      </c>
      <c r="B153" t="s">
        <v>6568</v>
      </c>
      <c r="C153" t="s">
        <v>6569</v>
      </c>
      <c r="D153" t="s">
        <v>694</v>
      </c>
      <c r="E153" t="s">
        <v>6568</v>
      </c>
      <c r="F153">
        <v>86.046511629999998</v>
      </c>
      <c r="G153">
        <v>44.47</v>
      </c>
      <c r="H153">
        <v>1112828.378</v>
      </c>
      <c r="I153">
        <v>1112828</v>
      </c>
      <c r="J153">
        <v>87.13</v>
      </c>
      <c r="K153">
        <v>1214</v>
      </c>
      <c r="L153">
        <v>1411</v>
      </c>
      <c r="M153">
        <v>46</v>
      </c>
    </row>
    <row r="154" spans="1:13">
      <c r="A154" t="s">
        <v>6721</v>
      </c>
      <c r="B154" t="s">
        <v>6568</v>
      </c>
      <c r="C154" t="s">
        <v>6569</v>
      </c>
      <c r="D154" t="s">
        <v>6722</v>
      </c>
      <c r="E154" t="s">
        <v>6568</v>
      </c>
      <c r="F154">
        <v>95.348837209999999</v>
      </c>
      <c r="G154">
        <v>34.97</v>
      </c>
      <c r="H154">
        <v>1179788.888</v>
      </c>
      <c r="I154">
        <v>1179789</v>
      </c>
      <c r="J154">
        <v>90.27</v>
      </c>
      <c r="K154">
        <v>1074</v>
      </c>
      <c r="L154">
        <v>1126</v>
      </c>
      <c r="M154">
        <v>36</v>
      </c>
    </row>
    <row r="155" spans="1:13">
      <c r="A155" t="s">
        <v>6723</v>
      </c>
      <c r="B155" t="s">
        <v>6568</v>
      </c>
      <c r="C155" t="s">
        <v>6569</v>
      </c>
      <c r="D155" t="s">
        <v>785</v>
      </c>
      <c r="E155" t="s">
        <v>6568</v>
      </c>
      <c r="F155">
        <v>90.697674419999998</v>
      </c>
      <c r="G155">
        <v>45.58</v>
      </c>
      <c r="H155">
        <v>771773.92310000001</v>
      </c>
      <c r="I155">
        <v>771774</v>
      </c>
      <c r="J155">
        <v>84.39</v>
      </c>
      <c r="K155">
        <v>677</v>
      </c>
      <c r="L155">
        <v>746</v>
      </c>
      <c r="M155">
        <v>88</v>
      </c>
    </row>
    <row r="156" spans="1:13">
      <c r="A156" t="s">
        <v>6724</v>
      </c>
      <c r="B156" t="s">
        <v>6568</v>
      </c>
      <c r="C156" t="s">
        <v>6569</v>
      </c>
      <c r="D156" t="s">
        <v>785</v>
      </c>
      <c r="E156" t="s">
        <v>6568</v>
      </c>
      <c r="F156">
        <v>93.023255809999995</v>
      </c>
      <c r="G156">
        <v>48.79</v>
      </c>
      <c r="H156">
        <v>850250.82499999995</v>
      </c>
      <c r="I156">
        <v>850251</v>
      </c>
      <c r="J156">
        <v>85.09</v>
      </c>
      <c r="K156">
        <v>767</v>
      </c>
      <c r="L156">
        <v>825</v>
      </c>
      <c r="M156">
        <v>67</v>
      </c>
    </row>
    <row r="157" spans="1:13">
      <c r="A157" t="s">
        <v>6725</v>
      </c>
      <c r="B157" t="s">
        <v>6568</v>
      </c>
      <c r="C157" t="s">
        <v>6569</v>
      </c>
      <c r="D157" t="s">
        <v>785</v>
      </c>
      <c r="E157" t="s">
        <v>6568</v>
      </c>
      <c r="F157">
        <v>90.697674419999998</v>
      </c>
      <c r="G157">
        <v>50.83</v>
      </c>
      <c r="H157">
        <v>689903.02560000005</v>
      </c>
      <c r="I157">
        <v>689903</v>
      </c>
      <c r="J157">
        <v>88.71</v>
      </c>
      <c r="K157">
        <v>598</v>
      </c>
      <c r="L157">
        <v>659</v>
      </c>
      <c r="M157">
        <v>31</v>
      </c>
    </row>
    <row r="158" spans="1:13">
      <c r="A158" t="s">
        <v>6726</v>
      </c>
      <c r="B158" t="s">
        <v>6568</v>
      </c>
      <c r="C158" t="s">
        <v>6569</v>
      </c>
      <c r="D158" t="s">
        <v>697</v>
      </c>
      <c r="E158" t="s">
        <v>6568</v>
      </c>
      <c r="F158">
        <v>83.720930229999993</v>
      </c>
      <c r="G158">
        <v>33.53</v>
      </c>
      <c r="H158">
        <v>966711.66669999994</v>
      </c>
      <c r="I158">
        <v>966712</v>
      </c>
      <c r="J158">
        <v>86.32</v>
      </c>
      <c r="K158">
        <v>975</v>
      </c>
      <c r="L158">
        <v>1165</v>
      </c>
      <c r="M158">
        <v>27</v>
      </c>
    </row>
    <row r="159" spans="1:13">
      <c r="A159" t="s">
        <v>6727</v>
      </c>
      <c r="B159" t="s">
        <v>6568</v>
      </c>
      <c r="C159" t="s">
        <v>6569</v>
      </c>
      <c r="D159" t="s">
        <v>697</v>
      </c>
      <c r="E159" t="s">
        <v>6568</v>
      </c>
      <c r="F159">
        <v>90.697674419999998</v>
      </c>
      <c r="G159">
        <v>40.47</v>
      </c>
      <c r="H159">
        <v>1113421.051</v>
      </c>
      <c r="I159">
        <v>1113421</v>
      </c>
      <c r="J159">
        <v>89.82</v>
      </c>
      <c r="K159">
        <v>1030</v>
      </c>
      <c r="L159">
        <v>1136</v>
      </c>
      <c r="M159">
        <v>39</v>
      </c>
    </row>
    <row r="160" spans="1:13">
      <c r="A160" t="s">
        <v>6728</v>
      </c>
      <c r="B160" t="s">
        <v>6568</v>
      </c>
      <c r="C160" t="s">
        <v>6569</v>
      </c>
      <c r="D160" t="s">
        <v>697</v>
      </c>
      <c r="E160" t="s">
        <v>6568</v>
      </c>
      <c r="F160">
        <v>83.720930229999993</v>
      </c>
      <c r="G160">
        <v>41.93</v>
      </c>
      <c r="H160">
        <v>758776.91390000004</v>
      </c>
      <c r="I160">
        <v>758777</v>
      </c>
      <c r="J160">
        <v>92.4</v>
      </c>
      <c r="K160">
        <v>704</v>
      </c>
      <c r="L160">
        <v>841</v>
      </c>
      <c r="M160">
        <v>25</v>
      </c>
    </row>
    <row r="161" spans="1:13">
      <c r="A161" t="s">
        <v>6729</v>
      </c>
      <c r="B161" t="s">
        <v>6568</v>
      </c>
      <c r="C161" t="s">
        <v>6569</v>
      </c>
      <c r="D161" t="s">
        <v>697</v>
      </c>
      <c r="E161" t="s">
        <v>6568</v>
      </c>
      <c r="F161">
        <v>88.372093019999994</v>
      </c>
      <c r="G161">
        <v>38.92</v>
      </c>
      <c r="H161">
        <v>888787.52819999994</v>
      </c>
      <c r="I161">
        <v>888788</v>
      </c>
      <c r="J161">
        <v>90.03</v>
      </c>
      <c r="K161">
        <v>850</v>
      </c>
      <c r="L161">
        <v>962</v>
      </c>
      <c r="M161">
        <v>42</v>
      </c>
    </row>
    <row r="162" spans="1:13">
      <c r="A162" t="s">
        <v>6730</v>
      </c>
      <c r="B162" t="s">
        <v>6568</v>
      </c>
      <c r="C162" t="s">
        <v>6569</v>
      </c>
      <c r="D162" t="s">
        <v>697</v>
      </c>
      <c r="E162" t="s">
        <v>6568</v>
      </c>
      <c r="F162">
        <v>88.372093019999994</v>
      </c>
      <c r="G162">
        <v>51.93</v>
      </c>
      <c r="H162">
        <v>744631.30550000002</v>
      </c>
      <c r="I162">
        <v>744631</v>
      </c>
      <c r="J162">
        <v>86.15</v>
      </c>
      <c r="K162">
        <v>745</v>
      </c>
      <c r="L162">
        <v>843</v>
      </c>
      <c r="M162">
        <v>46</v>
      </c>
    </row>
    <row r="163" spans="1:13">
      <c r="A163" t="s">
        <v>6731</v>
      </c>
      <c r="B163" t="s">
        <v>6568</v>
      </c>
      <c r="C163" t="s">
        <v>6569</v>
      </c>
      <c r="D163" t="s">
        <v>697</v>
      </c>
      <c r="E163" t="s">
        <v>6568</v>
      </c>
      <c r="F163">
        <v>93.023255809999995</v>
      </c>
      <c r="G163">
        <v>36.78</v>
      </c>
      <c r="H163">
        <v>1011682.5</v>
      </c>
      <c r="I163">
        <v>1011683</v>
      </c>
      <c r="J163">
        <v>90.79</v>
      </c>
      <c r="K163">
        <v>978</v>
      </c>
      <c r="L163">
        <v>1051</v>
      </c>
      <c r="M163">
        <v>39</v>
      </c>
    </row>
    <row r="164" spans="1:13">
      <c r="A164" t="s">
        <v>6732</v>
      </c>
      <c r="B164" t="s">
        <v>6568</v>
      </c>
      <c r="C164" t="s">
        <v>6569</v>
      </c>
      <c r="D164" t="s">
        <v>697</v>
      </c>
      <c r="E164" t="s">
        <v>6568</v>
      </c>
      <c r="F164">
        <v>74.418604650000006</v>
      </c>
      <c r="G164">
        <v>35.479999999999997</v>
      </c>
      <c r="H164">
        <v>980507.5</v>
      </c>
      <c r="I164">
        <v>980508</v>
      </c>
      <c r="J164">
        <v>90.5</v>
      </c>
      <c r="K164">
        <v>844</v>
      </c>
      <c r="L164">
        <v>1134</v>
      </c>
      <c r="M164">
        <v>21</v>
      </c>
    </row>
    <row r="165" spans="1:13">
      <c r="A165" t="s">
        <v>6733</v>
      </c>
      <c r="B165" t="s">
        <v>6568</v>
      </c>
      <c r="C165" t="s">
        <v>6569</v>
      </c>
      <c r="D165" t="s">
        <v>697</v>
      </c>
      <c r="E165" t="s">
        <v>6568</v>
      </c>
      <c r="F165">
        <v>95.348837209999999</v>
      </c>
      <c r="G165">
        <v>41.56</v>
      </c>
      <c r="H165">
        <v>801543.73010000004</v>
      </c>
      <c r="I165">
        <v>801544</v>
      </c>
      <c r="J165">
        <v>92.06</v>
      </c>
      <c r="K165">
        <v>802</v>
      </c>
      <c r="L165">
        <v>841</v>
      </c>
      <c r="M165">
        <v>31</v>
      </c>
    </row>
    <row r="166" spans="1:13">
      <c r="A166" t="s">
        <v>6734</v>
      </c>
      <c r="B166" t="s">
        <v>6568</v>
      </c>
      <c r="C166" t="s">
        <v>6569</v>
      </c>
      <c r="D166" t="s">
        <v>697</v>
      </c>
      <c r="E166" t="s">
        <v>6568</v>
      </c>
      <c r="F166">
        <v>93.023255809999995</v>
      </c>
      <c r="G166">
        <v>40.36</v>
      </c>
      <c r="H166">
        <v>947856.39859999996</v>
      </c>
      <c r="I166">
        <v>947856</v>
      </c>
      <c r="J166">
        <v>92.82</v>
      </c>
      <c r="K166">
        <v>948</v>
      </c>
      <c r="L166">
        <v>1019</v>
      </c>
      <c r="M166">
        <v>29</v>
      </c>
    </row>
    <row r="167" spans="1:13">
      <c r="A167" t="s">
        <v>6735</v>
      </c>
      <c r="B167" t="s">
        <v>6568</v>
      </c>
      <c r="C167" t="s">
        <v>6569</v>
      </c>
      <c r="D167" t="s">
        <v>697</v>
      </c>
      <c r="E167" t="s">
        <v>6568</v>
      </c>
      <c r="F167">
        <v>93.023255809999995</v>
      </c>
      <c r="G167">
        <v>42.95</v>
      </c>
      <c r="H167">
        <v>838596.75</v>
      </c>
      <c r="I167">
        <v>838597</v>
      </c>
      <c r="J167">
        <v>89.53</v>
      </c>
      <c r="K167">
        <v>816</v>
      </c>
      <c r="L167">
        <v>877</v>
      </c>
      <c r="M167">
        <v>29</v>
      </c>
    </row>
    <row r="168" spans="1:13">
      <c r="A168" t="s">
        <v>6736</v>
      </c>
      <c r="B168" t="s">
        <v>6568</v>
      </c>
      <c r="C168" t="s">
        <v>6569</v>
      </c>
      <c r="D168" t="s">
        <v>697</v>
      </c>
      <c r="E168" t="s">
        <v>6568</v>
      </c>
      <c r="F168">
        <v>90.697674419999998</v>
      </c>
      <c r="G168">
        <v>39.07</v>
      </c>
      <c r="H168">
        <v>1171150.5819999999</v>
      </c>
      <c r="I168">
        <v>1171151</v>
      </c>
      <c r="J168">
        <v>89.18</v>
      </c>
      <c r="K168">
        <v>1228</v>
      </c>
      <c r="L168">
        <v>1354</v>
      </c>
      <c r="M168">
        <v>32</v>
      </c>
    </row>
    <row r="169" spans="1:13">
      <c r="A169" t="s">
        <v>6737</v>
      </c>
      <c r="B169" t="s">
        <v>6568</v>
      </c>
      <c r="C169" t="s">
        <v>6569</v>
      </c>
      <c r="D169" t="s">
        <v>697</v>
      </c>
      <c r="E169" t="s">
        <v>6568</v>
      </c>
      <c r="F169">
        <v>95.348837209999999</v>
      </c>
      <c r="G169">
        <v>42.47</v>
      </c>
      <c r="H169">
        <v>889737.06200000003</v>
      </c>
      <c r="I169">
        <v>889737</v>
      </c>
      <c r="J169">
        <v>90.86</v>
      </c>
      <c r="K169">
        <v>888</v>
      </c>
      <c r="L169">
        <v>931</v>
      </c>
      <c r="M169">
        <v>30</v>
      </c>
    </row>
    <row r="170" spans="1:13">
      <c r="A170" t="s">
        <v>6738</v>
      </c>
      <c r="B170" t="s">
        <v>6568</v>
      </c>
      <c r="C170" t="s">
        <v>6569</v>
      </c>
      <c r="D170" t="s">
        <v>692</v>
      </c>
      <c r="E170" t="s">
        <v>6568</v>
      </c>
      <c r="F170">
        <v>95.348837209999999</v>
      </c>
      <c r="G170">
        <v>41.32</v>
      </c>
      <c r="H170">
        <v>1149038.659</v>
      </c>
      <c r="I170">
        <v>1149039</v>
      </c>
      <c r="J170">
        <v>88.48</v>
      </c>
      <c r="K170">
        <v>1056</v>
      </c>
      <c r="L170">
        <v>1108</v>
      </c>
      <c r="M170">
        <v>49.5</v>
      </c>
    </row>
    <row r="171" spans="1:13">
      <c r="A171" t="s">
        <v>6739</v>
      </c>
      <c r="B171" t="s">
        <v>6568</v>
      </c>
      <c r="C171" t="s">
        <v>6569</v>
      </c>
      <c r="D171" t="s">
        <v>691</v>
      </c>
      <c r="E171" t="s">
        <v>6568</v>
      </c>
      <c r="F171">
        <v>95.348837209999999</v>
      </c>
      <c r="G171">
        <v>47.77</v>
      </c>
      <c r="H171">
        <v>661100.87800000003</v>
      </c>
      <c r="I171">
        <v>661101</v>
      </c>
      <c r="J171">
        <v>90.46</v>
      </c>
      <c r="K171">
        <v>685</v>
      </c>
      <c r="L171">
        <v>718</v>
      </c>
      <c r="M171">
        <v>26</v>
      </c>
    </row>
    <row r="172" spans="1:13">
      <c r="A172" t="s">
        <v>6740</v>
      </c>
      <c r="B172" t="s">
        <v>6568</v>
      </c>
      <c r="C172" t="s">
        <v>6569</v>
      </c>
      <c r="D172" t="s">
        <v>694</v>
      </c>
      <c r="E172" t="s">
        <v>6568</v>
      </c>
      <c r="F172">
        <v>93.023255809999995</v>
      </c>
      <c r="G172">
        <v>47.45</v>
      </c>
      <c r="H172">
        <v>1009262.675</v>
      </c>
      <c r="I172">
        <v>1009263</v>
      </c>
      <c r="J172">
        <v>94.28</v>
      </c>
      <c r="K172">
        <v>1103</v>
      </c>
      <c r="L172">
        <v>1186</v>
      </c>
      <c r="M172">
        <v>9.5</v>
      </c>
    </row>
    <row r="173" spans="1:13">
      <c r="A173" t="s">
        <v>6741</v>
      </c>
      <c r="B173" t="s">
        <v>6568</v>
      </c>
      <c r="C173" t="s">
        <v>6569</v>
      </c>
      <c r="D173" t="s">
        <v>694</v>
      </c>
      <c r="E173" t="s">
        <v>6568</v>
      </c>
      <c r="F173">
        <v>93.023255809999995</v>
      </c>
      <c r="G173">
        <v>47.81</v>
      </c>
      <c r="H173">
        <v>1030084.35</v>
      </c>
      <c r="I173">
        <v>1030084</v>
      </c>
      <c r="J173">
        <v>93.94</v>
      </c>
      <c r="K173">
        <v>1059</v>
      </c>
      <c r="L173">
        <v>1138</v>
      </c>
      <c r="M173">
        <v>9</v>
      </c>
    </row>
    <row r="174" spans="1:13">
      <c r="A174" t="s">
        <v>6742</v>
      </c>
      <c r="B174" t="s">
        <v>6568</v>
      </c>
      <c r="C174" t="s">
        <v>6569</v>
      </c>
      <c r="D174" t="s">
        <v>694</v>
      </c>
      <c r="E174" t="s">
        <v>6568</v>
      </c>
      <c r="F174">
        <v>93.023255809999995</v>
      </c>
      <c r="G174">
        <v>43.74</v>
      </c>
      <c r="H174">
        <v>1198586.3</v>
      </c>
      <c r="I174">
        <v>1198586</v>
      </c>
      <c r="J174">
        <v>92.82</v>
      </c>
      <c r="K174">
        <v>1274</v>
      </c>
      <c r="L174">
        <v>1370</v>
      </c>
      <c r="M174">
        <v>16</v>
      </c>
    </row>
    <row r="175" spans="1:13">
      <c r="A175" t="s">
        <v>6743</v>
      </c>
      <c r="B175" t="s">
        <v>6568</v>
      </c>
      <c r="C175" t="s">
        <v>6569</v>
      </c>
      <c r="D175" t="s">
        <v>691</v>
      </c>
      <c r="E175" t="s">
        <v>6568</v>
      </c>
      <c r="F175">
        <v>86.046511629999998</v>
      </c>
      <c r="G175">
        <v>47.61</v>
      </c>
      <c r="H175">
        <v>785668.10809999995</v>
      </c>
      <c r="I175">
        <v>785668</v>
      </c>
      <c r="J175">
        <v>84.81</v>
      </c>
      <c r="K175">
        <v>749</v>
      </c>
      <c r="L175">
        <v>870</v>
      </c>
      <c r="M175">
        <v>29</v>
      </c>
    </row>
    <row r="176" spans="1:13">
      <c r="A176" t="s">
        <v>6744</v>
      </c>
      <c r="B176" t="s">
        <v>6568</v>
      </c>
      <c r="C176" t="s">
        <v>6569</v>
      </c>
      <c r="D176" t="s">
        <v>691</v>
      </c>
      <c r="E176" t="s">
        <v>6568</v>
      </c>
      <c r="F176">
        <v>93.023255809999995</v>
      </c>
      <c r="G176">
        <v>44.35</v>
      </c>
      <c r="H176">
        <v>630840.22860000003</v>
      </c>
      <c r="I176">
        <v>630840</v>
      </c>
      <c r="J176">
        <v>88.73</v>
      </c>
      <c r="K176">
        <v>631</v>
      </c>
      <c r="L176">
        <v>678</v>
      </c>
      <c r="M176">
        <v>65</v>
      </c>
    </row>
    <row r="177" spans="1:13">
      <c r="A177" t="s">
        <v>6745</v>
      </c>
      <c r="B177" t="s">
        <v>6568</v>
      </c>
      <c r="C177" t="s">
        <v>6569</v>
      </c>
      <c r="D177" t="s">
        <v>691</v>
      </c>
      <c r="E177" t="s">
        <v>6568</v>
      </c>
      <c r="F177">
        <v>90.697674419999998</v>
      </c>
      <c r="G177">
        <v>46.26</v>
      </c>
      <c r="H177">
        <v>801706.33330000006</v>
      </c>
      <c r="I177">
        <v>801706</v>
      </c>
      <c r="J177">
        <v>91.2</v>
      </c>
      <c r="K177">
        <v>750</v>
      </c>
      <c r="L177">
        <v>827</v>
      </c>
      <c r="M177">
        <v>43</v>
      </c>
    </row>
    <row r="178" spans="1:13">
      <c r="A178" t="s">
        <v>6746</v>
      </c>
      <c r="B178" t="s">
        <v>6568</v>
      </c>
      <c r="C178" t="s">
        <v>6569</v>
      </c>
      <c r="D178" t="s">
        <v>698</v>
      </c>
      <c r="E178" t="s">
        <v>6568</v>
      </c>
      <c r="F178">
        <v>90.697674419999998</v>
      </c>
      <c r="G178">
        <v>49.85</v>
      </c>
      <c r="H178">
        <v>937208.15379999997</v>
      </c>
      <c r="I178">
        <v>937208</v>
      </c>
      <c r="J178">
        <v>90</v>
      </c>
      <c r="K178">
        <v>865</v>
      </c>
      <c r="L178">
        <v>954</v>
      </c>
      <c r="M178">
        <v>52</v>
      </c>
    </row>
    <row r="179" spans="1:13">
      <c r="A179" t="s">
        <v>6747</v>
      </c>
      <c r="B179" t="s">
        <v>6568</v>
      </c>
      <c r="C179" t="s">
        <v>6569</v>
      </c>
      <c r="D179" t="s">
        <v>691</v>
      </c>
      <c r="E179" t="s">
        <v>6568</v>
      </c>
      <c r="F179">
        <v>81.395348839999997</v>
      </c>
      <c r="G179">
        <v>34.99</v>
      </c>
      <c r="H179">
        <v>439002.97139999998</v>
      </c>
      <c r="I179">
        <v>439003</v>
      </c>
      <c r="J179">
        <v>84.4</v>
      </c>
      <c r="K179">
        <v>360</v>
      </c>
      <c r="L179">
        <v>442</v>
      </c>
      <c r="M179">
        <v>89</v>
      </c>
    </row>
    <row r="180" spans="1:13">
      <c r="A180" t="s">
        <v>6748</v>
      </c>
      <c r="B180" t="s">
        <v>6568</v>
      </c>
      <c r="C180" t="s">
        <v>6569</v>
      </c>
      <c r="D180" t="s">
        <v>691</v>
      </c>
      <c r="E180" t="s">
        <v>6568</v>
      </c>
      <c r="F180">
        <v>93.023255809999995</v>
      </c>
      <c r="G180">
        <v>34.94</v>
      </c>
      <c r="H180">
        <v>841054.2</v>
      </c>
      <c r="I180">
        <v>841054</v>
      </c>
      <c r="J180">
        <v>81.709999999999994</v>
      </c>
      <c r="K180">
        <v>792</v>
      </c>
      <c r="L180">
        <v>851</v>
      </c>
      <c r="M180">
        <v>104</v>
      </c>
    </row>
    <row r="181" spans="1:13">
      <c r="A181" t="s">
        <v>6749</v>
      </c>
      <c r="B181" t="s">
        <v>6568</v>
      </c>
      <c r="C181" t="s">
        <v>6569</v>
      </c>
      <c r="D181" t="s">
        <v>694</v>
      </c>
      <c r="E181" t="s">
        <v>6568</v>
      </c>
      <c r="F181">
        <v>86.046511629999998</v>
      </c>
      <c r="G181">
        <v>49.85</v>
      </c>
      <c r="H181">
        <v>871639.05409999995</v>
      </c>
      <c r="I181">
        <v>871639</v>
      </c>
      <c r="J181">
        <v>92.65</v>
      </c>
      <c r="K181">
        <v>844</v>
      </c>
      <c r="L181">
        <v>981</v>
      </c>
      <c r="M181">
        <v>22</v>
      </c>
    </row>
    <row r="182" spans="1:13">
      <c r="A182" t="s">
        <v>6750</v>
      </c>
      <c r="B182" t="s">
        <v>6568</v>
      </c>
      <c r="C182" t="s">
        <v>6569</v>
      </c>
      <c r="D182" t="s">
        <v>694</v>
      </c>
      <c r="E182" t="s">
        <v>6568</v>
      </c>
      <c r="F182">
        <v>95.348837209999999</v>
      </c>
      <c r="G182">
        <v>44.95</v>
      </c>
      <c r="H182">
        <v>1142577.122</v>
      </c>
      <c r="I182">
        <v>1142577</v>
      </c>
      <c r="J182">
        <v>91.9</v>
      </c>
      <c r="K182">
        <v>1186</v>
      </c>
      <c r="L182">
        <v>1244</v>
      </c>
      <c r="M182">
        <v>34</v>
      </c>
    </row>
    <row r="183" spans="1:13">
      <c r="A183" t="s">
        <v>6751</v>
      </c>
      <c r="B183" t="s">
        <v>6568</v>
      </c>
      <c r="C183" t="s">
        <v>6569</v>
      </c>
      <c r="D183" t="s">
        <v>694</v>
      </c>
      <c r="E183" t="s">
        <v>6568</v>
      </c>
      <c r="F183">
        <v>79.069767440000007</v>
      </c>
      <c r="G183">
        <v>41.73</v>
      </c>
      <c r="H183">
        <v>972794.0588</v>
      </c>
      <c r="I183">
        <v>972794</v>
      </c>
      <c r="J183">
        <v>87.54</v>
      </c>
      <c r="K183">
        <v>914</v>
      </c>
      <c r="L183">
        <v>1156</v>
      </c>
      <c r="M183">
        <v>36</v>
      </c>
    </row>
    <row r="184" spans="1:13">
      <c r="A184" t="s">
        <v>6752</v>
      </c>
      <c r="B184" t="s">
        <v>6568</v>
      </c>
      <c r="C184" t="s">
        <v>6569</v>
      </c>
      <c r="D184" t="s">
        <v>694</v>
      </c>
      <c r="E184" t="s">
        <v>6568</v>
      </c>
      <c r="F184">
        <v>83.720930229999993</v>
      </c>
      <c r="G184">
        <v>40.1</v>
      </c>
      <c r="H184">
        <v>998628.41669999994</v>
      </c>
      <c r="I184">
        <v>998628</v>
      </c>
      <c r="J184">
        <v>91.26</v>
      </c>
      <c r="K184">
        <v>948</v>
      </c>
      <c r="L184">
        <v>1132</v>
      </c>
      <c r="M184">
        <v>33</v>
      </c>
    </row>
    <row r="185" spans="1:13">
      <c r="A185" t="s">
        <v>6753</v>
      </c>
      <c r="B185" t="s">
        <v>6568</v>
      </c>
      <c r="C185" t="s">
        <v>6569</v>
      </c>
      <c r="D185" t="s">
        <v>694</v>
      </c>
      <c r="E185" t="s">
        <v>6568</v>
      </c>
      <c r="F185">
        <v>88.372093019999994</v>
      </c>
      <c r="G185">
        <v>38.28</v>
      </c>
      <c r="H185">
        <v>606469.73679999996</v>
      </c>
      <c r="I185">
        <v>606470</v>
      </c>
      <c r="J185">
        <v>87.1</v>
      </c>
      <c r="K185">
        <v>605</v>
      </c>
      <c r="L185">
        <v>685</v>
      </c>
      <c r="M185">
        <v>46</v>
      </c>
    </row>
    <row r="186" spans="1:13">
      <c r="A186" t="s">
        <v>6754</v>
      </c>
      <c r="B186" t="s">
        <v>6568</v>
      </c>
      <c r="C186" t="s">
        <v>6569</v>
      </c>
      <c r="D186" t="s">
        <v>694</v>
      </c>
      <c r="E186" t="s">
        <v>6568</v>
      </c>
      <c r="F186">
        <v>93.023255809999995</v>
      </c>
      <c r="G186">
        <v>39.93</v>
      </c>
      <c r="H186">
        <v>1159411.1499999999</v>
      </c>
      <c r="I186">
        <v>1159411</v>
      </c>
      <c r="J186">
        <v>91.14</v>
      </c>
      <c r="K186">
        <v>1135</v>
      </c>
      <c r="L186">
        <v>1220</v>
      </c>
      <c r="M186">
        <v>39</v>
      </c>
    </row>
    <row r="187" spans="1:13">
      <c r="A187" t="s">
        <v>6755</v>
      </c>
      <c r="B187" t="s">
        <v>6568</v>
      </c>
      <c r="C187" t="s">
        <v>6569</v>
      </c>
      <c r="D187" t="s">
        <v>694</v>
      </c>
      <c r="E187" t="s">
        <v>6568</v>
      </c>
      <c r="F187">
        <v>95.348837209999999</v>
      </c>
      <c r="G187">
        <v>40.25</v>
      </c>
      <c r="H187">
        <v>1204289.463</v>
      </c>
      <c r="I187">
        <v>1204289</v>
      </c>
      <c r="J187">
        <v>89.58</v>
      </c>
      <c r="K187">
        <v>1201</v>
      </c>
      <c r="L187">
        <v>1260</v>
      </c>
      <c r="M187">
        <v>45</v>
      </c>
    </row>
    <row r="188" spans="1:13">
      <c r="A188" t="s">
        <v>6756</v>
      </c>
      <c r="B188" t="s">
        <v>6568</v>
      </c>
      <c r="C188" t="s">
        <v>6569</v>
      </c>
      <c r="D188" t="s">
        <v>691</v>
      </c>
      <c r="E188" t="s">
        <v>6568</v>
      </c>
      <c r="F188">
        <v>90.697674419999998</v>
      </c>
      <c r="G188">
        <v>54.21</v>
      </c>
      <c r="H188">
        <v>552088.02560000005</v>
      </c>
      <c r="I188">
        <v>552088</v>
      </c>
      <c r="J188">
        <v>91.23</v>
      </c>
      <c r="K188">
        <v>572</v>
      </c>
      <c r="L188">
        <v>631</v>
      </c>
      <c r="M188">
        <v>27</v>
      </c>
    </row>
    <row r="189" spans="1:13">
      <c r="A189" t="s">
        <v>6757</v>
      </c>
      <c r="B189" t="s">
        <v>6568</v>
      </c>
      <c r="C189" t="s">
        <v>6569</v>
      </c>
      <c r="D189" t="s">
        <v>691</v>
      </c>
      <c r="E189" t="s">
        <v>6568</v>
      </c>
      <c r="F189">
        <v>88.372093019999994</v>
      </c>
      <c r="G189">
        <v>53</v>
      </c>
      <c r="H189">
        <v>611051.5</v>
      </c>
      <c r="I189">
        <v>611052</v>
      </c>
      <c r="J189">
        <v>90.93</v>
      </c>
      <c r="K189">
        <v>633</v>
      </c>
      <c r="L189">
        <v>716</v>
      </c>
      <c r="M189">
        <v>29.5</v>
      </c>
    </row>
    <row r="190" spans="1:13">
      <c r="A190" t="s">
        <v>6758</v>
      </c>
      <c r="B190" t="s">
        <v>6568</v>
      </c>
      <c r="C190" t="s">
        <v>6569</v>
      </c>
      <c r="D190" t="s">
        <v>691</v>
      </c>
      <c r="E190" t="s">
        <v>6568</v>
      </c>
      <c r="F190">
        <v>93.023255809999995</v>
      </c>
      <c r="G190">
        <v>51.44</v>
      </c>
      <c r="H190">
        <v>643164.12890000001</v>
      </c>
      <c r="I190">
        <v>643164</v>
      </c>
      <c r="J190">
        <v>89.95</v>
      </c>
      <c r="K190">
        <v>685</v>
      </c>
      <c r="L190">
        <v>736</v>
      </c>
      <c r="M190">
        <v>32.5</v>
      </c>
    </row>
    <row r="191" spans="1:13">
      <c r="A191" t="s">
        <v>6759</v>
      </c>
      <c r="B191" t="s">
        <v>6568</v>
      </c>
      <c r="C191" t="s">
        <v>6569</v>
      </c>
      <c r="D191" t="s">
        <v>694</v>
      </c>
      <c r="E191" t="s">
        <v>6568</v>
      </c>
      <c r="F191">
        <v>90.697674419999998</v>
      </c>
      <c r="G191">
        <v>47.82</v>
      </c>
      <c r="H191">
        <v>1005451.3590000001</v>
      </c>
      <c r="I191">
        <v>1005451</v>
      </c>
      <c r="J191">
        <v>91.49</v>
      </c>
      <c r="K191">
        <v>1041</v>
      </c>
      <c r="L191">
        <v>1148</v>
      </c>
      <c r="M191">
        <v>15</v>
      </c>
    </row>
    <row r="192" spans="1:13">
      <c r="A192" t="s">
        <v>6760</v>
      </c>
      <c r="B192" t="s">
        <v>6568</v>
      </c>
      <c r="C192" t="s">
        <v>6569</v>
      </c>
      <c r="D192" t="s">
        <v>691</v>
      </c>
      <c r="E192" t="s">
        <v>6568</v>
      </c>
      <c r="F192">
        <v>93.023255809999995</v>
      </c>
      <c r="G192">
        <v>51.35</v>
      </c>
      <c r="H192">
        <v>992375.5</v>
      </c>
      <c r="I192">
        <v>992376</v>
      </c>
      <c r="J192">
        <v>89.42</v>
      </c>
      <c r="K192">
        <v>973</v>
      </c>
      <c r="L192">
        <v>1046</v>
      </c>
      <c r="M192">
        <v>39</v>
      </c>
    </row>
    <row r="193" spans="1:13">
      <c r="A193" t="s">
        <v>6761</v>
      </c>
      <c r="B193" t="s">
        <v>6568</v>
      </c>
      <c r="C193" t="s">
        <v>6569</v>
      </c>
      <c r="D193" t="s">
        <v>698</v>
      </c>
      <c r="E193" t="s">
        <v>6568</v>
      </c>
      <c r="F193">
        <v>90.697674419999998</v>
      </c>
      <c r="G193">
        <v>43.45</v>
      </c>
      <c r="H193">
        <v>1059239.949</v>
      </c>
      <c r="I193">
        <v>1059240</v>
      </c>
      <c r="J193">
        <v>82.87</v>
      </c>
      <c r="K193">
        <v>956</v>
      </c>
      <c r="L193">
        <v>1054</v>
      </c>
      <c r="M193">
        <v>106.5</v>
      </c>
    </row>
    <row r="194" spans="1:13">
      <c r="A194" t="s">
        <v>6762</v>
      </c>
      <c r="B194" t="s">
        <v>6568</v>
      </c>
      <c r="C194" t="s">
        <v>6569</v>
      </c>
      <c r="D194" t="s">
        <v>694</v>
      </c>
      <c r="E194" t="s">
        <v>6568</v>
      </c>
      <c r="F194">
        <v>79.069767440000007</v>
      </c>
      <c r="G194">
        <v>39.94</v>
      </c>
      <c r="H194">
        <v>1014470.438</v>
      </c>
      <c r="I194">
        <v>1014470</v>
      </c>
      <c r="J194">
        <v>89.67</v>
      </c>
      <c r="K194">
        <v>989</v>
      </c>
      <c r="L194">
        <v>1251</v>
      </c>
      <c r="M194">
        <v>30.5</v>
      </c>
    </row>
    <row r="195" spans="1:13">
      <c r="A195" t="s">
        <v>6763</v>
      </c>
      <c r="B195" t="s">
        <v>6568</v>
      </c>
      <c r="C195" t="s">
        <v>6569</v>
      </c>
      <c r="D195" t="s">
        <v>694</v>
      </c>
      <c r="E195" t="s">
        <v>6568</v>
      </c>
      <c r="F195">
        <v>93.023255809999995</v>
      </c>
      <c r="G195">
        <v>41.3</v>
      </c>
      <c r="H195">
        <v>884332.07250000001</v>
      </c>
      <c r="I195">
        <v>884332</v>
      </c>
      <c r="J195">
        <v>90.41</v>
      </c>
      <c r="K195">
        <v>955</v>
      </c>
      <c r="L195">
        <v>1027</v>
      </c>
      <c r="M195">
        <v>40</v>
      </c>
    </row>
    <row r="196" spans="1:13">
      <c r="A196" t="s">
        <v>6764</v>
      </c>
      <c r="B196" t="s">
        <v>6568</v>
      </c>
      <c r="C196" t="s">
        <v>6569</v>
      </c>
      <c r="D196" t="s">
        <v>694</v>
      </c>
      <c r="E196" t="s">
        <v>6568</v>
      </c>
      <c r="F196">
        <v>86.046511629999998</v>
      </c>
      <c r="G196">
        <v>36.68</v>
      </c>
      <c r="H196">
        <v>846165.62159999995</v>
      </c>
      <c r="I196">
        <v>846166</v>
      </c>
      <c r="J196">
        <v>86.17</v>
      </c>
      <c r="K196">
        <v>889</v>
      </c>
      <c r="L196">
        <v>1033</v>
      </c>
      <c r="M196">
        <v>47</v>
      </c>
    </row>
    <row r="197" spans="1:13">
      <c r="A197" t="s">
        <v>6765</v>
      </c>
      <c r="B197" t="s">
        <v>6568</v>
      </c>
      <c r="C197" t="s">
        <v>6569</v>
      </c>
      <c r="D197" t="s">
        <v>694</v>
      </c>
      <c r="E197" t="s">
        <v>6568</v>
      </c>
      <c r="F197">
        <v>86.046511629999998</v>
      </c>
      <c r="G197">
        <v>40.51</v>
      </c>
      <c r="H197">
        <v>736544.78280000004</v>
      </c>
      <c r="I197">
        <v>736545</v>
      </c>
      <c r="J197">
        <v>89.08</v>
      </c>
      <c r="K197">
        <v>733</v>
      </c>
      <c r="L197">
        <v>852</v>
      </c>
      <c r="M197">
        <v>45</v>
      </c>
    </row>
    <row r="198" spans="1:13">
      <c r="A198" t="s">
        <v>6766</v>
      </c>
      <c r="B198" t="s">
        <v>6568</v>
      </c>
      <c r="C198" t="s">
        <v>6569</v>
      </c>
      <c r="D198" t="s">
        <v>694</v>
      </c>
      <c r="E198" t="s">
        <v>6568</v>
      </c>
      <c r="F198">
        <v>95.348837209999999</v>
      </c>
      <c r="G198">
        <v>39.090000000000003</v>
      </c>
      <c r="H198">
        <v>984086.46340000001</v>
      </c>
      <c r="I198">
        <v>984086</v>
      </c>
      <c r="J198">
        <v>86.91</v>
      </c>
      <c r="K198">
        <v>1083</v>
      </c>
      <c r="L198">
        <v>1136</v>
      </c>
      <c r="M198">
        <v>43</v>
      </c>
    </row>
    <row r="199" spans="1:13">
      <c r="A199" t="s">
        <v>6767</v>
      </c>
      <c r="B199" t="s">
        <v>6568</v>
      </c>
      <c r="C199" t="s">
        <v>6569</v>
      </c>
      <c r="D199" t="s">
        <v>694</v>
      </c>
      <c r="E199" t="s">
        <v>6568</v>
      </c>
      <c r="F199">
        <v>95.348837209999999</v>
      </c>
      <c r="G199">
        <v>41.58</v>
      </c>
      <c r="H199">
        <v>1043804.024</v>
      </c>
      <c r="I199">
        <v>1043804</v>
      </c>
      <c r="J199">
        <v>89.71</v>
      </c>
      <c r="K199">
        <v>1060</v>
      </c>
      <c r="L199">
        <v>1112</v>
      </c>
      <c r="M199">
        <v>46</v>
      </c>
    </row>
    <row r="200" spans="1:13">
      <c r="A200" t="s">
        <v>6768</v>
      </c>
      <c r="B200" t="s">
        <v>6568</v>
      </c>
      <c r="C200" t="s">
        <v>6569</v>
      </c>
      <c r="D200" t="s">
        <v>694</v>
      </c>
      <c r="E200" t="s">
        <v>6568</v>
      </c>
      <c r="F200">
        <v>88.372093019999994</v>
      </c>
      <c r="G200">
        <v>40.159999999999997</v>
      </c>
      <c r="H200">
        <v>1091083.132</v>
      </c>
      <c r="I200">
        <v>1091083</v>
      </c>
      <c r="J200">
        <v>92.71</v>
      </c>
      <c r="K200">
        <v>1075</v>
      </c>
      <c r="L200">
        <v>1216</v>
      </c>
      <c r="M200">
        <v>23</v>
      </c>
    </row>
    <row r="201" spans="1:13">
      <c r="A201" t="s">
        <v>6769</v>
      </c>
      <c r="B201" t="s">
        <v>6568</v>
      </c>
      <c r="C201" t="s">
        <v>6569</v>
      </c>
      <c r="D201" t="s">
        <v>694</v>
      </c>
      <c r="E201" t="s">
        <v>6568</v>
      </c>
      <c r="F201">
        <v>90.697674419999998</v>
      </c>
      <c r="G201">
        <v>42.24</v>
      </c>
      <c r="H201">
        <v>1227691.0730000001</v>
      </c>
      <c r="I201">
        <v>1227691</v>
      </c>
      <c r="J201">
        <v>92.71</v>
      </c>
      <c r="K201">
        <v>1184</v>
      </c>
      <c r="L201">
        <v>1305</v>
      </c>
      <c r="M201">
        <v>35</v>
      </c>
    </row>
    <row r="202" spans="1:13">
      <c r="A202" t="s">
        <v>6770</v>
      </c>
      <c r="B202" t="s">
        <v>6568</v>
      </c>
      <c r="C202" t="s">
        <v>6569</v>
      </c>
      <c r="D202" t="s">
        <v>694</v>
      </c>
      <c r="E202" t="s">
        <v>6568</v>
      </c>
      <c r="F202">
        <v>95.348837209999999</v>
      </c>
      <c r="G202">
        <v>36.799999999999997</v>
      </c>
      <c r="H202">
        <v>1057052.3729999999</v>
      </c>
      <c r="I202">
        <v>1057052</v>
      </c>
      <c r="J202">
        <v>91.47</v>
      </c>
      <c r="K202">
        <v>1156</v>
      </c>
      <c r="L202">
        <v>1212</v>
      </c>
      <c r="M202">
        <v>37</v>
      </c>
    </row>
    <row r="203" spans="1:13">
      <c r="A203" t="s">
        <v>6771</v>
      </c>
      <c r="B203" t="s">
        <v>6568</v>
      </c>
      <c r="C203" t="s">
        <v>6569</v>
      </c>
      <c r="D203" t="s">
        <v>694</v>
      </c>
      <c r="E203" t="s">
        <v>6568</v>
      </c>
      <c r="F203">
        <v>95.348837209999999</v>
      </c>
      <c r="G203">
        <v>36.630000000000003</v>
      </c>
      <c r="H203">
        <v>1017026.561</v>
      </c>
      <c r="I203">
        <v>1017027</v>
      </c>
      <c r="J203">
        <v>91.67</v>
      </c>
      <c r="K203">
        <v>1124</v>
      </c>
      <c r="L203">
        <v>1179</v>
      </c>
      <c r="M203">
        <v>35</v>
      </c>
    </row>
    <row r="204" spans="1:13">
      <c r="A204" t="s">
        <v>6772</v>
      </c>
      <c r="B204" t="s">
        <v>6568</v>
      </c>
      <c r="C204" t="s">
        <v>6569</v>
      </c>
      <c r="D204" t="s">
        <v>694</v>
      </c>
      <c r="E204" t="s">
        <v>6568</v>
      </c>
      <c r="F204">
        <v>95.348837209999999</v>
      </c>
      <c r="G204">
        <v>38.69</v>
      </c>
      <c r="H204">
        <v>1053001.8289999999</v>
      </c>
      <c r="I204">
        <v>1053002</v>
      </c>
      <c r="J204">
        <v>93.82</v>
      </c>
      <c r="K204">
        <v>1096</v>
      </c>
      <c r="L204">
        <v>1149</v>
      </c>
      <c r="M204">
        <v>12</v>
      </c>
    </row>
    <row r="205" spans="1:13">
      <c r="A205" t="s">
        <v>6773</v>
      </c>
      <c r="B205" t="s">
        <v>6568</v>
      </c>
      <c r="C205" t="s">
        <v>6569</v>
      </c>
      <c r="D205" t="s">
        <v>694</v>
      </c>
      <c r="E205" t="s">
        <v>6568</v>
      </c>
      <c r="F205">
        <v>93.023255809999995</v>
      </c>
      <c r="G205">
        <v>38.94</v>
      </c>
      <c r="H205">
        <v>1374584.2250000001</v>
      </c>
      <c r="I205">
        <v>1374584</v>
      </c>
      <c r="J205">
        <v>92.24</v>
      </c>
      <c r="K205">
        <v>1329</v>
      </c>
      <c r="L205">
        <v>1429</v>
      </c>
      <c r="M205">
        <v>31</v>
      </c>
    </row>
    <row r="206" spans="1:13">
      <c r="A206" t="s">
        <v>6774</v>
      </c>
      <c r="B206" t="s">
        <v>6568</v>
      </c>
      <c r="C206" t="s">
        <v>6569</v>
      </c>
      <c r="D206" t="s">
        <v>694</v>
      </c>
      <c r="E206" t="s">
        <v>6568</v>
      </c>
      <c r="F206">
        <v>95.348837209999999</v>
      </c>
      <c r="G206">
        <v>40.299999999999997</v>
      </c>
      <c r="H206">
        <v>718807.92680000002</v>
      </c>
      <c r="I206">
        <v>718808</v>
      </c>
      <c r="J206">
        <v>92.69</v>
      </c>
      <c r="K206">
        <v>766</v>
      </c>
      <c r="L206">
        <v>803</v>
      </c>
      <c r="M206">
        <v>21</v>
      </c>
    </row>
    <row r="207" spans="1:13">
      <c r="A207" t="s">
        <v>6775</v>
      </c>
      <c r="B207" t="s">
        <v>6568</v>
      </c>
      <c r="C207" t="s">
        <v>6569</v>
      </c>
      <c r="D207" t="s">
        <v>694</v>
      </c>
      <c r="E207" t="s">
        <v>6568</v>
      </c>
      <c r="F207">
        <v>88.372093019999994</v>
      </c>
      <c r="G207">
        <v>35.68</v>
      </c>
      <c r="H207">
        <v>1088402.4410000001</v>
      </c>
      <c r="I207">
        <v>1088402</v>
      </c>
      <c r="J207">
        <v>93.58</v>
      </c>
      <c r="K207">
        <v>1113</v>
      </c>
      <c r="L207">
        <v>1259</v>
      </c>
      <c r="M207">
        <v>19</v>
      </c>
    </row>
    <row r="208" spans="1:13">
      <c r="A208" t="s">
        <v>6776</v>
      </c>
      <c r="B208" t="s">
        <v>6568</v>
      </c>
      <c r="C208" t="s">
        <v>6569</v>
      </c>
      <c r="D208" t="s">
        <v>694</v>
      </c>
      <c r="E208" t="s">
        <v>6568</v>
      </c>
      <c r="F208">
        <v>90.697674419999998</v>
      </c>
      <c r="G208">
        <v>38.75</v>
      </c>
      <c r="H208">
        <v>913659.07649999997</v>
      </c>
      <c r="I208">
        <v>913659</v>
      </c>
      <c r="J208">
        <v>90.35</v>
      </c>
      <c r="K208">
        <v>941</v>
      </c>
      <c r="L208">
        <v>1038</v>
      </c>
      <c r="M208">
        <v>27</v>
      </c>
    </row>
    <row r="209" spans="1:13">
      <c r="A209" t="s">
        <v>6777</v>
      </c>
      <c r="B209" t="s">
        <v>6568</v>
      </c>
      <c r="C209" t="s">
        <v>6569</v>
      </c>
      <c r="D209" t="s">
        <v>694</v>
      </c>
      <c r="E209" t="s">
        <v>6568</v>
      </c>
      <c r="F209">
        <v>86.046511629999998</v>
      </c>
      <c r="G209">
        <v>40.9</v>
      </c>
      <c r="H209">
        <v>1149642.189</v>
      </c>
      <c r="I209">
        <v>1149642</v>
      </c>
      <c r="J209">
        <v>89.41</v>
      </c>
      <c r="K209">
        <v>1131</v>
      </c>
      <c r="L209">
        <v>1314</v>
      </c>
      <c r="M209">
        <v>43</v>
      </c>
    </row>
    <row r="210" spans="1:13">
      <c r="A210" t="s">
        <v>6778</v>
      </c>
      <c r="B210" t="s">
        <v>6568</v>
      </c>
      <c r="C210" t="s">
        <v>6569</v>
      </c>
      <c r="D210" t="s">
        <v>6779</v>
      </c>
      <c r="E210" t="s">
        <v>6568</v>
      </c>
      <c r="F210">
        <v>90.697674419999998</v>
      </c>
      <c r="G210">
        <v>47.75</v>
      </c>
      <c r="H210">
        <v>1003429.31</v>
      </c>
      <c r="I210">
        <v>1003429</v>
      </c>
      <c r="J210">
        <v>90.71</v>
      </c>
      <c r="K210">
        <v>1005</v>
      </c>
      <c r="L210">
        <v>1108</v>
      </c>
      <c r="M210">
        <v>26</v>
      </c>
    </row>
    <row r="211" spans="1:13">
      <c r="A211" t="s">
        <v>6780</v>
      </c>
      <c r="B211" t="s">
        <v>6568</v>
      </c>
      <c r="C211" t="s">
        <v>6569</v>
      </c>
      <c r="D211" t="s">
        <v>6779</v>
      </c>
      <c r="E211" t="s">
        <v>6568</v>
      </c>
      <c r="F211">
        <v>95.348837209999999</v>
      </c>
      <c r="G211">
        <v>48.33</v>
      </c>
      <c r="H211">
        <v>879575.69240000006</v>
      </c>
      <c r="I211">
        <v>879576</v>
      </c>
      <c r="J211">
        <v>88.07</v>
      </c>
      <c r="K211">
        <v>923</v>
      </c>
      <c r="L211">
        <v>968</v>
      </c>
      <c r="M211">
        <v>51</v>
      </c>
    </row>
    <row r="212" spans="1:13">
      <c r="A212" t="s">
        <v>6781</v>
      </c>
      <c r="B212" t="s">
        <v>6568</v>
      </c>
      <c r="C212" t="s">
        <v>6569</v>
      </c>
      <c r="D212" t="s">
        <v>6779</v>
      </c>
      <c r="E212" t="s">
        <v>6568</v>
      </c>
      <c r="F212">
        <v>95.348837209999999</v>
      </c>
      <c r="G212">
        <v>50.18</v>
      </c>
      <c r="H212">
        <v>914302.82209999999</v>
      </c>
      <c r="I212">
        <v>914303</v>
      </c>
      <c r="J212">
        <v>89.22</v>
      </c>
      <c r="K212">
        <v>952</v>
      </c>
      <c r="L212">
        <v>998</v>
      </c>
      <c r="M212">
        <v>47</v>
      </c>
    </row>
    <row r="213" spans="1:13">
      <c r="A213" t="s">
        <v>6782</v>
      </c>
      <c r="B213" t="s">
        <v>6568</v>
      </c>
      <c r="C213" t="s">
        <v>6569</v>
      </c>
      <c r="D213" t="s">
        <v>6779</v>
      </c>
      <c r="E213" t="s">
        <v>6568</v>
      </c>
      <c r="F213">
        <v>95.348837209999999</v>
      </c>
      <c r="G213">
        <v>43.44</v>
      </c>
      <c r="H213">
        <v>810645.48120000004</v>
      </c>
      <c r="I213">
        <v>810645</v>
      </c>
      <c r="J213">
        <v>88.66</v>
      </c>
      <c r="K213">
        <v>868</v>
      </c>
      <c r="L213">
        <v>910</v>
      </c>
      <c r="M213">
        <v>42</v>
      </c>
    </row>
    <row r="214" spans="1:13">
      <c r="A214" t="s">
        <v>6783</v>
      </c>
      <c r="B214" t="s">
        <v>6568</v>
      </c>
      <c r="C214" t="s">
        <v>6569</v>
      </c>
      <c r="D214" t="s">
        <v>6779</v>
      </c>
      <c r="E214" t="s">
        <v>6568</v>
      </c>
      <c r="F214">
        <v>95.348837209999999</v>
      </c>
      <c r="G214">
        <v>41.97</v>
      </c>
      <c r="H214">
        <v>884699.38560000004</v>
      </c>
      <c r="I214">
        <v>884699</v>
      </c>
      <c r="J214">
        <v>88.48</v>
      </c>
      <c r="K214">
        <v>954</v>
      </c>
      <c r="L214">
        <v>1001</v>
      </c>
      <c r="M214">
        <v>47</v>
      </c>
    </row>
    <row r="215" spans="1:13">
      <c r="A215" t="s">
        <v>6784</v>
      </c>
      <c r="B215" t="s">
        <v>6568</v>
      </c>
      <c r="C215" t="s">
        <v>6569</v>
      </c>
      <c r="D215" t="s">
        <v>693</v>
      </c>
      <c r="E215" t="s">
        <v>6568</v>
      </c>
      <c r="F215">
        <v>81.395348839999997</v>
      </c>
      <c r="G215">
        <v>44.92</v>
      </c>
      <c r="H215">
        <v>1064032.5430000001</v>
      </c>
      <c r="I215">
        <v>1064033</v>
      </c>
      <c r="J215">
        <v>87.7</v>
      </c>
      <c r="K215">
        <v>877</v>
      </c>
      <c r="L215">
        <v>1077</v>
      </c>
      <c r="M215">
        <v>63</v>
      </c>
    </row>
    <row r="216" spans="1:13">
      <c r="A216" t="s">
        <v>6785</v>
      </c>
      <c r="B216" t="s">
        <v>6568</v>
      </c>
      <c r="C216" t="s">
        <v>6569</v>
      </c>
      <c r="D216" t="s">
        <v>693</v>
      </c>
      <c r="E216" t="s">
        <v>6568</v>
      </c>
      <c r="F216">
        <v>86.046511629999998</v>
      </c>
      <c r="G216">
        <v>44.46</v>
      </c>
      <c r="H216">
        <v>1079664.6869999999</v>
      </c>
      <c r="I216">
        <v>1079665</v>
      </c>
      <c r="J216">
        <v>86.1</v>
      </c>
      <c r="K216">
        <v>864</v>
      </c>
      <c r="L216">
        <v>1004</v>
      </c>
      <c r="M216">
        <v>102</v>
      </c>
    </row>
    <row r="217" spans="1:13">
      <c r="A217" t="s">
        <v>6786</v>
      </c>
      <c r="B217" t="s">
        <v>6568</v>
      </c>
      <c r="C217" t="s">
        <v>6569</v>
      </c>
      <c r="D217" t="s">
        <v>693</v>
      </c>
      <c r="E217" t="s">
        <v>6568</v>
      </c>
      <c r="F217">
        <v>93.023255809999995</v>
      </c>
      <c r="G217">
        <v>38.340000000000003</v>
      </c>
      <c r="H217">
        <v>982828.42500000005</v>
      </c>
      <c r="I217">
        <v>982828</v>
      </c>
      <c r="J217">
        <v>87.79</v>
      </c>
      <c r="K217">
        <v>878</v>
      </c>
      <c r="L217">
        <v>944</v>
      </c>
      <c r="M217">
        <v>69</v>
      </c>
    </row>
    <row r="218" spans="1:13">
      <c r="A218" t="s">
        <v>6787</v>
      </c>
      <c r="B218" t="s">
        <v>6568</v>
      </c>
      <c r="C218" t="s">
        <v>6569</v>
      </c>
      <c r="D218" t="s">
        <v>693</v>
      </c>
      <c r="E218" t="s">
        <v>6568</v>
      </c>
      <c r="F218">
        <v>93.023255809999995</v>
      </c>
      <c r="G218">
        <v>35.25</v>
      </c>
      <c r="H218">
        <v>1146713.7779999999</v>
      </c>
      <c r="I218">
        <v>1146714</v>
      </c>
      <c r="J218">
        <v>85.99</v>
      </c>
      <c r="K218">
        <v>1078</v>
      </c>
      <c r="L218">
        <v>1159</v>
      </c>
      <c r="M218">
        <v>75</v>
      </c>
    </row>
    <row r="219" spans="1:13">
      <c r="A219" t="s">
        <v>6788</v>
      </c>
      <c r="B219" t="s">
        <v>6568</v>
      </c>
      <c r="C219" t="s">
        <v>6569</v>
      </c>
      <c r="D219" t="s">
        <v>693</v>
      </c>
      <c r="E219" t="s">
        <v>6568</v>
      </c>
      <c r="F219">
        <v>74.418604650000006</v>
      </c>
      <c r="G219">
        <v>47.74</v>
      </c>
      <c r="H219">
        <v>1371693.281</v>
      </c>
      <c r="I219">
        <v>1371693</v>
      </c>
      <c r="J219">
        <v>84.45</v>
      </c>
      <c r="K219">
        <v>1120</v>
      </c>
      <c r="L219">
        <v>1505</v>
      </c>
      <c r="M219">
        <v>92</v>
      </c>
    </row>
    <row r="220" spans="1:13">
      <c r="A220" t="s">
        <v>6789</v>
      </c>
      <c r="B220" t="s">
        <v>6568</v>
      </c>
      <c r="C220" t="s">
        <v>6569</v>
      </c>
      <c r="D220" t="s">
        <v>693</v>
      </c>
      <c r="E220" t="s">
        <v>6568</v>
      </c>
      <c r="F220">
        <v>83.720930229999993</v>
      </c>
      <c r="G220">
        <v>47</v>
      </c>
      <c r="H220">
        <v>1113950.8330000001</v>
      </c>
      <c r="I220">
        <v>1113951</v>
      </c>
      <c r="J220">
        <v>87.89</v>
      </c>
      <c r="K220">
        <v>961</v>
      </c>
      <c r="L220">
        <v>1148</v>
      </c>
      <c r="M220">
        <v>34</v>
      </c>
    </row>
    <row r="221" spans="1:13">
      <c r="A221" t="s">
        <v>6790</v>
      </c>
      <c r="B221" t="s">
        <v>6568</v>
      </c>
      <c r="C221" t="s">
        <v>6569</v>
      </c>
      <c r="D221" t="s">
        <v>691</v>
      </c>
      <c r="E221" t="s">
        <v>6568</v>
      </c>
      <c r="F221">
        <v>83.720930229999993</v>
      </c>
      <c r="G221">
        <v>46.75</v>
      </c>
      <c r="H221">
        <v>634419.61109999998</v>
      </c>
      <c r="I221">
        <v>634420</v>
      </c>
      <c r="J221">
        <v>92.91</v>
      </c>
      <c r="K221">
        <v>602</v>
      </c>
      <c r="L221">
        <v>719</v>
      </c>
      <c r="M221">
        <v>16</v>
      </c>
    </row>
    <row r="222" spans="1:13">
      <c r="A222" t="s">
        <v>6791</v>
      </c>
      <c r="B222" t="s">
        <v>6568</v>
      </c>
      <c r="C222" t="s">
        <v>6569</v>
      </c>
      <c r="D222" t="s">
        <v>691</v>
      </c>
      <c r="E222" t="s">
        <v>6568</v>
      </c>
      <c r="F222">
        <v>88.372093019999994</v>
      </c>
      <c r="G222">
        <v>43.89</v>
      </c>
      <c r="H222">
        <v>728812.65789999999</v>
      </c>
      <c r="I222">
        <v>728813</v>
      </c>
      <c r="J222">
        <v>92.26</v>
      </c>
      <c r="K222">
        <v>767</v>
      </c>
      <c r="L222">
        <v>868</v>
      </c>
      <c r="M222">
        <v>18</v>
      </c>
    </row>
    <row r="223" spans="1:13">
      <c r="A223" t="s">
        <v>6792</v>
      </c>
      <c r="B223" t="s">
        <v>6568</v>
      </c>
      <c r="C223" t="s">
        <v>6569</v>
      </c>
      <c r="D223" t="s">
        <v>691</v>
      </c>
      <c r="E223" t="s">
        <v>6568</v>
      </c>
      <c r="F223">
        <v>90.697674419999998</v>
      </c>
      <c r="G223">
        <v>44.31</v>
      </c>
      <c r="H223">
        <v>940977.82050000003</v>
      </c>
      <c r="I223">
        <v>940978</v>
      </c>
      <c r="J223">
        <v>90.75</v>
      </c>
      <c r="K223">
        <v>997</v>
      </c>
      <c r="L223">
        <v>1099</v>
      </c>
      <c r="M223">
        <v>37</v>
      </c>
    </row>
    <row r="224" spans="1:13">
      <c r="A224" t="s">
        <v>6793</v>
      </c>
      <c r="B224" t="s">
        <v>6568</v>
      </c>
      <c r="C224" t="s">
        <v>6569</v>
      </c>
      <c r="D224" t="s">
        <v>691</v>
      </c>
      <c r="E224" t="s">
        <v>6568</v>
      </c>
      <c r="F224">
        <v>88.372093019999994</v>
      </c>
      <c r="G224">
        <v>44.32</v>
      </c>
      <c r="H224">
        <v>941708.29949999996</v>
      </c>
      <c r="I224">
        <v>941708</v>
      </c>
      <c r="J224">
        <v>91.75</v>
      </c>
      <c r="K224">
        <v>951</v>
      </c>
      <c r="L224">
        <v>1076</v>
      </c>
      <c r="M224">
        <v>25.5</v>
      </c>
    </row>
    <row r="225" spans="1:13">
      <c r="A225" t="s">
        <v>6794</v>
      </c>
      <c r="B225" t="s">
        <v>6568</v>
      </c>
      <c r="C225" t="s">
        <v>6569</v>
      </c>
      <c r="D225" t="s">
        <v>691</v>
      </c>
      <c r="E225" t="s">
        <v>6568</v>
      </c>
      <c r="F225">
        <v>90.697674419999998</v>
      </c>
      <c r="G225">
        <v>43.34</v>
      </c>
      <c r="H225">
        <v>708959.74360000005</v>
      </c>
      <c r="I225">
        <v>708960</v>
      </c>
      <c r="J225">
        <v>92.04</v>
      </c>
      <c r="K225">
        <v>743</v>
      </c>
      <c r="L225">
        <v>819</v>
      </c>
      <c r="M225">
        <v>18</v>
      </c>
    </row>
    <row r="226" spans="1:13">
      <c r="A226" t="s">
        <v>6795</v>
      </c>
      <c r="B226" t="s">
        <v>6568</v>
      </c>
      <c r="C226" t="s">
        <v>6569</v>
      </c>
      <c r="D226" t="s">
        <v>691</v>
      </c>
      <c r="E226" t="s">
        <v>6568</v>
      </c>
      <c r="F226">
        <v>76.744186049999996</v>
      </c>
      <c r="G226">
        <v>46.27</v>
      </c>
      <c r="H226">
        <v>856611.5588</v>
      </c>
      <c r="I226">
        <v>856612</v>
      </c>
      <c r="J226">
        <v>89.21</v>
      </c>
      <c r="K226">
        <v>796</v>
      </c>
      <c r="L226">
        <v>1037</v>
      </c>
      <c r="M226">
        <v>22</v>
      </c>
    </row>
    <row r="227" spans="1:13">
      <c r="A227" t="s">
        <v>6796</v>
      </c>
      <c r="B227" t="s">
        <v>6568</v>
      </c>
      <c r="C227" t="s">
        <v>6569</v>
      </c>
      <c r="D227" t="s">
        <v>691</v>
      </c>
      <c r="E227" t="s">
        <v>6568</v>
      </c>
      <c r="F227">
        <v>93.023255809999995</v>
      </c>
      <c r="G227">
        <v>43.48</v>
      </c>
      <c r="H227">
        <v>796105.22499999998</v>
      </c>
      <c r="I227">
        <v>796105</v>
      </c>
      <c r="J227">
        <v>90.74</v>
      </c>
      <c r="K227">
        <v>854</v>
      </c>
      <c r="L227">
        <v>918</v>
      </c>
      <c r="M227">
        <v>41</v>
      </c>
    </row>
    <row r="228" spans="1:13">
      <c r="A228" t="s">
        <v>6797</v>
      </c>
      <c r="B228" t="s">
        <v>6568</v>
      </c>
      <c r="C228" t="s">
        <v>6569</v>
      </c>
      <c r="D228" t="s">
        <v>691</v>
      </c>
      <c r="E228" t="s">
        <v>6568</v>
      </c>
      <c r="F228">
        <v>93.023255809999995</v>
      </c>
      <c r="G228">
        <v>44.02</v>
      </c>
      <c r="H228">
        <v>801322.2</v>
      </c>
      <c r="I228">
        <v>801322</v>
      </c>
      <c r="J228">
        <v>92.73</v>
      </c>
      <c r="K228">
        <v>857</v>
      </c>
      <c r="L228">
        <v>921</v>
      </c>
      <c r="M228">
        <v>16</v>
      </c>
    </row>
    <row r="229" spans="1:13">
      <c r="A229" t="s">
        <v>6798</v>
      </c>
      <c r="B229" t="s">
        <v>6568</v>
      </c>
      <c r="C229" t="s">
        <v>6569</v>
      </c>
      <c r="D229" t="s">
        <v>691</v>
      </c>
      <c r="E229" t="s">
        <v>6568</v>
      </c>
      <c r="F229">
        <v>93.023255809999995</v>
      </c>
      <c r="G229">
        <v>47.99</v>
      </c>
      <c r="H229">
        <v>765859.67169999995</v>
      </c>
      <c r="I229">
        <v>765860</v>
      </c>
      <c r="J229">
        <v>92.53</v>
      </c>
      <c r="K229">
        <v>791</v>
      </c>
      <c r="L229">
        <v>850</v>
      </c>
      <c r="M229">
        <v>15</v>
      </c>
    </row>
    <row r="230" spans="1:13">
      <c r="A230" t="s">
        <v>6799</v>
      </c>
      <c r="B230" t="s">
        <v>6568</v>
      </c>
      <c r="C230" t="s">
        <v>6569</v>
      </c>
      <c r="D230" t="s">
        <v>694</v>
      </c>
      <c r="E230" t="s">
        <v>6568</v>
      </c>
      <c r="F230">
        <v>88.372093019999994</v>
      </c>
      <c r="G230">
        <v>37.619999999999997</v>
      </c>
      <c r="H230">
        <v>1450590.6540000001</v>
      </c>
      <c r="I230">
        <v>1450591</v>
      </c>
      <c r="J230">
        <v>85.01</v>
      </c>
      <c r="K230">
        <v>1498</v>
      </c>
      <c r="L230">
        <v>1695</v>
      </c>
      <c r="M230">
        <v>20</v>
      </c>
    </row>
    <row r="231" spans="1:13">
      <c r="A231" t="s">
        <v>6800</v>
      </c>
      <c r="B231" t="s">
        <v>6568</v>
      </c>
      <c r="C231" t="s">
        <v>6569</v>
      </c>
      <c r="D231" t="s">
        <v>694</v>
      </c>
      <c r="E231" t="s">
        <v>6568</v>
      </c>
      <c r="F231">
        <v>90.697674419999998</v>
      </c>
      <c r="G231">
        <v>51.58</v>
      </c>
      <c r="H231">
        <v>1617400.8970000001</v>
      </c>
      <c r="I231">
        <v>1617401</v>
      </c>
      <c r="J231">
        <v>88.33</v>
      </c>
      <c r="K231">
        <v>1530</v>
      </c>
      <c r="L231">
        <v>1687</v>
      </c>
      <c r="M231">
        <v>52.5</v>
      </c>
    </row>
    <row r="232" spans="1:13">
      <c r="A232" t="s">
        <v>6801</v>
      </c>
      <c r="B232" t="s">
        <v>6568</v>
      </c>
      <c r="C232" t="s">
        <v>6569</v>
      </c>
      <c r="D232" t="s">
        <v>694</v>
      </c>
      <c r="E232" t="s">
        <v>6568</v>
      </c>
      <c r="F232">
        <v>95.348837209999999</v>
      </c>
      <c r="G232">
        <v>39.619999999999997</v>
      </c>
      <c r="H232">
        <v>1395265.0490000001</v>
      </c>
      <c r="I232">
        <v>1395265</v>
      </c>
      <c r="J232">
        <v>93.08</v>
      </c>
      <c r="K232">
        <v>1316</v>
      </c>
      <c r="L232">
        <v>1380</v>
      </c>
      <c r="M232">
        <v>23</v>
      </c>
    </row>
    <row r="233" spans="1:13">
      <c r="A233" t="s">
        <v>6802</v>
      </c>
      <c r="B233" t="s">
        <v>6568</v>
      </c>
      <c r="C233" t="s">
        <v>6569</v>
      </c>
      <c r="D233" t="s">
        <v>694</v>
      </c>
      <c r="E233" t="s">
        <v>6568</v>
      </c>
      <c r="F233">
        <v>95.348837209999999</v>
      </c>
      <c r="G233">
        <v>38.35</v>
      </c>
      <c r="H233">
        <v>1612754.9820000001</v>
      </c>
      <c r="I233">
        <v>1612755</v>
      </c>
      <c r="J233">
        <v>90.28</v>
      </c>
      <c r="K233">
        <v>1658</v>
      </c>
      <c r="L233">
        <v>1739</v>
      </c>
      <c r="M233">
        <v>42.5</v>
      </c>
    </row>
    <row r="234" spans="1:13">
      <c r="A234" t="s">
        <v>6803</v>
      </c>
      <c r="B234" t="s">
        <v>6568</v>
      </c>
      <c r="C234" t="s">
        <v>6569</v>
      </c>
      <c r="D234" t="s">
        <v>694</v>
      </c>
      <c r="E234" t="s">
        <v>6568</v>
      </c>
      <c r="F234">
        <v>95.348837209999999</v>
      </c>
      <c r="G234">
        <v>38.43</v>
      </c>
      <c r="H234">
        <v>1491567.7560000001</v>
      </c>
      <c r="I234">
        <v>1491568</v>
      </c>
      <c r="J234">
        <v>92.67</v>
      </c>
      <c r="K234">
        <v>1575</v>
      </c>
      <c r="L234">
        <v>1652</v>
      </c>
      <c r="M234">
        <v>15</v>
      </c>
    </row>
    <row r="235" spans="1:13">
      <c r="A235" t="s">
        <v>6804</v>
      </c>
      <c r="B235" t="s">
        <v>6568</v>
      </c>
      <c r="C235" t="s">
        <v>6569</v>
      </c>
      <c r="D235" t="s">
        <v>694</v>
      </c>
      <c r="E235" t="s">
        <v>6568</v>
      </c>
      <c r="F235">
        <v>90.697674419999998</v>
      </c>
      <c r="G235">
        <v>39.65</v>
      </c>
      <c r="H235">
        <v>1385488.294</v>
      </c>
      <c r="I235">
        <v>1385488</v>
      </c>
      <c r="J235">
        <v>88.94</v>
      </c>
      <c r="K235">
        <v>1338</v>
      </c>
      <c r="L235">
        <v>1475</v>
      </c>
      <c r="M235">
        <v>32</v>
      </c>
    </row>
    <row r="236" spans="1:13">
      <c r="A236" t="s">
        <v>6805</v>
      </c>
      <c r="B236" t="s">
        <v>6568</v>
      </c>
      <c r="C236" t="s">
        <v>6569</v>
      </c>
      <c r="D236" t="s">
        <v>694</v>
      </c>
      <c r="E236" t="s">
        <v>6568</v>
      </c>
      <c r="F236">
        <v>95.348837209999999</v>
      </c>
      <c r="G236">
        <v>42.06</v>
      </c>
      <c r="H236">
        <v>1489099.439</v>
      </c>
      <c r="I236">
        <v>1489099</v>
      </c>
      <c r="J236">
        <v>93.1</v>
      </c>
      <c r="K236">
        <v>1499</v>
      </c>
      <c r="L236">
        <v>1572</v>
      </c>
      <c r="M236">
        <v>16</v>
      </c>
    </row>
    <row r="237" spans="1:13">
      <c r="A237" t="s">
        <v>6806</v>
      </c>
      <c r="B237" t="s">
        <v>6568</v>
      </c>
      <c r="C237" t="s">
        <v>6569</v>
      </c>
      <c r="D237" t="s">
        <v>694</v>
      </c>
      <c r="E237" t="s">
        <v>6568</v>
      </c>
      <c r="F237">
        <v>95.348837209999999</v>
      </c>
      <c r="G237">
        <v>47.32</v>
      </c>
      <c r="H237">
        <v>972398.85369999998</v>
      </c>
      <c r="I237">
        <v>972399</v>
      </c>
      <c r="J237">
        <v>91.26</v>
      </c>
      <c r="K237">
        <v>1056</v>
      </c>
      <c r="L237">
        <v>1108</v>
      </c>
      <c r="M237">
        <v>16</v>
      </c>
    </row>
    <row r="238" spans="1:13">
      <c r="A238" t="s">
        <v>6807</v>
      </c>
      <c r="B238" t="s">
        <v>6568</v>
      </c>
      <c r="C238" t="s">
        <v>6569</v>
      </c>
      <c r="D238" t="s">
        <v>691</v>
      </c>
      <c r="E238" t="s">
        <v>6568</v>
      </c>
      <c r="F238">
        <v>93.023255809999995</v>
      </c>
      <c r="G238">
        <v>53.76</v>
      </c>
      <c r="H238">
        <v>551469.625</v>
      </c>
      <c r="I238">
        <v>551470</v>
      </c>
      <c r="J238">
        <v>90.29</v>
      </c>
      <c r="K238">
        <v>591</v>
      </c>
      <c r="L238">
        <v>635</v>
      </c>
      <c r="M238">
        <v>13</v>
      </c>
    </row>
    <row r="239" spans="1:13">
      <c r="A239" t="s">
        <v>6808</v>
      </c>
      <c r="B239" t="s">
        <v>6568</v>
      </c>
      <c r="C239" t="s">
        <v>6569</v>
      </c>
      <c r="D239" t="s">
        <v>691</v>
      </c>
      <c r="E239" t="s">
        <v>6568</v>
      </c>
      <c r="F239">
        <v>93.023255809999995</v>
      </c>
      <c r="G239">
        <v>45.1</v>
      </c>
      <c r="H239">
        <v>653813.92500000005</v>
      </c>
      <c r="I239">
        <v>653814</v>
      </c>
      <c r="J239">
        <v>88.65</v>
      </c>
      <c r="K239">
        <v>629</v>
      </c>
      <c r="L239">
        <v>676</v>
      </c>
      <c r="M239">
        <v>34.5</v>
      </c>
    </row>
    <row r="240" spans="1:13">
      <c r="A240" t="s">
        <v>6809</v>
      </c>
      <c r="B240" t="s">
        <v>6568</v>
      </c>
      <c r="C240" t="s">
        <v>6569</v>
      </c>
      <c r="D240" t="s">
        <v>691</v>
      </c>
      <c r="E240" t="s">
        <v>6568</v>
      </c>
      <c r="F240">
        <v>86.046511629999998</v>
      </c>
      <c r="G240">
        <v>42.19</v>
      </c>
      <c r="H240">
        <v>607591.38340000005</v>
      </c>
      <c r="I240">
        <v>607591</v>
      </c>
      <c r="J240">
        <v>88.86</v>
      </c>
      <c r="K240">
        <v>585</v>
      </c>
      <c r="L240">
        <v>680</v>
      </c>
      <c r="M240">
        <v>36</v>
      </c>
    </row>
    <row r="241" spans="1:13">
      <c r="A241" t="s">
        <v>6810</v>
      </c>
      <c r="B241" t="s">
        <v>6568</v>
      </c>
      <c r="C241" t="s">
        <v>6569</v>
      </c>
      <c r="D241" t="s">
        <v>691</v>
      </c>
      <c r="E241" t="s">
        <v>6568</v>
      </c>
      <c r="F241">
        <v>95.348837209999999</v>
      </c>
      <c r="G241">
        <v>45.95</v>
      </c>
      <c r="H241">
        <v>673860.30409999995</v>
      </c>
      <c r="I241">
        <v>673860</v>
      </c>
      <c r="J241">
        <v>89.61</v>
      </c>
      <c r="K241">
        <v>690</v>
      </c>
      <c r="L241">
        <v>724</v>
      </c>
      <c r="M241">
        <v>56</v>
      </c>
    </row>
    <row r="242" spans="1:13">
      <c r="A242" t="s">
        <v>6811</v>
      </c>
      <c r="B242" t="s">
        <v>6568</v>
      </c>
      <c r="C242" t="s">
        <v>6569</v>
      </c>
      <c r="D242" t="s">
        <v>6779</v>
      </c>
      <c r="E242" t="s">
        <v>6568</v>
      </c>
      <c r="F242">
        <v>79.069767440000007</v>
      </c>
      <c r="G242">
        <v>44.51</v>
      </c>
      <c r="H242">
        <v>696091.89870000002</v>
      </c>
      <c r="I242">
        <v>696092</v>
      </c>
      <c r="J242">
        <v>89.14</v>
      </c>
      <c r="K242">
        <v>636</v>
      </c>
      <c r="L242">
        <v>804</v>
      </c>
      <c r="M242">
        <v>36.5</v>
      </c>
    </row>
    <row r="243" spans="1:13">
      <c r="A243" t="s">
        <v>6812</v>
      </c>
      <c r="B243" t="s">
        <v>6568</v>
      </c>
      <c r="C243" t="s">
        <v>6569</v>
      </c>
      <c r="D243" t="s">
        <v>6779</v>
      </c>
      <c r="E243" t="s">
        <v>6568</v>
      </c>
      <c r="F243">
        <v>93.023255809999995</v>
      </c>
      <c r="G243">
        <v>47.08</v>
      </c>
      <c r="H243">
        <v>1145237.1599999999</v>
      </c>
      <c r="I243">
        <v>1145237</v>
      </c>
      <c r="J243">
        <v>89.52</v>
      </c>
      <c r="K243">
        <v>1180</v>
      </c>
      <c r="L243">
        <v>1269</v>
      </c>
      <c r="M243">
        <v>53</v>
      </c>
    </row>
    <row r="244" spans="1:13">
      <c r="A244" t="s">
        <v>6813</v>
      </c>
      <c r="B244" t="s">
        <v>6568</v>
      </c>
      <c r="C244" t="s">
        <v>6569</v>
      </c>
      <c r="D244" t="s">
        <v>6779</v>
      </c>
      <c r="E244" t="s">
        <v>6568</v>
      </c>
      <c r="F244">
        <v>93.023255809999995</v>
      </c>
      <c r="G244">
        <v>46.04</v>
      </c>
      <c r="H244">
        <v>926729.55</v>
      </c>
      <c r="I244">
        <v>926730</v>
      </c>
      <c r="J244">
        <v>84.42</v>
      </c>
      <c r="K244">
        <v>938</v>
      </c>
      <c r="L244">
        <v>1008</v>
      </c>
      <c r="M244">
        <v>77</v>
      </c>
    </row>
    <row r="245" spans="1:13">
      <c r="A245" t="s">
        <v>6814</v>
      </c>
      <c r="B245" t="s">
        <v>6568</v>
      </c>
      <c r="C245" t="s">
        <v>6569</v>
      </c>
      <c r="D245" t="s">
        <v>6779</v>
      </c>
      <c r="E245" t="s">
        <v>6568</v>
      </c>
      <c r="F245">
        <v>95.348837209999999</v>
      </c>
      <c r="G245">
        <v>48.75</v>
      </c>
      <c r="H245">
        <v>970196.41460000002</v>
      </c>
      <c r="I245">
        <v>970196</v>
      </c>
      <c r="J245">
        <v>88.86</v>
      </c>
      <c r="K245">
        <v>1000</v>
      </c>
      <c r="L245">
        <v>1049</v>
      </c>
      <c r="M245">
        <v>51</v>
      </c>
    </row>
    <row r="246" spans="1:13">
      <c r="A246" t="s">
        <v>6815</v>
      </c>
      <c r="B246" t="s">
        <v>6568</v>
      </c>
      <c r="C246" t="s">
        <v>6569</v>
      </c>
      <c r="D246" t="s">
        <v>693</v>
      </c>
      <c r="E246" t="s">
        <v>6568</v>
      </c>
      <c r="F246">
        <v>97.674418599999996</v>
      </c>
      <c r="G246">
        <v>46.38</v>
      </c>
      <c r="H246">
        <v>1754368.2620000001</v>
      </c>
      <c r="I246">
        <v>1754368</v>
      </c>
      <c r="J246">
        <v>87.33</v>
      </c>
      <c r="K246">
        <v>1568</v>
      </c>
      <c r="L246">
        <v>1605</v>
      </c>
      <c r="M246">
        <v>88</v>
      </c>
    </row>
    <row r="247" spans="1:13">
      <c r="A247" t="s">
        <v>6816</v>
      </c>
      <c r="B247" t="s">
        <v>6568</v>
      </c>
      <c r="C247" t="s">
        <v>6569</v>
      </c>
      <c r="D247" t="s">
        <v>693</v>
      </c>
      <c r="E247" t="s">
        <v>6568</v>
      </c>
      <c r="F247">
        <v>97.674418599999996</v>
      </c>
      <c r="G247">
        <v>34.22</v>
      </c>
      <c r="H247">
        <v>1651924.0249999999</v>
      </c>
      <c r="I247">
        <v>1651924</v>
      </c>
      <c r="J247">
        <v>87.21</v>
      </c>
      <c r="K247">
        <v>1497</v>
      </c>
      <c r="L247">
        <v>1533</v>
      </c>
      <c r="M247">
        <v>88.5</v>
      </c>
    </row>
    <row r="248" spans="1:13">
      <c r="A248" t="s">
        <v>6817</v>
      </c>
      <c r="B248" t="s">
        <v>6568</v>
      </c>
      <c r="C248" t="s">
        <v>6569</v>
      </c>
      <c r="D248" t="s">
        <v>691</v>
      </c>
      <c r="E248" t="s">
        <v>6568</v>
      </c>
      <c r="F248">
        <v>93.023255809999995</v>
      </c>
      <c r="G248">
        <v>44.59</v>
      </c>
      <c r="H248">
        <v>952771.42500000005</v>
      </c>
      <c r="I248">
        <v>952771</v>
      </c>
      <c r="J248">
        <v>91.63</v>
      </c>
      <c r="K248">
        <v>1015</v>
      </c>
      <c r="L248">
        <v>1091</v>
      </c>
      <c r="M248">
        <v>22</v>
      </c>
    </row>
    <row r="249" spans="1:13">
      <c r="A249" t="s">
        <v>6818</v>
      </c>
      <c r="B249" t="s">
        <v>6568</v>
      </c>
      <c r="C249" t="s">
        <v>6569</v>
      </c>
      <c r="D249" t="s">
        <v>691</v>
      </c>
      <c r="E249" t="s">
        <v>6568</v>
      </c>
      <c r="F249">
        <v>95.348837209999999</v>
      </c>
      <c r="G249">
        <v>42.98</v>
      </c>
      <c r="H249">
        <v>835367.29269999999</v>
      </c>
      <c r="I249">
        <v>835367</v>
      </c>
      <c r="J249">
        <v>92.54</v>
      </c>
      <c r="K249">
        <v>920</v>
      </c>
      <c r="L249">
        <v>965</v>
      </c>
      <c r="M249">
        <v>16</v>
      </c>
    </row>
    <row r="250" spans="1:13">
      <c r="A250" t="s">
        <v>6819</v>
      </c>
      <c r="B250" t="s">
        <v>6568</v>
      </c>
      <c r="C250" t="s">
        <v>6569</v>
      </c>
      <c r="D250" t="s">
        <v>694</v>
      </c>
      <c r="E250" t="s">
        <v>6568</v>
      </c>
      <c r="F250">
        <v>88.372093019999994</v>
      </c>
      <c r="G250">
        <v>45.81</v>
      </c>
      <c r="H250">
        <v>1052853.925</v>
      </c>
      <c r="I250">
        <v>1052854</v>
      </c>
      <c r="J250">
        <v>94.14</v>
      </c>
      <c r="K250">
        <v>1145</v>
      </c>
      <c r="L250">
        <v>1296</v>
      </c>
      <c r="M250">
        <v>8</v>
      </c>
    </row>
    <row r="251" spans="1:13">
      <c r="A251" t="s">
        <v>6820</v>
      </c>
      <c r="B251" t="s">
        <v>6568</v>
      </c>
      <c r="C251" t="s">
        <v>6569</v>
      </c>
      <c r="D251" t="s">
        <v>694</v>
      </c>
      <c r="E251" t="s">
        <v>6568</v>
      </c>
      <c r="F251">
        <v>76.744186049999996</v>
      </c>
      <c r="G251">
        <v>37.86</v>
      </c>
      <c r="H251">
        <v>1656090.273</v>
      </c>
      <c r="I251">
        <v>1656090</v>
      </c>
      <c r="J251">
        <v>93.12</v>
      </c>
      <c r="K251">
        <v>1313</v>
      </c>
      <c r="L251">
        <v>1711</v>
      </c>
      <c r="M251">
        <v>18</v>
      </c>
    </row>
    <row r="252" spans="1:13">
      <c r="A252" t="s">
        <v>6821</v>
      </c>
      <c r="B252" t="s">
        <v>6568</v>
      </c>
      <c r="C252" t="s">
        <v>6569</v>
      </c>
      <c r="D252" t="s">
        <v>694</v>
      </c>
      <c r="E252" t="s">
        <v>6568</v>
      </c>
      <c r="F252">
        <v>90.697674419999998</v>
      </c>
      <c r="G252">
        <v>42.92</v>
      </c>
      <c r="H252">
        <v>1124945.051</v>
      </c>
      <c r="I252">
        <v>1124945</v>
      </c>
      <c r="J252">
        <v>94.42</v>
      </c>
      <c r="K252">
        <v>1111</v>
      </c>
      <c r="L252">
        <v>1225</v>
      </c>
      <c r="M252">
        <v>8</v>
      </c>
    </row>
    <row r="253" spans="1:13">
      <c r="A253" t="s">
        <v>6822</v>
      </c>
      <c r="B253" t="s">
        <v>6568</v>
      </c>
      <c r="C253" t="s">
        <v>6569</v>
      </c>
      <c r="D253" t="s">
        <v>694</v>
      </c>
      <c r="E253" t="s">
        <v>6568</v>
      </c>
      <c r="F253">
        <v>83.720930229999993</v>
      </c>
      <c r="G253">
        <v>48.42</v>
      </c>
      <c r="H253">
        <v>1254294.4720000001</v>
      </c>
      <c r="I253">
        <v>1254294</v>
      </c>
      <c r="J253">
        <v>88.48</v>
      </c>
      <c r="K253">
        <v>1174</v>
      </c>
      <c r="L253">
        <v>1402</v>
      </c>
      <c r="M253">
        <v>29</v>
      </c>
    </row>
    <row r="254" spans="1:13">
      <c r="A254" t="s">
        <v>6823</v>
      </c>
      <c r="B254" t="s">
        <v>6568</v>
      </c>
      <c r="C254" t="s">
        <v>6569</v>
      </c>
      <c r="D254" t="s">
        <v>691</v>
      </c>
      <c r="E254" t="s">
        <v>6568</v>
      </c>
      <c r="F254">
        <v>90.697674419999998</v>
      </c>
      <c r="G254">
        <v>45.25</v>
      </c>
      <c r="H254">
        <v>876002.23430000001</v>
      </c>
      <c r="I254">
        <v>876002</v>
      </c>
      <c r="J254">
        <v>87.44</v>
      </c>
      <c r="K254">
        <v>836</v>
      </c>
      <c r="L254">
        <v>922</v>
      </c>
      <c r="M254">
        <v>63</v>
      </c>
    </row>
    <row r="255" spans="1:13">
      <c r="A255" t="s">
        <v>6824</v>
      </c>
      <c r="B255" t="s">
        <v>6568</v>
      </c>
      <c r="C255" t="s">
        <v>6569</v>
      </c>
      <c r="D255" t="s">
        <v>691</v>
      </c>
      <c r="E255" t="s">
        <v>6568</v>
      </c>
      <c r="F255">
        <v>90.697674419999998</v>
      </c>
      <c r="G255">
        <v>52.52</v>
      </c>
      <c r="H255">
        <v>735499.56409999996</v>
      </c>
      <c r="I255">
        <v>735500</v>
      </c>
      <c r="J255">
        <v>90.89</v>
      </c>
      <c r="K255">
        <v>728</v>
      </c>
      <c r="L255">
        <v>803</v>
      </c>
      <c r="M255">
        <v>35.5</v>
      </c>
    </row>
    <row r="256" spans="1:13">
      <c r="A256" t="s">
        <v>6825</v>
      </c>
      <c r="B256" t="s">
        <v>6568</v>
      </c>
      <c r="C256" t="s">
        <v>6569</v>
      </c>
      <c r="D256" t="s">
        <v>691</v>
      </c>
      <c r="E256" t="s">
        <v>6568</v>
      </c>
      <c r="F256">
        <v>93.023255809999995</v>
      </c>
      <c r="G256">
        <v>53.81</v>
      </c>
      <c r="H256">
        <v>926301.6618</v>
      </c>
      <c r="I256">
        <v>926302</v>
      </c>
      <c r="J256">
        <v>90.07</v>
      </c>
      <c r="K256">
        <v>981</v>
      </c>
      <c r="L256">
        <v>1055</v>
      </c>
      <c r="M256">
        <v>46</v>
      </c>
    </row>
    <row r="257" spans="1:13">
      <c r="A257" t="s">
        <v>6826</v>
      </c>
      <c r="B257" t="s">
        <v>6568</v>
      </c>
      <c r="C257" t="s">
        <v>6569</v>
      </c>
      <c r="D257" t="s">
        <v>691</v>
      </c>
      <c r="E257" t="s">
        <v>6568</v>
      </c>
      <c r="F257">
        <v>88.372093019999994</v>
      </c>
      <c r="G257">
        <v>53.47</v>
      </c>
      <c r="H257">
        <v>1208962.1410000001</v>
      </c>
      <c r="I257">
        <v>1208962</v>
      </c>
      <c r="J257">
        <v>91.35</v>
      </c>
      <c r="K257">
        <v>1182</v>
      </c>
      <c r="L257">
        <v>1338</v>
      </c>
      <c r="M257">
        <v>40</v>
      </c>
    </row>
    <row r="258" spans="1:13">
      <c r="A258" t="s">
        <v>6827</v>
      </c>
      <c r="B258" t="s">
        <v>6568</v>
      </c>
      <c r="C258" t="s">
        <v>6569</v>
      </c>
      <c r="D258" t="s">
        <v>691</v>
      </c>
      <c r="E258" t="s">
        <v>6568</v>
      </c>
      <c r="F258">
        <v>81.395348839999997</v>
      </c>
      <c r="G258">
        <v>54.9</v>
      </c>
      <c r="H258">
        <v>1059836.9709999999</v>
      </c>
      <c r="I258">
        <v>1059837</v>
      </c>
      <c r="J258">
        <v>90.56</v>
      </c>
      <c r="K258">
        <v>958</v>
      </c>
      <c r="L258">
        <v>1177</v>
      </c>
      <c r="M258">
        <v>48</v>
      </c>
    </row>
    <row r="259" spans="1:13">
      <c r="A259" t="s">
        <v>6828</v>
      </c>
      <c r="B259" t="s">
        <v>6568</v>
      </c>
      <c r="C259" t="s">
        <v>6569</v>
      </c>
      <c r="D259" t="s">
        <v>691</v>
      </c>
      <c r="E259" t="s">
        <v>6568</v>
      </c>
      <c r="F259">
        <v>95.348837209999999</v>
      </c>
      <c r="G259">
        <v>48.41</v>
      </c>
      <c r="H259">
        <v>868911.4878</v>
      </c>
      <c r="I259">
        <v>868911</v>
      </c>
      <c r="J259">
        <v>88.42</v>
      </c>
      <c r="K259">
        <v>845</v>
      </c>
      <c r="L259">
        <v>886</v>
      </c>
      <c r="M259">
        <v>71</v>
      </c>
    </row>
    <row r="260" spans="1:13">
      <c r="A260" t="s">
        <v>6829</v>
      </c>
      <c r="B260" t="s">
        <v>6568</v>
      </c>
      <c r="C260" t="s">
        <v>6569</v>
      </c>
      <c r="D260" t="s">
        <v>691</v>
      </c>
      <c r="E260" t="s">
        <v>6568</v>
      </c>
      <c r="F260">
        <v>88.372093019999994</v>
      </c>
      <c r="G260">
        <v>53.99</v>
      </c>
      <c r="H260">
        <v>832034.70669999998</v>
      </c>
      <c r="I260">
        <v>832035</v>
      </c>
      <c r="J260">
        <v>89.96</v>
      </c>
      <c r="K260">
        <v>867</v>
      </c>
      <c r="L260">
        <v>981</v>
      </c>
      <c r="M260">
        <v>34</v>
      </c>
    </row>
    <row r="261" spans="1:13">
      <c r="A261" t="s">
        <v>6830</v>
      </c>
      <c r="B261" t="s">
        <v>6568</v>
      </c>
      <c r="C261" t="s">
        <v>6569</v>
      </c>
      <c r="D261" t="s">
        <v>691</v>
      </c>
      <c r="E261" t="s">
        <v>6568</v>
      </c>
      <c r="F261">
        <v>93.023255809999995</v>
      </c>
      <c r="G261">
        <v>55.18</v>
      </c>
      <c r="H261">
        <v>928295.20070000004</v>
      </c>
      <c r="I261">
        <v>928295</v>
      </c>
      <c r="J261">
        <v>89.24</v>
      </c>
      <c r="K261">
        <v>1008</v>
      </c>
      <c r="L261">
        <v>1084</v>
      </c>
      <c r="M261">
        <v>51</v>
      </c>
    </row>
    <row r="262" spans="1:13">
      <c r="A262" t="s">
        <v>6831</v>
      </c>
      <c r="B262" t="s">
        <v>6568</v>
      </c>
      <c r="C262" t="s">
        <v>6569</v>
      </c>
      <c r="D262" t="s">
        <v>691</v>
      </c>
      <c r="E262" t="s">
        <v>6568</v>
      </c>
      <c r="F262">
        <v>93.023255809999995</v>
      </c>
      <c r="G262">
        <v>45.09</v>
      </c>
      <c r="H262">
        <v>1024731.47</v>
      </c>
      <c r="I262">
        <v>1024731</v>
      </c>
      <c r="J262">
        <v>86.33</v>
      </c>
      <c r="K262">
        <v>978</v>
      </c>
      <c r="L262">
        <v>1051</v>
      </c>
      <c r="M262">
        <v>70.5</v>
      </c>
    </row>
    <row r="263" spans="1:13">
      <c r="A263" t="s">
        <v>6832</v>
      </c>
      <c r="B263" t="s">
        <v>6568</v>
      </c>
      <c r="C263" t="s">
        <v>6569</v>
      </c>
      <c r="D263" t="s">
        <v>691</v>
      </c>
      <c r="E263" t="s">
        <v>6568</v>
      </c>
      <c r="F263">
        <v>93.023255809999995</v>
      </c>
      <c r="G263">
        <v>50.5</v>
      </c>
      <c r="H263">
        <v>676511.47499999998</v>
      </c>
      <c r="I263">
        <v>676511</v>
      </c>
      <c r="J263">
        <v>88.33</v>
      </c>
      <c r="K263">
        <v>697</v>
      </c>
      <c r="L263">
        <v>749</v>
      </c>
      <c r="M263">
        <v>55</v>
      </c>
    </row>
    <row r="264" spans="1:13">
      <c r="A264" t="s">
        <v>6833</v>
      </c>
      <c r="B264" t="s">
        <v>6568</v>
      </c>
      <c r="C264" t="s">
        <v>6569</v>
      </c>
      <c r="D264" t="s">
        <v>691</v>
      </c>
      <c r="E264" t="s">
        <v>6568</v>
      </c>
      <c r="F264">
        <v>93.023255809999995</v>
      </c>
      <c r="G264">
        <v>58.39</v>
      </c>
      <c r="H264">
        <v>853468.02850000001</v>
      </c>
      <c r="I264">
        <v>853468</v>
      </c>
      <c r="J264">
        <v>90.18</v>
      </c>
      <c r="K264">
        <v>883</v>
      </c>
      <c r="L264">
        <v>949</v>
      </c>
      <c r="M264">
        <v>43</v>
      </c>
    </row>
    <row r="265" spans="1:13">
      <c r="A265" t="s">
        <v>6834</v>
      </c>
      <c r="B265" t="s">
        <v>6568</v>
      </c>
      <c r="C265" t="s">
        <v>6569</v>
      </c>
      <c r="D265" t="s">
        <v>691</v>
      </c>
      <c r="E265" t="s">
        <v>6568</v>
      </c>
      <c r="F265">
        <v>90.697674419999998</v>
      </c>
      <c r="G265">
        <v>48.45</v>
      </c>
      <c r="H265">
        <v>989177.24600000004</v>
      </c>
      <c r="I265">
        <v>989177</v>
      </c>
      <c r="J265">
        <v>88.42</v>
      </c>
      <c r="K265">
        <v>1037</v>
      </c>
      <c r="L265">
        <v>1143</v>
      </c>
      <c r="M265">
        <v>57</v>
      </c>
    </row>
    <row r="266" spans="1:13">
      <c r="A266" t="s">
        <v>6835</v>
      </c>
      <c r="B266" t="s">
        <v>6568</v>
      </c>
      <c r="C266" t="s">
        <v>6569</v>
      </c>
      <c r="D266" t="s">
        <v>691</v>
      </c>
      <c r="E266" t="s">
        <v>6568</v>
      </c>
      <c r="F266">
        <v>88.372093019999994</v>
      </c>
      <c r="G266">
        <v>52.62</v>
      </c>
      <c r="H266">
        <v>765299.3726</v>
      </c>
      <c r="I266">
        <v>765299</v>
      </c>
      <c r="J266">
        <v>89.35</v>
      </c>
      <c r="K266">
        <v>730</v>
      </c>
      <c r="L266">
        <v>826</v>
      </c>
      <c r="M266">
        <v>43</v>
      </c>
    </row>
    <row r="267" spans="1:13">
      <c r="A267" t="s">
        <v>6836</v>
      </c>
      <c r="B267" t="s">
        <v>6568</v>
      </c>
      <c r="C267" t="s">
        <v>6569</v>
      </c>
      <c r="D267" t="s">
        <v>691</v>
      </c>
      <c r="E267" t="s">
        <v>6568</v>
      </c>
      <c r="F267">
        <v>93.023255809999995</v>
      </c>
      <c r="G267">
        <v>56.18</v>
      </c>
      <c r="H267">
        <v>550833.22499999998</v>
      </c>
      <c r="I267">
        <v>550833</v>
      </c>
      <c r="J267">
        <v>89.38</v>
      </c>
      <c r="K267">
        <v>594</v>
      </c>
      <c r="L267">
        <v>639</v>
      </c>
      <c r="M267">
        <v>20</v>
      </c>
    </row>
    <row r="268" spans="1:13">
      <c r="A268" t="s">
        <v>6837</v>
      </c>
      <c r="B268" t="s">
        <v>6568</v>
      </c>
      <c r="C268" t="s">
        <v>6569</v>
      </c>
      <c r="D268" t="s">
        <v>691</v>
      </c>
      <c r="E268" t="s">
        <v>6568</v>
      </c>
      <c r="F268">
        <v>93.023255809999995</v>
      </c>
      <c r="G268">
        <v>53.95</v>
      </c>
      <c r="H268">
        <v>930936.03200000001</v>
      </c>
      <c r="I268">
        <v>930936</v>
      </c>
      <c r="J268">
        <v>89.12</v>
      </c>
      <c r="K268">
        <v>998</v>
      </c>
      <c r="L268">
        <v>1073</v>
      </c>
      <c r="M268">
        <v>43</v>
      </c>
    </row>
    <row r="269" spans="1:13">
      <c r="A269" t="s">
        <v>6838</v>
      </c>
      <c r="B269" t="s">
        <v>6568</v>
      </c>
      <c r="C269" t="s">
        <v>6569</v>
      </c>
      <c r="D269" t="s">
        <v>691</v>
      </c>
      <c r="E269" t="s">
        <v>6568</v>
      </c>
      <c r="F269">
        <v>86.046511629999998</v>
      </c>
      <c r="G269">
        <v>55.3</v>
      </c>
      <c r="H269">
        <v>493171.76870000002</v>
      </c>
      <c r="I269">
        <v>493172</v>
      </c>
      <c r="J269">
        <v>89.91</v>
      </c>
      <c r="K269">
        <v>474</v>
      </c>
      <c r="L269">
        <v>551</v>
      </c>
      <c r="M269">
        <v>24</v>
      </c>
    </row>
    <row r="270" spans="1:13">
      <c r="A270" t="s">
        <v>6839</v>
      </c>
      <c r="B270" t="s">
        <v>6568</v>
      </c>
      <c r="C270" t="s">
        <v>6569</v>
      </c>
      <c r="D270" t="s">
        <v>691</v>
      </c>
      <c r="E270" t="s">
        <v>6568</v>
      </c>
      <c r="F270">
        <v>90.697674419999998</v>
      </c>
      <c r="G270">
        <v>47.06</v>
      </c>
      <c r="H270">
        <v>692752.05130000005</v>
      </c>
      <c r="I270">
        <v>692752</v>
      </c>
      <c r="J270">
        <v>88.26</v>
      </c>
      <c r="K270">
        <v>692</v>
      </c>
      <c r="L270">
        <v>763</v>
      </c>
      <c r="M270">
        <v>29.5</v>
      </c>
    </row>
    <row r="271" spans="1:13">
      <c r="A271" t="s">
        <v>6840</v>
      </c>
      <c r="B271" t="s">
        <v>6568</v>
      </c>
      <c r="C271" t="s">
        <v>6569</v>
      </c>
      <c r="D271" t="s">
        <v>694</v>
      </c>
      <c r="E271" t="s">
        <v>6568</v>
      </c>
      <c r="F271">
        <v>90.697674419999998</v>
      </c>
      <c r="G271">
        <v>35.340000000000003</v>
      </c>
      <c r="H271">
        <v>1358923.487</v>
      </c>
      <c r="I271">
        <v>1358923</v>
      </c>
      <c r="J271">
        <v>87.49</v>
      </c>
      <c r="K271">
        <v>1496</v>
      </c>
      <c r="L271">
        <v>1649</v>
      </c>
      <c r="M271">
        <v>32</v>
      </c>
    </row>
    <row r="272" spans="1:13">
      <c r="A272" t="s">
        <v>6841</v>
      </c>
      <c r="B272" t="s">
        <v>6568</v>
      </c>
      <c r="C272" t="s">
        <v>6569</v>
      </c>
      <c r="D272" t="s">
        <v>694</v>
      </c>
      <c r="E272" t="s">
        <v>6568</v>
      </c>
      <c r="F272">
        <v>90.697674419999998</v>
      </c>
      <c r="G272">
        <v>35.369999999999997</v>
      </c>
      <c r="H272">
        <v>1486098.8859999999</v>
      </c>
      <c r="I272">
        <v>1486099</v>
      </c>
      <c r="J272">
        <v>89.89</v>
      </c>
      <c r="K272">
        <v>1431</v>
      </c>
      <c r="L272">
        <v>1578</v>
      </c>
      <c r="M272">
        <v>52</v>
      </c>
    </row>
    <row r="273" spans="1:13">
      <c r="A273" t="s">
        <v>6842</v>
      </c>
      <c r="B273" t="s">
        <v>6568</v>
      </c>
      <c r="C273" t="s">
        <v>6569</v>
      </c>
      <c r="D273" t="s">
        <v>694</v>
      </c>
      <c r="E273" t="s">
        <v>6568</v>
      </c>
      <c r="F273">
        <v>95.348837209999999</v>
      </c>
      <c r="G273">
        <v>36.79</v>
      </c>
      <c r="H273">
        <v>754385.44409999996</v>
      </c>
      <c r="I273">
        <v>754385</v>
      </c>
      <c r="J273">
        <v>94.94</v>
      </c>
      <c r="K273">
        <v>783</v>
      </c>
      <c r="L273">
        <v>821</v>
      </c>
      <c r="M273">
        <v>13</v>
      </c>
    </row>
    <row r="274" spans="1:13">
      <c r="A274" t="s">
        <v>6843</v>
      </c>
      <c r="B274" t="s">
        <v>6568</v>
      </c>
      <c r="C274" t="s">
        <v>6569</v>
      </c>
      <c r="D274" t="s">
        <v>694</v>
      </c>
      <c r="E274" t="s">
        <v>6568</v>
      </c>
      <c r="F274">
        <v>95.348837209999999</v>
      </c>
      <c r="G274">
        <v>35.200000000000003</v>
      </c>
      <c r="H274">
        <v>821264.44299999997</v>
      </c>
      <c r="I274">
        <v>821264</v>
      </c>
      <c r="J274">
        <v>94.26</v>
      </c>
      <c r="K274">
        <v>874</v>
      </c>
      <c r="L274">
        <v>917</v>
      </c>
      <c r="M274">
        <v>15</v>
      </c>
    </row>
    <row r="275" spans="1:13">
      <c r="A275" t="s">
        <v>6844</v>
      </c>
      <c r="B275" t="s">
        <v>6568</v>
      </c>
      <c r="C275" t="s">
        <v>6569</v>
      </c>
      <c r="D275" t="s">
        <v>694</v>
      </c>
      <c r="E275" t="s">
        <v>6568</v>
      </c>
      <c r="F275">
        <v>95.348837209999999</v>
      </c>
      <c r="G275">
        <v>38.01</v>
      </c>
      <c r="H275">
        <v>1175896.8640000001</v>
      </c>
      <c r="I275">
        <v>1175897</v>
      </c>
      <c r="J275">
        <v>93.6</v>
      </c>
      <c r="K275">
        <v>1215</v>
      </c>
      <c r="L275">
        <v>1274</v>
      </c>
      <c r="M275">
        <v>19</v>
      </c>
    </row>
    <row r="276" spans="1:13">
      <c r="A276" t="s">
        <v>6845</v>
      </c>
      <c r="B276" t="s">
        <v>6568</v>
      </c>
      <c r="C276" t="s">
        <v>6569</v>
      </c>
      <c r="D276" t="s">
        <v>694</v>
      </c>
      <c r="E276" t="s">
        <v>6568</v>
      </c>
      <c r="F276">
        <v>95.348837209999999</v>
      </c>
      <c r="G276">
        <v>37.200000000000003</v>
      </c>
      <c r="H276">
        <v>891307.14630000002</v>
      </c>
      <c r="I276">
        <v>891307</v>
      </c>
      <c r="J276">
        <v>91.19</v>
      </c>
      <c r="K276">
        <v>1004</v>
      </c>
      <c r="L276">
        <v>1053</v>
      </c>
      <c r="M276">
        <v>29</v>
      </c>
    </row>
    <row r="277" spans="1:13">
      <c r="A277" t="s">
        <v>6846</v>
      </c>
      <c r="B277" t="s">
        <v>6568</v>
      </c>
      <c r="C277" t="s">
        <v>6569</v>
      </c>
      <c r="D277" t="s">
        <v>694</v>
      </c>
      <c r="E277" t="s">
        <v>6568</v>
      </c>
      <c r="F277">
        <v>95.348837209999999</v>
      </c>
      <c r="G277">
        <v>38.04</v>
      </c>
      <c r="H277">
        <v>763979.95120000001</v>
      </c>
      <c r="I277">
        <v>763980</v>
      </c>
      <c r="J277">
        <v>91.07</v>
      </c>
      <c r="K277">
        <v>785</v>
      </c>
      <c r="L277">
        <v>823</v>
      </c>
      <c r="M277">
        <v>38</v>
      </c>
    </row>
    <row r="278" spans="1:13">
      <c r="A278" t="s">
        <v>6847</v>
      </c>
      <c r="B278" t="s">
        <v>6568</v>
      </c>
      <c r="C278" t="s">
        <v>6569</v>
      </c>
      <c r="D278" t="s">
        <v>694</v>
      </c>
      <c r="E278" t="s">
        <v>6568</v>
      </c>
      <c r="F278">
        <v>90.697674419999998</v>
      </c>
      <c r="G278">
        <v>36.630000000000003</v>
      </c>
      <c r="H278">
        <v>1199421.051</v>
      </c>
      <c r="I278">
        <v>1199421</v>
      </c>
      <c r="J278">
        <v>92.44</v>
      </c>
      <c r="K278">
        <v>1165</v>
      </c>
      <c r="L278">
        <v>1284</v>
      </c>
      <c r="M278">
        <v>29.5</v>
      </c>
    </row>
    <row r="279" spans="1:13">
      <c r="A279" t="s">
        <v>6848</v>
      </c>
      <c r="B279" t="s">
        <v>6568</v>
      </c>
      <c r="C279" t="s">
        <v>6569</v>
      </c>
      <c r="D279" t="s">
        <v>694</v>
      </c>
      <c r="E279" t="s">
        <v>6568</v>
      </c>
      <c r="F279">
        <v>93.023255809999995</v>
      </c>
      <c r="G279">
        <v>39.96</v>
      </c>
      <c r="H279">
        <v>1070024.8999999999</v>
      </c>
      <c r="I279">
        <v>1070025</v>
      </c>
      <c r="J279">
        <v>90.83</v>
      </c>
      <c r="K279">
        <v>1032</v>
      </c>
      <c r="L279">
        <v>1109</v>
      </c>
      <c r="M279">
        <v>44</v>
      </c>
    </row>
    <row r="280" spans="1:13">
      <c r="A280" t="s">
        <v>6849</v>
      </c>
      <c r="B280" t="s">
        <v>6568</v>
      </c>
      <c r="C280" t="s">
        <v>6569</v>
      </c>
      <c r="D280" t="s">
        <v>694</v>
      </c>
      <c r="E280" t="s">
        <v>6568</v>
      </c>
      <c r="F280">
        <v>95.348837209999999</v>
      </c>
      <c r="G280">
        <v>37.020000000000003</v>
      </c>
      <c r="H280">
        <v>826275.41460000002</v>
      </c>
      <c r="I280">
        <v>826275</v>
      </c>
      <c r="J280">
        <v>91.75</v>
      </c>
      <c r="K280">
        <v>859</v>
      </c>
      <c r="L280">
        <v>901</v>
      </c>
      <c r="M280">
        <v>34</v>
      </c>
    </row>
    <row r="281" spans="1:13">
      <c r="A281" t="s">
        <v>6850</v>
      </c>
      <c r="B281" t="s">
        <v>6568</v>
      </c>
      <c r="C281" t="s">
        <v>6569</v>
      </c>
      <c r="D281" t="s">
        <v>694</v>
      </c>
      <c r="E281" t="s">
        <v>6568</v>
      </c>
      <c r="F281">
        <v>93.023255809999995</v>
      </c>
      <c r="G281">
        <v>37.799999999999997</v>
      </c>
      <c r="H281">
        <v>990770.52500000002</v>
      </c>
      <c r="I281">
        <v>990771</v>
      </c>
      <c r="J281">
        <v>86.35</v>
      </c>
      <c r="K281">
        <v>1022</v>
      </c>
      <c r="L281">
        <v>1099</v>
      </c>
      <c r="M281">
        <v>46</v>
      </c>
    </row>
    <row r="282" spans="1:13">
      <c r="A282" t="s">
        <v>6851</v>
      </c>
      <c r="B282" t="s">
        <v>6568</v>
      </c>
      <c r="C282" t="s">
        <v>6569</v>
      </c>
      <c r="D282" t="s">
        <v>694</v>
      </c>
      <c r="E282" t="s">
        <v>6568</v>
      </c>
      <c r="F282">
        <v>90.697674419999998</v>
      </c>
      <c r="G282">
        <v>36.82</v>
      </c>
      <c r="H282">
        <v>902017.61540000001</v>
      </c>
      <c r="I282">
        <v>902018</v>
      </c>
      <c r="J282">
        <v>91.87</v>
      </c>
      <c r="K282">
        <v>915</v>
      </c>
      <c r="L282">
        <v>1009</v>
      </c>
      <c r="M282">
        <v>32</v>
      </c>
    </row>
    <row r="283" spans="1:13">
      <c r="A283" t="s">
        <v>6852</v>
      </c>
      <c r="B283" t="s">
        <v>6568</v>
      </c>
      <c r="C283" t="s">
        <v>6569</v>
      </c>
      <c r="D283" t="s">
        <v>694</v>
      </c>
      <c r="E283" t="s">
        <v>6568</v>
      </c>
      <c r="F283">
        <v>93.023255809999995</v>
      </c>
      <c r="G283">
        <v>38.61</v>
      </c>
      <c r="H283">
        <v>975099.17500000005</v>
      </c>
      <c r="I283">
        <v>975099</v>
      </c>
      <c r="J283">
        <v>89.63</v>
      </c>
      <c r="K283">
        <v>957</v>
      </c>
      <c r="L283">
        <v>1029</v>
      </c>
      <c r="M283">
        <v>46</v>
      </c>
    </row>
    <row r="284" spans="1:13">
      <c r="A284" t="s">
        <v>6853</v>
      </c>
      <c r="B284" t="s">
        <v>6568</v>
      </c>
      <c r="C284" t="s">
        <v>6569</v>
      </c>
      <c r="D284" t="s">
        <v>693</v>
      </c>
      <c r="E284" t="s">
        <v>6568</v>
      </c>
      <c r="F284">
        <v>93.023255809999995</v>
      </c>
      <c r="G284">
        <v>40.770000000000003</v>
      </c>
      <c r="H284">
        <v>1054775.2080000001</v>
      </c>
      <c r="I284">
        <v>1054775</v>
      </c>
      <c r="J284">
        <v>90.66</v>
      </c>
      <c r="K284">
        <v>922</v>
      </c>
      <c r="L284">
        <v>991</v>
      </c>
      <c r="M284">
        <v>31</v>
      </c>
    </row>
    <row r="285" spans="1:13">
      <c r="A285" t="s">
        <v>6854</v>
      </c>
      <c r="B285" t="s">
        <v>6568</v>
      </c>
      <c r="C285" t="s">
        <v>6569</v>
      </c>
      <c r="D285" t="s">
        <v>693</v>
      </c>
      <c r="E285" t="s">
        <v>6568</v>
      </c>
      <c r="F285">
        <v>95.348837209999999</v>
      </c>
      <c r="G285">
        <v>32.880000000000003</v>
      </c>
      <c r="H285">
        <v>1042961.834</v>
      </c>
      <c r="I285">
        <v>1042962</v>
      </c>
      <c r="J285">
        <v>89.64</v>
      </c>
      <c r="K285">
        <v>928</v>
      </c>
      <c r="L285">
        <v>973</v>
      </c>
      <c r="M285">
        <v>56</v>
      </c>
    </row>
    <row r="286" spans="1:13">
      <c r="A286" t="s">
        <v>6855</v>
      </c>
      <c r="B286" t="s">
        <v>6568</v>
      </c>
      <c r="C286" t="s">
        <v>6569</v>
      </c>
      <c r="D286" t="s">
        <v>693</v>
      </c>
      <c r="E286" t="s">
        <v>6568</v>
      </c>
      <c r="F286">
        <v>83.720930229999993</v>
      </c>
      <c r="G286">
        <v>49.92</v>
      </c>
      <c r="H286">
        <v>931285.63890000002</v>
      </c>
      <c r="I286">
        <v>931286</v>
      </c>
      <c r="J286">
        <v>90.21</v>
      </c>
      <c r="K286">
        <v>840</v>
      </c>
      <c r="L286">
        <v>1003</v>
      </c>
      <c r="M286">
        <v>27</v>
      </c>
    </row>
    <row r="287" spans="1:13">
      <c r="A287" t="s">
        <v>6856</v>
      </c>
      <c r="B287" t="s">
        <v>6568</v>
      </c>
      <c r="C287" t="s">
        <v>6569</v>
      </c>
      <c r="D287" t="s">
        <v>693</v>
      </c>
      <c r="E287" t="s">
        <v>6568</v>
      </c>
      <c r="F287">
        <v>81.395348839999997</v>
      </c>
      <c r="G287">
        <v>44.61</v>
      </c>
      <c r="H287">
        <v>1194508.2849999999</v>
      </c>
      <c r="I287">
        <v>1194508</v>
      </c>
      <c r="J287">
        <v>87.44</v>
      </c>
      <c r="K287">
        <v>1009</v>
      </c>
      <c r="L287">
        <v>1240</v>
      </c>
      <c r="M287">
        <v>39.5</v>
      </c>
    </row>
    <row r="288" spans="1:13">
      <c r="A288" t="s">
        <v>6857</v>
      </c>
      <c r="B288" t="s">
        <v>6568</v>
      </c>
      <c r="C288" t="s">
        <v>6569</v>
      </c>
      <c r="D288" t="s">
        <v>693</v>
      </c>
      <c r="E288" t="s">
        <v>6568</v>
      </c>
      <c r="F288">
        <v>93.023255809999995</v>
      </c>
      <c r="G288">
        <v>43.23</v>
      </c>
      <c r="H288">
        <v>1128715.6000000001</v>
      </c>
      <c r="I288">
        <v>1128716</v>
      </c>
      <c r="J288">
        <v>88.97</v>
      </c>
      <c r="K288">
        <v>1008</v>
      </c>
      <c r="L288">
        <v>1084</v>
      </c>
      <c r="M288">
        <v>63</v>
      </c>
    </row>
    <row r="289" spans="1:13">
      <c r="A289" t="s">
        <v>6858</v>
      </c>
      <c r="B289" t="s">
        <v>6568</v>
      </c>
      <c r="C289" t="s">
        <v>6569</v>
      </c>
      <c r="D289" t="s">
        <v>693</v>
      </c>
      <c r="E289" t="s">
        <v>6568</v>
      </c>
      <c r="F289">
        <v>95.348837209999999</v>
      </c>
      <c r="G289">
        <v>39.43</v>
      </c>
      <c r="H289">
        <v>887067.73080000002</v>
      </c>
      <c r="I289">
        <v>887068</v>
      </c>
      <c r="J289">
        <v>90.52</v>
      </c>
      <c r="K289">
        <v>788</v>
      </c>
      <c r="L289">
        <v>826</v>
      </c>
      <c r="M289">
        <v>40.5</v>
      </c>
    </row>
    <row r="290" spans="1:13">
      <c r="A290" t="s">
        <v>6859</v>
      </c>
      <c r="B290" t="s">
        <v>6568</v>
      </c>
      <c r="C290" t="s">
        <v>6569</v>
      </c>
      <c r="D290" t="s">
        <v>693</v>
      </c>
      <c r="E290" t="s">
        <v>6568</v>
      </c>
      <c r="F290">
        <v>90.697674419999998</v>
      </c>
      <c r="G290">
        <v>40.72</v>
      </c>
      <c r="H290">
        <v>1058241.548</v>
      </c>
      <c r="I290">
        <v>1058242</v>
      </c>
      <c r="J290">
        <v>83.47</v>
      </c>
      <c r="K290">
        <v>943</v>
      </c>
      <c r="L290">
        <v>1040</v>
      </c>
      <c r="M290">
        <v>93</v>
      </c>
    </row>
    <row r="291" spans="1:13">
      <c r="A291" t="s">
        <v>6860</v>
      </c>
      <c r="B291" t="s">
        <v>6568</v>
      </c>
      <c r="C291" t="s">
        <v>6569</v>
      </c>
      <c r="D291" t="s">
        <v>693</v>
      </c>
      <c r="E291" t="s">
        <v>6568</v>
      </c>
      <c r="F291">
        <v>93.023255809999995</v>
      </c>
      <c r="G291">
        <v>39.6</v>
      </c>
      <c r="H291">
        <v>1154914.425</v>
      </c>
      <c r="I291">
        <v>1154914</v>
      </c>
      <c r="J291">
        <v>87.2</v>
      </c>
      <c r="K291">
        <v>1018</v>
      </c>
      <c r="L291">
        <v>1094</v>
      </c>
      <c r="M291">
        <v>70</v>
      </c>
    </row>
    <row r="292" spans="1:13">
      <c r="A292" t="s">
        <v>6861</v>
      </c>
      <c r="B292" t="s">
        <v>6568</v>
      </c>
      <c r="C292" t="s">
        <v>6569</v>
      </c>
      <c r="D292" t="s">
        <v>693</v>
      </c>
      <c r="E292" t="s">
        <v>6568</v>
      </c>
      <c r="F292">
        <v>95.348837209999999</v>
      </c>
      <c r="G292">
        <v>32.5</v>
      </c>
      <c r="H292">
        <v>1048085.513</v>
      </c>
      <c r="I292">
        <v>1048086</v>
      </c>
      <c r="J292">
        <v>85.93</v>
      </c>
      <c r="K292">
        <v>1048</v>
      </c>
      <c r="L292">
        <v>1099</v>
      </c>
      <c r="M292">
        <v>81.5</v>
      </c>
    </row>
    <row r="293" spans="1:13">
      <c r="A293" t="s">
        <v>6862</v>
      </c>
      <c r="B293" t="s">
        <v>6568</v>
      </c>
      <c r="C293" t="s">
        <v>6569</v>
      </c>
      <c r="D293" t="s">
        <v>691</v>
      </c>
      <c r="E293" t="s">
        <v>6568</v>
      </c>
      <c r="F293">
        <v>88.372093019999994</v>
      </c>
      <c r="G293">
        <v>50.42</v>
      </c>
      <c r="H293">
        <v>955011.70079999999</v>
      </c>
      <c r="I293">
        <v>955012</v>
      </c>
      <c r="J293">
        <v>85.34</v>
      </c>
      <c r="K293">
        <v>853</v>
      </c>
      <c r="L293">
        <v>965</v>
      </c>
      <c r="M293">
        <v>89</v>
      </c>
    </row>
    <row r="294" spans="1:13">
      <c r="A294" t="s">
        <v>6863</v>
      </c>
      <c r="B294" t="s">
        <v>6568</v>
      </c>
      <c r="C294" t="s">
        <v>6569</v>
      </c>
      <c r="D294" t="s">
        <v>691</v>
      </c>
      <c r="E294" t="s">
        <v>6568</v>
      </c>
      <c r="F294">
        <v>74.418604650000006</v>
      </c>
      <c r="G294">
        <v>53.94</v>
      </c>
      <c r="H294">
        <v>876951.40630000003</v>
      </c>
      <c r="I294">
        <v>876951</v>
      </c>
      <c r="J294">
        <v>90.5</v>
      </c>
      <c r="K294">
        <v>742</v>
      </c>
      <c r="L294">
        <v>997</v>
      </c>
      <c r="M294">
        <v>33.5</v>
      </c>
    </row>
    <row r="295" spans="1:13">
      <c r="A295" t="s">
        <v>6864</v>
      </c>
      <c r="B295" t="s">
        <v>6568</v>
      </c>
      <c r="C295" t="s">
        <v>6569</v>
      </c>
      <c r="D295" t="s">
        <v>691</v>
      </c>
      <c r="E295" t="s">
        <v>6568</v>
      </c>
      <c r="F295">
        <v>86.046511629999998</v>
      </c>
      <c r="G295">
        <v>54.31</v>
      </c>
      <c r="H295">
        <v>791969.25089999998</v>
      </c>
      <c r="I295">
        <v>791969</v>
      </c>
      <c r="J295">
        <v>87.94</v>
      </c>
      <c r="K295">
        <v>778</v>
      </c>
      <c r="L295">
        <v>904</v>
      </c>
      <c r="M295">
        <v>37</v>
      </c>
    </row>
    <row r="296" spans="1:13">
      <c r="A296" t="s">
        <v>6865</v>
      </c>
      <c r="B296" t="s">
        <v>6568</v>
      </c>
      <c r="C296" t="s">
        <v>6569</v>
      </c>
      <c r="D296" t="s">
        <v>691</v>
      </c>
      <c r="E296" t="s">
        <v>6568</v>
      </c>
      <c r="F296">
        <v>90.697674419999998</v>
      </c>
      <c r="G296">
        <v>50.4</v>
      </c>
      <c r="H296">
        <v>901679.59039999999</v>
      </c>
      <c r="I296">
        <v>901680</v>
      </c>
      <c r="J296">
        <v>87.85</v>
      </c>
      <c r="K296">
        <v>856</v>
      </c>
      <c r="L296">
        <v>944</v>
      </c>
      <c r="M296">
        <v>68.5</v>
      </c>
    </row>
    <row r="297" spans="1:13">
      <c r="A297" t="s">
        <v>6866</v>
      </c>
      <c r="B297" t="s">
        <v>6568</v>
      </c>
      <c r="C297" t="s">
        <v>6569</v>
      </c>
      <c r="D297" t="s">
        <v>691</v>
      </c>
      <c r="E297" t="s">
        <v>6568</v>
      </c>
      <c r="F297">
        <v>93.023255809999995</v>
      </c>
      <c r="G297">
        <v>46.6</v>
      </c>
      <c r="H297">
        <v>680018.125</v>
      </c>
      <c r="I297">
        <v>680018</v>
      </c>
      <c r="J297">
        <v>87.75</v>
      </c>
      <c r="K297">
        <v>651</v>
      </c>
      <c r="L297">
        <v>700</v>
      </c>
      <c r="M297">
        <v>57</v>
      </c>
    </row>
    <row r="298" spans="1:13">
      <c r="A298" t="s">
        <v>6867</v>
      </c>
      <c r="B298" t="s">
        <v>6568</v>
      </c>
      <c r="C298" t="s">
        <v>6569</v>
      </c>
      <c r="D298" t="s">
        <v>691</v>
      </c>
      <c r="E298" t="s">
        <v>6568</v>
      </c>
      <c r="F298">
        <v>72.093023259999995</v>
      </c>
      <c r="G298">
        <v>41.86</v>
      </c>
      <c r="H298">
        <v>1041765.7560000001</v>
      </c>
      <c r="I298">
        <v>1041766</v>
      </c>
      <c r="J298">
        <v>80.900000000000006</v>
      </c>
      <c r="K298">
        <v>777</v>
      </c>
      <c r="L298">
        <v>1078</v>
      </c>
      <c r="M298">
        <v>75</v>
      </c>
    </row>
    <row r="299" spans="1:13">
      <c r="A299" t="s">
        <v>6868</v>
      </c>
      <c r="B299" t="s">
        <v>6568</v>
      </c>
      <c r="C299" t="s">
        <v>6569</v>
      </c>
      <c r="D299" t="s">
        <v>693</v>
      </c>
      <c r="E299" t="s">
        <v>6568</v>
      </c>
      <c r="F299">
        <v>86.046511629999998</v>
      </c>
      <c r="G299">
        <v>38.950000000000003</v>
      </c>
      <c r="H299">
        <v>833307.4595</v>
      </c>
      <c r="I299">
        <v>833307</v>
      </c>
      <c r="J299">
        <v>89.42</v>
      </c>
      <c r="K299">
        <v>736</v>
      </c>
      <c r="L299">
        <v>855</v>
      </c>
      <c r="M299">
        <v>34</v>
      </c>
    </row>
    <row r="300" spans="1:13">
      <c r="A300" t="s">
        <v>6869</v>
      </c>
      <c r="B300" t="s">
        <v>6568</v>
      </c>
      <c r="C300" t="s">
        <v>6569</v>
      </c>
      <c r="D300" t="s">
        <v>694</v>
      </c>
      <c r="E300" t="s">
        <v>6568</v>
      </c>
      <c r="F300">
        <v>95.348837209999999</v>
      </c>
      <c r="G300">
        <v>38.340000000000003</v>
      </c>
      <c r="H300">
        <v>941462.97560000001</v>
      </c>
      <c r="I300">
        <v>941463</v>
      </c>
      <c r="J300">
        <v>92.82</v>
      </c>
      <c r="K300">
        <v>970</v>
      </c>
      <c r="L300">
        <v>1017</v>
      </c>
      <c r="M300">
        <v>23</v>
      </c>
    </row>
    <row r="301" spans="1:13">
      <c r="A301" t="s">
        <v>6870</v>
      </c>
      <c r="B301" t="s">
        <v>6568</v>
      </c>
      <c r="C301" t="s">
        <v>6569</v>
      </c>
      <c r="D301" t="s">
        <v>694</v>
      </c>
      <c r="E301" t="s">
        <v>6568</v>
      </c>
      <c r="F301">
        <v>93.023255809999995</v>
      </c>
      <c r="G301">
        <v>41.18</v>
      </c>
      <c r="H301">
        <v>724180.32810000004</v>
      </c>
      <c r="I301">
        <v>724180</v>
      </c>
      <c r="J301">
        <v>92</v>
      </c>
      <c r="K301">
        <v>736</v>
      </c>
      <c r="L301">
        <v>791</v>
      </c>
      <c r="M301">
        <v>15</v>
      </c>
    </row>
    <row r="302" spans="1:13">
      <c r="A302" t="s">
        <v>6871</v>
      </c>
      <c r="B302" t="s">
        <v>6568</v>
      </c>
      <c r="C302" t="s">
        <v>6569</v>
      </c>
      <c r="D302" t="s">
        <v>694</v>
      </c>
      <c r="E302" t="s">
        <v>6568</v>
      </c>
      <c r="F302">
        <v>93.023255809999995</v>
      </c>
      <c r="G302">
        <v>36.799999999999997</v>
      </c>
      <c r="H302">
        <v>1194050.875</v>
      </c>
      <c r="I302">
        <v>1194051</v>
      </c>
      <c r="J302">
        <v>90.81</v>
      </c>
      <c r="K302">
        <v>1103</v>
      </c>
      <c r="L302">
        <v>1186</v>
      </c>
      <c r="M302">
        <v>38</v>
      </c>
    </row>
    <row r="303" spans="1:13">
      <c r="A303" t="s">
        <v>6872</v>
      </c>
      <c r="B303" t="s">
        <v>6568</v>
      </c>
      <c r="C303" t="s">
        <v>6569</v>
      </c>
      <c r="D303" t="s">
        <v>694</v>
      </c>
      <c r="E303" t="s">
        <v>6568</v>
      </c>
      <c r="F303">
        <v>95.348837209999999</v>
      </c>
      <c r="G303">
        <v>40.07</v>
      </c>
      <c r="H303">
        <v>894638.07319999998</v>
      </c>
      <c r="I303">
        <v>894638</v>
      </c>
      <c r="J303">
        <v>92.05</v>
      </c>
      <c r="K303">
        <v>911</v>
      </c>
      <c r="L303">
        <v>955</v>
      </c>
      <c r="M303">
        <v>21</v>
      </c>
    </row>
    <row r="304" spans="1:13">
      <c r="A304" t="s">
        <v>6873</v>
      </c>
      <c r="B304" t="s">
        <v>6568</v>
      </c>
      <c r="C304" t="s">
        <v>6569</v>
      </c>
      <c r="D304" t="s">
        <v>693</v>
      </c>
      <c r="E304" t="s">
        <v>6568</v>
      </c>
      <c r="F304">
        <v>88.372093019999994</v>
      </c>
      <c r="G304">
        <v>47.32</v>
      </c>
      <c r="H304">
        <v>975278.61990000005</v>
      </c>
      <c r="I304">
        <v>975279</v>
      </c>
      <c r="J304">
        <v>88.18</v>
      </c>
      <c r="K304">
        <v>874</v>
      </c>
      <c r="L304">
        <v>989</v>
      </c>
      <c r="M304">
        <v>24.5</v>
      </c>
    </row>
    <row r="305" spans="1:13">
      <c r="A305" t="s">
        <v>6874</v>
      </c>
      <c r="B305" t="s">
        <v>6568</v>
      </c>
      <c r="C305" t="s">
        <v>6569</v>
      </c>
      <c r="D305" t="s">
        <v>693</v>
      </c>
      <c r="E305" t="s">
        <v>6568</v>
      </c>
      <c r="F305">
        <v>97.674418599999996</v>
      </c>
      <c r="G305">
        <v>46.86</v>
      </c>
      <c r="H305">
        <v>1114486.227</v>
      </c>
      <c r="I305">
        <v>1114486</v>
      </c>
      <c r="J305">
        <v>91.78</v>
      </c>
      <c r="K305">
        <v>1020</v>
      </c>
      <c r="L305">
        <v>1044</v>
      </c>
      <c r="M305">
        <v>30</v>
      </c>
    </row>
    <row r="306" spans="1:13">
      <c r="A306" t="s">
        <v>6875</v>
      </c>
      <c r="B306" t="s">
        <v>6568</v>
      </c>
      <c r="C306" t="s">
        <v>6569</v>
      </c>
      <c r="D306" t="s">
        <v>693</v>
      </c>
      <c r="E306" t="s">
        <v>6568</v>
      </c>
      <c r="F306">
        <v>90.697674419999998</v>
      </c>
      <c r="G306">
        <v>41.87</v>
      </c>
      <c r="H306">
        <v>1264237.487</v>
      </c>
      <c r="I306">
        <v>1264237</v>
      </c>
      <c r="J306">
        <v>90.13</v>
      </c>
      <c r="K306">
        <v>1086</v>
      </c>
      <c r="L306">
        <v>1197</v>
      </c>
      <c r="M306">
        <v>49</v>
      </c>
    </row>
    <row r="307" spans="1:13">
      <c r="A307" t="s">
        <v>6876</v>
      </c>
      <c r="B307" t="s">
        <v>6568</v>
      </c>
      <c r="C307" t="s">
        <v>6569</v>
      </c>
      <c r="D307" t="s">
        <v>693</v>
      </c>
      <c r="E307" t="s">
        <v>6568</v>
      </c>
      <c r="F307">
        <v>88.372093019999994</v>
      </c>
      <c r="G307">
        <v>40.659999999999997</v>
      </c>
      <c r="H307">
        <v>1197460.8540000001</v>
      </c>
      <c r="I307">
        <v>1197461</v>
      </c>
      <c r="J307">
        <v>88.1</v>
      </c>
      <c r="K307">
        <v>1012</v>
      </c>
      <c r="L307">
        <v>1145</v>
      </c>
      <c r="M307">
        <v>58</v>
      </c>
    </row>
    <row r="308" spans="1:13">
      <c r="A308" t="s">
        <v>6877</v>
      </c>
      <c r="B308" t="s">
        <v>6568</v>
      </c>
      <c r="C308" t="s">
        <v>6569</v>
      </c>
      <c r="D308" t="s">
        <v>6588</v>
      </c>
      <c r="E308" t="s">
        <v>6568</v>
      </c>
      <c r="F308">
        <v>88.372093019999994</v>
      </c>
      <c r="G308">
        <v>53.71</v>
      </c>
      <c r="H308">
        <v>819740.68420000002</v>
      </c>
      <c r="I308">
        <v>819741</v>
      </c>
      <c r="J308">
        <v>87.8</v>
      </c>
      <c r="K308">
        <v>721</v>
      </c>
      <c r="L308">
        <v>816</v>
      </c>
      <c r="M308">
        <v>74</v>
      </c>
    </row>
    <row r="309" spans="1:13">
      <c r="A309" t="s">
        <v>6878</v>
      </c>
      <c r="B309" t="s">
        <v>6568</v>
      </c>
      <c r="C309" t="s">
        <v>6569</v>
      </c>
      <c r="D309" t="s">
        <v>6588</v>
      </c>
      <c r="E309" t="s">
        <v>6568</v>
      </c>
      <c r="F309">
        <v>95.348837209999999</v>
      </c>
      <c r="G309">
        <v>39.79</v>
      </c>
      <c r="H309">
        <v>986496.56099999999</v>
      </c>
      <c r="I309">
        <v>986497</v>
      </c>
      <c r="J309">
        <v>85.99</v>
      </c>
      <c r="K309">
        <v>1018</v>
      </c>
      <c r="L309">
        <v>1068</v>
      </c>
      <c r="M309">
        <v>83</v>
      </c>
    </row>
    <row r="310" spans="1:13">
      <c r="A310" t="s">
        <v>6879</v>
      </c>
      <c r="B310" t="s">
        <v>6568</v>
      </c>
      <c r="C310" t="s">
        <v>6569</v>
      </c>
      <c r="D310" t="s">
        <v>6588</v>
      </c>
      <c r="E310" t="s">
        <v>6568</v>
      </c>
      <c r="F310">
        <v>88.372093019999994</v>
      </c>
      <c r="G310">
        <v>47.83</v>
      </c>
      <c r="H310">
        <v>1117276.8319999999</v>
      </c>
      <c r="I310">
        <v>1117277</v>
      </c>
      <c r="J310">
        <v>84.02</v>
      </c>
      <c r="K310">
        <v>1031</v>
      </c>
      <c r="L310">
        <v>1167</v>
      </c>
      <c r="M310">
        <v>105</v>
      </c>
    </row>
    <row r="311" spans="1:13">
      <c r="A311" t="s">
        <v>6880</v>
      </c>
      <c r="B311" t="s">
        <v>6568</v>
      </c>
      <c r="C311" t="s">
        <v>6569</v>
      </c>
      <c r="D311" t="s">
        <v>6588</v>
      </c>
      <c r="E311" t="s">
        <v>6568</v>
      </c>
      <c r="F311">
        <v>95.348837209999999</v>
      </c>
      <c r="G311">
        <v>34.99</v>
      </c>
      <c r="H311">
        <v>1036929.268</v>
      </c>
      <c r="I311">
        <v>1036929</v>
      </c>
      <c r="J311">
        <v>87.32</v>
      </c>
      <c r="K311">
        <v>1000</v>
      </c>
      <c r="L311">
        <v>1049</v>
      </c>
      <c r="M311">
        <v>81</v>
      </c>
    </row>
    <row r="312" spans="1:13">
      <c r="A312" t="s">
        <v>6881</v>
      </c>
      <c r="B312" t="s">
        <v>6568</v>
      </c>
      <c r="C312" t="s">
        <v>6569</v>
      </c>
      <c r="D312" t="s">
        <v>6588</v>
      </c>
      <c r="E312" t="s">
        <v>6568</v>
      </c>
      <c r="F312">
        <v>93.023255809999995</v>
      </c>
      <c r="G312">
        <v>43.55</v>
      </c>
      <c r="H312">
        <v>807833.15130000003</v>
      </c>
      <c r="I312">
        <v>807833</v>
      </c>
      <c r="J312">
        <v>87.36</v>
      </c>
      <c r="K312">
        <v>760</v>
      </c>
      <c r="L312">
        <v>817</v>
      </c>
      <c r="M312">
        <v>87</v>
      </c>
    </row>
    <row r="313" spans="1:13">
      <c r="A313" t="s">
        <v>6882</v>
      </c>
      <c r="B313" t="s">
        <v>6568</v>
      </c>
      <c r="C313" t="s">
        <v>6569</v>
      </c>
      <c r="D313" t="s">
        <v>6588</v>
      </c>
      <c r="E313" t="s">
        <v>6568</v>
      </c>
      <c r="F313">
        <v>93.023255809999995</v>
      </c>
      <c r="G313">
        <v>43.99</v>
      </c>
      <c r="H313">
        <v>1080640.5249999999</v>
      </c>
      <c r="I313">
        <v>1080641</v>
      </c>
      <c r="J313">
        <v>87.9</v>
      </c>
      <c r="K313">
        <v>1034</v>
      </c>
      <c r="L313">
        <v>1112</v>
      </c>
      <c r="M313">
        <v>74</v>
      </c>
    </row>
    <row r="314" spans="1:13">
      <c r="A314" t="s">
        <v>6883</v>
      </c>
      <c r="B314" t="s">
        <v>6568</v>
      </c>
      <c r="C314" t="s">
        <v>6569</v>
      </c>
      <c r="D314" t="s">
        <v>691</v>
      </c>
      <c r="E314" t="s">
        <v>6568</v>
      </c>
      <c r="F314">
        <v>90.697674419999998</v>
      </c>
      <c r="G314">
        <v>41.23</v>
      </c>
      <c r="H314">
        <v>699311.20510000002</v>
      </c>
      <c r="I314">
        <v>699311</v>
      </c>
      <c r="J314">
        <v>91.32</v>
      </c>
      <c r="K314">
        <v>655</v>
      </c>
      <c r="L314">
        <v>722</v>
      </c>
      <c r="M314">
        <v>29</v>
      </c>
    </row>
    <row r="315" spans="1:13">
      <c r="A315" t="s">
        <v>6884</v>
      </c>
      <c r="B315" t="s">
        <v>6568</v>
      </c>
      <c r="C315" t="s">
        <v>6569</v>
      </c>
      <c r="D315" t="s">
        <v>691</v>
      </c>
      <c r="E315" t="s">
        <v>6568</v>
      </c>
      <c r="F315">
        <v>93.023255809999995</v>
      </c>
      <c r="G315">
        <v>39.270000000000003</v>
      </c>
      <c r="H315">
        <v>750972.94270000001</v>
      </c>
      <c r="I315">
        <v>750973</v>
      </c>
      <c r="J315">
        <v>91.61</v>
      </c>
      <c r="K315">
        <v>757</v>
      </c>
      <c r="L315">
        <v>814</v>
      </c>
      <c r="M315">
        <v>24</v>
      </c>
    </row>
    <row r="316" spans="1:13">
      <c r="A316" t="s">
        <v>6885</v>
      </c>
      <c r="B316" t="s">
        <v>6568</v>
      </c>
      <c r="C316" t="s">
        <v>6569</v>
      </c>
      <c r="D316" t="s">
        <v>691</v>
      </c>
      <c r="E316" t="s">
        <v>6568</v>
      </c>
      <c r="F316">
        <v>93.023255809999995</v>
      </c>
      <c r="G316">
        <v>34.909999999999997</v>
      </c>
      <c r="H316">
        <v>595421</v>
      </c>
      <c r="I316">
        <v>595421</v>
      </c>
      <c r="J316">
        <v>89.55</v>
      </c>
      <c r="K316">
        <v>589</v>
      </c>
      <c r="L316">
        <v>633</v>
      </c>
      <c r="M316">
        <v>36</v>
      </c>
    </row>
    <row r="317" spans="1:13">
      <c r="A317" t="s">
        <v>6886</v>
      </c>
      <c r="B317" t="s">
        <v>6568</v>
      </c>
      <c r="C317" t="s">
        <v>6569</v>
      </c>
      <c r="D317" t="s">
        <v>691</v>
      </c>
      <c r="E317" t="s">
        <v>6568</v>
      </c>
      <c r="F317">
        <v>81.395348839999997</v>
      </c>
      <c r="G317">
        <v>37.81</v>
      </c>
      <c r="H317">
        <v>545373.91429999995</v>
      </c>
      <c r="I317">
        <v>545374</v>
      </c>
      <c r="J317">
        <v>88.22</v>
      </c>
      <c r="K317">
        <v>497</v>
      </c>
      <c r="L317">
        <v>611</v>
      </c>
      <c r="M317">
        <v>48</v>
      </c>
    </row>
    <row r="318" spans="1:13">
      <c r="A318" t="s">
        <v>6887</v>
      </c>
      <c r="B318" t="s">
        <v>6568</v>
      </c>
      <c r="C318" t="s">
        <v>6569</v>
      </c>
      <c r="D318" t="s">
        <v>691</v>
      </c>
      <c r="E318" t="s">
        <v>6568</v>
      </c>
      <c r="F318">
        <v>88.372093019999994</v>
      </c>
      <c r="G318">
        <v>41.84</v>
      </c>
      <c r="H318">
        <v>694718.18420000002</v>
      </c>
      <c r="I318">
        <v>694718</v>
      </c>
      <c r="J318">
        <v>90.19</v>
      </c>
      <c r="K318">
        <v>667</v>
      </c>
      <c r="L318">
        <v>755</v>
      </c>
      <c r="M318">
        <v>34</v>
      </c>
    </row>
    <row r="319" spans="1:13">
      <c r="A319" t="s">
        <v>6888</v>
      </c>
      <c r="B319" t="s">
        <v>6568</v>
      </c>
      <c r="C319" t="s">
        <v>6569</v>
      </c>
      <c r="D319" t="s">
        <v>691</v>
      </c>
      <c r="E319" t="s">
        <v>6568</v>
      </c>
      <c r="F319">
        <v>90.697674419999998</v>
      </c>
      <c r="G319">
        <v>37.33</v>
      </c>
      <c r="H319">
        <v>694177.66669999994</v>
      </c>
      <c r="I319">
        <v>694178</v>
      </c>
      <c r="J319">
        <v>90.65</v>
      </c>
      <c r="K319">
        <v>673</v>
      </c>
      <c r="L319">
        <v>742</v>
      </c>
      <c r="M319">
        <v>33</v>
      </c>
    </row>
    <row r="320" spans="1:13">
      <c r="A320" t="s">
        <v>6889</v>
      </c>
      <c r="B320" t="s">
        <v>6568</v>
      </c>
      <c r="C320" t="s">
        <v>6569</v>
      </c>
      <c r="D320" t="s">
        <v>691</v>
      </c>
      <c r="E320" t="s">
        <v>6568</v>
      </c>
      <c r="F320">
        <v>90.697674419999998</v>
      </c>
      <c r="G320">
        <v>36.590000000000003</v>
      </c>
      <c r="H320">
        <v>553771.64099999995</v>
      </c>
      <c r="I320">
        <v>553772</v>
      </c>
      <c r="J320">
        <v>86.68</v>
      </c>
      <c r="K320">
        <v>496</v>
      </c>
      <c r="L320">
        <v>547</v>
      </c>
      <c r="M320">
        <v>58</v>
      </c>
    </row>
    <row r="321" spans="1:13">
      <c r="A321" t="s">
        <v>6890</v>
      </c>
      <c r="B321" t="s">
        <v>6568</v>
      </c>
      <c r="C321" t="s">
        <v>6569</v>
      </c>
      <c r="D321" t="s">
        <v>691</v>
      </c>
      <c r="E321" t="s">
        <v>6568</v>
      </c>
      <c r="F321">
        <v>69.767441860000005</v>
      </c>
      <c r="G321">
        <v>32.880000000000003</v>
      </c>
      <c r="H321">
        <v>570660.16669999994</v>
      </c>
      <c r="I321">
        <v>570660</v>
      </c>
      <c r="J321">
        <v>89.78</v>
      </c>
      <c r="K321">
        <v>396</v>
      </c>
      <c r="L321">
        <v>568</v>
      </c>
      <c r="M321">
        <v>35</v>
      </c>
    </row>
    <row r="322" spans="1:13">
      <c r="A322" t="s">
        <v>6891</v>
      </c>
      <c r="B322" t="s">
        <v>6568</v>
      </c>
      <c r="C322" t="s">
        <v>6569</v>
      </c>
      <c r="D322" t="s">
        <v>691</v>
      </c>
      <c r="E322" t="s">
        <v>6568</v>
      </c>
      <c r="F322">
        <v>86.046511629999998</v>
      </c>
      <c r="G322">
        <v>39</v>
      </c>
      <c r="H322">
        <v>565359.35140000004</v>
      </c>
      <c r="I322">
        <v>565359</v>
      </c>
      <c r="J322">
        <v>91.36</v>
      </c>
      <c r="K322">
        <v>514</v>
      </c>
      <c r="L322">
        <v>597</v>
      </c>
      <c r="M322">
        <v>33</v>
      </c>
    </row>
    <row r="323" spans="1:13">
      <c r="A323" t="s">
        <v>6892</v>
      </c>
      <c r="B323" t="s">
        <v>6568</v>
      </c>
      <c r="C323" t="s">
        <v>6569</v>
      </c>
      <c r="D323" t="s">
        <v>691</v>
      </c>
      <c r="E323" t="s">
        <v>6568</v>
      </c>
      <c r="F323">
        <v>93.023255809999995</v>
      </c>
      <c r="G323">
        <v>40.75</v>
      </c>
      <c r="H323">
        <v>805942.55</v>
      </c>
      <c r="I323">
        <v>805943</v>
      </c>
      <c r="J323">
        <v>90.79</v>
      </c>
      <c r="K323">
        <v>770</v>
      </c>
      <c r="L323">
        <v>828</v>
      </c>
      <c r="M323">
        <v>35</v>
      </c>
    </row>
    <row r="324" spans="1:13">
      <c r="A324" t="s">
        <v>6893</v>
      </c>
      <c r="B324" t="s">
        <v>6568</v>
      </c>
      <c r="C324" t="s">
        <v>6569</v>
      </c>
      <c r="D324" t="s">
        <v>691</v>
      </c>
      <c r="E324" t="s">
        <v>6568</v>
      </c>
      <c r="F324">
        <v>86.046511629999998</v>
      </c>
      <c r="G324">
        <v>42.13</v>
      </c>
      <c r="H324">
        <v>810525.59459999995</v>
      </c>
      <c r="I324">
        <v>810526</v>
      </c>
      <c r="J324">
        <v>85.43</v>
      </c>
      <c r="K324">
        <v>753</v>
      </c>
      <c r="L324">
        <v>875</v>
      </c>
      <c r="M324">
        <v>80</v>
      </c>
    </row>
    <row r="325" spans="1:13">
      <c r="A325" t="s">
        <v>6894</v>
      </c>
      <c r="B325" t="s">
        <v>6568</v>
      </c>
      <c r="C325" t="s">
        <v>6569</v>
      </c>
      <c r="D325" t="s">
        <v>691</v>
      </c>
      <c r="E325" t="s">
        <v>6568</v>
      </c>
      <c r="F325">
        <v>93.023255809999995</v>
      </c>
      <c r="G325">
        <v>40.68</v>
      </c>
      <c r="H325">
        <v>719772.7</v>
      </c>
      <c r="I325">
        <v>719773</v>
      </c>
      <c r="J325">
        <v>92.16</v>
      </c>
      <c r="K325">
        <v>725</v>
      </c>
      <c r="L325">
        <v>779</v>
      </c>
      <c r="M325">
        <v>31</v>
      </c>
    </row>
    <row r="326" spans="1:13">
      <c r="A326" t="s">
        <v>6895</v>
      </c>
      <c r="B326" t="s">
        <v>6568</v>
      </c>
      <c r="C326" t="s">
        <v>6569</v>
      </c>
      <c r="D326" t="s">
        <v>691</v>
      </c>
      <c r="E326" t="s">
        <v>6568</v>
      </c>
      <c r="F326">
        <v>88.372093019999994</v>
      </c>
      <c r="G326">
        <v>46.24</v>
      </c>
      <c r="H326">
        <v>513329.47369999997</v>
      </c>
      <c r="I326">
        <v>513329</v>
      </c>
      <c r="J326">
        <v>88.61</v>
      </c>
      <c r="K326">
        <v>507</v>
      </c>
      <c r="L326">
        <v>574</v>
      </c>
      <c r="M326">
        <v>19</v>
      </c>
    </row>
    <row r="327" spans="1:13">
      <c r="A327" t="s">
        <v>6896</v>
      </c>
      <c r="B327" t="s">
        <v>6568</v>
      </c>
      <c r="C327" t="s">
        <v>6569</v>
      </c>
      <c r="D327" t="s">
        <v>691</v>
      </c>
      <c r="E327" t="s">
        <v>6568</v>
      </c>
      <c r="F327">
        <v>79.069767440000007</v>
      </c>
      <c r="G327">
        <v>41.72</v>
      </c>
      <c r="H327">
        <v>643509.75789999997</v>
      </c>
      <c r="I327">
        <v>643510</v>
      </c>
      <c r="J327">
        <v>88.5</v>
      </c>
      <c r="K327">
        <v>549</v>
      </c>
      <c r="L327">
        <v>694</v>
      </c>
      <c r="M327">
        <v>26.5</v>
      </c>
    </row>
    <row r="328" spans="1:13">
      <c r="A328" t="s">
        <v>6897</v>
      </c>
      <c r="B328" t="s">
        <v>6568</v>
      </c>
      <c r="C328" t="s">
        <v>6569</v>
      </c>
      <c r="D328" t="s">
        <v>691</v>
      </c>
      <c r="E328" t="s">
        <v>6568</v>
      </c>
      <c r="F328">
        <v>93.023255809999995</v>
      </c>
      <c r="G328">
        <v>40.53</v>
      </c>
      <c r="H328">
        <v>825110.875</v>
      </c>
      <c r="I328">
        <v>825111</v>
      </c>
      <c r="J328">
        <v>88.88</v>
      </c>
      <c r="K328">
        <v>845</v>
      </c>
      <c r="L328">
        <v>908</v>
      </c>
      <c r="M328">
        <v>40</v>
      </c>
    </row>
    <row r="329" spans="1:13">
      <c r="A329" t="s">
        <v>6898</v>
      </c>
      <c r="B329" t="s">
        <v>6568</v>
      </c>
      <c r="C329" t="s">
        <v>6569</v>
      </c>
      <c r="D329" t="s">
        <v>691</v>
      </c>
      <c r="E329" t="s">
        <v>6568</v>
      </c>
      <c r="F329">
        <v>88.372093019999994</v>
      </c>
      <c r="G329">
        <v>46.16</v>
      </c>
      <c r="H329">
        <v>594996.65789999999</v>
      </c>
      <c r="I329">
        <v>594997</v>
      </c>
      <c r="J329">
        <v>90.89</v>
      </c>
      <c r="K329">
        <v>575</v>
      </c>
      <c r="L329">
        <v>651</v>
      </c>
      <c r="M329">
        <v>26.5</v>
      </c>
    </row>
    <row r="330" spans="1:13">
      <c r="A330" t="s">
        <v>6899</v>
      </c>
      <c r="B330" t="s">
        <v>6568</v>
      </c>
      <c r="C330" t="s">
        <v>6569</v>
      </c>
      <c r="D330" t="s">
        <v>691</v>
      </c>
      <c r="E330" t="s">
        <v>6568</v>
      </c>
      <c r="F330">
        <v>88.372093019999994</v>
      </c>
      <c r="G330">
        <v>35.450000000000003</v>
      </c>
      <c r="H330">
        <v>776615.07889999996</v>
      </c>
      <c r="I330">
        <v>776615</v>
      </c>
      <c r="J330">
        <v>88.31</v>
      </c>
      <c r="K330">
        <v>740</v>
      </c>
      <c r="L330">
        <v>837</v>
      </c>
      <c r="M330">
        <v>41</v>
      </c>
    </row>
    <row r="331" spans="1:13">
      <c r="A331" t="s">
        <v>6900</v>
      </c>
      <c r="B331" t="s">
        <v>6568</v>
      </c>
      <c r="C331" t="s">
        <v>6569</v>
      </c>
      <c r="D331" t="s">
        <v>6588</v>
      </c>
      <c r="E331" t="s">
        <v>6568</v>
      </c>
      <c r="F331">
        <v>90.697674419999998</v>
      </c>
      <c r="G331">
        <v>54.34</v>
      </c>
      <c r="H331">
        <v>870392.76919999998</v>
      </c>
      <c r="I331">
        <v>870393</v>
      </c>
      <c r="J331">
        <v>90.69</v>
      </c>
      <c r="K331">
        <v>782</v>
      </c>
      <c r="L331">
        <v>862</v>
      </c>
      <c r="M331">
        <v>51</v>
      </c>
    </row>
    <row r="332" spans="1:13">
      <c r="A332" t="s">
        <v>6901</v>
      </c>
      <c r="B332" t="s">
        <v>6568</v>
      </c>
      <c r="C332" t="s">
        <v>6569</v>
      </c>
      <c r="D332" t="s">
        <v>691</v>
      </c>
      <c r="E332" t="s">
        <v>6568</v>
      </c>
      <c r="F332">
        <v>86.046511629999998</v>
      </c>
      <c r="G332">
        <v>36.380000000000003</v>
      </c>
      <c r="H332">
        <v>646746.72970000003</v>
      </c>
      <c r="I332">
        <v>646747</v>
      </c>
      <c r="J332">
        <v>90.91</v>
      </c>
      <c r="K332">
        <v>625</v>
      </c>
      <c r="L332">
        <v>726</v>
      </c>
      <c r="M332">
        <v>37</v>
      </c>
    </row>
    <row r="333" spans="1:13">
      <c r="A333" t="s">
        <v>6902</v>
      </c>
      <c r="B333" t="s">
        <v>6568</v>
      </c>
      <c r="C333" t="s">
        <v>6569</v>
      </c>
      <c r="D333" t="s">
        <v>691</v>
      </c>
      <c r="E333" t="s">
        <v>6568</v>
      </c>
      <c r="F333">
        <v>93.023255809999995</v>
      </c>
      <c r="G333">
        <v>36.08</v>
      </c>
      <c r="H333">
        <v>780718.75</v>
      </c>
      <c r="I333">
        <v>780719</v>
      </c>
      <c r="J333">
        <v>89.55</v>
      </c>
      <c r="K333">
        <v>761</v>
      </c>
      <c r="L333">
        <v>818</v>
      </c>
      <c r="M333">
        <v>44</v>
      </c>
    </row>
    <row r="334" spans="1:13">
      <c r="A334" t="s">
        <v>6903</v>
      </c>
      <c r="B334" t="s">
        <v>6568</v>
      </c>
      <c r="C334" t="s">
        <v>6569</v>
      </c>
      <c r="D334" t="s">
        <v>691</v>
      </c>
      <c r="E334" t="s">
        <v>6568</v>
      </c>
      <c r="F334">
        <v>90.697674419999998</v>
      </c>
      <c r="G334">
        <v>39.54</v>
      </c>
      <c r="H334">
        <v>925816.68059999996</v>
      </c>
      <c r="I334">
        <v>925817</v>
      </c>
      <c r="J334">
        <v>89.97</v>
      </c>
      <c r="K334">
        <v>1055</v>
      </c>
      <c r="L334">
        <v>1163</v>
      </c>
      <c r="M334">
        <v>38</v>
      </c>
    </row>
    <row r="335" spans="1:13">
      <c r="A335" t="s">
        <v>6904</v>
      </c>
      <c r="B335" t="s">
        <v>6568</v>
      </c>
      <c r="C335" t="s">
        <v>6569</v>
      </c>
      <c r="D335" t="s">
        <v>691</v>
      </c>
      <c r="E335" t="s">
        <v>6568</v>
      </c>
      <c r="F335">
        <v>74.418604650000006</v>
      </c>
      <c r="G335">
        <v>38.840000000000003</v>
      </c>
      <c r="H335">
        <v>547994.6875</v>
      </c>
      <c r="I335">
        <v>547995</v>
      </c>
      <c r="J335">
        <v>88.72</v>
      </c>
      <c r="K335">
        <v>441</v>
      </c>
      <c r="L335">
        <v>593</v>
      </c>
      <c r="M335">
        <v>38</v>
      </c>
    </row>
    <row r="336" spans="1:13">
      <c r="A336" t="s">
        <v>6905</v>
      </c>
      <c r="B336" t="s">
        <v>6568</v>
      </c>
      <c r="C336" t="s">
        <v>6569</v>
      </c>
      <c r="D336" t="s">
        <v>691</v>
      </c>
      <c r="E336" t="s">
        <v>6568</v>
      </c>
      <c r="F336">
        <v>86.046511629999998</v>
      </c>
      <c r="G336">
        <v>40.200000000000003</v>
      </c>
      <c r="H336">
        <v>640015.4865</v>
      </c>
      <c r="I336">
        <v>640015</v>
      </c>
      <c r="J336">
        <v>91.83</v>
      </c>
      <c r="K336">
        <v>624</v>
      </c>
      <c r="L336">
        <v>725</v>
      </c>
      <c r="M336">
        <v>38</v>
      </c>
    </row>
    <row r="337" spans="1:13">
      <c r="A337" t="s">
        <v>6906</v>
      </c>
      <c r="B337" t="s">
        <v>6568</v>
      </c>
      <c r="C337" t="s">
        <v>6569</v>
      </c>
      <c r="D337" t="s">
        <v>691</v>
      </c>
      <c r="E337" t="s">
        <v>6568</v>
      </c>
      <c r="F337">
        <v>93.023255809999995</v>
      </c>
      <c r="G337">
        <v>41.17</v>
      </c>
      <c r="H337">
        <v>705294.6</v>
      </c>
      <c r="I337">
        <v>705295</v>
      </c>
      <c r="J337">
        <v>91.06</v>
      </c>
      <c r="K337">
        <v>675</v>
      </c>
      <c r="L337">
        <v>726</v>
      </c>
      <c r="M337">
        <v>34</v>
      </c>
    </row>
    <row r="338" spans="1:13">
      <c r="A338" t="s">
        <v>6907</v>
      </c>
      <c r="B338" t="s">
        <v>6568</v>
      </c>
      <c r="C338" t="s">
        <v>6569</v>
      </c>
      <c r="D338" t="s">
        <v>691</v>
      </c>
      <c r="E338" t="s">
        <v>6568</v>
      </c>
      <c r="F338">
        <v>88.372093019999994</v>
      </c>
      <c r="G338">
        <v>32.630000000000003</v>
      </c>
      <c r="H338">
        <v>630983.13159999996</v>
      </c>
      <c r="I338">
        <v>630983</v>
      </c>
      <c r="J338">
        <v>89.38</v>
      </c>
      <c r="K338">
        <v>616</v>
      </c>
      <c r="L338">
        <v>697</v>
      </c>
      <c r="M338">
        <v>42</v>
      </c>
    </row>
    <row r="339" spans="1:13">
      <c r="A339" t="s">
        <v>6908</v>
      </c>
      <c r="B339" t="s">
        <v>6568</v>
      </c>
      <c r="C339" t="s">
        <v>6569</v>
      </c>
      <c r="D339" t="s">
        <v>691</v>
      </c>
      <c r="E339" t="s">
        <v>6568</v>
      </c>
      <c r="F339">
        <v>90.697674419999998</v>
      </c>
      <c r="G339">
        <v>39.58</v>
      </c>
      <c r="H339">
        <v>896827.84620000003</v>
      </c>
      <c r="I339">
        <v>896828</v>
      </c>
      <c r="J339">
        <v>91</v>
      </c>
      <c r="K339">
        <v>869</v>
      </c>
      <c r="L339">
        <v>958</v>
      </c>
      <c r="M339">
        <v>39</v>
      </c>
    </row>
    <row r="340" spans="1:13">
      <c r="A340" t="s">
        <v>6909</v>
      </c>
      <c r="B340" t="s">
        <v>6568</v>
      </c>
      <c r="C340" t="s">
        <v>6569</v>
      </c>
      <c r="D340" t="s">
        <v>691</v>
      </c>
      <c r="E340" t="s">
        <v>6568</v>
      </c>
      <c r="F340">
        <v>93.023255809999995</v>
      </c>
      <c r="G340">
        <v>40.58</v>
      </c>
      <c r="H340">
        <v>715857.55</v>
      </c>
      <c r="I340">
        <v>715858</v>
      </c>
      <c r="J340">
        <v>91.98</v>
      </c>
      <c r="K340">
        <v>719</v>
      </c>
      <c r="L340">
        <v>773</v>
      </c>
      <c r="M340">
        <v>31</v>
      </c>
    </row>
    <row r="341" spans="1:13">
      <c r="A341" t="s">
        <v>6910</v>
      </c>
      <c r="B341" t="s">
        <v>6568</v>
      </c>
      <c r="C341" t="s">
        <v>6569</v>
      </c>
      <c r="D341" t="s">
        <v>691</v>
      </c>
      <c r="E341" t="s">
        <v>6568</v>
      </c>
      <c r="F341">
        <v>90.697674419999998</v>
      </c>
      <c r="G341">
        <v>44.14</v>
      </c>
      <c r="H341">
        <v>710784.48719999997</v>
      </c>
      <c r="I341">
        <v>710784</v>
      </c>
      <c r="J341">
        <v>91.98</v>
      </c>
      <c r="K341">
        <v>733</v>
      </c>
      <c r="L341">
        <v>808</v>
      </c>
      <c r="M341">
        <v>25</v>
      </c>
    </row>
    <row r="342" spans="1:13">
      <c r="A342" t="s">
        <v>6911</v>
      </c>
      <c r="B342" t="s">
        <v>6568</v>
      </c>
      <c r="C342" t="s">
        <v>6569</v>
      </c>
      <c r="D342" t="s">
        <v>691</v>
      </c>
      <c r="E342" t="s">
        <v>6568</v>
      </c>
      <c r="F342">
        <v>93.023255809999995</v>
      </c>
      <c r="G342">
        <v>38.979999999999997</v>
      </c>
      <c r="H342">
        <v>819701.47499999998</v>
      </c>
      <c r="I342">
        <v>819701</v>
      </c>
      <c r="J342">
        <v>89.92</v>
      </c>
      <c r="K342">
        <v>812</v>
      </c>
      <c r="L342">
        <v>873</v>
      </c>
      <c r="M342">
        <v>35</v>
      </c>
    </row>
    <row r="343" spans="1:13">
      <c r="A343" t="s">
        <v>6912</v>
      </c>
      <c r="B343" t="s">
        <v>6568</v>
      </c>
      <c r="C343" t="s">
        <v>6569</v>
      </c>
      <c r="D343" t="s">
        <v>694</v>
      </c>
      <c r="E343" t="s">
        <v>6568</v>
      </c>
      <c r="F343">
        <v>93.023255809999995</v>
      </c>
      <c r="G343">
        <v>38.479999999999997</v>
      </c>
      <c r="H343">
        <v>894275.3</v>
      </c>
      <c r="I343">
        <v>894275</v>
      </c>
      <c r="J343">
        <v>90.96</v>
      </c>
      <c r="K343">
        <v>835</v>
      </c>
      <c r="L343">
        <v>898</v>
      </c>
      <c r="M343">
        <v>43</v>
      </c>
    </row>
    <row r="344" spans="1:13">
      <c r="A344" t="s">
        <v>6913</v>
      </c>
      <c r="B344" t="s">
        <v>6568</v>
      </c>
      <c r="C344" t="s">
        <v>6569</v>
      </c>
      <c r="D344" t="s">
        <v>692</v>
      </c>
      <c r="E344" t="s">
        <v>6568</v>
      </c>
      <c r="F344">
        <v>88.372093019999994</v>
      </c>
      <c r="G344">
        <v>38.78</v>
      </c>
      <c r="H344">
        <v>977436.39469999995</v>
      </c>
      <c r="I344">
        <v>977436</v>
      </c>
      <c r="J344">
        <v>88.53</v>
      </c>
      <c r="K344">
        <v>838</v>
      </c>
      <c r="L344">
        <v>948</v>
      </c>
      <c r="M344">
        <v>41</v>
      </c>
    </row>
    <row r="345" spans="1:13">
      <c r="A345" t="s">
        <v>6914</v>
      </c>
      <c r="B345" t="s">
        <v>6568</v>
      </c>
      <c r="C345" t="s">
        <v>6569</v>
      </c>
      <c r="D345" t="s">
        <v>692</v>
      </c>
      <c r="E345" t="s">
        <v>6568</v>
      </c>
      <c r="F345">
        <v>93.023255809999995</v>
      </c>
      <c r="G345">
        <v>31.39</v>
      </c>
      <c r="H345">
        <v>1194438.95</v>
      </c>
      <c r="I345">
        <v>1194439</v>
      </c>
      <c r="J345">
        <v>87.59</v>
      </c>
      <c r="K345">
        <v>1042</v>
      </c>
      <c r="L345">
        <v>1120</v>
      </c>
      <c r="M345">
        <v>56</v>
      </c>
    </row>
    <row r="346" spans="1:13">
      <c r="A346" t="s">
        <v>6915</v>
      </c>
      <c r="B346" t="s">
        <v>6568</v>
      </c>
      <c r="C346" t="s">
        <v>6569</v>
      </c>
      <c r="D346" t="s">
        <v>692</v>
      </c>
      <c r="E346" t="s">
        <v>6568</v>
      </c>
      <c r="F346">
        <v>74.418604650000006</v>
      </c>
      <c r="G346">
        <v>48.06</v>
      </c>
      <c r="H346">
        <v>975952.1875</v>
      </c>
      <c r="I346">
        <v>975952</v>
      </c>
      <c r="J346">
        <v>91.3</v>
      </c>
      <c r="K346">
        <v>756</v>
      </c>
      <c r="L346">
        <v>1016</v>
      </c>
      <c r="M346">
        <v>27.5</v>
      </c>
    </row>
    <row r="347" spans="1:13">
      <c r="A347" t="s">
        <v>6916</v>
      </c>
      <c r="B347" t="s">
        <v>6568</v>
      </c>
      <c r="C347" t="s">
        <v>6569</v>
      </c>
      <c r="D347" t="s">
        <v>692</v>
      </c>
      <c r="E347" t="s">
        <v>6568</v>
      </c>
      <c r="F347">
        <v>97.674418599999996</v>
      </c>
      <c r="G347">
        <v>51.57</v>
      </c>
      <c r="H347">
        <v>1213538.906</v>
      </c>
      <c r="I347">
        <v>1213539</v>
      </c>
      <c r="J347">
        <v>89.72</v>
      </c>
      <c r="K347">
        <v>1233</v>
      </c>
      <c r="L347">
        <v>1262</v>
      </c>
      <c r="M347">
        <v>60</v>
      </c>
    </row>
    <row r="348" spans="1:13">
      <c r="A348" t="s">
        <v>6917</v>
      </c>
      <c r="B348" t="s">
        <v>6568</v>
      </c>
      <c r="C348" t="s">
        <v>6569</v>
      </c>
      <c r="D348" t="s">
        <v>692</v>
      </c>
      <c r="E348" t="s">
        <v>6568</v>
      </c>
      <c r="F348">
        <v>88.372093019999994</v>
      </c>
      <c r="G348">
        <v>52.5</v>
      </c>
      <c r="H348">
        <v>1263267.8500000001</v>
      </c>
      <c r="I348">
        <v>1263268</v>
      </c>
      <c r="J348">
        <v>90.61</v>
      </c>
      <c r="K348">
        <v>1151</v>
      </c>
      <c r="L348">
        <v>1302</v>
      </c>
      <c r="M348">
        <v>64</v>
      </c>
    </row>
    <row r="349" spans="1:13">
      <c r="A349" t="s">
        <v>6918</v>
      </c>
      <c r="B349" t="s">
        <v>6568</v>
      </c>
      <c r="C349" t="s">
        <v>6569</v>
      </c>
      <c r="D349" t="s">
        <v>692</v>
      </c>
      <c r="E349" t="s">
        <v>6568</v>
      </c>
      <c r="F349">
        <v>97.674418599999996</v>
      </c>
      <c r="G349">
        <v>54.54</v>
      </c>
      <c r="H349">
        <v>1574791.7690000001</v>
      </c>
      <c r="I349">
        <v>1574792</v>
      </c>
      <c r="J349">
        <v>89.44</v>
      </c>
      <c r="K349">
        <v>1421</v>
      </c>
      <c r="L349">
        <v>1455</v>
      </c>
      <c r="M349">
        <v>77</v>
      </c>
    </row>
    <row r="350" spans="1:13">
      <c r="A350" t="s">
        <v>6919</v>
      </c>
      <c r="B350" t="s">
        <v>6568</v>
      </c>
      <c r="C350" t="s">
        <v>6569</v>
      </c>
      <c r="D350" t="s">
        <v>694</v>
      </c>
      <c r="E350" t="s">
        <v>6568</v>
      </c>
      <c r="F350">
        <v>93.023255809999995</v>
      </c>
      <c r="G350">
        <v>37.25</v>
      </c>
      <c r="H350">
        <v>1308137.93</v>
      </c>
      <c r="I350">
        <v>1308138</v>
      </c>
      <c r="J350">
        <v>89.35</v>
      </c>
      <c r="K350">
        <v>1335</v>
      </c>
      <c r="L350">
        <v>1435</v>
      </c>
      <c r="M350">
        <v>46.5</v>
      </c>
    </row>
    <row r="351" spans="1:13">
      <c r="A351" t="s">
        <v>6920</v>
      </c>
      <c r="B351" t="s">
        <v>6568</v>
      </c>
      <c r="C351" t="s">
        <v>6569</v>
      </c>
      <c r="D351" t="s">
        <v>694</v>
      </c>
      <c r="E351" t="s">
        <v>6568</v>
      </c>
      <c r="F351">
        <v>95.348837209999999</v>
      </c>
      <c r="G351">
        <v>37.6</v>
      </c>
      <c r="H351">
        <v>1146638</v>
      </c>
      <c r="I351">
        <v>1146638</v>
      </c>
      <c r="J351">
        <v>92.46</v>
      </c>
      <c r="K351">
        <v>1120</v>
      </c>
      <c r="L351">
        <v>1175</v>
      </c>
      <c r="M351">
        <v>28</v>
      </c>
    </row>
    <row r="352" spans="1:13">
      <c r="A352" t="s">
        <v>6921</v>
      </c>
      <c r="B352" t="s">
        <v>6568</v>
      </c>
      <c r="C352" t="s">
        <v>6569</v>
      </c>
      <c r="D352" t="s">
        <v>694</v>
      </c>
      <c r="E352" t="s">
        <v>6568</v>
      </c>
      <c r="F352">
        <v>86.046511629999998</v>
      </c>
      <c r="G352">
        <v>40.380000000000003</v>
      </c>
      <c r="H352">
        <v>983311.73739999998</v>
      </c>
      <c r="I352">
        <v>983312</v>
      </c>
      <c r="J352">
        <v>90.81</v>
      </c>
      <c r="K352">
        <v>944</v>
      </c>
      <c r="L352">
        <v>1097</v>
      </c>
      <c r="M352">
        <v>28</v>
      </c>
    </row>
    <row r="353" spans="1:13">
      <c r="A353" t="s">
        <v>6922</v>
      </c>
      <c r="B353" t="s">
        <v>6568</v>
      </c>
      <c r="C353" t="s">
        <v>6569</v>
      </c>
      <c r="D353" t="s">
        <v>694</v>
      </c>
      <c r="E353" t="s">
        <v>6568</v>
      </c>
      <c r="F353">
        <v>95.348837209999999</v>
      </c>
      <c r="G353">
        <v>40.99</v>
      </c>
      <c r="H353">
        <v>944744.60979999998</v>
      </c>
      <c r="I353">
        <v>944745</v>
      </c>
      <c r="J353">
        <v>94.68</v>
      </c>
      <c r="K353">
        <v>935</v>
      </c>
      <c r="L353">
        <v>981</v>
      </c>
      <c r="M353">
        <v>10</v>
      </c>
    </row>
    <row r="354" spans="1:13">
      <c r="A354" t="s">
        <v>6923</v>
      </c>
      <c r="B354" t="s">
        <v>6568</v>
      </c>
      <c r="C354" t="s">
        <v>6569</v>
      </c>
      <c r="D354" t="s">
        <v>695</v>
      </c>
      <c r="E354" t="s">
        <v>6568</v>
      </c>
      <c r="F354">
        <v>90.697674419999998</v>
      </c>
      <c r="G354">
        <v>49.17</v>
      </c>
      <c r="H354">
        <v>751013.54760000005</v>
      </c>
      <c r="I354">
        <v>751014</v>
      </c>
      <c r="J354">
        <v>90.12</v>
      </c>
      <c r="K354">
        <v>758</v>
      </c>
      <c r="L354">
        <v>836</v>
      </c>
      <c r="M354">
        <v>31</v>
      </c>
    </row>
    <row r="355" spans="1:13">
      <c r="A355" t="s">
        <v>6924</v>
      </c>
      <c r="B355" t="s">
        <v>6568</v>
      </c>
      <c r="C355" t="s">
        <v>6569</v>
      </c>
      <c r="D355" t="s">
        <v>692</v>
      </c>
      <c r="E355" t="s">
        <v>6568</v>
      </c>
      <c r="F355">
        <v>97.674418599999996</v>
      </c>
      <c r="G355">
        <v>41.29</v>
      </c>
      <c r="H355">
        <v>1257193.865</v>
      </c>
      <c r="I355">
        <v>1257194</v>
      </c>
      <c r="J355">
        <v>92.03</v>
      </c>
      <c r="K355">
        <v>1149</v>
      </c>
      <c r="L355">
        <v>1176</v>
      </c>
      <c r="M355">
        <v>52</v>
      </c>
    </row>
    <row r="356" spans="1:13">
      <c r="A356" t="s">
        <v>6925</v>
      </c>
      <c r="B356" t="s">
        <v>6568</v>
      </c>
      <c r="C356" t="s">
        <v>6569</v>
      </c>
      <c r="D356" t="s">
        <v>692</v>
      </c>
      <c r="E356" t="s">
        <v>6568</v>
      </c>
      <c r="F356">
        <v>97.674418599999996</v>
      </c>
      <c r="G356">
        <v>33.31</v>
      </c>
      <c r="H356">
        <v>1535519.7620000001</v>
      </c>
      <c r="I356">
        <v>1535520</v>
      </c>
      <c r="J356">
        <v>90.64</v>
      </c>
      <c r="K356">
        <v>1341</v>
      </c>
      <c r="L356">
        <v>1373</v>
      </c>
      <c r="M356">
        <v>70</v>
      </c>
    </row>
    <row r="357" spans="1:13">
      <c r="A357" t="s">
        <v>6926</v>
      </c>
      <c r="B357" t="s">
        <v>6568</v>
      </c>
      <c r="C357" t="s">
        <v>6569</v>
      </c>
      <c r="D357" t="s">
        <v>692</v>
      </c>
      <c r="E357" t="s">
        <v>6568</v>
      </c>
      <c r="F357">
        <v>97.674418599999996</v>
      </c>
      <c r="G357">
        <v>54.75</v>
      </c>
      <c r="H357">
        <v>1161052.095</v>
      </c>
      <c r="I357">
        <v>1161052</v>
      </c>
      <c r="J357">
        <v>89.56</v>
      </c>
      <c r="K357">
        <v>1169</v>
      </c>
      <c r="L357">
        <v>1197</v>
      </c>
      <c r="M357">
        <v>65</v>
      </c>
    </row>
    <row r="358" spans="1:13">
      <c r="A358" t="s">
        <v>6927</v>
      </c>
      <c r="B358" t="s">
        <v>6568</v>
      </c>
      <c r="C358" t="s">
        <v>6569</v>
      </c>
      <c r="D358" t="s">
        <v>692</v>
      </c>
      <c r="E358" t="s">
        <v>6568</v>
      </c>
      <c r="F358">
        <v>97.674418599999996</v>
      </c>
      <c r="G358">
        <v>47.77</v>
      </c>
      <c r="H358">
        <v>930321.2696</v>
      </c>
      <c r="I358">
        <v>930321</v>
      </c>
      <c r="J358">
        <v>92.39</v>
      </c>
      <c r="K358">
        <v>916</v>
      </c>
      <c r="L358">
        <v>938</v>
      </c>
      <c r="M358">
        <v>28.5</v>
      </c>
    </row>
    <row r="359" spans="1:13">
      <c r="A359" t="s">
        <v>6928</v>
      </c>
      <c r="B359" t="s">
        <v>6568</v>
      </c>
      <c r="C359" t="s">
        <v>6569</v>
      </c>
      <c r="D359" t="s">
        <v>692</v>
      </c>
      <c r="E359" t="s">
        <v>6568</v>
      </c>
      <c r="F359">
        <v>95.348837209999999</v>
      </c>
      <c r="G359">
        <v>51.04</v>
      </c>
      <c r="H359">
        <v>1241486.561</v>
      </c>
      <c r="I359">
        <v>1241487</v>
      </c>
      <c r="J359">
        <v>84.91</v>
      </c>
      <c r="K359">
        <v>1104</v>
      </c>
      <c r="L359">
        <v>1158</v>
      </c>
      <c r="M359">
        <v>109</v>
      </c>
    </row>
    <row r="360" spans="1:13">
      <c r="A360" t="s">
        <v>6929</v>
      </c>
      <c r="B360" t="s">
        <v>6568</v>
      </c>
      <c r="C360" t="s">
        <v>6569</v>
      </c>
      <c r="D360" t="s">
        <v>692</v>
      </c>
      <c r="E360" t="s">
        <v>6568</v>
      </c>
      <c r="F360">
        <v>97.674418599999996</v>
      </c>
      <c r="G360">
        <v>54.45</v>
      </c>
      <c r="H360">
        <v>908609.41859999998</v>
      </c>
      <c r="I360">
        <v>908609</v>
      </c>
      <c r="J360">
        <v>92.77</v>
      </c>
      <c r="K360">
        <v>916</v>
      </c>
      <c r="L360">
        <v>938</v>
      </c>
      <c r="M360">
        <v>27</v>
      </c>
    </row>
    <row r="361" spans="1:13">
      <c r="A361" t="s">
        <v>6930</v>
      </c>
      <c r="B361" t="s">
        <v>6568</v>
      </c>
      <c r="C361" t="s">
        <v>6569</v>
      </c>
      <c r="D361" t="s">
        <v>694</v>
      </c>
      <c r="E361" t="s">
        <v>6568</v>
      </c>
      <c r="F361">
        <v>86.046511629999998</v>
      </c>
      <c r="G361">
        <v>38.729999999999997</v>
      </c>
      <c r="H361">
        <v>1435854.838</v>
      </c>
      <c r="I361">
        <v>1435855</v>
      </c>
      <c r="J361">
        <v>90.78</v>
      </c>
      <c r="K361">
        <v>1372</v>
      </c>
      <c r="L361">
        <v>1594</v>
      </c>
      <c r="M361">
        <v>30</v>
      </c>
    </row>
    <row r="362" spans="1:13">
      <c r="A362" t="s">
        <v>6931</v>
      </c>
      <c r="B362" t="s">
        <v>6568</v>
      </c>
      <c r="C362" t="s">
        <v>6569</v>
      </c>
      <c r="D362" t="s">
        <v>694</v>
      </c>
      <c r="E362" t="s">
        <v>6568</v>
      </c>
      <c r="F362">
        <v>95.348837209999999</v>
      </c>
      <c r="G362">
        <v>35.770000000000003</v>
      </c>
      <c r="H362">
        <v>1218702.8540000001</v>
      </c>
      <c r="I362">
        <v>1218703</v>
      </c>
      <c r="J362">
        <v>92.85</v>
      </c>
      <c r="K362">
        <v>1187</v>
      </c>
      <c r="L362">
        <v>1245</v>
      </c>
      <c r="M362">
        <v>26</v>
      </c>
    </row>
    <row r="363" spans="1:13">
      <c r="A363" t="s">
        <v>6932</v>
      </c>
      <c r="B363" t="s">
        <v>6568</v>
      </c>
      <c r="C363" t="s">
        <v>6569</v>
      </c>
      <c r="D363" t="s">
        <v>694</v>
      </c>
      <c r="E363" t="s">
        <v>6568</v>
      </c>
      <c r="F363">
        <v>90.697674419999998</v>
      </c>
      <c r="G363">
        <v>39.08</v>
      </c>
      <c r="H363">
        <v>945682.46149999998</v>
      </c>
      <c r="I363">
        <v>945682</v>
      </c>
      <c r="J363">
        <v>91.69</v>
      </c>
      <c r="K363">
        <v>944</v>
      </c>
      <c r="L363">
        <v>1041</v>
      </c>
      <c r="M363">
        <v>25</v>
      </c>
    </row>
    <row r="364" spans="1:13">
      <c r="A364" t="s">
        <v>6933</v>
      </c>
      <c r="B364" t="s">
        <v>6568</v>
      </c>
      <c r="C364" t="s">
        <v>6569</v>
      </c>
      <c r="D364" t="s">
        <v>694</v>
      </c>
      <c r="E364" t="s">
        <v>6568</v>
      </c>
      <c r="F364">
        <v>88.372093019999994</v>
      </c>
      <c r="G364">
        <v>42.72</v>
      </c>
      <c r="H364">
        <v>802076.73679999996</v>
      </c>
      <c r="I364">
        <v>802077</v>
      </c>
      <c r="J364">
        <v>87.39</v>
      </c>
      <c r="K364">
        <v>765</v>
      </c>
      <c r="L364">
        <v>866</v>
      </c>
      <c r="M364">
        <v>40</v>
      </c>
    </row>
    <row r="365" spans="1:13">
      <c r="A365" t="s">
        <v>6934</v>
      </c>
      <c r="B365" t="s">
        <v>6568</v>
      </c>
      <c r="C365" t="s">
        <v>6569</v>
      </c>
      <c r="D365" t="s">
        <v>694</v>
      </c>
      <c r="E365" t="s">
        <v>6568</v>
      </c>
      <c r="F365">
        <v>90.697674419999998</v>
      </c>
      <c r="G365">
        <v>37.51</v>
      </c>
      <c r="H365">
        <v>1324402.2050000001</v>
      </c>
      <c r="I365">
        <v>1324402</v>
      </c>
      <c r="J365">
        <v>90.34</v>
      </c>
      <c r="K365">
        <v>1292</v>
      </c>
      <c r="L365">
        <v>1425</v>
      </c>
      <c r="M365">
        <v>26</v>
      </c>
    </row>
    <row r="366" spans="1:13">
      <c r="A366" t="s">
        <v>6935</v>
      </c>
      <c r="B366" t="s">
        <v>6568</v>
      </c>
      <c r="C366" t="s">
        <v>6569</v>
      </c>
      <c r="D366" t="s">
        <v>694</v>
      </c>
      <c r="E366" t="s">
        <v>6568</v>
      </c>
      <c r="F366">
        <v>90.697674419999998</v>
      </c>
      <c r="G366">
        <v>35.28</v>
      </c>
      <c r="H366">
        <v>1602177.7949999999</v>
      </c>
      <c r="I366">
        <v>1602178</v>
      </c>
      <c r="J366">
        <v>88.39</v>
      </c>
      <c r="K366">
        <v>1721</v>
      </c>
      <c r="L366">
        <v>1898</v>
      </c>
      <c r="M366">
        <v>46</v>
      </c>
    </row>
    <row r="367" spans="1:13">
      <c r="A367" t="s">
        <v>6936</v>
      </c>
      <c r="B367" t="s">
        <v>6568</v>
      </c>
      <c r="C367" t="s">
        <v>6569</v>
      </c>
      <c r="D367" t="s">
        <v>694</v>
      </c>
      <c r="E367" t="s">
        <v>6568</v>
      </c>
      <c r="F367">
        <v>95.348837209999999</v>
      </c>
      <c r="G367">
        <v>36.33</v>
      </c>
      <c r="H367">
        <v>1360550.385</v>
      </c>
      <c r="I367">
        <v>1360550</v>
      </c>
      <c r="J367">
        <v>89.54</v>
      </c>
      <c r="K367">
        <v>1567</v>
      </c>
      <c r="L367">
        <v>1643</v>
      </c>
      <c r="M367">
        <v>44</v>
      </c>
    </row>
    <row r="368" spans="1:13">
      <c r="A368" t="s">
        <v>6937</v>
      </c>
      <c r="B368" t="s">
        <v>6568</v>
      </c>
      <c r="C368" t="s">
        <v>6569</v>
      </c>
      <c r="D368" t="s">
        <v>694</v>
      </c>
      <c r="E368" t="s">
        <v>6568</v>
      </c>
      <c r="F368">
        <v>83.720930229999993</v>
      </c>
      <c r="G368">
        <v>36.21</v>
      </c>
      <c r="H368">
        <v>1365288.2220000001</v>
      </c>
      <c r="I368">
        <v>1365288</v>
      </c>
      <c r="J368">
        <v>90.48</v>
      </c>
      <c r="K368">
        <v>1209</v>
      </c>
      <c r="L368">
        <v>1444</v>
      </c>
      <c r="M368">
        <v>47</v>
      </c>
    </row>
    <row r="369" spans="1:13">
      <c r="A369" t="s">
        <v>6938</v>
      </c>
      <c r="B369" t="s">
        <v>6568</v>
      </c>
      <c r="C369" t="s">
        <v>6569</v>
      </c>
      <c r="D369" t="s">
        <v>694</v>
      </c>
      <c r="E369" t="s">
        <v>6568</v>
      </c>
      <c r="F369">
        <v>86.046511629999998</v>
      </c>
      <c r="G369">
        <v>38.1</v>
      </c>
      <c r="H369">
        <v>765013</v>
      </c>
      <c r="I369">
        <v>765013</v>
      </c>
      <c r="J369">
        <v>92.42</v>
      </c>
      <c r="K369">
        <v>706</v>
      </c>
      <c r="L369">
        <v>820</v>
      </c>
      <c r="M369">
        <v>25</v>
      </c>
    </row>
    <row r="370" spans="1:13">
      <c r="A370" t="s">
        <v>6939</v>
      </c>
      <c r="B370" t="s">
        <v>6568</v>
      </c>
      <c r="C370" t="s">
        <v>6569</v>
      </c>
      <c r="D370" t="s">
        <v>694</v>
      </c>
      <c r="E370" t="s">
        <v>6568</v>
      </c>
      <c r="F370">
        <v>90.697674419999998</v>
      </c>
      <c r="G370">
        <v>39.200000000000003</v>
      </c>
      <c r="H370">
        <v>1143771.3330000001</v>
      </c>
      <c r="I370">
        <v>1143771</v>
      </c>
      <c r="J370">
        <v>88.11</v>
      </c>
      <c r="K370">
        <v>1045</v>
      </c>
      <c r="L370">
        <v>1152</v>
      </c>
      <c r="M370">
        <v>44</v>
      </c>
    </row>
    <row r="371" spans="1:13">
      <c r="A371" t="s">
        <v>6940</v>
      </c>
      <c r="B371" t="s">
        <v>6568</v>
      </c>
      <c r="C371" t="s">
        <v>6569</v>
      </c>
      <c r="D371" t="s">
        <v>694</v>
      </c>
      <c r="E371" t="s">
        <v>6568</v>
      </c>
      <c r="F371">
        <v>88.372093019999994</v>
      </c>
      <c r="G371">
        <v>40.840000000000003</v>
      </c>
      <c r="H371">
        <v>1118262.453</v>
      </c>
      <c r="I371">
        <v>1118262</v>
      </c>
      <c r="J371">
        <v>90.28</v>
      </c>
      <c r="K371">
        <v>1043</v>
      </c>
      <c r="L371">
        <v>1180</v>
      </c>
      <c r="M371">
        <v>42</v>
      </c>
    </row>
    <row r="372" spans="1:13">
      <c r="A372" t="s">
        <v>6941</v>
      </c>
      <c r="B372" t="s">
        <v>6568</v>
      </c>
      <c r="C372" t="s">
        <v>6569</v>
      </c>
      <c r="D372" t="s">
        <v>694</v>
      </c>
      <c r="E372" t="s">
        <v>6568</v>
      </c>
      <c r="F372">
        <v>86.046511629999998</v>
      </c>
      <c r="G372">
        <v>43.85</v>
      </c>
      <c r="H372">
        <v>543042.35140000004</v>
      </c>
      <c r="I372">
        <v>543042</v>
      </c>
      <c r="J372">
        <v>90.38</v>
      </c>
      <c r="K372">
        <v>527</v>
      </c>
      <c r="L372">
        <v>612</v>
      </c>
      <c r="M372">
        <v>8</v>
      </c>
    </row>
    <row r="373" spans="1:13">
      <c r="A373" t="s">
        <v>6942</v>
      </c>
      <c r="B373" t="s">
        <v>6568</v>
      </c>
      <c r="C373" t="s">
        <v>6569</v>
      </c>
      <c r="D373" t="s">
        <v>694</v>
      </c>
      <c r="E373" t="s">
        <v>6568</v>
      </c>
      <c r="F373">
        <v>90.697674419999998</v>
      </c>
      <c r="G373">
        <v>40.01</v>
      </c>
      <c r="H373">
        <v>1002616.07</v>
      </c>
      <c r="I373">
        <v>1002616</v>
      </c>
      <c r="J373">
        <v>93.22</v>
      </c>
      <c r="K373">
        <v>1009</v>
      </c>
      <c r="L373">
        <v>1112</v>
      </c>
      <c r="M373">
        <v>24</v>
      </c>
    </row>
    <row r="374" spans="1:13">
      <c r="A374" t="s">
        <v>6943</v>
      </c>
      <c r="B374" t="s">
        <v>6568</v>
      </c>
      <c r="C374" t="s">
        <v>6569</v>
      </c>
      <c r="D374" t="s">
        <v>694</v>
      </c>
      <c r="E374" t="s">
        <v>6568</v>
      </c>
      <c r="F374">
        <v>95.348837209999999</v>
      </c>
      <c r="G374">
        <v>37.33</v>
      </c>
      <c r="H374">
        <v>1276293.4879999999</v>
      </c>
      <c r="I374">
        <v>1276293</v>
      </c>
      <c r="J374">
        <v>93.62</v>
      </c>
      <c r="K374">
        <v>1201</v>
      </c>
      <c r="L374">
        <v>1260</v>
      </c>
      <c r="M374">
        <v>22</v>
      </c>
    </row>
    <row r="375" spans="1:13">
      <c r="A375" t="s">
        <v>6944</v>
      </c>
      <c r="B375" t="s">
        <v>6568</v>
      </c>
      <c r="C375" t="s">
        <v>6569</v>
      </c>
      <c r="D375" t="s">
        <v>695</v>
      </c>
      <c r="E375" t="s">
        <v>6568</v>
      </c>
      <c r="F375">
        <v>95.348837209999999</v>
      </c>
      <c r="G375">
        <v>41.18</v>
      </c>
      <c r="H375">
        <v>897946.97560000001</v>
      </c>
      <c r="I375">
        <v>897947</v>
      </c>
      <c r="J375">
        <v>90.61</v>
      </c>
      <c r="K375">
        <v>893</v>
      </c>
      <c r="L375">
        <v>937</v>
      </c>
      <c r="M375">
        <v>35</v>
      </c>
    </row>
    <row r="376" spans="1:13">
      <c r="A376" t="s">
        <v>6945</v>
      </c>
      <c r="B376" t="s">
        <v>6568</v>
      </c>
      <c r="C376" t="s">
        <v>6569</v>
      </c>
      <c r="D376" t="s">
        <v>695</v>
      </c>
      <c r="E376" t="s">
        <v>6568</v>
      </c>
      <c r="F376">
        <v>90.697674419999998</v>
      </c>
      <c r="G376">
        <v>46.79</v>
      </c>
      <c r="H376">
        <v>728691.94550000003</v>
      </c>
      <c r="I376">
        <v>728692</v>
      </c>
      <c r="J376">
        <v>88.61</v>
      </c>
      <c r="K376">
        <v>746</v>
      </c>
      <c r="L376">
        <v>823</v>
      </c>
      <c r="M376">
        <v>29</v>
      </c>
    </row>
    <row r="377" spans="1:13">
      <c r="A377" t="s">
        <v>6946</v>
      </c>
      <c r="B377" t="s">
        <v>6568</v>
      </c>
      <c r="C377" t="s">
        <v>6569</v>
      </c>
      <c r="D377" t="s">
        <v>695</v>
      </c>
      <c r="E377" t="s">
        <v>6568</v>
      </c>
      <c r="F377">
        <v>97.674418599999996</v>
      </c>
      <c r="G377">
        <v>45.37</v>
      </c>
      <c r="H377">
        <v>1249973.4979999999</v>
      </c>
      <c r="I377">
        <v>1249973</v>
      </c>
      <c r="J377">
        <v>90.25</v>
      </c>
      <c r="K377">
        <v>1283</v>
      </c>
      <c r="L377">
        <v>1314</v>
      </c>
      <c r="M377">
        <v>54</v>
      </c>
    </row>
    <row r="378" spans="1:13">
      <c r="A378" t="s">
        <v>6947</v>
      </c>
      <c r="B378" t="s">
        <v>6568</v>
      </c>
      <c r="C378" t="s">
        <v>6569</v>
      </c>
      <c r="D378" t="s">
        <v>695</v>
      </c>
      <c r="E378" t="s">
        <v>6568</v>
      </c>
      <c r="F378">
        <v>88.372093019999994</v>
      </c>
      <c r="G378">
        <v>46.63</v>
      </c>
      <c r="H378">
        <v>898344.68420000002</v>
      </c>
      <c r="I378">
        <v>898345</v>
      </c>
      <c r="J378">
        <v>89.43</v>
      </c>
      <c r="K378">
        <v>886</v>
      </c>
      <c r="L378">
        <v>1003</v>
      </c>
      <c r="M378">
        <v>47</v>
      </c>
    </row>
    <row r="379" spans="1:13">
      <c r="A379" t="s">
        <v>6948</v>
      </c>
      <c r="B379" t="s">
        <v>6568</v>
      </c>
      <c r="C379" t="s">
        <v>6569</v>
      </c>
      <c r="D379" t="s">
        <v>695</v>
      </c>
      <c r="E379" t="s">
        <v>6568</v>
      </c>
      <c r="F379">
        <v>79.069767440000007</v>
      </c>
      <c r="G379">
        <v>47.12</v>
      </c>
      <c r="H379">
        <v>972404.5294</v>
      </c>
      <c r="I379">
        <v>972405</v>
      </c>
      <c r="J379">
        <v>89.45</v>
      </c>
      <c r="K379">
        <v>844</v>
      </c>
      <c r="L379">
        <v>1067</v>
      </c>
      <c r="M379">
        <v>51.5</v>
      </c>
    </row>
    <row r="380" spans="1:13">
      <c r="A380" t="s">
        <v>6949</v>
      </c>
      <c r="B380" t="s">
        <v>6568</v>
      </c>
      <c r="C380" t="s">
        <v>6569</v>
      </c>
      <c r="D380" t="s">
        <v>693</v>
      </c>
      <c r="E380" t="s">
        <v>6568</v>
      </c>
      <c r="F380">
        <v>95.348837209999999</v>
      </c>
      <c r="G380">
        <v>46.63</v>
      </c>
      <c r="H380">
        <v>1072701.0730000001</v>
      </c>
      <c r="I380">
        <v>1072701</v>
      </c>
      <c r="J380">
        <v>89.66</v>
      </c>
      <c r="K380">
        <v>1051</v>
      </c>
      <c r="L380">
        <v>1102</v>
      </c>
      <c r="M380">
        <v>45</v>
      </c>
    </row>
    <row r="381" spans="1:13">
      <c r="A381" t="s">
        <v>6950</v>
      </c>
      <c r="B381" t="s">
        <v>6568</v>
      </c>
      <c r="C381" t="s">
        <v>6569</v>
      </c>
      <c r="D381" t="s">
        <v>693</v>
      </c>
      <c r="E381" t="s">
        <v>6568</v>
      </c>
      <c r="F381">
        <v>88.372093019999994</v>
      </c>
      <c r="G381">
        <v>53.2</v>
      </c>
      <c r="H381">
        <v>1049680.9210000001</v>
      </c>
      <c r="I381">
        <v>1049681</v>
      </c>
      <c r="J381">
        <v>90.36</v>
      </c>
      <c r="K381">
        <v>949</v>
      </c>
      <c r="L381">
        <v>1074</v>
      </c>
      <c r="M381">
        <v>33</v>
      </c>
    </row>
    <row r="382" spans="1:13">
      <c r="A382" t="s">
        <v>6951</v>
      </c>
      <c r="B382" t="s">
        <v>6568</v>
      </c>
      <c r="C382" t="s">
        <v>6569</v>
      </c>
      <c r="D382" t="s">
        <v>693</v>
      </c>
      <c r="E382" t="s">
        <v>6568</v>
      </c>
      <c r="F382">
        <v>95.348837209999999</v>
      </c>
      <c r="G382">
        <v>63.88</v>
      </c>
      <c r="H382">
        <v>905078.68290000001</v>
      </c>
      <c r="I382">
        <v>905079</v>
      </c>
      <c r="J382">
        <v>91.08</v>
      </c>
      <c r="K382">
        <v>850</v>
      </c>
      <c r="L382">
        <v>891</v>
      </c>
      <c r="M382">
        <v>41</v>
      </c>
    </row>
    <row r="383" spans="1:13">
      <c r="A383" t="s">
        <v>6952</v>
      </c>
      <c r="B383" t="s">
        <v>6568</v>
      </c>
      <c r="C383" t="s">
        <v>6569</v>
      </c>
      <c r="D383" t="s">
        <v>693</v>
      </c>
      <c r="E383" t="s">
        <v>6568</v>
      </c>
      <c r="F383">
        <v>83.720930229999993</v>
      </c>
      <c r="G383">
        <v>56.76</v>
      </c>
      <c r="H383">
        <v>1133874.236</v>
      </c>
      <c r="I383">
        <v>1133874</v>
      </c>
      <c r="J383">
        <v>90.72</v>
      </c>
      <c r="K383">
        <v>959</v>
      </c>
      <c r="L383">
        <v>1145</v>
      </c>
      <c r="M383">
        <v>35</v>
      </c>
    </row>
    <row r="384" spans="1:13">
      <c r="A384" t="s">
        <v>6953</v>
      </c>
      <c r="B384" t="s">
        <v>6568</v>
      </c>
      <c r="C384" t="s">
        <v>6569</v>
      </c>
      <c r="D384" t="s">
        <v>693</v>
      </c>
      <c r="E384" t="s">
        <v>6568</v>
      </c>
      <c r="F384">
        <v>93.023255809999995</v>
      </c>
      <c r="G384">
        <v>59.86</v>
      </c>
      <c r="H384">
        <v>1052781.8999999999</v>
      </c>
      <c r="I384">
        <v>1052782</v>
      </c>
      <c r="J384">
        <v>90.47</v>
      </c>
      <c r="K384">
        <v>955</v>
      </c>
      <c r="L384">
        <v>1027</v>
      </c>
      <c r="M384">
        <v>50</v>
      </c>
    </row>
    <row r="385" spans="1:13">
      <c r="A385" t="s">
        <v>6954</v>
      </c>
      <c r="B385" t="s">
        <v>6568</v>
      </c>
      <c r="C385" t="s">
        <v>6569</v>
      </c>
      <c r="D385" t="s">
        <v>693</v>
      </c>
      <c r="E385" t="s">
        <v>6568</v>
      </c>
      <c r="F385">
        <v>90.697674419999998</v>
      </c>
      <c r="G385">
        <v>47.18</v>
      </c>
      <c r="H385">
        <v>1180378.6669999999</v>
      </c>
      <c r="I385">
        <v>1180379</v>
      </c>
      <c r="J385">
        <v>90.55</v>
      </c>
      <c r="K385">
        <v>1091</v>
      </c>
      <c r="L385">
        <v>1203</v>
      </c>
      <c r="M385">
        <v>49</v>
      </c>
    </row>
    <row r="386" spans="1:13">
      <c r="A386" t="s">
        <v>6955</v>
      </c>
      <c r="B386" t="s">
        <v>6568</v>
      </c>
      <c r="C386" t="s">
        <v>6569</v>
      </c>
      <c r="D386" t="s">
        <v>693</v>
      </c>
      <c r="E386" t="s">
        <v>6568</v>
      </c>
      <c r="F386">
        <v>93.023255809999995</v>
      </c>
      <c r="G386">
        <v>46</v>
      </c>
      <c r="H386">
        <v>1286773.925</v>
      </c>
      <c r="I386">
        <v>1286774</v>
      </c>
      <c r="J386">
        <v>87.14</v>
      </c>
      <c r="K386">
        <v>1173</v>
      </c>
      <c r="L386">
        <v>1261</v>
      </c>
      <c r="M386">
        <v>71</v>
      </c>
    </row>
    <row r="387" spans="1:13">
      <c r="A387" t="s">
        <v>6956</v>
      </c>
      <c r="B387" t="s">
        <v>6568</v>
      </c>
      <c r="C387" t="s">
        <v>6569</v>
      </c>
      <c r="D387" t="s">
        <v>693</v>
      </c>
      <c r="E387" t="s">
        <v>6568</v>
      </c>
      <c r="F387">
        <v>88.372093019999994</v>
      </c>
      <c r="G387">
        <v>47.63</v>
      </c>
      <c r="H387">
        <v>899904</v>
      </c>
      <c r="I387">
        <v>899904</v>
      </c>
      <c r="J387">
        <v>83.61</v>
      </c>
      <c r="K387">
        <v>869</v>
      </c>
      <c r="L387">
        <v>983</v>
      </c>
      <c r="M387">
        <v>65</v>
      </c>
    </row>
    <row r="388" spans="1:13">
      <c r="A388" t="s">
        <v>6957</v>
      </c>
      <c r="B388" t="s">
        <v>6568</v>
      </c>
      <c r="C388" t="s">
        <v>6569</v>
      </c>
      <c r="D388" t="s">
        <v>693</v>
      </c>
      <c r="E388" t="s">
        <v>6568</v>
      </c>
      <c r="F388">
        <v>74.418604650000006</v>
      </c>
      <c r="G388">
        <v>49.41</v>
      </c>
      <c r="H388">
        <v>1299927.625</v>
      </c>
      <c r="I388">
        <v>1299928</v>
      </c>
      <c r="J388">
        <v>83.56</v>
      </c>
      <c r="K388">
        <v>1001</v>
      </c>
      <c r="L388">
        <v>1345</v>
      </c>
      <c r="M388">
        <v>76.5</v>
      </c>
    </row>
    <row r="389" spans="1:13">
      <c r="A389" t="s">
        <v>6958</v>
      </c>
      <c r="B389" t="s">
        <v>6568</v>
      </c>
      <c r="C389" t="s">
        <v>6569</v>
      </c>
      <c r="D389" t="s">
        <v>693</v>
      </c>
      <c r="E389" t="s">
        <v>6568</v>
      </c>
      <c r="F389">
        <v>88.372093019999994</v>
      </c>
      <c r="G389">
        <v>40.17</v>
      </c>
      <c r="H389">
        <v>1102736.132</v>
      </c>
      <c r="I389">
        <v>1102736</v>
      </c>
      <c r="J389">
        <v>86.88</v>
      </c>
      <c r="K389">
        <v>933</v>
      </c>
      <c r="L389">
        <v>1056</v>
      </c>
      <c r="M389">
        <v>52</v>
      </c>
    </row>
    <row r="390" spans="1:13">
      <c r="A390" t="s">
        <v>6959</v>
      </c>
      <c r="B390" t="s">
        <v>6568</v>
      </c>
      <c r="C390" t="s">
        <v>6569</v>
      </c>
      <c r="D390" t="s">
        <v>693</v>
      </c>
      <c r="E390" t="s">
        <v>6568</v>
      </c>
      <c r="F390">
        <v>93.023255809999995</v>
      </c>
      <c r="G390">
        <v>57.68</v>
      </c>
      <c r="H390">
        <v>1183385.1680000001</v>
      </c>
      <c r="I390">
        <v>1183385</v>
      </c>
      <c r="J390">
        <v>91.68</v>
      </c>
      <c r="K390">
        <v>1116</v>
      </c>
      <c r="L390">
        <v>1200</v>
      </c>
      <c r="M390">
        <v>42</v>
      </c>
    </row>
    <row r="391" spans="1:13">
      <c r="A391" t="s">
        <v>6960</v>
      </c>
      <c r="B391" t="s">
        <v>6568</v>
      </c>
      <c r="C391" t="s">
        <v>6569</v>
      </c>
      <c r="D391" t="s">
        <v>693</v>
      </c>
      <c r="E391" t="s">
        <v>6568</v>
      </c>
      <c r="F391">
        <v>81.395348839999997</v>
      </c>
      <c r="G391">
        <v>45.03</v>
      </c>
      <c r="H391">
        <v>1084774.514</v>
      </c>
      <c r="I391">
        <v>1084775</v>
      </c>
      <c r="J391">
        <v>85.13</v>
      </c>
      <c r="K391">
        <v>922</v>
      </c>
      <c r="L391">
        <v>1133</v>
      </c>
      <c r="M391">
        <v>76</v>
      </c>
    </row>
    <row r="392" spans="1:13">
      <c r="A392" t="s">
        <v>6961</v>
      </c>
      <c r="B392" t="s">
        <v>6568</v>
      </c>
      <c r="C392" t="s">
        <v>6569</v>
      </c>
      <c r="D392" t="s">
        <v>693</v>
      </c>
      <c r="E392" t="s">
        <v>6568</v>
      </c>
      <c r="F392">
        <v>95.348837209999999</v>
      </c>
      <c r="G392">
        <v>47.13</v>
      </c>
      <c r="H392">
        <v>1087171.098</v>
      </c>
      <c r="I392">
        <v>1087171</v>
      </c>
      <c r="J392">
        <v>85.52</v>
      </c>
      <c r="K392">
        <v>964</v>
      </c>
      <c r="L392">
        <v>1011</v>
      </c>
      <c r="M392">
        <v>85</v>
      </c>
    </row>
    <row r="393" spans="1:13">
      <c r="A393" t="s">
        <v>6962</v>
      </c>
      <c r="B393" t="s">
        <v>6568</v>
      </c>
      <c r="C393" t="s">
        <v>6569</v>
      </c>
      <c r="D393" t="s">
        <v>694</v>
      </c>
      <c r="E393" t="s">
        <v>6568</v>
      </c>
      <c r="F393">
        <v>95.348837209999999</v>
      </c>
      <c r="G393">
        <v>46.74</v>
      </c>
      <c r="H393">
        <v>745864.36589999998</v>
      </c>
      <c r="I393">
        <v>745864</v>
      </c>
      <c r="J393">
        <v>94.52</v>
      </c>
      <c r="K393">
        <v>757</v>
      </c>
      <c r="L393">
        <v>794</v>
      </c>
      <c r="M393">
        <v>7</v>
      </c>
    </row>
    <row r="394" spans="1:13">
      <c r="A394" t="s">
        <v>6963</v>
      </c>
      <c r="B394" t="s">
        <v>6568</v>
      </c>
      <c r="C394" t="s">
        <v>6569</v>
      </c>
      <c r="D394" t="s">
        <v>694</v>
      </c>
      <c r="E394" t="s">
        <v>6568</v>
      </c>
      <c r="F394">
        <v>90.697674419999998</v>
      </c>
      <c r="G394">
        <v>42.21</v>
      </c>
      <c r="H394">
        <v>962639.89740000002</v>
      </c>
      <c r="I394">
        <v>962640</v>
      </c>
      <c r="J394">
        <v>91.85</v>
      </c>
      <c r="K394">
        <v>918</v>
      </c>
      <c r="L394">
        <v>1012</v>
      </c>
      <c r="M394">
        <v>28</v>
      </c>
    </row>
    <row r="395" spans="1:13">
      <c r="A395" t="s">
        <v>6964</v>
      </c>
      <c r="B395" t="s">
        <v>6568</v>
      </c>
      <c r="C395" t="s">
        <v>6569</v>
      </c>
      <c r="D395" t="s">
        <v>694</v>
      </c>
      <c r="E395" t="s">
        <v>6568</v>
      </c>
      <c r="F395">
        <v>95.348837209999999</v>
      </c>
      <c r="G395">
        <v>37.729999999999997</v>
      </c>
      <c r="H395">
        <v>1072185.0730000001</v>
      </c>
      <c r="I395">
        <v>1072185</v>
      </c>
      <c r="J395">
        <v>89.47</v>
      </c>
      <c r="K395">
        <v>1089</v>
      </c>
      <c r="L395">
        <v>1142</v>
      </c>
      <c r="M395">
        <v>36</v>
      </c>
    </row>
    <row r="396" spans="1:13">
      <c r="A396" t="s">
        <v>6965</v>
      </c>
      <c r="B396" t="s">
        <v>6568</v>
      </c>
      <c r="C396" t="s">
        <v>6569</v>
      </c>
      <c r="D396" t="s">
        <v>694</v>
      </c>
      <c r="E396" t="s">
        <v>6568</v>
      </c>
      <c r="F396">
        <v>88.372093019999994</v>
      </c>
      <c r="G396">
        <v>38.61</v>
      </c>
      <c r="H396">
        <v>961891.89469999995</v>
      </c>
      <c r="I396">
        <v>961892</v>
      </c>
      <c r="J396">
        <v>93.09</v>
      </c>
      <c r="K396">
        <v>955</v>
      </c>
      <c r="L396">
        <v>1081</v>
      </c>
      <c r="M396">
        <v>14</v>
      </c>
    </row>
    <row r="397" spans="1:13">
      <c r="A397" t="s">
        <v>6966</v>
      </c>
      <c r="B397" t="s">
        <v>6568</v>
      </c>
      <c r="C397" t="s">
        <v>6569</v>
      </c>
      <c r="D397" t="s">
        <v>694</v>
      </c>
      <c r="E397" t="s">
        <v>6568</v>
      </c>
      <c r="F397">
        <v>95.348837209999999</v>
      </c>
      <c r="G397">
        <v>37.76</v>
      </c>
      <c r="H397">
        <v>1231223.1950000001</v>
      </c>
      <c r="I397">
        <v>1231223</v>
      </c>
      <c r="J397">
        <v>92.29</v>
      </c>
      <c r="K397">
        <v>1242</v>
      </c>
      <c r="L397">
        <v>1303</v>
      </c>
      <c r="M397">
        <v>31</v>
      </c>
    </row>
    <row r="398" spans="1:13">
      <c r="A398" t="s">
        <v>6967</v>
      </c>
      <c r="B398" t="s">
        <v>6568</v>
      </c>
      <c r="C398" t="s">
        <v>6569</v>
      </c>
      <c r="D398" t="s">
        <v>694</v>
      </c>
      <c r="E398" t="s">
        <v>6568</v>
      </c>
      <c r="F398">
        <v>90.697674419999998</v>
      </c>
      <c r="G398">
        <v>43.61</v>
      </c>
      <c r="H398">
        <v>892815.61540000001</v>
      </c>
      <c r="I398">
        <v>892816</v>
      </c>
      <c r="J398">
        <v>92.88</v>
      </c>
      <c r="K398">
        <v>1011</v>
      </c>
      <c r="L398">
        <v>1115</v>
      </c>
      <c r="M398">
        <v>7.5</v>
      </c>
    </row>
    <row r="399" spans="1:13">
      <c r="A399" t="s">
        <v>6968</v>
      </c>
      <c r="B399" t="s">
        <v>6568</v>
      </c>
      <c r="C399" t="s">
        <v>6569</v>
      </c>
      <c r="D399" t="s">
        <v>694</v>
      </c>
      <c r="E399" t="s">
        <v>6568</v>
      </c>
      <c r="F399">
        <v>93.023255809999995</v>
      </c>
      <c r="G399">
        <v>41.64</v>
      </c>
      <c r="H399">
        <v>1157957.75</v>
      </c>
      <c r="I399">
        <v>1157958</v>
      </c>
      <c r="J399">
        <v>92.68</v>
      </c>
      <c r="K399">
        <v>1227</v>
      </c>
      <c r="L399">
        <v>1319</v>
      </c>
      <c r="M399">
        <v>15.5</v>
      </c>
    </row>
    <row r="400" spans="1:13">
      <c r="A400" t="s">
        <v>6969</v>
      </c>
      <c r="B400" t="s">
        <v>6568</v>
      </c>
      <c r="C400" t="s">
        <v>6569</v>
      </c>
      <c r="D400" t="s">
        <v>694</v>
      </c>
      <c r="E400" t="s">
        <v>6568</v>
      </c>
      <c r="F400">
        <v>86.046511629999998</v>
      </c>
      <c r="G400">
        <v>38.090000000000003</v>
      </c>
      <c r="H400">
        <v>1338980.486</v>
      </c>
      <c r="I400">
        <v>1338980</v>
      </c>
      <c r="J400">
        <v>88.49</v>
      </c>
      <c r="K400">
        <v>1281</v>
      </c>
      <c r="L400">
        <v>1489</v>
      </c>
      <c r="M400">
        <v>48</v>
      </c>
    </row>
    <row r="401" spans="1:13">
      <c r="A401" t="s">
        <v>6970</v>
      </c>
      <c r="B401" t="s">
        <v>6568</v>
      </c>
      <c r="C401" t="s">
        <v>6569</v>
      </c>
      <c r="D401" t="s">
        <v>694</v>
      </c>
      <c r="E401" t="s">
        <v>6568</v>
      </c>
      <c r="F401">
        <v>90.697674419999998</v>
      </c>
      <c r="G401">
        <v>38.549999999999997</v>
      </c>
      <c r="H401">
        <v>1241628.308</v>
      </c>
      <c r="I401">
        <v>1241628</v>
      </c>
      <c r="J401">
        <v>90.77</v>
      </c>
      <c r="K401">
        <v>1239</v>
      </c>
      <c r="L401">
        <v>1366</v>
      </c>
      <c r="M401">
        <v>40</v>
      </c>
    </row>
    <row r="402" spans="1:13">
      <c r="A402" t="s">
        <v>6971</v>
      </c>
      <c r="B402" t="s">
        <v>6568</v>
      </c>
      <c r="C402" t="s">
        <v>6569</v>
      </c>
      <c r="D402" t="s">
        <v>694</v>
      </c>
      <c r="E402" t="s">
        <v>6568</v>
      </c>
      <c r="F402">
        <v>90.697674419999998</v>
      </c>
      <c r="G402">
        <v>39.17</v>
      </c>
      <c r="H402">
        <v>1187984.3359999999</v>
      </c>
      <c r="I402">
        <v>1187984</v>
      </c>
      <c r="J402">
        <v>88.68</v>
      </c>
      <c r="K402">
        <v>1156</v>
      </c>
      <c r="L402">
        <v>1275</v>
      </c>
      <c r="M402">
        <v>45</v>
      </c>
    </row>
    <row r="403" spans="1:13">
      <c r="A403" t="s">
        <v>6972</v>
      </c>
      <c r="B403" t="s">
        <v>6568</v>
      </c>
      <c r="C403" t="s">
        <v>6569</v>
      </c>
      <c r="D403" t="s">
        <v>694</v>
      </c>
      <c r="E403" t="s">
        <v>6568</v>
      </c>
      <c r="F403">
        <v>95.348837209999999</v>
      </c>
      <c r="G403">
        <v>43.88</v>
      </c>
      <c r="H403">
        <v>942070.21950000001</v>
      </c>
      <c r="I403">
        <v>942070</v>
      </c>
      <c r="J403">
        <v>92.87</v>
      </c>
      <c r="K403">
        <v>1060</v>
      </c>
      <c r="L403">
        <v>1112</v>
      </c>
      <c r="M403">
        <v>12</v>
      </c>
    </row>
    <row r="404" spans="1:13">
      <c r="A404" t="s">
        <v>6973</v>
      </c>
      <c r="B404" t="s">
        <v>6568</v>
      </c>
      <c r="C404" t="s">
        <v>6569</v>
      </c>
      <c r="D404" t="s">
        <v>691</v>
      </c>
      <c r="E404" t="s">
        <v>6568</v>
      </c>
      <c r="F404">
        <v>79.069767440000007</v>
      </c>
      <c r="G404">
        <v>42.07</v>
      </c>
      <c r="H404">
        <v>696443.17649999994</v>
      </c>
      <c r="I404">
        <v>696443</v>
      </c>
      <c r="J404">
        <v>83.01</v>
      </c>
      <c r="K404">
        <v>611</v>
      </c>
      <c r="L404">
        <v>773</v>
      </c>
      <c r="M404">
        <v>78</v>
      </c>
    </row>
    <row r="405" spans="1:13">
      <c r="A405" t="s">
        <v>6974</v>
      </c>
      <c r="B405" t="s">
        <v>6568</v>
      </c>
      <c r="C405" t="s">
        <v>6569</v>
      </c>
      <c r="D405" t="s">
        <v>691</v>
      </c>
      <c r="E405" t="s">
        <v>6568</v>
      </c>
      <c r="F405">
        <v>93.023255809999995</v>
      </c>
      <c r="G405">
        <v>37.590000000000003</v>
      </c>
      <c r="H405">
        <v>581283.67500000005</v>
      </c>
      <c r="I405">
        <v>581284</v>
      </c>
      <c r="J405">
        <v>90.58</v>
      </c>
      <c r="K405">
        <v>574</v>
      </c>
      <c r="L405">
        <v>617</v>
      </c>
      <c r="M405">
        <v>30</v>
      </c>
    </row>
    <row r="406" spans="1:13">
      <c r="A406" t="s">
        <v>6975</v>
      </c>
      <c r="B406" t="s">
        <v>6568</v>
      </c>
      <c r="C406" t="s">
        <v>6569</v>
      </c>
      <c r="D406" t="s">
        <v>691</v>
      </c>
      <c r="E406" t="s">
        <v>6568</v>
      </c>
      <c r="F406">
        <v>90.697674419999998</v>
      </c>
      <c r="G406">
        <v>44.75</v>
      </c>
      <c r="H406">
        <v>649287.87179999996</v>
      </c>
      <c r="I406">
        <v>649288</v>
      </c>
      <c r="J406">
        <v>91.51</v>
      </c>
      <c r="K406">
        <v>618</v>
      </c>
      <c r="L406">
        <v>681</v>
      </c>
      <c r="M406">
        <v>21</v>
      </c>
    </row>
    <row r="407" spans="1:13">
      <c r="A407" t="s">
        <v>6976</v>
      </c>
      <c r="B407" t="s">
        <v>6568</v>
      </c>
      <c r="C407" t="s">
        <v>6569</v>
      </c>
      <c r="D407" t="s">
        <v>691</v>
      </c>
      <c r="E407" t="s">
        <v>6568</v>
      </c>
      <c r="F407">
        <v>90.697674419999998</v>
      </c>
      <c r="G407">
        <v>47.07</v>
      </c>
      <c r="H407">
        <v>800149.62040000001</v>
      </c>
      <c r="I407">
        <v>800150</v>
      </c>
      <c r="J407">
        <v>88.8</v>
      </c>
      <c r="K407">
        <v>826</v>
      </c>
      <c r="L407">
        <v>911</v>
      </c>
      <c r="M407">
        <v>43</v>
      </c>
    </row>
    <row r="408" spans="1:13">
      <c r="A408" t="s">
        <v>6977</v>
      </c>
      <c r="B408" t="s">
        <v>6568</v>
      </c>
      <c r="C408" t="s">
        <v>6569</v>
      </c>
      <c r="D408" t="s">
        <v>691</v>
      </c>
      <c r="E408" t="s">
        <v>6568</v>
      </c>
      <c r="F408">
        <v>95.348837209999999</v>
      </c>
      <c r="G408">
        <v>48.76</v>
      </c>
      <c r="H408">
        <v>847817.03300000005</v>
      </c>
      <c r="I408">
        <v>847817</v>
      </c>
      <c r="J408">
        <v>83.58</v>
      </c>
      <c r="K408">
        <v>852</v>
      </c>
      <c r="L408">
        <v>894</v>
      </c>
      <c r="M408">
        <v>102</v>
      </c>
    </row>
    <row r="409" spans="1:13">
      <c r="A409" t="s">
        <v>6978</v>
      </c>
      <c r="B409" t="s">
        <v>6568</v>
      </c>
      <c r="C409" t="s">
        <v>6569</v>
      </c>
      <c r="D409" t="s">
        <v>691</v>
      </c>
      <c r="E409" t="s">
        <v>6568</v>
      </c>
      <c r="F409">
        <v>95.348837209999999</v>
      </c>
      <c r="G409">
        <v>48.24</v>
      </c>
      <c r="H409">
        <v>903316.45900000003</v>
      </c>
      <c r="I409">
        <v>903316</v>
      </c>
      <c r="J409">
        <v>84.33</v>
      </c>
      <c r="K409">
        <v>926</v>
      </c>
      <c r="L409">
        <v>971</v>
      </c>
      <c r="M409">
        <v>96</v>
      </c>
    </row>
    <row r="410" spans="1:13">
      <c r="A410" t="s">
        <v>6979</v>
      </c>
      <c r="B410" t="s">
        <v>6568</v>
      </c>
      <c r="C410" t="s">
        <v>6569</v>
      </c>
      <c r="D410" t="s">
        <v>691</v>
      </c>
      <c r="E410" t="s">
        <v>6568</v>
      </c>
      <c r="F410">
        <v>76.744186049999996</v>
      </c>
      <c r="G410">
        <v>38.909999999999997</v>
      </c>
      <c r="H410">
        <v>922303.09089999995</v>
      </c>
      <c r="I410">
        <v>922303</v>
      </c>
      <c r="J410">
        <v>87.57</v>
      </c>
      <c r="K410">
        <v>774</v>
      </c>
      <c r="L410">
        <v>1009</v>
      </c>
      <c r="M410">
        <v>53</v>
      </c>
    </row>
    <row r="411" spans="1:13">
      <c r="A411" t="s">
        <v>6980</v>
      </c>
      <c r="B411" t="s">
        <v>6568</v>
      </c>
      <c r="C411" t="s">
        <v>6569</v>
      </c>
      <c r="D411" t="s">
        <v>691</v>
      </c>
      <c r="E411" t="s">
        <v>6568</v>
      </c>
      <c r="F411">
        <v>95.348837209999999</v>
      </c>
      <c r="G411">
        <v>41.35</v>
      </c>
      <c r="H411">
        <v>726131.59239999996</v>
      </c>
      <c r="I411">
        <v>726132</v>
      </c>
      <c r="J411">
        <v>87.63</v>
      </c>
      <c r="K411">
        <v>726</v>
      </c>
      <c r="L411">
        <v>761</v>
      </c>
      <c r="M411">
        <v>63</v>
      </c>
    </row>
    <row r="412" spans="1:13">
      <c r="A412" t="s">
        <v>6981</v>
      </c>
      <c r="B412" t="s">
        <v>6568</v>
      </c>
      <c r="C412" t="s">
        <v>6569</v>
      </c>
      <c r="D412" t="s">
        <v>691</v>
      </c>
      <c r="E412" t="s">
        <v>6568</v>
      </c>
      <c r="F412">
        <v>95.348837209999999</v>
      </c>
      <c r="G412">
        <v>40.42</v>
      </c>
      <c r="H412">
        <v>823303.76910000003</v>
      </c>
      <c r="I412">
        <v>823304</v>
      </c>
      <c r="J412">
        <v>88.8</v>
      </c>
      <c r="K412">
        <v>840</v>
      </c>
      <c r="L412">
        <v>881</v>
      </c>
      <c r="M412">
        <v>43</v>
      </c>
    </row>
    <row r="413" spans="1:13">
      <c r="A413" t="s">
        <v>6982</v>
      </c>
      <c r="B413" t="s">
        <v>6568</v>
      </c>
      <c r="C413" t="s">
        <v>6569</v>
      </c>
      <c r="D413" t="s">
        <v>691</v>
      </c>
      <c r="E413" t="s">
        <v>6568</v>
      </c>
      <c r="F413">
        <v>93.023255809999995</v>
      </c>
      <c r="G413">
        <v>42.87</v>
      </c>
      <c r="H413">
        <v>819086.57499999995</v>
      </c>
      <c r="I413">
        <v>819087</v>
      </c>
      <c r="J413">
        <v>88.93</v>
      </c>
      <c r="K413">
        <v>771</v>
      </c>
      <c r="L413">
        <v>829</v>
      </c>
      <c r="M413">
        <v>49</v>
      </c>
    </row>
    <row r="414" spans="1:13">
      <c r="A414" t="s">
        <v>6983</v>
      </c>
      <c r="B414" t="s">
        <v>6568</v>
      </c>
      <c r="C414" t="s">
        <v>6569</v>
      </c>
      <c r="D414" t="s">
        <v>691</v>
      </c>
      <c r="E414" t="s">
        <v>6568</v>
      </c>
      <c r="F414">
        <v>90.697674419999998</v>
      </c>
      <c r="G414">
        <v>43.67</v>
      </c>
      <c r="H414">
        <v>743358.64099999995</v>
      </c>
      <c r="I414">
        <v>743359</v>
      </c>
      <c r="J414">
        <v>89.53</v>
      </c>
      <c r="K414">
        <v>722</v>
      </c>
      <c r="L414">
        <v>796</v>
      </c>
      <c r="M414">
        <v>50</v>
      </c>
    </row>
    <row r="415" spans="1:13">
      <c r="A415" t="s">
        <v>6984</v>
      </c>
      <c r="B415" t="s">
        <v>6568</v>
      </c>
      <c r="C415" t="s">
        <v>6569</v>
      </c>
      <c r="D415" t="s">
        <v>691</v>
      </c>
      <c r="E415" t="s">
        <v>6568</v>
      </c>
      <c r="F415">
        <v>79.069767440000007</v>
      </c>
      <c r="G415">
        <v>44.28</v>
      </c>
      <c r="H415">
        <v>562042.8824</v>
      </c>
      <c r="I415">
        <v>562043</v>
      </c>
      <c r="J415">
        <v>88.23</v>
      </c>
      <c r="K415">
        <v>460</v>
      </c>
      <c r="L415">
        <v>582</v>
      </c>
      <c r="M415">
        <v>56.5</v>
      </c>
    </row>
    <row r="416" spans="1:13">
      <c r="A416" t="s">
        <v>6985</v>
      </c>
      <c r="B416" t="s">
        <v>6568</v>
      </c>
      <c r="C416" t="s">
        <v>6569</v>
      </c>
      <c r="D416" t="s">
        <v>691</v>
      </c>
      <c r="E416" t="s">
        <v>6568</v>
      </c>
      <c r="F416">
        <v>93.023255809999995</v>
      </c>
      <c r="G416">
        <v>44.15</v>
      </c>
      <c r="H416">
        <v>1043662.675</v>
      </c>
      <c r="I416">
        <v>1043663</v>
      </c>
      <c r="J416">
        <v>87.73</v>
      </c>
      <c r="K416">
        <v>1008</v>
      </c>
      <c r="L416">
        <v>1084</v>
      </c>
      <c r="M416">
        <v>72.5</v>
      </c>
    </row>
    <row r="417" spans="1:13">
      <c r="A417" t="s">
        <v>6986</v>
      </c>
      <c r="B417" t="s">
        <v>6568</v>
      </c>
      <c r="C417" t="s">
        <v>6569</v>
      </c>
      <c r="D417" t="s">
        <v>691</v>
      </c>
      <c r="E417" t="s">
        <v>6568</v>
      </c>
      <c r="F417">
        <v>93.023255809999995</v>
      </c>
      <c r="G417">
        <v>43.15</v>
      </c>
      <c r="H417">
        <v>909424.25179999997</v>
      </c>
      <c r="I417">
        <v>909424</v>
      </c>
      <c r="J417">
        <v>87.44</v>
      </c>
      <c r="K417">
        <v>914</v>
      </c>
      <c r="L417">
        <v>983</v>
      </c>
      <c r="M417">
        <v>61</v>
      </c>
    </row>
    <row r="418" spans="1:13">
      <c r="A418" t="s">
        <v>6987</v>
      </c>
      <c r="B418" t="s">
        <v>6568</v>
      </c>
      <c r="C418" t="s">
        <v>6569</v>
      </c>
      <c r="D418" t="s">
        <v>691</v>
      </c>
      <c r="E418" t="s">
        <v>6568</v>
      </c>
      <c r="F418">
        <v>86.046511629999998</v>
      </c>
      <c r="G418">
        <v>49.44</v>
      </c>
      <c r="H418">
        <v>601868.16350000002</v>
      </c>
      <c r="I418">
        <v>601868</v>
      </c>
      <c r="J418">
        <v>88.23</v>
      </c>
      <c r="K418">
        <v>599</v>
      </c>
      <c r="L418">
        <v>696</v>
      </c>
      <c r="M418">
        <v>41.5</v>
      </c>
    </row>
    <row r="419" spans="1:13">
      <c r="A419" t="s">
        <v>6988</v>
      </c>
      <c r="B419" t="s">
        <v>6568</v>
      </c>
      <c r="C419" t="s">
        <v>6569</v>
      </c>
      <c r="D419" t="s">
        <v>691</v>
      </c>
      <c r="E419" t="s">
        <v>6568</v>
      </c>
      <c r="F419">
        <v>88.372093019999994</v>
      </c>
      <c r="G419">
        <v>44.55</v>
      </c>
      <c r="H419">
        <v>683136.47369999997</v>
      </c>
      <c r="I419">
        <v>683136</v>
      </c>
      <c r="J419">
        <v>89.01</v>
      </c>
      <c r="K419">
        <v>633</v>
      </c>
      <c r="L419">
        <v>716</v>
      </c>
      <c r="M419">
        <v>43</v>
      </c>
    </row>
    <row r="420" spans="1:13">
      <c r="A420" t="s">
        <v>6989</v>
      </c>
      <c r="B420" t="s">
        <v>6568</v>
      </c>
      <c r="C420" t="s">
        <v>6569</v>
      </c>
      <c r="D420" t="s">
        <v>691</v>
      </c>
      <c r="E420" t="s">
        <v>6568</v>
      </c>
      <c r="F420">
        <v>90.697674419999998</v>
      </c>
      <c r="G420">
        <v>38.83</v>
      </c>
      <c r="H420">
        <v>899045.10259999998</v>
      </c>
      <c r="I420">
        <v>899045</v>
      </c>
      <c r="J420">
        <v>89.15</v>
      </c>
      <c r="K420">
        <v>871</v>
      </c>
      <c r="L420">
        <v>960</v>
      </c>
      <c r="M420">
        <v>49</v>
      </c>
    </row>
    <row r="421" spans="1:13">
      <c r="A421" t="s">
        <v>6990</v>
      </c>
      <c r="B421" t="s">
        <v>6568</v>
      </c>
      <c r="C421" t="s">
        <v>6569</v>
      </c>
      <c r="D421" t="s">
        <v>691</v>
      </c>
      <c r="E421" t="s">
        <v>6568</v>
      </c>
      <c r="F421">
        <v>95.348837209999999</v>
      </c>
      <c r="G421">
        <v>43.81</v>
      </c>
      <c r="H421">
        <v>662088.82929999998</v>
      </c>
      <c r="I421">
        <v>662089</v>
      </c>
      <c r="J421">
        <v>91.23</v>
      </c>
      <c r="K421">
        <v>680</v>
      </c>
      <c r="L421">
        <v>713</v>
      </c>
      <c r="M421">
        <v>25</v>
      </c>
    </row>
    <row r="422" spans="1:13">
      <c r="A422" t="s">
        <v>6991</v>
      </c>
      <c r="B422" t="s">
        <v>6568</v>
      </c>
      <c r="C422" t="s">
        <v>6569</v>
      </c>
      <c r="D422" t="s">
        <v>691</v>
      </c>
      <c r="E422" t="s">
        <v>6568</v>
      </c>
      <c r="F422">
        <v>93.023255809999995</v>
      </c>
      <c r="G422">
        <v>41.98</v>
      </c>
      <c r="H422">
        <v>868061.42500000005</v>
      </c>
      <c r="I422">
        <v>868061</v>
      </c>
      <c r="J422">
        <v>89.07</v>
      </c>
      <c r="K422">
        <v>806</v>
      </c>
      <c r="L422">
        <v>866</v>
      </c>
      <c r="M422">
        <v>64</v>
      </c>
    </row>
    <row r="423" spans="1:13">
      <c r="A423" t="s">
        <v>6992</v>
      </c>
      <c r="B423" t="s">
        <v>6568</v>
      </c>
      <c r="C423" t="s">
        <v>6569</v>
      </c>
      <c r="D423" t="s">
        <v>691</v>
      </c>
      <c r="E423" t="s">
        <v>6568</v>
      </c>
      <c r="F423">
        <v>90.697674419999998</v>
      </c>
      <c r="G423">
        <v>49.16</v>
      </c>
      <c r="H423">
        <v>674477.84759999998</v>
      </c>
      <c r="I423">
        <v>674478</v>
      </c>
      <c r="J423">
        <v>89.48</v>
      </c>
      <c r="K423">
        <v>637</v>
      </c>
      <c r="L423">
        <v>702</v>
      </c>
      <c r="M423">
        <v>51</v>
      </c>
    </row>
    <row r="424" spans="1:13">
      <c r="A424" t="s">
        <v>6993</v>
      </c>
      <c r="B424" t="s">
        <v>6568</v>
      </c>
      <c r="C424" t="s">
        <v>6569</v>
      </c>
      <c r="D424" t="s">
        <v>691</v>
      </c>
      <c r="E424" t="s">
        <v>6568</v>
      </c>
      <c r="F424">
        <v>93.023255809999995</v>
      </c>
      <c r="G424">
        <v>40.81</v>
      </c>
      <c r="H424">
        <v>1099147.7250000001</v>
      </c>
      <c r="I424">
        <v>1099148</v>
      </c>
      <c r="J424">
        <v>86.99</v>
      </c>
      <c r="K424">
        <v>1032</v>
      </c>
      <c r="L424">
        <v>1109</v>
      </c>
      <c r="M424">
        <v>74</v>
      </c>
    </row>
    <row r="425" spans="1:13">
      <c r="A425" t="s">
        <v>6994</v>
      </c>
      <c r="B425" t="s">
        <v>6568</v>
      </c>
      <c r="C425" t="s">
        <v>6569</v>
      </c>
      <c r="D425" t="s">
        <v>691</v>
      </c>
      <c r="E425" t="s">
        <v>6568</v>
      </c>
      <c r="F425">
        <v>95.348837209999999</v>
      </c>
      <c r="G425">
        <v>45.56</v>
      </c>
      <c r="H425">
        <v>657824.4878</v>
      </c>
      <c r="I425">
        <v>657824</v>
      </c>
      <c r="J425">
        <v>87.7</v>
      </c>
      <c r="K425">
        <v>640</v>
      </c>
      <c r="L425">
        <v>671</v>
      </c>
      <c r="M425">
        <v>65</v>
      </c>
    </row>
    <row r="426" spans="1:13">
      <c r="A426" t="s">
        <v>6995</v>
      </c>
      <c r="B426" t="s">
        <v>6568</v>
      </c>
      <c r="C426" t="s">
        <v>6569</v>
      </c>
      <c r="D426" t="s">
        <v>691</v>
      </c>
      <c r="E426" t="s">
        <v>6568</v>
      </c>
      <c r="F426">
        <v>88.372093019999994</v>
      </c>
      <c r="G426">
        <v>41.25</v>
      </c>
      <c r="H426">
        <v>809382.21050000004</v>
      </c>
      <c r="I426">
        <v>809382</v>
      </c>
      <c r="J426">
        <v>83.11</v>
      </c>
      <c r="K426">
        <v>795</v>
      </c>
      <c r="L426">
        <v>900</v>
      </c>
      <c r="M426">
        <v>71.5</v>
      </c>
    </row>
    <row r="427" spans="1:13">
      <c r="A427" t="s">
        <v>6996</v>
      </c>
      <c r="B427" t="s">
        <v>6568</v>
      </c>
      <c r="C427" t="s">
        <v>6569</v>
      </c>
      <c r="D427" t="s">
        <v>694</v>
      </c>
      <c r="E427" t="s">
        <v>6568</v>
      </c>
      <c r="F427">
        <v>93.023255809999995</v>
      </c>
      <c r="G427">
        <v>47.71</v>
      </c>
      <c r="H427">
        <v>1443345.088</v>
      </c>
      <c r="I427">
        <v>1443345</v>
      </c>
      <c r="J427">
        <v>91.72</v>
      </c>
      <c r="K427">
        <v>1445</v>
      </c>
      <c r="L427">
        <v>1553</v>
      </c>
      <c r="M427">
        <v>21</v>
      </c>
    </row>
    <row r="428" spans="1:13">
      <c r="A428" t="s">
        <v>6997</v>
      </c>
      <c r="B428" t="s">
        <v>6568</v>
      </c>
      <c r="C428" t="s">
        <v>6569</v>
      </c>
      <c r="D428" t="s">
        <v>694</v>
      </c>
      <c r="E428" t="s">
        <v>6568</v>
      </c>
      <c r="F428">
        <v>93.023255809999995</v>
      </c>
      <c r="G428">
        <v>45.66</v>
      </c>
      <c r="H428">
        <v>1164668.9750000001</v>
      </c>
      <c r="I428">
        <v>1164669</v>
      </c>
      <c r="J428">
        <v>88.4</v>
      </c>
      <c r="K428">
        <v>1161</v>
      </c>
      <c r="L428">
        <v>1248</v>
      </c>
      <c r="M428">
        <v>48</v>
      </c>
    </row>
    <row r="429" spans="1:13">
      <c r="A429" t="s">
        <v>6998</v>
      </c>
      <c r="B429" t="s">
        <v>6568</v>
      </c>
      <c r="C429" t="s">
        <v>6569</v>
      </c>
      <c r="D429" t="s">
        <v>694</v>
      </c>
      <c r="E429" t="s">
        <v>6568</v>
      </c>
      <c r="F429">
        <v>93.023255809999995</v>
      </c>
      <c r="G429">
        <v>43.02</v>
      </c>
      <c r="H429">
        <v>972651.4</v>
      </c>
      <c r="I429">
        <v>972651</v>
      </c>
      <c r="J429">
        <v>88.79</v>
      </c>
      <c r="K429">
        <v>952</v>
      </c>
      <c r="L429">
        <v>1023</v>
      </c>
      <c r="M429">
        <v>34</v>
      </c>
    </row>
    <row r="430" spans="1:13">
      <c r="A430" t="s">
        <v>6999</v>
      </c>
      <c r="B430" t="s">
        <v>6568</v>
      </c>
      <c r="C430" t="s">
        <v>6569</v>
      </c>
      <c r="D430" t="s">
        <v>694</v>
      </c>
      <c r="E430" t="s">
        <v>6568</v>
      </c>
      <c r="F430">
        <v>95.348837209999999</v>
      </c>
      <c r="G430">
        <v>44.1</v>
      </c>
      <c r="H430">
        <v>873246.65930000006</v>
      </c>
      <c r="I430">
        <v>873247</v>
      </c>
      <c r="J430">
        <v>91.42</v>
      </c>
      <c r="K430">
        <v>945</v>
      </c>
      <c r="L430">
        <v>991</v>
      </c>
      <c r="M430">
        <v>31</v>
      </c>
    </row>
    <row r="431" spans="1:13">
      <c r="A431" t="s">
        <v>7000</v>
      </c>
      <c r="B431" t="s">
        <v>6568</v>
      </c>
      <c r="C431" t="s">
        <v>6569</v>
      </c>
      <c r="D431" t="s">
        <v>694</v>
      </c>
      <c r="E431" t="s">
        <v>6568</v>
      </c>
      <c r="F431">
        <v>95.348837209999999</v>
      </c>
      <c r="G431">
        <v>39.58</v>
      </c>
      <c r="H431">
        <v>1005177.439</v>
      </c>
      <c r="I431">
        <v>1005177</v>
      </c>
      <c r="J431">
        <v>90.01</v>
      </c>
      <c r="K431">
        <v>1027</v>
      </c>
      <c r="L431">
        <v>1077</v>
      </c>
      <c r="M431">
        <v>40</v>
      </c>
    </row>
    <row r="432" spans="1:13">
      <c r="A432" t="s">
        <v>7001</v>
      </c>
      <c r="B432" t="s">
        <v>6568</v>
      </c>
      <c r="C432" t="s">
        <v>6569</v>
      </c>
      <c r="D432" t="s">
        <v>694</v>
      </c>
      <c r="E432" t="s">
        <v>6568</v>
      </c>
      <c r="F432">
        <v>93.023255809999995</v>
      </c>
      <c r="G432">
        <v>49.85</v>
      </c>
      <c r="H432">
        <v>1348741.2250000001</v>
      </c>
      <c r="I432">
        <v>1348741</v>
      </c>
      <c r="J432">
        <v>89.76</v>
      </c>
      <c r="K432">
        <v>1239</v>
      </c>
      <c r="L432">
        <v>1332</v>
      </c>
      <c r="M432">
        <v>49</v>
      </c>
    </row>
    <row r="433" spans="1:13">
      <c r="A433" t="s">
        <v>7002</v>
      </c>
      <c r="B433" t="s">
        <v>6568</v>
      </c>
      <c r="C433" t="s">
        <v>6569</v>
      </c>
      <c r="D433" t="s">
        <v>694</v>
      </c>
      <c r="E433" t="s">
        <v>6568</v>
      </c>
      <c r="F433">
        <v>90.697674419999998</v>
      </c>
      <c r="G433">
        <v>43.65</v>
      </c>
      <c r="H433">
        <v>972901.46149999998</v>
      </c>
      <c r="I433">
        <v>972901</v>
      </c>
      <c r="J433">
        <v>85.35</v>
      </c>
      <c r="K433">
        <v>988</v>
      </c>
      <c r="L433">
        <v>1089</v>
      </c>
      <c r="M433">
        <v>55</v>
      </c>
    </row>
    <row r="434" spans="1:13">
      <c r="A434" t="s">
        <v>7003</v>
      </c>
      <c r="B434" t="s">
        <v>6568</v>
      </c>
      <c r="C434" t="s">
        <v>6569</v>
      </c>
      <c r="D434" t="s">
        <v>694</v>
      </c>
      <c r="E434" t="s">
        <v>6568</v>
      </c>
      <c r="F434">
        <v>95.348837209999999</v>
      </c>
      <c r="G434">
        <v>40.840000000000003</v>
      </c>
      <c r="H434">
        <v>1021143.099</v>
      </c>
      <c r="I434">
        <v>1021143</v>
      </c>
      <c r="J434">
        <v>88.12</v>
      </c>
      <c r="K434">
        <v>1068</v>
      </c>
      <c r="L434">
        <v>1120</v>
      </c>
      <c r="M434">
        <v>51</v>
      </c>
    </row>
    <row r="435" spans="1:13">
      <c r="A435" t="s">
        <v>7004</v>
      </c>
      <c r="B435" t="s">
        <v>6568</v>
      </c>
      <c r="C435" t="s">
        <v>6569</v>
      </c>
      <c r="D435" t="s">
        <v>694</v>
      </c>
      <c r="E435" t="s">
        <v>6568</v>
      </c>
      <c r="F435">
        <v>93.023255809999995</v>
      </c>
      <c r="G435">
        <v>39.340000000000003</v>
      </c>
      <c r="H435">
        <v>632869.09820000001</v>
      </c>
      <c r="I435">
        <v>632869</v>
      </c>
      <c r="J435">
        <v>84.49</v>
      </c>
      <c r="K435">
        <v>675</v>
      </c>
      <c r="L435">
        <v>726</v>
      </c>
      <c r="M435">
        <v>30.5</v>
      </c>
    </row>
    <row r="436" spans="1:13">
      <c r="A436" t="s">
        <v>7005</v>
      </c>
      <c r="B436" t="s">
        <v>6568</v>
      </c>
      <c r="C436" t="s">
        <v>6569</v>
      </c>
      <c r="D436" t="s">
        <v>694</v>
      </c>
      <c r="E436" t="s">
        <v>6568</v>
      </c>
      <c r="F436">
        <v>95.348837209999999</v>
      </c>
      <c r="G436">
        <v>42.98</v>
      </c>
      <c r="H436">
        <v>846081.63410000002</v>
      </c>
      <c r="I436">
        <v>846082</v>
      </c>
      <c r="J436">
        <v>87.72</v>
      </c>
      <c r="K436">
        <v>894</v>
      </c>
      <c r="L436">
        <v>938</v>
      </c>
      <c r="M436">
        <v>45</v>
      </c>
    </row>
    <row r="437" spans="1:13">
      <c r="A437" t="s">
        <v>7006</v>
      </c>
      <c r="B437" t="s">
        <v>6568</v>
      </c>
      <c r="C437" t="s">
        <v>6569</v>
      </c>
      <c r="D437" t="s">
        <v>694</v>
      </c>
      <c r="E437" t="s">
        <v>6568</v>
      </c>
      <c r="F437">
        <v>88.372093019999994</v>
      </c>
      <c r="G437">
        <v>49.1</v>
      </c>
      <c r="H437">
        <v>1371313</v>
      </c>
      <c r="I437">
        <v>1371313</v>
      </c>
      <c r="J437">
        <v>88.58</v>
      </c>
      <c r="K437">
        <v>1318</v>
      </c>
      <c r="L437">
        <v>1491</v>
      </c>
      <c r="M437">
        <v>47</v>
      </c>
    </row>
    <row r="438" spans="1:13">
      <c r="A438" t="s">
        <v>7007</v>
      </c>
      <c r="B438" t="s">
        <v>6568</v>
      </c>
      <c r="C438" t="s">
        <v>6569</v>
      </c>
      <c r="D438" t="s">
        <v>7008</v>
      </c>
      <c r="E438" t="s">
        <v>6568</v>
      </c>
      <c r="F438">
        <v>93.023255809999995</v>
      </c>
      <c r="G438">
        <v>45.42</v>
      </c>
      <c r="H438">
        <v>950585.95</v>
      </c>
      <c r="I438">
        <v>950586</v>
      </c>
      <c r="J438">
        <v>91.56</v>
      </c>
      <c r="K438">
        <v>991</v>
      </c>
      <c r="L438">
        <v>1065</v>
      </c>
      <c r="M438">
        <v>19</v>
      </c>
    </row>
    <row r="439" spans="1:13">
      <c r="A439" t="s">
        <v>7009</v>
      </c>
      <c r="B439" t="s">
        <v>6568</v>
      </c>
      <c r="C439" t="s">
        <v>6569</v>
      </c>
      <c r="D439" t="s">
        <v>7008</v>
      </c>
      <c r="E439" t="s">
        <v>6568</v>
      </c>
      <c r="F439">
        <v>95.348837209999999</v>
      </c>
      <c r="G439">
        <v>45.51</v>
      </c>
      <c r="H439">
        <v>1425908.1780000001</v>
      </c>
      <c r="I439">
        <v>1425908</v>
      </c>
      <c r="J439">
        <v>84.72</v>
      </c>
      <c r="K439">
        <v>1354</v>
      </c>
      <c r="L439">
        <v>1420</v>
      </c>
      <c r="M439">
        <v>77</v>
      </c>
    </row>
    <row r="440" spans="1:13">
      <c r="A440" t="s">
        <v>7010</v>
      </c>
      <c r="B440" t="s">
        <v>6568</v>
      </c>
      <c r="C440" t="s">
        <v>6569</v>
      </c>
      <c r="D440" t="s">
        <v>7008</v>
      </c>
      <c r="E440" t="s">
        <v>6568</v>
      </c>
      <c r="F440">
        <v>97.674418599999996</v>
      </c>
      <c r="G440">
        <v>45.39</v>
      </c>
      <c r="H440">
        <v>896498.81869999995</v>
      </c>
      <c r="I440">
        <v>896499</v>
      </c>
      <c r="J440">
        <v>90.66</v>
      </c>
      <c r="K440">
        <v>967</v>
      </c>
      <c r="L440">
        <v>990</v>
      </c>
      <c r="M440">
        <v>24</v>
      </c>
    </row>
    <row r="441" spans="1:13">
      <c r="A441" t="s">
        <v>7011</v>
      </c>
      <c r="B441" t="s">
        <v>6568</v>
      </c>
      <c r="C441" t="s">
        <v>6569</v>
      </c>
      <c r="D441" t="s">
        <v>691</v>
      </c>
      <c r="E441" t="s">
        <v>6568</v>
      </c>
      <c r="F441">
        <v>93.023255809999995</v>
      </c>
      <c r="G441">
        <v>41.01</v>
      </c>
      <c r="H441">
        <v>653853.69999999995</v>
      </c>
      <c r="I441">
        <v>653854</v>
      </c>
      <c r="J441">
        <v>87.27</v>
      </c>
      <c r="K441">
        <v>681</v>
      </c>
      <c r="L441">
        <v>732</v>
      </c>
      <c r="M441">
        <v>48</v>
      </c>
    </row>
    <row r="442" spans="1:13">
      <c r="A442" t="s">
        <v>7012</v>
      </c>
      <c r="B442" t="s">
        <v>6568</v>
      </c>
      <c r="C442" t="s">
        <v>6569</v>
      </c>
      <c r="D442" t="s">
        <v>693</v>
      </c>
      <c r="E442" t="s">
        <v>6568</v>
      </c>
      <c r="F442">
        <v>88.372093019999994</v>
      </c>
      <c r="G442">
        <v>44.12</v>
      </c>
      <c r="H442">
        <v>1067246.4210000001</v>
      </c>
      <c r="I442">
        <v>1067246</v>
      </c>
      <c r="J442">
        <v>87.59</v>
      </c>
      <c r="K442">
        <v>924</v>
      </c>
      <c r="L442">
        <v>1046</v>
      </c>
      <c r="M442">
        <v>61</v>
      </c>
    </row>
    <row r="443" spans="1:13">
      <c r="A443" t="s">
        <v>7013</v>
      </c>
      <c r="B443" t="s">
        <v>6568</v>
      </c>
      <c r="C443" t="s">
        <v>6569</v>
      </c>
      <c r="D443" t="s">
        <v>693</v>
      </c>
      <c r="E443" t="s">
        <v>6568</v>
      </c>
      <c r="F443">
        <v>95.348837209999999</v>
      </c>
      <c r="G443">
        <v>38.979999999999997</v>
      </c>
      <c r="H443">
        <v>1185168.8259999999</v>
      </c>
      <c r="I443">
        <v>1185169</v>
      </c>
      <c r="J443">
        <v>83.61</v>
      </c>
      <c r="K443">
        <v>1136</v>
      </c>
      <c r="L443">
        <v>1191</v>
      </c>
      <c r="M443">
        <v>87</v>
      </c>
    </row>
    <row r="444" spans="1:13">
      <c r="A444" t="s">
        <v>7014</v>
      </c>
      <c r="B444" t="s">
        <v>6568</v>
      </c>
      <c r="C444" t="s">
        <v>6569</v>
      </c>
      <c r="D444" t="s">
        <v>693</v>
      </c>
      <c r="E444" t="s">
        <v>6568</v>
      </c>
      <c r="F444">
        <v>88.372093019999994</v>
      </c>
      <c r="G444">
        <v>55.63</v>
      </c>
      <c r="H444">
        <v>1195083.1580000001</v>
      </c>
      <c r="I444">
        <v>1195083</v>
      </c>
      <c r="J444">
        <v>84.69</v>
      </c>
      <c r="K444">
        <v>1019</v>
      </c>
      <c r="L444">
        <v>1153</v>
      </c>
      <c r="M444">
        <v>99</v>
      </c>
    </row>
    <row r="445" spans="1:13">
      <c r="A445" t="s">
        <v>7015</v>
      </c>
      <c r="B445" t="s">
        <v>6568</v>
      </c>
      <c r="C445" t="s">
        <v>6569</v>
      </c>
      <c r="D445" t="s">
        <v>693</v>
      </c>
      <c r="E445" t="s">
        <v>6568</v>
      </c>
      <c r="F445">
        <v>95.348837209999999</v>
      </c>
      <c r="G445">
        <v>39.5</v>
      </c>
      <c r="H445">
        <v>1020641.7070000001</v>
      </c>
      <c r="I445">
        <v>1020642</v>
      </c>
      <c r="J445">
        <v>87.5</v>
      </c>
      <c r="K445">
        <v>970</v>
      </c>
      <c r="L445">
        <v>1017</v>
      </c>
      <c r="M445">
        <v>73</v>
      </c>
    </row>
    <row r="446" spans="1:13">
      <c r="A446" t="s">
        <v>7016</v>
      </c>
      <c r="B446" t="s">
        <v>6568</v>
      </c>
      <c r="C446" t="s">
        <v>6569</v>
      </c>
      <c r="D446" t="s">
        <v>693</v>
      </c>
      <c r="E446" t="s">
        <v>6568</v>
      </c>
      <c r="F446">
        <v>86.046511629999998</v>
      </c>
      <c r="G446">
        <v>45.59</v>
      </c>
      <c r="H446">
        <v>1187433.0090000001</v>
      </c>
      <c r="I446">
        <v>1187433</v>
      </c>
      <c r="J446">
        <v>78.06</v>
      </c>
      <c r="K446">
        <v>1059</v>
      </c>
      <c r="L446">
        <v>1231</v>
      </c>
      <c r="M446">
        <v>118</v>
      </c>
    </row>
    <row r="447" spans="1:13">
      <c r="A447" t="s">
        <v>7017</v>
      </c>
      <c r="B447" t="s">
        <v>6568</v>
      </c>
      <c r="C447" t="s">
        <v>6569</v>
      </c>
      <c r="D447" t="s">
        <v>691</v>
      </c>
      <c r="E447" t="s">
        <v>6568</v>
      </c>
      <c r="F447">
        <v>90.697674419999998</v>
      </c>
      <c r="G447">
        <v>46.09</v>
      </c>
      <c r="H447">
        <v>559288.87179999996</v>
      </c>
      <c r="I447">
        <v>559289</v>
      </c>
      <c r="J447">
        <v>88.26</v>
      </c>
      <c r="K447">
        <v>599</v>
      </c>
      <c r="L447">
        <v>660</v>
      </c>
      <c r="M447">
        <v>19</v>
      </c>
    </row>
    <row r="448" spans="1:13">
      <c r="A448" t="s">
        <v>7018</v>
      </c>
      <c r="B448" t="s">
        <v>6568</v>
      </c>
      <c r="C448" t="s">
        <v>6569</v>
      </c>
      <c r="D448" t="s">
        <v>691</v>
      </c>
      <c r="E448" t="s">
        <v>6568</v>
      </c>
      <c r="F448">
        <v>81.395348839999997</v>
      </c>
      <c r="G448">
        <v>45.39</v>
      </c>
      <c r="H448">
        <v>564271.17200000002</v>
      </c>
      <c r="I448">
        <v>564271</v>
      </c>
      <c r="J448">
        <v>93.08</v>
      </c>
      <c r="K448">
        <v>529</v>
      </c>
      <c r="L448">
        <v>650</v>
      </c>
      <c r="M448">
        <v>15</v>
      </c>
    </row>
    <row r="449" spans="1:13">
      <c r="A449" t="s">
        <v>7019</v>
      </c>
      <c r="B449" t="s">
        <v>6568</v>
      </c>
      <c r="C449" t="s">
        <v>6569</v>
      </c>
      <c r="D449" t="s">
        <v>691</v>
      </c>
      <c r="E449" t="s">
        <v>6568</v>
      </c>
      <c r="F449">
        <v>93.023255809999995</v>
      </c>
      <c r="G449">
        <v>48.44</v>
      </c>
      <c r="H449">
        <v>793901.0662</v>
      </c>
      <c r="I449">
        <v>793901</v>
      </c>
      <c r="J449">
        <v>85.58</v>
      </c>
      <c r="K449">
        <v>826</v>
      </c>
      <c r="L449">
        <v>888</v>
      </c>
      <c r="M449">
        <v>70.5</v>
      </c>
    </row>
    <row r="450" spans="1:13">
      <c r="A450" t="s">
        <v>7020</v>
      </c>
      <c r="B450" t="s">
        <v>6568</v>
      </c>
      <c r="C450" t="s">
        <v>6569</v>
      </c>
      <c r="D450" t="s">
        <v>691</v>
      </c>
      <c r="E450" t="s">
        <v>6568</v>
      </c>
      <c r="F450">
        <v>83.720930229999993</v>
      </c>
      <c r="G450">
        <v>44.23</v>
      </c>
      <c r="H450">
        <v>703715.30559999996</v>
      </c>
      <c r="I450">
        <v>703715</v>
      </c>
      <c r="J450">
        <v>88.64</v>
      </c>
      <c r="K450">
        <v>644</v>
      </c>
      <c r="L450">
        <v>769</v>
      </c>
      <c r="M450">
        <v>46</v>
      </c>
    </row>
    <row r="451" spans="1:13">
      <c r="A451" t="s">
        <v>7021</v>
      </c>
      <c r="B451" t="s">
        <v>6568</v>
      </c>
      <c r="C451" t="s">
        <v>6569</v>
      </c>
      <c r="D451" t="s">
        <v>691</v>
      </c>
      <c r="E451" t="s">
        <v>6568</v>
      </c>
      <c r="F451">
        <v>83.720930229999993</v>
      </c>
      <c r="G451">
        <v>43.07</v>
      </c>
      <c r="H451">
        <v>584685.54689999996</v>
      </c>
      <c r="I451">
        <v>584686</v>
      </c>
      <c r="J451">
        <v>89.68</v>
      </c>
      <c r="K451">
        <v>546</v>
      </c>
      <c r="L451">
        <v>652</v>
      </c>
      <c r="M451">
        <v>16</v>
      </c>
    </row>
    <row r="452" spans="1:13">
      <c r="A452" t="s">
        <v>7022</v>
      </c>
      <c r="B452" t="s">
        <v>6568</v>
      </c>
      <c r="C452" t="s">
        <v>6569</v>
      </c>
      <c r="D452" t="s">
        <v>691</v>
      </c>
      <c r="E452" t="s">
        <v>6568</v>
      </c>
      <c r="F452">
        <v>93.023255809999995</v>
      </c>
      <c r="G452">
        <v>43.51</v>
      </c>
      <c r="H452">
        <v>808019.02220000001</v>
      </c>
      <c r="I452">
        <v>808019</v>
      </c>
      <c r="J452">
        <v>87.41</v>
      </c>
      <c r="K452">
        <v>773</v>
      </c>
      <c r="L452">
        <v>831</v>
      </c>
      <c r="M452">
        <v>60</v>
      </c>
    </row>
    <row r="453" spans="1:13">
      <c r="A453" t="s">
        <v>7023</v>
      </c>
      <c r="B453" t="s">
        <v>6568</v>
      </c>
      <c r="C453" t="s">
        <v>6569</v>
      </c>
      <c r="D453" t="s">
        <v>691</v>
      </c>
      <c r="E453" t="s">
        <v>6568</v>
      </c>
      <c r="F453">
        <v>90.697674419999998</v>
      </c>
      <c r="G453">
        <v>39.99</v>
      </c>
      <c r="H453">
        <v>595362.40650000004</v>
      </c>
      <c r="I453">
        <v>595362</v>
      </c>
      <c r="J453">
        <v>87.19</v>
      </c>
      <c r="K453">
        <v>595</v>
      </c>
      <c r="L453">
        <v>656</v>
      </c>
      <c r="M453">
        <v>33</v>
      </c>
    </row>
    <row r="454" spans="1:13">
      <c r="A454" t="s">
        <v>7024</v>
      </c>
      <c r="B454" t="s">
        <v>6568</v>
      </c>
      <c r="C454" t="s">
        <v>6569</v>
      </c>
      <c r="D454" t="s">
        <v>693</v>
      </c>
      <c r="E454" t="s">
        <v>6568</v>
      </c>
      <c r="F454">
        <v>97.674418599999996</v>
      </c>
      <c r="G454">
        <v>43.87</v>
      </c>
      <c r="H454">
        <v>1098276.31</v>
      </c>
      <c r="I454">
        <v>1098276</v>
      </c>
      <c r="J454">
        <v>93.63</v>
      </c>
      <c r="K454">
        <v>1081</v>
      </c>
      <c r="L454">
        <v>1107</v>
      </c>
      <c r="M454">
        <v>14</v>
      </c>
    </row>
    <row r="455" spans="1:13">
      <c r="A455" t="s">
        <v>7025</v>
      </c>
      <c r="B455" t="s">
        <v>6568</v>
      </c>
      <c r="C455" t="s">
        <v>6569</v>
      </c>
      <c r="D455" t="s">
        <v>693</v>
      </c>
      <c r="E455" t="s">
        <v>6568</v>
      </c>
      <c r="F455">
        <v>93.023255809999995</v>
      </c>
      <c r="G455">
        <v>43.25</v>
      </c>
      <c r="H455">
        <v>1335250.6540000001</v>
      </c>
      <c r="I455">
        <v>1335251</v>
      </c>
      <c r="J455">
        <v>89.18</v>
      </c>
      <c r="K455">
        <v>1226</v>
      </c>
      <c r="L455">
        <v>1318</v>
      </c>
      <c r="M455">
        <v>57</v>
      </c>
    </row>
    <row r="456" spans="1:13">
      <c r="A456" t="s">
        <v>7026</v>
      </c>
      <c r="B456" t="s">
        <v>6568</v>
      </c>
      <c r="C456" t="s">
        <v>6569</v>
      </c>
      <c r="D456" t="s">
        <v>693</v>
      </c>
      <c r="E456" t="s">
        <v>6568</v>
      </c>
      <c r="F456">
        <v>93.023255809999995</v>
      </c>
      <c r="G456">
        <v>42.73</v>
      </c>
      <c r="H456">
        <v>1250646.3999999999</v>
      </c>
      <c r="I456">
        <v>1250646</v>
      </c>
      <c r="J456">
        <v>88.17</v>
      </c>
      <c r="K456">
        <v>1104</v>
      </c>
      <c r="L456">
        <v>1187</v>
      </c>
      <c r="M456">
        <v>51</v>
      </c>
    </row>
    <row r="457" spans="1:13">
      <c r="A457" t="s">
        <v>7027</v>
      </c>
      <c r="B457" t="s">
        <v>6568</v>
      </c>
      <c r="C457" t="s">
        <v>6569</v>
      </c>
      <c r="D457" t="s">
        <v>693</v>
      </c>
      <c r="E457" t="s">
        <v>6568</v>
      </c>
      <c r="F457">
        <v>93.023255809999995</v>
      </c>
      <c r="G457">
        <v>38.08</v>
      </c>
      <c r="H457">
        <v>1177584.4790000001</v>
      </c>
      <c r="I457">
        <v>1177584</v>
      </c>
      <c r="J457">
        <v>89.04</v>
      </c>
      <c r="K457">
        <v>1095</v>
      </c>
      <c r="L457">
        <v>1177</v>
      </c>
      <c r="M457">
        <v>25</v>
      </c>
    </row>
    <row r="458" spans="1:13">
      <c r="A458" t="s">
        <v>7028</v>
      </c>
      <c r="B458" t="s">
        <v>6568</v>
      </c>
      <c r="C458" t="s">
        <v>6569</v>
      </c>
      <c r="D458" t="s">
        <v>693</v>
      </c>
      <c r="E458" t="s">
        <v>6568</v>
      </c>
      <c r="F458">
        <v>90.697674419999998</v>
      </c>
      <c r="G458">
        <v>52.23</v>
      </c>
      <c r="H458">
        <v>948284.51280000003</v>
      </c>
      <c r="I458">
        <v>948285</v>
      </c>
      <c r="J458">
        <v>88.42</v>
      </c>
      <c r="K458">
        <v>897</v>
      </c>
      <c r="L458">
        <v>989</v>
      </c>
      <c r="M458">
        <v>38</v>
      </c>
    </row>
    <row r="459" spans="1:13">
      <c r="A459" t="s">
        <v>7029</v>
      </c>
      <c r="B459" t="s">
        <v>6568</v>
      </c>
      <c r="C459" t="s">
        <v>6569</v>
      </c>
      <c r="D459" t="s">
        <v>693</v>
      </c>
      <c r="E459" t="s">
        <v>6568</v>
      </c>
      <c r="F459">
        <v>79.069767440000007</v>
      </c>
      <c r="G459">
        <v>47.21</v>
      </c>
      <c r="H459">
        <v>1347966.773</v>
      </c>
      <c r="I459">
        <v>1347967</v>
      </c>
      <c r="J459">
        <v>87.48</v>
      </c>
      <c r="K459">
        <v>1152</v>
      </c>
      <c r="L459">
        <v>1457</v>
      </c>
      <c r="M459">
        <v>57</v>
      </c>
    </row>
    <row r="460" spans="1:13">
      <c r="A460" t="s">
        <v>7030</v>
      </c>
      <c r="B460" t="s">
        <v>6568</v>
      </c>
      <c r="C460" t="s">
        <v>6569</v>
      </c>
      <c r="D460" t="s">
        <v>693</v>
      </c>
      <c r="E460" t="s">
        <v>6568</v>
      </c>
      <c r="F460">
        <v>95.348837209999999</v>
      </c>
      <c r="G460">
        <v>36.68</v>
      </c>
      <c r="H460">
        <v>943210.2439</v>
      </c>
      <c r="I460">
        <v>943210</v>
      </c>
      <c r="J460">
        <v>91.2</v>
      </c>
      <c r="K460">
        <v>872</v>
      </c>
      <c r="L460">
        <v>915</v>
      </c>
      <c r="M460">
        <v>30</v>
      </c>
    </row>
    <row r="461" spans="1:13">
      <c r="A461" t="s">
        <v>7031</v>
      </c>
      <c r="B461" t="s">
        <v>6568</v>
      </c>
      <c r="C461" t="s">
        <v>6569</v>
      </c>
      <c r="D461" t="s">
        <v>691</v>
      </c>
      <c r="E461" t="s">
        <v>6568</v>
      </c>
      <c r="F461">
        <v>95.348837209999999</v>
      </c>
      <c r="G461">
        <v>55.69</v>
      </c>
      <c r="H461">
        <v>680012.4878</v>
      </c>
      <c r="I461">
        <v>680012</v>
      </c>
      <c r="J461">
        <v>87.98</v>
      </c>
      <c r="K461">
        <v>716</v>
      </c>
      <c r="L461">
        <v>751</v>
      </c>
      <c r="M461">
        <v>40</v>
      </c>
    </row>
    <row r="462" spans="1:13">
      <c r="A462" t="s">
        <v>7032</v>
      </c>
      <c r="B462" t="s">
        <v>6568</v>
      </c>
      <c r="C462" t="s">
        <v>6569</v>
      </c>
      <c r="D462" t="s">
        <v>691</v>
      </c>
      <c r="E462" t="s">
        <v>6568</v>
      </c>
      <c r="F462">
        <v>86.046511629999998</v>
      </c>
      <c r="G462">
        <v>40.17</v>
      </c>
      <c r="H462">
        <v>775729.29729999998</v>
      </c>
      <c r="I462">
        <v>775729</v>
      </c>
      <c r="J462">
        <v>89.22</v>
      </c>
      <c r="K462">
        <v>700</v>
      </c>
      <c r="L462">
        <v>814</v>
      </c>
      <c r="M462">
        <v>54</v>
      </c>
    </row>
    <row r="463" spans="1:13">
      <c r="A463" t="s">
        <v>7033</v>
      </c>
      <c r="B463" t="s">
        <v>6568</v>
      </c>
      <c r="C463" t="s">
        <v>6569</v>
      </c>
      <c r="D463" t="s">
        <v>691</v>
      </c>
      <c r="E463" t="s">
        <v>6568</v>
      </c>
      <c r="F463">
        <v>86.046511629999998</v>
      </c>
      <c r="G463">
        <v>41.03</v>
      </c>
      <c r="H463">
        <v>876732.81079999998</v>
      </c>
      <c r="I463">
        <v>876733</v>
      </c>
      <c r="J463">
        <v>89.08</v>
      </c>
      <c r="K463">
        <v>818</v>
      </c>
      <c r="L463">
        <v>951</v>
      </c>
      <c r="M463">
        <v>53</v>
      </c>
    </row>
    <row r="464" spans="1:13">
      <c r="A464" t="s">
        <v>7034</v>
      </c>
      <c r="B464" t="s">
        <v>6568</v>
      </c>
      <c r="C464" t="s">
        <v>6569</v>
      </c>
      <c r="D464" t="s">
        <v>691</v>
      </c>
      <c r="E464" t="s">
        <v>6568</v>
      </c>
      <c r="F464">
        <v>83.720930229999993</v>
      </c>
      <c r="G464">
        <v>45.28</v>
      </c>
      <c r="H464">
        <v>644928.53969999996</v>
      </c>
      <c r="I464">
        <v>644929</v>
      </c>
      <c r="J464">
        <v>83.78</v>
      </c>
      <c r="K464">
        <v>590</v>
      </c>
      <c r="L464">
        <v>705</v>
      </c>
      <c r="M464">
        <v>40</v>
      </c>
    </row>
    <row r="465" spans="1:13">
      <c r="A465" t="s">
        <v>7035</v>
      </c>
      <c r="B465" t="s">
        <v>6568</v>
      </c>
      <c r="C465" t="s">
        <v>6569</v>
      </c>
      <c r="D465" t="s">
        <v>693</v>
      </c>
      <c r="E465" t="s">
        <v>6568</v>
      </c>
      <c r="F465">
        <v>97.674418599999996</v>
      </c>
      <c r="G465">
        <v>48.11</v>
      </c>
      <c r="H465">
        <v>1223049.0079999999</v>
      </c>
      <c r="I465">
        <v>1223049</v>
      </c>
      <c r="J465">
        <v>88.8</v>
      </c>
      <c r="K465">
        <v>1186</v>
      </c>
      <c r="L465">
        <v>1214</v>
      </c>
      <c r="M465">
        <v>51.5</v>
      </c>
    </row>
    <row r="466" spans="1:13">
      <c r="A466" t="s">
        <v>7036</v>
      </c>
      <c r="B466" t="s">
        <v>6568</v>
      </c>
      <c r="C466" t="s">
        <v>6569</v>
      </c>
      <c r="D466" t="s">
        <v>693</v>
      </c>
      <c r="E466" t="s">
        <v>6568</v>
      </c>
      <c r="F466">
        <v>81.395348839999997</v>
      </c>
      <c r="G466">
        <v>45.43</v>
      </c>
      <c r="H466">
        <v>730361.14289999998</v>
      </c>
      <c r="I466">
        <v>730361</v>
      </c>
      <c r="J466">
        <v>83.07</v>
      </c>
      <c r="K466">
        <v>669</v>
      </c>
      <c r="L466">
        <v>822</v>
      </c>
      <c r="M466">
        <v>68.5</v>
      </c>
    </row>
    <row r="467" spans="1:13">
      <c r="A467" t="s">
        <v>7037</v>
      </c>
      <c r="B467" t="s">
        <v>6568</v>
      </c>
      <c r="C467" t="s">
        <v>6569</v>
      </c>
      <c r="D467" t="s">
        <v>691</v>
      </c>
      <c r="E467" t="s">
        <v>6568</v>
      </c>
      <c r="F467">
        <v>79.069767440000007</v>
      </c>
      <c r="G467">
        <v>52.47</v>
      </c>
      <c r="H467">
        <v>983499.79410000006</v>
      </c>
      <c r="I467">
        <v>983500</v>
      </c>
      <c r="J467">
        <v>86.05</v>
      </c>
      <c r="K467">
        <v>851</v>
      </c>
      <c r="L467">
        <v>1076</v>
      </c>
      <c r="M467">
        <v>63</v>
      </c>
    </row>
    <row r="468" spans="1:13">
      <c r="A468" t="s">
        <v>7038</v>
      </c>
      <c r="B468" t="s">
        <v>6568</v>
      </c>
      <c r="C468" t="s">
        <v>6569</v>
      </c>
      <c r="D468" t="s">
        <v>691</v>
      </c>
      <c r="E468" t="s">
        <v>6568</v>
      </c>
      <c r="F468">
        <v>95.348837209999999</v>
      </c>
      <c r="G468">
        <v>54.32</v>
      </c>
      <c r="H468">
        <v>1433055.7560000001</v>
      </c>
      <c r="I468">
        <v>1433056</v>
      </c>
      <c r="J468">
        <v>86.33</v>
      </c>
      <c r="K468">
        <v>1447</v>
      </c>
      <c r="L468">
        <v>1518</v>
      </c>
      <c r="M468">
        <v>80</v>
      </c>
    </row>
    <row r="469" spans="1:13">
      <c r="A469" t="s">
        <v>7039</v>
      </c>
      <c r="B469" t="s">
        <v>6568</v>
      </c>
      <c r="C469" t="s">
        <v>6569</v>
      </c>
      <c r="D469" t="s">
        <v>691</v>
      </c>
      <c r="E469" t="s">
        <v>6568</v>
      </c>
      <c r="F469">
        <v>88.372093019999994</v>
      </c>
      <c r="G469">
        <v>35.65</v>
      </c>
      <c r="H469">
        <v>422111.86040000001</v>
      </c>
      <c r="I469">
        <v>422112</v>
      </c>
      <c r="J469">
        <v>89.33</v>
      </c>
      <c r="K469">
        <v>418</v>
      </c>
      <c r="L469">
        <v>473</v>
      </c>
      <c r="M469">
        <v>43</v>
      </c>
    </row>
    <row r="470" spans="1:13">
      <c r="A470" t="s">
        <v>7040</v>
      </c>
      <c r="B470" t="s">
        <v>6568</v>
      </c>
      <c r="C470" t="s">
        <v>6569</v>
      </c>
      <c r="D470" t="s">
        <v>691</v>
      </c>
      <c r="E470" t="s">
        <v>6568</v>
      </c>
      <c r="F470">
        <v>93.023255809999995</v>
      </c>
      <c r="G470">
        <v>42.92</v>
      </c>
      <c r="H470">
        <v>544220.07819999999</v>
      </c>
      <c r="I470">
        <v>544220</v>
      </c>
      <c r="J470">
        <v>88.74</v>
      </c>
      <c r="K470">
        <v>615</v>
      </c>
      <c r="L470">
        <v>661</v>
      </c>
      <c r="M470">
        <v>20</v>
      </c>
    </row>
    <row r="471" spans="1:13">
      <c r="A471" t="s">
        <v>7041</v>
      </c>
      <c r="B471" t="s">
        <v>6568</v>
      </c>
      <c r="C471" t="s">
        <v>6569</v>
      </c>
      <c r="D471" t="s">
        <v>691</v>
      </c>
      <c r="E471" t="s">
        <v>6568</v>
      </c>
      <c r="F471">
        <v>83.720930229999993</v>
      </c>
      <c r="G471">
        <v>43.25</v>
      </c>
      <c r="H471">
        <v>660084.63890000002</v>
      </c>
      <c r="I471">
        <v>660085</v>
      </c>
      <c r="J471">
        <v>90.96</v>
      </c>
      <c r="K471">
        <v>617</v>
      </c>
      <c r="L471">
        <v>737</v>
      </c>
      <c r="M471">
        <v>27</v>
      </c>
    </row>
    <row r="472" spans="1:13">
      <c r="A472" t="s">
        <v>7042</v>
      </c>
      <c r="B472" t="s">
        <v>6568</v>
      </c>
      <c r="C472" t="s">
        <v>6569</v>
      </c>
      <c r="D472" t="s">
        <v>691</v>
      </c>
      <c r="E472" t="s">
        <v>6568</v>
      </c>
      <c r="F472">
        <v>88.372093019999994</v>
      </c>
      <c r="G472">
        <v>45.32</v>
      </c>
      <c r="H472">
        <v>914809.15789999999</v>
      </c>
      <c r="I472">
        <v>914809</v>
      </c>
      <c r="J472">
        <v>91.53</v>
      </c>
      <c r="K472">
        <v>888</v>
      </c>
      <c r="L472">
        <v>1005</v>
      </c>
      <c r="M472">
        <v>25</v>
      </c>
    </row>
    <row r="473" spans="1:13">
      <c r="A473" t="s">
        <v>7043</v>
      </c>
      <c r="B473" t="s">
        <v>6568</v>
      </c>
      <c r="C473" t="s">
        <v>6569</v>
      </c>
      <c r="D473" t="s">
        <v>691</v>
      </c>
      <c r="E473" t="s">
        <v>6568</v>
      </c>
      <c r="F473">
        <v>95.348837209999999</v>
      </c>
      <c r="G473">
        <v>36.99</v>
      </c>
      <c r="H473">
        <v>714114.71569999994</v>
      </c>
      <c r="I473">
        <v>714115</v>
      </c>
      <c r="J473">
        <v>91.24</v>
      </c>
      <c r="K473">
        <v>765</v>
      </c>
      <c r="L473">
        <v>802</v>
      </c>
      <c r="M473">
        <v>21</v>
      </c>
    </row>
    <row r="474" spans="1:13">
      <c r="A474" t="s">
        <v>7044</v>
      </c>
      <c r="B474" t="s">
        <v>6568</v>
      </c>
      <c r="C474" t="s">
        <v>6569</v>
      </c>
      <c r="D474" t="s">
        <v>691</v>
      </c>
      <c r="E474" t="s">
        <v>6568</v>
      </c>
      <c r="F474">
        <v>95.348837209999999</v>
      </c>
      <c r="G474">
        <v>41.37</v>
      </c>
      <c r="H474">
        <v>787570.51269999996</v>
      </c>
      <c r="I474">
        <v>787571</v>
      </c>
      <c r="J474">
        <v>88.2</v>
      </c>
      <c r="K474">
        <v>773</v>
      </c>
      <c r="L474">
        <v>811</v>
      </c>
      <c r="M474">
        <v>70</v>
      </c>
    </row>
    <row r="475" spans="1:13">
      <c r="A475" t="s">
        <v>7045</v>
      </c>
      <c r="B475" t="s">
        <v>6568</v>
      </c>
      <c r="C475" t="s">
        <v>6569</v>
      </c>
      <c r="D475" t="s">
        <v>691</v>
      </c>
      <c r="E475" t="s">
        <v>6568</v>
      </c>
      <c r="F475">
        <v>93.023255809999995</v>
      </c>
      <c r="G475">
        <v>39.72</v>
      </c>
      <c r="H475">
        <v>765496.75</v>
      </c>
      <c r="I475">
        <v>765497</v>
      </c>
      <c r="J475">
        <v>86.07</v>
      </c>
      <c r="K475">
        <v>740</v>
      </c>
      <c r="L475">
        <v>796</v>
      </c>
      <c r="M475">
        <v>67</v>
      </c>
    </row>
    <row r="476" spans="1:13">
      <c r="A476" t="s">
        <v>7046</v>
      </c>
      <c r="B476" t="s">
        <v>6568</v>
      </c>
      <c r="C476" t="s">
        <v>6569</v>
      </c>
      <c r="D476" t="s">
        <v>691</v>
      </c>
      <c r="E476" t="s">
        <v>6568</v>
      </c>
      <c r="F476">
        <v>90.697674419999998</v>
      </c>
      <c r="G476">
        <v>38.35</v>
      </c>
      <c r="H476">
        <v>762864.92570000002</v>
      </c>
      <c r="I476">
        <v>762865</v>
      </c>
      <c r="J476">
        <v>91.46</v>
      </c>
      <c r="K476">
        <v>735</v>
      </c>
      <c r="L476">
        <v>810</v>
      </c>
      <c r="M476">
        <v>22</v>
      </c>
    </row>
    <row r="477" spans="1:13">
      <c r="A477" t="s">
        <v>7047</v>
      </c>
      <c r="B477" t="s">
        <v>6568</v>
      </c>
      <c r="C477" t="s">
        <v>6569</v>
      </c>
      <c r="D477" t="s">
        <v>691</v>
      </c>
      <c r="E477" t="s">
        <v>6568</v>
      </c>
      <c r="F477">
        <v>90.697674419999998</v>
      </c>
      <c r="G477">
        <v>44.58</v>
      </c>
      <c r="H477">
        <v>907050.31270000001</v>
      </c>
      <c r="I477">
        <v>907050</v>
      </c>
      <c r="J477">
        <v>89.9</v>
      </c>
      <c r="K477">
        <v>901</v>
      </c>
      <c r="L477">
        <v>993</v>
      </c>
      <c r="M477">
        <v>39</v>
      </c>
    </row>
    <row r="478" spans="1:13">
      <c r="A478" t="s">
        <v>7048</v>
      </c>
      <c r="B478" t="s">
        <v>6568</v>
      </c>
      <c r="C478" t="s">
        <v>6569</v>
      </c>
      <c r="D478" t="s">
        <v>691</v>
      </c>
      <c r="E478" t="s">
        <v>6568</v>
      </c>
      <c r="F478">
        <v>95.348837209999999</v>
      </c>
      <c r="G478">
        <v>48.32</v>
      </c>
      <c r="H478">
        <v>1034380.444</v>
      </c>
      <c r="I478">
        <v>1034380</v>
      </c>
      <c r="J478">
        <v>89.07</v>
      </c>
      <c r="K478">
        <v>1087</v>
      </c>
      <c r="L478">
        <v>1140</v>
      </c>
      <c r="M478">
        <v>52</v>
      </c>
    </row>
    <row r="479" spans="1:13">
      <c r="A479" t="s">
        <v>7049</v>
      </c>
      <c r="B479" t="s">
        <v>6568</v>
      </c>
      <c r="C479" t="s">
        <v>6569</v>
      </c>
      <c r="D479" t="s">
        <v>691</v>
      </c>
      <c r="E479" t="s">
        <v>6568</v>
      </c>
      <c r="F479">
        <v>95.348837209999999</v>
      </c>
      <c r="G479">
        <v>42.52</v>
      </c>
      <c r="H479">
        <v>984880.39020000002</v>
      </c>
      <c r="I479">
        <v>984880</v>
      </c>
      <c r="J479">
        <v>88.72</v>
      </c>
      <c r="K479">
        <v>885</v>
      </c>
      <c r="L479">
        <v>928</v>
      </c>
      <c r="M479">
        <v>71</v>
      </c>
    </row>
    <row r="480" spans="1:13">
      <c r="A480" t="s">
        <v>7050</v>
      </c>
      <c r="B480" t="s">
        <v>6568</v>
      </c>
      <c r="C480" t="s">
        <v>6569</v>
      </c>
      <c r="D480" t="s">
        <v>691</v>
      </c>
      <c r="E480" t="s">
        <v>6568</v>
      </c>
      <c r="F480">
        <v>95.348837209999999</v>
      </c>
      <c r="G480">
        <v>37.950000000000003</v>
      </c>
      <c r="H480">
        <v>647444.51899999997</v>
      </c>
      <c r="I480">
        <v>647445</v>
      </c>
      <c r="J480">
        <v>87.89</v>
      </c>
      <c r="K480">
        <v>643</v>
      </c>
      <c r="L480">
        <v>674</v>
      </c>
      <c r="M480">
        <v>63</v>
      </c>
    </row>
    <row r="481" spans="1:13">
      <c r="A481" t="s">
        <v>7051</v>
      </c>
      <c r="B481" t="s">
        <v>6568</v>
      </c>
      <c r="C481" t="s">
        <v>6569</v>
      </c>
      <c r="D481" t="s">
        <v>691</v>
      </c>
      <c r="E481" t="s">
        <v>6568</v>
      </c>
      <c r="F481">
        <v>95.348837209999999</v>
      </c>
      <c r="G481">
        <v>39.31</v>
      </c>
      <c r="H481">
        <v>771829.48470000003</v>
      </c>
      <c r="I481">
        <v>771829</v>
      </c>
      <c r="J481">
        <v>87.96</v>
      </c>
      <c r="K481">
        <v>783</v>
      </c>
      <c r="L481">
        <v>821</v>
      </c>
      <c r="M481">
        <v>73.5</v>
      </c>
    </row>
    <row r="482" spans="1:13">
      <c r="A482" t="s">
        <v>7052</v>
      </c>
      <c r="B482" t="s">
        <v>6568</v>
      </c>
      <c r="C482" t="s">
        <v>6569</v>
      </c>
      <c r="D482" t="s">
        <v>691</v>
      </c>
      <c r="E482" t="s">
        <v>6568</v>
      </c>
      <c r="F482">
        <v>88.372093019999994</v>
      </c>
      <c r="G482">
        <v>41.82</v>
      </c>
      <c r="H482">
        <v>929190.39469999995</v>
      </c>
      <c r="I482">
        <v>929190</v>
      </c>
      <c r="J482">
        <v>81.260000000000005</v>
      </c>
      <c r="K482">
        <v>890</v>
      </c>
      <c r="L482">
        <v>1007</v>
      </c>
      <c r="M482">
        <v>103.5</v>
      </c>
    </row>
    <row r="483" spans="1:13">
      <c r="A483" t="s">
        <v>7053</v>
      </c>
      <c r="B483" t="s">
        <v>6568</v>
      </c>
      <c r="C483" t="s">
        <v>6569</v>
      </c>
      <c r="D483" t="s">
        <v>691</v>
      </c>
      <c r="E483" t="s">
        <v>6568</v>
      </c>
      <c r="F483">
        <v>90.697674419999998</v>
      </c>
      <c r="G483">
        <v>33.01</v>
      </c>
      <c r="H483">
        <v>761459.91350000002</v>
      </c>
      <c r="I483">
        <v>761460</v>
      </c>
      <c r="J483">
        <v>88.15</v>
      </c>
      <c r="K483">
        <v>728</v>
      </c>
      <c r="L483">
        <v>803</v>
      </c>
      <c r="M483">
        <v>62</v>
      </c>
    </row>
    <row r="484" spans="1:13">
      <c r="A484" t="s">
        <v>7054</v>
      </c>
      <c r="B484" t="s">
        <v>6568</v>
      </c>
      <c r="C484" t="s">
        <v>6569</v>
      </c>
      <c r="D484" t="s">
        <v>691</v>
      </c>
      <c r="E484" t="s">
        <v>6568</v>
      </c>
      <c r="F484">
        <v>93.023255809999995</v>
      </c>
      <c r="G484">
        <v>38.06</v>
      </c>
      <c r="H484">
        <v>899243.95</v>
      </c>
      <c r="I484">
        <v>899244</v>
      </c>
      <c r="J484">
        <v>84.59</v>
      </c>
      <c r="K484">
        <v>926</v>
      </c>
      <c r="L484">
        <v>995</v>
      </c>
      <c r="M484">
        <v>78</v>
      </c>
    </row>
    <row r="485" spans="1:13">
      <c r="A485" t="s">
        <v>7055</v>
      </c>
      <c r="B485" t="s">
        <v>6568</v>
      </c>
      <c r="C485" t="s">
        <v>6569</v>
      </c>
      <c r="D485" t="s">
        <v>691</v>
      </c>
      <c r="E485" t="s">
        <v>6568</v>
      </c>
      <c r="F485">
        <v>95.348837209999999</v>
      </c>
      <c r="G485">
        <v>31.77</v>
      </c>
      <c r="H485">
        <v>1067923.3570000001</v>
      </c>
      <c r="I485">
        <v>1067923</v>
      </c>
      <c r="J485">
        <v>86.06</v>
      </c>
      <c r="K485">
        <v>1068</v>
      </c>
      <c r="L485">
        <v>1120</v>
      </c>
      <c r="M485">
        <v>62</v>
      </c>
    </row>
    <row r="486" spans="1:13">
      <c r="A486" t="s">
        <v>7056</v>
      </c>
      <c r="B486" t="s">
        <v>6568</v>
      </c>
      <c r="C486" t="s">
        <v>6569</v>
      </c>
      <c r="D486" t="s">
        <v>691</v>
      </c>
      <c r="E486" t="s">
        <v>6568</v>
      </c>
      <c r="F486">
        <v>88.372093019999994</v>
      </c>
      <c r="G486">
        <v>52.37</v>
      </c>
      <c r="H486">
        <v>778678.34510000004</v>
      </c>
      <c r="I486">
        <v>778678</v>
      </c>
      <c r="J486">
        <v>89.42</v>
      </c>
      <c r="K486">
        <v>767</v>
      </c>
      <c r="L486">
        <v>868</v>
      </c>
      <c r="M486">
        <v>47</v>
      </c>
    </row>
    <row r="487" spans="1:13">
      <c r="A487" t="s">
        <v>7057</v>
      </c>
      <c r="B487" t="s">
        <v>6568</v>
      </c>
      <c r="C487" t="s">
        <v>6569</v>
      </c>
      <c r="D487" t="s">
        <v>691</v>
      </c>
      <c r="E487" t="s">
        <v>6568</v>
      </c>
      <c r="F487">
        <v>86.046511629999998</v>
      </c>
      <c r="G487">
        <v>46.64</v>
      </c>
      <c r="H487">
        <v>1275427.649</v>
      </c>
      <c r="I487">
        <v>1275428</v>
      </c>
      <c r="J487">
        <v>85.24</v>
      </c>
      <c r="K487">
        <v>1220</v>
      </c>
      <c r="L487">
        <v>1418</v>
      </c>
      <c r="M487">
        <v>75.5</v>
      </c>
    </row>
    <row r="488" spans="1:13">
      <c r="A488" t="s">
        <v>7058</v>
      </c>
      <c r="B488" t="s">
        <v>6568</v>
      </c>
      <c r="C488" t="s">
        <v>6569</v>
      </c>
      <c r="D488" t="s">
        <v>691</v>
      </c>
      <c r="E488" t="s">
        <v>6568</v>
      </c>
      <c r="F488">
        <v>90.697674419999998</v>
      </c>
      <c r="G488">
        <v>46.63</v>
      </c>
      <c r="H488">
        <v>1265226.487</v>
      </c>
      <c r="I488">
        <v>1265226</v>
      </c>
      <c r="J488">
        <v>86.28</v>
      </c>
      <c r="K488">
        <v>1213</v>
      </c>
      <c r="L488">
        <v>1337</v>
      </c>
      <c r="M488">
        <v>80</v>
      </c>
    </row>
    <row r="489" spans="1:13">
      <c r="A489" t="s">
        <v>7059</v>
      </c>
      <c r="B489" t="s">
        <v>6568</v>
      </c>
      <c r="C489" t="s">
        <v>6569</v>
      </c>
      <c r="D489" t="s">
        <v>691</v>
      </c>
      <c r="E489" t="s">
        <v>6568</v>
      </c>
      <c r="F489">
        <v>95.348837209999999</v>
      </c>
      <c r="G489">
        <v>53.74</v>
      </c>
      <c r="H489">
        <v>804827.85369999998</v>
      </c>
      <c r="I489">
        <v>804828</v>
      </c>
      <c r="J489">
        <v>89.81</v>
      </c>
      <c r="K489">
        <v>858</v>
      </c>
      <c r="L489">
        <v>900</v>
      </c>
      <c r="M489">
        <v>36.5</v>
      </c>
    </row>
    <row r="490" spans="1:13">
      <c r="A490" t="s">
        <v>7060</v>
      </c>
      <c r="B490" t="s">
        <v>6568</v>
      </c>
      <c r="C490" t="s">
        <v>6569</v>
      </c>
      <c r="D490" t="s">
        <v>691</v>
      </c>
      <c r="E490" t="s">
        <v>6568</v>
      </c>
      <c r="F490">
        <v>90.697674419999998</v>
      </c>
      <c r="G490">
        <v>51.13</v>
      </c>
      <c r="H490">
        <v>1361757.865</v>
      </c>
      <c r="I490">
        <v>1361758</v>
      </c>
      <c r="J490">
        <v>87.73</v>
      </c>
      <c r="K490">
        <v>1300</v>
      </c>
      <c r="L490">
        <v>1433</v>
      </c>
      <c r="M490">
        <v>70</v>
      </c>
    </row>
    <row r="491" spans="1:13">
      <c r="A491" t="s">
        <v>7061</v>
      </c>
      <c r="B491" t="s">
        <v>6568</v>
      </c>
      <c r="C491" t="s">
        <v>6569</v>
      </c>
      <c r="D491" t="s">
        <v>691</v>
      </c>
      <c r="E491" t="s">
        <v>6568</v>
      </c>
      <c r="F491">
        <v>95.348837209999999</v>
      </c>
      <c r="G491">
        <v>45.45</v>
      </c>
      <c r="H491">
        <v>966439.68290000001</v>
      </c>
      <c r="I491">
        <v>966440</v>
      </c>
      <c r="J491">
        <v>89.08</v>
      </c>
      <c r="K491">
        <v>961</v>
      </c>
      <c r="L491">
        <v>1008</v>
      </c>
      <c r="M491">
        <v>47</v>
      </c>
    </row>
    <row r="492" spans="1:13">
      <c r="A492" t="s">
        <v>7062</v>
      </c>
      <c r="B492" t="s">
        <v>6568</v>
      </c>
      <c r="C492" t="s">
        <v>6569</v>
      </c>
      <c r="D492" t="s">
        <v>691</v>
      </c>
      <c r="E492" t="s">
        <v>6568</v>
      </c>
      <c r="F492">
        <v>88.372093019999994</v>
      </c>
      <c r="G492">
        <v>50.83</v>
      </c>
      <c r="H492">
        <v>940157.11699999997</v>
      </c>
      <c r="I492">
        <v>940157</v>
      </c>
      <c r="J492">
        <v>86.08</v>
      </c>
      <c r="K492">
        <v>856</v>
      </c>
      <c r="L492">
        <v>969</v>
      </c>
      <c r="M492">
        <v>87</v>
      </c>
    </row>
    <row r="493" spans="1:13">
      <c r="A493" t="s">
        <v>7063</v>
      </c>
      <c r="B493" t="s">
        <v>6568</v>
      </c>
      <c r="C493" t="s">
        <v>6569</v>
      </c>
      <c r="D493" t="s">
        <v>691</v>
      </c>
      <c r="E493" t="s">
        <v>6568</v>
      </c>
      <c r="F493">
        <v>90.697674419999998</v>
      </c>
      <c r="G493">
        <v>43.33</v>
      </c>
      <c r="H493">
        <v>1114916.128</v>
      </c>
      <c r="I493">
        <v>1114916</v>
      </c>
      <c r="J493">
        <v>84.74</v>
      </c>
      <c r="K493">
        <v>1024</v>
      </c>
      <c r="L493">
        <v>1129</v>
      </c>
      <c r="M493">
        <v>83</v>
      </c>
    </row>
    <row r="494" spans="1:13">
      <c r="A494" t="s">
        <v>7064</v>
      </c>
      <c r="B494" t="s">
        <v>6568</v>
      </c>
      <c r="C494" t="s">
        <v>6569</v>
      </c>
      <c r="D494" t="s">
        <v>691</v>
      </c>
      <c r="E494" t="s">
        <v>6568</v>
      </c>
      <c r="F494">
        <v>90.697674419999998</v>
      </c>
      <c r="G494">
        <v>45.74</v>
      </c>
      <c r="H494">
        <v>961672.24439999997</v>
      </c>
      <c r="I494">
        <v>961672</v>
      </c>
      <c r="J494">
        <v>85.48</v>
      </c>
      <c r="K494">
        <v>985</v>
      </c>
      <c r="L494">
        <v>1086</v>
      </c>
      <c r="M494">
        <v>68.5</v>
      </c>
    </row>
    <row r="495" spans="1:13">
      <c r="A495" t="s">
        <v>7065</v>
      </c>
      <c r="B495" t="s">
        <v>6568</v>
      </c>
      <c r="C495" t="s">
        <v>6569</v>
      </c>
      <c r="D495" t="s">
        <v>691</v>
      </c>
      <c r="E495" t="s">
        <v>6568</v>
      </c>
      <c r="F495">
        <v>93.023255809999995</v>
      </c>
      <c r="G495">
        <v>44.71</v>
      </c>
      <c r="H495">
        <v>810928.4</v>
      </c>
      <c r="I495">
        <v>810928</v>
      </c>
      <c r="J495">
        <v>87.17</v>
      </c>
      <c r="K495">
        <v>788</v>
      </c>
      <c r="L495">
        <v>847</v>
      </c>
      <c r="M495">
        <v>70</v>
      </c>
    </row>
    <row r="496" spans="1:13">
      <c r="A496" t="s">
        <v>7066</v>
      </c>
      <c r="B496" t="s">
        <v>6568</v>
      </c>
      <c r="C496" t="s">
        <v>6569</v>
      </c>
      <c r="D496" t="s">
        <v>691</v>
      </c>
      <c r="E496" t="s">
        <v>6568</v>
      </c>
      <c r="F496">
        <v>93.023255809999995</v>
      </c>
      <c r="G496">
        <v>47.6</v>
      </c>
      <c r="H496">
        <v>693184.72499999998</v>
      </c>
      <c r="I496">
        <v>693185</v>
      </c>
      <c r="J496">
        <v>89.58</v>
      </c>
      <c r="K496">
        <v>713</v>
      </c>
      <c r="L496">
        <v>766</v>
      </c>
      <c r="M496">
        <v>36</v>
      </c>
    </row>
    <row r="497" spans="1:13">
      <c r="A497" t="s">
        <v>7067</v>
      </c>
      <c r="B497" t="s">
        <v>6568</v>
      </c>
      <c r="C497" t="s">
        <v>6569</v>
      </c>
      <c r="D497" t="s">
        <v>691</v>
      </c>
      <c r="E497" t="s">
        <v>6568</v>
      </c>
      <c r="F497">
        <v>83.720930229999993</v>
      </c>
      <c r="G497">
        <v>49.63</v>
      </c>
      <c r="H497">
        <v>826272.47219999996</v>
      </c>
      <c r="I497">
        <v>826272</v>
      </c>
      <c r="J497">
        <v>83.8</v>
      </c>
      <c r="K497">
        <v>754</v>
      </c>
      <c r="L497">
        <v>901</v>
      </c>
      <c r="M497">
        <v>94.5</v>
      </c>
    </row>
    <row r="498" spans="1:13">
      <c r="A498" t="s">
        <v>7068</v>
      </c>
      <c r="B498" t="s">
        <v>6568</v>
      </c>
      <c r="C498" t="s">
        <v>6569</v>
      </c>
      <c r="D498" t="s">
        <v>691</v>
      </c>
      <c r="E498" t="s">
        <v>6568</v>
      </c>
      <c r="F498">
        <v>95.348837209999999</v>
      </c>
      <c r="G498">
        <v>43.01</v>
      </c>
      <c r="H498">
        <v>1057593.3899999999</v>
      </c>
      <c r="I498">
        <v>1057593</v>
      </c>
      <c r="J498">
        <v>82.8</v>
      </c>
      <c r="K498">
        <v>1029</v>
      </c>
      <c r="L498">
        <v>1079</v>
      </c>
      <c r="M498">
        <v>93</v>
      </c>
    </row>
    <row r="499" spans="1:13">
      <c r="A499" t="s">
        <v>7069</v>
      </c>
      <c r="B499" t="s">
        <v>6568</v>
      </c>
      <c r="C499" t="s">
        <v>6569</v>
      </c>
      <c r="D499" t="s">
        <v>691</v>
      </c>
      <c r="E499" t="s">
        <v>6568</v>
      </c>
      <c r="F499">
        <v>93.023255809999995</v>
      </c>
      <c r="G499">
        <v>36.14</v>
      </c>
      <c r="H499">
        <v>643782.02500000002</v>
      </c>
      <c r="I499">
        <v>643782</v>
      </c>
      <c r="J499">
        <v>84.85</v>
      </c>
      <c r="K499">
        <v>605</v>
      </c>
      <c r="L499">
        <v>650</v>
      </c>
      <c r="M499">
        <v>64.5</v>
      </c>
    </row>
    <row r="500" spans="1:13">
      <c r="A500" t="s">
        <v>7070</v>
      </c>
      <c r="B500" t="s">
        <v>6568</v>
      </c>
      <c r="C500" t="s">
        <v>6569</v>
      </c>
      <c r="D500" t="s">
        <v>691</v>
      </c>
      <c r="E500" t="s">
        <v>6568</v>
      </c>
      <c r="F500">
        <v>95.348837209999999</v>
      </c>
      <c r="G500">
        <v>49.16</v>
      </c>
      <c r="H500">
        <v>1297864.8910000001</v>
      </c>
      <c r="I500">
        <v>1297865</v>
      </c>
      <c r="J500">
        <v>87.06</v>
      </c>
      <c r="K500">
        <v>1242</v>
      </c>
      <c r="L500">
        <v>1303</v>
      </c>
      <c r="M500">
        <v>77</v>
      </c>
    </row>
    <row r="501" spans="1:13">
      <c r="A501" t="s">
        <v>7071</v>
      </c>
      <c r="B501" t="s">
        <v>6568</v>
      </c>
      <c r="C501" t="s">
        <v>6569</v>
      </c>
      <c r="D501" t="s">
        <v>691</v>
      </c>
      <c r="E501" t="s">
        <v>6568</v>
      </c>
      <c r="F501">
        <v>95.348837209999999</v>
      </c>
      <c r="G501">
        <v>50.11</v>
      </c>
      <c r="H501">
        <v>1041007.976</v>
      </c>
      <c r="I501">
        <v>1041008</v>
      </c>
      <c r="J501">
        <v>86.03</v>
      </c>
      <c r="K501">
        <v>1051</v>
      </c>
      <c r="L501">
        <v>1102</v>
      </c>
      <c r="M501">
        <v>79</v>
      </c>
    </row>
    <row r="502" spans="1:13">
      <c r="A502" t="s">
        <v>7072</v>
      </c>
      <c r="B502" t="s">
        <v>6568</v>
      </c>
      <c r="C502" t="s">
        <v>6569</v>
      </c>
      <c r="D502" t="s">
        <v>691</v>
      </c>
      <c r="E502" t="s">
        <v>6568</v>
      </c>
      <c r="F502">
        <v>88.372093019999994</v>
      </c>
      <c r="G502">
        <v>39.75</v>
      </c>
      <c r="H502">
        <v>553545.44669999997</v>
      </c>
      <c r="I502">
        <v>553545</v>
      </c>
      <c r="J502">
        <v>88.47</v>
      </c>
      <c r="K502">
        <v>518</v>
      </c>
      <c r="L502">
        <v>586</v>
      </c>
      <c r="M502">
        <v>17</v>
      </c>
    </row>
    <row r="503" spans="1:13">
      <c r="A503" t="s">
        <v>7073</v>
      </c>
      <c r="B503" t="s">
        <v>6568</v>
      </c>
      <c r="C503" t="s">
        <v>6569</v>
      </c>
      <c r="D503" t="s">
        <v>691</v>
      </c>
      <c r="E503" t="s">
        <v>6568</v>
      </c>
      <c r="F503">
        <v>81.395348839999997</v>
      </c>
      <c r="G503">
        <v>38.020000000000003</v>
      </c>
      <c r="H503">
        <v>770716.02859999996</v>
      </c>
      <c r="I503">
        <v>770716</v>
      </c>
      <c r="J503">
        <v>84.62</v>
      </c>
      <c r="K503">
        <v>644</v>
      </c>
      <c r="L503">
        <v>791</v>
      </c>
      <c r="M503">
        <v>97.5</v>
      </c>
    </row>
    <row r="504" spans="1:13">
      <c r="A504" t="s">
        <v>7074</v>
      </c>
      <c r="B504" t="s">
        <v>6568</v>
      </c>
      <c r="C504" t="s">
        <v>6569</v>
      </c>
      <c r="D504" t="s">
        <v>691</v>
      </c>
      <c r="E504" t="s">
        <v>6568</v>
      </c>
      <c r="F504">
        <v>95.348837209999999</v>
      </c>
      <c r="G504">
        <v>39.67</v>
      </c>
      <c r="H504">
        <v>798302.34149999998</v>
      </c>
      <c r="I504">
        <v>798302</v>
      </c>
      <c r="J504">
        <v>90.22</v>
      </c>
      <c r="K504">
        <v>836</v>
      </c>
      <c r="L504">
        <v>877</v>
      </c>
      <c r="M504">
        <v>23</v>
      </c>
    </row>
    <row r="505" spans="1:13">
      <c r="A505" t="s">
        <v>7075</v>
      </c>
      <c r="B505" t="s">
        <v>6568</v>
      </c>
      <c r="C505" t="s">
        <v>6569</v>
      </c>
      <c r="D505" t="s">
        <v>691</v>
      </c>
      <c r="E505" t="s">
        <v>6568</v>
      </c>
      <c r="F505">
        <v>79.069767440000007</v>
      </c>
      <c r="G505">
        <v>40.43</v>
      </c>
      <c r="H505">
        <v>711208.6176</v>
      </c>
      <c r="I505">
        <v>711209</v>
      </c>
      <c r="J505">
        <v>88.52</v>
      </c>
      <c r="K505">
        <v>621</v>
      </c>
      <c r="L505">
        <v>785</v>
      </c>
      <c r="M505">
        <v>37</v>
      </c>
    </row>
    <row r="506" spans="1:13">
      <c r="A506" t="s">
        <v>7076</v>
      </c>
      <c r="B506" t="s">
        <v>6568</v>
      </c>
      <c r="C506" t="s">
        <v>6569</v>
      </c>
      <c r="D506" t="s">
        <v>691</v>
      </c>
      <c r="E506" t="s">
        <v>6568</v>
      </c>
      <c r="F506">
        <v>90.697674419999998</v>
      </c>
      <c r="G506">
        <v>44.12</v>
      </c>
      <c r="H506">
        <v>981863.10259999998</v>
      </c>
      <c r="I506">
        <v>981863</v>
      </c>
      <c r="J506">
        <v>88.16</v>
      </c>
      <c r="K506">
        <v>912</v>
      </c>
      <c r="L506">
        <v>1006</v>
      </c>
      <c r="M506">
        <v>45</v>
      </c>
    </row>
    <row r="507" spans="1:13">
      <c r="A507" t="s">
        <v>7077</v>
      </c>
      <c r="B507" t="s">
        <v>6568</v>
      </c>
      <c r="C507" t="s">
        <v>6569</v>
      </c>
      <c r="D507" t="s">
        <v>691</v>
      </c>
      <c r="E507" t="s">
        <v>6568</v>
      </c>
      <c r="F507">
        <v>81.395348839999997</v>
      </c>
      <c r="G507">
        <v>47.04</v>
      </c>
      <c r="H507">
        <v>932850.90410000004</v>
      </c>
      <c r="I507">
        <v>932851</v>
      </c>
      <c r="J507">
        <v>91.35</v>
      </c>
      <c r="K507">
        <v>841</v>
      </c>
      <c r="L507">
        <v>1033</v>
      </c>
      <c r="M507">
        <v>19</v>
      </c>
    </row>
    <row r="508" spans="1:13">
      <c r="A508" t="s">
        <v>7078</v>
      </c>
      <c r="B508" t="s">
        <v>6568</v>
      </c>
      <c r="C508" t="s">
        <v>6569</v>
      </c>
      <c r="D508" t="s">
        <v>691</v>
      </c>
      <c r="E508" t="s">
        <v>6568</v>
      </c>
      <c r="F508">
        <v>93.023255809999995</v>
      </c>
      <c r="G508">
        <v>33.700000000000003</v>
      </c>
      <c r="H508">
        <v>739251.7</v>
      </c>
      <c r="I508">
        <v>739252</v>
      </c>
      <c r="J508">
        <v>84.11</v>
      </c>
      <c r="K508">
        <v>763</v>
      </c>
      <c r="L508">
        <v>820</v>
      </c>
      <c r="M508">
        <v>80</v>
      </c>
    </row>
    <row r="509" spans="1:13">
      <c r="A509" t="s">
        <v>7079</v>
      </c>
      <c r="B509" t="s">
        <v>6568</v>
      </c>
      <c r="C509" t="s">
        <v>6569</v>
      </c>
      <c r="D509" t="s">
        <v>691</v>
      </c>
      <c r="E509" t="s">
        <v>6568</v>
      </c>
      <c r="F509">
        <v>88.372093019999994</v>
      </c>
      <c r="G509">
        <v>43.26</v>
      </c>
      <c r="H509">
        <v>837936.47369999997</v>
      </c>
      <c r="I509">
        <v>837936</v>
      </c>
      <c r="J509">
        <v>88.66</v>
      </c>
      <c r="K509">
        <v>811</v>
      </c>
      <c r="L509">
        <v>918</v>
      </c>
      <c r="M509">
        <v>54</v>
      </c>
    </row>
    <row r="510" spans="1:13">
      <c r="A510" t="s">
        <v>7080</v>
      </c>
      <c r="B510" t="s">
        <v>6568</v>
      </c>
      <c r="C510" t="s">
        <v>6569</v>
      </c>
      <c r="D510" t="s">
        <v>691</v>
      </c>
      <c r="E510" t="s">
        <v>6568</v>
      </c>
      <c r="F510">
        <v>95.348837209999999</v>
      </c>
      <c r="G510">
        <v>37.04</v>
      </c>
      <c r="H510">
        <v>876744.82929999998</v>
      </c>
      <c r="I510">
        <v>876745</v>
      </c>
      <c r="J510">
        <v>89.84</v>
      </c>
      <c r="K510">
        <v>901</v>
      </c>
      <c r="L510">
        <v>945</v>
      </c>
      <c r="M510">
        <v>42.5</v>
      </c>
    </row>
    <row r="511" spans="1:13">
      <c r="A511" t="s">
        <v>7081</v>
      </c>
      <c r="B511" t="s">
        <v>6568</v>
      </c>
      <c r="C511" t="s">
        <v>6569</v>
      </c>
      <c r="D511" t="s">
        <v>691</v>
      </c>
      <c r="E511" t="s">
        <v>6568</v>
      </c>
      <c r="F511">
        <v>93.023255809999995</v>
      </c>
      <c r="G511">
        <v>36.83</v>
      </c>
      <c r="H511">
        <v>819563.875</v>
      </c>
      <c r="I511">
        <v>819564</v>
      </c>
      <c r="J511">
        <v>89.91</v>
      </c>
      <c r="K511">
        <v>801</v>
      </c>
      <c r="L511">
        <v>861</v>
      </c>
      <c r="M511">
        <v>41</v>
      </c>
    </row>
    <row r="512" spans="1:13">
      <c r="A512" t="s">
        <v>7082</v>
      </c>
      <c r="B512" t="s">
        <v>6568</v>
      </c>
      <c r="C512" t="s">
        <v>6569</v>
      </c>
      <c r="D512" t="s">
        <v>691</v>
      </c>
      <c r="E512" t="s">
        <v>6568</v>
      </c>
      <c r="F512">
        <v>90.697674419999998</v>
      </c>
      <c r="G512">
        <v>38.76</v>
      </c>
      <c r="H512">
        <v>757104.3077</v>
      </c>
      <c r="I512">
        <v>757104</v>
      </c>
      <c r="J512">
        <v>90.27</v>
      </c>
      <c r="K512">
        <v>766</v>
      </c>
      <c r="L512">
        <v>845</v>
      </c>
      <c r="M512">
        <v>31</v>
      </c>
    </row>
    <row r="513" spans="1:13">
      <c r="A513" t="s">
        <v>7083</v>
      </c>
      <c r="B513" t="s">
        <v>6568</v>
      </c>
      <c r="C513" t="s">
        <v>6569</v>
      </c>
      <c r="D513" t="s">
        <v>691</v>
      </c>
      <c r="E513" t="s">
        <v>6568</v>
      </c>
      <c r="F513">
        <v>86.046511629999998</v>
      </c>
      <c r="G513">
        <v>50.48</v>
      </c>
      <c r="H513">
        <v>656311.60089999996</v>
      </c>
      <c r="I513">
        <v>656312</v>
      </c>
      <c r="J513">
        <v>90.22</v>
      </c>
      <c r="K513">
        <v>629</v>
      </c>
      <c r="L513">
        <v>731</v>
      </c>
      <c r="M513">
        <v>43</v>
      </c>
    </row>
    <row r="514" spans="1:13">
      <c r="A514" t="s">
        <v>7084</v>
      </c>
      <c r="B514" t="s">
        <v>6568</v>
      </c>
      <c r="C514" t="s">
        <v>6569</v>
      </c>
      <c r="D514" t="s">
        <v>691</v>
      </c>
      <c r="E514" t="s">
        <v>6568</v>
      </c>
      <c r="F514">
        <v>88.372093019999994</v>
      </c>
      <c r="G514">
        <v>43.89</v>
      </c>
      <c r="H514">
        <v>516704.97369999997</v>
      </c>
      <c r="I514">
        <v>516705</v>
      </c>
      <c r="J514">
        <v>89.69</v>
      </c>
      <c r="K514">
        <v>495</v>
      </c>
      <c r="L514">
        <v>560</v>
      </c>
      <c r="M514">
        <v>48</v>
      </c>
    </row>
    <row r="515" spans="1:13">
      <c r="A515" t="s">
        <v>7085</v>
      </c>
      <c r="B515" t="s">
        <v>6568</v>
      </c>
      <c r="C515" t="s">
        <v>6569</v>
      </c>
      <c r="D515" t="s">
        <v>691</v>
      </c>
      <c r="E515" t="s">
        <v>6568</v>
      </c>
      <c r="F515">
        <v>90.697674419999998</v>
      </c>
      <c r="G515">
        <v>45.02</v>
      </c>
      <c r="H515">
        <v>1000692.68</v>
      </c>
      <c r="I515">
        <v>1000693</v>
      </c>
      <c r="J515">
        <v>82.67</v>
      </c>
      <c r="K515">
        <v>981</v>
      </c>
      <c r="L515">
        <v>1082</v>
      </c>
      <c r="M515">
        <v>84</v>
      </c>
    </row>
    <row r="516" spans="1:13">
      <c r="A516" t="s">
        <v>7086</v>
      </c>
      <c r="B516" t="s">
        <v>6568</v>
      </c>
      <c r="C516" t="s">
        <v>6569</v>
      </c>
      <c r="D516" t="s">
        <v>691</v>
      </c>
      <c r="E516" t="s">
        <v>6568</v>
      </c>
      <c r="F516">
        <v>86.046511629999998</v>
      </c>
      <c r="G516">
        <v>44.89</v>
      </c>
      <c r="H516">
        <v>903646.16220000002</v>
      </c>
      <c r="I516">
        <v>903646</v>
      </c>
      <c r="J516">
        <v>84.01</v>
      </c>
      <c r="K516">
        <v>877</v>
      </c>
      <c r="L516">
        <v>1019</v>
      </c>
      <c r="M516">
        <v>80</v>
      </c>
    </row>
    <row r="517" spans="1:13">
      <c r="A517" t="s">
        <v>7087</v>
      </c>
      <c r="B517" t="s">
        <v>6568</v>
      </c>
      <c r="C517" t="s">
        <v>6569</v>
      </c>
      <c r="D517" t="s">
        <v>691</v>
      </c>
      <c r="E517" t="s">
        <v>6568</v>
      </c>
      <c r="F517">
        <v>83.720930229999993</v>
      </c>
      <c r="G517">
        <v>44.35</v>
      </c>
      <c r="H517">
        <v>685323.9939</v>
      </c>
      <c r="I517">
        <v>685324</v>
      </c>
      <c r="J517">
        <v>87.56</v>
      </c>
      <c r="K517">
        <v>631</v>
      </c>
      <c r="L517">
        <v>754</v>
      </c>
      <c r="M517">
        <v>57</v>
      </c>
    </row>
    <row r="518" spans="1:13">
      <c r="A518" t="s">
        <v>7088</v>
      </c>
      <c r="B518" t="s">
        <v>6568</v>
      </c>
      <c r="C518" t="s">
        <v>6569</v>
      </c>
      <c r="D518" t="s">
        <v>691</v>
      </c>
      <c r="E518" t="s">
        <v>6568</v>
      </c>
      <c r="F518">
        <v>93.023255809999995</v>
      </c>
      <c r="G518">
        <v>43.13</v>
      </c>
      <c r="H518">
        <v>888443.1176</v>
      </c>
      <c r="I518">
        <v>888443</v>
      </c>
      <c r="J518">
        <v>87.12</v>
      </c>
      <c r="K518">
        <v>847</v>
      </c>
      <c r="L518">
        <v>911</v>
      </c>
      <c r="M518">
        <v>65</v>
      </c>
    </row>
    <row r="519" spans="1:13">
      <c r="A519" t="s">
        <v>7089</v>
      </c>
      <c r="B519" t="s">
        <v>6568</v>
      </c>
      <c r="C519" t="s">
        <v>6569</v>
      </c>
      <c r="D519" t="s">
        <v>691</v>
      </c>
      <c r="E519" t="s">
        <v>6568</v>
      </c>
      <c r="F519">
        <v>90.697674419999998</v>
      </c>
      <c r="G519">
        <v>48.02</v>
      </c>
      <c r="H519">
        <v>945214.29570000002</v>
      </c>
      <c r="I519">
        <v>945214</v>
      </c>
      <c r="J519">
        <v>89.54</v>
      </c>
      <c r="K519">
        <v>905</v>
      </c>
      <c r="L519">
        <v>998</v>
      </c>
      <c r="M519">
        <v>56</v>
      </c>
    </row>
    <row r="520" spans="1:13">
      <c r="A520" t="s">
        <v>7090</v>
      </c>
      <c r="B520" t="s">
        <v>6568</v>
      </c>
      <c r="C520" t="s">
        <v>6569</v>
      </c>
      <c r="D520" t="s">
        <v>691</v>
      </c>
      <c r="E520" t="s">
        <v>6568</v>
      </c>
      <c r="F520">
        <v>88.372093019999994</v>
      </c>
      <c r="G520">
        <v>41.7</v>
      </c>
      <c r="H520">
        <v>691383.42110000004</v>
      </c>
      <c r="I520">
        <v>691383</v>
      </c>
      <c r="J520">
        <v>85.71</v>
      </c>
      <c r="K520">
        <v>619</v>
      </c>
      <c r="L520">
        <v>700</v>
      </c>
      <c r="M520">
        <v>57</v>
      </c>
    </row>
    <row r="521" spans="1:13">
      <c r="A521" t="s">
        <v>7091</v>
      </c>
      <c r="B521" t="s">
        <v>6568</v>
      </c>
      <c r="C521" t="s">
        <v>6569</v>
      </c>
      <c r="D521" t="s">
        <v>691</v>
      </c>
      <c r="E521" t="s">
        <v>6568</v>
      </c>
      <c r="F521">
        <v>93.023255809999995</v>
      </c>
      <c r="G521">
        <v>43.96</v>
      </c>
      <c r="H521">
        <v>758169.55</v>
      </c>
      <c r="I521">
        <v>758170</v>
      </c>
      <c r="J521">
        <v>87.88</v>
      </c>
      <c r="K521">
        <v>715</v>
      </c>
      <c r="L521">
        <v>769</v>
      </c>
      <c r="M521">
        <v>56</v>
      </c>
    </row>
    <row r="522" spans="1:13">
      <c r="A522" t="s">
        <v>7092</v>
      </c>
      <c r="B522" t="s">
        <v>6568</v>
      </c>
      <c r="C522" t="s">
        <v>6569</v>
      </c>
      <c r="D522" t="s">
        <v>691</v>
      </c>
      <c r="E522" t="s">
        <v>6568</v>
      </c>
      <c r="F522">
        <v>88.372093019999994</v>
      </c>
      <c r="G522">
        <v>51.7</v>
      </c>
      <c r="H522">
        <v>717208.31579999998</v>
      </c>
      <c r="I522">
        <v>717208</v>
      </c>
      <c r="J522">
        <v>91.49</v>
      </c>
      <c r="K522">
        <v>703</v>
      </c>
      <c r="L522">
        <v>796</v>
      </c>
      <c r="M522">
        <v>26</v>
      </c>
    </row>
    <row r="523" spans="1:13">
      <c r="A523" t="s">
        <v>7093</v>
      </c>
      <c r="B523" t="s">
        <v>6568</v>
      </c>
      <c r="C523" t="s">
        <v>6569</v>
      </c>
      <c r="D523" t="s">
        <v>691</v>
      </c>
      <c r="E523" t="s">
        <v>6568</v>
      </c>
      <c r="F523">
        <v>90.697674419999998</v>
      </c>
      <c r="G523">
        <v>46.48</v>
      </c>
      <c r="H523">
        <v>585244.88580000005</v>
      </c>
      <c r="I523">
        <v>585245</v>
      </c>
      <c r="J523">
        <v>90.46</v>
      </c>
      <c r="K523">
        <v>531</v>
      </c>
      <c r="L523">
        <v>585</v>
      </c>
      <c r="M523">
        <v>31</v>
      </c>
    </row>
    <row r="524" spans="1:13">
      <c r="A524" t="s">
        <v>7094</v>
      </c>
      <c r="B524" t="s">
        <v>6568</v>
      </c>
      <c r="C524" t="s">
        <v>6569</v>
      </c>
      <c r="D524" t="s">
        <v>691</v>
      </c>
      <c r="E524" t="s">
        <v>6568</v>
      </c>
      <c r="F524">
        <v>81.395348839999997</v>
      </c>
      <c r="G524">
        <v>48.32</v>
      </c>
      <c r="H524">
        <v>626058.73069999996</v>
      </c>
      <c r="I524">
        <v>626059</v>
      </c>
      <c r="J524">
        <v>92.82</v>
      </c>
      <c r="K524">
        <v>552</v>
      </c>
      <c r="L524">
        <v>678</v>
      </c>
      <c r="M524">
        <v>12</v>
      </c>
    </row>
    <row r="525" spans="1:13">
      <c r="A525" t="s">
        <v>7095</v>
      </c>
      <c r="B525" t="s">
        <v>6568</v>
      </c>
      <c r="C525" t="s">
        <v>6569</v>
      </c>
      <c r="D525" t="s">
        <v>691</v>
      </c>
      <c r="E525" t="s">
        <v>6568</v>
      </c>
      <c r="F525">
        <v>88.372093019999994</v>
      </c>
      <c r="G525">
        <v>49.64</v>
      </c>
      <c r="H525">
        <v>654769.20609999995</v>
      </c>
      <c r="I525">
        <v>654769</v>
      </c>
      <c r="J525">
        <v>90.4</v>
      </c>
      <c r="K525">
        <v>658</v>
      </c>
      <c r="L525">
        <v>745</v>
      </c>
      <c r="M525">
        <v>36</v>
      </c>
    </row>
    <row r="526" spans="1:13">
      <c r="A526" t="s">
        <v>7096</v>
      </c>
      <c r="B526" t="s">
        <v>6568</v>
      </c>
      <c r="C526" t="s">
        <v>6569</v>
      </c>
      <c r="D526" t="s">
        <v>691</v>
      </c>
      <c r="E526" t="s">
        <v>6568</v>
      </c>
      <c r="F526">
        <v>93.023255809999995</v>
      </c>
      <c r="G526">
        <v>45.07</v>
      </c>
      <c r="H526">
        <v>924254.5281</v>
      </c>
      <c r="I526">
        <v>924255</v>
      </c>
      <c r="J526">
        <v>89.7</v>
      </c>
      <c r="K526">
        <v>928</v>
      </c>
      <c r="L526">
        <v>998</v>
      </c>
      <c r="M526">
        <v>46</v>
      </c>
    </row>
    <row r="527" spans="1:13">
      <c r="A527" t="s">
        <v>7097</v>
      </c>
      <c r="B527" t="s">
        <v>6568</v>
      </c>
      <c r="C527" t="s">
        <v>6569</v>
      </c>
      <c r="D527" t="s">
        <v>691</v>
      </c>
      <c r="E527" t="s">
        <v>6568</v>
      </c>
      <c r="F527">
        <v>88.372093019999994</v>
      </c>
      <c r="G527">
        <v>40.06</v>
      </c>
      <c r="H527">
        <v>590172.48880000005</v>
      </c>
      <c r="I527">
        <v>590172</v>
      </c>
      <c r="J527">
        <v>86.81</v>
      </c>
      <c r="K527">
        <v>597</v>
      </c>
      <c r="L527">
        <v>676</v>
      </c>
      <c r="M527">
        <v>43</v>
      </c>
    </row>
    <row r="528" spans="1:13">
      <c r="A528" t="s">
        <v>7098</v>
      </c>
      <c r="B528" t="s">
        <v>6568</v>
      </c>
      <c r="C528" t="s">
        <v>6569</v>
      </c>
      <c r="D528" t="s">
        <v>691</v>
      </c>
      <c r="E528" t="s">
        <v>6568</v>
      </c>
      <c r="F528">
        <v>90.697674419999998</v>
      </c>
      <c r="G528">
        <v>51.1</v>
      </c>
      <c r="H528">
        <v>837567.23080000002</v>
      </c>
      <c r="I528">
        <v>837567</v>
      </c>
      <c r="J528">
        <v>88.34</v>
      </c>
      <c r="K528">
        <v>852</v>
      </c>
      <c r="L528">
        <v>939</v>
      </c>
      <c r="M528">
        <v>53</v>
      </c>
    </row>
    <row r="529" spans="1:13">
      <c r="A529" t="s">
        <v>7099</v>
      </c>
      <c r="B529" t="s">
        <v>6568</v>
      </c>
      <c r="C529" t="s">
        <v>6569</v>
      </c>
      <c r="D529" t="s">
        <v>691</v>
      </c>
      <c r="E529" t="s">
        <v>6568</v>
      </c>
      <c r="F529">
        <v>93.023255809999995</v>
      </c>
      <c r="G529">
        <v>44.2</v>
      </c>
      <c r="H529">
        <v>814248</v>
      </c>
      <c r="I529">
        <v>814248</v>
      </c>
      <c r="J529">
        <v>88.72</v>
      </c>
      <c r="K529">
        <v>785</v>
      </c>
      <c r="L529">
        <v>844</v>
      </c>
      <c r="M529">
        <v>53</v>
      </c>
    </row>
    <row r="530" spans="1:13">
      <c r="A530" t="s">
        <v>7100</v>
      </c>
      <c r="B530" t="s">
        <v>6568</v>
      </c>
      <c r="C530" t="s">
        <v>6569</v>
      </c>
      <c r="D530" t="s">
        <v>691</v>
      </c>
      <c r="E530" t="s">
        <v>6568</v>
      </c>
      <c r="F530">
        <v>95.348837209999999</v>
      </c>
      <c r="G530">
        <v>43.08</v>
      </c>
      <c r="H530">
        <v>777050.90240000002</v>
      </c>
      <c r="I530">
        <v>777051</v>
      </c>
      <c r="J530">
        <v>87.93</v>
      </c>
      <c r="K530">
        <v>726</v>
      </c>
      <c r="L530">
        <v>761</v>
      </c>
      <c r="M530">
        <v>63.5</v>
      </c>
    </row>
    <row r="531" spans="1:13">
      <c r="A531" t="s">
        <v>7101</v>
      </c>
      <c r="B531" t="s">
        <v>6568</v>
      </c>
      <c r="C531" t="s">
        <v>6569</v>
      </c>
      <c r="D531" t="s">
        <v>691</v>
      </c>
      <c r="E531" t="s">
        <v>6568</v>
      </c>
      <c r="F531">
        <v>90.697674419999998</v>
      </c>
      <c r="G531">
        <v>46.72</v>
      </c>
      <c r="H531">
        <v>792334.53850000002</v>
      </c>
      <c r="I531">
        <v>792335</v>
      </c>
      <c r="J531">
        <v>87.76</v>
      </c>
      <c r="K531">
        <v>823</v>
      </c>
      <c r="L531">
        <v>907</v>
      </c>
      <c r="M531">
        <v>65</v>
      </c>
    </row>
    <row r="532" spans="1:13">
      <c r="A532" t="s">
        <v>7102</v>
      </c>
      <c r="B532" t="s">
        <v>6568</v>
      </c>
      <c r="C532" t="s">
        <v>6569</v>
      </c>
      <c r="D532" t="s">
        <v>691</v>
      </c>
      <c r="E532" t="s">
        <v>6568</v>
      </c>
      <c r="F532">
        <v>86.046511629999998</v>
      </c>
      <c r="G532">
        <v>51.68</v>
      </c>
      <c r="H532">
        <v>928015.7916</v>
      </c>
      <c r="I532">
        <v>928016</v>
      </c>
      <c r="J532">
        <v>88.8</v>
      </c>
      <c r="K532">
        <v>859</v>
      </c>
      <c r="L532">
        <v>998</v>
      </c>
      <c r="M532">
        <v>58</v>
      </c>
    </row>
    <row r="533" spans="1:13">
      <c r="A533" t="s">
        <v>7103</v>
      </c>
      <c r="B533" t="s">
        <v>6568</v>
      </c>
      <c r="C533" t="s">
        <v>6569</v>
      </c>
      <c r="D533" t="s">
        <v>691</v>
      </c>
      <c r="E533" t="s">
        <v>6568</v>
      </c>
      <c r="F533">
        <v>93.023255809999995</v>
      </c>
      <c r="G533">
        <v>43.64</v>
      </c>
      <c r="H533">
        <v>648545.35</v>
      </c>
      <c r="I533">
        <v>648545</v>
      </c>
      <c r="J533">
        <v>86.04</v>
      </c>
      <c r="K533">
        <v>663</v>
      </c>
      <c r="L533">
        <v>713</v>
      </c>
      <c r="M533">
        <v>65</v>
      </c>
    </row>
    <row r="534" spans="1:13">
      <c r="A534" t="s">
        <v>7104</v>
      </c>
      <c r="B534" t="s">
        <v>6568</v>
      </c>
      <c r="C534" t="s">
        <v>6569</v>
      </c>
      <c r="D534" t="s">
        <v>691</v>
      </c>
      <c r="E534" t="s">
        <v>6568</v>
      </c>
      <c r="F534">
        <v>93.023255809999995</v>
      </c>
      <c r="G534">
        <v>43.02</v>
      </c>
      <c r="H534">
        <v>632401</v>
      </c>
      <c r="I534">
        <v>632401</v>
      </c>
      <c r="J534">
        <v>87.69</v>
      </c>
      <c r="K534">
        <v>636</v>
      </c>
      <c r="L534">
        <v>684</v>
      </c>
      <c r="M534">
        <v>53</v>
      </c>
    </row>
    <row r="535" spans="1:13">
      <c r="A535" t="s">
        <v>7105</v>
      </c>
      <c r="B535" t="s">
        <v>6568</v>
      </c>
      <c r="C535" t="s">
        <v>6569</v>
      </c>
      <c r="D535" t="s">
        <v>691</v>
      </c>
      <c r="E535" t="s">
        <v>6568</v>
      </c>
      <c r="F535">
        <v>95.348837209999999</v>
      </c>
      <c r="G535">
        <v>38.76</v>
      </c>
      <c r="H535">
        <v>839250.92680000002</v>
      </c>
      <c r="I535">
        <v>839251</v>
      </c>
      <c r="J535">
        <v>88.83</v>
      </c>
      <c r="K535">
        <v>864</v>
      </c>
      <c r="L535">
        <v>906</v>
      </c>
      <c r="M535">
        <v>46</v>
      </c>
    </row>
    <row r="536" spans="1:13">
      <c r="A536" t="s">
        <v>7106</v>
      </c>
      <c r="B536" t="s">
        <v>6568</v>
      </c>
      <c r="C536" t="s">
        <v>6569</v>
      </c>
      <c r="D536" t="s">
        <v>691</v>
      </c>
      <c r="E536" t="s">
        <v>6568</v>
      </c>
      <c r="F536">
        <v>72.093023259999995</v>
      </c>
      <c r="G536">
        <v>47.8</v>
      </c>
      <c r="H536">
        <v>833949.97100000002</v>
      </c>
      <c r="I536">
        <v>833950</v>
      </c>
      <c r="J536">
        <v>89.28</v>
      </c>
      <c r="K536">
        <v>717</v>
      </c>
      <c r="L536">
        <v>995</v>
      </c>
      <c r="M536">
        <v>36</v>
      </c>
    </row>
    <row r="537" spans="1:13">
      <c r="A537" t="s">
        <v>7107</v>
      </c>
      <c r="B537" t="s">
        <v>6568</v>
      </c>
      <c r="C537" t="s">
        <v>6569</v>
      </c>
      <c r="D537" t="s">
        <v>691</v>
      </c>
      <c r="E537" t="s">
        <v>6568</v>
      </c>
      <c r="F537">
        <v>86.046511629999998</v>
      </c>
      <c r="G537">
        <v>38.93</v>
      </c>
      <c r="H537">
        <v>557122.04260000004</v>
      </c>
      <c r="I537">
        <v>557122</v>
      </c>
      <c r="J537">
        <v>89.69</v>
      </c>
      <c r="K537">
        <v>540</v>
      </c>
      <c r="L537">
        <v>628</v>
      </c>
      <c r="M537">
        <v>25.5</v>
      </c>
    </row>
    <row r="538" spans="1:13">
      <c r="A538" t="s">
        <v>7108</v>
      </c>
      <c r="B538" t="s">
        <v>6568</v>
      </c>
      <c r="C538" t="s">
        <v>6569</v>
      </c>
      <c r="D538" t="s">
        <v>691</v>
      </c>
      <c r="E538" t="s">
        <v>6568</v>
      </c>
      <c r="F538">
        <v>88.372093019999994</v>
      </c>
      <c r="G538">
        <v>38.64</v>
      </c>
      <c r="H538">
        <v>610227.71050000004</v>
      </c>
      <c r="I538">
        <v>610228</v>
      </c>
      <c r="J538">
        <v>90.61</v>
      </c>
      <c r="K538">
        <v>568</v>
      </c>
      <c r="L538">
        <v>643</v>
      </c>
      <c r="M538">
        <v>38</v>
      </c>
    </row>
    <row r="539" spans="1:13">
      <c r="A539" t="s">
        <v>7109</v>
      </c>
      <c r="B539" t="s">
        <v>6568</v>
      </c>
      <c r="C539" t="s">
        <v>6569</v>
      </c>
      <c r="D539" t="s">
        <v>691</v>
      </c>
      <c r="E539" t="s">
        <v>6568</v>
      </c>
      <c r="F539">
        <v>93.023255809999995</v>
      </c>
      <c r="G539">
        <v>51.52</v>
      </c>
      <c r="H539">
        <v>518934.75</v>
      </c>
      <c r="I539">
        <v>518935</v>
      </c>
      <c r="J539">
        <v>92.01</v>
      </c>
      <c r="K539">
        <v>548</v>
      </c>
      <c r="L539">
        <v>589</v>
      </c>
      <c r="M539">
        <v>24</v>
      </c>
    </row>
    <row r="540" spans="1:13">
      <c r="A540" t="s">
        <v>7110</v>
      </c>
      <c r="B540" t="s">
        <v>6568</v>
      </c>
      <c r="C540" t="s">
        <v>6569</v>
      </c>
      <c r="D540" t="s">
        <v>691</v>
      </c>
      <c r="E540" t="s">
        <v>6568</v>
      </c>
      <c r="F540">
        <v>93.023255809999995</v>
      </c>
      <c r="G540">
        <v>38.44</v>
      </c>
      <c r="H540">
        <v>800261.17500000005</v>
      </c>
      <c r="I540">
        <v>800261</v>
      </c>
      <c r="J540">
        <v>88.39</v>
      </c>
      <c r="K540">
        <v>835</v>
      </c>
      <c r="L540">
        <v>898</v>
      </c>
      <c r="M540">
        <v>48</v>
      </c>
    </row>
    <row r="541" spans="1:13">
      <c r="A541" t="s">
        <v>7111</v>
      </c>
      <c r="B541" t="s">
        <v>6568</v>
      </c>
      <c r="C541" t="s">
        <v>6569</v>
      </c>
      <c r="D541" t="s">
        <v>691</v>
      </c>
      <c r="E541" t="s">
        <v>6568</v>
      </c>
      <c r="F541">
        <v>93.023255809999995</v>
      </c>
      <c r="G541">
        <v>39.74</v>
      </c>
      <c r="H541">
        <v>783385.82499999995</v>
      </c>
      <c r="I541">
        <v>783386</v>
      </c>
      <c r="J541">
        <v>86.4</v>
      </c>
      <c r="K541">
        <v>751</v>
      </c>
      <c r="L541">
        <v>807</v>
      </c>
      <c r="M541">
        <v>52</v>
      </c>
    </row>
    <row r="542" spans="1:13">
      <c r="A542" t="s">
        <v>7112</v>
      </c>
      <c r="B542" t="s">
        <v>6568</v>
      </c>
      <c r="C542" t="s">
        <v>6569</v>
      </c>
      <c r="D542" t="s">
        <v>691</v>
      </c>
      <c r="E542" t="s">
        <v>6568</v>
      </c>
      <c r="F542">
        <v>90.697674419999998</v>
      </c>
      <c r="G542">
        <v>47.23</v>
      </c>
      <c r="H542">
        <v>1116146.5900000001</v>
      </c>
      <c r="I542">
        <v>1116147</v>
      </c>
      <c r="J542">
        <v>89.25</v>
      </c>
      <c r="K542">
        <v>1134</v>
      </c>
      <c r="L542">
        <v>1250</v>
      </c>
      <c r="M542">
        <v>31</v>
      </c>
    </row>
    <row r="543" spans="1:13">
      <c r="A543" t="s">
        <v>7113</v>
      </c>
      <c r="B543" t="s">
        <v>6568</v>
      </c>
      <c r="C543" t="s">
        <v>6569</v>
      </c>
      <c r="D543" t="s">
        <v>691</v>
      </c>
      <c r="E543" t="s">
        <v>6568</v>
      </c>
      <c r="F543">
        <v>90.697674419999998</v>
      </c>
      <c r="G543">
        <v>39.5</v>
      </c>
      <c r="H543">
        <v>527206.46149999998</v>
      </c>
      <c r="I543">
        <v>527206</v>
      </c>
      <c r="J543">
        <v>89.74</v>
      </c>
      <c r="K543">
        <v>527</v>
      </c>
      <c r="L543">
        <v>581</v>
      </c>
      <c r="M543">
        <v>16</v>
      </c>
    </row>
    <row r="544" spans="1:13">
      <c r="A544" t="s">
        <v>7114</v>
      </c>
      <c r="B544" t="s">
        <v>6568</v>
      </c>
      <c r="C544" t="s">
        <v>6569</v>
      </c>
      <c r="D544" t="s">
        <v>691</v>
      </c>
      <c r="E544" t="s">
        <v>6568</v>
      </c>
      <c r="F544">
        <v>93.023255809999995</v>
      </c>
      <c r="G544">
        <v>48.12</v>
      </c>
      <c r="H544">
        <v>1300866.1000000001</v>
      </c>
      <c r="I544">
        <v>1300866</v>
      </c>
      <c r="J544">
        <v>87.31</v>
      </c>
      <c r="K544">
        <v>1167</v>
      </c>
      <c r="L544">
        <v>1255</v>
      </c>
      <c r="M544">
        <v>83</v>
      </c>
    </row>
    <row r="545" spans="1:13">
      <c r="A545" t="s">
        <v>7115</v>
      </c>
      <c r="B545" t="s">
        <v>6568</v>
      </c>
      <c r="C545" t="s">
        <v>6569</v>
      </c>
      <c r="D545" t="s">
        <v>691</v>
      </c>
      <c r="E545" t="s">
        <v>6568</v>
      </c>
      <c r="F545">
        <v>88.372093019999994</v>
      </c>
      <c r="G545">
        <v>58.26</v>
      </c>
      <c r="H545">
        <v>921410.78949999996</v>
      </c>
      <c r="I545">
        <v>921411</v>
      </c>
      <c r="J545">
        <v>88.25</v>
      </c>
      <c r="K545">
        <v>837</v>
      </c>
      <c r="L545">
        <v>947</v>
      </c>
      <c r="M545">
        <v>46</v>
      </c>
    </row>
    <row r="546" spans="1:13">
      <c r="A546" t="s">
        <v>7116</v>
      </c>
      <c r="B546" t="s">
        <v>6568</v>
      </c>
      <c r="C546" t="s">
        <v>6569</v>
      </c>
      <c r="D546" t="s">
        <v>691</v>
      </c>
      <c r="E546" t="s">
        <v>6568</v>
      </c>
      <c r="F546">
        <v>93.023255809999995</v>
      </c>
      <c r="G546">
        <v>45.21</v>
      </c>
      <c r="H546">
        <v>760836.625</v>
      </c>
      <c r="I546">
        <v>760837</v>
      </c>
      <c r="J546">
        <v>86.87</v>
      </c>
      <c r="K546">
        <v>730</v>
      </c>
      <c r="L546">
        <v>785</v>
      </c>
      <c r="M546">
        <v>65</v>
      </c>
    </row>
    <row r="547" spans="1:13">
      <c r="A547" t="s">
        <v>7117</v>
      </c>
      <c r="B547" t="s">
        <v>6568</v>
      </c>
      <c r="C547" t="s">
        <v>6569</v>
      </c>
      <c r="D547" t="s">
        <v>691</v>
      </c>
      <c r="E547" t="s">
        <v>6568</v>
      </c>
      <c r="F547">
        <v>86.046511629999998</v>
      </c>
      <c r="G547">
        <v>47.69</v>
      </c>
      <c r="H547">
        <v>590248.21620000002</v>
      </c>
      <c r="I547">
        <v>590248</v>
      </c>
      <c r="J547">
        <v>91.23</v>
      </c>
      <c r="K547">
        <v>567</v>
      </c>
      <c r="L547">
        <v>659</v>
      </c>
      <c r="M547">
        <v>20</v>
      </c>
    </row>
    <row r="548" spans="1:13">
      <c r="A548" t="s">
        <v>7118</v>
      </c>
      <c r="B548" t="s">
        <v>6568</v>
      </c>
      <c r="C548" t="s">
        <v>6569</v>
      </c>
      <c r="D548" t="s">
        <v>691</v>
      </c>
      <c r="E548" t="s">
        <v>6568</v>
      </c>
      <c r="F548">
        <v>95.348837209999999</v>
      </c>
      <c r="G548">
        <v>49.51</v>
      </c>
      <c r="H548">
        <v>709990.82929999998</v>
      </c>
      <c r="I548">
        <v>709991</v>
      </c>
      <c r="J548">
        <v>91.52</v>
      </c>
      <c r="K548">
        <v>727</v>
      </c>
      <c r="L548">
        <v>762</v>
      </c>
      <c r="M548">
        <v>19</v>
      </c>
    </row>
    <row r="549" spans="1:13">
      <c r="A549" t="s">
        <v>7119</v>
      </c>
      <c r="B549" t="s">
        <v>6568</v>
      </c>
      <c r="C549" t="s">
        <v>6569</v>
      </c>
      <c r="D549" t="s">
        <v>691</v>
      </c>
      <c r="E549" t="s">
        <v>6568</v>
      </c>
      <c r="F549">
        <v>90.697674419999998</v>
      </c>
      <c r="G549">
        <v>46.14</v>
      </c>
      <c r="H549">
        <v>912565.84620000003</v>
      </c>
      <c r="I549">
        <v>912566</v>
      </c>
      <c r="J549">
        <v>87.41</v>
      </c>
      <c r="K549">
        <v>904</v>
      </c>
      <c r="L549">
        <v>997</v>
      </c>
      <c r="M549">
        <v>52</v>
      </c>
    </row>
    <row r="550" spans="1:13">
      <c r="A550" t="s">
        <v>7120</v>
      </c>
      <c r="B550" t="s">
        <v>6568</v>
      </c>
      <c r="C550" t="s">
        <v>6569</v>
      </c>
      <c r="D550" t="s">
        <v>691</v>
      </c>
      <c r="E550" t="s">
        <v>6568</v>
      </c>
      <c r="F550">
        <v>93.023255809999995</v>
      </c>
      <c r="G550">
        <v>47.34</v>
      </c>
      <c r="H550">
        <v>625443.6</v>
      </c>
      <c r="I550">
        <v>625444</v>
      </c>
      <c r="J550">
        <v>89.63</v>
      </c>
      <c r="K550">
        <v>674</v>
      </c>
      <c r="L550">
        <v>725</v>
      </c>
      <c r="M550">
        <v>31</v>
      </c>
    </row>
    <row r="551" spans="1:13">
      <c r="A551" t="s">
        <v>7121</v>
      </c>
      <c r="B551" t="s">
        <v>6568</v>
      </c>
      <c r="C551" t="s">
        <v>6569</v>
      </c>
      <c r="D551" t="s">
        <v>691</v>
      </c>
      <c r="E551" t="s">
        <v>6568</v>
      </c>
      <c r="F551">
        <v>90.697674419999998</v>
      </c>
      <c r="G551">
        <v>42.69</v>
      </c>
      <c r="H551">
        <v>673714.95019999996</v>
      </c>
      <c r="I551">
        <v>673715</v>
      </c>
      <c r="J551">
        <v>91.2</v>
      </c>
      <c r="K551">
        <v>700</v>
      </c>
      <c r="L551">
        <v>772</v>
      </c>
      <c r="M551">
        <v>21</v>
      </c>
    </row>
    <row r="552" spans="1:13">
      <c r="A552" t="s">
        <v>7122</v>
      </c>
      <c r="B552" t="s">
        <v>6568</v>
      </c>
      <c r="C552" t="s">
        <v>6569</v>
      </c>
      <c r="D552" t="s">
        <v>691</v>
      </c>
      <c r="E552" t="s">
        <v>6568</v>
      </c>
      <c r="F552">
        <v>88.372093019999994</v>
      </c>
      <c r="G552">
        <v>35.049999999999997</v>
      </c>
      <c r="H552">
        <v>577645.02630000003</v>
      </c>
      <c r="I552">
        <v>577645</v>
      </c>
      <c r="J552">
        <v>88.47</v>
      </c>
      <c r="K552">
        <v>528</v>
      </c>
      <c r="L552">
        <v>597</v>
      </c>
      <c r="M552">
        <v>50.5</v>
      </c>
    </row>
    <row r="553" spans="1:13">
      <c r="A553" t="s">
        <v>7123</v>
      </c>
      <c r="B553" t="s">
        <v>6568</v>
      </c>
      <c r="C553" t="s">
        <v>6569</v>
      </c>
      <c r="D553" t="s">
        <v>691</v>
      </c>
      <c r="E553" t="s">
        <v>6568</v>
      </c>
      <c r="F553">
        <v>93.023255809999995</v>
      </c>
      <c r="G553">
        <v>39.19</v>
      </c>
      <c r="H553">
        <v>657294.77500000002</v>
      </c>
      <c r="I553">
        <v>657295</v>
      </c>
      <c r="J553">
        <v>85.37</v>
      </c>
      <c r="K553">
        <v>635</v>
      </c>
      <c r="L553">
        <v>683</v>
      </c>
      <c r="M553">
        <v>64</v>
      </c>
    </row>
    <row r="554" spans="1:13">
      <c r="A554" t="s">
        <v>7124</v>
      </c>
      <c r="B554" t="s">
        <v>6568</v>
      </c>
      <c r="C554" t="s">
        <v>6569</v>
      </c>
      <c r="D554" t="s">
        <v>691</v>
      </c>
      <c r="E554" t="s">
        <v>6568</v>
      </c>
      <c r="F554">
        <v>79.069767440000007</v>
      </c>
      <c r="G554">
        <v>42.77</v>
      </c>
      <c r="H554">
        <v>584860.60069999995</v>
      </c>
      <c r="I554">
        <v>584861</v>
      </c>
      <c r="J554">
        <v>83.79</v>
      </c>
      <c r="K554">
        <v>559</v>
      </c>
      <c r="L554">
        <v>707</v>
      </c>
      <c r="M554">
        <v>21</v>
      </c>
    </row>
    <row r="555" spans="1:13">
      <c r="A555" t="s">
        <v>7125</v>
      </c>
      <c r="B555" t="s">
        <v>6568</v>
      </c>
      <c r="C555" t="s">
        <v>6569</v>
      </c>
      <c r="D555" t="s">
        <v>693</v>
      </c>
      <c r="E555" t="s">
        <v>6568</v>
      </c>
      <c r="F555">
        <v>90.697674419999998</v>
      </c>
      <c r="G555">
        <v>37.46</v>
      </c>
      <c r="H555">
        <v>767952.43590000004</v>
      </c>
      <c r="I555">
        <v>767952</v>
      </c>
      <c r="J555">
        <v>91.35</v>
      </c>
      <c r="K555">
        <v>686</v>
      </c>
      <c r="L555">
        <v>756</v>
      </c>
      <c r="M555">
        <v>34</v>
      </c>
    </row>
    <row r="556" spans="1:13">
      <c r="A556" t="s">
        <v>7126</v>
      </c>
      <c r="B556" t="s">
        <v>6568</v>
      </c>
      <c r="C556" t="s">
        <v>6569</v>
      </c>
      <c r="D556" t="s">
        <v>693</v>
      </c>
      <c r="E556" t="s">
        <v>6568</v>
      </c>
      <c r="F556">
        <v>93.023255809999995</v>
      </c>
      <c r="G556">
        <v>40.65</v>
      </c>
      <c r="H556">
        <v>683462.42500000005</v>
      </c>
      <c r="I556">
        <v>683462</v>
      </c>
      <c r="J556">
        <v>91.1</v>
      </c>
      <c r="K556">
        <v>695</v>
      </c>
      <c r="L556">
        <v>747</v>
      </c>
      <c r="M556">
        <v>27</v>
      </c>
    </row>
    <row r="557" spans="1:13">
      <c r="A557" t="s">
        <v>7127</v>
      </c>
      <c r="B557" t="s">
        <v>6568</v>
      </c>
      <c r="C557" t="s">
        <v>6569</v>
      </c>
      <c r="D557" t="s">
        <v>693</v>
      </c>
      <c r="E557" t="s">
        <v>6568</v>
      </c>
      <c r="F557">
        <v>93.023255809999995</v>
      </c>
      <c r="G557">
        <v>32.33</v>
      </c>
      <c r="H557">
        <v>889867.59360000002</v>
      </c>
      <c r="I557">
        <v>889868</v>
      </c>
      <c r="J557">
        <v>85.36</v>
      </c>
      <c r="K557">
        <v>824</v>
      </c>
      <c r="L557">
        <v>886</v>
      </c>
      <c r="M557">
        <v>99</v>
      </c>
    </row>
    <row r="558" spans="1:13">
      <c r="A558" t="s">
        <v>7128</v>
      </c>
      <c r="B558" t="s">
        <v>6568</v>
      </c>
      <c r="C558" t="s">
        <v>6569</v>
      </c>
      <c r="D558" t="s">
        <v>693</v>
      </c>
      <c r="E558" t="s">
        <v>6568</v>
      </c>
      <c r="F558">
        <v>93.023255809999995</v>
      </c>
      <c r="G558">
        <v>41.22</v>
      </c>
      <c r="H558">
        <v>1106116.176</v>
      </c>
      <c r="I558">
        <v>1106116</v>
      </c>
      <c r="J558">
        <v>89.42</v>
      </c>
      <c r="K558">
        <v>1016</v>
      </c>
      <c r="L558">
        <v>1092</v>
      </c>
      <c r="M558">
        <v>51</v>
      </c>
    </row>
    <row r="559" spans="1:13">
      <c r="A559" t="s">
        <v>7129</v>
      </c>
      <c r="B559" t="s">
        <v>6568</v>
      </c>
      <c r="C559" t="s">
        <v>6569</v>
      </c>
      <c r="D559" t="s">
        <v>691</v>
      </c>
      <c r="E559" t="s">
        <v>6568</v>
      </c>
      <c r="F559">
        <v>93.023255809999995</v>
      </c>
      <c r="G559">
        <v>43</v>
      </c>
      <c r="H559">
        <v>732744.72499999998</v>
      </c>
      <c r="I559">
        <v>732745</v>
      </c>
      <c r="J559">
        <v>86.18</v>
      </c>
      <c r="K559">
        <v>741</v>
      </c>
      <c r="L559">
        <v>797</v>
      </c>
      <c r="M559">
        <v>66</v>
      </c>
    </row>
    <row r="560" spans="1:13">
      <c r="A560" t="s">
        <v>7130</v>
      </c>
      <c r="B560" t="s">
        <v>6568</v>
      </c>
      <c r="C560" t="s">
        <v>6569</v>
      </c>
      <c r="D560" t="s">
        <v>691</v>
      </c>
      <c r="E560" t="s">
        <v>6568</v>
      </c>
      <c r="F560">
        <v>90.697674419999998</v>
      </c>
      <c r="G560">
        <v>39.51</v>
      </c>
      <c r="H560">
        <v>608454.58510000003</v>
      </c>
      <c r="I560">
        <v>608455</v>
      </c>
      <c r="J560">
        <v>92.38</v>
      </c>
      <c r="K560">
        <v>617</v>
      </c>
      <c r="L560">
        <v>680</v>
      </c>
      <c r="M560">
        <v>17</v>
      </c>
    </row>
    <row r="561" spans="1:13">
      <c r="A561" t="s">
        <v>7131</v>
      </c>
      <c r="B561" t="s">
        <v>6568</v>
      </c>
      <c r="C561" t="s">
        <v>6569</v>
      </c>
      <c r="D561" t="s">
        <v>691</v>
      </c>
      <c r="E561" t="s">
        <v>6568</v>
      </c>
      <c r="F561">
        <v>76.744186049999996</v>
      </c>
      <c r="G561">
        <v>39.51</v>
      </c>
      <c r="H561">
        <v>848302.69700000004</v>
      </c>
      <c r="I561">
        <v>848303</v>
      </c>
      <c r="J561">
        <v>85.56</v>
      </c>
      <c r="K561">
        <v>724</v>
      </c>
      <c r="L561">
        <v>943</v>
      </c>
      <c r="M561">
        <v>84</v>
      </c>
    </row>
    <row r="562" spans="1:13">
      <c r="A562" t="s">
        <v>7132</v>
      </c>
      <c r="B562" t="s">
        <v>6568</v>
      </c>
      <c r="C562" t="s">
        <v>6569</v>
      </c>
      <c r="D562" t="s">
        <v>691</v>
      </c>
      <c r="E562" t="s">
        <v>6568</v>
      </c>
      <c r="F562">
        <v>86.046511629999998</v>
      </c>
      <c r="G562">
        <v>43.63</v>
      </c>
      <c r="H562">
        <v>612824.37840000005</v>
      </c>
      <c r="I562">
        <v>612824</v>
      </c>
      <c r="J562">
        <v>83.64</v>
      </c>
      <c r="K562">
        <v>533</v>
      </c>
      <c r="L562">
        <v>619</v>
      </c>
      <c r="M562">
        <v>76</v>
      </c>
    </row>
    <row r="563" spans="1:13">
      <c r="A563" t="s">
        <v>7133</v>
      </c>
      <c r="B563" t="s">
        <v>6568</v>
      </c>
      <c r="C563" t="s">
        <v>6569</v>
      </c>
      <c r="D563" t="s">
        <v>693</v>
      </c>
      <c r="E563" t="s">
        <v>6568</v>
      </c>
      <c r="F563">
        <v>93.023255809999995</v>
      </c>
      <c r="G563">
        <v>58.12</v>
      </c>
      <c r="H563">
        <v>1140830.8500000001</v>
      </c>
      <c r="I563">
        <v>1140831</v>
      </c>
      <c r="J563">
        <v>83.54</v>
      </c>
      <c r="K563">
        <v>1004</v>
      </c>
      <c r="L563">
        <v>1079</v>
      </c>
      <c r="M563">
        <v>88.5</v>
      </c>
    </row>
    <row r="564" spans="1:13">
      <c r="A564" t="s">
        <v>7134</v>
      </c>
      <c r="B564" t="s">
        <v>6568</v>
      </c>
      <c r="C564" t="s">
        <v>6569</v>
      </c>
      <c r="D564" t="s">
        <v>692</v>
      </c>
      <c r="E564" t="s">
        <v>6568</v>
      </c>
      <c r="F564">
        <v>97.674418599999996</v>
      </c>
      <c r="G564">
        <v>54.15</v>
      </c>
      <c r="H564">
        <v>1349934.9210000001</v>
      </c>
      <c r="I564">
        <v>1349935</v>
      </c>
      <c r="J564">
        <v>90.5</v>
      </c>
      <c r="K564">
        <v>1410</v>
      </c>
      <c r="L564">
        <v>1444</v>
      </c>
      <c r="M564">
        <v>53</v>
      </c>
    </row>
    <row r="565" spans="1:13">
      <c r="A565" t="s">
        <v>7135</v>
      </c>
      <c r="B565" t="s">
        <v>6568</v>
      </c>
      <c r="C565" t="s">
        <v>6569</v>
      </c>
      <c r="D565" t="s">
        <v>6610</v>
      </c>
      <c r="E565" t="s">
        <v>6568</v>
      </c>
      <c r="F565">
        <v>90.697674419999998</v>
      </c>
      <c r="G565">
        <v>37.25</v>
      </c>
      <c r="H565">
        <v>987551.23080000002</v>
      </c>
      <c r="I565">
        <v>987551</v>
      </c>
      <c r="J565">
        <v>85.35</v>
      </c>
      <c r="K565">
        <v>951</v>
      </c>
      <c r="L565">
        <v>1049</v>
      </c>
      <c r="M565">
        <v>61</v>
      </c>
    </row>
    <row r="566" spans="1:13">
      <c r="A566" t="s">
        <v>7136</v>
      </c>
      <c r="B566" t="s">
        <v>6568</v>
      </c>
      <c r="C566" t="s">
        <v>6569</v>
      </c>
      <c r="D566" t="s">
        <v>692</v>
      </c>
      <c r="E566" t="s">
        <v>6568</v>
      </c>
      <c r="F566">
        <v>93.023255809999995</v>
      </c>
      <c r="G566">
        <v>37.29</v>
      </c>
      <c r="H566">
        <v>1017440.2</v>
      </c>
      <c r="I566">
        <v>1017440</v>
      </c>
      <c r="J566">
        <v>86.59</v>
      </c>
      <c r="K566">
        <v>1569</v>
      </c>
      <c r="L566">
        <v>1687</v>
      </c>
      <c r="M566">
        <v>103</v>
      </c>
    </row>
    <row r="567" spans="1:13">
      <c r="A567" t="s">
        <v>7137</v>
      </c>
      <c r="B567" t="s">
        <v>6568</v>
      </c>
      <c r="C567" t="s">
        <v>6569</v>
      </c>
      <c r="D567" t="s">
        <v>694</v>
      </c>
      <c r="E567" t="s">
        <v>6568</v>
      </c>
      <c r="F567">
        <v>95.348837209999999</v>
      </c>
      <c r="G567">
        <v>36.11</v>
      </c>
      <c r="H567">
        <v>1053126.6340000001</v>
      </c>
      <c r="I567">
        <v>1053127</v>
      </c>
      <c r="J567">
        <v>90.83</v>
      </c>
      <c r="K567">
        <v>1052</v>
      </c>
      <c r="L567">
        <v>1103</v>
      </c>
      <c r="M567">
        <v>39</v>
      </c>
    </row>
    <row r="568" spans="1:13">
      <c r="A568" t="s">
        <v>7138</v>
      </c>
      <c r="B568" t="s">
        <v>6568</v>
      </c>
      <c r="C568" t="s">
        <v>6569</v>
      </c>
      <c r="D568" t="s">
        <v>694</v>
      </c>
      <c r="E568" t="s">
        <v>6568</v>
      </c>
      <c r="F568">
        <v>95.348837209999999</v>
      </c>
      <c r="G568">
        <v>35.65</v>
      </c>
      <c r="H568">
        <v>1024096.39</v>
      </c>
      <c r="I568">
        <v>1024096</v>
      </c>
      <c r="J568">
        <v>92.64</v>
      </c>
      <c r="K568">
        <v>1014</v>
      </c>
      <c r="L568">
        <v>1063</v>
      </c>
      <c r="M568">
        <v>26</v>
      </c>
    </row>
    <row r="569" spans="1:13">
      <c r="A569" t="s">
        <v>7139</v>
      </c>
      <c r="B569" t="s">
        <v>6568</v>
      </c>
      <c r="C569" t="s">
        <v>6569</v>
      </c>
      <c r="D569" t="s">
        <v>693</v>
      </c>
      <c r="E569" t="s">
        <v>6568</v>
      </c>
      <c r="F569">
        <v>86.046511629999998</v>
      </c>
      <c r="G569">
        <v>36.26</v>
      </c>
      <c r="H569">
        <v>529337.78</v>
      </c>
      <c r="I569">
        <v>529338</v>
      </c>
      <c r="J569">
        <v>92.61</v>
      </c>
      <c r="K569">
        <v>506</v>
      </c>
      <c r="L569">
        <v>588</v>
      </c>
      <c r="M569">
        <v>26</v>
      </c>
    </row>
    <row r="570" spans="1:13">
      <c r="A570" t="s">
        <v>7140</v>
      </c>
      <c r="B570" t="s">
        <v>6568</v>
      </c>
      <c r="C570" t="s">
        <v>6569</v>
      </c>
      <c r="D570" t="s">
        <v>693</v>
      </c>
      <c r="E570" t="s">
        <v>6568</v>
      </c>
      <c r="F570">
        <v>79.069767440000007</v>
      </c>
      <c r="G570">
        <v>45.08</v>
      </c>
      <c r="H570">
        <v>766162.83620000002</v>
      </c>
      <c r="I570">
        <v>766163</v>
      </c>
      <c r="J570">
        <v>89.97</v>
      </c>
      <c r="K570">
        <v>677</v>
      </c>
      <c r="L570">
        <v>856</v>
      </c>
      <c r="M570">
        <v>39.5</v>
      </c>
    </row>
    <row r="571" spans="1:13">
      <c r="A571" t="s">
        <v>7141</v>
      </c>
      <c r="B571" t="s">
        <v>6568</v>
      </c>
      <c r="C571" t="s">
        <v>6569</v>
      </c>
      <c r="D571" t="s">
        <v>692</v>
      </c>
      <c r="E571" t="s">
        <v>6568</v>
      </c>
      <c r="F571">
        <v>95.348837209999999</v>
      </c>
      <c r="G571">
        <v>43.81</v>
      </c>
      <c r="H571">
        <v>1205525.108</v>
      </c>
      <c r="I571">
        <v>1205525</v>
      </c>
      <c r="J571">
        <v>91</v>
      </c>
      <c r="K571">
        <v>1096</v>
      </c>
      <c r="L571">
        <v>1149</v>
      </c>
      <c r="M571">
        <v>51</v>
      </c>
    </row>
    <row r="572" spans="1:13">
      <c r="A572" t="s">
        <v>7142</v>
      </c>
      <c r="B572" t="s">
        <v>6568</v>
      </c>
      <c r="C572" t="s">
        <v>6569</v>
      </c>
      <c r="D572" t="s">
        <v>695</v>
      </c>
      <c r="E572" t="s">
        <v>6568</v>
      </c>
      <c r="F572">
        <v>97.674418599999996</v>
      </c>
      <c r="G572">
        <v>40.56</v>
      </c>
      <c r="H572">
        <v>845129.16669999994</v>
      </c>
      <c r="I572">
        <v>845129</v>
      </c>
      <c r="J572">
        <v>89.55</v>
      </c>
      <c r="K572">
        <v>816</v>
      </c>
      <c r="L572">
        <v>835</v>
      </c>
      <c r="M572">
        <v>41</v>
      </c>
    </row>
    <row r="573" spans="1:13">
      <c r="A573" t="s">
        <v>7143</v>
      </c>
      <c r="B573" t="s">
        <v>6568</v>
      </c>
      <c r="C573" t="s">
        <v>6569</v>
      </c>
      <c r="D573" t="s">
        <v>694</v>
      </c>
      <c r="E573" t="s">
        <v>6568</v>
      </c>
      <c r="F573">
        <v>90.697674419999998</v>
      </c>
      <c r="G573">
        <v>35.369999999999997</v>
      </c>
      <c r="H573">
        <v>626204.58970000001</v>
      </c>
      <c r="I573">
        <v>626205</v>
      </c>
      <c r="J573">
        <v>90.41</v>
      </c>
      <c r="K573">
        <v>738</v>
      </c>
      <c r="L573">
        <v>814</v>
      </c>
      <c r="M573">
        <v>22</v>
      </c>
    </row>
    <row r="574" spans="1:13">
      <c r="A574" t="s">
        <v>7144</v>
      </c>
      <c r="B574" t="s">
        <v>6568</v>
      </c>
      <c r="C574" t="s">
        <v>6569</v>
      </c>
      <c r="D574" t="s">
        <v>7145</v>
      </c>
      <c r="E574" t="s">
        <v>6568</v>
      </c>
      <c r="F574">
        <v>93.023255809999995</v>
      </c>
      <c r="G574">
        <v>54.08</v>
      </c>
      <c r="H574">
        <v>1552194.65</v>
      </c>
      <c r="I574">
        <v>1552195</v>
      </c>
      <c r="J574">
        <v>91.15</v>
      </c>
      <c r="K574">
        <v>1393</v>
      </c>
      <c r="L574">
        <v>1497</v>
      </c>
      <c r="M574">
        <v>41</v>
      </c>
    </row>
    <row r="575" spans="1:13">
      <c r="A575" t="s">
        <v>7146</v>
      </c>
      <c r="B575" t="s">
        <v>6568</v>
      </c>
      <c r="C575" t="s">
        <v>6569</v>
      </c>
      <c r="D575" t="s">
        <v>693</v>
      </c>
      <c r="E575" t="s">
        <v>6568</v>
      </c>
      <c r="F575">
        <v>95.348837209999999</v>
      </c>
      <c r="G575">
        <v>45.86</v>
      </c>
      <c r="H575">
        <v>1039352.887</v>
      </c>
      <c r="I575">
        <v>1039353</v>
      </c>
      <c r="J575">
        <v>90.61</v>
      </c>
      <c r="K575">
        <v>984</v>
      </c>
      <c r="L575">
        <v>1032</v>
      </c>
      <c r="M575">
        <v>35</v>
      </c>
    </row>
    <row r="576" spans="1:13">
      <c r="A576" t="s">
        <v>7147</v>
      </c>
      <c r="B576" t="s">
        <v>6568</v>
      </c>
      <c r="C576" t="s">
        <v>6569</v>
      </c>
      <c r="D576" t="s">
        <v>695</v>
      </c>
      <c r="E576" t="s">
        <v>6568</v>
      </c>
      <c r="F576">
        <v>95.348837209999999</v>
      </c>
      <c r="G576">
        <v>49.51</v>
      </c>
      <c r="H576">
        <v>940971.49140000006</v>
      </c>
      <c r="I576">
        <v>940971</v>
      </c>
      <c r="J576">
        <v>91.82</v>
      </c>
      <c r="K576">
        <v>934</v>
      </c>
      <c r="L576">
        <v>980</v>
      </c>
      <c r="M576">
        <v>38</v>
      </c>
    </row>
    <row r="577" spans="1:13">
      <c r="A577" t="s">
        <v>7148</v>
      </c>
      <c r="B577" t="s">
        <v>6568</v>
      </c>
      <c r="C577" t="s">
        <v>6569</v>
      </c>
      <c r="D577" t="s">
        <v>695</v>
      </c>
      <c r="E577" t="s">
        <v>6568</v>
      </c>
      <c r="F577">
        <v>97.674418599999996</v>
      </c>
      <c r="G577">
        <v>46.59</v>
      </c>
      <c r="H577">
        <v>914074.54399999999</v>
      </c>
      <c r="I577">
        <v>914075</v>
      </c>
      <c r="J577">
        <v>91.22</v>
      </c>
      <c r="K577">
        <v>918</v>
      </c>
      <c r="L577">
        <v>940</v>
      </c>
      <c r="M577">
        <v>34</v>
      </c>
    </row>
    <row r="578" spans="1:13">
      <c r="A578" t="s">
        <v>7149</v>
      </c>
      <c r="B578" t="s">
        <v>6568</v>
      </c>
      <c r="C578" t="s">
        <v>6569</v>
      </c>
      <c r="D578" t="s">
        <v>694</v>
      </c>
      <c r="E578" t="s">
        <v>6568</v>
      </c>
      <c r="F578">
        <v>74.418604650000006</v>
      </c>
      <c r="G578">
        <v>37.729999999999997</v>
      </c>
      <c r="H578">
        <v>1192237.4029999999</v>
      </c>
      <c r="I578">
        <v>1192237</v>
      </c>
      <c r="J578">
        <v>91.67</v>
      </c>
      <c r="K578">
        <v>985</v>
      </c>
      <c r="L578">
        <v>1324</v>
      </c>
      <c r="M578">
        <v>24</v>
      </c>
    </row>
    <row r="579" spans="1:13">
      <c r="A579" t="s">
        <v>7150</v>
      </c>
      <c r="B579" t="s">
        <v>6568</v>
      </c>
      <c r="C579" t="s">
        <v>6569</v>
      </c>
      <c r="D579" t="s">
        <v>7151</v>
      </c>
      <c r="E579" t="s">
        <v>6568</v>
      </c>
      <c r="F579">
        <v>95.348837209999999</v>
      </c>
      <c r="G579">
        <v>44.38</v>
      </c>
      <c r="H579">
        <v>866314.70730000001</v>
      </c>
      <c r="I579">
        <v>866315</v>
      </c>
      <c r="J579">
        <v>86.49</v>
      </c>
      <c r="K579">
        <v>793</v>
      </c>
      <c r="L579">
        <v>832</v>
      </c>
      <c r="M579">
        <v>68.5</v>
      </c>
    </row>
    <row r="580" spans="1:13">
      <c r="A580" t="s">
        <v>7152</v>
      </c>
      <c r="B580" t="s">
        <v>6568</v>
      </c>
      <c r="C580" t="s">
        <v>6569</v>
      </c>
      <c r="D580" t="s">
        <v>691</v>
      </c>
      <c r="E580" t="s">
        <v>6568</v>
      </c>
      <c r="F580">
        <v>95.348837209999999</v>
      </c>
      <c r="G580">
        <v>53.52</v>
      </c>
      <c r="H580">
        <v>880998.68290000001</v>
      </c>
      <c r="I580">
        <v>880999</v>
      </c>
      <c r="J580">
        <v>89.99</v>
      </c>
      <c r="K580">
        <v>889</v>
      </c>
      <c r="L580">
        <v>932</v>
      </c>
      <c r="M580">
        <v>45</v>
      </c>
    </row>
    <row r="581" spans="1:13">
      <c r="A581" t="s">
        <v>7153</v>
      </c>
      <c r="B581" t="s">
        <v>6568</v>
      </c>
      <c r="C581" t="s">
        <v>6569</v>
      </c>
      <c r="D581" t="s">
        <v>695</v>
      </c>
      <c r="E581" t="s">
        <v>6568</v>
      </c>
      <c r="F581">
        <v>79.069767440000007</v>
      </c>
      <c r="G581">
        <v>50.22</v>
      </c>
      <c r="H581">
        <v>1026874.147</v>
      </c>
      <c r="I581">
        <v>1026874</v>
      </c>
      <c r="J581">
        <v>89.8</v>
      </c>
      <c r="K581">
        <v>877</v>
      </c>
      <c r="L581">
        <v>1109</v>
      </c>
      <c r="M581">
        <v>43</v>
      </c>
    </row>
    <row r="582" spans="1:13">
      <c r="A582" t="s">
        <v>7154</v>
      </c>
      <c r="B582" t="s">
        <v>6568</v>
      </c>
      <c r="C582" t="s">
        <v>6569</v>
      </c>
      <c r="D582" t="s">
        <v>6779</v>
      </c>
      <c r="E582" t="s">
        <v>6568</v>
      </c>
      <c r="F582">
        <v>93.023255809999995</v>
      </c>
      <c r="G582">
        <v>40.57</v>
      </c>
      <c r="H582">
        <v>962720.55</v>
      </c>
      <c r="I582">
        <v>962721</v>
      </c>
      <c r="J582">
        <v>87.34</v>
      </c>
      <c r="K582">
        <v>941</v>
      </c>
      <c r="L582">
        <v>1012</v>
      </c>
      <c r="M582">
        <v>60</v>
      </c>
    </row>
    <row r="583" spans="1:13">
      <c r="A583" t="s">
        <v>7155</v>
      </c>
      <c r="B583" t="s">
        <v>6568</v>
      </c>
      <c r="C583" t="s">
        <v>6569</v>
      </c>
      <c r="D583" t="s">
        <v>694</v>
      </c>
      <c r="E583" t="s">
        <v>6568</v>
      </c>
      <c r="F583">
        <v>58.139534879999999</v>
      </c>
      <c r="G583">
        <v>40.96</v>
      </c>
      <c r="H583">
        <v>1303330</v>
      </c>
      <c r="I583">
        <v>1303330</v>
      </c>
      <c r="J583">
        <v>90.7</v>
      </c>
      <c r="K583">
        <v>833</v>
      </c>
      <c r="L583">
        <v>1433</v>
      </c>
      <c r="M583">
        <v>31</v>
      </c>
    </row>
    <row r="584" spans="1:13">
      <c r="A584" t="s">
        <v>7156</v>
      </c>
      <c r="B584" t="s">
        <v>6568</v>
      </c>
      <c r="C584" t="s">
        <v>6569</v>
      </c>
      <c r="D584" t="s">
        <v>694</v>
      </c>
      <c r="E584" t="s">
        <v>6568</v>
      </c>
      <c r="F584">
        <v>86.046511629999998</v>
      </c>
      <c r="G584">
        <v>44.72</v>
      </c>
      <c r="H584">
        <v>1311979.973</v>
      </c>
      <c r="I584">
        <v>1311980</v>
      </c>
      <c r="J584">
        <v>93.29</v>
      </c>
      <c r="K584">
        <v>1133</v>
      </c>
      <c r="L584">
        <v>1317</v>
      </c>
      <c r="M584">
        <v>21</v>
      </c>
    </row>
    <row r="585" spans="1:13">
      <c r="A585" t="s">
        <v>7157</v>
      </c>
      <c r="B585" t="s">
        <v>6568</v>
      </c>
      <c r="C585" t="s">
        <v>6569</v>
      </c>
      <c r="D585" t="s">
        <v>693</v>
      </c>
      <c r="E585" t="s">
        <v>6568</v>
      </c>
      <c r="F585">
        <v>97.674418599999996</v>
      </c>
      <c r="G585">
        <v>41.4</v>
      </c>
      <c r="H585">
        <v>935999.0453</v>
      </c>
      <c r="I585">
        <v>935999</v>
      </c>
      <c r="J585">
        <v>90.26</v>
      </c>
      <c r="K585">
        <v>870</v>
      </c>
      <c r="L585">
        <v>891</v>
      </c>
      <c r="M585">
        <v>53</v>
      </c>
    </row>
    <row r="586" spans="1:13">
      <c r="A586" t="s">
        <v>7158</v>
      </c>
      <c r="B586" t="s">
        <v>6568</v>
      </c>
      <c r="C586" t="s">
        <v>6569</v>
      </c>
      <c r="D586" t="s">
        <v>691</v>
      </c>
      <c r="E586" t="s">
        <v>6568</v>
      </c>
      <c r="F586">
        <v>93.023255809999995</v>
      </c>
      <c r="G586">
        <v>52.4</v>
      </c>
      <c r="H586">
        <v>774864.98369999998</v>
      </c>
      <c r="I586">
        <v>774865</v>
      </c>
      <c r="J586">
        <v>86.33</v>
      </c>
      <c r="K586">
        <v>762</v>
      </c>
      <c r="L586">
        <v>819</v>
      </c>
      <c r="M586">
        <v>59</v>
      </c>
    </row>
    <row r="587" spans="1:13">
      <c r="A587" t="s">
        <v>7159</v>
      </c>
      <c r="B587" t="s">
        <v>6568</v>
      </c>
      <c r="C587" t="s">
        <v>6569</v>
      </c>
      <c r="D587" t="s">
        <v>693</v>
      </c>
      <c r="E587" t="s">
        <v>6568</v>
      </c>
      <c r="F587">
        <v>95.348837209999999</v>
      </c>
      <c r="G587">
        <v>42.66</v>
      </c>
      <c r="H587">
        <v>760176.58730000001</v>
      </c>
      <c r="I587">
        <v>760177</v>
      </c>
      <c r="J587">
        <v>89.46</v>
      </c>
      <c r="K587">
        <v>744</v>
      </c>
      <c r="L587">
        <v>780</v>
      </c>
      <c r="M587">
        <v>47</v>
      </c>
    </row>
    <row r="588" spans="1:13">
      <c r="A588" t="s">
        <v>7160</v>
      </c>
      <c r="B588" t="s">
        <v>6568</v>
      </c>
      <c r="C588" t="s">
        <v>6569</v>
      </c>
      <c r="D588" t="s">
        <v>691</v>
      </c>
      <c r="E588" t="s">
        <v>6568</v>
      </c>
      <c r="F588">
        <v>79.069767440000007</v>
      </c>
      <c r="G588">
        <v>38.880000000000003</v>
      </c>
      <c r="H588">
        <v>739961.70589999994</v>
      </c>
      <c r="I588">
        <v>739962</v>
      </c>
      <c r="J588">
        <v>85.52</v>
      </c>
      <c r="K588">
        <v>627</v>
      </c>
      <c r="L588">
        <v>793</v>
      </c>
      <c r="M588">
        <v>54</v>
      </c>
    </row>
    <row r="589" spans="1:13">
      <c r="A589" t="s">
        <v>7161</v>
      </c>
      <c r="B589" t="s">
        <v>6568</v>
      </c>
      <c r="C589" t="s">
        <v>6569</v>
      </c>
      <c r="D589" t="s">
        <v>691</v>
      </c>
      <c r="E589" t="s">
        <v>6568</v>
      </c>
      <c r="F589">
        <v>93.023255809999995</v>
      </c>
      <c r="G589">
        <v>45.38</v>
      </c>
      <c r="H589">
        <v>889610.875</v>
      </c>
      <c r="I589">
        <v>889611</v>
      </c>
      <c r="J589">
        <v>87.57</v>
      </c>
      <c r="K589">
        <v>800</v>
      </c>
      <c r="L589">
        <v>860</v>
      </c>
      <c r="M589">
        <v>59</v>
      </c>
    </row>
    <row r="590" spans="1:13">
      <c r="A590" t="s">
        <v>7162</v>
      </c>
      <c r="B590" t="s">
        <v>6568</v>
      </c>
      <c r="C590" t="s">
        <v>6569</v>
      </c>
      <c r="D590" t="s">
        <v>695</v>
      </c>
      <c r="E590" t="s">
        <v>6568</v>
      </c>
      <c r="F590">
        <v>79.069767440000007</v>
      </c>
      <c r="G590">
        <v>51.03</v>
      </c>
      <c r="H590">
        <v>874690.82350000006</v>
      </c>
      <c r="I590">
        <v>874691</v>
      </c>
      <c r="J590">
        <v>91.04</v>
      </c>
      <c r="K590">
        <v>807</v>
      </c>
      <c r="L590">
        <v>1021</v>
      </c>
      <c r="M590">
        <v>41.5</v>
      </c>
    </row>
    <row r="591" spans="1:13">
      <c r="A591" t="s">
        <v>7163</v>
      </c>
      <c r="B591" t="s">
        <v>6568</v>
      </c>
      <c r="C591" t="s">
        <v>6569</v>
      </c>
      <c r="D591" t="s">
        <v>694</v>
      </c>
      <c r="E591" t="s">
        <v>6568</v>
      </c>
      <c r="F591">
        <v>90.697674419999998</v>
      </c>
      <c r="G591">
        <v>38.44</v>
      </c>
      <c r="H591">
        <v>561252.81700000004</v>
      </c>
      <c r="I591">
        <v>561253</v>
      </c>
      <c r="J591">
        <v>93.33</v>
      </c>
      <c r="K591">
        <v>619</v>
      </c>
      <c r="L591">
        <v>682</v>
      </c>
      <c r="M591">
        <v>8</v>
      </c>
    </row>
    <row r="592" spans="1:13">
      <c r="A592" t="s">
        <v>7164</v>
      </c>
      <c r="B592" t="s">
        <v>6568</v>
      </c>
      <c r="C592" t="s">
        <v>6569</v>
      </c>
      <c r="D592" t="s">
        <v>697</v>
      </c>
      <c r="E592" t="s">
        <v>6568</v>
      </c>
      <c r="F592">
        <v>86.046511629999998</v>
      </c>
      <c r="G592">
        <v>40.35</v>
      </c>
      <c r="H592">
        <v>983756.32429999998</v>
      </c>
      <c r="I592">
        <v>983756</v>
      </c>
      <c r="J592">
        <v>91.79</v>
      </c>
      <c r="K592">
        <v>873</v>
      </c>
      <c r="L592">
        <v>1015</v>
      </c>
      <c r="M592">
        <v>21</v>
      </c>
    </row>
    <row r="593" spans="1:13">
      <c r="A593" t="s">
        <v>7165</v>
      </c>
      <c r="B593" t="s">
        <v>6568</v>
      </c>
      <c r="C593" t="s">
        <v>6569</v>
      </c>
      <c r="D593" t="s">
        <v>694</v>
      </c>
      <c r="E593" t="s">
        <v>6568</v>
      </c>
      <c r="F593">
        <v>86.046511629999998</v>
      </c>
      <c r="G593">
        <v>36.799999999999997</v>
      </c>
      <c r="H593">
        <v>1182430.9920000001</v>
      </c>
      <c r="I593">
        <v>1182431</v>
      </c>
      <c r="J593">
        <v>90.53</v>
      </c>
      <c r="K593">
        <v>1114</v>
      </c>
      <c r="L593">
        <v>1295</v>
      </c>
      <c r="M593">
        <v>30</v>
      </c>
    </row>
    <row r="594" spans="1:13">
      <c r="A594" t="s">
        <v>7166</v>
      </c>
      <c r="B594" t="s">
        <v>6568</v>
      </c>
      <c r="C594" t="s">
        <v>6569</v>
      </c>
      <c r="D594" t="s">
        <v>697</v>
      </c>
      <c r="E594" t="s">
        <v>6568</v>
      </c>
      <c r="F594">
        <v>88.372093019999994</v>
      </c>
      <c r="G594">
        <v>34.22</v>
      </c>
      <c r="H594">
        <v>824015.78949999996</v>
      </c>
      <c r="I594">
        <v>824016</v>
      </c>
      <c r="J594">
        <v>91.04</v>
      </c>
      <c r="K594">
        <v>759</v>
      </c>
      <c r="L594">
        <v>859</v>
      </c>
      <c r="M594">
        <v>22</v>
      </c>
    </row>
    <row r="595" spans="1:13">
      <c r="A595" t="s">
        <v>7167</v>
      </c>
      <c r="B595" t="s">
        <v>6568</v>
      </c>
      <c r="C595" t="s">
        <v>6569</v>
      </c>
      <c r="D595" t="s">
        <v>694</v>
      </c>
      <c r="E595" t="s">
        <v>6568</v>
      </c>
      <c r="F595">
        <v>90.697674419999998</v>
      </c>
      <c r="G595">
        <v>40.729999999999997</v>
      </c>
      <c r="H595">
        <v>1034994.564</v>
      </c>
      <c r="I595">
        <v>1034995</v>
      </c>
      <c r="J595">
        <v>88.17</v>
      </c>
      <c r="K595">
        <v>916</v>
      </c>
      <c r="L595">
        <v>1010</v>
      </c>
      <c r="M595">
        <v>66</v>
      </c>
    </row>
    <row r="596" spans="1:13">
      <c r="A596" t="s">
        <v>7168</v>
      </c>
      <c r="B596" t="s">
        <v>6568</v>
      </c>
      <c r="C596" t="s">
        <v>6569</v>
      </c>
      <c r="D596" t="s">
        <v>698</v>
      </c>
      <c r="E596" t="s">
        <v>6568</v>
      </c>
      <c r="F596">
        <v>90.697674419999998</v>
      </c>
      <c r="G596">
        <v>44.02</v>
      </c>
      <c r="H596">
        <v>713409.6923</v>
      </c>
      <c r="I596">
        <v>713410</v>
      </c>
      <c r="J596">
        <v>87.67</v>
      </c>
      <c r="K596">
        <v>614</v>
      </c>
      <c r="L596">
        <v>677</v>
      </c>
      <c r="M596">
        <v>22.5</v>
      </c>
    </row>
    <row r="597" spans="1:13">
      <c r="A597" t="s">
        <v>7169</v>
      </c>
      <c r="B597" t="s">
        <v>6568</v>
      </c>
      <c r="C597" t="s">
        <v>6569</v>
      </c>
      <c r="D597" t="s">
        <v>697</v>
      </c>
      <c r="E597" t="s">
        <v>6568</v>
      </c>
      <c r="F597">
        <v>95.348837209999999</v>
      </c>
      <c r="G597">
        <v>37.369999999999997</v>
      </c>
      <c r="H597">
        <v>971577.93420000002</v>
      </c>
      <c r="I597">
        <v>971578</v>
      </c>
      <c r="J597">
        <v>90.13</v>
      </c>
      <c r="K597">
        <v>970</v>
      </c>
      <c r="L597">
        <v>1017</v>
      </c>
      <c r="M597">
        <v>49</v>
      </c>
    </row>
    <row r="598" spans="1:13">
      <c r="A598" t="s">
        <v>7170</v>
      </c>
      <c r="B598" t="s">
        <v>6568</v>
      </c>
      <c r="C598" t="s">
        <v>6569</v>
      </c>
      <c r="D598" t="s">
        <v>694</v>
      </c>
      <c r="E598" t="s">
        <v>6568</v>
      </c>
      <c r="F598">
        <v>95.348837209999999</v>
      </c>
      <c r="G598">
        <v>52.35</v>
      </c>
      <c r="H598">
        <v>982020.36589999998</v>
      </c>
      <c r="I598">
        <v>982020</v>
      </c>
      <c r="J598">
        <v>94.74</v>
      </c>
      <c r="K598">
        <v>963</v>
      </c>
      <c r="L598">
        <v>1010</v>
      </c>
      <c r="M598">
        <v>15</v>
      </c>
    </row>
    <row r="599" spans="1:13">
      <c r="A599" t="s">
        <v>7171</v>
      </c>
      <c r="B599" t="s">
        <v>6568</v>
      </c>
      <c r="C599" t="s">
        <v>6569</v>
      </c>
      <c r="D599" t="s">
        <v>692</v>
      </c>
      <c r="E599" t="s">
        <v>6568</v>
      </c>
      <c r="F599">
        <v>95.348837209999999</v>
      </c>
      <c r="G599">
        <v>51.16</v>
      </c>
      <c r="H599">
        <v>1185413.5120000001</v>
      </c>
      <c r="I599">
        <v>1185414</v>
      </c>
      <c r="J599">
        <v>90.96</v>
      </c>
      <c r="K599">
        <v>1028</v>
      </c>
      <c r="L599">
        <v>1078</v>
      </c>
      <c r="M599">
        <v>45</v>
      </c>
    </row>
    <row r="600" spans="1:13">
      <c r="A600" t="s">
        <v>7172</v>
      </c>
      <c r="B600" t="s">
        <v>6568</v>
      </c>
      <c r="C600" t="s">
        <v>6569</v>
      </c>
      <c r="D600" t="s">
        <v>6588</v>
      </c>
      <c r="E600" t="s">
        <v>6568</v>
      </c>
      <c r="F600">
        <v>93.023255809999995</v>
      </c>
      <c r="G600">
        <v>40.880000000000003</v>
      </c>
      <c r="H600">
        <v>979335.75</v>
      </c>
      <c r="I600">
        <v>979336</v>
      </c>
      <c r="J600">
        <v>86.28</v>
      </c>
      <c r="K600">
        <v>901</v>
      </c>
      <c r="L600">
        <v>969</v>
      </c>
      <c r="M600">
        <v>95</v>
      </c>
    </row>
    <row r="601" spans="1:13">
      <c r="A601" t="s">
        <v>7173</v>
      </c>
      <c r="B601" t="s">
        <v>6568</v>
      </c>
      <c r="C601" t="s">
        <v>6569</v>
      </c>
      <c r="D601" t="s">
        <v>694</v>
      </c>
      <c r="E601" t="s">
        <v>6568</v>
      </c>
      <c r="F601">
        <v>62.79069767</v>
      </c>
      <c r="G601">
        <v>36.19</v>
      </c>
      <c r="H601">
        <v>1075619.5190000001</v>
      </c>
      <c r="I601">
        <v>1075620</v>
      </c>
      <c r="J601">
        <v>91.76</v>
      </c>
      <c r="K601">
        <v>754</v>
      </c>
      <c r="L601">
        <v>1201</v>
      </c>
      <c r="M601">
        <v>22</v>
      </c>
    </row>
    <row r="602" spans="1:13">
      <c r="A602" t="s">
        <v>7174</v>
      </c>
      <c r="B602" t="s">
        <v>6568</v>
      </c>
      <c r="C602" t="s">
        <v>6569</v>
      </c>
      <c r="D602" t="s">
        <v>694</v>
      </c>
      <c r="E602" t="s">
        <v>6568</v>
      </c>
      <c r="F602">
        <v>95.348837209999999</v>
      </c>
      <c r="G602">
        <v>47.64</v>
      </c>
      <c r="H602">
        <v>862703.7561</v>
      </c>
      <c r="I602">
        <v>862704</v>
      </c>
      <c r="J602">
        <v>90.32</v>
      </c>
      <c r="K602">
        <v>849</v>
      </c>
      <c r="L602">
        <v>890</v>
      </c>
      <c r="M602">
        <v>47</v>
      </c>
    </row>
    <row r="603" spans="1:13">
      <c r="A603" t="s">
        <v>7175</v>
      </c>
      <c r="B603" t="s">
        <v>6568</v>
      </c>
      <c r="C603" t="s">
        <v>6569</v>
      </c>
      <c r="D603" t="s">
        <v>694</v>
      </c>
      <c r="E603" t="s">
        <v>6568</v>
      </c>
      <c r="F603">
        <v>90.697674419999998</v>
      </c>
      <c r="G603">
        <v>36.049999999999997</v>
      </c>
      <c r="H603">
        <v>827494.19099999999</v>
      </c>
      <c r="I603">
        <v>827494</v>
      </c>
      <c r="J603">
        <v>88.9</v>
      </c>
      <c r="K603">
        <v>751</v>
      </c>
      <c r="L603">
        <v>828</v>
      </c>
      <c r="M603">
        <v>38</v>
      </c>
    </row>
    <row r="604" spans="1:13">
      <c r="A604" t="s">
        <v>7176</v>
      </c>
      <c r="B604" t="s">
        <v>6568</v>
      </c>
      <c r="C604" t="s">
        <v>6569</v>
      </c>
      <c r="D604" t="s">
        <v>693</v>
      </c>
      <c r="E604" t="s">
        <v>6568</v>
      </c>
      <c r="F604">
        <v>97.674418599999996</v>
      </c>
      <c r="G604">
        <v>38.67</v>
      </c>
      <c r="H604">
        <v>716528.45239999995</v>
      </c>
      <c r="I604">
        <v>716528</v>
      </c>
      <c r="J604">
        <v>91.86</v>
      </c>
      <c r="K604">
        <v>643</v>
      </c>
      <c r="L604">
        <v>658</v>
      </c>
      <c r="M604">
        <v>16</v>
      </c>
    </row>
    <row r="605" spans="1:13">
      <c r="A605" t="s">
        <v>7177</v>
      </c>
      <c r="B605" t="s">
        <v>6568</v>
      </c>
      <c r="C605" t="s">
        <v>6569</v>
      </c>
      <c r="D605" t="s">
        <v>6588</v>
      </c>
      <c r="E605" t="s">
        <v>6568</v>
      </c>
      <c r="F605">
        <v>86.046511629999998</v>
      </c>
      <c r="G605">
        <v>47.07</v>
      </c>
      <c r="H605">
        <v>743178.29729999998</v>
      </c>
      <c r="I605">
        <v>743178</v>
      </c>
      <c r="J605">
        <v>85.63</v>
      </c>
      <c r="K605">
        <v>692</v>
      </c>
      <c r="L605">
        <v>804</v>
      </c>
      <c r="M605">
        <v>52</v>
      </c>
    </row>
    <row r="606" spans="1:13">
      <c r="A606" t="s">
        <v>7178</v>
      </c>
      <c r="B606" t="s">
        <v>6568</v>
      </c>
      <c r="C606" t="s">
        <v>6569</v>
      </c>
      <c r="D606" t="s">
        <v>695</v>
      </c>
      <c r="E606" t="s">
        <v>6568</v>
      </c>
      <c r="F606">
        <v>97.674418599999996</v>
      </c>
      <c r="G606">
        <v>40.950000000000003</v>
      </c>
      <c r="H606">
        <v>625135.02379999997</v>
      </c>
      <c r="I606">
        <v>625135</v>
      </c>
      <c r="J606">
        <v>91.94</v>
      </c>
      <c r="K606">
        <v>616</v>
      </c>
      <c r="L606">
        <v>631</v>
      </c>
      <c r="M606">
        <v>24</v>
      </c>
    </row>
    <row r="607" spans="1:13">
      <c r="A607" t="s">
        <v>7179</v>
      </c>
      <c r="B607" t="s">
        <v>6568</v>
      </c>
      <c r="C607" t="s">
        <v>6569</v>
      </c>
      <c r="D607" t="s">
        <v>695</v>
      </c>
      <c r="E607" t="s">
        <v>6568</v>
      </c>
      <c r="F607">
        <v>97.674418599999996</v>
      </c>
      <c r="G607">
        <v>47.24</v>
      </c>
      <c r="H607">
        <v>797548.36490000004</v>
      </c>
      <c r="I607">
        <v>797548</v>
      </c>
      <c r="J607">
        <v>89.7</v>
      </c>
      <c r="K607">
        <v>740</v>
      </c>
      <c r="L607">
        <v>758</v>
      </c>
      <c r="M607">
        <v>49</v>
      </c>
    </row>
    <row r="608" spans="1:13">
      <c r="A608" t="s">
        <v>7180</v>
      </c>
      <c r="B608" t="s">
        <v>6568</v>
      </c>
      <c r="C608" t="s">
        <v>6569</v>
      </c>
      <c r="D608" t="s">
        <v>695</v>
      </c>
      <c r="E608" t="s">
        <v>6568</v>
      </c>
      <c r="F608">
        <v>81.395348839999997</v>
      </c>
      <c r="G608">
        <v>42.25</v>
      </c>
      <c r="H608">
        <v>717382.51430000004</v>
      </c>
      <c r="I608">
        <v>717383</v>
      </c>
      <c r="J608">
        <v>91.5</v>
      </c>
      <c r="K608">
        <v>641</v>
      </c>
      <c r="L608">
        <v>788</v>
      </c>
      <c r="M608">
        <v>25</v>
      </c>
    </row>
    <row r="609" spans="1:13">
      <c r="A609" t="s">
        <v>7181</v>
      </c>
      <c r="B609" t="s">
        <v>6568</v>
      </c>
      <c r="C609" t="s">
        <v>6569</v>
      </c>
      <c r="D609" t="s">
        <v>695</v>
      </c>
      <c r="E609" t="s">
        <v>6568</v>
      </c>
      <c r="F609">
        <v>97.674418599999996</v>
      </c>
      <c r="G609">
        <v>47.2</v>
      </c>
      <c r="H609">
        <v>942299.59809999994</v>
      </c>
      <c r="I609">
        <v>942300</v>
      </c>
      <c r="J609">
        <v>91.9</v>
      </c>
      <c r="K609">
        <v>976</v>
      </c>
      <c r="L609">
        <v>999</v>
      </c>
      <c r="M609">
        <v>28</v>
      </c>
    </row>
    <row r="610" spans="1:13">
      <c r="A610" t="s">
        <v>7182</v>
      </c>
      <c r="B610" t="s">
        <v>6568</v>
      </c>
      <c r="C610" t="s">
        <v>6569</v>
      </c>
      <c r="D610" t="s">
        <v>6588</v>
      </c>
      <c r="E610" t="s">
        <v>6568</v>
      </c>
      <c r="F610">
        <v>81.395348839999997</v>
      </c>
      <c r="G610">
        <v>36.159999999999997</v>
      </c>
      <c r="H610">
        <v>918667.35589999997</v>
      </c>
      <c r="I610">
        <v>918667</v>
      </c>
      <c r="J610">
        <v>86.09</v>
      </c>
      <c r="K610">
        <v>799</v>
      </c>
      <c r="L610">
        <v>982</v>
      </c>
      <c r="M610">
        <v>68</v>
      </c>
    </row>
    <row r="611" spans="1:13">
      <c r="A611" t="s">
        <v>7183</v>
      </c>
      <c r="B611" t="s">
        <v>6568</v>
      </c>
      <c r="C611" t="s">
        <v>6569</v>
      </c>
      <c r="D611" t="s">
        <v>691</v>
      </c>
      <c r="E611" t="s">
        <v>6568</v>
      </c>
      <c r="F611">
        <v>95.348837209999999</v>
      </c>
      <c r="G611">
        <v>38.28</v>
      </c>
      <c r="H611">
        <v>499317.04879999999</v>
      </c>
      <c r="I611">
        <v>499317</v>
      </c>
      <c r="J611">
        <v>89.44</v>
      </c>
      <c r="K611">
        <v>511</v>
      </c>
      <c r="L611">
        <v>536</v>
      </c>
      <c r="M611">
        <v>32</v>
      </c>
    </row>
    <row r="612" spans="1:13">
      <c r="A612" t="s">
        <v>7184</v>
      </c>
      <c r="B612" t="s">
        <v>6568</v>
      </c>
      <c r="C612" t="s">
        <v>6569</v>
      </c>
      <c r="D612" t="s">
        <v>691</v>
      </c>
      <c r="E612" t="s">
        <v>6568</v>
      </c>
      <c r="F612">
        <v>86.046511629999998</v>
      </c>
      <c r="G612">
        <v>40.229999999999997</v>
      </c>
      <c r="H612">
        <v>945062.63890000002</v>
      </c>
      <c r="I612">
        <v>945063</v>
      </c>
      <c r="J612">
        <v>82.14</v>
      </c>
      <c r="K612">
        <v>875</v>
      </c>
      <c r="L612">
        <v>1017</v>
      </c>
      <c r="M612">
        <v>105</v>
      </c>
    </row>
    <row r="613" spans="1:13">
      <c r="A613" t="s">
        <v>7185</v>
      </c>
      <c r="B613" t="s">
        <v>6568</v>
      </c>
      <c r="C613" t="s">
        <v>6569</v>
      </c>
      <c r="D613" t="s">
        <v>691</v>
      </c>
      <c r="E613" t="s">
        <v>6568</v>
      </c>
      <c r="F613">
        <v>93.023255809999995</v>
      </c>
      <c r="G613">
        <v>32.47</v>
      </c>
      <c r="H613">
        <v>565831.625</v>
      </c>
      <c r="I613">
        <v>565832</v>
      </c>
      <c r="J613">
        <v>92.59</v>
      </c>
      <c r="K613">
        <v>576</v>
      </c>
      <c r="L613">
        <v>619</v>
      </c>
      <c r="M613">
        <v>18</v>
      </c>
    </row>
    <row r="614" spans="1:13">
      <c r="A614" t="s">
        <v>7186</v>
      </c>
      <c r="B614" t="s">
        <v>6568</v>
      </c>
      <c r="C614" t="s">
        <v>6569</v>
      </c>
      <c r="D614" t="s">
        <v>693</v>
      </c>
      <c r="E614" t="s">
        <v>6568</v>
      </c>
      <c r="F614">
        <v>95.348837209999999</v>
      </c>
      <c r="G614">
        <v>36.04</v>
      </c>
      <c r="H614">
        <v>791162.2439</v>
      </c>
      <c r="I614">
        <v>791162</v>
      </c>
      <c r="J614">
        <v>90.67</v>
      </c>
      <c r="K614">
        <v>738</v>
      </c>
      <c r="L614">
        <v>774</v>
      </c>
      <c r="M614">
        <v>38</v>
      </c>
    </row>
    <row r="615" spans="1:13">
      <c r="A615" t="s">
        <v>7187</v>
      </c>
      <c r="B615" t="s">
        <v>6568</v>
      </c>
      <c r="C615" t="s">
        <v>6569</v>
      </c>
      <c r="D615" t="s">
        <v>692</v>
      </c>
      <c r="E615" t="s">
        <v>6568</v>
      </c>
      <c r="F615">
        <v>90.697674419999998</v>
      </c>
      <c r="G615">
        <v>42.49</v>
      </c>
      <c r="H615">
        <v>1143897.608</v>
      </c>
      <c r="I615">
        <v>1143898</v>
      </c>
      <c r="J615">
        <v>86.28</v>
      </c>
      <c r="K615">
        <v>1053</v>
      </c>
      <c r="L615">
        <v>1161</v>
      </c>
      <c r="M615">
        <v>74.5</v>
      </c>
    </row>
    <row r="616" spans="1:13">
      <c r="A616" t="s">
        <v>7188</v>
      </c>
      <c r="B616" t="s">
        <v>6568</v>
      </c>
      <c r="C616" t="s">
        <v>6569</v>
      </c>
      <c r="D616" t="s">
        <v>6578</v>
      </c>
      <c r="E616" t="s">
        <v>6568</v>
      </c>
      <c r="F616">
        <v>83.720930229999993</v>
      </c>
      <c r="G616">
        <v>33.729999999999997</v>
      </c>
      <c r="H616">
        <v>864263.91870000004</v>
      </c>
      <c r="I616">
        <v>864264</v>
      </c>
      <c r="J616">
        <v>92.18</v>
      </c>
      <c r="K616">
        <v>857</v>
      </c>
      <c r="L616">
        <v>1024</v>
      </c>
      <c r="M616">
        <v>26</v>
      </c>
    </row>
    <row r="617" spans="1:13">
      <c r="A617" t="s">
        <v>7189</v>
      </c>
      <c r="B617" t="s">
        <v>6568</v>
      </c>
      <c r="C617" t="s">
        <v>6569</v>
      </c>
      <c r="D617" t="s">
        <v>6588</v>
      </c>
      <c r="E617" t="s">
        <v>6568</v>
      </c>
      <c r="F617">
        <v>95.348837209999999</v>
      </c>
      <c r="G617">
        <v>35.68</v>
      </c>
      <c r="H617">
        <v>1177796.7860000001</v>
      </c>
      <c r="I617">
        <v>1177797</v>
      </c>
      <c r="J617">
        <v>87.42</v>
      </c>
      <c r="K617">
        <v>1229</v>
      </c>
      <c r="L617">
        <v>1289</v>
      </c>
      <c r="M617">
        <v>71</v>
      </c>
    </row>
    <row r="618" spans="1:13">
      <c r="A618" t="s">
        <v>7190</v>
      </c>
      <c r="B618" t="s">
        <v>6568</v>
      </c>
      <c r="C618" t="s">
        <v>6569</v>
      </c>
      <c r="D618" t="s">
        <v>6578</v>
      </c>
      <c r="E618" t="s">
        <v>6568</v>
      </c>
      <c r="F618">
        <v>86.046511629999998</v>
      </c>
      <c r="G618">
        <v>36.159999999999997</v>
      </c>
      <c r="H618">
        <v>608984.0368</v>
      </c>
      <c r="I618">
        <v>608984</v>
      </c>
      <c r="J618">
        <v>90.21</v>
      </c>
      <c r="K618">
        <v>561</v>
      </c>
      <c r="L618">
        <v>652</v>
      </c>
      <c r="M618">
        <v>35</v>
      </c>
    </row>
    <row r="619" spans="1:13">
      <c r="A619" t="s">
        <v>7191</v>
      </c>
      <c r="B619" t="s">
        <v>6568</v>
      </c>
      <c r="C619" t="s">
        <v>6569</v>
      </c>
      <c r="D619" t="s">
        <v>694</v>
      </c>
      <c r="E619" t="s">
        <v>6568</v>
      </c>
      <c r="F619">
        <v>95.348837209999999</v>
      </c>
      <c r="G619">
        <v>41.04</v>
      </c>
      <c r="H619">
        <v>1471762.7520000001</v>
      </c>
      <c r="I619">
        <v>1471763</v>
      </c>
      <c r="J619">
        <v>92</v>
      </c>
      <c r="K619">
        <v>1402</v>
      </c>
      <c r="L619">
        <v>1470</v>
      </c>
      <c r="M619">
        <v>43</v>
      </c>
    </row>
    <row r="620" spans="1:13">
      <c r="A620" t="s">
        <v>7192</v>
      </c>
      <c r="B620" t="s">
        <v>6568</v>
      </c>
      <c r="C620" t="s">
        <v>6569</v>
      </c>
      <c r="D620" t="s">
        <v>691</v>
      </c>
      <c r="E620" t="s">
        <v>6568</v>
      </c>
      <c r="F620">
        <v>74.418604650000006</v>
      </c>
      <c r="G620">
        <v>41.36</v>
      </c>
      <c r="H620">
        <v>550765.5</v>
      </c>
      <c r="I620">
        <v>550766</v>
      </c>
      <c r="J620">
        <v>92.99</v>
      </c>
      <c r="K620">
        <v>460</v>
      </c>
      <c r="L620">
        <v>618</v>
      </c>
      <c r="M620">
        <v>11</v>
      </c>
    </row>
    <row r="621" spans="1:13">
      <c r="A621" t="s">
        <v>7193</v>
      </c>
      <c r="B621" t="s">
        <v>6568</v>
      </c>
      <c r="C621" t="s">
        <v>6569</v>
      </c>
      <c r="D621" t="s">
        <v>694</v>
      </c>
      <c r="E621" t="s">
        <v>6568</v>
      </c>
      <c r="F621">
        <v>93.023255809999995</v>
      </c>
      <c r="G621">
        <v>46.66</v>
      </c>
      <c r="H621">
        <v>859256.1</v>
      </c>
      <c r="I621">
        <v>859256</v>
      </c>
      <c r="J621">
        <v>92.08</v>
      </c>
      <c r="K621">
        <v>928</v>
      </c>
      <c r="L621">
        <v>998</v>
      </c>
      <c r="M621">
        <v>18</v>
      </c>
    </row>
    <row r="622" spans="1:13">
      <c r="A622" t="s">
        <v>7194</v>
      </c>
      <c r="B622" t="s">
        <v>6568</v>
      </c>
      <c r="C622" t="s">
        <v>6569</v>
      </c>
      <c r="D622" t="s">
        <v>694</v>
      </c>
      <c r="E622" t="s">
        <v>6568</v>
      </c>
      <c r="F622">
        <v>86.046511629999998</v>
      </c>
      <c r="G622">
        <v>39.32</v>
      </c>
      <c r="H622">
        <v>690453.32429999998</v>
      </c>
      <c r="I622">
        <v>690453</v>
      </c>
      <c r="J622">
        <v>94.31</v>
      </c>
      <c r="K622">
        <v>671</v>
      </c>
      <c r="L622">
        <v>780</v>
      </c>
      <c r="M622">
        <v>12</v>
      </c>
    </row>
    <row r="623" spans="1:13">
      <c r="A623" t="s">
        <v>7195</v>
      </c>
      <c r="B623" t="s">
        <v>6568</v>
      </c>
      <c r="C623" t="s">
        <v>6569</v>
      </c>
      <c r="D623" t="s">
        <v>695</v>
      </c>
      <c r="E623" t="s">
        <v>6568</v>
      </c>
      <c r="F623">
        <v>97.674418599999996</v>
      </c>
      <c r="G623">
        <v>47.01</v>
      </c>
      <c r="H623">
        <v>918711.12470000004</v>
      </c>
      <c r="I623">
        <v>918711</v>
      </c>
      <c r="J623">
        <v>90.92</v>
      </c>
      <c r="K623">
        <v>993</v>
      </c>
      <c r="L623">
        <v>1017</v>
      </c>
      <c r="M623">
        <v>38</v>
      </c>
    </row>
    <row r="624" spans="1:13">
      <c r="A624" t="s">
        <v>7196</v>
      </c>
      <c r="B624" t="s">
        <v>6568</v>
      </c>
      <c r="C624" t="s">
        <v>6569</v>
      </c>
      <c r="D624" t="s">
        <v>691</v>
      </c>
      <c r="E624" t="s">
        <v>6568</v>
      </c>
      <c r="F624">
        <v>90.697674419999998</v>
      </c>
      <c r="G624">
        <v>43.31</v>
      </c>
      <c r="H624">
        <v>652992.60530000005</v>
      </c>
      <c r="I624">
        <v>652993</v>
      </c>
      <c r="J624">
        <v>90.96</v>
      </c>
      <c r="K624">
        <v>654</v>
      </c>
      <c r="L624">
        <v>721</v>
      </c>
      <c r="M624">
        <v>24</v>
      </c>
    </row>
    <row r="625" spans="1:13">
      <c r="A625" t="s">
        <v>7197</v>
      </c>
      <c r="B625" t="s">
        <v>6568</v>
      </c>
      <c r="C625" t="s">
        <v>6569</v>
      </c>
      <c r="D625" t="s">
        <v>691</v>
      </c>
      <c r="E625" t="s">
        <v>6568</v>
      </c>
      <c r="F625">
        <v>86.046511629999998</v>
      </c>
      <c r="G625">
        <v>41.63</v>
      </c>
      <c r="H625">
        <v>701106.86490000004</v>
      </c>
      <c r="I625">
        <v>701107</v>
      </c>
      <c r="J625">
        <v>86.13</v>
      </c>
      <c r="K625">
        <v>665</v>
      </c>
      <c r="L625">
        <v>773</v>
      </c>
      <c r="M625">
        <v>50</v>
      </c>
    </row>
    <row r="626" spans="1:13">
      <c r="A626" t="s">
        <v>7198</v>
      </c>
      <c r="B626" t="s">
        <v>6568</v>
      </c>
      <c r="C626" t="s">
        <v>6569</v>
      </c>
      <c r="D626" t="s">
        <v>691</v>
      </c>
      <c r="E626" t="s">
        <v>6568</v>
      </c>
      <c r="F626">
        <v>74.418604650000006</v>
      </c>
      <c r="G626">
        <v>47.96</v>
      </c>
      <c r="H626">
        <v>723248.44750000001</v>
      </c>
      <c r="I626">
        <v>723248</v>
      </c>
      <c r="J626">
        <v>88.88</v>
      </c>
      <c r="K626">
        <v>591</v>
      </c>
      <c r="L626">
        <v>794</v>
      </c>
      <c r="M626">
        <v>38</v>
      </c>
    </row>
    <row r="627" spans="1:13">
      <c r="A627" t="s">
        <v>7199</v>
      </c>
      <c r="B627" t="s">
        <v>6568</v>
      </c>
      <c r="C627" t="s">
        <v>6569</v>
      </c>
      <c r="D627" t="s">
        <v>692</v>
      </c>
      <c r="E627" t="s">
        <v>6568</v>
      </c>
      <c r="F627">
        <v>97.674418599999996</v>
      </c>
      <c r="G627">
        <v>53.45</v>
      </c>
      <c r="H627">
        <v>1130645.071</v>
      </c>
      <c r="I627">
        <v>1130645</v>
      </c>
      <c r="J627">
        <v>91.3</v>
      </c>
      <c r="K627">
        <v>1669</v>
      </c>
      <c r="L627">
        <v>1709</v>
      </c>
      <c r="M627">
        <v>64</v>
      </c>
    </row>
    <row r="628" spans="1:13">
      <c r="A628" t="s">
        <v>7200</v>
      </c>
      <c r="B628" t="s">
        <v>6568</v>
      </c>
      <c r="C628" t="s">
        <v>6569</v>
      </c>
      <c r="D628" t="s">
        <v>695</v>
      </c>
      <c r="E628" t="s">
        <v>6568</v>
      </c>
      <c r="F628">
        <v>95.348837209999999</v>
      </c>
      <c r="G628">
        <v>49.91</v>
      </c>
      <c r="H628">
        <v>901050.63430000003</v>
      </c>
      <c r="I628">
        <v>901051</v>
      </c>
      <c r="J628">
        <v>91.97</v>
      </c>
      <c r="K628">
        <v>961</v>
      </c>
      <c r="L628">
        <v>1008</v>
      </c>
      <c r="M628">
        <v>35</v>
      </c>
    </row>
    <row r="629" spans="1:13">
      <c r="A629" t="s">
        <v>7201</v>
      </c>
      <c r="B629" t="s">
        <v>6568</v>
      </c>
      <c r="C629" t="s">
        <v>6569</v>
      </c>
      <c r="D629" t="s">
        <v>694</v>
      </c>
      <c r="E629" t="s">
        <v>6568</v>
      </c>
      <c r="F629">
        <v>86.046511629999998</v>
      </c>
      <c r="G629">
        <v>40.54</v>
      </c>
      <c r="H629">
        <v>1362042.013</v>
      </c>
      <c r="I629">
        <v>1362042</v>
      </c>
      <c r="J629">
        <v>88.57</v>
      </c>
      <c r="K629">
        <v>1438</v>
      </c>
      <c r="L629">
        <v>1671</v>
      </c>
      <c r="M629">
        <v>50</v>
      </c>
    </row>
    <row r="630" spans="1:13">
      <c r="A630" t="s">
        <v>7202</v>
      </c>
      <c r="B630" t="s">
        <v>6568</v>
      </c>
      <c r="C630" t="s">
        <v>6569</v>
      </c>
      <c r="D630" t="s">
        <v>6578</v>
      </c>
      <c r="E630" t="s">
        <v>6568</v>
      </c>
      <c r="F630">
        <v>93.023255809999995</v>
      </c>
      <c r="G630">
        <v>38.08</v>
      </c>
      <c r="H630">
        <v>877527.875</v>
      </c>
      <c r="I630">
        <v>877528</v>
      </c>
      <c r="J630">
        <v>92.93</v>
      </c>
      <c r="K630">
        <v>822</v>
      </c>
      <c r="L630">
        <v>884</v>
      </c>
      <c r="M630">
        <v>24.5</v>
      </c>
    </row>
    <row r="631" spans="1:13">
      <c r="A631" t="s">
        <v>7203</v>
      </c>
      <c r="B631" t="s">
        <v>6568</v>
      </c>
      <c r="C631" t="s">
        <v>6569</v>
      </c>
      <c r="D631" t="s">
        <v>695</v>
      </c>
      <c r="E631" t="s">
        <v>6568</v>
      </c>
      <c r="F631">
        <v>53.488372089999999</v>
      </c>
      <c r="G631">
        <v>49.02</v>
      </c>
      <c r="H631">
        <v>1398759.889</v>
      </c>
      <c r="I631">
        <v>1398760</v>
      </c>
      <c r="J631">
        <v>89.72</v>
      </c>
      <c r="K631">
        <v>784</v>
      </c>
      <c r="L631">
        <v>1466</v>
      </c>
      <c r="M631">
        <v>45.5</v>
      </c>
    </row>
    <row r="632" spans="1:13">
      <c r="A632" t="s">
        <v>7204</v>
      </c>
      <c r="B632" t="s">
        <v>6568</v>
      </c>
      <c r="C632" t="s">
        <v>6569</v>
      </c>
      <c r="D632" t="s">
        <v>695</v>
      </c>
      <c r="E632" t="s">
        <v>6568</v>
      </c>
      <c r="F632">
        <v>97.674418599999996</v>
      </c>
      <c r="G632">
        <v>48.56</v>
      </c>
      <c r="H632">
        <v>954249.77419999999</v>
      </c>
      <c r="I632">
        <v>954250</v>
      </c>
      <c r="J632">
        <v>92.52</v>
      </c>
      <c r="K632">
        <v>1012</v>
      </c>
      <c r="L632">
        <v>1036</v>
      </c>
      <c r="M632">
        <v>35</v>
      </c>
    </row>
    <row r="633" spans="1:13">
      <c r="A633" t="s">
        <v>7205</v>
      </c>
      <c r="B633" t="s">
        <v>6568</v>
      </c>
      <c r="C633" t="s">
        <v>6569</v>
      </c>
      <c r="D633" t="s">
        <v>695</v>
      </c>
      <c r="E633" t="s">
        <v>6568</v>
      </c>
      <c r="F633">
        <v>93.023255809999995</v>
      </c>
      <c r="G633">
        <v>53.17</v>
      </c>
      <c r="H633">
        <v>916756.86320000002</v>
      </c>
      <c r="I633">
        <v>916757</v>
      </c>
      <c r="J633">
        <v>90.7</v>
      </c>
      <c r="K633">
        <v>856</v>
      </c>
      <c r="L633">
        <v>920</v>
      </c>
      <c r="M633">
        <v>45</v>
      </c>
    </row>
    <row r="634" spans="1:13">
      <c r="A634" t="s">
        <v>7206</v>
      </c>
      <c r="B634" t="s">
        <v>6568</v>
      </c>
      <c r="C634" t="s">
        <v>6569</v>
      </c>
      <c r="D634" t="s">
        <v>6610</v>
      </c>
      <c r="E634" t="s">
        <v>6568</v>
      </c>
      <c r="F634">
        <v>93.023255809999995</v>
      </c>
      <c r="G634">
        <v>37.78</v>
      </c>
      <c r="H634">
        <v>668018.97499999998</v>
      </c>
      <c r="I634">
        <v>668019</v>
      </c>
      <c r="J634">
        <v>86.22</v>
      </c>
      <c r="K634">
        <v>664</v>
      </c>
      <c r="L634">
        <v>714</v>
      </c>
      <c r="M634">
        <v>24</v>
      </c>
    </row>
    <row r="635" spans="1:13">
      <c r="A635" t="s">
        <v>7207</v>
      </c>
      <c r="B635" t="s">
        <v>6568</v>
      </c>
      <c r="C635" t="s">
        <v>6569</v>
      </c>
      <c r="D635" t="s">
        <v>693</v>
      </c>
      <c r="E635" t="s">
        <v>6568</v>
      </c>
      <c r="F635">
        <v>90.697674419999998</v>
      </c>
      <c r="G635">
        <v>32.65</v>
      </c>
      <c r="H635">
        <v>1086616.615</v>
      </c>
      <c r="I635">
        <v>1086617</v>
      </c>
      <c r="J635">
        <v>79.36</v>
      </c>
      <c r="K635">
        <v>914</v>
      </c>
      <c r="L635">
        <v>1008</v>
      </c>
      <c r="M635">
        <v>112</v>
      </c>
    </row>
    <row r="636" spans="1:13">
      <c r="A636" t="s">
        <v>7208</v>
      </c>
      <c r="B636" t="s">
        <v>6568</v>
      </c>
      <c r="C636" t="s">
        <v>6569</v>
      </c>
      <c r="D636" t="s">
        <v>691</v>
      </c>
      <c r="E636" t="s">
        <v>6568</v>
      </c>
      <c r="F636">
        <v>95.348837209999999</v>
      </c>
      <c r="G636">
        <v>31.75</v>
      </c>
      <c r="H636">
        <v>576979.2439</v>
      </c>
      <c r="I636">
        <v>576979</v>
      </c>
      <c r="J636">
        <v>91.49</v>
      </c>
      <c r="K636">
        <v>622</v>
      </c>
      <c r="L636">
        <v>652</v>
      </c>
      <c r="M636">
        <v>10.5</v>
      </c>
    </row>
    <row r="637" spans="1:13">
      <c r="A637" t="s">
        <v>7209</v>
      </c>
      <c r="B637" t="s">
        <v>6568</v>
      </c>
      <c r="C637" t="s">
        <v>6569</v>
      </c>
      <c r="D637" t="s">
        <v>693</v>
      </c>
      <c r="E637" t="s">
        <v>6568</v>
      </c>
      <c r="F637">
        <v>97.674418599999996</v>
      </c>
      <c r="G637">
        <v>43.86</v>
      </c>
      <c r="H637">
        <v>761700.90520000004</v>
      </c>
      <c r="I637">
        <v>761701</v>
      </c>
      <c r="J637">
        <v>92.35</v>
      </c>
      <c r="K637">
        <v>795</v>
      </c>
      <c r="L637">
        <v>814</v>
      </c>
      <c r="M637">
        <v>17</v>
      </c>
    </row>
    <row r="638" spans="1:13">
      <c r="A638" t="s">
        <v>7210</v>
      </c>
      <c r="B638" t="s">
        <v>6568</v>
      </c>
      <c r="C638" t="s">
        <v>6569</v>
      </c>
      <c r="D638" t="s">
        <v>694</v>
      </c>
      <c r="E638" t="s">
        <v>6568</v>
      </c>
      <c r="F638">
        <v>69.767441860000005</v>
      </c>
      <c r="G638">
        <v>38.97</v>
      </c>
      <c r="H638">
        <v>1341575.6329999999</v>
      </c>
      <c r="I638">
        <v>1341576</v>
      </c>
      <c r="J638">
        <v>93.44</v>
      </c>
      <c r="K638">
        <v>1133</v>
      </c>
      <c r="L638">
        <v>1624</v>
      </c>
      <c r="M638">
        <v>16</v>
      </c>
    </row>
    <row r="639" spans="1:13">
      <c r="A639" t="s">
        <v>7211</v>
      </c>
      <c r="B639" t="s">
        <v>6568</v>
      </c>
      <c r="C639" t="s">
        <v>6569</v>
      </c>
      <c r="D639" t="s">
        <v>6588</v>
      </c>
      <c r="E639" t="s">
        <v>6568</v>
      </c>
      <c r="F639">
        <v>93.023255809999995</v>
      </c>
      <c r="G639">
        <v>36.090000000000003</v>
      </c>
      <c r="H639">
        <v>1019675.125</v>
      </c>
      <c r="I639">
        <v>1019675</v>
      </c>
      <c r="J639">
        <v>88.02</v>
      </c>
      <c r="K639">
        <v>933</v>
      </c>
      <c r="L639">
        <v>1003</v>
      </c>
      <c r="M639">
        <v>75</v>
      </c>
    </row>
    <row r="640" spans="1:13">
      <c r="A640" t="s">
        <v>7212</v>
      </c>
      <c r="B640" t="s">
        <v>6568</v>
      </c>
      <c r="C640" t="s">
        <v>6569</v>
      </c>
      <c r="D640" t="s">
        <v>694</v>
      </c>
      <c r="E640" t="s">
        <v>6568</v>
      </c>
      <c r="F640">
        <v>95.348837209999999</v>
      </c>
      <c r="G640">
        <v>39.26</v>
      </c>
      <c r="H640">
        <v>782601.04879999999</v>
      </c>
      <c r="I640">
        <v>782601</v>
      </c>
      <c r="J640">
        <v>92.11</v>
      </c>
      <c r="K640">
        <v>798</v>
      </c>
      <c r="L640">
        <v>837</v>
      </c>
      <c r="M640">
        <v>26</v>
      </c>
    </row>
    <row r="641" spans="1:13">
      <c r="A641" t="s">
        <v>7213</v>
      </c>
      <c r="B641" t="s">
        <v>6568</v>
      </c>
      <c r="C641" t="s">
        <v>6569</v>
      </c>
      <c r="D641" t="s">
        <v>6578</v>
      </c>
      <c r="E641" t="s">
        <v>6568</v>
      </c>
      <c r="F641">
        <v>88.372093019999994</v>
      </c>
      <c r="G641">
        <v>33.71</v>
      </c>
      <c r="H641">
        <v>833325.28949999996</v>
      </c>
      <c r="I641">
        <v>833325</v>
      </c>
      <c r="J641">
        <v>92.68</v>
      </c>
      <c r="K641">
        <v>746</v>
      </c>
      <c r="L641">
        <v>844</v>
      </c>
      <c r="M641">
        <v>31</v>
      </c>
    </row>
    <row r="642" spans="1:13">
      <c r="A642" t="s">
        <v>7214</v>
      </c>
      <c r="B642" t="s">
        <v>6568</v>
      </c>
      <c r="C642" t="s">
        <v>6569</v>
      </c>
      <c r="D642" t="s">
        <v>695</v>
      </c>
      <c r="E642" t="s">
        <v>6568</v>
      </c>
      <c r="F642">
        <v>83.720930229999993</v>
      </c>
      <c r="G642">
        <v>50.67</v>
      </c>
      <c r="H642">
        <v>979327.38890000002</v>
      </c>
      <c r="I642">
        <v>979327</v>
      </c>
      <c r="J642">
        <v>92.45</v>
      </c>
      <c r="K642">
        <v>891</v>
      </c>
      <c r="L642">
        <v>1064</v>
      </c>
      <c r="M642">
        <v>35</v>
      </c>
    </row>
    <row r="643" spans="1:13">
      <c r="A643" t="s">
        <v>7215</v>
      </c>
      <c r="B643" t="s">
        <v>6568</v>
      </c>
      <c r="C643" t="s">
        <v>6569</v>
      </c>
      <c r="D643" t="s">
        <v>695</v>
      </c>
      <c r="E643" t="s">
        <v>6568</v>
      </c>
      <c r="F643">
        <v>95.348837209999999</v>
      </c>
      <c r="G643">
        <v>51.31</v>
      </c>
      <c r="H643">
        <v>865287.97479999997</v>
      </c>
      <c r="I643">
        <v>865288</v>
      </c>
      <c r="J643">
        <v>92.08</v>
      </c>
      <c r="K643">
        <v>906</v>
      </c>
      <c r="L643">
        <v>950</v>
      </c>
      <c r="M643">
        <v>34.5</v>
      </c>
    </row>
    <row r="644" spans="1:13">
      <c r="A644" t="s">
        <v>7216</v>
      </c>
      <c r="B644" t="s">
        <v>6568</v>
      </c>
      <c r="C644" t="s">
        <v>6569</v>
      </c>
      <c r="D644" t="s">
        <v>695</v>
      </c>
      <c r="E644" t="s">
        <v>6568</v>
      </c>
      <c r="F644">
        <v>97.674418599999996</v>
      </c>
      <c r="G644">
        <v>41.86</v>
      </c>
      <c r="H644">
        <v>738139.02379999997</v>
      </c>
      <c r="I644">
        <v>738139</v>
      </c>
      <c r="J644">
        <v>89.5</v>
      </c>
      <c r="K644">
        <v>753</v>
      </c>
      <c r="L644">
        <v>771</v>
      </c>
      <c r="M644">
        <v>29</v>
      </c>
    </row>
    <row r="645" spans="1:13">
      <c r="A645" t="s">
        <v>7217</v>
      </c>
      <c r="B645" t="s">
        <v>6568</v>
      </c>
      <c r="C645" t="s">
        <v>6569</v>
      </c>
      <c r="D645" t="s">
        <v>695</v>
      </c>
      <c r="E645" t="s">
        <v>6568</v>
      </c>
      <c r="F645">
        <v>86.046511629999998</v>
      </c>
      <c r="G645">
        <v>45.26</v>
      </c>
      <c r="H645">
        <v>1011008.606</v>
      </c>
      <c r="I645">
        <v>1011009</v>
      </c>
      <c r="J645">
        <v>85.1</v>
      </c>
      <c r="K645">
        <v>1005</v>
      </c>
      <c r="L645">
        <v>1168</v>
      </c>
      <c r="M645">
        <v>42</v>
      </c>
    </row>
    <row r="646" spans="1:13">
      <c r="A646" t="s">
        <v>7218</v>
      </c>
      <c r="B646" t="s">
        <v>6568</v>
      </c>
      <c r="C646" t="s">
        <v>6569</v>
      </c>
      <c r="D646" t="s">
        <v>6588</v>
      </c>
      <c r="E646" t="s">
        <v>6568</v>
      </c>
      <c r="F646">
        <v>88.372093019999994</v>
      </c>
      <c r="G646">
        <v>32.07</v>
      </c>
      <c r="H646">
        <v>992210.5013</v>
      </c>
      <c r="I646">
        <v>992211</v>
      </c>
      <c r="J646">
        <v>83.36</v>
      </c>
      <c r="K646">
        <v>837</v>
      </c>
      <c r="L646">
        <v>947</v>
      </c>
      <c r="M646">
        <v>108</v>
      </c>
    </row>
    <row r="647" spans="1:13">
      <c r="A647" t="s">
        <v>7219</v>
      </c>
      <c r="B647" t="s">
        <v>6568</v>
      </c>
      <c r="C647" t="s">
        <v>6569</v>
      </c>
      <c r="D647" t="s">
        <v>6588</v>
      </c>
      <c r="E647" t="s">
        <v>6568</v>
      </c>
      <c r="F647">
        <v>95.348837209999999</v>
      </c>
      <c r="G647">
        <v>33.61</v>
      </c>
      <c r="H647">
        <v>1210417.9099999999</v>
      </c>
      <c r="I647">
        <v>1210418</v>
      </c>
      <c r="J647">
        <v>86.25</v>
      </c>
      <c r="K647">
        <v>1149</v>
      </c>
      <c r="L647">
        <v>1205</v>
      </c>
      <c r="M647">
        <v>66</v>
      </c>
    </row>
    <row r="648" spans="1:13">
      <c r="A648" t="s">
        <v>7220</v>
      </c>
      <c r="B648" t="s">
        <v>6568</v>
      </c>
      <c r="C648" t="s">
        <v>6569</v>
      </c>
      <c r="D648" t="s">
        <v>695</v>
      </c>
      <c r="E648" t="s">
        <v>6568</v>
      </c>
      <c r="F648">
        <v>67.441860469999995</v>
      </c>
      <c r="G648">
        <v>46.07</v>
      </c>
      <c r="H648">
        <v>1245600.463</v>
      </c>
      <c r="I648">
        <v>1245600</v>
      </c>
      <c r="J648">
        <v>91.6</v>
      </c>
      <c r="K648">
        <v>855</v>
      </c>
      <c r="L648">
        <v>1268</v>
      </c>
      <c r="M648">
        <v>41</v>
      </c>
    </row>
    <row r="649" spans="1:13">
      <c r="A649" t="s">
        <v>7221</v>
      </c>
      <c r="B649" t="s">
        <v>6568</v>
      </c>
      <c r="C649" t="s">
        <v>6569</v>
      </c>
      <c r="D649" t="s">
        <v>695</v>
      </c>
      <c r="E649" t="s">
        <v>6568</v>
      </c>
      <c r="F649">
        <v>97.674418599999996</v>
      </c>
      <c r="G649">
        <v>39.69</v>
      </c>
      <c r="H649">
        <v>660996</v>
      </c>
      <c r="I649">
        <v>660996</v>
      </c>
      <c r="J649">
        <v>92.53</v>
      </c>
      <c r="K649">
        <v>657</v>
      </c>
      <c r="L649">
        <v>673</v>
      </c>
      <c r="M649">
        <v>29.5</v>
      </c>
    </row>
    <row r="650" spans="1:13">
      <c r="A650" t="s">
        <v>7222</v>
      </c>
      <c r="B650" t="s">
        <v>6568</v>
      </c>
      <c r="C650" t="s">
        <v>6569</v>
      </c>
      <c r="D650" t="s">
        <v>695</v>
      </c>
      <c r="E650" t="s">
        <v>6568</v>
      </c>
      <c r="F650">
        <v>88.372093019999994</v>
      </c>
      <c r="G650">
        <v>43.38</v>
      </c>
      <c r="H650">
        <v>1026897.933</v>
      </c>
      <c r="I650">
        <v>1026898</v>
      </c>
      <c r="J650">
        <v>89.75</v>
      </c>
      <c r="K650">
        <v>995</v>
      </c>
      <c r="L650">
        <v>1126</v>
      </c>
      <c r="M650">
        <v>45</v>
      </c>
    </row>
    <row r="651" spans="1:13">
      <c r="A651" t="s">
        <v>7223</v>
      </c>
      <c r="B651" t="s">
        <v>6568</v>
      </c>
      <c r="C651" t="s">
        <v>6569</v>
      </c>
      <c r="D651" t="s">
        <v>6578</v>
      </c>
      <c r="E651" t="s">
        <v>6568</v>
      </c>
      <c r="F651">
        <v>93.023255809999995</v>
      </c>
      <c r="G651">
        <v>33.67</v>
      </c>
      <c r="H651">
        <v>642407.0416</v>
      </c>
      <c r="I651">
        <v>642407</v>
      </c>
      <c r="J651">
        <v>89.71</v>
      </c>
      <c r="K651">
        <v>647</v>
      </c>
      <c r="L651">
        <v>696</v>
      </c>
      <c r="M651">
        <v>27</v>
      </c>
    </row>
    <row r="652" spans="1:13">
      <c r="A652" t="s">
        <v>7224</v>
      </c>
      <c r="B652" t="s">
        <v>6568</v>
      </c>
      <c r="C652" t="s">
        <v>6569</v>
      </c>
      <c r="D652" t="s">
        <v>695</v>
      </c>
      <c r="E652" t="s">
        <v>6568</v>
      </c>
      <c r="F652">
        <v>97.674418599999996</v>
      </c>
      <c r="G652">
        <v>42.19</v>
      </c>
      <c r="H652">
        <v>730108.70680000004</v>
      </c>
      <c r="I652">
        <v>730109</v>
      </c>
      <c r="J652">
        <v>90.26</v>
      </c>
      <c r="K652">
        <v>664</v>
      </c>
      <c r="L652">
        <v>680</v>
      </c>
      <c r="M652">
        <v>53</v>
      </c>
    </row>
    <row r="653" spans="1:13">
      <c r="A653" t="s">
        <v>7225</v>
      </c>
      <c r="B653" t="s">
        <v>6568</v>
      </c>
      <c r="C653" t="s">
        <v>6569</v>
      </c>
      <c r="D653" t="s">
        <v>695</v>
      </c>
      <c r="E653" t="s">
        <v>6568</v>
      </c>
      <c r="F653">
        <v>97.674418599999996</v>
      </c>
      <c r="G653">
        <v>45.38</v>
      </c>
      <c r="H653">
        <v>907601.75840000005</v>
      </c>
      <c r="I653">
        <v>907602</v>
      </c>
      <c r="J653">
        <v>91.68</v>
      </c>
      <c r="K653">
        <v>890</v>
      </c>
      <c r="L653">
        <v>911</v>
      </c>
      <c r="M653">
        <v>40</v>
      </c>
    </row>
    <row r="654" spans="1:13">
      <c r="A654" t="s">
        <v>7226</v>
      </c>
      <c r="B654" t="s">
        <v>6568</v>
      </c>
      <c r="C654" t="s">
        <v>6569</v>
      </c>
      <c r="D654" t="s">
        <v>691</v>
      </c>
      <c r="E654" t="s">
        <v>6568</v>
      </c>
      <c r="F654">
        <v>83.720930229999993</v>
      </c>
      <c r="G654">
        <v>42.22</v>
      </c>
      <c r="H654">
        <v>691910.56330000004</v>
      </c>
      <c r="I654">
        <v>691911</v>
      </c>
      <c r="J654">
        <v>89.92</v>
      </c>
      <c r="K654">
        <v>663</v>
      </c>
      <c r="L654">
        <v>792</v>
      </c>
      <c r="M654">
        <v>30</v>
      </c>
    </row>
    <row r="655" spans="1:13">
      <c r="A655" t="s">
        <v>7227</v>
      </c>
      <c r="B655" t="s">
        <v>6568</v>
      </c>
      <c r="C655" t="s">
        <v>6569</v>
      </c>
      <c r="D655" t="s">
        <v>691</v>
      </c>
      <c r="E655" t="s">
        <v>6568</v>
      </c>
      <c r="F655">
        <v>90.697674419999998</v>
      </c>
      <c r="G655">
        <v>42.04</v>
      </c>
      <c r="H655">
        <v>741462.02439999999</v>
      </c>
      <c r="I655">
        <v>741462</v>
      </c>
      <c r="J655">
        <v>88.78</v>
      </c>
      <c r="K655">
        <v>748</v>
      </c>
      <c r="L655">
        <v>825</v>
      </c>
      <c r="M655">
        <v>26</v>
      </c>
    </row>
    <row r="656" spans="1:13">
      <c r="A656" t="s">
        <v>7228</v>
      </c>
      <c r="B656" t="s">
        <v>6568</v>
      </c>
      <c r="C656" t="s">
        <v>6569</v>
      </c>
      <c r="D656" t="s">
        <v>691</v>
      </c>
      <c r="E656" t="s">
        <v>6568</v>
      </c>
      <c r="F656">
        <v>95.348837209999999</v>
      </c>
      <c r="G656">
        <v>44.88</v>
      </c>
      <c r="H656">
        <v>564799.7561</v>
      </c>
      <c r="I656">
        <v>564800</v>
      </c>
      <c r="J656">
        <v>90.4</v>
      </c>
      <c r="K656">
        <v>601</v>
      </c>
      <c r="L656">
        <v>630</v>
      </c>
      <c r="M656">
        <v>29</v>
      </c>
    </row>
    <row r="657" spans="1:13">
      <c r="A657" t="s">
        <v>7229</v>
      </c>
      <c r="B657" t="s">
        <v>6568</v>
      </c>
      <c r="C657" t="s">
        <v>6569</v>
      </c>
      <c r="D657" t="s">
        <v>691</v>
      </c>
      <c r="E657" t="s">
        <v>6568</v>
      </c>
      <c r="F657">
        <v>88.372093019999994</v>
      </c>
      <c r="G657">
        <v>43.94</v>
      </c>
      <c r="H657">
        <v>614754.25399999996</v>
      </c>
      <c r="I657">
        <v>614754</v>
      </c>
      <c r="J657">
        <v>85.62</v>
      </c>
      <c r="K657">
        <v>587</v>
      </c>
      <c r="L657">
        <v>664</v>
      </c>
      <c r="M657">
        <v>41</v>
      </c>
    </row>
    <row r="658" spans="1:13">
      <c r="A658" t="s">
        <v>7230</v>
      </c>
      <c r="B658" t="s">
        <v>6568</v>
      </c>
      <c r="C658" t="s">
        <v>6569</v>
      </c>
      <c r="D658" t="s">
        <v>691</v>
      </c>
      <c r="E658" t="s">
        <v>6568</v>
      </c>
      <c r="F658">
        <v>90.697674419999998</v>
      </c>
      <c r="G658">
        <v>44.45</v>
      </c>
      <c r="H658">
        <v>987026.93669999996</v>
      </c>
      <c r="I658">
        <v>987027</v>
      </c>
      <c r="J658">
        <v>88.48</v>
      </c>
      <c r="K658">
        <v>882</v>
      </c>
      <c r="L658">
        <v>972</v>
      </c>
      <c r="M658">
        <v>53</v>
      </c>
    </row>
    <row r="659" spans="1:13">
      <c r="A659" t="s">
        <v>7231</v>
      </c>
      <c r="B659" t="s">
        <v>6568</v>
      </c>
      <c r="C659" t="s">
        <v>6569</v>
      </c>
      <c r="D659" t="s">
        <v>691</v>
      </c>
      <c r="E659" t="s">
        <v>6568</v>
      </c>
      <c r="F659">
        <v>93.023255809999995</v>
      </c>
      <c r="G659">
        <v>47.61</v>
      </c>
      <c r="H659">
        <v>751371.25</v>
      </c>
      <c r="I659">
        <v>751371</v>
      </c>
      <c r="J659">
        <v>85.77</v>
      </c>
      <c r="K659">
        <v>757</v>
      </c>
      <c r="L659">
        <v>814</v>
      </c>
      <c r="M659">
        <v>47</v>
      </c>
    </row>
    <row r="660" spans="1:13">
      <c r="A660" t="s">
        <v>7232</v>
      </c>
      <c r="B660" t="s">
        <v>6568</v>
      </c>
      <c r="C660" t="s">
        <v>6569</v>
      </c>
      <c r="D660" t="s">
        <v>695</v>
      </c>
      <c r="E660" t="s">
        <v>6568</v>
      </c>
      <c r="F660">
        <v>95.348837209999999</v>
      </c>
      <c r="G660">
        <v>49.68</v>
      </c>
      <c r="H660">
        <v>696443.7317</v>
      </c>
      <c r="I660">
        <v>696444</v>
      </c>
      <c r="J660">
        <v>78.12</v>
      </c>
      <c r="K660">
        <v>768</v>
      </c>
      <c r="L660">
        <v>805</v>
      </c>
      <c r="M660">
        <v>28</v>
      </c>
    </row>
    <row r="661" spans="1:13">
      <c r="A661" t="s">
        <v>7233</v>
      </c>
      <c r="B661" t="s">
        <v>6568</v>
      </c>
      <c r="C661" t="s">
        <v>6569</v>
      </c>
      <c r="D661" t="s">
        <v>691</v>
      </c>
      <c r="E661" t="s">
        <v>6568</v>
      </c>
      <c r="F661">
        <v>90.697674419999998</v>
      </c>
      <c r="G661">
        <v>29.16</v>
      </c>
      <c r="H661">
        <v>653446.74360000005</v>
      </c>
      <c r="I661">
        <v>653447</v>
      </c>
      <c r="J661">
        <v>90.27</v>
      </c>
      <c r="K661">
        <v>722</v>
      </c>
      <c r="L661">
        <v>796</v>
      </c>
      <c r="M661">
        <v>12</v>
      </c>
    </row>
    <row r="662" spans="1:13">
      <c r="A662" t="s">
        <v>7234</v>
      </c>
      <c r="B662" t="s">
        <v>6568</v>
      </c>
      <c r="C662" t="s">
        <v>6569</v>
      </c>
      <c r="D662" t="s">
        <v>694</v>
      </c>
      <c r="E662" t="s">
        <v>6568</v>
      </c>
      <c r="F662">
        <v>90.697674419999998</v>
      </c>
      <c r="G662">
        <v>38.15</v>
      </c>
      <c r="H662">
        <v>659631.02560000005</v>
      </c>
      <c r="I662">
        <v>659631</v>
      </c>
      <c r="J662">
        <v>89.58</v>
      </c>
      <c r="K662">
        <v>722</v>
      </c>
      <c r="L662">
        <v>796</v>
      </c>
      <c r="M662">
        <v>21</v>
      </c>
    </row>
    <row r="663" spans="1:13">
      <c r="A663" t="s">
        <v>7235</v>
      </c>
      <c r="B663" t="s">
        <v>6568</v>
      </c>
      <c r="C663" t="s">
        <v>6569</v>
      </c>
      <c r="D663" t="s">
        <v>692</v>
      </c>
      <c r="E663" t="s">
        <v>6568</v>
      </c>
      <c r="F663">
        <v>97.674418599999996</v>
      </c>
      <c r="G663">
        <v>44.1</v>
      </c>
      <c r="H663">
        <v>1219962.047</v>
      </c>
      <c r="I663">
        <v>1219962</v>
      </c>
      <c r="J663">
        <v>92.3</v>
      </c>
      <c r="K663">
        <v>1158</v>
      </c>
      <c r="L663">
        <v>1186</v>
      </c>
      <c r="M663">
        <v>43</v>
      </c>
    </row>
    <row r="664" spans="1:13">
      <c r="A664" t="s">
        <v>7236</v>
      </c>
      <c r="B664" t="s">
        <v>6568</v>
      </c>
      <c r="C664" t="s">
        <v>6569</v>
      </c>
      <c r="D664" t="s">
        <v>695</v>
      </c>
      <c r="E664" t="s">
        <v>6568</v>
      </c>
      <c r="F664">
        <v>65.116279070000004</v>
      </c>
      <c r="G664">
        <v>48.52</v>
      </c>
      <c r="H664">
        <v>1008396.071</v>
      </c>
      <c r="I664">
        <v>1008396</v>
      </c>
      <c r="J664">
        <v>91.14</v>
      </c>
      <c r="K664">
        <v>667</v>
      </c>
      <c r="L664">
        <v>1024</v>
      </c>
      <c r="M664">
        <v>37</v>
      </c>
    </row>
    <row r="665" spans="1:13">
      <c r="A665" t="s">
        <v>7237</v>
      </c>
      <c r="B665" t="s">
        <v>6568</v>
      </c>
      <c r="C665" t="s">
        <v>6569</v>
      </c>
      <c r="D665" t="s">
        <v>6588</v>
      </c>
      <c r="E665" t="s">
        <v>6568</v>
      </c>
      <c r="F665">
        <v>93.023255809999995</v>
      </c>
      <c r="G665">
        <v>35.479999999999997</v>
      </c>
      <c r="H665">
        <v>1037259.5919999999</v>
      </c>
      <c r="I665">
        <v>1037260</v>
      </c>
      <c r="J665">
        <v>88.27</v>
      </c>
      <c r="K665">
        <v>1029</v>
      </c>
      <c r="L665">
        <v>1106</v>
      </c>
      <c r="M665">
        <v>70</v>
      </c>
    </row>
    <row r="666" spans="1:13">
      <c r="A666" t="s">
        <v>7238</v>
      </c>
      <c r="B666" t="s">
        <v>6568</v>
      </c>
      <c r="C666" t="s">
        <v>6569</v>
      </c>
      <c r="D666" t="s">
        <v>691</v>
      </c>
      <c r="E666" t="s">
        <v>6568</v>
      </c>
      <c r="F666">
        <v>88.372093019999994</v>
      </c>
      <c r="G666">
        <v>36.979999999999997</v>
      </c>
      <c r="H666">
        <v>992681.55249999999</v>
      </c>
      <c r="I666">
        <v>992682</v>
      </c>
      <c r="J666">
        <v>86.54</v>
      </c>
      <c r="K666">
        <v>944</v>
      </c>
      <c r="L666">
        <v>1068</v>
      </c>
      <c r="M666">
        <v>70.5</v>
      </c>
    </row>
    <row r="667" spans="1:13">
      <c r="A667" t="s">
        <v>7239</v>
      </c>
      <c r="B667" t="s">
        <v>6568</v>
      </c>
      <c r="C667" t="s">
        <v>6569</v>
      </c>
      <c r="D667" t="s">
        <v>692</v>
      </c>
      <c r="E667" t="s">
        <v>6568</v>
      </c>
      <c r="F667">
        <v>97.674418599999996</v>
      </c>
      <c r="G667">
        <v>34.72</v>
      </c>
      <c r="H667">
        <v>1357288.8859999999</v>
      </c>
      <c r="I667">
        <v>1357289</v>
      </c>
      <c r="J667">
        <v>91.82</v>
      </c>
      <c r="K667">
        <v>1245</v>
      </c>
      <c r="L667">
        <v>1275</v>
      </c>
      <c r="M667">
        <v>42</v>
      </c>
    </row>
    <row r="668" spans="1:13">
      <c r="A668" t="s">
        <v>7240</v>
      </c>
      <c r="B668" t="s">
        <v>6568</v>
      </c>
      <c r="C668" t="s">
        <v>6569</v>
      </c>
      <c r="D668" t="s">
        <v>691</v>
      </c>
      <c r="E668" t="s">
        <v>6568</v>
      </c>
      <c r="F668">
        <v>90.697674419999998</v>
      </c>
      <c r="G668">
        <v>39.840000000000003</v>
      </c>
      <c r="H668">
        <v>1225906.355</v>
      </c>
      <c r="I668">
        <v>1225906</v>
      </c>
      <c r="J668">
        <v>87.42</v>
      </c>
      <c r="K668">
        <v>1246</v>
      </c>
      <c r="L668">
        <v>1374</v>
      </c>
      <c r="M668">
        <v>56</v>
      </c>
    </row>
    <row r="669" spans="1:13">
      <c r="A669" t="s">
        <v>7241</v>
      </c>
      <c r="B669" t="s">
        <v>6568</v>
      </c>
      <c r="C669" t="s">
        <v>6569</v>
      </c>
      <c r="D669" t="s">
        <v>691</v>
      </c>
      <c r="E669" t="s">
        <v>6568</v>
      </c>
      <c r="F669">
        <v>76.744186049999996</v>
      </c>
      <c r="G669">
        <v>42.03</v>
      </c>
      <c r="H669">
        <v>1343659.264</v>
      </c>
      <c r="I669">
        <v>1343659</v>
      </c>
      <c r="J669">
        <v>83.41</v>
      </c>
      <c r="K669">
        <v>1293</v>
      </c>
      <c r="L669">
        <v>1685</v>
      </c>
      <c r="M669">
        <v>42</v>
      </c>
    </row>
    <row r="670" spans="1:13">
      <c r="A670" t="s">
        <v>7242</v>
      </c>
      <c r="B670" t="s">
        <v>6568</v>
      </c>
      <c r="C670" t="s">
        <v>6569</v>
      </c>
      <c r="D670" t="s">
        <v>691</v>
      </c>
      <c r="E670" t="s">
        <v>6568</v>
      </c>
      <c r="F670">
        <v>95.348837209999999</v>
      </c>
      <c r="G670">
        <v>41.39</v>
      </c>
      <c r="H670">
        <v>729280.9327</v>
      </c>
      <c r="I670">
        <v>729281</v>
      </c>
      <c r="J670">
        <v>88.86</v>
      </c>
      <c r="K670">
        <v>769</v>
      </c>
      <c r="L670">
        <v>807</v>
      </c>
      <c r="M670">
        <v>51</v>
      </c>
    </row>
    <row r="671" spans="1:13">
      <c r="A671" t="s">
        <v>7243</v>
      </c>
      <c r="B671" t="s">
        <v>6568</v>
      </c>
      <c r="C671" t="s">
        <v>6569</v>
      </c>
      <c r="D671" t="s">
        <v>6578</v>
      </c>
      <c r="E671" t="s">
        <v>6568</v>
      </c>
      <c r="F671">
        <v>95.348837209999999</v>
      </c>
      <c r="G671">
        <v>35.979999999999997</v>
      </c>
      <c r="H671">
        <v>661699.3885</v>
      </c>
      <c r="I671">
        <v>661699</v>
      </c>
      <c r="J671">
        <v>93.26</v>
      </c>
      <c r="K671">
        <v>654</v>
      </c>
      <c r="L671">
        <v>686</v>
      </c>
      <c r="M671">
        <v>27.5</v>
      </c>
    </row>
    <row r="672" spans="1:13">
      <c r="A672" t="s">
        <v>7244</v>
      </c>
      <c r="B672" t="s">
        <v>6568</v>
      </c>
      <c r="C672" t="s">
        <v>6569</v>
      </c>
      <c r="D672" t="s">
        <v>694</v>
      </c>
      <c r="E672" t="s">
        <v>6568</v>
      </c>
      <c r="F672">
        <v>93.023255809999995</v>
      </c>
      <c r="G672">
        <v>36.81</v>
      </c>
      <c r="H672">
        <v>596650.80000000005</v>
      </c>
      <c r="I672">
        <v>596651</v>
      </c>
      <c r="J672">
        <v>90.47</v>
      </c>
      <c r="K672">
        <v>667</v>
      </c>
      <c r="L672">
        <v>717</v>
      </c>
      <c r="M672">
        <v>17</v>
      </c>
    </row>
    <row r="673" spans="1:13">
      <c r="A673" t="s">
        <v>7245</v>
      </c>
      <c r="B673" t="s">
        <v>6568</v>
      </c>
      <c r="C673" t="s">
        <v>6569</v>
      </c>
      <c r="D673" t="s">
        <v>693</v>
      </c>
      <c r="E673" t="s">
        <v>6568</v>
      </c>
      <c r="F673">
        <v>95.348837209999999</v>
      </c>
      <c r="G673">
        <v>38.08</v>
      </c>
      <c r="H673">
        <v>802869.78049999999</v>
      </c>
      <c r="I673">
        <v>802870</v>
      </c>
      <c r="J673">
        <v>87.79</v>
      </c>
      <c r="K673">
        <v>715</v>
      </c>
      <c r="L673">
        <v>750</v>
      </c>
      <c r="M673">
        <v>68</v>
      </c>
    </row>
    <row r="674" spans="1:13">
      <c r="A674" t="s">
        <v>7246</v>
      </c>
      <c r="B674" t="s">
        <v>6568</v>
      </c>
      <c r="C674" t="s">
        <v>6569</v>
      </c>
      <c r="D674" t="s">
        <v>695</v>
      </c>
      <c r="E674" t="s">
        <v>6568</v>
      </c>
      <c r="F674">
        <v>93.023255809999995</v>
      </c>
      <c r="G674">
        <v>49.24</v>
      </c>
      <c r="H674">
        <v>945938.72499999998</v>
      </c>
      <c r="I674">
        <v>945939</v>
      </c>
      <c r="J674">
        <v>86</v>
      </c>
      <c r="K674">
        <v>1014</v>
      </c>
      <c r="L674">
        <v>1090</v>
      </c>
      <c r="M674">
        <v>61</v>
      </c>
    </row>
    <row r="675" spans="1:13">
      <c r="A675" t="s">
        <v>7247</v>
      </c>
      <c r="B675" t="s">
        <v>6568</v>
      </c>
      <c r="C675" t="s">
        <v>6569</v>
      </c>
      <c r="D675" t="s">
        <v>691</v>
      </c>
      <c r="E675" t="s">
        <v>6568</v>
      </c>
      <c r="F675">
        <v>95.348837209999999</v>
      </c>
      <c r="G675">
        <v>31.9</v>
      </c>
      <c r="H675">
        <v>542283.4878</v>
      </c>
      <c r="I675">
        <v>542283</v>
      </c>
      <c r="J675">
        <v>87.86</v>
      </c>
      <c r="K675">
        <v>506</v>
      </c>
      <c r="L675">
        <v>531</v>
      </c>
      <c r="M675">
        <v>60</v>
      </c>
    </row>
    <row r="676" spans="1:13">
      <c r="A676" t="s">
        <v>7248</v>
      </c>
      <c r="B676" t="s">
        <v>6568</v>
      </c>
      <c r="C676" t="s">
        <v>6569</v>
      </c>
      <c r="D676" t="s">
        <v>6578</v>
      </c>
      <c r="E676" t="s">
        <v>6568</v>
      </c>
      <c r="F676">
        <v>90.697674419999998</v>
      </c>
      <c r="G676">
        <v>35.159999999999997</v>
      </c>
      <c r="H676">
        <v>746895.66669999994</v>
      </c>
      <c r="I676">
        <v>746896</v>
      </c>
      <c r="J676">
        <v>84.91</v>
      </c>
      <c r="K676">
        <v>697</v>
      </c>
      <c r="L676">
        <v>768</v>
      </c>
      <c r="M676">
        <v>25</v>
      </c>
    </row>
    <row r="677" spans="1:13">
      <c r="A677" t="s">
        <v>7249</v>
      </c>
      <c r="B677" t="s">
        <v>6568</v>
      </c>
      <c r="C677" t="s">
        <v>6569</v>
      </c>
      <c r="D677" t="s">
        <v>6578</v>
      </c>
      <c r="E677" t="s">
        <v>6568</v>
      </c>
      <c r="F677">
        <v>95.348837209999999</v>
      </c>
      <c r="G677">
        <v>33.869999999999997</v>
      </c>
      <c r="H677">
        <v>745295.05590000004</v>
      </c>
      <c r="I677">
        <v>745295</v>
      </c>
      <c r="J677">
        <v>91.52</v>
      </c>
      <c r="K677">
        <v>743</v>
      </c>
      <c r="L677">
        <v>779</v>
      </c>
      <c r="M677">
        <v>26</v>
      </c>
    </row>
    <row r="678" spans="1:13">
      <c r="A678" t="s">
        <v>7250</v>
      </c>
      <c r="B678" t="s">
        <v>6568</v>
      </c>
      <c r="C678" t="s">
        <v>6569</v>
      </c>
      <c r="D678" t="s">
        <v>691</v>
      </c>
      <c r="E678" t="s">
        <v>6568</v>
      </c>
      <c r="F678">
        <v>93.023255809999995</v>
      </c>
      <c r="G678">
        <v>45.36</v>
      </c>
      <c r="H678">
        <v>935245.7</v>
      </c>
      <c r="I678">
        <v>935246</v>
      </c>
      <c r="J678">
        <v>86.5</v>
      </c>
      <c r="K678">
        <v>977</v>
      </c>
      <c r="L678">
        <v>1050</v>
      </c>
      <c r="M678">
        <v>48</v>
      </c>
    </row>
    <row r="679" spans="1:13">
      <c r="A679" t="s">
        <v>7251</v>
      </c>
      <c r="B679" t="s">
        <v>6568</v>
      </c>
      <c r="C679" t="s">
        <v>6569</v>
      </c>
      <c r="D679" t="s">
        <v>695</v>
      </c>
      <c r="E679" t="s">
        <v>6568</v>
      </c>
      <c r="F679">
        <v>93.023255809999995</v>
      </c>
      <c r="G679">
        <v>47.02</v>
      </c>
      <c r="H679">
        <v>830871.79460000002</v>
      </c>
      <c r="I679">
        <v>830872</v>
      </c>
      <c r="J679">
        <v>89.49</v>
      </c>
      <c r="K679">
        <v>834</v>
      </c>
      <c r="L679">
        <v>897</v>
      </c>
      <c r="M679">
        <v>46</v>
      </c>
    </row>
    <row r="680" spans="1:13">
      <c r="A680" t="s">
        <v>7252</v>
      </c>
      <c r="B680" t="s">
        <v>6568</v>
      </c>
      <c r="C680" t="s">
        <v>6569</v>
      </c>
      <c r="D680" t="s">
        <v>691</v>
      </c>
      <c r="E680" t="s">
        <v>6568</v>
      </c>
      <c r="F680">
        <v>88.372093019999994</v>
      </c>
      <c r="G680">
        <v>42.81</v>
      </c>
      <c r="H680">
        <v>674915.55260000005</v>
      </c>
      <c r="I680">
        <v>674916</v>
      </c>
      <c r="J680">
        <v>89.35</v>
      </c>
      <c r="K680">
        <v>690</v>
      </c>
      <c r="L680">
        <v>781</v>
      </c>
      <c r="M680">
        <v>32</v>
      </c>
    </row>
    <row r="681" spans="1:13">
      <c r="A681" t="s">
        <v>7253</v>
      </c>
      <c r="B681" t="s">
        <v>6568</v>
      </c>
      <c r="C681" t="s">
        <v>6569</v>
      </c>
      <c r="D681" t="s">
        <v>695</v>
      </c>
      <c r="E681" t="s">
        <v>6568</v>
      </c>
      <c r="F681">
        <v>90.697674419999998</v>
      </c>
      <c r="G681">
        <v>53.04</v>
      </c>
      <c r="H681">
        <v>1233181.564</v>
      </c>
      <c r="I681">
        <v>1233182</v>
      </c>
      <c r="J681">
        <v>83.42</v>
      </c>
      <c r="K681">
        <v>1217</v>
      </c>
      <c r="L681">
        <v>1342</v>
      </c>
      <c r="M681">
        <v>42</v>
      </c>
    </row>
    <row r="682" spans="1:13">
      <c r="A682" t="s">
        <v>7254</v>
      </c>
      <c r="B682" t="s">
        <v>6568</v>
      </c>
      <c r="C682" t="s">
        <v>6569</v>
      </c>
      <c r="D682" t="s">
        <v>695</v>
      </c>
      <c r="E682" t="s">
        <v>6568</v>
      </c>
      <c r="F682">
        <v>90.697674419999998</v>
      </c>
      <c r="G682">
        <v>54.71</v>
      </c>
      <c r="H682">
        <v>767390.12820000004</v>
      </c>
      <c r="I682">
        <v>767390</v>
      </c>
      <c r="J682">
        <v>87.62</v>
      </c>
      <c r="K682">
        <v>775</v>
      </c>
      <c r="L682">
        <v>854</v>
      </c>
      <c r="M682">
        <v>20</v>
      </c>
    </row>
    <row r="683" spans="1:13">
      <c r="A683" t="s">
        <v>7255</v>
      </c>
      <c r="B683" t="s">
        <v>6568</v>
      </c>
      <c r="C683" t="s">
        <v>6569</v>
      </c>
      <c r="D683" t="s">
        <v>695</v>
      </c>
      <c r="E683" t="s">
        <v>6568</v>
      </c>
      <c r="F683">
        <v>97.674418599999996</v>
      </c>
      <c r="G683">
        <v>52.1</v>
      </c>
      <c r="H683">
        <v>1214450.024</v>
      </c>
      <c r="I683">
        <v>1214450</v>
      </c>
      <c r="J683">
        <v>88.82</v>
      </c>
      <c r="K683">
        <v>1213</v>
      </c>
      <c r="L683">
        <v>1242</v>
      </c>
      <c r="M683">
        <v>60</v>
      </c>
    </row>
    <row r="684" spans="1:13">
      <c r="A684" t="s">
        <v>7256</v>
      </c>
      <c r="B684" t="s">
        <v>6568</v>
      </c>
      <c r="C684" t="s">
        <v>6569</v>
      </c>
      <c r="D684" t="s">
        <v>695</v>
      </c>
      <c r="E684" t="s">
        <v>6568</v>
      </c>
      <c r="F684">
        <v>95.348837209999999</v>
      </c>
      <c r="G684">
        <v>52.8</v>
      </c>
      <c r="H684">
        <v>1154288.8540000001</v>
      </c>
      <c r="I684">
        <v>1154289</v>
      </c>
      <c r="J684">
        <v>83.55</v>
      </c>
      <c r="K684">
        <v>1082</v>
      </c>
      <c r="L684">
        <v>1135</v>
      </c>
      <c r="M684">
        <v>90</v>
      </c>
    </row>
    <row r="685" spans="1:13">
      <c r="A685" t="s">
        <v>7257</v>
      </c>
      <c r="B685" t="s">
        <v>6568</v>
      </c>
      <c r="C685" t="s">
        <v>6569</v>
      </c>
      <c r="D685" t="s">
        <v>692</v>
      </c>
      <c r="E685" t="s">
        <v>6568</v>
      </c>
      <c r="F685">
        <v>67.441860469999995</v>
      </c>
      <c r="G685">
        <v>31.3</v>
      </c>
      <c r="H685">
        <v>1551428.138</v>
      </c>
      <c r="I685">
        <v>1551428</v>
      </c>
      <c r="J685">
        <v>89.22</v>
      </c>
      <c r="K685">
        <v>1985</v>
      </c>
      <c r="L685">
        <v>2943</v>
      </c>
      <c r="M685">
        <v>124</v>
      </c>
    </row>
    <row r="686" spans="1:13">
      <c r="A686" t="s">
        <v>7258</v>
      </c>
      <c r="B686" t="s">
        <v>6568</v>
      </c>
      <c r="C686" t="s">
        <v>6569</v>
      </c>
      <c r="D686" t="s">
        <v>695</v>
      </c>
      <c r="E686" t="s">
        <v>6568</v>
      </c>
      <c r="F686">
        <v>93.023255809999995</v>
      </c>
      <c r="G686">
        <v>54.63</v>
      </c>
      <c r="H686">
        <v>1038026.138</v>
      </c>
      <c r="I686">
        <v>1038026</v>
      </c>
      <c r="J686">
        <v>88.88</v>
      </c>
      <c r="K686">
        <v>989</v>
      </c>
      <c r="L686">
        <v>1063</v>
      </c>
      <c r="M686">
        <v>62</v>
      </c>
    </row>
    <row r="687" spans="1:13">
      <c r="A687" t="s">
        <v>7259</v>
      </c>
      <c r="B687" t="s">
        <v>6568</v>
      </c>
      <c r="C687" t="s">
        <v>6569</v>
      </c>
      <c r="D687" t="s">
        <v>694</v>
      </c>
      <c r="E687" t="s">
        <v>6568</v>
      </c>
      <c r="F687">
        <v>86.046511629999998</v>
      </c>
      <c r="G687">
        <v>40.99</v>
      </c>
      <c r="H687">
        <v>741036.43240000005</v>
      </c>
      <c r="I687">
        <v>741036</v>
      </c>
      <c r="J687">
        <v>89.6</v>
      </c>
      <c r="K687">
        <v>729</v>
      </c>
      <c r="L687">
        <v>847</v>
      </c>
      <c r="M687">
        <v>13.5</v>
      </c>
    </row>
    <row r="688" spans="1:13">
      <c r="A688" t="s">
        <v>7260</v>
      </c>
      <c r="B688" t="s">
        <v>6568</v>
      </c>
      <c r="C688" t="s">
        <v>6569</v>
      </c>
      <c r="D688" t="s">
        <v>6578</v>
      </c>
      <c r="E688" t="s">
        <v>6568</v>
      </c>
      <c r="F688">
        <v>90.697674419999998</v>
      </c>
      <c r="G688">
        <v>32.840000000000003</v>
      </c>
      <c r="H688">
        <v>700815.10259999998</v>
      </c>
      <c r="I688">
        <v>700815</v>
      </c>
      <c r="J688">
        <v>89.12</v>
      </c>
      <c r="K688">
        <v>701</v>
      </c>
      <c r="L688">
        <v>773</v>
      </c>
      <c r="M688">
        <v>26</v>
      </c>
    </row>
    <row r="689" spans="1:13">
      <c r="A689" t="s">
        <v>7261</v>
      </c>
      <c r="B689" t="s">
        <v>6568</v>
      </c>
      <c r="C689" t="s">
        <v>6569</v>
      </c>
      <c r="D689" t="s">
        <v>691</v>
      </c>
      <c r="E689" t="s">
        <v>6568</v>
      </c>
      <c r="F689">
        <v>90.697674419999998</v>
      </c>
      <c r="G689">
        <v>45.92</v>
      </c>
      <c r="H689">
        <v>927120.25329999998</v>
      </c>
      <c r="I689">
        <v>927120</v>
      </c>
      <c r="J689">
        <v>87.63</v>
      </c>
      <c r="K689">
        <v>926</v>
      </c>
      <c r="L689">
        <v>1021</v>
      </c>
      <c r="M689">
        <v>64</v>
      </c>
    </row>
    <row r="690" spans="1:13">
      <c r="A690" t="s">
        <v>7262</v>
      </c>
      <c r="B690" t="s">
        <v>6568</v>
      </c>
      <c r="C690" t="s">
        <v>6569</v>
      </c>
      <c r="D690" t="s">
        <v>695</v>
      </c>
      <c r="E690" t="s">
        <v>6568</v>
      </c>
      <c r="F690">
        <v>97.674418599999996</v>
      </c>
      <c r="G690">
        <v>50.31</v>
      </c>
      <c r="H690">
        <v>1037969.399</v>
      </c>
      <c r="I690">
        <v>1037969</v>
      </c>
      <c r="J690">
        <v>92.02</v>
      </c>
      <c r="K690">
        <v>1083</v>
      </c>
      <c r="L690">
        <v>1109</v>
      </c>
      <c r="M690">
        <v>39</v>
      </c>
    </row>
    <row r="691" spans="1:13">
      <c r="A691" t="s">
        <v>7263</v>
      </c>
      <c r="B691" t="s">
        <v>6568</v>
      </c>
      <c r="C691" t="s">
        <v>6569</v>
      </c>
      <c r="D691" t="s">
        <v>695</v>
      </c>
      <c r="E691" t="s">
        <v>6568</v>
      </c>
      <c r="F691">
        <v>95.348837209999999</v>
      </c>
      <c r="G691">
        <v>47.17</v>
      </c>
      <c r="H691">
        <v>732647.88589999999</v>
      </c>
      <c r="I691">
        <v>732648</v>
      </c>
      <c r="J691">
        <v>89.86</v>
      </c>
      <c r="K691">
        <v>743</v>
      </c>
      <c r="L691">
        <v>779</v>
      </c>
      <c r="M691">
        <v>41</v>
      </c>
    </row>
    <row r="692" spans="1:13">
      <c r="A692" t="s">
        <v>7264</v>
      </c>
      <c r="B692" t="s">
        <v>6568</v>
      </c>
      <c r="C692" t="s">
        <v>6569</v>
      </c>
      <c r="D692" t="s">
        <v>691</v>
      </c>
      <c r="E692" t="s">
        <v>6568</v>
      </c>
      <c r="F692">
        <v>90.697674419999998</v>
      </c>
      <c r="G692">
        <v>43.76</v>
      </c>
      <c r="H692">
        <v>782583.5773</v>
      </c>
      <c r="I692">
        <v>782584</v>
      </c>
      <c r="J692">
        <v>86.01</v>
      </c>
      <c r="K692">
        <v>705</v>
      </c>
      <c r="L692">
        <v>777</v>
      </c>
      <c r="M692">
        <v>81</v>
      </c>
    </row>
    <row r="693" spans="1:13">
      <c r="A693" t="s">
        <v>7265</v>
      </c>
      <c r="B693" t="s">
        <v>6568</v>
      </c>
      <c r="C693" t="s">
        <v>6569</v>
      </c>
      <c r="D693" t="s">
        <v>694</v>
      </c>
      <c r="E693" t="s">
        <v>6568</v>
      </c>
      <c r="F693">
        <v>90.697674419999998</v>
      </c>
      <c r="G693">
        <v>44.08</v>
      </c>
      <c r="H693">
        <v>1093033.5379999999</v>
      </c>
      <c r="I693">
        <v>1093034</v>
      </c>
      <c r="J693">
        <v>93.22</v>
      </c>
      <c r="K693">
        <v>980</v>
      </c>
      <c r="L693">
        <v>1081</v>
      </c>
      <c r="M693">
        <v>23</v>
      </c>
    </row>
    <row r="694" spans="1:13">
      <c r="A694" t="s">
        <v>7266</v>
      </c>
      <c r="B694" t="s">
        <v>6568</v>
      </c>
      <c r="C694" t="s">
        <v>6569</v>
      </c>
      <c r="D694" t="s">
        <v>694</v>
      </c>
      <c r="E694" t="s">
        <v>6568</v>
      </c>
      <c r="F694">
        <v>79.069767440000007</v>
      </c>
      <c r="G694">
        <v>39.51</v>
      </c>
      <c r="H694">
        <v>981956.85290000006</v>
      </c>
      <c r="I694">
        <v>981957</v>
      </c>
      <c r="J694">
        <v>93.04</v>
      </c>
      <c r="K694">
        <v>856</v>
      </c>
      <c r="L694">
        <v>1083</v>
      </c>
      <c r="M694">
        <v>19</v>
      </c>
    </row>
    <row r="695" spans="1:13">
      <c r="A695" t="s">
        <v>7267</v>
      </c>
      <c r="B695" t="s">
        <v>6568</v>
      </c>
      <c r="C695" t="s">
        <v>6569</v>
      </c>
      <c r="D695" t="s">
        <v>695</v>
      </c>
      <c r="E695" t="s">
        <v>6568</v>
      </c>
      <c r="F695">
        <v>97.674418599999996</v>
      </c>
      <c r="G695">
        <v>50.41</v>
      </c>
      <c r="H695">
        <v>727431.59750000003</v>
      </c>
      <c r="I695">
        <v>727432</v>
      </c>
      <c r="J695">
        <v>93.14</v>
      </c>
      <c r="K695">
        <v>753</v>
      </c>
      <c r="L695">
        <v>771</v>
      </c>
      <c r="M695">
        <v>24</v>
      </c>
    </row>
    <row r="696" spans="1:13">
      <c r="A696" t="s">
        <v>7268</v>
      </c>
      <c r="B696" t="s">
        <v>6568</v>
      </c>
      <c r="C696" t="s">
        <v>6569</v>
      </c>
      <c r="D696" t="s">
        <v>691</v>
      </c>
      <c r="E696" t="s">
        <v>6568</v>
      </c>
      <c r="F696">
        <v>95.348837209999999</v>
      </c>
      <c r="G696">
        <v>47.58</v>
      </c>
      <c r="H696">
        <v>922550.2672</v>
      </c>
      <c r="I696">
        <v>922550</v>
      </c>
      <c r="J696">
        <v>85.71</v>
      </c>
      <c r="K696">
        <v>966</v>
      </c>
      <c r="L696">
        <v>1013</v>
      </c>
      <c r="M696">
        <v>81</v>
      </c>
    </row>
    <row r="697" spans="1:13">
      <c r="A697" t="s">
        <v>7269</v>
      </c>
      <c r="B697" t="s">
        <v>6568</v>
      </c>
      <c r="C697" t="s">
        <v>6569</v>
      </c>
      <c r="D697" t="s">
        <v>695</v>
      </c>
      <c r="E697" t="s">
        <v>6568</v>
      </c>
      <c r="F697">
        <v>93.023255809999995</v>
      </c>
      <c r="G697">
        <v>45.81</v>
      </c>
      <c r="H697">
        <v>912571.8</v>
      </c>
      <c r="I697">
        <v>912572</v>
      </c>
      <c r="J697">
        <v>90.32</v>
      </c>
      <c r="K697">
        <v>936</v>
      </c>
      <c r="L697">
        <v>1006</v>
      </c>
      <c r="M697">
        <v>36</v>
      </c>
    </row>
    <row r="698" spans="1:13">
      <c r="A698" t="s">
        <v>7270</v>
      </c>
      <c r="B698" t="s">
        <v>6568</v>
      </c>
      <c r="C698" t="s">
        <v>6569</v>
      </c>
      <c r="D698" t="s">
        <v>694</v>
      </c>
      <c r="E698" t="s">
        <v>6568</v>
      </c>
      <c r="F698">
        <v>93.023255809999995</v>
      </c>
      <c r="G698">
        <v>35.619999999999997</v>
      </c>
      <c r="H698">
        <v>862705.19750000001</v>
      </c>
      <c r="I698">
        <v>862705</v>
      </c>
      <c r="J698">
        <v>90.07</v>
      </c>
      <c r="K698">
        <v>891</v>
      </c>
      <c r="L698">
        <v>958</v>
      </c>
      <c r="M698">
        <v>28</v>
      </c>
    </row>
    <row r="699" spans="1:13">
      <c r="A699" t="s">
        <v>7271</v>
      </c>
      <c r="B699" t="s">
        <v>6568</v>
      </c>
      <c r="C699" t="s">
        <v>6569</v>
      </c>
      <c r="D699" t="s">
        <v>691</v>
      </c>
      <c r="E699" t="s">
        <v>6568</v>
      </c>
      <c r="F699">
        <v>86.046511629999998</v>
      </c>
      <c r="G699">
        <v>49</v>
      </c>
      <c r="H699">
        <v>754138.51850000001</v>
      </c>
      <c r="I699">
        <v>754139</v>
      </c>
      <c r="J699">
        <v>76.81</v>
      </c>
      <c r="K699">
        <v>757</v>
      </c>
      <c r="L699">
        <v>880</v>
      </c>
      <c r="M699">
        <v>40</v>
      </c>
    </row>
    <row r="700" spans="1:13">
      <c r="A700" t="s">
        <v>7272</v>
      </c>
      <c r="B700" t="s">
        <v>6568</v>
      </c>
      <c r="C700" t="s">
        <v>6569</v>
      </c>
      <c r="D700" t="s">
        <v>695</v>
      </c>
      <c r="E700" t="s">
        <v>6568</v>
      </c>
      <c r="F700">
        <v>97.674418599999996</v>
      </c>
      <c r="G700">
        <v>46.5</v>
      </c>
      <c r="H700">
        <v>878826.97869999998</v>
      </c>
      <c r="I700">
        <v>878827</v>
      </c>
      <c r="J700">
        <v>91.81</v>
      </c>
      <c r="K700">
        <v>909</v>
      </c>
      <c r="L700">
        <v>931</v>
      </c>
      <c r="M700">
        <v>40.5</v>
      </c>
    </row>
    <row r="701" spans="1:13">
      <c r="A701" t="s">
        <v>7273</v>
      </c>
      <c r="B701" t="s">
        <v>6568</v>
      </c>
      <c r="C701" t="s">
        <v>6569</v>
      </c>
      <c r="D701" t="s">
        <v>691</v>
      </c>
      <c r="E701" t="s">
        <v>6568</v>
      </c>
      <c r="F701">
        <v>93.023255809999995</v>
      </c>
      <c r="G701">
        <v>51.7</v>
      </c>
      <c r="H701">
        <v>834836.4</v>
      </c>
      <c r="I701">
        <v>834836</v>
      </c>
      <c r="J701">
        <v>88.44</v>
      </c>
      <c r="K701">
        <v>862</v>
      </c>
      <c r="L701">
        <v>927</v>
      </c>
      <c r="M701">
        <v>46</v>
      </c>
    </row>
    <row r="702" spans="1:13">
      <c r="A702" t="s">
        <v>7274</v>
      </c>
      <c r="B702" t="s">
        <v>6568</v>
      </c>
      <c r="C702" t="s">
        <v>6569</v>
      </c>
      <c r="D702" t="s">
        <v>691</v>
      </c>
      <c r="E702" t="s">
        <v>6568</v>
      </c>
      <c r="F702">
        <v>81.395348839999997</v>
      </c>
      <c r="G702">
        <v>42.59</v>
      </c>
      <c r="H702">
        <v>1094257.8570000001</v>
      </c>
      <c r="I702">
        <v>1094258</v>
      </c>
      <c r="J702">
        <v>80.680000000000007</v>
      </c>
      <c r="K702">
        <v>960</v>
      </c>
      <c r="L702">
        <v>1179</v>
      </c>
      <c r="M702">
        <v>72</v>
      </c>
    </row>
    <row r="703" spans="1:13">
      <c r="A703" t="s">
        <v>7275</v>
      </c>
      <c r="B703" t="s">
        <v>6568</v>
      </c>
      <c r="C703" t="s">
        <v>6569</v>
      </c>
      <c r="D703" t="s">
        <v>695</v>
      </c>
      <c r="E703" t="s">
        <v>6568</v>
      </c>
      <c r="F703">
        <v>88.372093019999994</v>
      </c>
      <c r="G703">
        <v>54.83</v>
      </c>
      <c r="H703">
        <v>1214527.0789999999</v>
      </c>
      <c r="I703">
        <v>1214527</v>
      </c>
      <c r="J703">
        <v>89.58</v>
      </c>
      <c r="K703">
        <v>1140</v>
      </c>
      <c r="L703">
        <v>1290</v>
      </c>
      <c r="M703">
        <v>53</v>
      </c>
    </row>
    <row r="704" spans="1:13">
      <c r="A704" t="s">
        <v>7276</v>
      </c>
      <c r="B704" t="s">
        <v>6568</v>
      </c>
      <c r="C704" t="s">
        <v>6569</v>
      </c>
      <c r="D704" t="s">
        <v>694</v>
      </c>
      <c r="E704" t="s">
        <v>6568</v>
      </c>
      <c r="F704">
        <v>95.348837209999999</v>
      </c>
      <c r="G704">
        <v>44.27</v>
      </c>
      <c r="H704">
        <v>1164970.683</v>
      </c>
      <c r="I704">
        <v>1164971</v>
      </c>
      <c r="J704">
        <v>91.55</v>
      </c>
      <c r="K704">
        <v>1181</v>
      </c>
      <c r="L704">
        <v>1239</v>
      </c>
      <c r="M704">
        <v>23</v>
      </c>
    </row>
    <row r="705" spans="1:13">
      <c r="A705" t="s">
        <v>7277</v>
      </c>
      <c r="B705" t="s">
        <v>6568</v>
      </c>
      <c r="C705" t="s">
        <v>6569</v>
      </c>
      <c r="D705" t="s">
        <v>694</v>
      </c>
      <c r="E705" t="s">
        <v>6568</v>
      </c>
      <c r="F705">
        <v>97.674418599999996</v>
      </c>
      <c r="G705">
        <v>41.86</v>
      </c>
      <c r="H705">
        <v>972065.16669999994</v>
      </c>
      <c r="I705">
        <v>972065</v>
      </c>
      <c r="J705">
        <v>91.73</v>
      </c>
      <c r="K705">
        <v>1011</v>
      </c>
      <c r="L705">
        <v>1035</v>
      </c>
      <c r="M705">
        <v>29</v>
      </c>
    </row>
    <row r="706" spans="1:13">
      <c r="A706" t="s">
        <v>7278</v>
      </c>
      <c r="B706" t="s">
        <v>6568</v>
      </c>
      <c r="C706" t="s">
        <v>6569</v>
      </c>
      <c r="D706" t="s">
        <v>694</v>
      </c>
      <c r="E706" t="s">
        <v>6568</v>
      </c>
      <c r="F706">
        <v>95.348837209999999</v>
      </c>
      <c r="G706">
        <v>47.38</v>
      </c>
      <c r="H706">
        <v>1311212.6340000001</v>
      </c>
      <c r="I706">
        <v>1311213</v>
      </c>
      <c r="J706">
        <v>92.5</v>
      </c>
      <c r="K706">
        <v>1254</v>
      </c>
      <c r="L706">
        <v>1315</v>
      </c>
      <c r="M706">
        <v>26</v>
      </c>
    </row>
    <row r="707" spans="1:13">
      <c r="A707" t="s">
        <v>7279</v>
      </c>
      <c r="B707" t="s">
        <v>6568</v>
      </c>
      <c r="C707" t="s">
        <v>6569</v>
      </c>
      <c r="D707" t="s">
        <v>695</v>
      </c>
      <c r="E707" t="s">
        <v>6568</v>
      </c>
      <c r="F707">
        <v>67.441860469999995</v>
      </c>
      <c r="G707">
        <v>47.95</v>
      </c>
      <c r="H707">
        <v>1353246.5279999999</v>
      </c>
      <c r="I707">
        <v>1353247</v>
      </c>
      <c r="J707">
        <v>85.77</v>
      </c>
      <c r="K707">
        <v>1070</v>
      </c>
      <c r="L707">
        <v>1587</v>
      </c>
      <c r="M707">
        <v>38</v>
      </c>
    </row>
    <row r="708" spans="1:13">
      <c r="A708" t="s">
        <v>7280</v>
      </c>
      <c r="B708" t="s">
        <v>6568</v>
      </c>
      <c r="C708" t="s">
        <v>6569</v>
      </c>
      <c r="D708" t="s">
        <v>695</v>
      </c>
      <c r="E708" t="s">
        <v>6568</v>
      </c>
      <c r="F708">
        <v>97.674418599999996</v>
      </c>
      <c r="G708">
        <v>51.14</v>
      </c>
      <c r="H708">
        <v>912154.97640000004</v>
      </c>
      <c r="I708">
        <v>912155</v>
      </c>
      <c r="J708">
        <v>90.92</v>
      </c>
      <c r="K708">
        <v>971</v>
      </c>
      <c r="L708">
        <v>994</v>
      </c>
      <c r="M708">
        <v>42</v>
      </c>
    </row>
    <row r="709" spans="1:13">
      <c r="A709" t="s">
        <v>7281</v>
      </c>
      <c r="B709" t="s">
        <v>6568</v>
      </c>
      <c r="C709" t="s">
        <v>6569</v>
      </c>
      <c r="D709" t="s">
        <v>691</v>
      </c>
      <c r="E709" t="s">
        <v>6568</v>
      </c>
      <c r="F709">
        <v>93.023255809999995</v>
      </c>
      <c r="G709">
        <v>36.43</v>
      </c>
      <c r="H709">
        <v>599286.69999999995</v>
      </c>
      <c r="I709">
        <v>599287</v>
      </c>
      <c r="J709">
        <v>91.79</v>
      </c>
      <c r="K709">
        <v>579</v>
      </c>
      <c r="L709">
        <v>622</v>
      </c>
      <c r="M709">
        <v>18.5</v>
      </c>
    </row>
    <row r="710" spans="1:13">
      <c r="A710" t="s">
        <v>7282</v>
      </c>
      <c r="B710" t="s">
        <v>6568</v>
      </c>
      <c r="C710" t="s">
        <v>6569</v>
      </c>
      <c r="D710" t="s">
        <v>692</v>
      </c>
      <c r="E710" t="s">
        <v>6568</v>
      </c>
      <c r="F710">
        <v>76.744186049999996</v>
      </c>
      <c r="G710">
        <v>44.81</v>
      </c>
      <c r="H710">
        <v>1433693.7180000001</v>
      </c>
      <c r="I710">
        <v>1433694</v>
      </c>
      <c r="J710">
        <v>91.51</v>
      </c>
      <c r="K710">
        <v>1178</v>
      </c>
      <c r="L710">
        <v>1535</v>
      </c>
      <c r="M710">
        <v>31</v>
      </c>
    </row>
    <row r="711" spans="1:13">
      <c r="A711" t="s">
        <v>7283</v>
      </c>
      <c r="B711" t="s">
        <v>6568</v>
      </c>
      <c r="C711" t="s">
        <v>6569</v>
      </c>
      <c r="D711" t="s">
        <v>691</v>
      </c>
      <c r="E711" t="s">
        <v>6568</v>
      </c>
      <c r="F711">
        <v>95.348837209999999</v>
      </c>
      <c r="G711">
        <v>34.26</v>
      </c>
      <c r="H711">
        <v>635576.09849999996</v>
      </c>
      <c r="I711">
        <v>635576</v>
      </c>
      <c r="J711">
        <v>87.84</v>
      </c>
      <c r="K711">
        <v>640</v>
      </c>
      <c r="L711">
        <v>671</v>
      </c>
      <c r="M711">
        <v>52</v>
      </c>
    </row>
    <row r="712" spans="1:13">
      <c r="A712" t="s">
        <v>7284</v>
      </c>
      <c r="B712" t="s">
        <v>6568</v>
      </c>
      <c r="C712" t="s">
        <v>6569</v>
      </c>
      <c r="D712" t="s">
        <v>694</v>
      </c>
      <c r="E712" t="s">
        <v>6568</v>
      </c>
      <c r="F712">
        <v>93.023255809999995</v>
      </c>
      <c r="G712">
        <v>41.58</v>
      </c>
      <c r="H712">
        <v>1005034.7</v>
      </c>
      <c r="I712">
        <v>1005035</v>
      </c>
      <c r="J712">
        <v>94.06</v>
      </c>
      <c r="K712">
        <v>998</v>
      </c>
      <c r="L712">
        <v>1073</v>
      </c>
      <c r="M712">
        <v>14</v>
      </c>
    </row>
    <row r="713" spans="1:13">
      <c r="A713" t="s">
        <v>7285</v>
      </c>
      <c r="B713" t="s">
        <v>6568</v>
      </c>
      <c r="C713" t="s">
        <v>6569</v>
      </c>
      <c r="D713" t="s">
        <v>695</v>
      </c>
      <c r="E713" t="s">
        <v>6568</v>
      </c>
      <c r="F713">
        <v>90.697674419999998</v>
      </c>
      <c r="G713">
        <v>48.26</v>
      </c>
      <c r="H713">
        <v>862941.37659999996</v>
      </c>
      <c r="I713">
        <v>862941</v>
      </c>
      <c r="J713">
        <v>91.06</v>
      </c>
      <c r="K713">
        <v>881</v>
      </c>
      <c r="L713">
        <v>971</v>
      </c>
      <c r="M713">
        <v>46</v>
      </c>
    </row>
    <row r="714" spans="1:13">
      <c r="A714" t="s">
        <v>7286</v>
      </c>
      <c r="B714" t="s">
        <v>6568</v>
      </c>
      <c r="C714" t="s">
        <v>6569</v>
      </c>
      <c r="D714" t="s">
        <v>691</v>
      </c>
      <c r="E714" t="s">
        <v>6568</v>
      </c>
      <c r="F714">
        <v>95.348837209999999</v>
      </c>
      <c r="G714">
        <v>48.08</v>
      </c>
      <c r="H714">
        <v>719866.14630000002</v>
      </c>
      <c r="I714">
        <v>719866</v>
      </c>
      <c r="J714">
        <v>91.34</v>
      </c>
      <c r="K714">
        <v>748</v>
      </c>
      <c r="L714">
        <v>784</v>
      </c>
      <c r="M714">
        <v>33</v>
      </c>
    </row>
    <row r="715" spans="1:13">
      <c r="A715" t="s">
        <v>7287</v>
      </c>
      <c r="B715" t="s">
        <v>6568</v>
      </c>
      <c r="C715" t="s">
        <v>6569</v>
      </c>
      <c r="D715" t="s">
        <v>695</v>
      </c>
      <c r="E715" t="s">
        <v>6568</v>
      </c>
      <c r="F715">
        <v>90.697674419999998</v>
      </c>
      <c r="G715">
        <v>52.75</v>
      </c>
      <c r="H715">
        <v>823134.66669999994</v>
      </c>
      <c r="I715">
        <v>823135</v>
      </c>
      <c r="J715">
        <v>91.66</v>
      </c>
      <c r="K715">
        <v>805</v>
      </c>
      <c r="L715">
        <v>888</v>
      </c>
      <c r="M715">
        <v>42</v>
      </c>
    </row>
    <row r="716" spans="1:13">
      <c r="A716" t="s">
        <v>7288</v>
      </c>
      <c r="B716" t="s">
        <v>6568</v>
      </c>
      <c r="C716" t="s">
        <v>6569</v>
      </c>
      <c r="D716" t="s">
        <v>691</v>
      </c>
      <c r="E716" t="s">
        <v>6568</v>
      </c>
      <c r="F716">
        <v>88.372093019999994</v>
      </c>
      <c r="G716">
        <v>53.91</v>
      </c>
      <c r="H716">
        <v>988582.10290000006</v>
      </c>
      <c r="I716">
        <v>988582</v>
      </c>
      <c r="J716">
        <v>90.37</v>
      </c>
      <c r="K716">
        <v>992</v>
      </c>
      <c r="L716">
        <v>1123</v>
      </c>
      <c r="M716">
        <v>45</v>
      </c>
    </row>
    <row r="717" spans="1:13">
      <c r="A717" t="s">
        <v>7289</v>
      </c>
      <c r="B717" t="s">
        <v>6568</v>
      </c>
      <c r="C717" t="s">
        <v>6569</v>
      </c>
      <c r="D717" t="s">
        <v>695</v>
      </c>
      <c r="E717" t="s">
        <v>6568</v>
      </c>
      <c r="F717">
        <v>93.023255809999995</v>
      </c>
      <c r="G717">
        <v>50.31</v>
      </c>
      <c r="H717">
        <v>693702.875</v>
      </c>
      <c r="I717">
        <v>693703</v>
      </c>
      <c r="J717">
        <v>90.78</v>
      </c>
      <c r="K717">
        <v>685</v>
      </c>
      <c r="L717">
        <v>736</v>
      </c>
      <c r="M717">
        <v>34</v>
      </c>
    </row>
    <row r="718" spans="1:13">
      <c r="A718" t="s">
        <v>7290</v>
      </c>
      <c r="B718" t="s">
        <v>6568</v>
      </c>
      <c r="C718" t="s">
        <v>6569</v>
      </c>
      <c r="D718" t="s">
        <v>693</v>
      </c>
      <c r="E718" t="s">
        <v>6568</v>
      </c>
      <c r="F718">
        <v>72.093023259999995</v>
      </c>
      <c r="G718">
        <v>32.08</v>
      </c>
      <c r="H718">
        <v>816984.74190000002</v>
      </c>
      <c r="I718">
        <v>816985</v>
      </c>
      <c r="J718">
        <v>90.82</v>
      </c>
      <c r="K718">
        <v>584</v>
      </c>
      <c r="L718">
        <v>810</v>
      </c>
      <c r="M718">
        <v>34</v>
      </c>
    </row>
    <row r="719" spans="1:13">
      <c r="A719" t="s">
        <v>7291</v>
      </c>
      <c r="B719" t="s">
        <v>6568</v>
      </c>
      <c r="C719" t="s">
        <v>6569</v>
      </c>
      <c r="D719" t="s">
        <v>691</v>
      </c>
      <c r="E719" t="s">
        <v>6568</v>
      </c>
      <c r="F719">
        <v>93.023255809999995</v>
      </c>
      <c r="G719">
        <v>43.09</v>
      </c>
      <c r="H719">
        <v>612793</v>
      </c>
      <c r="I719">
        <v>612793</v>
      </c>
      <c r="J719">
        <v>93.71</v>
      </c>
      <c r="K719">
        <v>627</v>
      </c>
      <c r="L719">
        <v>674</v>
      </c>
      <c r="M719">
        <v>11</v>
      </c>
    </row>
    <row r="720" spans="1:13">
      <c r="A720" t="s">
        <v>7292</v>
      </c>
      <c r="B720" t="s">
        <v>6568</v>
      </c>
      <c r="C720" t="s">
        <v>6569</v>
      </c>
      <c r="D720" t="s">
        <v>695</v>
      </c>
      <c r="E720" t="s">
        <v>6568</v>
      </c>
      <c r="F720">
        <v>97.674418599999996</v>
      </c>
      <c r="G720">
        <v>47.12</v>
      </c>
      <c r="H720">
        <v>948778.01190000004</v>
      </c>
      <c r="I720">
        <v>948778</v>
      </c>
      <c r="J720">
        <v>92.25</v>
      </c>
      <c r="K720">
        <v>989</v>
      </c>
      <c r="L720">
        <v>1013</v>
      </c>
      <c r="M720">
        <v>28</v>
      </c>
    </row>
    <row r="721" spans="1:13">
      <c r="A721" t="s">
        <v>7293</v>
      </c>
      <c r="B721" t="s">
        <v>6568</v>
      </c>
      <c r="C721" t="s">
        <v>6569</v>
      </c>
      <c r="D721" t="s">
        <v>6610</v>
      </c>
      <c r="E721" t="s">
        <v>6568</v>
      </c>
      <c r="F721">
        <v>86.046511629999998</v>
      </c>
      <c r="G721">
        <v>38.5</v>
      </c>
      <c r="H721">
        <v>658626.10400000005</v>
      </c>
      <c r="I721">
        <v>658626</v>
      </c>
      <c r="J721">
        <v>84.27</v>
      </c>
      <c r="K721">
        <v>591</v>
      </c>
      <c r="L721">
        <v>687</v>
      </c>
      <c r="M721">
        <v>50.5</v>
      </c>
    </row>
    <row r="722" spans="1:13">
      <c r="A722" t="s">
        <v>7294</v>
      </c>
      <c r="B722" t="s">
        <v>6568</v>
      </c>
      <c r="C722" t="s">
        <v>6569</v>
      </c>
      <c r="D722" t="s">
        <v>691</v>
      </c>
      <c r="E722" t="s">
        <v>6568</v>
      </c>
      <c r="F722">
        <v>88.372093019999994</v>
      </c>
      <c r="G722">
        <v>42.05</v>
      </c>
      <c r="H722">
        <v>967938.90720000002</v>
      </c>
      <c r="I722">
        <v>967939</v>
      </c>
      <c r="J722">
        <v>87.73</v>
      </c>
      <c r="K722">
        <v>880</v>
      </c>
      <c r="L722">
        <v>996</v>
      </c>
      <c r="M722">
        <v>63</v>
      </c>
    </row>
    <row r="723" spans="1:13">
      <c r="A723" t="s">
        <v>7295</v>
      </c>
      <c r="B723" t="s">
        <v>6568</v>
      </c>
      <c r="C723" t="s">
        <v>6569</v>
      </c>
      <c r="D723" t="s">
        <v>695</v>
      </c>
      <c r="E723" t="s">
        <v>6568</v>
      </c>
      <c r="F723">
        <v>88.372093019999994</v>
      </c>
      <c r="G723">
        <v>41.66</v>
      </c>
      <c r="H723">
        <v>867849.76320000004</v>
      </c>
      <c r="I723">
        <v>867850</v>
      </c>
      <c r="J723">
        <v>88.8</v>
      </c>
      <c r="K723">
        <v>903</v>
      </c>
      <c r="L723">
        <v>1022</v>
      </c>
      <c r="M723">
        <v>41</v>
      </c>
    </row>
    <row r="724" spans="1:13">
      <c r="A724" t="s">
        <v>7296</v>
      </c>
      <c r="B724" t="s">
        <v>6568</v>
      </c>
      <c r="C724" t="s">
        <v>6569</v>
      </c>
      <c r="D724" t="s">
        <v>691</v>
      </c>
      <c r="E724" t="s">
        <v>6568</v>
      </c>
      <c r="F724">
        <v>90.697674419999998</v>
      </c>
      <c r="G724">
        <v>36.94</v>
      </c>
      <c r="H724">
        <v>1004167.373</v>
      </c>
      <c r="I724">
        <v>1004167</v>
      </c>
      <c r="J724">
        <v>90.42</v>
      </c>
      <c r="K724">
        <v>953</v>
      </c>
      <c r="L724">
        <v>1051</v>
      </c>
      <c r="M724">
        <v>33.5</v>
      </c>
    </row>
    <row r="725" spans="1:13">
      <c r="A725" t="s">
        <v>7297</v>
      </c>
      <c r="B725" t="s">
        <v>6568</v>
      </c>
      <c r="C725" t="s">
        <v>6569</v>
      </c>
      <c r="D725" t="s">
        <v>691</v>
      </c>
      <c r="E725" t="s">
        <v>6568</v>
      </c>
      <c r="F725">
        <v>90.697674419999998</v>
      </c>
      <c r="G725">
        <v>43.24</v>
      </c>
      <c r="H725">
        <v>968140.69739999995</v>
      </c>
      <c r="I725">
        <v>968141</v>
      </c>
      <c r="J725">
        <v>87.98</v>
      </c>
      <c r="K725">
        <v>954</v>
      </c>
      <c r="L725">
        <v>1052</v>
      </c>
      <c r="M725">
        <v>47</v>
      </c>
    </row>
    <row r="726" spans="1:13">
      <c r="A726" t="s">
        <v>7298</v>
      </c>
      <c r="B726" t="s">
        <v>6568</v>
      </c>
      <c r="C726" t="s">
        <v>6569</v>
      </c>
      <c r="D726" t="s">
        <v>7008</v>
      </c>
      <c r="E726" t="s">
        <v>6568</v>
      </c>
      <c r="F726">
        <v>79.069767440000007</v>
      </c>
      <c r="G726">
        <v>52.3</v>
      </c>
      <c r="H726">
        <v>1149172.7120000001</v>
      </c>
      <c r="I726">
        <v>1149173</v>
      </c>
      <c r="J726">
        <v>89.41</v>
      </c>
      <c r="K726">
        <v>969</v>
      </c>
      <c r="L726">
        <v>1226</v>
      </c>
      <c r="M726">
        <v>51</v>
      </c>
    </row>
    <row r="727" spans="1:13">
      <c r="A727" t="s">
        <v>7299</v>
      </c>
      <c r="B727" t="s">
        <v>6568</v>
      </c>
      <c r="C727" t="s">
        <v>6569</v>
      </c>
      <c r="D727" t="s">
        <v>694</v>
      </c>
      <c r="E727" t="s">
        <v>6568</v>
      </c>
      <c r="F727">
        <v>76.744186049999996</v>
      </c>
      <c r="G727">
        <v>42.24</v>
      </c>
      <c r="H727">
        <v>1161854.3929999999</v>
      </c>
      <c r="I727">
        <v>1161854</v>
      </c>
      <c r="J727">
        <v>91.55</v>
      </c>
      <c r="K727">
        <v>1024</v>
      </c>
      <c r="L727">
        <v>1334</v>
      </c>
      <c r="M727">
        <v>19</v>
      </c>
    </row>
    <row r="728" spans="1:13">
      <c r="A728" t="s">
        <v>7300</v>
      </c>
      <c r="B728" t="s">
        <v>6568</v>
      </c>
      <c r="C728" t="s">
        <v>6569</v>
      </c>
      <c r="D728" t="s">
        <v>693</v>
      </c>
      <c r="E728" t="s">
        <v>6568</v>
      </c>
      <c r="F728">
        <v>90.697674419999998</v>
      </c>
      <c r="G728">
        <v>36.69</v>
      </c>
      <c r="H728">
        <v>1225425.352</v>
      </c>
      <c r="I728">
        <v>1225425</v>
      </c>
      <c r="J728">
        <v>88.78</v>
      </c>
      <c r="K728">
        <v>1127</v>
      </c>
      <c r="L728">
        <v>1243</v>
      </c>
      <c r="M728">
        <v>49</v>
      </c>
    </row>
    <row r="729" spans="1:13">
      <c r="A729" t="s">
        <v>7301</v>
      </c>
      <c r="B729" t="s">
        <v>6568</v>
      </c>
      <c r="C729" t="s">
        <v>6569</v>
      </c>
      <c r="D729" t="s">
        <v>693</v>
      </c>
      <c r="E729" t="s">
        <v>6568</v>
      </c>
      <c r="F729">
        <v>95.348837209999999</v>
      </c>
      <c r="G729">
        <v>39.21</v>
      </c>
      <c r="H729">
        <v>762449.28209999995</v>
      </c>
      <c r="I729">
        <v>762449</v>
      </c>
      <c r="J729">
        <v>91.26</v>
      </c>
      <c r="K729">
        <v>763</v>
      </c>
      <c r="L729">
        <v>800</v>
      </c>
      <c r="M729">
        <v>34</v>
      </c>
    </row>
    <row r="730" spans="1:13">
      <c r="A730" t="s">
        <v>7302</v>
      </c>
      <c r="B730" t="s">
        <v>6568</v>
      </c>
      <c r="C730" t="s">
        <v>6569</v>
      </c>
      <c r="D730" t="s">
        <v>691</v>
      </c>
      <c r="E730" t="s">
        <v>6568</v>
      </c>
      <c r="F730">
        <v>95.348837209999999</v>
      </c>
      <c r="G730">
        <v>40.97</v>
      </c>
      <c r="H730">
        <v>620358.90240000002</v>
      </c>
      <c r="I730">
        <v>620359</v>
      </c>
      <c r="J730">
        <v>88.54</v>
      </c>
      <c r="K730">
        <v>629</v>
      </c>
      <c r="L730">
        <v>660</v>
      </c>
      <c r="M730">
        <v>27</v>
      </c>
    </row>
    <row r="731" spans="1:13">
      <c r="A731" t="s">
        <v>7303</v>
      </c>
      <c r="B731" t="s">
        <v>6568</v>
      </c>
      <c r="C731" t="s">
        <v>6569</v>
      </c>
      <c r="D731" t="s">
        <v>693</v>
      </c>
      <c r="E731" t="s">
        <v>6568</v>
      </c>
      <c r="F731">
        <v>90.697674419999998</v>
      </c>
      <c r="G731">
        <v>41.56</v>
      </c>
      <c r="H731">
        <v>1133233.9210000001</v>
      </c>
      <c r="I731">
        <v>1133234</v>
      </c>
      <c r="J731">
        <v>87.89</v>
      </c>
      <c r="K731">
        <v>1049</v>
      </c>
      <c r="L731">
        <v>1157</v>
      </c>
      <c r="M731">
        <v>73</v>
      </c>
    </row>
    <row r="732" spans="1:13">
      <c r="A732" t="s">
        <v>7304</v>
      </c>
      <c r="B732" t="s">
        <v>6568</v>
      </c>
      <c r="C732" t="s">
        <v>6569</v>
      </c>
      <c r="D732" t="s">
        <v>691</v>
      </c>
      <c r="E732" t="s">
        <v>6568</v>
      </c>
      <c r="F732">
        <v>69.767441860000005</v>
      </c>
      <c r="G732">
        <v>37.380000000000003</v>
      </c>
      <c r="H732">
        <v>817991.86670000001</v>
      </c>
      <c r="I732">
        <v>817992</v>
      </c>
      <c r="J732">
        <v>89.97</v>
      </c>
      <c r="K732">
        <v>624</v>
      </c>
      <c r="L732">
        <v>894</v>
      </c>
      <c r="M732">
        <v>53</v>
      </c>
    </row>
    <row r="733" spans="1:13">
      <c r="A733" t="s">
        <v>7305</v>
      </c>
      <c r="B733" t="s">
        <v>6568</v>
      </c>
      <c r="C733" t="s">
        <v>6569</v>
      </c>
      <c r="D733" t="s">
        <v>691</v>
      </c>
      <c r="E733" t="s">
        <v>6568</v>
      </c>
      <c r="F733">
        <v>86.046511629999998</v>
      </c>
      <c r="G733">
        <v>51.76</v>
      </c>
      <c r="H733">
        <v>955251.973</v>
      </c>
      <c r="I733">
        <v>955252</v>
      </c>
      <c r="J733">
        <v>89.35</v>
      </c>
      <c r="K733">
        <v>865</v>
      </c>
      <c r="L733">
        <v>1005</v>
      </c>
      <c r="M733">
        <v>47</v>
      </c>
    </row>
    <row r="734" spans="1:13">
      <c r="A734" t="s">
        <v>7306</v>
      </c>
      <c r="B734" t="s">
        <v>6568</v>
      </c>
      <c r="C734" t="s">
        <v>6569</v>
      </c>
      <c r="D734" t="s">
        <v>693</v>
      </c>
      <c r="E734" t="s">
        <v>6568</v>
      </c>
      <c r="F734">
        <v>86.046511629999998</v>
      </c>
      <c r="G734">
        <v>37.08</v>
      </c>
      <c r="H734">
        <v>995268.70770000003</v>
      </c>
      <c r="I734">
        <v>995269</v>
      </c>
      <c r="J734">
        <v>90.97</v>
      </c>
      <c r="K734">
        <v>827</v>
      </c>
      <c r="L734">
        <v>961</v>
      </c>
      <c r="M734">
        <v>47</v>
      </c>
    </row>
    <row r="735" spans="1:13">
      <c r="A735" t="s">
        <v>7307</v>
      </c>
      <c r="B735" t="s">
        <v>6568</v>
      </c>
      <c r="C735" t="s">
        <v>6569</v>
      </c>
      <c r="D735" t="s">
        <v>692</v>
      </c>
      <c r="E735" t="s">
        <v>6568</v>
      </c>
      <c r="F735">
        <v>95.348837209999999</v>
      </c>
      <c r="G735">
        <v>28.23</v>
      </c>
      <c r="H735">
        <v>1562500.2760000001</v>
      </c>
      <c r="I735">
        <v>1562500</v>
      </c>
      <c r="J735">
        <v>93.14</v>
      </c>
      <c r="K735">
        <v>1433</v>
      </c>
      <c r="L735">
        <v>1503</v>
      </c>
      <c r="M735">
        <v>41</v>
      </c>
    </row>
    <row r="736" spans="1:13">
      <c r="A736" t="s">
        <v>7308</v>
      </c>
      <c r="B736" t="s">
        <v>6568</v>
      </c>
      <c r="C736" t="s">
        <v>6569</v>
      </c>
      <c r="D736" t="s">
        <v>691</v>
      </c>
      <c r="E736" t="s">
        <v>6568</v>
      </c>
      <c r="F736">
        <v>95.348837209999999</v>
      </c>
      <c r="G736">
        <v>35.869999999999997</v>
      </c>
      <c r="H736">
        <v>1255004.797</v>
      </c>
      <c r="I736">
        <v>1255005</v>
      </c>
      <c r="J736">
        <v>90.53</v>
      </c>
      <c r="K736">
        <v>1304</v>
      </c>
      <c r="L736">
        <v>1368</v>
      </c>
      <c r="M736">
        <v>26</v>
      </c>
    </row>
    <row r="737" spans="1:13">
      <c r="A737" t="s">
        <v>7309</v>
      </c>
      <c r="B737" t="s">
        <v>6568</v>
      </c>
      <c r="C737" t="s">
        <v>6569</v>
      </c>
      <c r="D737" t="s">
        <v>695</v>
      </c>
      <c r="E737" t="s">
        <v>6568</v>
      </c>
      <c r="F737">
        <v>74.418604650000006</v>
      </c>
      <c r="G737">
        <v>50.48</v>
      </c>
      <c r="H737">
        <v>1783186.936</v>
      </c>
      <c r="I737">
        <v>1783187</v>
      </c>
      <c r="J737">
        <v>91.13</v>
      </c>
      <c r="K737">
        <v>1469</v>
      </c>
      <c r="L737">
        <v>1974</v>
      </c>
      <c r="M737">
        <v>38</v>
      </c>
    </row>
    <row r="738" spans="1:13">
      <c r="A738" t="s">
        <v>7310</v>
      </c>
      <c r="B738" t="s">
        <v>6568</v>
      </c>
      <c r="C738" t="s">
        <v>6569</v>
      </c>
      <c r="D738" t="s">
        <v>692</v>
      </c>
      <c r="E738" t="s">
        <v>6568</v>
      </c>
      <c r="F738">
        <v>67.441860469999995</v>
      </c>
      <c r="G738">
        <v>32.020000000000003</v>
      </c>
      <c r="H738">
        <v>803234.04150000005</v>
      </c>
      <c r="I738">
        <v>803234</v>
      </c>
      <c r="J738">
        <v>88.8</v>
      </c>
      <c r="K738">
        <v>1080</v>
      </c>
      <c r="L738">
        <v>1601</v>
      </c>
      <c r="M738">
        <v>113</v>
      </c>
    </row>
    <row r="739" spans="1:13">
      <c r="A739" t="s">
        <v>7311</v>
      </c>
      <c r="B739" t="s">
        <v>6568</v>
      </c>
      <c r="C739" t="s">
        <v>6569</v>
      </c>
      <c r="D739" t="s">
        <v>695</v>
      </c>
      <c r="E739" t="s">
        <v>6568</v>
      </c>
      <c r="F739">
        <v>97.674418599999996</v>
      </c>
      <c r="G739">
        <v>50.96</v>
      </c>
      <c r="H739">
        <v>1081680.686</v>
      </c>
      <c r="I739">
        <v>1081681</v>
      </c>
      <c r="J739">
        <v>88.35</v>
      </c>
      <c r="K739">
        <v>1033</v>
      </c>
      <c r="L739">
        <v>1058</v>
      </c>
      <c r="M739">
        <v>75</v>
      </c>
    </row>
    <row r="740" spans="1:13">
      <c r="A740" t="s">
        <v>7312</v>
      </c>
      <c r="B740" t="s">
        <v>6568</v>
      </c>
      <c r="C740" t="s">
        <v>6569</v>
      </c>
      <c r="D740" t="s">
        <v>6588</v>
      </c>
      <c r="E740" t="s">
        <v>6568</v>
      </c>
      <c r="F740">
        <v>97.674418599999996</v>
      </c>
      <c r="G740">
        <v>35.4</v>
      </c>
      <c r="H740">
        <v>1064964.5490000001</v>
      </c>
      <c r="I740">
        <v>1064965</v>
      </c>
      <c r="J740">
        <v>87.95</v>
      </c>
      <c r="K740">
        <v>1056</v>
      </c>
      <c r="L740">
        <v>1081</v>
      </c>
      <c r="M740">
        <v>77</v>
      </c>
    </row>
    <row r="741" spans="1:13">
      <c r="A741" t="s">
        <v>7313</v>
      </c>
      <c r="B741" t="s">
        <v>6568</v>
      </c>
      <c r="C741" t="s">
        <v>6569</v>
      </c>
      <c r="D741" t="s">
        <v>692</v>
      </c>
      <c r="E741" t="s">
        <v>6568</v>
      </c>
      <c r="F741">
        <v>97.674418599999996</v>
      </c>
      <c r="G741">
        <v>37.880000000000003</v>
      </c>
      <c r="H741">
        <v>925962.69290000002</v>
      </c>
      <c r="I741">
        <v>925963</v>
      </c>
      <c r="J741">
        <v>90.44</v>
      </c>
      <c r="K741">
        <v>830</v>
      </c>
      <c r="L741">
        <v>850</v>
      </c>
      <c r="M741">
        <v>66</v>
      </c>
    </row>
    <row r="742" spans="1:13">
      <c r="A742" t="s">
        <v>7314</v>
      </c>
      <c r="B742" t="s">
        <v>6568</v>
      </c>
      <c r="C742" t="s">
        <v>6569</v>
      </c>
      <c r="D742" t="s">
        <v>691</v>
      </c>
      <c r="E742" t="s">
        <v>6568</v>
      </c>
      <c r="F742">
        <v>93.023255809999995</v>
      </c>
      <c r="G742">
        <v>30.03</v>
      </c>
      <c r="H742">
        <v>655191</v>
      </c>
      <c r="I742">
        <v>655191</v>
      </c>
      <c r="J742">
        <v>86.28</v>
      </c>
      <c r="K742">
        <v>612</v>
      </c>
      <c r="L742">
        <v>658</v>
      </c>
      <c r="M742">
        <v>85</v>
      </c>
    </row>
    <row r="743" spans="1:13">
      <c r="A743" t="s">
        <v>7315</v>
      </c>
      <c r="B743" t="s">
        <v>6568</v>
      </c>
      <c r="C743" t="s">
        <v>6569</v>
      </c>
      <c r="D743" t="s">
        <v>692</v>
      </c>
      <c r="E743" t="s">
        <v>6568</v>
      </c>
      <c r="F743">
        <v>67.441860469999995</v>
      </c>
      <c r="G743">
        <v>35.46</v>
      </c>
      <c r="H743">
        <v>1460084.2760000001</v>
      </c>
      <c r="I743">
        <v>1460084</v>
      </c>
      <c r="J743">
        <v>90.39</v>
      </c>
      <c r="K743">
        <v>1895</v>
      </c>
      <c r="L743">
        <v>2810</v>
      </c>
      <c r="M743">
        <v>111.5</v>
      </c>
    </row>
    <row r="744" spans="1:13">
      <c r="A744" t="s">
        <v>7316</v>
      </c>
      <c r="B744" t="s">
        <v>6568</v>
      </c>
      <c r="C744" t="s">
        <v>6569</v>
      </c>
      <c r="D744" t="s">
        <v>697</v>
      </c>
      <c r="E744" t="s">
        <v>6568</v>
      </c>
      <c r="F744">
        <v>93.023255809999995</v>
      </c>
      <c r="G744">
        <v>39.49</v>
      </c>
      <c r="H744">
        <v>683232.375</v>
      </c>
      <c r="I744">
        <v>683232</v>
      </c>
      <c r="J744">
        <v>89.47</v>
      </c>
      <c r="K744">
        <v>649</v>
      </c>
      <c r="L744">
        <v>698</v>
      </c>
      <c r="M744">
        <v>28</v>
      </c>
    </row>
    <row r="745" spans="1:13">
      <c r="A745" t="s">
        <v>7317</v>
      </c>
      <c r="B745" t="s">
        <v>6568</v>
      </c>
      <c r="C745" t="s">
        <v>6569</v>
      </c>
      <c r="D745" t="s">
        <v>691</v>
      </c>
      <c r="E745" t="s">
        <v>6568</v>
      </c>
      <c r="F745">
        <v>93.023255809999995</v>
      </c>
      <c r="G745">
        <v>42.88</v>
      </c>
      <c r="H745">
        <v>678394.89049999998</v>
      </c>
      <c r="I745">
        <v>678395</v>
      </c>
      <c r="J745">
        <v>83.12</v>
      </c>
      <c r="K745">
        <v>697</v>
      </c>
      <c r="L745">
        <v>749</v>
      </c>
      <c r="M745">
        <v>81</v>
      </c>
    </row>
    <row r="746" spans="1:13">
      <c r="A746" t="s">
        <v>7318</v>
      </c>
      <c r="B746" t="s">
        <v>6568</v>
      </c>
      <c r="C746" t="s">
        <v>6569</v>
      </c>
      <c r="D746" t="s">
        <v>692</v>
      </c>
      <c r="E746" t="s">
        <v>6568</v>
      </c>
      <c r="F746">
        <v>90.697674419999998</v>
      </c>
      <c r="G746">
        <v>37.92</v>
      </c>
      <c r="H746">
        <v>1101539.452</v>
      </c>
      <c r="I746">
        <v>1101539</v>
      </c>
      <c r="J746">
        <v>88.53</v>
      </c>
      <c r="K746">
        <v>1584</v>
      </c>
      <c r="L746">
        <v>1746</v>
      </c>
      <c r="M746">
        <v>103</v>
      </c>
    </row>
    <row r="747" spans="1:13">
      <c r="A747" t="s">
        <v>7319</v>
      </c>
      <c r="B747" t="s">
        <v>6568</v>
      </c>
      <c r="C747" t="s">
        <v>6569</v>
      </c>
      <c r="D747" t="s">
        <v>691</v>
      </c>
      <c r="E747" t="s">
        <v>6568</v>
      </c>
      <c r="F747">
        <v>83.720930229999993</v>
      </c>
      <c r="G747">
        <v>34.090000000000003</v>
      </c>
      <c r="H747">
        <v>525374</v>
      </c>
      <c r="I747">
        <v>525374</v>
      </c>
      <c r="J747">
        <v>88.31</v>
      </c>
      <c r="K747">
        <v>503</v>
      </c>
      <c r="L747">
        <v>601</v>
      </c>
      <c r="M747">
        <v>48.5</v>
      </c>
    </row>
    <row r="748" spans="1:13">
      <c r="A748" t="s">
        <v>7320</v>
      </c>
      <c r="B748" t="s">
        <v>6568</v>
      </c>
      <c r="C748" t="s">
        <v>6569</v>
      </c>
      <c r="D748" t="s">
        <v>691</v>
      </c>
      <c r="E748" t="s">
        <v>6568</v>
      </c>
      <c r="F748">
        <v>90.697674419999998</v>
      </c>
      <c r="G748">
        <v>45.86</v>
      </c>
      <c r="H748">
        <v>629835.33330000006</v>
      </c>
      <c r="I748">
        <v>629835</v>
      </c>
      <c r="J748">
        <v>88.79</v>
      </c>
      <c r="K748">
        <v>612</v>
      </c>
      <c r="L748">
        <v>675</v>
      </c>
      <c r="M748">
        <v>39</v>
      </c>
    </row>
    <row r="749" spans="1:13">
      <c r="A749" t="s">
        <v>7321</v>
      </c>
      <c r="B749" t="s">
        <v>6568</v>
      </c>
      <c r="C749" t="s">
        <v>6569</v>
      </c>
      <c r="D749" t="s">
        <v>698</v>
      </c>
      <c r="E749" t="s">
        <v>6568</v>
      </c>
      <c r="F749">
        <v>90.697674419999998</v>
      </c>
      <c r="G749">
        <v>39.89</v>
      </c>
      <c r="H749">
        <v>721530.07689999999</v>
      </c>
      <c r="I749">
        <v>721530</v>
      </c>
      <c r="J749">
        <v>87.96</v>
      </c>
      <c r="K749">
        <v>669</v>
      </c>
      <c r="L749">
        <v>738</v>
      </c>
      <c r="M749">
        <v>43</v>
      </c>
    </row>
    <row r="750" spans="1:13">
      <c r="A750" t="s">
        <v>7322</v>
      </c>
      <c r="B750" t="s">
        <v>6568</v>
      </c>
      <c r="C750" t="s">
        <v>6569</v>
      </c>
      <c r="D750" t="s">
        <v>7151</v>
      </c>
      <c r="E750" t="s">
        <v>6568</v>
      </c>
      <c r="F750">
        <v>93.023255809999995</v>
      </c>
      <c r="G750">
        <v>39.26</v>
      </c>
      <c r="H750">
        <v>1062129.0249999999</v>
      </c>
      <c r="I750">
        <v>1062129</v>
      </c>
      <c r="J750">
        <v>88.81</v>
      </c>
      <c r="K750">
        <v>1032</v>
      </c>
      <c r="L750">
        <v>1109</v>
      </c>
      <c r="M750">
        <v>43</v>
      </c>
    </row>
    <row r="751" spans="1:13">
      <c r="A751" t="s">
        <v>7323</v>
      </c>
      <c r="B751" t="s">
        <v>6568</v>
      </c>
      <c r="C751" t="s">
        <v>6569</v>
      </c>
      <c r="D751" t="s">
        <v>691</v>
      </c>
      <c r="E751" t="s">
        <v>6568</v>
      </c>
      <c r="F751">
        <v>83.720930229999993</v>
      </c>
      <c r="G751">
        <v>46.68</v>
      </c>
      <c r="H751">
        <v>786103.30559999996</v>
      </c>
      <c r="I751">
        <v>786103</v>
      </c>
      <c r="J751">
        <v>88.69</v>
      </c>
      <c r="K751">
        <v>682</v>
      </c>
      <c r="L751">
        <v>815</v>
      </c>
      <c r="M751">
        <v>51</v>
      </c>
    </row>
    <row r="752" spans="1:13">
      <c r="A752" t="s">
        <v>7324</v>
      </c>
      <c r="B752" t="s">
        <v>6568</v>
      </c>
      <c r="C752" t="s">
        <v>6569</v>
      </c>
      <c r="D752" t="s">
        <v>691</v>
      </c>
      <c r="E752" t="s">
        <v>6568</v>
      </c>
      <c r="F752">
        <v>88.372093019999994</v>
      </c>
      <c r="G752">
        <v>43.45</v>
      </c>
      <c r="H752">
        <v>658608.36840000004</v>
      </c>
      <c r="I752">
        <v>658608</v>
      </c>
      <c r="J752">
        <v>85.36</v>
      </c>
      <c r="K752">
        <v>608</v>
      </c>
      <c r="L752">
        <v>688</v>
      </c>
      <c r="M752">
        <v>60</v>
      </c>
    </row>
    <row r="753" spans="1:13">
      <c r="A753" t="s">
        <v>7325</v>
      </c>
      <c r="B753" t="s">
        <v>6568</v>
      </c>
      <c r="C753" t="s">
        <v>6569</v>
      </c>
      <c r="D753" t="s">
        <v>691</v>
      </c>
      <c r="E753" t="s">
        <v>6568</v>
      </c>
      <c r="F753">
        <v>88.372093019999994</v>
      </c>
      <c r="G753">
        <v>36.03</v>
      </c>
      <c r="H753">
        <v>734817.53460000001</v>
      </c>
      <c r="I753">
        <v>734818</v>
      </c>
      <c r="J753">
        <v>83.72</v>
      </c>
      <c r="K753">
        <v>691</v>
      </c>
      <c r="L753">
        <v>782</v>
      </c>
      <c r="M753">
        <v>74</v>
      </c>
    </row>
    <row r="754" spans="1:13">
      <c r="A754" t="s">
        <v>7326</v>
      </c>
      <c r="B754" t="s">
        <v>6568</v>
      </c>
      <c r="C754" t="s">
        <v>6569</v>
      </c>
      <c r="D754" t="s">
        <v>693</v>
      </c>
      <c r="E754" t="s">
        <v>6568</v>
      </c>
      <c r="F754">
        <v>95.348837209999999</v>
      </c>
      <c r="G754">
        <v>48.82</v>
      </c>
      <c r="H754">
        <v>1125652.9509999999</v>
      </c>
      <c r="I754">
        <v>1125653</v>
      </c>
      <c r="J754">
        <v>86.79</v>
      </c>
      <c r="K754">
        <v>976</v>
      </c>
      <c r="L754">
        <v>1024</v>
      </c>
      <c r="M754">
        <v>62</v>
      </c>
    </row>
    <row r="755" spans="1:13">
      <c r="A755" t="s">
        <v>7327</v>
      </c>
      <c r="B755" t="s">
        <v>6568</v>
      </c>
      <c r="C755" t="s">
        <v>6569</v>
      </c>
      <c r="D755" t="s">
        <v>6588</v>
      </c>
      <c r="E755" t="s">
        <v>6568</v>
      </c>
      <c r="F755">
        <v>90.697674419999998</v>
      </c>
      <c r="G755">
        <v>34.67</v>
      </c>
      <c r="H755">
        <v>998759.89740000002</v>
      </c>
      <c r="I755">
        <v>998760</v>
      </c>
      <c r="J755">
        <v>86.92</v>
      </c>
      <c r="K755">
        <v>915</v>
      </c>
      <c r="L755">
        <v>1009</v>
      </c>
      <c r="M755">
        <v>69</v>
      </c>
    </row>
    <row r="756" spans="1:13">
      <c r="A756" t="s">
        <v>7328</v>
      </c>
      <c r="B756" t="s">
        <v>6568</v>
      </c>
      <c r="C756" t="s">
        <v>6569</v>
      </c>
      <c r="D756" t="s">
        <v>691</v>
      </c>
      <c r="E756" t="s">
        <v>6568</v>
      </c>
      <c r="F756">
        <v>93.023255809999995</v>
      </c>
      <c r="G756">
        <v>54.48</v>
      </c>
      <c r="H756">
        <v>546951.4</v>
      </c>
      <c r="I756">
        <v>546951</v>
      </c>
      <c r="J756">
        <v>81.39</v>
      </c>
      <c r="K756">
        <v>556</v>
      </c>
      <c r="L756">
        <v>598</v>
      </c>
      <c r="M756">
        <v>98</v>
      </c>
    </row>
    <row r="757" spans="1:13">
      <c r="A757" t="s">
        <v>7329</v>
      </c>
      <c r="B757" t="s">
        <v>6568</v>
      </c>
      <c r="C757" t="s">
        <v>6569</v>
      </c>
      <c r="D757" t="s">
        <v>694</v>
      </c>
      <c r="E757" t="s">
        <v>6568</v>
      </c>
      <c r="F757">
        <v>95.348837209999999</v>
      </c>
      <c r="G757">
        <v>46.58</v>
      </c>
      <c r="H757">
        <v>927065.9338</v>
      </c>
      <c r="I757">
        <v>927066</v>
      </c>
      <c r="J757">
        <v>90.62</v>
      </c>
      <c r="K757">
        <v>1136</v>
      </c>
      <c r="L757">
        <v>1191</v>
      </c>
      <c r="M757">
        <v>4</v>
      </c>
    </row>
    <row r="758" spans="1:13">
      <c r="A758" t="s">
        <v>7330</v>
      </c>
      <c r="B758" t="s">
        <v>6568</v>
      </c>
      <c r="C758" t="s">
        <v>6569</v>
      </c>
      <c r="D758" t="s">
        <v>691</v>
      </c>
      <c r="E758" t="s">
        <v>6568</v>
      </c>
      <c r="F758">
        <v>81.395348839999997</v>
      </c>
      <c r="G758">
        <v>37.43</v>
      </c>
      <c r="H758">
        <v>607673.5429</v>
      </c>
      <c r="I758">
        <v>607674</v>
      </c>
      <c r="J758">
        <v>86.02</v>
      </c>
      <c r="K758">
        <v>506</v>
      </c>
      <c r="L758">
        <v>622</v>
      </c>
      <c r="M758">
        <v>50</v>
      </c>
    </row>
    <row r="759" spans="1:13">
      <c r="A759" t="s">
        <v>7331</v>
      </c>
      <c r="B759" t="s">
        <v>6568</v>
      </c>
      <c r="C759" t="s">
        <v>6569</v>
      </c>
      <c r="D759" t="s">
        <v>692</v>
      </c>
      <c r="E759" t="s">
        <v>6568</v>
      </c>
      <c r="F759">
        <v>95.348837209999999</v>
      </c>
      <c r="G759">
        <v>35.81</v>
      </c>
      <c r="H759">
        <v>1115859.942</v>
      </c>
      <c r="I759">
        <v>1115860</v>
      </c>
      <c r="J759">
        <v>93.18</v>
      </c>
      <c r="K759">
        <v>1048</v>
      </c>
      <c r="L759">
        <v>1099</v>
      </c>
      <c r="M759">
        <v>24</v>
      </c>
    </row>
    <row r="760" spans="1:13">
      <c r="A760" t="s">
        <v>7332</v>
      </c>
      <c r="B760" t="s">
        <v>6568</v>
      </c>
      <c r="C760" t="s">
        <v>6569</v>
      </c>
      <c r="D760" t="s">
        <v>692</v>
      </c>
      <c r="E760" t="s">
        <v>6568</v>
      </c>
      <c r="F760">
        <v>93.023255809999995</v>
      </c>
      <c r="G760">
        <v>49.16</v>
      </c>
      <c r="H760">
        <v>1331712.9110000001</v>
      </c>
      <c r="I760">
        <v>1331713</v>
      </c>
      <c r="J760">
        <v>87.72</v>
      </c>
      <c r="K760">
        <v>1244</v>
      </c>
      <c r="L760">
        <v>1337</v>
      </c>
      <c r="M760">
        <v>65</v>
      </c>
    </row>
    <row r="761" spans="1:13">
      <c r="A761" t="s">
        <v>7333</v>
      </c>
      <c r="B761" t="s">
        <v>6568</v>
      </c>
      <c r="C761" t="s">
        <v>6569</v>
      </c>
      <c r="D761" t="s">
        <v>691</v>
      </c>
      <c r="E761" t="s">
        <v>6568</v>
      </c>
      <c r="F761">
        <v>88.372093019999994</v>
      </c>
      <c r="G761">
        <v>35.31</v>
      </c>
      <c r="H761">
        <v>422069.8947</v>
      </c>
      <c r="I761">
        <v>422070</v>
      </c>
      <c r="J761">
        <v>84.34</v>
      </c>
      <c r="K761">
        <v>416</v>
      </c>
      <c r="L761">
        <v>471</v>
      </c>
      <c r="M761">
        <v>32</v>
      </c>
    </row>
    <row r="762" spans="1:13">
      <c r="A762" t="s">
        <v>7334</v>
      </c>
      <c r="B762" t="s">
        <v>6568</v>
      </c>
      <c r="C762" t="s">
        <v>6569</v>
      </c>
      <c r="D762" t="s">
        <v>692</v>
      </c>
      <c r="E762" t="s">
        <v>6568</v>
      </c>
      <c r="F762">
        <v>95.348837209999999</v>
      </c>
      <c r="G762">
        <v>49.3</v>
      </c>
      <c r="H762">
        <v>868631.46340000001</v>
      </c>
      <c r="I762">
        <v>868631</v>
      </c>
      <c r="J762">
        <v>92.5</v>
      </c>
      <c r="K762">
        <v>881</v>
      </c>
      <c r="L762">
        <v>924</v>
      </c>
      <c r="M762">
        <v>33</v>
      </c>
    </row>
    <row r="763" spans="1:13">
      <c r="A763" t="s">
        <v>7335</v>
      </c>
      <c r="B763" t="s">
        <v>6568</v>
      </c>
      <c r="C763" t="s">
        <v>6569</v>
      </c>
      <c r="D763" t="s">
        <v>694</v>
      </c>
      <c r="E763" t="s">
        <v>6568</v>
      </c>
      <c r="F763">
        <v>88.372093019999994</v>
      </c>
      <c r="G763">
        <v>55.68</v>
      </c>
      <c r="H763">
        <v>1074605.0789999999</v>
      </c>
      <c r="I763">
        <v>1074605</v>
      </c>
      <c r="J763">
        <v>89.59</v>
      </c>
      <c r="K763">
        <v>943</v>
      </c>
      <c r="L763">
        <v>1067</v>
      </c>
      <c r="M763">
        <v>48</v>
      </c>
    </row>
    <row r="764" spans="1:13">
      <c r="A764" t="s">
        <v>7336</v>
      </c>
      <c r="B764" t="s">
        <v>6568</v>
      </c>
      <c r="C764" t="s">
        <v>6569</v>
      </c>
      <c r="D764" t="s">
        <v>694</v>
      </c>
      <c r="E764" t="s">
        <v>6568</v>
      </c>
      <c r="F764">
        <v>95.348837209999999</v>
      </c>
      <c r="G764">
        <v>44.06</v>
      </c>
      <c r="H764">
        <v>877495.99990000005</v>
      </c>
      <c r="I764">
        <v>877496</v>
      </c>
      <c r="J764">
        <v>93.94</v>
      </c>
      <c r="K764">
        <v>886</v>
      </c>
      <c r="L764">
        <v>929</v>
      </c>
      <c r="M764">
        <v>11</v>
      </c>
    </row>
    <row r="765" spans="1:13">
      <c r="A765" t="s">
        <v>7337</v>
      </c>
      <c r="B765" t="s">
        <v>6568</v>
      </c>
      <c r="C765" t="s">
        <v>6569</v>
      </c>
      <c r="D765" t="s">
        <v>694</v>
      </c>
      <c r="E765" t="s">
        <v>6568</v>
      </c>
      <c r="F765">
        <v>93.023255809999995</v>
      </c>
      <c r="G765">
        <v>43.7</v>
      </c>
      <c r="H765">
        <v>877190.51249999995</v>
      </c>
      <c r="I765">
        <v>877191</v>
      </c>
      <c r="J765">
        <v>88.61</v>
      </c>
      <c r="K765">
        <v>875</v>
      </c>
      <c r="L765">
        <v>941</v>
      </c>
      <c r="M765">
        <v>42</v>
      </c>
    </row>
    <row r="766" spans="1:13">
      <c r="A766" t="s">
        <v>7338</v>
      </c>
      <c r="B766" t="s">
        <v>6568</v>
      </c>
      <c r="C766" t="s">
        <v>6569</v>
      </c>
      <c r="D766" t="s">
        <v>692</v>
      </c>
      <c r="E766" t="s">
        <v>6568</v>
      </c>
      <c r="F766">
        <v>97.674418599999996</v>
      </c>
      <c r="G766">
        <v>55.19</v>
      </c>
      <c r="H766">
        <v>1312942.182</v>
      </c>
      <c r="I766">
        <v>1312942</v>
      </c>
      <c r="J766">
        <v>90.9</v>
      </c>
      <c r="K766">
        <v>1242</v>
      </c>
      <c r="L766">
        <v>1272</v>
      </c>
      <c r="M766">
        <v>57</v>
      </c>
    </row>
    <row r="767" spans="1:13">
      <c r="A767" t="s">
        <v>7339</v>
      </c>
      <c r="B767" t="s">
        <v>6568</v>
      </c>
      <c r="C767" t="s">
        <v>6569</v>
      </c>
      <c r="D767" t="s">
        <v>692</v>
      </c>
      <c r="E767" t="s">
        <v>6568</v>
      </c>
      <c r="F767">
        <v>93.023255809999995</v>
      </c>
      <c r="G767">
        <v>42.34</v>
      </c>
      <c r="H767">
        <v>1077178.7609999999</v>
      </c>
      <c r="I767">
        <v>1077179</v>
      </c>
      <c r="J767">
        <v>91.32</v>
      </c>
      <c r="K767">
        <v>1006</v>
      </c>
      <c r="L767">
        <v>1081</v>
      </c>
      <c r="M767">
        <v>38</v>
      </c>
    </row>
    <row r="768" spans="1:13">
      <c r="A768" t="s">
        <v>7340</v>
      </c>
      <c r="B768" t="s">
        <v>6568</v>
      </c>
      <c r="C768" t="s">
        <v>6569</v>
      </c>
      <c r="D768" t="s">
        <v>691</v>
      </c>
      <c r="E768" t="s">
        <v>6568</v>
      </c>
      <c r="F768">
        <v>88.372093019999994</v>
      </c>
      <c r="G768">
        <v>38.450000000000003</v>
      </c>
      <c r="H768">
        <v>661728.13159999996</v>
      </c>
      <c r="I768">
        <v>661728</v>
      </c>
      <c r="J768">
        <v>86.98</v>
      </c>
      <c r="K768">
        <v>624</v>
      </c>
      <c r="L768">
        <v>706</v>
      </c>
      <c r="M768">
        <v>47</v>
      </c>
    </row>
    <row r="769" spans="1:13">
      <c r="A769" t="s">
        <v>7341</v>
      </c>
      <c r="B769" t="s">
        <v>6568</v>
      </c>
      <c r="C769" t="s">
        <v>6569</v>
      </c>
      <c r="D769" t="s">
        <v>693</v>
      </c>
      <c r="E769" t="s">
        <v>6568</v>
      </c>
      <c r="F769">
        <v>93.023255809999995</v>
      </c>
      <c r="G769">
        <v>35.799999999999997</v>
      </c>
      <c r="H769">
        <v>991697.00650000002</v>
      </c>
      <c r="I769">
        <v>991697</v>
      </c>
      <c r="J769">
        <v>87.95</v>
      </c>
      <c r="K769">
        <v>978</v>
      </c>
      <c r="L769">
        <v>1051</v>
      </c>
      <c r="M769">
        <v>51</v>
      </c>
    </row>
    <row r="770" spans="1:13">
      <c r="A770" t="s">
        <v>7342</v>
      </c>
      <c r="B770" t="s">
        <v>6568</v>
      </c>
      <c r="C770" t="s">
        <v>6569</v>
      </c>
      <c r="D770" t="s">
        <v>691</v>
      </c>
      <c r="E770" t="s">
        <v>6568</v>
      </c>
      <c r="F770">
        <v>90.697674419999998</v>
      </c>
      <c r="G770">
        <v>45.78</v>
      </c>
      <c r="H770">
        <v>911723.48719999997</v>
      </c>
      <c r="I770">
        <v>911723</v>
      </c>
      <c r="J770">
        <v>91.18</v>
      </c>
      <c r="K770">
        <v>868</v>
      </c>
      <c r="L770">
        <v>957</v>
      </c>
      <c r="M770">
        <v>36</v>
      </c>
    </row>
    <row r="771" spans="1:13">
      <c r="A771" t="s">
        <v>7343</v>
      </c>
      <c r="B771" t="s">
        <v>6568</v>
      </c>
      <c r="C771" t="s">
        <v>6569</v>
      </c>
      <c r="D771" t="s">
        <v>6588</v>
      </c>
      <c r="E771" t="s">
        <v>6568</v>
      </c>
      <c r="F771">
        <v>93.023255809999995</v>
      </c>
      <c r="G771">
        <v>35.18</v>
      </c>
      <c r="H771">
        <v>799290.94709999999</v>
      </c>
      <c r="I771">
        <v>799291</v>
      </c>
      <c r="J771">
        <v>89.97</v>
      </c>
      <c r="K771">
        <v>780</v>
      </c>
      <c r="L771">
        <v>839</v>
      </c>
      <c r="M771">
        <v>38</v>
      </c>
    </row>
    <row r="772" spans="1:13">
      <c r="A772" t="s">
        <v>7344</v>
      </c>
      <c r="B772" t="s">
        <v>6568</v>
      </c>
      <c r="C772" t="s">
        <v>6569</v>
      </c>
      <c r="D772" t="s">
        <v>693</v>
      </c>
      <c r="E772" t="s">
        <v>6568</v>
      </c>
      <c r="F772">
        <v>95.348837209999999</v>
      </c>
      <c r="G772">
        <v>46.68</v>
      </c>
      <c r="H772">
        <v>1067774.689</v>
      </c>
      <c r="I772">
        <v>1067775</v>
      </c>
      <c r="J772">
        <v>90.57</v>
      </c>
      <c r="K772">
        <v>1037</v>
      </c>
      <c r="L772">
        <v>1088</v>
      </c>
      <c r="M772">
        <v>44</v>
      </c>
    </row>
    <row r="773" spans="1:13">
      <c r="A773" t="s">
        <v>7345</v>
      </c>
      <c r="B773" t="s">
        <v>6568</v>
      </c>
      <c r="C773" t="s">
        <v>6569</v>
      </c>
      <c r="D773" t="s">
        <v>693</v>
      </c>
      <c r="E773" t="s">
        <v>6568</v>
      </c>
      <c r="F773">
        <v>83.720930229999993</v>
      </c>
      <c r="G773">
        <v>33.950000000000003</v>
      </c>
      <c r="H773">
        <v>1083533.111</v>
      </c>
      <c r="I773">
        <v>1083533</v>
      </c>
      <c r="J773">
        <v>83.87</v>
      </c>
      <c r="K773">
        <v>915</v>
      </c>
      <c r="L773">
        <v>1093</v>
      </c>
      <c r="M773">
        <v>85</v>
      </c>
    </row>
    <row r="774" spans="1:13">
      <c r="A774" t="s">
        <v>7346</v>
      </c>
      <c r="B774" t="s">
        <v>6568</v>
      </c>
      <c r="C774" t="s">
        <v>6569</v>
      </c>
      <c r="D774" t="s">
        <v>691</v>
      </c>
      <c r="E774" t="s">
        <v>6568</v>
      </c>
      <c r="F774">
        <v>90.697674419999998</v>
      </c>
      <c r="G774">
        <v>58.55</v>
      </c>
      <c r="H774">
        <v>837589.28209999995</v>
      </c>
      <c r="I774">
        <v>837589</v>
      </c>
      <c r="J774">
        <v>88.46</v>
      </c>
      <c r="K774">
        <v>806</v>
      </c>
      <c r="L774">
        <v>889</v>
      </c>
      <c r="M774">
        <v>52</v>
      </c>
    </row>
    <row r="775" spans="1:13">
      <c r="A775" t="s">
        <v>7347</v>
      </c>
      <c r="B775" t="s">
        <v>6568</v>
      </c>
      <c r="C775" t="s">
        <v>6569</v>
      </c>
      <c r="D775" t="s">
        <v>691</v>
      </c>
      <c r="E775" t="s">
        <v>6568</v>
      </c>
      <c r="F775">
        <v>93.023255809999995</v>
      </c>
      <c r="G775">
        <v>44.82</v>
      </c>
      <c r="H775">
        <v>654220.27500000002</v>
      </c>
      <c r="I775">
        <v>654220</v>
      </c>
      <c r="J775">
        <v>88.07</v>
      </c>
      <c r="K775">
        <v>664</v>
      </c>
      <c r="L775">
        <v>714</v>
      </c>
      <c r="M775">
        <v>40</v>
      </c>
    </row>
    <row r="776" spans="1:13">
      <c r="A776" t="s">
        <v>7348</v>
      </c>
      <c r="B776" t="s">
        <v>6568</v>
      </c>
      <c r="C776" t="s">
        <v>6569</v>
      </c>
      <c r="D776" t="s">
        <v>691</v>
      </c>
      <c r="E776" t="s">
        <v>6568</v>
      </c>
      <c r="F776">
        <v>95.348837209999999</v>
      </c>
      <c r="G776">
        <v>56.21</v>
      </c>
      <c r="H776">
        <v>662830.31709999999</v>
      </c>
      <c r="I776">
        <v>662830</v>
      </c>
      <c r="J776">
        <v>90.2</v>
      </c>
      <c r="K776">
        <v>693</v>
      </c>
      <c r="L776">
        <v>727</v>
      </c>
      <c r="M776">
        <v>29.5</v>
      </c>
    </row>
    <row r="777" spans="1:13">
      <c r="A777" t="s">
        <v>7349</v>
      </c>
      <c r="B777" t="s">
        <v>6568</v>
      </c>
      <c r="C777" t="s">
        <v>6569</v>
      </c>
      <c r="D777" t="s">
        <v>691</v>
      </c>
      <c r="E777" t="s">
        <v>6568</v>
      </c>
      <c r="F777">
        <v>90.697674419999998</v>
      </c>
      <c r="G777">
        <v>47.09</v>
      </c>
      <c r="H777">
        <v>744086.81019999995</v>
      </c>
      <c r="I777">
        <v>744087</v>
      </c>
      <c r="J777">
        <v>88.02</v>
      </c>
      <c r="K777">
        <v>708</v>
      </c>
      <c r="L777">
        <v>781</v>
      </c>
      <c r="M777">
        <v>55</v>
      </c>
    </row>
    <row r="778" spans="1:13">
      <c r="A778" t="s">
        <v>7350</v>
      </c>
      <c r="B778" t="s">
        <v>6568</v>
      </c>
      <c r="C778" t="s">
        <v>6569</v>
      </c>
      <c r="D778" t="s">
        <v>691</v>
      </c>
      <c r="E778" t="s">
        <v>6568</v>
      </c>
      <c r="F778">
        <v>79.069767440000007</v>
      </c>
      <c r="G778">
        <v>49.18</v>
      </c>
      <c r="H778">
        <v>1108698.8870000001</v>
      </c>
      <c r="I778">
        <v>1108699</v>
      </c>
      <c r="J778">
        <v>86.23</v>
      </c>
      <c r="K778">
        <v>970</v>
      </c>
      <c r="L778">
        <v>1227</v>
      </c>
      <c r="M778">
        <v>74.5</v>
      </c>
    </row>
    <row r="779" spans="1:13">
      <c r="A779" t="s">
        <v>7351</v>
      </c>
      <c r="B779" t="s">
        <v>6568</v>
      </c>
      <c r="C779" t="s">
        <v>6569</v>
      </c>
      <c r="D779" t="s">
        <v>691</v>
      </c>
      <c r="E779" t="s">
        <v>6568</v>
      </c>
      <c r="F779">
        <v>88.372093019999994</v>
      </c>
      <c r="G779">
        <v>44.17</v>
      </c>
      <c r="H779">
        <v>594011.93160000001</v>
      </c>
      <c r="I779">
        <v>594012</v>
      </c>
      <c r="J779">
        <v>85.6</v>
      </c>
      <c r="K779">
        <v>592</v>
      </c>
      <c r="L779">
        <v>670</v>
      </c>
      <c r="M779">
        <v>45</v>
      </c>
    </row>
    <row r="780" spans="1:13">
      <c r="A780" t="s">
        <v>7352</v>
      </c>
      <c r="B780" t="s">
        <v>6568</v>
      </c>
      <c r="C780" t="s">
        <v>6569</v>
      </c>
      <c r="D780" t="s">
        <v>691</v>
      </c>
      <c r="E780" t="s">
        <v>6568</v>
      </c>
      <c r="F780">
        <v>93.023255809999995</v>
      </c>
      <c r="G780">
        <v>36.51</v>
      </c>
      <c r="H780">
        <v>781493.82499999995</v>
      </c>
      <c r="I780">
        <v>781494</v>
      </c>
      <c r="J780">
        <v>86.91</v>
      </c>
      <c r="K780">
        <v>772</v>
      </c>
      <c r="L780">
        <v>830</v>
      </c>
      <c r="M780">
        <v>60</v>
      </c>
    </row>
    <row r="781" spans="1:13">
      <c r="A781" t="s">
        <v>7353</v>
      </c>
      <c r="B781" t="s">
        <v>6568</v>
      </c>
      <c r="C781" t="s">
        <v>6569</v>
      </c>
      <c r="D781" t="s">
        <v>691</v>
      </c>
      <c r="E781" t="s">
        <v>6568</v>
      </c>
      <c r="F781">
        <v>88.372093019999994</v>
      </c>
      <c r="G781">
        <v>39.72</v>
      </c>
      <c r="H781">
        <v>855435.40859999997</v>
      </c>
      <c r="I781">
        <v>855435</v>
      </c>
      <c r="J781">
        <v>89.01</v>
      </c>
      <c r="K781">
        <v>790</v>
      </c>
      <c r="L781">
        <v>894</v>
      </c>
      <c r="M781">
        <v>37</v>
      </c>
    </row>
    <row r="782" spans="1:13">
      <c r="A782" t="s">
        <v>7354</v>
      </c>
      <c r="B782" t="s">
        <v>6568</v>
      </c>
      <c r="C782" t="s">
        <v>6569</v>
      </c>
      <c r="D782" t="s">
        <v>691</v>
      </c>
      <c r="E782" t="s">
        <v>6568</v>
      </c>
      <c r="F782">
        <v>83.720930229999993</v>
      </c>
      <c r="G782">
        <v>41.06</v>
      </c>
      <c r="H782">
        <v>852773.61109999998</v>
      </c>
      <c r="I782">
        <v>852774</v>
      </c>
      <c r="J782">
        <v>86.98</v>
      </c>
      <c r="K782">
        <v>824</v>
      </c>
      <c r="L782">
        <v>984</v>
      </c>
      <c r="M782">
        <v>33</v>
      </c>
    </row>
    <row r="783" spans="1:13">
      <c r="A783" t="s">
        <v>7355</v>
      </c>
      <c r="B783" t="s">
        <v>6568</v>
      </c>
      <c r="C783" t="s">
        <v>6569</v>
      </c>
      <c r="D783" t="s">
        <v>693</v>
      </c>
      <c r="E783" t="s">
        <v>6568</v>
      </c>
      <c r="F783">
        <v>95.348837209999999</v>
      </c>
      <c r="G783">
        <v>44.44</v>
      </c>
      <c r="H783">
        <v>945020.69869999995</v>
      </c>
      <c r="I783">
        <v>945021</v>
      </c>
      <c r="J783">
        <v>87.07</v>
      </c>
      <c r="K783">
        <v>928</v>
      </c>
      <c r="L783">
        <v>973</v>
      </c>
      <c r="M783">
        <v>65</v>
      </c>
    </row>
    <row r="784" spans="1:13">
      <c r="A784" t="s">
        <v>7356</v>
      </c>
      <c r="B784" t="s">
        <v>6568</v>
      </c>
      <c r="C784" t="s">
        <v>6569</v>
      </c>
      <c r="D784" t="s">
        <v>693</v>
      </c>
      <c r="E784" t="s">
        <v>6568</v>
      </c>
      <c r="F784">
        <v>83.720930229999993</v>
      </c>
      <c r="G784">
        <v>39.270000000000003</v>
      </c>
      <c r="H784">
        <v>1290271.676</v>
      </c>
      <c r="I784">
        <v>1290272</v>
      </c>
      <c r="J784">
        <v>85.98</v>
      </c>
      <c r="K784">
        <v>1179</v>
      </c>
      <c r="L784">
        <v>1408</v>
      </c>
      <c r="M784">
        <v>77</v>
      </c>
    </row>
    <row r="785" spans="1:13">
      <c r="A785" t="s">
        <v>7357</v>
      </c>
      <c r="B785" t="s">
        <v>6568</v>
      </c>
      <c r="C785" t="s">
        <v>6569</v>
      </c>
      <c r="D785" t="s">
        <v>693</v>
      </c>
      <c r="E785" t="s">
        <v>6568</v>
      </c>
      <c r="F785">
        <v>86.046511629999998</v>
      </c>
      <c r="G785">
        <v>42.76</v>
      </c>
      <c r="H785">
        <v>1047433.514</v>
      </c>
      <c r="I785">
        <v>1047434</v>
      </c>
      <c r="J785">
        <v>87.2</v>
      </c>
      <c r="K785">
        <v>876</v>
      </c>
      <c r="L785">
        <v>1018</v>
      </c>
      <c r="M785">
        <v>74</v>
      </c>
    </row>
    <row r="786" spans="1:13">
      <c r="A786" t="s">
        <v>7358</v>
      </c>
      <c r="B786" t="s">
        <v>6568</v>
      </c>
      <c r="C786" t="s">
        <v>6569</v>
      </c>
      <c r="D786" t="s">
        <v>6779</v>
      </c>
      <c r="E786" t="s">
        <v>6568</v>
      </c>
      <c r="F786">
        <v>95.348837209999999</v>
      </c>
      <c r="G786">
        <v>41.47</v>
      </c>
      <c r="H786">
        <v>1115345.923</v>
      </c>
      <c r="I786">
        <v>1115346</v>
      </c>
      <c r="J786">
        <v>82.22</v>
      </c>
      <c r="K786">
        <v>1078</v>
      </c>
      <c r="L786">
        <v>1131</v>
      </c>
      <c r="M786">
        <v>96</v>
      </c>
    </row>
    <row r="787" spans="1:13">
      <c r="A787" t="s">
        <v>7359</v>
      </c>
      <c r="B787" t="s">
        <v>6568</v>
      </c>
      <c r="C787" t="s">
        <v>6569</v>
      </c>
      <c r="D787" t="s">
        <v>691</v>
      </c>
      <c r="E787" t="s">
        <v>6568</v>
      </c>
      <c r="F787">
        <v>90.697674419999998</v>
      </c>
      <c r="G787">
        <v>42.03</v>
      </c>
      <c r="H787">
        <v>607313.25639999995</v>
      </c>
      <c r="I787">
        <v>607313</v>
      </c>
      <c r="J787">
        <v>89.48</v>
      </c>
      <c r="K787">
        <v>600</v>
      </c>
      <c r="L787">
        <v>662</v>
      </c>
      <c r="M787">
        <v>21</v>
      </c>
    </row>
    <row r="788" spans="1:13">
      <c r="A788" t="s">
        <v>7360</v>
      </c>
      <c r="B788" t="s">
        <v>6568</v>
      </c>
      <c r="C788" t="s">
        <v>6569</v>
      </c>
      <c r="D788" t="s">
        <v>691</v>
      </c>
      <c r="E788" t="s">
        <v>6568</v>
      </c>
      <c r="F788">
        <v>81.395348839999997</v>
      </c>
      <c r="G788">
        <v>40.82</v>
      </c>
      <c r="H788">
        <v>477054.28570000001</v>
      </c>
      <c r="I788">
        <v>477054</v>
      </c>
      <c r="J788">
        <v>91.26</v>
      </c>
      <c r="K788">
        <v>433</v>
      </c>
      <c r="L788">
        <v>532</v>
      </c>
      <c r="M788">
        <v>16</v>
      </c>
    </row>
    <row r="789" spans="1:13">
      <c r="A789" t="s">
        <v>7361</v>
      </c>
      <c r="B789" t="s">
        <v>6568</v>
      </c>
      <c r="C789" t="s">
        <v>6569</v>
      </c>
      <c r="D789" t="s">
        <v>693</v>
      </c>
      <c r="E789" t="s">
        <v>6568</v>
      </c>
      <c r="F789">
        <v>95.348837209999999</v>
      </c>
      <c r="G789">
        <v>41.56</v>
      </c>
      <c r="H789">
        <v>1143394.122</v>
      </c>
      <c r="I789">
        <v>1143394</v>
      </c>
      <c r="J789">
        <v>89.12</v>
      </c>
      <c r="K789">
        <v>1137</v>
      </c>
      <c r="L789">
        <v>1192</v>
      </c>
      <c r="M789">
        <v>28</v>
      </c>
    </row>
    <row r="790" spans="1:13">
      <c r="A790" t="s">
        <v>7362</v>
      </c>
      <c r="B790" t="s">
        <v>6568</v>
      </c>
      <c r="C790" t="s">
        <v>6569</v>
      </c>
      <c r="D790" t="s">
        <v>693</v>
      </c>
      <c r="E790" t="s">
        <v>6568</v>
      </c>
      <c r="F790">
        <v>97.674418599999996</v>
      </c>
      <c r="G790">
        <v>33.06</v>
      </c>
      <c r="H790">
        <v>958350.53399999999</v>
      </c>
      <c r="I790">
        <v>958351</v>
      </c>
      <c r="J790">
        <v>89.58</v>
      </c>
      <c r="K790">
        <v>931</v>
      </c>
      <c r="L790">
        <v>953</v>
      </c>
      <c r="M790">
        <v>47</v>
      </c>
    </row>
    <row r="791" spans="1:13">
      <c r="A791" t="s">
        <v>7363</v>
      </c>
      <c r="B791" t="s">
        <v>6568</v>
      </c>
      <c r="C791" t="s">
        <v>6569</v>
      </c>
      <c r="D791" t="s">
        <v>694</v>
      </c>
      <c r="E791" t="s">
        <v>6568</v>
      </c>
      <c r="F791">
        <v>95.348837209999999</v>
      </c>
      <c r="G791">
        <v>33.53</v>
      </c>
      <c r="H791">
        <v>1084944.537</v>
      </c>
      <c r="I791">
        <v>1084945</v>
      </c>
      <c r="J791">
        <v>92.33</v>
      </c>
      <c r="K791">
        <v>1076</v>
      </c>
      <c r="L791">
        <v>1128</v>
      </c>
      <c r="M791">
        <v>24</v>
      </c>
    </row>
    <row r="792" spans="1:13">
      <c r="A792" t="s">
        <v>7364</v>
      </c>
      <c r="B792" t="s">
        <v>6568</v>
      </c>
      <c r="C792" t="s">
        <v>6569</v>
      </c>
      <c r="D792" t="s">
        <v>698</v>
      </c>
      <c r="E792" t="s">
        <v>6568</v>
      </c>
      <c r="F792">
        <v>93.023255809999995</v>
      </c>
      <c r="G792">
        <v>43.23</v>
      </c>
      <c r="H792">
        <v>901011.25</v>
      </c>
      <c r="I792">
        <v>901011</v>
      </c>
      <c r="J792">
        <v>85.02</v>
      </c>
      <c r="K792">
        <v>813</v>
      </c>
      <c r="L792">
        <v>874</v>
      </c>
      <c r="M792">
        <v>92</v>
      </c>
    </row>
    <row r="793" spans="1:13">
      <c r="A793" t="s">
        <v>7365</v>
      </c>
      <c r="B793" t="s">
        <v>6568</v>
      </c>
      <c r="C793" t="s">
        <v>6569</v>
      </c>
      <c r="D793" t="s">
        <v>691</v>
      </c>
      <c r="E793" t="s">
        <v>6568</v>
      </c>
      <c r="F793">
        <v>93.023255809999995</v>
      </c>
      <c r="G793">
        <v>40.590000000000003</v>
      </c>
      <c r="H793">
        <v>559184.9</v>
      </c>
      <c r="I793">
        <v>559185</v>
      </c>
      <c r="J793">
        <v>89.2</v>
      </c>
      <c r="K793">
        <v>584</v>
      </c>
      <c r="L793">
        <v>628</v>
      </c>
      <c r="M793">
        <v>32</v>
      </c>
    </row>
    <row r="794" spans="1:13">
      <c r="A794" t="s">
        <v>7366</v>
      </c>
      <c r="B794" t="s">
        <v>6568</v>
      </c>
      <c r="C794" t="s">
        <v>6569</v>
      </c>
      <c r="D794" t="s">
        <v>694</v>
      </c>
      <c r="E794" t="s">
        <v>6568</v>
      </c>
      <c r="F794">
        <v>81.395348839999997</v>
      </c>
      <c r="G794">
        <v>38.46</v>
      </c>
      <c r="H794">
        <v>643028.14289999998</v>
      </c>
      <c r="I794">
        <v>643028</v>
      </c>
      <c r="J794">
        <v>84.99</v>
      </c>
      <c r="K794">
        <v>496</v>
      </c>
      <c r="L794">
        <v>609</v>
      </c>
      <c r="M794">
        <v>57</v>
      </c>
    </row>
    <row r="795" spans="1:13">
      <c r="A795" t="s">
        <v>7367</v>
      </c>
      <c r="B795" t="s">
        <v>6568</v>
      </c>
      <c r="C795" t="s">
        <v>6569</v>
      </c>
      <c r="D795" t="s">
        <v>694</v>
      </c>
      <c r="E795" t="s">
        <v>6568</v>
      </c>
      <c r="F795">
        <v>81.395348839999997</v>
      </c>
      <c r="G795">
        <v>41.42</v>
      </c>
      <c r="H795">
        <v>822440.11430000002</v>
      </c>
      <c r="I795">
        <v>822440</v>
      </c>
      <c r="J795">
        <v>91.79</v>
      </c>
      <c r="K795">
        <v>734</v>
      </c>
      <c r="L795">
        <v>902</v>
      </c>
      <c r="M795">
        <v>28</v>
      </c>
    </row>
    <row r="796" spans="1:13">
      <c r="A796" t="s">
        <v>7368</v>
      </c>
      <c r="B796" t="s">
        <v>6568</v>
      </c>
      <c r="C796" t="s">
        <v>6569</v>
      </c>
      <c r="D796" t="s">
        <v>697</v>
      </c>
      <c r="E796" t="s">
        <v>6568</v>
      </c>
      <c r="F796">
        <v>88.372093019999994</v>
      </c>
      <c r="G796">
        <v>42.71</v>
      </c>
      <c r="H796">
        <v>688364.36840000004</v>
      </c>
      <c r="I796">
        <v>688364</v>
      </c>
      <c r="J796">
        <v>88.85</v>
      </c>
      <c r="K796">
        <v>636</v>
      </c>
      <c r="L796">
        <v>720</v>
      </c>
      <c r="M796">
        <v>31</v>
      </c>
    </row>
    <row r="797" spans="1:13">
      <c r="A797" t="s">
        <v>7369</v>
      </c>
      <c r="B797" t="s">
        <v>6568</v>
      </c>
      <c r="C797" t="s">
        <v>6569</v>
      </c>
      <c r="D797" t="s">
        <v>697</v>
      </c>
      <c r="E797" t="s">
        <v>6568</v>
      </c>
      <c r="F797">
        <v>90.697674419999998</v>
      </c>
      <c r="G797">
        <v>39.83</v>
      </c>
      <c r="H797">
        <v>692317.16359999997</v>
      </c>
      <c r="I797">
        <v>692317</v>
      </c>
      <c r="J797">
        <v>91.25</v>
      </c>
      <c r="K797">
        <v>666</v>
      </c>
      <c r="L797">
        <v>734</v>
      </c>
      <c r="M797">
        <v>17</v>
      </c>
    </row>
    <row r="798" spans="1:13">
      <c r="A798" t="s">
        <v>7370</v>
      </c>
      <c r="B798" t="s">
        <v>6568</v>
      </c>
      <c r="C798" t="s">
        <v>6569</v>
      </c>
      <c r="D798" t="s">
        <v>691</v>
      </c>
      <c r="E798" t="s">
        <v>6568</v>
      </c>
      <c r="F798">
        <v>93.023255809999995</v>
      </c>
      <c r="G798">
        <v>40.18</v>
      </c>
      <c r="H798">
        <v>798797.02500000002</v>
      </c>
      <c r="I798">
        <v>798797</v>
      </c>
      <c r="J798">
        <v>84.31</v>
      </c>
      <c r="K798">
        <v>828</v>
      </c>
      <c r="L798">
        <v>890</v>
      </c>
      <c r="M798">
        <v>86</v>
      </c>
    </row>
    <row r="799" spans="1:13">
      <c r="A799" t="s">
        <v>7371</v>
      </c>
      <c r="B799" t="s">
        <v>6568</v>
      </c>
      <c r="C799" t="s">
        <v>6569</v>
      </c>
      <c r="D799" t="s">
        <v>693</v>
      </c>
      <c r="E799" t="s">
        <v>6568</v>
      </c>
      <c r="F799">
        <v>97.674418599999996</v>
      </c>
      <c r="G799">
        <v>48.37</v>
      </c>
      <c r="H799">
        <v>897021.97620000003</v>
      </c>
      <c r="I799">
        <v>897022</v>
      </c>
      <c r="J799">
        <v>88.02</v>
      </c>
      <c r="K799">
        <v>887</v>
      </c>
      <c r="L799">
        <v>908</v>
      </c>
      <c r="M799">
        <v>61</v>
      </c>
    </row>
    <row r="800" spans="1:13">
      <c r="A800" t="s">
        <v>7372</v>
      </c>
      <c r="B800" t="s">
        <v>6568</v>
      </c>
      <c r="C800" t="s">
        <v>6569</v>
      </c>
      <c r="D800" t="s">
        <v>691</v>
      </c>
      <c r="E800" t="s">
        <v>6568</v>
      </c>
      <c r="F800">
        <v>90.697674419999998</v>
      </c>
      <c r="G800">
        <v>43.3</v>
      </c>
      <c r="H800">
        <v>510977.82049999997</v>
      </c>
      <c r="I800">
        <v>510978</v>
      </c>
      <c r="J800">
        <v>88.47</v>
      </c>
      <c r="K800">
        <v>496</v>
      </c>
      <c r="L800">
        <v>547</v>
      </c>
      <c r="M800">
        <v>44</v>
      </c>
    </row>
    <row r="801" spans="1:13">
      <c r="A801" t="s">
        <v>7373</v>
      </c>
      <c r="B801" t="s">
        <v>6568</v>
      </c>
      <c r="C801" t="s">
        <v>6569</v>
      </c>
      <c r="D801" t="s">
        <v>691</v>
      </c>
      <c r="E801" t="s">
        <v>6568</v>
      </c>
      <c r="F801">
        <v>86.046511629999998</v>
      </c>
      <c r="G801">
        <v>35.5</v>
      </c>
      <c r="H801">
        <v>587423.24029999995</v>
      </c>
      <c r="I801">
        <v>587423</v>
      </c>
      <c r="J801">
        <v>91.62</v>
      </c>
      <c r="K801">
        <v>597</v>
      </c>
      <c r="L801">
        <v>694</v>
      </c>
      <c r="M801">
        <v>15</v>
      </c>
    </row>
    <row r="802" spans="1:13">
      <c r="A802" t="s">
        <v>7374</v>
      </c>
      <c r="B802" t="s">
        <v>6568</v>
      </c>
      <c r="C802" t="s">
        <v>6569</v>
      </c>
      <c r="D802" t="s">
        <v>693</v>
      </c>
      <c r="E802" t="s">
        <v>6568</v>
      </c>
      <c r="F802">
        <v>76.744186049999996</v>
      </c>
      <c r="G802">
        <v>43.14</v>
      </c>
      <c r="H802">
        <v>854899.93940000003</v>
      </c>
      <c r="I802">
        <v>854900</v>
      </c>
      <c r="J802">
        <v>86.4</v>
      </c>
      <c r="K802">
        <v>696</v>
      </c>
      <c r="L802">
        <v>907</v>
      </c>
      <c r="M802">
        <v>48.5</v>
      </c>
    </row>
    <row r="803" spans="1:13">
      <c r="A803" t="s">
        <v>7375</v>
      </c>
      <c r="B803" t="s">
        <v>6568</v>
      </c>
      <c r="C803" t="s">
        <v>6569</v>
      </c>
      <c r="D803" t="s">
        <v>693</v>
      </c>
      <c r="E803" t="s">
        <v>6568</v>
      </c>
      <c r="F803">
        <v>93.023255809999995</v>
      </c>
      <c r="G803">
        <v>39.67</v>
      </c>
      <c r="H803">
        <v>1187366.1029999999</v>
      </c>
      <c r="I803">
        <v>1187366</v>
      </c>
      <c r="J803">
        <v>88.67</v>
      </c>
      <c r="K803">
        <v>1128</v>
      </c>
      <c r="L803">
        <v>1213</v>
      </c>
      <c r="M803">
        <v>56.5</v>
      </c>
    </row>
    <row r="804" spans="1:13">
      <c r="A804" t="s">
        <v>7376</v>
      </c>
      <c r="B804" t="s">
        <v>6568</v>
      </c>
      <c r="C804" t="s">
        <v>6569</v>
      </c>
      <c r="D804" t="s">
        <v>691</v>
      </c>
      <c r="E804" t="s">
        <v>6568</v>
      </c>
      <c r="F804">
        <v>88.372093019999994</v>
      </c>
      <c r="G804">
        <v>41.99</v>
      </c>
      <c r="H804">
        <v>816003.07889999996</v>
      </c>
      <c r="I804">
        <v>816003</v>
      </c>
      <c r="J804">
        <v>85.66</v>
      </c>
      <c r="K804">
        <v>735</v>
      </c>
      <c r="L804">
        <v>832</v>
      </c>
      <c r="M804">
        <v>58</v>
      </c>
    </row>
    <row r="805" spans="1:13">
      <c r="A805" t="s">
        <v>7377</v>
      </c>
      <c r="B805" t="s">
        <v>6568</v>
      </c>
      <c r="C805" t="s">
        <v>6569</v>
      </c>
      <c r="D805" t="s">
        <v>691</v>
      </c>
      <c r="E805" t="s">
        <v>6568</v>
      </c>
      <c r="F805">
        <v>90.697674419999998</v>
      </c>
      <c r="G805">
        <v>51.46</v>
      </c>
      <c r="H805">
        <v>1035960.713</v>
      </c>
      <c r="I805">
        <v>1035961</v>
      </c>
      <c r="J805">
        <v>83.33</v>
      </c>
      <c r="K805">
        <v>1017</v>
      </c>
      <c r="L805">
        <v>1121</v>
      </c>
      <c r="M805">
        <v>90</v>
      </c>
    </row>
    <row r="806" spans="1:13">
      <c r="A806" t="s">
        <v>7378</v>
      </c>
      <c r="B806" t="s">
        <v>6568</v>
      </c>
      <c r="C806" t="s">
        <v>6569</v>
      </c>
      <c r="D806" t="s">
        <v>693</v>
      </c>
      <c r="E806" t="s">
        <v>6568</v>
      </c>
      <c r="F806">
        <v>95.348837209999999</v>
      </c>
      <c r="G806">
        <v>49.51</v>
      </c>
      <c r="H806">
        <v>940222.2683</v>
      </c>
      <c r="I806">
        <v>940222</v>
      </c>
      <c r="J806">
        <v>88.19</v>
      </c>
      <c r="K806">
        <v>898</v>
      </c>
      <c r="L806">
        <v>942</v>
      </c>
      <c r="M806">
        <v>49</v>
      </c>
    </row>
    <row r="807" spans="1:13">
      <c r="A807" t="s">
        <v>7379</v>
      </c>
      <c r="B807" t="s">
        <v>6568</v>
      </c>
      <c r="C807" t="s">
        <v>6569</v>
      </c>
      <c r="D807" t="s">
        <v>693</v>
      </c>
      <c r="E807" t="s">
        <v>6568</v>
      </c>
      <c r="F807">
        <v>95.348837209999999</v>
      </c>
      <c r="G807">
        <v>35.729999999999997</v>
      </c>
      <c r="H807">
        <v>922616.39020000002</v>
      </c>
      <c r="I807">
        <v>922616</v>
      </c>
      <c r="J807">
        <v>89.35</v>
      </c>
      <c r="K807">
        <v>851</v>
      </c>
      <c r="L807">
        <v>893</v>
      </c>
      <c r="M807">
        <v>42</v>
      </c>
    </row>
    <row r="808" spans="1:13">
      <c r="A808" t="s">
        <v>7380</v>
      </c>
      <c r="B808" t="s">
        <v>6568</v>
      </c>
      <c r="C808" t="s">
        <v>6569</v>
      </c>
      <c r="D808" t="s">
        <v>693</v>
      </c>
      <c r="E808" t="s">
        <v>6568</v>
      </c>
      <c r="F808">
        <v>93.023255809999995</v>
      </c>
      <c r="G808">
        <v>36.19</v>
      </c>
      <c r="H808">
        <v>738917.375</v>
      </c>
      <c r="I808">
        <v>738917</v>
      </c>
      <c r="J808">
        <v>88.34</v>
      </c>
      <c r="K808">
        <v>686</v>
      </c>
      <c r="L808">
        <v>737</v>
      </c>
      <c r="M808">
        <v>56</v>
      </c>
    </row>
    <row r="809" spans="1:13">
      <c r="A809" t="s">
        <v>7381</v>
      </c>
      <c r="B809" t="s">
        <v>6568</v>
      </c>
      <c r="C809" t="s">
        <v>6569</v>
      </c>
      <c r="D809" t="s">
        <v>691</v>
      </c>
      <c r="E809" t="s">
        <v>6568</v>
      </c>
      <c r="F809">
        <v>90.697674419999998</v>
      </c>
      <c r="G809">
        <v>49.11</v>
      </c>
      <c r="H809">
        <v>703336.97369999997</v>
      </c>
      <c r="I809">
        <v>703337</v>
      </c>
      <c r="J809">
        <v>90.23</v>
      </c>
      <c r="K809">
        <v>720</v>
      </c>
      <c r="L809">
        <v>794</v>
      </c>
      <c r="M809">
        <v>37</v>
      </c>
    </row>
    <row r="810" spans="1:13">
      <c r="A810" t="s">
        <v>7382</v>
      </c>
      <c r="B810" t="s">
        <v>6568</v>
      </c>
      <c r="C810" t="s">
        <v>6569</v>
      </c>
      <c r="D810" t="s">
        <v>693</v>
      </c>
      <c r="E810" t="s">
        <v>6568</v>
      </c>
      <c r="F810">
        <v>93.023255809999995</v>
      </c>
      <c r="G810">
        <v>42.57</v>
      </c>
      <c r="H810">
        <v>883659.67500000005</v>
      </c>
      <c r="I810">
        <v>883660</v>
      </c>
      <c r="J810">
        <v>85.15</v>
      </c>
      <c r="K810">
        <v>876</v>
      </c>
      <c r="L810">
        <v>942</v>
      </c>
      <c r="M810">
        <v>83</v>
      </c>
    </row>
    <row r="811" spans="1:13">
      <c r="A811" t="s">
        <v>7383</v>
      </c>
      <c r="B811" t="s">
        <v>6568</v>
      </c>
      <c r="C811" t="s">
        <v>6569</v>
      </c>
      <c r="D811" t="s">
        <v>693</v>
      </c>
      <c r="E811" t="s">
        <v>6568</v>
      </c>
      <c r="F811">
        <v>90.697674419999998</v>
      </c>
      <c r="G811">
        <v>38.590000000000003</v>
      </c>
      <c r="H811">
        <v>893166.65969999996</v>
      </c>
      <c r="I811">
        <v>893167</v>
      </c>
      <c r="J811">
        <v>89.91</v>
      </c>
      <c r="K811">
        <v>903</v>
      </c>
      <c r="L811">
        <v>996</v>
      </c>
      <c r="M811">
        <v>34</v>
      </c>
    </row>
    <row r="812" spans="1:13">
      <c r="A812" t="s">
        <v>7384</v>
      </c>
      <c r="B812" t="s">
        <v>6568</v>
      </c>
      <c r="C812" t="s">
        <v>6569</v>
      </c>
      <c r="D812" t="s">
        <v>693</v>
      </c>
      <c r="E812" t="s">
        <v>6568</v>
      </c>
      <c r="F812">
        <v>88.372093019999994</v>
      </c>
      <c r="G812">
        <v>37.15</v>
      </c>
      <c r="H812">
        <v>1020584.048</v>
      </c>
      <c r="I812">
        <v>1020584</v>
      </c>
      <c r="J812">
        <v>87.81</v>
      </c>
      <c r="K812">
        <v>887</v>
      </c>
      <c r="L812">
        <v>1004</v>
      </c>
      <c r="M812">
        <v>55.5</v>
      </c>
    </row>
    <row r="813" spans="1:13">
      <c r="A813" t="s">
        <v>7385</v>
      </c>
      <c r="B813" t="s">
        <v>6568</v>
      </c>
      <c r="C813" t="s">
        <v>6569</v>
      </c>
      <c r="D813" t="s">
        <v>691</v>
      </c>
      <c r="E813" t="s">
        <v>6568</v>
      </c>
      <c r="F813">
        <v>93.023255809999995</v>
      </c>
      <c r="G813">
        <v>35.22</v>
      </c>
      <c r="H813">
        <v>572373</v>
      </c>
      <c r="I813">
        <v>572373</v>
      </c>
      <c r="J813">
        <v>82.89</v>
      </c>
      <c r="K813">
        <v>547</v>
      </c>
      <c r="L813">
        <v>588</v>
      </c>
      <c r="M813">
        <v>71.5</v>
      </c>
    </row>
    <row r="814" spans="1:13">
      <c r="A814" t="s">
        <v>7386</v>
      </c>
      <c r="B814" t="s">
        <v>6568</v>
      </c>
      <c r="C814" t="s">
        <v>6569</v>
      </c>
      <c r="D814" t="s">
        <v>698</v>
      </c>
      <c r="E814" t="s">
        <v>6568</v>
      </c>
      <c r="F814">
        <v>81.395348839999997</v>
      </c>
      <c r="G814">
        <v>40.56</v>
      </c>
      <c r="H814">
        <v>827947.8</v>
      </c>
      <c r="I814">
        <v>827948</v>
      </c>
      <c r="J814">
        <v>88.23</v>
      </c>
      <c r="K814">
        <v>716</v>
      </c>
      <c r="L814">
        <v>880</v>
      </c>
      <c r="M814">
        <v>28</v>
      </c>
    </row>
    <row r="815" spans="1:13">
      <c r="A815" t="s">
        <v>7387</v>
      </c>
      <c r="B815" t="s">
        <v>6568</v>
      </c>
      <c r="C815" t="s">
        <v>6569</v>
      </c>
      <c r="D815" t="s">
        <v>693</v>
      </c>
      <c r="E815" t="s">
        <v>6568</v>
      </c>
      <c r="F815">
        <v>95.348837209999999</v>
      </c>
      <c r="G815">
        <v>37.159999999999997</v>
      </c>
      <c r="H815">
        <v>826795.60979999998</v>
      </c>
      <c r="I815">
        <v>826796</v>
      </c>
      <c r="J815">
        <v>87.71</v>
      </c>
      <c r="K815">
        <v>753</v>
      </c>
      <c r="L815">
        <v>790</v>
      </c>
      <c r="M815">
        <v>69.5</v>
      </c>
    </row>
    <row r="816" spans="1:13">
      <c r="A816" t="s">
        <v>7388</v>
      </c>
      <c r="B816" t="s">
        <v>6568</v>
      </c>
      <c r="C816" t="s">
        <v>6569</v>
      </c>
      <c r="D816" t="s">
        <v>691</v>
      </c>
      <c r="E816" t="s">
        <v>6568</v>
      </c>
      <c r="F816">
        <v>90.697674419999998</v>
      </c>
      <c r="G816">
        <v>39.020000000000003</v>
      </c>
      <c r="H816">
        <v>646309.84620000003</v>
      </c>
      <c r="I816">
        <v>646310</v>
      </c>
      <c r="J816">
        <v>88.89</v>
      </c>
      <c r="K816">
        <v>649</v>
      </c>
      <c r="L816">
        <v>716</v>
      </c>
      <c r="M816">
        <v>24</v>
      </c>
    </row>
    <row r="817" spans="1:13">
      <c r="A817" t="s">
        <v>7389</v>
      </c>
      <c r="B817" t="s">
        <v>6568</v>
      </c>
      <c r="C817" t="s">
        <v>6569</v>
      </c>
      <c r="D817" t="s">
        <v>691</v>
      </c>
      <c r="E817" t="s">
        <v>6568</v>
      </c>
      <c r="F817">
        <v>93.023255809999995</v>
      </c>
      <c r="G817">
        <v>32.9</v>
      </c>
      <c r="H817">
        <v>539791.9</v>
      </c>
      <c r="I817">
        <v>539792</v>
      </c>
      <c r="J817">
        <v>91.42</v>
      </c>
      <c r="K817">
        <v>528</v>
      </c>
      <c r="L817">
        <v>568</v>
      </c>
      <c r="M817">
        <v>19</v>
      </c>
    </row>
    <row r="818" spans="1:13">
      <c r="A818" t="s">
        <v>7390</v>
      </c>
      <c r="B818" t="s">
        <v>6568</v>
      </c>
      <c r="C818" t="s">
        <v>6569</v>
      </c>
      <c r="D818" t="s">
        <v>694</v>
      </c>
      <c r="E818" t="s">
        <v>6568</v>
      </c>
      <c r="F818">
        <v>88.372093019999994</v>
      </c>
      <c r="G818">
        <v>33.75</v>
      </c>
      <c r="H818">
        <v>888116.34210000001</v>
      </c>
      <c r="I818">
        <v>888116</v>
      </c>
      <c r="J818">
        <v>91.14</v>
      </c>
      <c r="K818">
        <v>913</v>
      </c>
      <c r="L818">
        <v>1033</v>
      </c>
      <c r="M818">
        <v>24</v>
      </c>
    </row>
    <row r="819" spans="1:13">
      <c r="A819" t="s">
        <v>7391</v>
      </c>
      <c r="B819" t="s">
        <v>6568</v>
      </c>
      <c r="C819" t="s">
        <v>6569</v>
      </c>
      <c r="D819" t="s">
        <v>694</v>
      </c>
      <c r="E819" t="s">
        <v>6568</v>
      </c>
      <c r="F819">
        <v>90.697674419999998</v>
      </c>
      <c r="G819">
        <v>40.26</v>
      </c>
      <c r="H819">
        <v>840820.89740000002</v>
      </c>
      <c r="I819">
        <v>840821</v>
      </c>
      <c r="J819">
        <v>91.05</v>
      </c>
      <c r="K819">
        <v>913</v>
      </c>
      <c r="L819">
        <v>1007</v>
      </c>
      <c r="M819">
        <v>10</v>
      </c>
    </row>
    <row r="820" spans="1:13">
      <c r="A820" t="s">
        <v>7392</v>
      </c>
      <c r="B820" t="s">
        <v>6568</v>
      </c>
      <c r="C820" t="s">
        <v>6569</v>
      </c>
      <c r="D820" t="s">
        <v>6588</v>
      </c>
      <c r="E820" t="s">
        <v>6568</v>
      </c>
      <c r="F820">
        <v>88.372093019999994</v>
      </c>
      <c r="G820">
        <v>40.130000000000003</v>
      </c>
      <c r="H820">
        <v>921939.23679999996</v>
      </c>
      <c r="I820">
        <v>921939</v>
      </c>
      <c r="J820">
        <v>86.53</v>
      </c>
      <c r="K820">
        <v>824</v>
      </c>
      <c r="L820">
        <v>932</v>
      </c>
      <c r="M820">
        <v>78</v>
      </c>
    </row>
    <row r="821" spans="1:13">
      <c r="A821" t="s">
        <v>7393</v>
      </c>
      <c r="B821" t="s">
        <v>6568</v>
      </c>
      <c r="C821" t="s">
        <v>6569</v>
      </c>
      <c r="D821" t="s">
        <v>698</v>
      </c>
      <c r="E821" t="s">
        <v>6568</v>
      </c>
      <c r="F821">
        <v>93.023255809999995</v>
      </c>
      <c r="G821">
        <v>42.94</v>
      </c>
      <c r="H821">
        <v>727890.02500000002</v>
      </c>
      <c r="I821">
        <v>727890</v>
      </c>
      <c r="J821">
        <v>86</v>
      </c>
      <c r="K821">
        <v>727</v>
      </c>
      <c r="L821">
        <v>782</v>
      </c>
      <c r="M821">
        <v>49</v>
      </c>
    </row>
    <row r="822" spans="1:13">
      <c r="A822" t="s">
        <v>7394</v>
      </c>
      <c r="B822" t="s">
        <v>6568</v>
      </c>
      <c r="C822" t="s">
        <v>6569</v>
      </c>
      <c r="D822" t="s">
        <v>694</v>
      </c>
      <c r="E822" t="s">
        <v>6568</v>
      </c>
      <c r="F822">
        <v>93.023255809999995</v>
      </c>
      <c r="G822">
        <v>39.71</v>
      </c>
      <c r="H822">
        <v>769457.05</v>
      </c>
      <c r="I822">
        <v>769457</v>
      </c>
      <c r="J822">
        <v>91.84</v>
      </c>
      <c r="K822">
        <v>801</v>
      </c>
      <c r="L822">
        <v>861</v>
      </c>
      <c r="M822">
        <v>23</v>
      </c>
    </row>
    <row r="823" spans="1:13">
      <c r="A823" t="s">
        <v>7395</v>
      </c>
      <c r="B823" t="s">
        <v>6568</v>
      </c>
      <c r="C823" t="s">
        <v>6569</v>
      </c>
      <c r="D823" t="s">
        <v>691</v>
      </c>
      <c r="E823" t="s">
        <v>6568</v>
      </c>
      <c r="F823">
        <v>90.697674419999998</v>
      </c>
      <c r="G823">
        <v>44.98</v>
      </c>
      <c r="H823">
        <v>520451.05129999999</v>
      </c>
      <c r="I823">
        <v>520451</v>
      </c>
      <c r="J823">
        <v>87.64</v>
      </c>
      <c r="K823">
        <v>513</v>
      </c>
      <c r="L823">
        <v>566</v>
      </c>
      <c r="M823">
        <v>64</v>
      </c>
    </row>
    <row r="824" spans="1:13">
      <c r="A824" t="s">
        <v>7396</v>
      </c>
      <c r="B824" t="s">
        <v>6568</v>
      </c>
      <c r="C824" t="s">
        <v>6569</v>
      </c>
      <c r="D824" t="s">
        <v>694</v>
      </c>
      <c r="E824" t="s">
        <v>6568</v>
      </c>
      <c r="F824">
        <v>95.348837209999999</v>
      </c>
      <c r="G824">
        <v>36</v>
      </c>
      <c r="H824">
        <v>1116716.2930000001</v>
      </c>
      <c r="I824">
        <v>1116716</v>
      </c>
      <c r="J824">
        <v>89.97</v>
      </c>
      <c r="K824">
        <v>1150</v>
      </c>
      <c r="L824">
        <v>1206</v>
      </c>
      <c r="M824">
        <v>35</v>
      </c>
    </row>
    <row r="825" spans="1:13">
      <c r="A825" t="s">
        <v>7397</v>
      </c>
      <c r="B825" t="s">
        <v>6568</v>
      </c>
      <c r="C825" t="s">
        <v>6569</v>
      </c>
      <c r="D825" t="s">
        <v>691</v>
      </c>
      <c r="E825" t="s">
        <v>6568</v>
      </c>
      <c r="F825">
        <v>90.697674419999998</v>
      </c>
      <c r="G825">
        <v>34.340000000000003</v>
      </c>
      <c r="H825">
        <v>505517.92310000001</v>
      </c>
      <c r="I825">
        <v>505518</v>
      </c>
      <c r="J825">
        <v>89.93</v>
      </c>
      <c r="K825">
        <v>471</v>
      </c>
      <c r="L825">
        <v>519</v>
      </c>
      <c r="M825">
        <v>43</v>
      </c>
    </row>
    <row r="826" spans="1:13">
      <c r="A826" t="s">
        <v>7398</v>
      </c>
      <c r="B826" t="s">
        <v>6568</v>
      </c>
      <c r="C826" t="s">
        <v>6569</v>
      </c>
      <c r="D826" t="s">
        <v>691</v>
      </c>
      <c r="E826" t="s">
        <v>6568</v>
      </c>
      <c r="F826">
        <v>86.046511629999998</v>
      </c>
      <c r="G826">
        <v>36.880000000000003</v>
      </c>
      <c r="H826">
        <v>511600.66769999999</v>
      </c>
      <c r="I826">
        <v>511601</v>
      </c>
      <c r="J826">
        <v>91.62</v>
      </c>
      <c r="K826">
        <v>495</v>
      </c>
      <c r="L826">
        <v>575</v>
      </c>
      <c r="M826">
        <v>12</v>
      </c>
    </row>
    <row r="827" spans="1:13">
      <c r="A827" t="s">
        <v>7399</v>
      </c>
      <c r="B827" t="s">
        <v>6568</v>
      </c>
      <c r="C827" t="s">
        <v>6569</v>
      </c>
      <c r="D827" t="s">
        <v>691</v>
      </c>
      <c r="E827" t="s">
        <v>6568</v>
      </c>
      <c r="F827">
        <v>93.023255809999995</v>
      </c>
      <c r="G827">
        <v>38.450000000000003</v>
      </c>
      <c r="H827">
        <v>591570.35</v>
      </c>
      <c r="I827">
        <v>591570</v>
      </c>
      <c r="J827">
        <v>86.64</v>
      </c>
      <c r="K827">
        <v>576</v>
      </c>
      <c r="L827">
        <v>619</v>
      </c>
      <c r="M827">
        <v>43</v>
      </c>
    </row>
    <row r="828" spans="1:13">
      <c r="A828" t="s">
        <v>7400</v>
      </c>
      <c r="B828" t="s">
        <v>6568</v>
      </c>
      <c r="C828" t="s">
        <v>6569</v>
      </c>
      <c r="D828" t="s">
        <v>693</v>
      </c>
      <c r="E828" t="s">
        <v>6568</v>
      </c>
      <c r="F828">
        <v>97.674418599999996</v>
      </c>
      <c r="G828">
        <v>35.99</v>
      </c>
      <c r="H828">
        <v>1111523.1359999999</v>
      </c>
      <c r="I828">
        <v>1111523</v>
      </c>
      <c r="J828">
        <v>85.37</v>
      </c>
      <c r="K828">
        <v>1150</v>
      </c>
      <c r="L828">
        <v>1177</v>
      </c>
      <c r="M828">
        <v>62.5</v>
      </c>
    </row>
    <row r="829" spans="1:13">
      <c r="A829" t="s">
        <v>7401</v>
      </c>
      <c r="B829" t="s">
        <v>6568</v>
      </c>
      <c r="C829" t="s">
        <v>6569</v>
      </c>
      <c r="D829" t="s">
        <v>693</v>
      </c>
      <c r="E829" t="s">
        <v>6568</v>
      </c>
      <c r="F829">
        <v>95.348837209999999</v>
      </c>
      <c r="G829">
        <v>45.06</v>
      </c>
      <c r="H829">
        <v>1266609.0319999999</v>
      </c>
      <c r="I829">
        <v>1266609</v>
      </c>
      <c r="J829">
        <v>92.13</v>
      </c>
      <c r="K829">
        <v>1230</v>
      </c>
      <c r="L829">
        <v>1290</v>
      </c>
      <c r="M829">
        <v>32</v>
      </c>
    </row>
    <row r="830" spans="1:13">
      <c r="A830" t="s">
        <v>7402</v>
      </c>
      <c r="B830" t="s">
        <v>6568</v>
      </c>
      <c r="C830" t="s">
        <v>6569</v>
      </c>
      <c r="D830" t="s">
        <v>6588</v>
      </c>
      <c r="E830" t="s">
        <v>6568</v>
      </c>
      <c r="F830">
        <v>95.348837209999999</v>
      </c>
      <c r="G830">
        <v>41.42</v>
      </c>
      <c r="H830">
        <v>977997.2439</v>
      </c>
      <c r="I830">
        <v>977997</v>
      </c>
      <c r="J830">
        <v>88.26</v>
      </c>
      <c r="K830">
        <v>988</v>
      </c>
      <c r="L830">
        <v>1036</v>
      </c>
      <c r="M830">
        <v>50</v>
      </c>
    </row>
    <row r="831" spans="1:13">
      <c r="A831" t="s">
        <v>7403</v>
      </c>
      <c r="B831" t="s">
        <v>6568</v>
      </c>
      <c r="C831" t="s">
        <v>6569</v>
      </c>
      <c r="D831" t="s">
        <v>6588</v>
      </c>
      <c r="E831" t="s">
        <v>6568</v>
      </c>
      <c r="F831">
        <v>93.023255809999995</v>
      </c>
      <c r="G831">
        <v>33.619999999999997</v>
      </c>
      <c r="H831">
        <v>880316.42500000005</v>
      </c>
      <c r="I831">
        <v>880316</v>
      </c>
      <c r="J831">
        <v>84.63</v>
      </c>
      <c r="K831">
        <v>806</v>
      </c>
      <c r="L831">
        <v>866</v>
      </c>
      <c r="M831">
        <v>72</v>
      </c>
    </row>
    <row r="832" spans="1:13">
      <c r="A832" t="s">
        <v>7404</v>
      </c>
      <c r="B832" t="s">
        <v>6568</v>
      </c>
      <c r="C832" t="s">
        <v>6569</v>
      </c>
      <c r="D832" t="s">
        <v>693</v>
      </c>
      <c r="E832" t="s">
        <v>6568</v>
      </c>
      <c r="F832">
        <v>81.395348839999997</v>
      </c>
      <c r="G832">
        <v>39.21</v>
      </c>
      <c r="H832">
        <v>813229.51430000004</v>
      </c>
      <c r="I832">
        <v>813230</v>
      </c>
      <c r="J832">
        <v>86.64</v>
      </c>
      <c r="K832">
        <v>712</v>
      </c>
      <c r="L832">
        <v>875</v>
      </c>
      <c r="M832">
        <v>48</v>
      </c>
    </row>
    <row r="833" spans="1:13">
      <c r="A833" t="s">
        <v>7405</v>
      </c>
      <c r="B833" t="s">
        <v>6568</v>
      </c>
      <c r="C833" t="s">
        <v>6569</v>
      </c>
      <c r="D833" t="s">
        <v>693</v>
      </c>
      <c r="E833" t="s">
        <v>6568</v>
      </c>
      <c r="F833">
        <v>90.697674419999998</v>
      </c>
      <c r="G833">
        <v>41.12</v>
      </c>
      <c r="H833">
        <v>973988.58970000001</v>
      </c>
      <c r="I833">
        <v>973989</v>
      </c>
      <c r="J833">
        <v>87.66</v>
      </c>
      <c r="K833">
        <v>886</v>
      </c>
      <c r="L833">
        <v>977</v>
      </c>
      <c r="M833">
        <v>55</v>
      </c>
    </row>
    <row r="834" spans="1:13">
      <c r="A834" t="s">
        <v>7406</v>
      </c>
      <c r="B834" t="s">
        <v>6568</v>
      </c>
      <c r="C834" t="s">
        <v>6569</v>
      </c>
      <c r="D834" t="s">
        <v>694</v>
      </c>
      <c r="E834" t="s">
        <v>6568</v>
      </c>
      <c r="F834">
        <v>95.348837209999999</v>
      </c>
      <c r="G834">
        <v>34.369999999999997</v>
      </c>
      <c r="H834">
        <v>1056743.878</v>
      </c>
      <c r="I834">
        <v>1056744</v>
      </c>
      <c r="J834">
        <v>90.18</v>
      </c>
      <c r="K834">
        <v>1062</v>
      </c>
      <c r="L834">
        <v>1114</v>
      </c>
      <c r="M834">
        <v>33</v>
      </c>
    </row>
    <row r="835" spans="1:13">
      <c r="A835" t="s">
        <v>7407</v>
      </c>
      <c r="B835" t="s">
        <v>6568</v>
      </c>
      <c r="C835" t="s">
        <v>6569</v>
      </c>
      <c r="D835" t="s">
        <v>692</v>
      </c>
      <c r="E835" t="s">
        <v>6568</v>
      </c>
      <c r="F835">
        <v>97.674418599999996</v>
      </c>
      <c r="G835">
        <v>48.28</v>
      </c>
      <c r="H835">
        <v>1270752.3419999999</v>
      </c>
      <c r="I835">
        <v>1270752</v>
      </c>
      <c r="J835">
        <v>92.63</v>
      </c>
      <c r="K835">
        <v>1122</v>
      </c>
      <c r="L835">
        <v>1149</v>
      </c>
      <c r="M835">
        <v>40</v>
      </c>
    </row>
    <row r="836" spans="1:13">
      <c r="A836" t="s">
        <v>7408</v>
      </c>
      <c r="B836" t="s">
        <v>6568</v>
      </c>
      <c r="C836" t="s">
        <v>6569</v>
      </c>
      <c r="D836" t="s">
        <v>691</v>
      </c>
      <c r="E836" t="s">
        <v>6568</v>
      </c>
      <c r="F836">
        <v>86.046511629999998</v>
      </c>
      <c r="G836">
        <v>39.26</v>
      </c>
      <c r="H836">
        <v>433530.64860000001</v>
      </c>
      <c r="I836">
        <v>433531</v>
      </c>
      <c r="J836">
        <v>89.35</v>
      </c>
      <c r="K836">
        <v>426</v>
      </c>
      <c r="L836">
        <v>495</v>
      </c>
      <c r="M836">
        <v>22</v>
      </c>
    </row>
    <row r="837" spans="1:13">
      <c r="A837" t="s">
        <v>7409</v>
      </c>
      <c r="B837" t="s">
        <v>6568</v>
      </c>
      <c r="C837" t="s">
        <v>6569</v>
      </c>
      <c r="D837" t="s">
        <v>694</v>
      </c>
      <c r="E837" t="s">
        <v>6568</v>
      </c>
      <c r="F837">
        <v>90.697674419999998</v>
      </c>
      <c r="G837">
        <v>39.15</v>
      </c>
      <c r="H837">
        <v>899304.20510000002</v>
      </c>
      <c r="I837">
        <v>899304</v>
      </c>
      <c r="J837">
        <v>87.35</v>
      </c>
      <c r="K837">
        <v>925</v>
      </c>
      <c r="L837">
        <v>1020</v>
      </c>
      <c r="M837">
        <v>46</v>
      </c>
    </row>
    <row r="838" spans="1:13">
      <c r="A838" t="s">
        <v>7410</v>
      </c>
      <c r="B838" t="s">
        <v>6568</v>
      </c>
      <c r="C838" t="s">
        <v>6569</v>
      </c>
      <c r="D838" t="s">
        <v>694</v>
      </c>
      <c r="E838" t="s">
        <v>6568</v>
      </c>
      <c r="F838">
        <v>93.023255809999995</v>
      </c>
      <c r="G838">
        <v>39.409999999999997</v>
      </c>
      <c r="H838">
        <v>1079878.3500000001</v>
      </c>
      <c r="I838">
        <v>1079878</v>
      </c>
      <c r="J838">
        <v>91.56</v>
      </c>
      <c r="K838">
        <v>1117</v>
      </c>
      <c r="L838">
        <v>1201</v>
      </c>
      <c r="M838">
        <v>21</v>
      </c>
    </row>
    <row r="839" spans="1:13">
      <c r="A839" t="s">
        <v>7411</v>
      </c>
      <c r="B839" t="s">
        <v>6568</v>
      </c>
      <c r="C839" t="s">
        <v>6569</v>
      </c>
      <c r="D839" t="s">
        <v>694</v>
      </c>
      <c r="E839" t="s">
        <v>6568</v>
      </c>
      <c r="F839">
        <v>88.372093019999994</v>
      </c>
      <c r="G839">
        <v>42.16</v>
      </c>
      <c r="H839">
        <v>1108298.9739999999</v>
      </c>
      <c r="I839">
        <v>1108299</v>
      </c>
      <c r="J839">
        <v>92.95</v>
      </c>
      <c r="K839">
        <v>1086</v>
      </c>
      <c r="L839">
        <v>1229</v>
      </c>
      <c r="M839">
        <v>15</v>
      </c>
    </row>
    <row r="840" spans="1:13">
      <c r="A840" t="s">
        <v>7412</v>
      </c>
      <c r="B840" t="s">
        <v>6568</v>
      </c>
      <c r="C840" t="s">
        <v>6569</v>
      </c>
      <c r="D840" t="s">
        <v>693</v>
      </c>
      <c r="E840" t="s">
        <v>6568</v>
      </c>
      <c r="F840">
        <v>93.023255809999995</v>
      </c>
      <c r="G840">
        <v>42.39</v>
      </c>
      <c r="H840">
        <v>1110598.6780000001</v>
      </c>
      <c r="I840">
        <v>1110599</v>
      </c>
      <c r="J840">
        <v>87.58</v>
      </c>
      <c r="K840">
        <v>1058</v>
      </c>
      <c r="L840">
        <v>1137</v>
      </c>
      <c r="M840">
        <v>53.5</v>
      </c>
    </row>
    <row r="841" spans="1:13">
      <c r="A841" t="s">
        <v>7413</v>
      </c>
      <c r="B841" t="s">
        <v>6568</v>
      </c>
      <c r="C841" t="s">
        <v>6569</v>
      </c>
      <c r="D841" t="s">
        <v>693</v>
      </c>
      <c r="E841" t="s">
        <v>6568</v>
      </c>
      <c r="F841">
        <v>90.697674419999998</v>
      </c>
      <c r="G841">
        <v>41.88</v>
      </c>
      <c r="H841">
        <v>1494896.929</v>
      </c>
      <c r="I841">
        <v>1494897</v>
      </c>
      <c r="J841">
        <v>87.06</v>
      </c>
      <c r="K841">
        <v>1348</v>
      </c>
      <c r="L841">
        <v>1486</v>
      </c>
      <c r="M841">
        <v>74</v>
      </c>
    </row>
    <row r="842" spans="1:13">
      <c r="A842" t="s">
        <v>7414</v>
      </c>
      <c r="B842" t="s">
        <v>6568</v>
      </c>
      <c r="C842" t="s">
        <v>6569</v>
      </c>
      <c r="D842" t="s">
        <v>694</v>
      </c>
      <c r="E842" t="s">
        <v>6568</v>
      </c>
      <c r="F842">
        <v>81.395348839999997</v>
      </c>
      <c r="G842">
        <v>33.4</v>
      </c>
      <c r="H842">
        <v>1299600.4069999999</v>
      </c>
      <c r="I842">
        <v>1299600</v>
      </c>
      <c r="J842">
        <v>91.08</v>
      </c>
      <c r="K842">
        <v>1179</v>
      </c>
      <c r="L842">
        <v>1448</v>
      </c>
      <c r="M842">
        <v>23</v>
      </c>
    </row>
    <row r="843" spans="1:13">
      <c r="A843" t="s">
        <v>7415</v>
      </c>
      <c r="B843" t="s">
        <v>6568</v>
      </c>
      <c r="C843" t="s">
        <v>6569</v>
      </c>
      <c r="D843" t="s">
        <v>691</v>
      </c>
      <c r="E843" t="s">
        <v>6568</v>
      </c>
      <c r="F843">
        <v>76.744186049999996</v>
      </c>
      <c r="G843">
        <v>32.94</v>
      </c>
      <c r="H843">
        <v>422563.46059999999</v>
      </c>
      <c r="I843">
        <v>422563</v>
      </c>
      <c r="J843">
        <v>87.61</v>
      </c>
      <c r="K843">
        <v>362</v>
      </c>
      <c r="L843">
        <v>472</v>
      </c>
      <c r="M843">
        <v>28.5</v>
      </c>
    </row>
    <row r="844" spans="1:13">
      <c r="A844" t="s">
        <v>7416</v>
      </c>
      <c r="B844" t="s">
        <v>6568</v>
      </c>
      <c r="C844" t="s">
        <v>6569</v>
      </c>
      <c r="D844" t="s">
        <v>694</v>
      </c>
      <c r="E844" t="s">
        <v>6568</v>
      </c>
      <c r="F844">
        <v>90.697674419999998</v>
      </c>
      <c r="G844">
        <v>36.75</v>
      </c>
      <c r="H844">
        <v>1402035.0149999999</v>
      </c>
      <c r="I844">
        <v>1402035</v>
      </c>
      <c r="J844">
        <v>89.4</v>
      </c>
      <c r="K844">
        <v>1285</v>
      </c>
      <c r="L844">
        <v>1417</v>
      </c>
      <c r="M844">
        <v>35</v>
      </c>
    </row>
    <row r="845" spans="1:13">
      <c r="A845" t="s">
        <v>7417</v>
      </c>
      <c r="B845" t="s">
        <v>6568</v>
      </c>
      <c r="C845" t="s">
        <v>6569</v>
      </c>
      <c r="D845" t="s">
        <v>693</v>
      </c>
      <c r="E845" t="s">
        <v>6568</v>
      </c>
      <c r="F845">
        <v>93.023255809999995</v>
      </c>
      <c r="G845">
        <v>36.630000000000003</v>
      </c>
      <c r="H845">
        <v>806663.777</v>
      </c>
      <c r="I845">
        <v>806664</v>
      </c>
      <c r="J845">
        <v>88.81</v>
      </c>
      <c r="K845">
        <v>738</v>
      </c>
      <c r="L845">
        <v>793</v>
      </c>
      <c r="M845">
        <v>37</v>
      </c>
    </row>
    <row r="846" spans="1:13">
      <c r="A846" t="s">
        <v>7418</v>
      </c>
      <c r="B846" t="s">
        <v>6568</v>
      </c>
      <c r="C846" t="s">
        <v>6569</v>
      </c>
      <c r="D846" t="s">
        <v>6610</v>
      </c>
      <c r="E846" t="s">
        <v>6568</v>
      </c>
      <c r="F846">
        <v>86.046511629999998</v>
      </c>
      <c r="G846">
        <v>39.83</v>
      </c>
      <c r="H846">
        <v>939778.44949999999</v>
      </c>
      <c r="I846">
        <v>939778</v>
      </c>
      <c r="J846">
        <v>84.55</v>
      </c>
      <c r="K846">
        <v>908</v>
      </c>
      <c r="L846">
        <v>1055</v>
      </c>
      <c r="M846">
        <v>91</v>
      </c>
    </row>
    <row r="847" spans="1:13">
      <c r="A847" t="s">
        <v>7419</v>
      </c>
      <c r="B847" t="s">
        <v>6568</v>
      </c>
      <c r="C847" t="s">
        <v>6569</v>
      </c>
      <c r="D847" t="s">
        <v>693</v>
      </c>
      <c r="E847" t="s">
        <v>6568</v>
      </c>
      <c r="F847">
        <v>90.697674419999998</v>
      </c>
      <c r="G847">
        <v>47.47</v>
      </c>
      <c r="H847">
        <v>972634.99140000006</v>
      </c>
      <c r="I847">
        <v>972635</v>
      </c>
      <c r="J847">
        <v>89.17</v>
      </c>
      <c r="K847">
        <v>953</v>
      </c>
      <c r="L847">
        <v>1051</v>
      </c>
      <c r="M847">
        <v>42</v>
      </c>
    </row>
    <row r="848" spans="1:13">
      <c r="A848" t="s">
        <v>7420</v>
      </c>
      <c r="B848" t="s">
        <v>6568</v>
      </c>
      <c r="C848" t="s">
        <v>6569</v>
      </c>
      <c r="D848" t="s">
        <v>694</v>
      </c>
      <c r="E848" t="s">
        <v>6568</v>
      </c>
      <c r="F848">
        <v>93.023255809999995</v>
      </c>
      <c r="G848">
        <v>33.630000000000003</v>
      </c>
      <c r="H848">
        <v>698490.92500000005</v>
      </c>
      <c r="I848">
        <v>698491</v>
      </c>
      <c r="J848">
        <v>89.57</v>
      </c>
      <c r="K848">
        <v>778</v>
      </c>
      <c r="L848">
        <v>836</v>
      </c>
      <c r="M848">
        <v>26</v>
      </c>
    </row>
    <row r="849" spans="1:13">
      <c r="A849" t="s">
        <v>7421</v>
      </c>
      <c r="B849" t="s">
        <v>6568</v>
      </c>
      <c r="C849" t="s">
        <v>6569</v>
      </c>
      <c r="D849" t="s">
        <v>692</v>
      </c>
      <c r="E849" t="s">
        <v>6568</v>
      </c>
      <c r="F849">
        <v>95.348837209999999</v>
      </c>
      <c r="G849">
        <v>49.08</v>
      </c>
      <c r="H849">
        <v>1506702.1710000001</v>
      </c>
      <c r="I849">
        <v>1506702</v>
      </c>
      <c r="J849">
        <v>91.23</v>
      </c>
      <c r="K849">
        <v>1376</v>
      </c>
      <c r="L849">
        <v>1443</v>
      </c>
      <c r="M849">
        <v>48</v>
      </c>
    </row>
    <row r="850" spans="1:13">
      <c r="A850" t="s">
        <v>7422</v>
      </c>
      <c r="B850" t="s">
        <v>6568</v>
      </c>
      <c r="C850" t="s">
        <v>6569</v>
      </c>
      <c r="D850" t="s">
        <v>693</v>
      </c>
      <c r="E850" t="s">
        <v>6568</v>
      </c>
      <c r="F850">
        <v>90.697674419999998</v>
      </c>
      <c r="G850">
        <v>41.34</v>
      </c>
      <c r="H850">
        <v>1100561.6850000001</v>
      </c>
      <c r="I850">
        <v>1100562</v>
      </c>
      <c r="J850">
        <v>88.35</v>
      </c>
      <c r="K850">
        <v>1163</v>
      </c>
      <c r="L850">
        <v>1282</v>
      </c>
      <c r="M850">
        <v>32</v>
      </c>
    </row>
    <row r="851" spans="1:13">
      <c r="A851" t="s">
        <v>7423</v>
      </c>
      <c r="B851" t="s">
        <v>6568</v>
      </c>
      <c r="C851" t="s">
        <v>6569</v>
      </c>
      <c r="D851" t="s">
        <v>691</v>
      </c>
      <c r="E851" t="s">
        <v>6568</v>
      </c>
      <c r="F851">
        <v>81.395348839999997</v>
      </c>
      <c r="G851">
        <v>39.47</v>
      </c>
      <c r="H851">
        <v>1067178.94</v>
      </c>
      <c r="I851">
        <v>1067179</v>
      </c>
      <c r="J851">
        <v>81.13</v>
      </c>
      <c r="K851">
        <v>871</v>
      </c>
      <c r="L851">
        <v>1070</v>
      </c>
      <c r="M851">
        <v>69</v>
      </c>
    </row>
    <row r="852" spans="1:13">
      <c r="A852" t="s">
        <v>7424</v>
      </c>
      <c r="B852" t="s">
        <v>6568</v>
      </c>
      <c r="C852" t="s">
        <v>6569</v>
      </c>
      <c r="D852" t="s">
        <v>691</v>
      </c>
      <c r="E852" t="s">
        <v>6568</v>
      </c>
      <c r="F852">
        <v>88.372093019999994</v>
      </c>
      <c r="G852">
        <v>38.5</v>
      </c>
      <c r="H852">
        <v>1105351.6140000001</v>
      </c>
      <c r="I852">
        <v>1105352</v>
      </c>
      <c r="J852">
        <v>83.71</v>
      </c>
      <c r="K852">
        <v>948</v>
      </c>
      <c r="L852">
        <v>1073</v>
      </c>
      <c r="M852">
        <v>95.5</v>
      </c>
    </row>
    <row r="853" spans="1:13">
      <c r="A853" t="s">
        <v>7425</v>
      </c>
      <c r="B853" t="s">
        <v>6568</v>
      </c>
      <c r="C853" t="s">
        <v>6569</v>
      </c>
      <c r="D853" t="s">
        <v>691</v>
      </c>
      <c r="E853" t="s">
        <v>6568</v>
      </c>
      <c r="F853">
        <v>88.372093019999994</v>
      </c>
      <c r="G853">
        <v>37.06</v>
      </c>
      <c r="H853">
        <v>730581.31579999998</v>
      </c>
      <c r="I853">
        <v>730581</v>
      </c>
      <c r="J853">
        <v>87.43</v>
      </c>
      <c r="K853">
        <v>672</v>
      </c>
      <c r="L853">
        <v>760</v>
      </c>
      <c r="M853">
        <v>68</v>
      </c>
    </row>
    <row r="854" spans="1:13">
      <c r="A854" t="s">
        <v>7426</v>
      </c>
      <c r="B854" t="s">
        <v>6568</v>
      </c>
      <c r="C854" t="s">
        <v>6569</v>
      </c>
      <c r="D854" t="s">
        <v>693</v>
      </c>
      <c r="E854" t="s">
        <v>6568</v>
      </c>
      <c r="F854">
        <v>95.348837209999999</v>
      </c>
      <c r="G854">
        <v>38.78</v>
      </c>
      <c r="H854">
        <v>1222026.52</v>
      </c>
      <c r="I854">
        <v>1222027</v>
      </c>
      <c r="J854">
        <v>90.45</v>
      </c>
      <c r="K854">
        <v>1108</v>
      </c>
      <c r="L854">
        <v>1162</v>
      </c>
      <c r="M854">
        <v>42</v>
      </c>
    </row>
    <row r="855" spans="1:13">
      <c r="A855" t="s">
        <v>7427</v>
      </c>
      <c r="B855" t="s">
        <v>6568</v>
      </c>
      <c r="C855" t="s">
        <v>6569</v>
      </c>
      <c r="D855" t="s">
        <v>693</v>
      </c>
      <c r="E855" t="s">
        <v>6568</v>
      </c>
      <c r="F855">
        <v>95.348837209999999</v>
      </c>
      <c r="G855">
        <v>35.51</v>
      </c>
      <c r="H855">
        <v>1005229.718</v>
      </c>
      <c r="I855">
        <v>1005230</v>
      </c>
      <c r="J855">
        <v>88.98</v>
      </c>
      <c r="K855">
        <v>997</v>
      </c>
      <c r="L855">
        <v>1046</v>
      </c>
      <c r="M855">
        <v>44</v>
      </c>
    </row>
    <row r="856" spans="1:13">
      <c r="A856" t="s">
        <v>7428</v>
      </c>
      <c r="B856" t="s">
        <v>6568</v>
      </c>
      <c r="C856" t="s">
        <v>6569</v>
      </c>
      <c r="D856" t="s">
        <v>691</v>
      </c>
      <c r="E856" t="s">
        <v>6568</v>
      </c>
      <c r="F856">
        <v>90.697674419999998</v>
      </c>
      <c r="G856">
        <v>41.83</v>
      </c>
      <c r="H856">
        <v>735660.98829999997</v>
      </c>
      <c r="I856">
        <v>735661</v>
      </c>
      <c r="J856">
        <v>87.41</v>
      </c>
      <c r="K856">
        <v>714</v>
      </c>
      <c r="L856">
        <v>787</v>
      </c>
      <c r="M856">
        <v>52</v>
      </c>
    </row>
    <row r="857" spans="1:13">
      <c r="A857" t="s">
        <v>7429</v>
      </c>
      <c r="B857" t="s">
        <v>6568</v>
      </c>
      <c r="C857" t="s">
        <v>6569</v>
      </c>
      <c r="D857" t="s">
        <v>691</v>
      </c>
      <c r="E857" t="s">
        <v>6568</v>
      </c>
      <c r="F857">
        <v>88.372093019999994</v>
      </c>
      <c r="G857">
        <v>42.15</v>
      </c>
      <c r="H857">
        <v>502767.31579999998</v>
      </c>
      <c r="I857">
        <v>502767</v>
      </c>
      <c r="J857">
        <v>91.01</v>
      </c>
      <c r="K857">
        <v>515</v>
      </c>
      <c r="L857">
        <v>583</v>
      </c>
      <c r="M857">
        <v>22</v>
      </c>
    </row>
    <row r="858" spans="1:13">
      <c r="A858" t="s">
        <v>7430</v>
      </c>
      <c r="B858" t="s">
        <v>6568</v>
      </c>
      <c r="C858" t="s">
        <v>6569</v>
      </c>
      <c r="D858" t="s">
        <v>691</v>
      </c>
      <c r="E858" t="s">
        <v>6568</v>
      </c>
      <c r="F858">
        <v>90.697674419999998</v>
      </c>
      <c r="G858">
        <v>46.49</v>
      </c>
      <c r="H858">
        <v>913389.46149999998</v>
      </c>
      <c r="I858">
        <v>913389</v>
      </c>
      <c r="J858">
        <v>87.19</v>
      </c>
      <c r="K858">
        <v>894</v>
      </c>
      <c r="L858">
        <v>986</v>
      </c>
      <c r="M858">
        <v>47</v>
      </c>
    </row>
    <row r="859" spans="1:13">
      <c r="A859" t="s">
        <v>7431</v>
      </c>
      <c r="B859" t="s">
        <v>6568</v>
      </c>
      <c r="C859" t="s">
        <v>6569</v>
      </c>
      <c r="D859" t="s">
        <v>694</v>
      </c>
      <c r="E859" t="s">
        <v>6568</v>
      </c>
      <c r="F859">
        <v>93.023255809999995</v>
      </c>
      <c r="G859">
        <v>34.979999999999997</v>
      </c>
      <c r="H859">
        <v>965165.1</v>
      </c>
      <c r="I859">
        <v>965165</v>
      </c>
      <c r="J859">
        <v>90.32</v>
      </c>
      <c r="K859">
        <v>934</v>
      </c>
      <c r="L859">
        <v>1004</v>
      </c>
      <c r="M859">
        <v>35</v>
      </c>
    </row>
    <row r="860" spans="1:13">
      <c r="A860" t="s">
        <v>7432</v>
      </c>
      <c r="B860" t="s">
        <v>6568</v>
      </c>
      <c r="C860" t="s">
        <v>6569</v>
      </c>
      <c r="D860" t="s">
        <v>691</v>
      </c>
      <c r="E860" t="s">
        <v>6568</v>
      </c>
      <c r="F860">
        <v>93.023255809999995</v>
      </c>
      <c r="G860">
        <v>31.7</v>
      </c>
      <c r="H860">
        <v>650786.701</v>
      </c>
      <c r="I860">
        <v>650787</v>
      </c>
      <c r="J860">
        <v>89.31</v>
      </c>
      <c r="K860">
        <v>650</v>
      </c>
      <c r="L860">
        <v>699</v>
      </c>
      <c r="M860">
        <v>56</v>
      </c>
    </row>
    <row r="861" spans="1:13">
      <c r="A861" t="s">
        <v>7433</v>
      </c>
      <c r="B861" t="s">
        <v>6568</v>
      </c>
      <c r="C861" t="s">
        <v>6569</v>
      </c>
      <c r="D861" t="s">
        <v>691</v>
      </c>
      <c r="E861" t="s">
        <v>6568</v>
      </c>
      <c r="F861">
        <v>79.069767440000007</v>
      </c>
      <c r="G861">
        <v>35.51</v>
      </c>
      <c r="H861">
        <v>687414.4412</v>
      </c>
      <c r="I861">
        <v>687414</v>
      </c>
      <c r="J861">
        <v>86.96</v>
      </c>
      <c r="K861">
        <v>590</v>
      </c>
      <c r="L861">
        <v>746</v>
      </c>
      <c r="M861">
        <v>54</v>
      </c>
    </row>
    <row r="862" spans="1:13">
      <c r="A862" t="s">
        <v>7434</v>
      </c>
      <c r="B862" t="s">
        <v>6568</v>
      </c>
      <c r="C862" t="s">
        <v>6569</v>
      </c>
      <c r="D862" t="s">
        <v>694</v>
      </c>
      <c r="E862" t="s">
        <v>6568</v>
      </c>
      <c r="F862">
        <v>95.348837209999999</v>
      </c>
      <c r="G862">
        <v>39.840000000000003</v>
      </c>
      <c r="H862">
        <v>1245621.317</v>
      </c>
      <c r="I862">
        <v>1245621</v>
      </c>
      <c r="J862">
        <v>90.81</v>
      </c>
      <c r="K862">
        <v>1197</v>
      </c>
      <c r="L862">
        <v>1255</v>
      </c>
      <c r="M862">
        <v>43</v>
      </c>
    </row>
    <row r="863" spans="1:13">
      <c r="A863" t="s">
        <v>7435</v>
      </c>
      <c r="B863" t="s">
        <v>6568</v>
      </c>
      <c r="C863" t="s">
        <v>6569</v>
      </c>
      <c r="D863" t="s">
        <v>692</v>
      </c>
      <c r="E863" t="s">
        <v>6568</v>
      </c>
      <c r="F863">
        <v>95.348837209999999</v>
      </c>
      <c r="G863">
        <v>41.02</v>
      </c>
      <c r="H863">
        <v>1006571.268</v>
      </c>
      <c r="I863">
        <v>1006571</v>
      </c>
      <c r="J863">
        <v>92.34</v>
      </c>
      <c r="K863">
        <v>986</v>
      </c>
      <c r="L863">
        <v>1034</v>
      </c>
      <c r="M863">
        <v>31</v>
      </c>
    </row>
    <row r="864" spans="1:13">
      <c r="A864" t="s">
        <v>7436</v>
      </c>
      <c r="B864" t="s">
        <v>6568</v>
      </c>
      <c r="C864" t="s">
        <v>6569</v>
      </c>
      <c r="D864" t="s">
        <v>692</v>
      </c>
      <c r="E864" t="s">
        <v>6568</v>
      </c>
      <c r="F864">
        <v>95.348837209999999</v>
      </c>
      <c r="G864">
        <v>53.04</v>
      </c>
      <c r="H864">
        <v>1245532.3729999999</v>
      </c>
      <c r="I864">
        <v>1245532</v>
      </c>
      <c r="J864">
        <v>92.35</v>
      </c>
      <c r="K864">
        <v>1113</v>
      </c>
      <c r="L864">
        <v>1167</v>
      </c>
      <c r="M864">
        <v>46</v>
      </c>
    </row>
    <row r="865" spans="1:13">
      <c r="A865" t="s">
        <v>7437</v>
      </c>
      <c r="B865" t="s">
        <v>6568</v>
      </c>
      <c r="C865" t="s">
        <v>6569</v>
      </c>
      <c r="D865" t="s">
        <v>694</v>
      </c>
      <c r="E865" t="s">
        <v>6568</v>
      </c>
      <c r="F865">
        <v>90.697674419999998</v>
      </c>
      <c r="G865">
        <v>35.049999999999997</v>
      </c>
      <c r="H865">
        <v>816245.84620000003</v>
      </c>
      <c r="I865">
        <v>816246</v>
      </c>
      <c r="J865">
        <v>91.67</v>
      </c>
      <c r="K865">
        <v>817</v>
      </c>
      <c r="L865">
        <v>901</v>
      </c>
      <c r="M865">
        <v>22</v>
      </c>
    </row>
    <row r="866" spans="1:13">
      <c r="A866" t="s">
        <v>7438</v>
      </c>
      <c r="B866" t="s">
        <v>6568</v>
      </c>
      <c r="C866" t="s">
        <v>6569</v>
      </c>
      <c r="D866" t="s">
        <v>694</v>
      </c>
      <c r="E866" t="s">
        <v>6568</v>
      </c>
      <c r="F866">
        <v>95.348837209999999</v>
      </c>
      <c r="G866">
        <v>37.96</v>
      </c>
      <c r="H866">
        <v>1132375.206</v>
      </c>
      <c r="I866">
        <v>1132375</v>
      </c>
      <c r="J866">
        <v>91.71</v>
      </c>
      <c r="K866">
        <v>1194</v>
      </c>
      <c r="L866">
        <v>1252</v>
      </c>
      <c r="M866">
        <v>22</v>
      </c>
    </row>
    <row r="867" spans="1:13">
      <c r="A867" t="s">
        <v>7439</v>
      </c>
      <c r="B867" t="s">
        <v>6568</v>
      </c>
      <c r="C867" t="s">
        <v>6569</v>
      </c>
      <c r="D867" t="s">
        <v>694</v>
      </c>
      <c r="E867" t="s">
        <v>6568</v>
      </c>
      <c r="F867">
        <v>95.348837209999999</v>
      </c>
      <c r="G867">
        <v>38.72</v>
      </c>
      <c r="H867">
        <v>1397343.7320000001</v>
      </c>
      <c r="I867">
        <v>1397344</v>
      </c>
      <c r="J867">
        <v>88.11</v>
      </c>
      <c r="K867">
        <v>1535</v>
      </c>
      <c r="L867">
        <v>1610</v>
      </c>
      <c r="M867">
        <v>38</v>
      </c>
    </row>
    <row r="868" spans="1:13">
      <c r="A868" t="s">
        <v>7440</v>
      </c>
      <c r="B868" t="s">
        <v>6568</v>
      </c>
      <c r="C868" t="s">
        <v>6569</v>
      </c>
      <c r="D868" t="s">
        <v>697</v>
      </c>
      <c r="E868" t="s">
        <v>6568</v>
      </c>
      <c r="F868">
        <v>95.348837209999999</v>
      </c>
      <c r="G868">
        <v>34.729999999999997</v>
      </c>
      <c r="H868">
        <v>787269.17070000002</v>
      </c>
      <c r="I868">
        <v>787269</v>
      </c>
      <c r="J868">
        <v>92.14</v>
      </c>
      <c r="K868">
        <v>845</v>
      </c>
      <c r="L868">
        <v>886</v>
      </c>
      <c r="M868">
        <v>16</v>
      </c>
    </row>
    <row r="869" spans="1:13">
      <c r="A869" t="s">
        <v>7441</v>
      </c>
      <c r="B869" t="s">
        <v>6568</v>
      </c>
      <c r="C869" t="s">
        <v>6569</v>
      </c>
      <c r="D869" t="s">
        <v>694</v>
      </c>
      <c r="E869" t="s">
        <v>6568</v>
      </c>
      <c r="F869">
        <v>95.348837209999999</v>
      </c>
      <c r="G869">
        <v>33.619999999999997</v>
      </c>
      <c r="H869">
        <v>1195705.3659999999</v>
      </c>
      <c r="I869">
        <v>1195705</v>
      </c>
      <c r="J869">
        <v>88.7</v>
      </c>
      <c r="K869">
        <v>1366</v>
      </c>
      <c r="L869">
        <v>1433</v>
      </c>
      <c r="M869">
        <v>40</v>
      </c>
    </row>
    <row r="870" spans="1:13">
      <c r="A870" t="s">
        <v>7442</v>
      </c>
      <c r="B870" t="s">
        <v>6568</v>
      </c>
      <c r="C870" t="s">
        <v>6569</v>
      </c>
      <c r="D870" t="s">
        <v>698</v>
      </c>
      <c r="E870" t="s">
        <v>6568</v>
      </c>
      <c r="F870">
        <v>93.023255809999995</v>
      </c>
      <c r="G870">
        <v>39.29</v>
      </c>
      <c r="H870">
        <v>722051.32590000005</v>
      </c>
      <c r="I870">
        <v>722051</v>
      </c>
      <c r="J870">
        <v>86.56</v>
      </c>
      <c r="K870">
        <v>727</v>
      </c>
      <c r="L870">
        <v>782</v>
      </c>
      <c r="M870">
        <v>51</v>
      </c>
    </row>
    <row r="871" spans="1:13">
      <c r="A871" t="s">
        <v>7443</v>
      </c>
      <c r="B871" t="s">
        <v>6568</v>
      </c>
      <c r="C871" t="s">
        <v>6569</v>
      </c>
      <c r="D871" t="s">
        <v>694</v>
      </c>
      <c r="E871" t="s">
        <v>6568</v>
      </c>
      <c r="F871">
        <v>90.697674419999998</v>
      </c>
      <c r="G871">
        <v>43.09</v>
      </c>
      <c r="H871">
        <v>979227.97439999995</v>
      </c>
      <c r="I871">
        <v>979228</v>
      </c>
      <c r="J871">
        <v>89.28</v>
      </c>
      <c r="K871">
        <v>1024</v>
      </c>
      <c r="L871">
        <v>1129</v>
      </c>
      <c r="M871">
        <v>32</v>
      </c>
    </row>
    <row r="872" spans="1:13">
      <c r="A872" t="s">
        <v>7444</v>
      </c>
      <c r="B872" t="s">
        <v>6568</v>
      </c>
      <c r="C872" t="s">
        <v>6569</v>
      </c>
      <c r="D872" t="s">
        <v>6588</v>
      </c>
      <c r="E872" t="s">
        <v>6568</v>
      </c>
      <c r="F872">
        <v>86.046511629999998</v>
      </c>
      <c r="G872">
        <v>42.3</v>
      </c>
      <c r="H872">
        <v>921188.71550000005</v>
      </c>
      <c r="I872">
        <v>921189</v>
      </c>
      <c r="J872">
        <v>86.85</v>
      </c>
      <c r="K872">
        <v>896</v>
      </c>
      <c r="L872">
        <v>1041</v>
      </c>
      <c r="M872">
        <v>66.5</v>
      </c>
    </row>
    <row r="873" spans="1:13">
      <c r="A873" t="s">
        <v>7445</v>
      </c>
      <c r="B873" t="s">
        <v>6568</v>
      </c>
      <c r="C873" t="s">
        <v>6569</v>
      </c>
      <c r="D873" t="s">
        <v>6588</v>
      </c>
      <c r="E873" t="s">
        <v>6568</v>
      </c>
      <c r="F873">
        <v>95.348837209999999</v>
      </c>
      <c r="G873">
        <v>43.54</v>
      </c>
      <c r="H873">
        <v>833184.78049999999</v>
      </c>
      <c r="I873">
        <v>833185</v>
      </c>
      <c r="J873">
        <v>89.6</v>
      </c>
      <c r="K873">
        <v>836</v>
      </c>
      <c r="L873">
        <v>877</v>
      </c>
      <c r="M873">
        <v>59</v>
      </c>
    </row>
    <row r="874" spans="1:13">
      <c r="A874" t="s">
        <v>7446</v>
      </c>
      <c r="B874" t="s">
        <v>6568</v>
      </c>
      <c r="C874" t="s">
        <v>6569</v>
      </c>
      <c r="D874" t="s">
        <v>6588</v>
      </c>
      <c r="E874" t="s">
        <v>6568</v>
      </c>
      <c r="F874">
        <v>88.372093019999994</v>
      </c>
      <c r="G874">
        <v>44.71</v>
      </c>
      <c r="H874">
        <v>786408.89469999995</v>
      </c>
      <c r="I874">
        <v>786409</v>
      </c>
      <c r="J874">
        <v>88.32</v>
      </c>
      <c r="K874">
        <v>700</v>
      </c>
      <c r="L874">
        <v>792</v>
      </c>
      <c r="M874">
        <v>70</v>
      </c>
    </row>
    <row r="875" spans="1:13">
      <c r="A875" t="s">
        <v>7447</v>
      </c>
      <c r="B875" t="s">
        <v>6568</v>
      </c>
      <c r="C875" t="s">
        <v>6569</v>
      </c>
      <c r="D875" t="s">
        <v>691</v>
      </c>
      <c r="E875" t="s">
        <v>6568</v>
      </c>
      <c r="F875">
        <v>95.348837209999999</v>
      </c>
      <c r="G875">
        <v>43.54</v>
      </c>
      <c r="H875">
        <v>528962.08109999995</v>
      </c>
      <c r="I875">
        <v>528962</v>
      </c>
      <c r="J875">
        <v>90.93</v>
      </c>
      <c r="K875">
        <v>568</v>
      </c>
      <c r="L875">
        <v>596</v>
      </c>
      <c r="M875">
        <v>22</v>
      </c>
    </row>
    <row r="876" spans="1:13">
      <c r="A876" t="s">
        <v>7448</v>
      </c>
      <c r="B876" t="s">
        <v>6568</v>
      </c>
      <c r="C876" t="s">
        <v>6569</v>
      </c>
      <c r="D876" t="s">
        <v>693</v>
      </c>
      <c r="E876" t="s">
        <v>6568</v>
      </c>
      <c r="F876">
        <v>88.372093019999994</v>
      </c>
      <c r="G876">
        <v>36.04</v>
      </c>
      <c r="H876">
        <v>843533.26320000004</v>
      </c>
      <c r="I876">
        <v>843533</v>
      </c>
      <c r="J876">
        <v>90.02</v>
      </c>
      <c r="K876">
        <v>750</v>
      </c>
      <c r="L876">
        <v>849</v>
      </c>
      <c r="M876">
        <v>28</v>
      </c>
    </row>
    <row r="877" spans="1:13">
      <c r="A877" t="s">
        <v>7449</v>
      </c>
      <c r="B877" t="s">
        <v>6568</v>
      </c>
      <c r="C877" t="s">
        <v>6569</v>
      </c>
      <c r="D877" t="s">
        <v>693</v>
      </c>
      <c r="E877" t="s">
        <v>6568</v>
      </c>
      <c r="F877">
        <v>93.023255809999995</v>
      </c>
      <c r="G877">
        <v>41.11</v>
      </c>
      <c r="H877">
        <v>1054141.797</v>
      </c>
      <c r="I877">
        <v>1054142</v>
      </c>
      <c r="J877">
        <v>87.49</v>
      </c>
      <c r="K877">
        <v>947</v>
      </c>
      <c r="L877">
        <v>1018</v>
      </c>
      <c r="M877">
        <v>58</v>
      </c>
    </row>
    <row r="878" spans="1:13">
      <c r="A878" t="s">
        <v>7450</v>
      </c>
      <c r="B878" t="s">
        <v>6568</v>
      </c>
      <c r="C878" t="s">
        <v>6569</v>
      </c>
      <c r="D878" t="s">
        <v>693</v>
      </c>
      <c r="E878" t="s">
        <v>6568</v>
      </c>
      <c r="F878">
        <v>93.023255809999995</v>
      </c>
      <c r="G878">
        <v>49.82</v>
      </c>
      <c r="H878">
        <v>1141535.4809999999</v>
      </c>
      <c r="I878">
        <v>1141535</v>
      </c>
      <c r="J878">
        <v>90.16</v>
      </c>
      <c r="K878">
        <v>1086</v>
      </c>
      <c r="L878">
        <v>1167</v>
      </c>
      <c r="M878">
        <v>49</v>
      </c>
    </row>
    <row r="879" spans="1:13">
      <c r="A879" t="s">
        <v>7451</v>
      </c>
      <c r="B879" t="s">
        <v>6568</v>
      </c>
      <c r="C879" t="s">
        <v>6569</v>
      </c>
      <c r="D879" t="s">
        <v>6722</v>
      </c>
      <c r="E879" t="s">
        <v>6568</v>
      </c>
      <c r="F879">
        <v>88.372093019999994</v>
      </c>
      <c r="G879">
        <v>42.29</v>
      </c>
      <c r="H879">
        <v>1057943.7109999999</v>
      </c>
      <c r="I879">
        <v>1057944</v>
      </c>
      <c r="J879">
        <v>83.22</v>
      </c>
      <c r="K879">
        <v>978</v>
      </c>
      <c r="L879">
        <v>1107</v>
      </c>
      <c r="M879">
        <v>65</v>
      </c>
    </row>
    <row r="880" spans="1:13">
      <c r="A880" t="s">
        <v>7452</v>
      </c>
      <c r="B880" t="s">
        <v>6568</v>
      </c>
      <c r="C880" t="s">
        <v>6569</v>
      </c>
      <c r="D880" t="s">
        <v>691</v>
      </c>
      <c r="E880" t="s">
        <v>6568</v>
      </c>
      <c r="F880">
        <v>81.395348839999997</v>
      </c>
      <c r="G880">
        <v>39.6</v>
      </c>
      <c r="H880">
        <v>476781.5429</v>
      </c>
      <c r="I880">
        <v>476782</v>
      </c>
      <c r="J880">
        <v>87.73</v>
      </c>
      <c r="K880">
        <v>417</v>
      </c>
      <c r="L880">
        <v>512</v>
      </c>
      <c r="M880">
        <v>49</v>
      </c>
    </row>
    <row r="881" spans="1:13">
      <c r="A881" t="s">
        <v>7453</v>
      </c>
      <c r="B881" t="s">
        <v>6568</v>
      </c>
      <c r="C881" t="s">
        <v>6569</v>
      </c>
      <c r="D881" t="s">
        <v>7453</v>
      </c>
      <c r="E881" t="s">
        <v>6568</v>
      </c>
      <c r="F881">
        <v>81.395348839999997</v>
      </c>
      <c r="G881">
        <v>34.64</v>
      </c>
      <c r="H881">
        <v>1093085.8</v>
      </c>
      <c r="I881">
        <v>1093086</v>
      </c>
      <c r="J881">
        <v>79.930000000000007</v>
      </c>
      <c r="K881">
        <v>889</v>
      </c>
      <c r="L881">
        <v>1092</v>
      </c>
      <c r="M881">
        <v>115</v>
      </c>
    </row>
    <row r="882" spans="1:13">
      <c r="A882" t="s">
        <v>7454</v>
      </c>
      <c r="B882" t="s">
        <v>6568</v>
      </c>
      <c r="C882" t="s">
        <v>6569</v>
      </c>
      <c r="D882" t="s">
        <v>691</v>
      </c>
      <c r="E882" t="s">
        <v>6568</v>
      </c>
      <c r="F882">
        <v>90.697674419999998</v>
      </c>
      <c r="G882">
        <v>40.409999999999997</v>
      </c>
      <c r="H882">
        <v>536128.41029999999</v>
      </c>
      <c r="I882">
        <v>536128</v>
      </c>
      <c r="J882">
        <v>89.46</v>
      </c>
      <c r="K882">
        <v>536</v>
      </c>
      <c r="L882">
        <v>591</v>
      </c>
      <c r="M882">
        <v>30</v>
      </c>
    </row>
    <row r="883" spans="1:13">
      <c r="A883" t="s">
        <v>7455</v>
      </c>
      <c r="B883" t="s">
        <v>6568</v>
      </c>
      <c r="C883" t="s">
        <v>6569</v>
      </c>
      <c r="D883" t="s">
        <v>695</v>
      </c>
      <c r="E883" t="s">
        <v>6568</v>
      </c>
      <c r="F883">
        <v>90.697674419999998</v>
      </c>
      <c r="G883">
        <v>52.43</v>
      </c>
      <c r="H883">
        <v>864298.89740000002</v>
      </c>
      <c r="I883">
        <v>864299</v>
      </c>
      <c r="J883">
        <v>91.08</v>
      </c>
      <c r="K883">
        <v>891</v>
      </c>
      <c r="L883">
        <v>982</v>
      </c>
      <c r="M883">
        <v>22</v>
      </c>
    </row>
    <row r="884" spans="1:13">
      <c r="A884" t="s">
        <v>7456</v>
      </c>
      <c r="B884" t="s">
        <v>6568</v>
      </c>
      <c r="C884" t="s">
        <v>6569</v>
      </c>
      <c r="D884" t="s">
        <v>694</v>
      </c>
      <c r="E884" t="s">
        <v>6568</v>
      </c>
      <c r="F884">
        <v>90.697674419999998</v>
      </c>
      <c r="G884">
        <v>38.79</v>
      </c>
      <c r="H884">
        <v>1314741.034</v>
      </c>
      <c r="I884">
        <v>1314741</v>
      </c>
      <c r="J884">
        <v>92.15</v>
      </c>
      <c r="K884">
        <v>1252</v>
      </c>
      <c r="L884">
        <v>1380</v>
      </c>
      <c r="M884">
        <v>33</v>
      </c>
    </row>
    <row r="885" spans="1:13">
      <c r="A885" t="s">
        <v>7457</v>
      </c>
      <c r="B885" t="s">
        <v>6568</v>
      </c>
      <c r="C885" t="s">
        <v>6569</v>
      </c>
      <c r="D885" t="s">
        <v>694</v>
      </c>
      <c r="E885" t="s">
        <v>6568</v>
      </c>
      <c r="F885">
        <v>88.372093019999994</v>
      </c>
      <c r="G885">
        <v>35.49</v>
      </c>
      <c r="H885">
        <v>951892.98800000001</v>
      </c>
      <c r="I885">
        <v>951893</v>
      </c>
      <c r="J885">
        <v>90.59</v>
      </c>
      <c r="K885">
        <v>981</v>
      </c>
      <c r="L885">
        <v>1110</v>
      </c>
      <c r="M885">
        <v>27</v>
      </c>
    </row>
    <row r="886" spans="1:13">
      <c r="A886" t="s">
        <v>7458</v>
      </c>
      <c r="B886" t="s">
        <v>6568</v>
      </c>
      <c r="C886" t="s">
        <v>6569</v>
      </c>
      <c r="D886" t="s">
        <v>691</v>
      </c>
      <c r="E886" t="s">
        <v>6568</v>
      </c>
      <c r="F886">
        <v>90.697674419999998</v>
      </c>
      <c r="G886">
        <v>43.91</v>
      </c>
      <c r="H886">
        <v>1106734.8219999999</v>
      </c>
      <c r="I886">
        <v>1106735</v>
      </c>
      <c r="J886">
        <v>84.82</v>
      </c>
      <c r="K886">
        <v>1185</v>
      </c>
      <c r="L886">
        <v>1307</v>
      </c>
      <c r="M886">
        <v>79</v>
      </c>
    </row>
    <row r="887" spans="1:13">
      <c r="A887" t="s">
        <v>7459</v>
      </c>
      <c r="B887" t="s">
        <v>6568</v>
      </c>
      <c r="C887" t="s">
        <v>6569</v>
      </c>
      <c r="D887" t="s">
        <v>692</v>
      </c>
      <c r="E887" t="s">
        <v>6568</v>
      </c>
      <c r="F887">
        <v>93.023255809999995</v>
      </c>
      <c r="G887">
        <v>43.04</v>
      </c>
      <c r="H887">
        <v>1427388.5190000001</v>
      </c>
      <c r="I887">
        <v>1427389</v>
      </c>
      <c r="J887">
        <v>87.1</v>
      </c>
      <c r="K887">
        <v>1316</v>
      </c>
      <c r="L887">
        <v>1415</v>
      </c>
      <c r="M887">
        <v>72</v>
      </c>
    </row>
    <row r="888" spans="1:13">
      <c r="A888" t="s">
        <v>7460</v>
      </c>
      <c r="B888" t="s">
        <v>6568</v>
      </c>
      <c r="C888" t="s">
        <v>6569</v>
      </c>
      <c r="D888" t="s">
        <v>692</v>
      </c>
      <c r="E888" t="s">
        <v>6568</v>
      </c>
      <c r="F888">
        <v>97.674418599999996</v>
      </c>
      <c r="G888">
        <v>37.6</v>
      </c>
      <c r="H888">
        <v>1128879</v>
      </c>
      <c r="I888">
        <v>1128879</v>
      </c>
      <c r="J888">
        <v>91.06</v>
      </c>
      <c r="K888">
        <v>1050</v>
      </c>
      <c r="L888">
        <v>1075</v>
      </c>
      <c r="M888">
        <v>38</v>
      </c>
    </row>
    <row r="889" spans="1:13">
      <c r="A889" t="s">
        <v>7461</v>
      </c>
      <c r="B889" t="s">
        <v>6568</v>
      </c>
      <c r="C889" t="s">
        <v>6569</v>
      </c>
      <c r="D889" t="s">
        <v>7462</v>
      </c>
      <c r="E889" t="s">
        <v>6568</v>
      </c>
      <c r="F889">
        <v>90.697674419999998</v>
      </c>
      <c r="G889">
        <v>33.11</v>
      </c>
      <c r="H889">
        <v>1000562.59</v>
      </c>
      <c r="I889">
        <v>1000563</v>
      </c>
      <c r="J889">
        <v>89.31</v>
      </c>
      <c r="K889">
        <v>1010</v>
      </c>
      <c r="L889">
        <v>1114</v>
      </c>
      <c r="M889">
        <v>38</v>
      </c>
    </row>
    <row r="890" spans="1:13">
      <c r="A890" t="s">
        <v>7463</v>
      </c>
      <c r="B890" t="s">
        <v>6568</v>
      </c>
      <c r="C890" t="s">
        <v>6569</v>
      </c>
      <c r="D890" t="s">
        <v>691</v>
      </c>
      <c r="E890" t="s">
        <v>6568</v>
      </c>
      <c r="F890">
        <v>95.348837209999999</v>
      </c>
      <c r="G890">
        <v>30.32</v>
      </c>
      <c r="H890">
        <v>640558.41460000002</v>
      </c>
      <c r="I890">
        <v>640558</v>
      </c>
      <c r="J890">
        <v>89.13</v>
      </c>
      <c r="K890">
        <v>660</v>
      </c>
      <c r="L890">
        <v>692</v>
      </c>
      <c r="M890">
        <v>49.5</v>
      </c>
    </row>
    <row r="891" spans="1:13">
      <c r="A891" t="s">
        <v>7464</v>
      </c>
      <c r="B891" t="s">
        <v>6568</v>
      </c>
      <c r="C891" t="s">
        <v>6569</v>
      </c>
      <c r="D891" t="s">
        <v>693</v>
      </c>
      <c r="E891" t="s">
        <v>6568</v>
      </c>
      <c r="F891">
        <v>93.023255809999995</v>
      </c>
      <c r="G891">
        <v>41.19</v>
      </c>
      <c r="H891">
        <v>987875.55</v>
      </c>
      <c r="I891">
        <v>987876</v>
      </c>
      <c r="J891">
        <v>90.3</v>
      </c>
      <c r="K891">
        <v>949</v>
      </c>
      <c r="L891">
        <v>1020</v>
      </c>
      <c r="M891">
        <v>43.5</v>
      </c>
    </row>
    <row r="892" spans="1:13">
      <c r="A892" t="s">
        <v>7465</v>
      </c>
      <c r="B892" t="s">
        <v>6568</v>
      </c>
      <c r="C892" t="s">
        <v>6569</v>
      </c>
      <c r="D892" t="s">
        <v>693</v>
      </c>
      <c r="E892" t="s">
        <v>6568</v>
      </c>
      <c r="F892">
        <v>90.697674419999998</v>
      </c>
      <c r="G892">
        <v>37.42</v>
      </c>
      <c r="H892">
        <v>943961.70510000002</v>
      </c>
      <c r="I892">
        <v>943962</v>
      </c>
      <c r="J892">
        <v>88.04</v>
      </c>
      <c r="K892">
        <v>817</v>
      </c>
      <c r="L892">
        <v>901</v>
      </c>
      <c r="M892">
        <v>75</v>
      </c>
    </row>
    <row r="893" spans="1:13">
      <c r="A893" t="s">
        <v>7466</v>
      </c>
      <c r="B893" t="s">
        <v>6568</v>
      </c>
      <c r="C893" t="s">
        <v>6569</v>
      </c>
      <c r="D893" t="s">
        <v>693</v>
      </c>
      <c r="E893" t="s">
        <v>6568</v>
      </c>
      <c r="F893">
        <v>93.023255809999995</v>
      </c>
      <c r="G893">
        <v>33.32</v>
      </c>
      <c r="H893">
        <v>1146387.078</v>
      </c>
      <c r="I893">
        <v>1146387</v>
      </c>
      <c r="J893">
        <v>87.49</v>
      </c>
      <c r="K893">
        <v>1055</v>
      </c>
      <c r="L893">
        <v>1134</v>
      </c>
      <c r="M893">
        <v>76</v>
      </c>
    </row>
    <row r="894" spans="1:13">
      <c r="A894" t="s">
        <v>7467</v>
      </c>
      <c r="B894" t="s">
        <v>6568</v>
      </c>
      <c r="C894" t="s">
        <v>6569</v>
      </c>
      <c r="D894" t="s">
        <v>693</v>
      </c>
      <c r="E894" t="s">
        <v>6568</v>
      </c>
      <c r="F894">
        <v>88.372093019999994</v>
      </c>
      <c r="G894">
        <v>37</v>
      </c>
      <c r="H894">
        <v>1104984.2050000001</v>
      </c>
      <c r="I894">
        <v>1104984</v>
      </c>
      <c r="J894">
        <v>89.03</v>
      </c>
      <c r="K894">
        <v>1016</v>
      </c>
      <c r="L894">
        <v>1150</v>
      </c>
      <c r="M894">
        <v>45</v>
      </c>
    </row>
    <row r="895" spans="1:13">
      <c r="A895" t="s">
        <v>7468</v>
      </c>
      <c r="B895" t="s">
        <v>6568</v>
      </c>
      <c r="C895" t="s">
        <v>6569</v>
      </c>
      <c r="D895" t="s">
        <v>691</v>
      </c>
      <c r="E895" t="s">
        <v>6568</v>
      </c>
      <c r="F895">
        <v>93.023255809999995</v>
      </c>
      <c r="G895">
        <v>50.1</v>
      </c>
      <c r="H895">
        <v>553763.67500000005</v>
      </c>
      <c r="I895">
        <v>553764</v>
      </c>
      <c r="J895">
        <v>90.7</v>
      </c>
      <c r="K895">
        <v>580</v>
      </c>
      <c r="L895">
        <v>624</v>
      </c>
      <c r="M895">
        <v>16</v>
      </c>
    </row>
    <row r="896" spans="1:13">
      <c r="A896" t="s">
        <v>7469</v>
      </c>
      <c r="B896" t="s">
        <v>6568</v>
      </c>
      <c r="C896" t="s">
        <v>6569</v>
      </c>
      <c r="D896" t="s">
        <v>6578</v>
      </c>
      <c r="E896" t="s">
        <v>6568</v>
      </c>
      <c r="F896">
        <v>93.023255809999995</v>
      </c>
      <c r="G896">
        <v>41.39</v>
      </c>
      <c r="H896">
        <v>1110347.075</v>
      </c>
      <c r="I896">
        <v>1110347</v>
      </c>
      <c r="J896">
        <v>90.97</v>
      </c>
      <c r="K896">
        <v>1054</v>
      </c>
      <c r="L896">
        <v>1133</v>
      </c>
      <c r="M896">
        <v>36</v>
      </c>
    </row>
    <row r="897" spans="1:13">
      <c r="A897" t="s">
        <v>7470</v>
      </c>
      <c r="B897" t="s">
        <v>6568</v>
      </c>
      <c r="C897" t="s">
        <v>6569</v>
      </c>
      <c r="D897" t="s">
        <v>698</v>
      </c>
      <c r="E897" t="s">
        <v>6568</v>
      </c>
      <c r="F897">
        <v>90.697674419999998</v>
      </c>
      <c r="G897">
        <v>33.200000000000003</v>
      </c>
      <c r="H897">
        <v>651001.25639999995</v>
      </c>
      <c r="I897">
        <v>651001</v>
      </c>
      <c r="J897">
        <v>88.93</v>
      </c>
      <c r="K897">
        <v>618</v>
      </c>
      <c r="L897">
        <v>681</v>
      </c>
      <c r="M897">
        <v>30</v>
      </c>
    </row>
    <row r="898" spans="1:13">
      <c r="A898" t="s">
        <v>7471</v>
      </c>
      <c r="B898" t="s">
        <v>6568</v>
      </c>
      <c r="C898" t="s">
        <v>6569</v>
      </c>
      <c r="D898" t="s">
        <v>693</v>
      </c>
      <c r="E898" t="s">
        <v>6568</v>
      </c>
      <c r="F898">
        <v>90.697674419999998</v>
      </c>
      <c r="G898">
        <v>47.73</v>
      </c>
      <c r="H898">
        <v>1078021.6669999999</v>
      </c>
      <c r="I898">
        <v>1078022</v>
      </c>
      <c r="J898">
        <v>90.98</v>
      </c>
      <c r="K898">
        <v>986</v>
      </c>
      <c r="L898">
        <v>1087</v>
      </c>
      <c r="M898">
        <v>38.5</v>
      </c>
    </row>
    <row r="899" spans="1:13">
      <c r="A899" t="s">
        <v>7472</v>
      </c>
      <c r="B899" t="s">
        <v>6568</v>
      </c>
      <c r="C899" t="s">
        <v>6569</v>
      </c>
      <c r="D899" t="s">
        <v>694</v>
      </c>
      <c r="E899" t="s">
        <v>6568</v>
      </c>
      <c r="F899">
        <v>83.720930229999993</v>
      </c>
      <c r="G899">
        <v>48.43</v>
      </c>
      <c r="H899">
        <v>684235.11109999998</v>
      </c>
      <c r="I899">
        <v>684235</v>
      </c>
      <c r="J899">
        <v>91.3</v>
      </c>
      <c r="K899">
        <v>618</v>
      </c>
      <c r="L899">
        <v>738</v>
      </c>
      <c r="M899">
        <v>6</v>
      </c>
    </row>
    <row r="900" spans="1:13">
      <c r="A900" t="s">
        <v>7473</v>
      </c>
      <c r="B900" t="s">
        <v>6568</v>
      </c>
      <c r="C900" t="s">
        <v>6569</v>
      </c>
      <c r="D900" t="s">
        <v>694</v>
      </c>
      <c r="E900" t="s">
        <v>6568</v>
      </c>
      <c r="F900">
        <v>81.395348839999997</v>
      </c>
      <c r="G900">
        <v>44.73</v>
      </c>
      <c r="H900">
        <v>779447.48569999996</v>
      </c>
      <c r="I900">
        <v>779447</v>
      </c>
      <c r="J900">
        <v>91.11</v>
      </c>
      <c r="K900">
        <v>743</v>
      </c>
      <c r="L900">
        <v>913</v>
      </c>
      <c r="M900">
        <v>9</v>
      </c>
    </row>
    <row r="901" spans="1:13">
      <c r="A901" t="s">
        <v>7474</v>
      </c>
      <c r="B901" t="s">
        <v>6568</v>
      </c>
      <c r="C901" t="s">
        <v>6569</v>
      </c>
      <c r="D901" t="s">
        <v>691</v>
      </c>
      <c r="E901" t="s">
        <v>6568</v>
      </c>
      <c r="F901">
        <v>86.046511629999998</v>
      </c>
      <c r="G901">
        <v>35.94</v>
      </c>
      <c r="H901">
        <v>810053.74800000002</v>
      </c>
      <c r="I901">
        <v>810054</v>
      </c>
      <c r="J901">
        <v>87.99</v>
      </c>
      <c r="K901">
        <v>824</v>
      </c>
      <c r="L901">
        <v>958</v>
      </c>
      <c r="M901">
        <v>28</v>
      </c>
    </row>
    <row r="902" spans="1:13">
      <c r="A902" t="s">
        <v>7475</v>
      </c>
      <c r="B902" t="s">
        <v>6568</v>
      </c>
      <c r="C902" t="s">
        <v>6569</v>
      </c>
      <c r="D902" t="s">
        <v>693</v>
      </c>
      <c r="E902" t="s">
        <v>6568</v>
      </c>
      <c r="F902">
        <v>95.348837209999999</v>
      </c>
      <c r="G902">
        <v>47.82</v>
      </c>
      <c r="H902">
        <v>930117.72450000001</v>
      </c>
      <c r="I902">
        <v>930118</v>
      </c>
      <c r="J902">
        <v>88.4</v>
      </c>
      <c r="K902">
        <v>927</v>
      </c>
      <c r="L902">
        <v>972</v>
      </c>
      <c r="M902">
        <v>28</v>
      </c>
    </row>
    <row r="903" spans="1:13">
      <c r="A903" t="s">
        <v>7476</v>
      </c>
      <c r="B903" t="s">
        <v>6568</v>
      </c>
      <c r="C903" t="s">
        <v>6569</v>
      </c>
      <c r="D903" t="s">
        <v>695</v>
      </c>
      <c r="E903" t="s">
        <v>6568</v>
      </c>
      <c r="F903">
        <v>79.069767440000007</v>
      </c>
      <c r="G903">
        <v>46.73</v>
      </c>
      <c r="H903">
        <v>987532.96519999998</v>
      </c>
      <c r="I903">
        <v>987533</v>
      </c>
      <c r="J903">
        <v>88.64</v>
      </c>
      <c r="K903">
        <v>894</v>
      </c>
      <c r="L903">
        <v>1131</v>
      </c>
      <c r="M903">
        <v>49.5</v>
      </c>
    </row>
    <row r="904" spans="1:13">
      <c r="A904" t="s">
        <v>7477</v>
      </c>
      <c r="B904" t="s">
        <v>6568</v>
      </c>
      <c r="C904" t="s">
        <v>6569</v>
      </c>
      <c r="D904" t="s">
        <v>691</v>
      </c>
      <c r="E904" t="s">
        <v>6568</v>
      </c>
      <c r="F904">
        <v>93.023255809999995</v>
      </c>
      <c r="G904">
        <v>43</v>
      </c>
      <c r="H904">
        <v>961018.33530000004</v>
      </c>
      <c r="I904">
        <v>961018</v>
      </c>
      <c r="J904">
        <v>89.05</v>
      </c>
      <c r="K904">
        <v>933</v>
      </c>
      <c r="L904">
        <v>1003</v>
      </c>
      <c r="M904">
        <v>54</v>
      </c>
    </row>
    <row r="905" spans="1:13">
      <c r="A905" t="s">
        <v>7478</v>
      </c>
      <c r="B905" t="s">
        <v>6568</v>
      </c>
      <c r="C905" t="s">
        <v>6569</v>
      </c>
      <c r="D905" t="s">
        <v>691</v>
      </c>
      <c r="E905" t="s">
        <v>6568</v>
      </c>
      <c r="F905">
        <v>86.046511629999998</v>
      </c>
      <c r="G905">
        <v>36.11</v>
      </c>
      <c r="H905">
        <v>1018885</v>
      </c>
      <c r="I905">
        <v>1018885</v>
      </c>
      <c r="J905">
        <v>86.78</v>
      </c>
      <c r="K905">
        <v>866</v>
      </c>
      <c r="L905">
        <v>1006</v>
      </c>
      <c r="M905">
        <v>82</v>
      </c>
    </row>
    <row r="906" spans="1:13">
      <c r="A906" t="s">
        <v>7479</v>
      </c>
      <c r="B906" t="s">
        <v>6568</v>
      </c>
      <c r="C906" t="s">
        <v>6569</v>
      </c>
      <c r="D906" t="s">
        <v>692</v>
      </c>
      <c r="E906" t="s">
        <v>6568</v>
      </c>
      <c r="F906">
        <v>93.023255809999995</v>
      </c>
      <c r="G906">
        <v>45.97</v>
      </c>
      <c r="H906">
        <v>1394733</v>
      </c>
      <c r="I906">
        <v>1394733</v>
      </c>
      <c r="J906">
        <v>92.59</v>
      </c>
      <c r="K906">
        <v>1325</v>
      </c>
      <c r="L906">
        <v>1424</v>
      </c>
      <c r="M906">
        <v>25</v>
      </c>
    </row>
    <row r="907" spans="1:13">
      <c r="A907" t="s">
        <v>7480</v>
      </c>
      <c r="B907" t="s">
        <v>6568</v>
      </c>
      <c r="C907" t="s">
        <v>6569</v>
      </c>
      <c r="D907" t="s">
        <v>694</v>
      </c>
      <c r="E907" t="s">
        <v>6568</v>
      </c>
      <c r="F907">
        <v>72.093023259999995</v>
      </c>
      <c r="G907">
        <v>36.090000000000003</v>
      </c>
      <c r="H907">
        <v>1181248.8389999999</v>
      </c>
      <c r="I907">
        <v>1181249</v>
      </c>
      <c r="J907">
        <v>86.5</v>
      </c>
      <c r="K907">
        <v>972</v>
      </c>
      <c r="L907">
        <v>1348</v>
      </c>
      <c r="M907">
        <v>25</v>
      </c>
    </row>
    <row r="908" spans="1:13">
      <c r="A908" t="s">
        <v>7481</v>
      </c>
      <c r="B908" t="s">
        <v>6568</v>
      </c>
      <c r="C908" t="s">
        <v>6569</v>
      </c>
      <c r="D908" t="s">
        <v>691</v>
      </c>
      <c r="E908" t="s">
        <v>6568</v>
      </c>
      <c r="F908">
        <v>93.023255809999995</v>
      </c>
      <c r="G908">
        <v>34.46</v>
      </c>
      <c r="H908">
        <v>665873.27500000002</v>
      </c>
      <c r="I908">
        <v>665873</v>
      </c>
      <c r="J908">
        <v>88.2</v>
      </c>
      <c r="K908">
        <v>696</v>
      </c>
      <c r="L908">
        <v>748</v>
      </c>
      <c r="M908">
        <v>25.5</v>
      </c>
    </row>
    <row r="909" spans="1:13">
      <c r="A909" t="s">
        <v>7482</v>
      </c>
      <c r="B909" t="s">
        <v>6568</v>
      </c>
      <c r="C909" t="s">
        <v>6569</v>
      </c>
      <c r="D909" t="s">
        <v>695</v>
      </c>
      <c r="E909" t="s">
        <v>6568</v>
      </c>
      <c r="F909">
        <v>97.674418599999996</v>
      </c>
      <c r="G909">
        <v>39.630000000000003</v>
      </c>
      <c r="H909">
        <v>1130818.095</v>
      </c>
      <c r="I909">
        <v>1130818</v>
      </c>
      <c r="J909">
        <v>89.38</v>
      </c>
      <c r="K909">
        <v>1102</v>
      </c>
      <c r="L909">
        <v>1128</v>
      </c>
      <c r="M909">
        <v>51</v>
      </c>
    </row>
    <row r="910" spans="1:13">
      <c r="A910" t="s">
        <v>7483</v>
      </c>
      <c r="B910" t="s">
        <v>6568</v>
      </c>
      <c r="C910" t="s">
        <v>6569</v>
      </c>
      <c r="D910" t="s">
        <v>692</v>
      </c>
      <c r="E910" t="s">
        <v>6568</v>
      </c>
      <c r="F910">
        <v>97.674418599999996</v>
      </c>
      <c r="G910">
        <v>43.35</v>
      </c>
      <c r="H910">
        <v>1022196</v>
      </c>
      <c r="I910">
        <v>1022196</v>
      </c>
      <c r="J910">
        <v>92.27</v>
      </c>
      <c r="K910">
        <v>886</v>
      </c>
      <c r="L910">
        <v>907</v>
      </c>
      <c r="M910">
        <v>44</v>
      </c>
    </row>
    <row r="911" spans="1:13">
      <c r="A911" t="s">
        <v>7484</v>
      </c>
      <c r="B911" t="s">
        <v>6568</v>
      </c>
      <c r="C911" t="s">
        <v>6569</v>
      </c>
      <c r="D911" t="s">
        <v>693</v>
      </c>
      <c r="E911" t="s">
        <v>6568</v>
      </c>
      <c r="F911">
        <v>95.348837209999999</v>
      </c>
      <c r="G911">
        <v>27.65</v>
      </c>
      <c r="H911">
        <v>750158.12760000001</v>
      </c>
      <c r="I911">
        <v>750158</v>
      </c>
      <c r="J911">
        <v>87.18</v>
      </c>
      <c r="K911">
        <v>664</v>
      </c>
      <c r="L911">
        <v>696</v>
      </c>
      <c r="M911">
        <v>67</v>
      </c>
    </row>
    <row r="912" spans="1:13">
      <c r="A912" t="s">
        <v>7485</v>
      </c>
      <c r="B912" t="s">
        <v>6568</v>
      </c>
      <c r="C912" t="s">
        <v>6569</v>
      </c>
      <c r="D912" t="s">
        <v>693</v>
      </c>
      <c r="E912" t="s">
        <v>6568</v>
      </c>
      <c r="F912">
        <v>97.674418599999996</v>
      </c>
      <c r="G912">
        <v>32.96</v>
      </c>
      <c r="H912">
        <v>934737.07140000002</v>
      </c>
      <c r="I912">
        <v>934737</v>
      </c>
      <c r="J912">
        <v>90.44</v>
      </c>
      <c r="K912">
        <v>859</v>
      </c>
      <c r="L912">
        <v>879</v>
      </c>
      <c r="M912">
        <v>57</v>
      </c>
    </row>
    <row r="913" spans="1:13">
      <c r="A913" t="s">
        <v>7486</v>
      </c>
      <c r="B913" t="s">
        <v>6568</v>
      </c>
      <c r="C913" t="s">
        <v>6569</v>
      </c>
      <c r="D913" t="s">
        <v>6578</v>
      </c>
      <c r="E913" t="s">
        <v>6568</v>
      </c>
      <c r="F913">
        <v>95.348837209999999</v>
      </c>
      <c r="G913">
        <v>33.9</v>
      </c>
      <c r="H913">
        <v>769542.68290000001</v>
      </c>
      <c r="I913">
        <v>769543</v>
      </c>
      <c r="J913">
        <v>93.17</v>
      </c>
      <c r="K913">
        <v>706</v>
      </c>
      <c r="L913">
        <v>740</v>
      </c>
      <c r="M913">
        <v>25</v>
      </c>
    </row>
    <row r="914" spans="1:13">
      <c r="A914" t="s">
        <v>7487</v>
      </c>
      <c r="B914" t="s">
        <v>6568</v>
      </c>
      <c r="C914" t="s">
        <v>6569</v>
      </c>
      <c r="D914" t="s">
        <v>693</v>
      </c>
      <c r="E914" t="s">
        <v>6568</v>
      </c>
      <c r="F914">
        <v>88.372093019999994</v>
      </c>
      <c r="G914">
        <v>42.95</v>
      </c>
      <c r="H914">
        <v>743091.88300000003</v>
      </c>
      <c r="I914">
        <v>743092</v>
      </c>
      <c r="J914">
        <v>91.93</v>
      </c>
      <c r="K914">
        <v>701</v>
      </c>
      <c r="L914">
        <v>793</v>
      </c>
      <c r="M914">
        <v>43</v>
      </c>
    </row>
    <row r="915" spans="1:13">
      <c r="A915" t="s">
        <v>7488</v>
      </c>
      <c r="B915" t="s">
        <v>6568</v>
      </c>
      <c r="C915" t="s">
        <v>6569</v>
      </c>
      <c r="D915" t="s">
        <v>695</v>
      </c>
      <c r="E915" t="s">
        <v>6568</v>
      </c>
      <c r="F915">
        <v>88.372093019999994</v>
      </c>
      <c r="G915">
        <v>46.62</v>
      </c>
      <c r="H915">
        <v>1005131.947</v>
      </c>
      <c r="I915">
        <v>1005132</v>
      </c>
      <c r="J915">
        <v>76.349999999999994</v>
      </c>
      <c r="K915">
        <v>947</v>
      </c>
      <c r="L915">
        <v>1072</v>
      </c>
      <c r="M915">
        <v>55</v>
      </c>
    </row>
    <row r="916" spans="1:13">
      <c r="A916" t="s">
        <v>7489</v>
      </c>
      <c r="B916" t="s">
        <v>6568</v>
      </c>
      <c r="C916" t="s">
        <v>6569</v>
      </c>
      <c r="D916" t="s">
        <v>693</v>
      </c>
      <c r="E916" t="s">
        <v>6568</v>
      </c>
      <c r="F916">
        <v>95.348837209999999</v>
      </c>
      <c r="G916">
        <v>33.520000000000003</v>
      </c>
      <c r="H916">
        <v>1503668.0490000001</v>
      </c>
      <c r="I916">
        <v>1503668</v>
      </c>
      <c r="J916">
        <v>85.73</v>
      </c>
      <c r="K916">
        <v>1433</v>
      </c>
      <c r="L916">
        <v>1503</v>
      </c>
      <c r="M916">
        <v>79</v>
      </c>
    </row>
    <row r="917" spans="1:13">
      <c r="A917" t="s">
        <v>7490</v>
      </c>
      <c r="B917" t="s">
        <v>6568</v>
      </c>
      <c r="C917" t="s">
        <v>6569</v>
      </c>
      <c r="D917" t="s">
        <v>693</v>
      </c>
      <c r="E917" t="s">
        <v>6568</v>
      </c>
      <c r="F917">
        <v>93.023255809999995</v>
      </c>
      <c r="G917">
        <v>39.17</v>
      </c>
      <c r="H917">
        <v>1130049.7830000001</v>
      </c>
      <c r="I917">
        <v>1130050</v>
      </c>
      <c r="J917">
        <v>88.91</v>
      </c>
      <c r="K917">
        <v>1053</v>
      </c>
      <c r="L917">
        <v>1132</v>
      </c>
      <c r="M917">
        <v>55</v>
      </c>
    </row>
    <row r="918" spans="1:13">
      <c r="A918" t="s">
        <v>7491</v>
      </c>
      <c r="B918" t="s">
        <v>6568</v>
      </c>
      <c r="C918" t="s">
        <v>6569</v>
      </c>
      <c r="D918" t="s">
        <v>693</v>
      </c>
      <c r="E918" t="s">
        <v>6568</v>
      </c>
      <c r="F918">
        <v>97.674418599999996</v>
      </c>
      <c r="G918">
        <v>37.479999999999997</v>
      </c>
      <c r="H918">
        <v>969762.34660000005</v>
      </c>
      <c r="I918">
        <v>969762</v>
      </c>
      <c r="J918">
        <v>90.32</v>
      </c>
      <c r="K918">
        <v>993</v>
      </c>
      <c r="L918">
        <v>1017</v>
      </c>
      <c r="M918">
        <v>26</v>
      </c>
    </row>
    <row r="919" spans="1:13">
      <c r="A919" t="s">
        <v>7492</v>
      </c>
      <c r="B919" t="s">
        <v>6568</v>
      </c>
      <c r="C919" t="s">
        <v>6569</v>
      </c>
      <c r="D919" t="s">
        <v>693</v>
      </c>
      <c r="E919" t="s">
        <v>6568</v>
      </c>
      <c r="F919">
        <v>97.674418599999996</v>
      </c>
      <c r="G919">
        <v>35.47</v>
      </c>
      <c r="H919">
        <v>1286544.662</v>
      </c>
      <c r="I919">
        <v>1286545</v>
      </c>
      <c r="J919">
        <v>90.87</v>
      </c>
      <c r="K919">
        <v>1246</v>
      </c>
      <c r="L919">
        <v>1276</v>
      </c>
      <c r="M919">
        <v>37</v>
      </c>
    </row>
    <row r="920" spans="1:13">
      <c r="A920" t="s">
        <v>7493</v>
      </c>
      <c r="B920" t="s">
        <v>6568</v>
      </c>
      <c r="C920" t="s">
        <v>6569</v>
      </c>
      <c r="D920" t="s">
        <v>691</v>
      </c>
      <c r="E920" t="s">
        <v>6568</v>
      </c>
      <c r="F920">
        <v>97.674418599999996</v>
      </c>
      <c r="G920">
        <v>28.52</v>
      </c>
      <c r="H920">
        <v>609967.28570000001</v>
      </c>
      <c r="I920">
        <v>609967</v>
      </c>
      <c r="J920">
        <v>94.32</v>
      </c>
      <c r="K920">
        <v>623</v>
      </c>
      <c r="L920">
        <v>638</v>
      </c>
      <c r="M920">
        <v>7</v>
      </c>
    </row>
    <row r="921" spans="1:13">
      <c r="A921" t="s">
        <v>7494</v>
      </c>
      <c r="B921" t="s">
        <v>6568</v>
      </c>
      <c r="C921" t="s">
        <v>6569</v>
      </c>
      <c r="D921" t="s">
        <v>6588</v>
      </c>
      <c r="E921" t="s">
        <v>6568</v>
      </c>
      <c r="F921">
        <v>90.697674419999998</v>
      </c>
      <c r="G921">
        <v>37.36</v>
      </c>
      <c r="H921">
        <v>1331404.2509999999</v>
      </c>
      <c r="I921">
        <v>1331404</v>
      </c>
      <c r="J921">
        <v>86.39</v>
      </c>
      <c r="K921">
        <v>1327</v>
      </c>
      <c r="L921">
        <v>1463</v>
      </c>
      <c r="M921">
        <v>72</v>
      </c>
    </row>
    <row r="922" spans="1:13">
      <c r="A922" t="s">
        <v>7495</v>
      </c>
      <c r="B922" t="s">
        <v>6568</v>
      </c>
      <c r="C922" t="s">
        <v>6569</v>
      </c>
      <c r="D922" t="s">
        <v>691</v>
      </c>
      <c r="E922" t="s">
        <v>6568</v>
      </c>
      <c r="F922">
        <v>95.348837209999999</v>
      </c>
      <c r="G922">
        <v>30.74</v>
      </c>
      <c r="H922">
        <v>607357.17070000002</v>
      </c>
      <c r="I922">
        <v>607357</v>
      </c>
      <c r="J922">
        <v>90</v>
      </c>
      <c r="K922">
        <v>600</v>
      </c>
      <c r="L922">
        <v>629</v>
      </c>
      <c r="M922">
        <v>16</v>
      </c>
    </row>
    <row r="923" spans="1:13">
      <c r="A923" t="s">
        <v>7496</v>
      </c>
      <c r="B923" t="s">
        <v>6568</v>
      </c>
      <c r="C923" t="s">
        <v>6569</v>
      </c>
      <c r="D923" t="s">
        <v>691</v>
      </c>
      <c r="E923" t="s">
        <v>6568</v>
      </c>
      <c r="F923">
        <v>90.697674419999998</v>
      </c>
      <c r="G923">
        <v>49.36</v>
      </c>
      <c r="H923">
        <v>545263.15379999997</v>
      </c>
      <c r="I923">
        <v>545263</v>
      </c>
      <c r="J923">
        <v>84.62</v>
      </c>
      <c r="K923">
        <v>540</v>
      </c>
      <c r="L923">
        <v>595</v>
      </c>
      <c r="M923">
        <v>49</v>
      </c>
    </row>
    <row r="924" spans="1:13">
      <c r="A924" t="s">
        <v>7497</v>
      </c>
      <c r="B924" t="s">
        <v>6568</v>
      </c>
      <c r="C924" t="s">
        <v>6569</v>
      </c>
      <c r="D924" t="s">
        <v>691</v>
      </c>
      <c r="E924" t="s">
        <v>6568</v>
      </c>
      <c r="F924">
        <v>76.744186049999996</v>
      </c>
      <c r="G924">
        <v>46.46</v>
      </c>
      <c r="H924">
        <v>814183.70330000005</v>
      </c>
      <c r="I924">
        <v>814184</v>
      </c>
      <c r="J924">
        <v>80.87</v>
      </c>
      <c r="K924">
        <v>746</v>
      </c>
      <c r="L924">
        <v>972</v>
      </c>
      <c r="M924">
        <v>76</v>
      </c>
    </row>
    <row r="925" spans="1:13">
      <c r="A925" t="s">
        <v>7498</v>
      </c>
      <c r="B925" t="s">
        <v>6568</v>
      </c>
      <c r="C925" t="s">
        <v>6569</v>
      </c>
      <c r="D925" t="s">
        <v>695</v>
      </c>
      <c r="E925" t="s">
        <v>6568</v>
      </c>
      <c r="F925">
        <v>93.023255809999995</v>
      </c>
      <c r="G925">
        <v>53.63</v>
      </c>
      <c r="H925">
        <v>877571.95</v>
      </c>
      <c r="I925">
        <v>877572</v>
      </c>
      <c r="J925">
        <v>83.4</v>
      </c>
      <c r="K925">
        <v>783</v>
      </c>
      <c r="L925">
        <v>842</v>
      </c>
      <c r="M925">
        <v>86</v>
      </c>
    </row>
    <row r="926" spans="1:13">
      <c r="A926" t="s">
        <v>7499</v>
      </c>
      <c r="B926" t="s">
        <v>6568</v>
      </c>
      <c r="C926" t="s">
        <v>6569</v>
      </c>
      <c r="D926" t="s">
        <v>691</v>
      </c>
      <c r="E926" t="s">
        <v>6568</v>
      </c>
      <c r="F926">
        <v>93.023255809999995</v>
      </c>
      <c r="G926">
        <v>33.1</v>
      </c>
      <c r="H926">
        <v>823863.875</v>
      </c>
      <c r="I926">
        <v>823864</v>
      </c>
      <c r="J926">
        <v>85.95</v>
      </c>
      <c r="K926">
        <v>760</v>
      </c>
      <c r="L926">
        <v>817</v>
      </c>
      <c r="M926">
        <v>79</v>
      </c>
    </row>
    <row r="927" spans="1:13">
      <c r="A927" t="s">
        <v>7500</v>
      </c>
      <c r="B927" t="s">
        <v>6568</v>
      </c>
      <c r="C927" t="s">
        <v>6569</v>
      </c>
      <c r="D927" t="s">
        <v>6588</v>
      </c>
      <c r="E927" t="s">
        <v>6568</v>
      </c>
      <c r="F927">
        <v>95.348837209999999</v>
      </c>
      <c r="G927">
        <v>30.62</v>
      </c>
      <c r="H927">
        <v>908230.2683</v>
      </c>
      <c r="I927">
        <v>908230</v>
      </c>
      <c r="J927">
        <v>87.84</v>
      </c>
      <c r="K927">
        <v>807</v>
      </c>
      <c r="L927">
        <v>846</v>
      </c>
      <c r="M927">
        <v>61</v>
      </c>
    </row>
    <row r="928" spans="1:13">
      <c r="A928" t="s">
        <v>7501</v>
      </c>
      <c r="B928" t="s">
        <v>6568</v>
      </c>
      <c r="C928" t="s">
        <v>6569</v>
      </c>
      <c r="D928" t="s">
        <v>6588</v>
      </c>
      <c r="E928" t="s">
        <v>6568</v>
      </c>
      <c r="F928">
        <v>95.348837209999999</v>
      </c>
      <c r="G928">
        <v>31.92</v>
      </c>
      <c r="H928">
        <v>848050.22869999998</v>
      </c>
      <c r="I928">
        <v>848050</v>
      </c>
      <c r="J928">
        <v>85.2</v>
      </c>
      <c r="K928">
        <v>808</v>
      </c>
      <c r="L928">
        <v>847</v>
      </c>
      <c r="M928">
        <v>76</v>
      </c>
    </row>
    <row r="929" spans="1:13">
      <c r="A929" t="s">
        <v>7502</v>
      </c>
      <c r="B929" t="s">
        <v>6568</v>
      </c>
      <c r="C929" t="s">
        <v>6569</v>
      </c>
      <c r="D929" t="s">
        <v>693</v>
      </c>
      <c r="E929" t="s">
        <v>6568</v>
      </c>
      <c r="F929">
        <v>88.372093019999994</v>
      </c>
      <c r="G929">
        <v>33.56</v>
      </c>
      <c r="H929">
        <v>861618.50989999995</v>
      </c>
      <c r="I929">
        <v>861619</v>
      </c>
      <c r="J929">
        <v>90.21</v>
      </c>
      <c r="K929">
        <v>751</v>
      </c>
      <c r="L929">
        <v>850</v>
      </c>
      <c r="M929">
        <v>46</v>
      </c>
    </row>
    <row r="930" spans="1:13">
      <c r="A930" t="s">
        <v>7503</v>
      </c>
      <c r="B930" t="s">
        <v>6568</v>
      </c>
      <c r="C930" t="s">
        <v>6569</v>
      </c>
      <c r="D930" t="s">
        <v>693</v>
      </c>
      <c r="E930" t="s">
        <v>6568</v>
      </c>
      <c r="F930">
        <v>95.348837209999999</v>
      </c>
      <c r="G930">
        <v>44.06</v>
      </c>
      <c r="H930">
        <v>1023133.61</v>
      </c>
      <c r="I930">
        <v>1023134</v>
      </c>
      <c r="J930">
        <v>89.32</v>
      </c>
      <c r="K930">
        <v>951</v>
      </c>
      <c r="L930">
        <v>997</v>
      </c>
      <c r="M930">
        <v>43</v>
      </c>
    </row>
    <row r="931" spans="1:13">
      <c r="A931" t="s">
        <v>7504</v>
      </c>
      <c r="B931" t="s">
        <v>6568</v>
      </c>
      <c r="C931" t="s">
        <v>6569</v>
      </c>
      <c r="D931" t="s">
        <v>695</v>
      </c>
      <c r="E931" t="s">
        <v>6568</v>
      </c>
      <c r="F931">
        <v>95.348837209999999</v>
      </c>
      <c r="G931">
        <v>48.31</v>
      </c>
      <c r="H931">
        <v>1144467.024</v>
      </c>
      <c r="I931">
        <v>1144467</v>
      </c>
      <c r="J931">
        <v>91.98</v>
      </c>
      <c r="K931">
        <v>1215</v>
      </c>
      <c r="L931">
        <v>1274</v>
      </c>
      <c r="M931">
        <v>35</v>
      </c>
    </row>
    <row r="932" spans="1:13">
      <c r="A932" t="s">
        <v>7505</v>
      </c>
      <c r="B932" t="s">
        <v>6568</v>
      </c>
      <c r="C932" t="s">
        <v>6569</v>
      </c>
      <c r="D932" t="s">
        <v>691</v>
      </c>
      <c r="E932" t="s">
        <v>6568</v>
      </c>
      <c r="F932">
        <v>95.348837209999999</v>
      </c>
      <c r="G932">
        <v>46.48</v>
      </c>
      <c r="H932">
        <v>632003.5122</v>
      </c>
      <c r="I932">
        <v>632004</v>
      </c>
      <c r="J932">
        <v>90.22</v>
      </c>
      <c r="K932">
        <v>644</v>
      </c>
      <c r="L932">
        <v>675</v>
      </c>
      <c r="M932">
        <v>28</v>
      </c>
    </row>
    <row r="933" spans="1:13">
      <c r="A933" t="s">
        <v>7506</v>
      </c>
      <c r="B933" t="s">
        <v>6568</v>
      </c>
      <c r="C933" t="s">
        <v>6569</v>
      </c>
      <c r="D933" t="s">
        <v>691</v>
      </c>
      <c r="E933" t="s">
        <v>6568</v>
      </c>
      <c r="F933">
        <v>95.348837209999999</v>
      </c>
      <c r="G933">
        <v>35.340000000000003</v>
      </c>
      <c r="H933">
        <v>744803</v>
      </c>
      <c r="I933">
        <v>744803</v>
      </c>
      <c r="J933">
        <v>88.27</v>
      </c>
      <c r="K933">
        <v>759</v>
      </c>
      <c r="L933">
        <v>796</v>
      </c>
      <c r="M933">
        <v>62</v>
      </c>
    </row>
    <row r="934" spans="1:13">
      <c r="A934" t="s">
        <v>7507</v>
      </c>
      <c r="B934" t="s">
        <v>6568</v>
      </c>
      <c r="C934" t="s">
        <v>6569</v>
      </c>
      <c r="D934" t="s">
        <v>691</v>
      </c>
      <c r="E934" t="s">
        <v>6568</v>
      </c>
      <c r="F934">
        <v>95.348837209999999</v>
      </c>
      <c r="G934">
        <v>47.23</v>
      </c>
      <c r="H934">
        <v>966934.18209999998</v>
      </c>
      <c r="I934">
        <v>966934</v>
      </c>
      <c r="J934">
        <v>90.17</v>
      </c>
      <c r="K934">
        <v>993</v>
      </c>
      <c r="L934">
        <v>1041</v>
      </c>
      <c r="M934">
        <v>41</v>
      </c>
    </row>
    <row r="935" spans="1:13">
      <c r="A935" t="s">
        <v>7508</v>
      </c>
      <c r="B935" t="s">
        <v>6568</v>
      </c>
      <c r="C935" t="s">
        <v>6569</v>
      </c>
      <c r="D935" t="s">
        <v>6779</v>
      </c>
      <c r="E935" t="s">
        <v>6568</v>
      </c>
      <c r="F935">
        <v>95.348837209999999</v>
      </c>
      <c r="G935">
        <v>43.15</v>
      </c>
      <c r="H935">
        <v>1499043.0090000001</v>
      </c>
      <c r="I935">
        <v>1499043</v>
      </c>
      <c r="J935">
        <v>85.59</v>
      </c>
      <c r="K935">
        <v>1592</v>
      </c>
      <c r="L935">
        <v>1670</v>
      </c>
      <c r="M935">
        <v>83</v>
      </c>
    </row>
    <row r="936" spans="1:13">
      <c r="A936" t="s">
        <v>7509</v>
      </c>
      <c r="B936" t="s">
        <v>6568</v>
      </c>
      <c r="C936" t="s">
        <v>6569</v>
      </c>
      <c r="D936" t="s">
        <v>691</v>
      </c>
      <c r="E936" t="s">
        <v>6568</v>
      </c>
      <c r="F936">
        <v>95.348837209999999</v>
      </c>
      <c r="G936">
        <v>47.17</v>
      </c>
      <c r="H936">
        <v>803298.7317</v>
      </c>
      <c r="I936">
        <v>803299</v>
      </c>
      <c r="J936">
        <v>88.77</v>
      </c>
      <c r="K936">
        <v>839</v>
      </c>
      <c r="L936">
        <v>880</v>
      </c>
      <c r="M936">
        <v>47</v>
      </c>
    </row>
    <row r="937" spans="1:13">
      <c r="A937" t="s">
        <v>7510</v>
      </c>
      <c r="B937" t="s">
        <v>6568</v>
      </c>
      <c r="C937" t="s">
        <v>6569</v>
      </c>
      <c r="D937" t="s">
        <v>694</v>
      </c>
      <c r="E937" t="s">
        <v>6568</v>
      </c>
      <c r="F937">
        <v>95.348837209999999</v>
      </c>
      <c r="G937">
        <v>33.86</v>
      </c>
      <c r="H937">
        <v>1274305</v>
      </c>
      <c r="I937">
        <v>1274305</v>
      </c>
      <c r="J937">
        <v>92.18</v>
      </c>
      <c r="K937">
        <v>1244</v>
      </c>
      <c r="L937">
        <v>1305</v>
      </c>
      <c r="M937">
        <v>38</v>
      </c>
    </row>
    <row r="938" spans="1:13">
      <c r="A938" t="s">
        <v>7511</v>
      </c>
      <c r="B938" t="s">
        <v>6568</v>
      </c>
      <c r="C938" t="s">
        <v>6569</v>
      </c>
      <c r="D938" t="s">
        <v>692</v>
      </c>
      <c r="E938" t="s">
        <v>6568</v>
      </c>
      <c r="F938">
        <v>95.348837209999999</v>
      </c>
      <c r="G938">
        <v>46.12</v>
      </c>
      <c r="H938">
        <v>1482026.919</v>
      </c>
      <c r="I938">
        <v>1482027</v>
      </c>
      <c r="J938">
        <v>92.95</v>
      </c>
      <c r="K938">
        <v>1318</v>
      </c>
      <c r="L938">
        <v>1382</v>
      </c>
      <c r="M938">
        <v>41</v>
      </c>
    </row>
    <row r="939" spans="1:13">
      <c r="A939" t="s">
        <v>7512</v>
      </c>
      <c r="B939" t="s">
        <v>6568</v>
      </c>
      <c r="C939" t="s">
        <v>6569</v>
      </c>
      <c r="D939" t="s">
        <v>695</v>
      </c>
      <c r="E939" t="s">
        <v>6568</v>
      </c>
      <c r="F939">
        <v>93.023255809999995</v>
      </c>
      <c r="G939">
        <v>40.119999999999997</v>
      </c>
      <c r="H939">
        <v>988458.67310000001</v>
      </c>
      <c r="I939">
        <v>988459</v>
      </c>
      <c r="J939">
        <v>91.8</v>
      </c>
      <c r="K939">
        <v>977</v>
      </c>
      <c r="L939">
        <v>1050</v>
      </c>
      <c r="M939">
        <v>42</v>
      </c>
    </row>
    <row r="940" spans="1:13">
      <c r="A940" t="s">
        <v>7513</v>
      </c>
      <c r="B940" t="s">
        <v>6568</v>
      </c>
      <c r="C940" t="s">
        <v>6569</v>
      </c>
      <c r="D940" t="s">
        <v>692</v>
      </c>
      <c r="E940" t="s">
        <v>6568</v>
      </c>
      <c r="F940">
        <v>97.674418599999996</v>
      </c>
      <c r="G940">
        <v>50.99</v>
      </c>
      <c r="H940">
        <v>1594976.817</v>
      </c>
      <c r="I940">
        <v>1594977</v>
      </c>
      <c r="J940">
        <v>87.75</v>
      </c>
      <c r="K940">
        <v>1512</v>
      </c>
      <c r="L940">
        <v>1548</v>
      </c>
      <c r="M940">
        <v>89</v>
      </c>
    </row>
    <row r="941" spans="1:13">
      <c r="A941" t="s">
        <v>7514</v>
      </c>
      <c r="B941" t="s">
        <v>6568</v>
      </c>
      <c r="C941" t="s">
        <v>6569</v>
      </c>
      <c r="D941" t="s">
        <v>691</v>
      </c>
      <c r="E941" t="s">
        <v>6568</v>
      </c>
      <c r="F941">
        <v>93.023255809999995</v>
      </c>
      <c r="G941">
        <v>37.479999999999997</v>
      </c>
      <c r="H941">
        <v>830920.17500000005</v>
      </c>
      <c r="I941">
        <v>830920</v>
      </c>
      <c r="J941">
        <v>91.23</v>
      </c>
      <c r="K941">
        <v>786</v>
      </c>
      <c r="L941">
        <v>845</v>
      </c>
      <c r="M941">
        <v>43</v>
      </c>
    </row>
    <row r="942" spans="1:13">
      <c r="A942" t="s">
        <v>7515</v>
      </c>
      <c r="B942" t="s">
        <v>6568</v>
      </c>
      <c r="C942" t="s">
        <v>6569</v>
      </c>
      <c r="D942" t="s">
        <v>691</v>
      </c>
      <c r="E942" t="s">
        <v>6568</v>
      </c>
      <c r="F942">
        <v>86.046511629999998</v>
      </c>
      <c r="G942">
        <v>39.700000000000003</v>
      </c>
      <c r="H942">
        <v>829705.55590000004</v>
      </c>
      <c r="I942">
        <v>829706</v>
      </c>
      <c r="J942">
        <v>90.75</v>
      </c>
      <c r="K942">
        <v>895</v>
      </c>
      <c r="L942">
        <v>1040</v>
      </c>
      <c r="M942">
        <v>31</v>
      </c>
    </row>
    <row r="943" spans="1:13">
      <c r="A943" t="s">
        <v>7516</v>
      </c>
      <c r="B943" t="s">
        <v>6568</v>
      </c>
      <c r="C943" t="s">
        <v>6569</v>
      </c>
      <c r="D943" t="s">
        <v>6588</v>
      </c>
      <c r="E943" t="s">
        <v>6568</v>
      </c>
      <c r="F943">
        <v>95.348837209999999</v>
      </c>
      <c r="G943">
        <v>44.3</v>
      </c>
      <c r="H943">
        <v>1068934.902</v>
      </c>
      <c r="I943">
        <v>1068935</v>
      </c>
      <c r="J943">
        <v>90.77</v>
      </c>
      <c r="K943">
        <v>1096</v>
      </c>
      <c r="L943">
        <v>1149</v>
      </c>
      <c r="M943">
        <v>43</v>
      </c>
    </row>
    <row r="944" spans="1:13">
      <c r="A944" t="s">
        <v>7517</v>
      </c>
      <c r="B944" t="s">
        <v>6568</v>
      </c>
      <c r="C944" t="s">
        <v>6569</v>
      </c>
      <c r="D944" t="s">
        <v>691</v>
      </c>
      <c r="E944" t="s">
        <v>6568</v>
      </c>
      <c r="F944">
        <v>93.023255809999995</v>
      </c>
      <c r="G944">
        <v>53.45</v>
      </c>
      <c r="H944">
        <v>1080428.75</v>
      </c>
      <c r="I944">
        <v>1080429</v>
      </c>
      <c r="J944">
        <v>89.49</v>
      </c>
      <c r="K944">
        <v>1102</v>
      </c>
      <c r="L944">
        <v>1185</v>
      </c>
      <c r="M944">
        <v>52</v>
      </c>
    </row>
    <row r="945" spans="1:13">
      <c r="A945" t="s">
        <v>7518</v>
      </c>
      <c r="B945" t="s">
        <v>6568</v>
      </c>
      <c r="C945" t="s">
        <v>6569</v>
      </c>
      <c r="D945" t="s">
        <v>695</v>
      </c>
      <c r="E945" t="s">
        <v>6568</v>
      </c>
      <c r="F945">
        <v>93.023255809999995</v>
      </c>
      <c r="G945">
        <v>42.74</v>
      </c>
      <c r="H945">
        <v>912444.66240000003</v>
      </c>
      <c r="I945">
        <v>912445</v>
      </c>
      <c r="J945">
        <v>90.35</v>
      </c>
      <c r="K945">
        <v>906</v>
      </c>
      <c r="L945">
        <v>974</v>
      </c>
      <c r="M945">
        <v>44</v>
      </c>
    </row>
    <row r="946" spans="1:13">
      <c r="A946" t="s">
        <v>7519</v>
      </c>
      <c r="B946" t="s">
        <v>6568</v>
      </c>
      <c r="C946" t="s">
        <v>6569</v>
      </c>
      <c r="D946" t="s">
        <v>691</v>
      </c>
      <c r="E946" t="s">
        <v>6568</v>
      </c>
      <c r="F946">
        <v>88.372093019999994</v>
      </c>
      <c r="G946">
        <v>49.21</v>
      </c>
      <c r="H946">
        <v>966672.60759999999</v>
      </c>
      <c r="I946">
        <v>966673</v>
      </c>
      <c r="J946">
        <v>88.48</v>
      </c>
      <c r="K946">
        <v>933</v>
      </c>
      <c r="L946">
        <v>1056</v>
      </c>
      <c r="M946">
        <v>54</v>
      </c>
    </row>
    <row r="947" spans="1:13">
      <c r="A947" t="s">
        <v>7520</v>
      </c>
      <c r="B947" t="s">
        <v>6568</v>
      </c>
      <c r="C947" t="s">
        <v>6569</v>
      </c>
      <c r="D947" t="s">
        <v>691</v>
      </c>
      <c r="E947" t="s">
        <v>6568</v>
      </c>
      <c r="F947">
        <v>95.348837209999999</v>
      </c>
      <c r="G947">
        <v>36.82</v>
      </c>
      <c r="H947">
        <v>682685.82929999998</v>
      </c>
      <c r="I947">
        <v>682686</v>
      </c>
      <c r="J947">
        <v>89.63</v>
      </c>
      <c r="K947">
        <v>713</v>
      </c>
      <c r="L947">
        <v>748</v>
      </c>
      <c r="M947">
        <v>40</v>
      </c>
    </row>
    <row r="948" spans="1:13">
      <c r="A948" t="s">
        <v>7521</v>
      </c>
      <c r="B948" t="s">
        <v>6568</v>
      </c>
      <c r="C948" t="s">
        <v>6569</v>
      </c>
      <c r="D948" t="s">
        <v>694</v>
      </c>
      <c r="E948" t="s">
        <v>6568</v>
      </c>
      <c r="F948">
        <v>95.348837209999999</v>
      </c>
      <c r="G948">
        <v>41.45</v>
      </c>
      <c r="H948">
        <v>1247785.1980000001</v>
      </c>
      <c r="I948">
        <v>1247785</v>
      </c>
      <c r="J948">
        <v>93.41</v>
      </c>
      <c r="K948">
        <v>1271</v>
      </c>
      <c r="L948">
        <v>1333</v>
      </c>
      <c r="M948">
        <v>20</v>
      </c>
    </row>
    <row r="949" spans="1:13">
      <c r="A949" t="s">
        <v>7522</v>
      </c>
      <c r="B949" t="s">
        <v>6568</v>
      </c>
      <c r="C949" t="s">
        <v>6569</v>
      </c>
      <c r="D949" t="s">
        <v>694</v>
      </c>
      <c r="E949" t="s">
        <v>6568</v>
      </c>
      <c r="F949">
        <v>95.348837209999999</v>
      </c>
      <c r="G949">
        <v>30.77</v>
      </c>
      <c r="H949">
        <v>1255983.8540000001</v>
      </c>
      <c r="I949">
        <v>1255984</v>
      </c>
      <c r="J949">
        <v>93.11</v>
      </c>
      <c r="K949">
        <v>1244</v>
      </c>
      <c r="L949">
        <v>1305</v>
      </c>
      <c r="M949">
        <v>37</v>
      </c>
    </row>
    <row r="950" spans="1:13">
      <c r="A950" t="s">
        <v>7523</v>
      </c>
      <c r="B950" t="s">
        <v>6568</v>
      </c>
      <c r="C950" t="s">
        <v>6569</v>
      </c>
      <c r="D950" t="s">
        <v>694</v>
      </c>
      <c r="E950" t="s">
        <v>6568</v>
      </c>
      <c r="F950">
        <v>90.697674419999998</v>
      </c>
      <c r="G950">
        <v>43.41</v>
      </c>
      <c r="H950">
        <v>1161526.8289999999</v>
      </c>
      <c r="I950">
        <v>1161527</v>
      </c>
      <c r="J950">
        <v>89.65</v>
      </c>
      <c r="K950">
        <v>1218</v>
      </c>
      <c r="L950">
        <v>1343</v>
      </c>
      <c r="M950">
        <v>51</v>
      </c>
    </row>
    <row r="951" spans="1:13">
      <c r="A951" t="s">
        <v>7524</v>
      </c>
      <c r="B951" t="s">
        <v>6568</v>
      </c>
      <c r="C951" t="s">
        <v>6569</v>
      </c>
      <c r="D951" t="s">
        <v>691</v>
      </c>
      <c r="E951" t="s">
        <v>6568</v>
      </c>
      <c r="F951">
        <v>86.046511629999998</v>
      </c>
      <c r="G951">
        <v>42.48</v>
      </c>
      <c r="H951">
        <v>520495.8885</v>
      </c>
      <c r="I951">
        <v>520496</v>
      </c>
      <c r="J951">
        <v>90.6</v>
      </c>
      <c r="K951">
        <v>520</v>
      </c>
      <c r="L951">
        <v>604</v>
      </c>
      <c r="M951">
        <v>49.5</v>
      </c>
    </row>
    <row r="952" spans="1:13">
      <c r="A952" t="s">
        <v>7525</v>
      </c>
      <c r="B952" t="s">
        <v>6568</v>
      </c>
      <c r="C952" t="s">
        <v>6569</v>
      </c>
      <c r="D952" t="s">
        <v>7008</v>
      </c>
      <c r="E952" t="s">
        <v>6568</v>
      </c>
      <c r="F952">
        <v>90.697674419999998</v>
      </c>
      <c r="G952">
        <v>47.41</v>
      </c>
      <c r="H952">
        <v>1113867.7560000001</v>
      </c>
      <c r="I952">
        <v>1113868</v>
      </c>
      <c r="J952">
        <v>85.95</v>
      </c>
      <c r="K952">
        <v>1051</v>
      </c>
      <c r="L952">
        <v>1159</v>
      </c>
      <c r="M952">
        <v>69</v>
      </c>
    </row>
    <row r="953" spans="1:13">
      <c r="A953" t="s">
        <v>7526</v>
      </c>
      <c r="B953" t="s">
        <v>6568</v>
      </c>
      <c r="C953" t="s">
        <v>6569</v>
      </c>
      <c r="D953" t="s">
        <v>691</v>
      </c>
      <c r="E953" t="s">
        <v>6568</v>
      </c>
      <c r="F953">
        <v>93.023255809999995</v>
      </c>
      <c r="G953">
        <v>41.24</v>
      </c>
      <c r="H953">
        <v>581674.32310000004</v>
      </c>
      <c r="I953">
        <v>581674</v>
      </c>
      <c r="J953">
        <v>89.59</v>
      </c>
      <c r="K953">
        <v>633</v>
      </c>
      <c r="L953">
        <v>680</v>
      </c>
      <c r="M953">
        <v>45</v>
      </c>
    </row>
    <row r="954" spans="1:13">
      <c r="A954" t="s">
        <v>7527</v>
      </c>
      <c r="B954" t="s">
        <v>6568</v>
      </c>
      <c r="C954" t="s">
        <v>6569</v>
      </c>
      <c r="D954" t="s">
        <v>693</v>
      </c>
      <c r="E954" t="s">
        <v>6568</v>
      </c>
      <c r="F954">
        <v>93.023255809999995</v>
      </c>
      <c r="G954">
        <v>35.65</v>
      </c>
      <c r="H954">
        <v>728271.09959999996</v>
      </c>
      <c r="I954">
        <v>728271</v>
      </c>
      <c r="J954">
        <v>91.5</v>
      </c>
      <c r="K954">
        <v>682</v>
      </c>
      <c r="L954">
        <v>733</v>
      </c>
      <c r="M954">
        <v>34</v>
      </c>
    </row>
    <row r="955" spans="1:13">
      <c r="A955" t="s">
        <v>7528</v>
      </c>
      <c r="B955" t="s">
        <v>6568</v>
      </c>
      <c r="C955" t="s">
        <v>6569</v>
      </c>
      <c r="D955" t="s">
        <v>693</v>
      </c>
      <c r="E955" t="s">
        <v>6568</v>
      </c>
      <c r="F955">
        <v>81.395348839999997</v>
      </c>
      <c r="G955">
        <v>38.520000000000003</v>
      </c>
      <c r="H955">
        <v>1053726.057</v>
      </c>
      <c r="I955">
        <v>1053726</v>
      </c>
      <c r="J955">
        <v>85.77</v>
      </c>
      <c r="K955">
        <v>864</v>
      </c>
      <c r="L955">
        <v>1061</v>
      </c>
      <c r="M955">
        <v>92</v>
      </c>
    </row>
    <row r="956" spans="1:13">
      <c r="A956" t="s">
        <v>7529</v>
      </c>
      <c r="B956" t="s">
        <v>6568</v>
      </c>
      <c r="C956" t="s">
        <v>6569</v>
      </c>
      <c r="D956" t="s">
        <v>691</v>
      </c>
      <c r="E956" t="s">
        <v>6568</v>
      </c>
      <c r="F956">
        <v>83.720930229999993</v>
      </c>
      <c r="G956">
        <v>42.58</v>
      </c>
      <c r="H956">
        <v>866090.45120000001</v>
      </c>
      <c r="I956">
        <v>866090</v>
      </c>
      <c r="J956">
        <v>88.69</v>
      </c>
      <c r="K956">
        <v>853</v>
      </c>
      <c r="L956">
        <v>1019</v>
      </c>
      <c r="M956">
        <v>52</v>
      </c>
    </row>
    <row r="957" spans="1:13">
      <c r="A957" t="s">
        <v>7530</v>
      </c>
      <c r="B957" t="s">
        <v>6568</v>
      </c>
      <c r="C957" t="s">
        <v>6569</v>
      </c>
      <c r="D957" t="s">
        <v>695</v>
      </c>
      <c r="E957" t="s">
        <v>6568</v>
      </c>
      <c r="F957">
        <v>90.697674419999998</v>
      </c>
      <c r="G957">
        <v>38.130000000000003</v>
      </c>
      <c r="H957">
        <v>824266.51749999996</v>
      </c>
      <c r="I957">
        <v>824267</v>
      </c>
      <c r="J957">
        <v>88.02</v>
      </c>
      <c r="K957">
        <v>842</v>
      </c>
      <c r="L957">
        <v>928</v>
      </c>
      <c r="M957">
        <v>49</v>
      </c>
    </row>
    <row r="958" spans="1:13">
      <c r="A958" t="s">
        <v>7531</v>
      </c>
      <c r="B958" t="s">
        <v>6568</v>
      </c>
      <c r="C958" t="s">
        <v>6569</v>
      </c>
      <c r="D958" t="s">
        <v>693</v>
      </c>
      <c r="E958" t="s">
        <v>6568</v>
      </c>
      <c r="F958">
        <v>95.348837209999999</v>
      </c>
      <c r="G958">
        <v>46.14</v>
      </c>
      <c r="H958">
        <v>870298.04850000003</v>
      </c>
      <c r="I958">
        <v>870298</v>
      </c>
      <c r="J958">
        <v>89.99</v>
      </c>
      <c r="K958">
        <v>850</v>
      </c>
      <c r="L958">
        <v>891</v>
      </c>
      <c r="M958">
        <v>49</v>
      </c>
    </row>
    <row r="959" spans="1:13">
      <c r="A959" t="s">
        <v>7532</v>
      </c>
      <c r="B959" t="s">
        <v>6568</v>
      </c>
      <c r="C959" t="s">
        <v>6569</v>
      </c>
      <c r="D959" t="s">
        <v>691</v>
      </c>
      <c r="E959" t="s">
        <v>6568</v>
      </c>
      <c r="F959">
        <v>95.348837209999999</v>
      </c>
      <c r="G959">
        <v>32.659999999999997</v>
      </c>
      <c r="H959">
        <v>772059.7561</v>
      </c>
      <c r="I959">
        <v>772060</v>
      </c>
      <c r="J959">
        <v>88</v>
      </c>
      <c r="K959">
        <v>817</v>
      </c>
      <c r="L959">
        <v>857</v>
      </c>
      <c r="M959">
        <v>45</v>
      </c>
    </row>
    <row r="960" spans="1:13">
      <c r="A960" t="s">
        <v>7533</v>
      </c>
      <c r="B960" t="s">
        <v>6568</v>
      </c>
      <c r="C960" t="s">
        <v>6569</v>
      </c>
      <c r="D960" t="s">
        <v>691</v>
      </c>
      <c r="E960" t="s">
        <v>6568</v>
      </c>
      <c r="F960">
        <v>86.046511629999998</v>
      </c>
      <c r="G960">
        <v>47.4</v>
      </c>
      <c r="H960">
        <v>719118.33940000006</v>
      </c>
      <c r="I960">
        <v>719118</v>
      </c>
      <c r="J960">
        <v>89.59</v>
      </c>
      <c r="K960">
        <v>674</v>
      </c>
      <c r="L960">
        <v>783</v>
      </c>
      <c r="M960">
        <v>51</v>
      </c>
    </row>
    <row r="961" spans="1:13">
      <c r="A961" t="s">
        <v>7534</v>
      </c>
      <c r="B961" t="s">
        <v>6568</v>
      </c>
      <c r="C961" t="s">
        <v>6569</v>
      </c>
      <c r="D961" t="s">
        <v>695</v>
      </c>
      <c r="E961" t="s">
        <v>6568</v>
      </c>
      <c r="F961">
        <v>97.674418599999996</v>
      </c>
      <c r="G961">
        <v>50.77</v>
      </c>
      <c r="H961">
        <v>945519.51800000004</v>
      </c>
      <c r="I961">
        <v>945520</v>
      </c>
      <c r="J961">
        <v>92.52</v>
      </c>
      <c r="K961">
        <v>945</v>
      </c>
      <c r="L961">
        <v>968</v>
      </c>
      <c r="M961">
        <v>35</v>
      </c>
    </row>
    <row r="962" spans="1:13">
      <c r="A962" t="s">
        <v>7535</v>
      </c>
      <c r="B962" t="s">
        <v>6568</v>
      </c>
      <c r="C962" t="s">
        <v>6569</v>
      </c>
      <c r="D962" t="s">
        <v>694</v>
      </c>
      <c r="E962" t="s">
        <v>6568</v>
      </c>
      <c r="F962">
        <v>90.697674419999998</v>
      </c>
      <c r="G962">
        <v>42.03</v>
      </c>
      <c r="H962">
        <v>761387.67169999995</v>
      </c>
      <c r="I962">
        <v>761388</v>
      </c>
      <c r="J962">
        <v>91.47</v>
      </c>
      <c r="K962">
        <v>790</v>
      </c>
      <c r="L962">
        <v>871</v>
      </c>
      <c r="M962">
        <v>30</v>
      </c>
    </row>
    <row r="963" spans="1:13">
      <c r="A963" t="s">
        <v>7536</v>
      </c>
      <c r="B963" t="s">
        <v>6568</v>
      </c>
      <c r="C963" t="s">
        <v>6569</v>
      </c>
      <c r="D963" t="s">
        <v>694</v>
      </c>
      <c r="E963" t="s">
        <v>6568</v>
      </c>
      <c r="F963">
        <v>97.674418599999996</v>
      </c>
      <c r="G963">
        <v>40.98</v>
      </c>
      <c r="H963">
        <v>889057.76190000004</v>
      </c>
      <c r="I963">
        <v>889058</v>
      </c>
      <c r="J963">
        <v>91.96</v>
      </c>
      <c r="K963">
        <v>995</v>
      </c>
      <c r="L963">
        <v>1019</v>
      </c>
      <c r="M963">
        <v>29</v>
      </c>
    </row>
    <row r="964" spans="1:13">
      <c r="A964" t="s">
        <v>7537</v>
      </c>
      <c r="B964" t="s">
        <v>6568</v>
      </c>
      <c r="C964" t="s">
        <v>6569</v>
      </c>
      <c r="D964" t="s">
        <v>6588</v>
      </c>
      <c r="E964" t="s">
        <v>6568</v>
      </c>
      <c r="F964">
        <v>95.348837209999999</v>
      </c>
      <c r="G964">
        <v>38.39</v>
      </c>
      <c r="H964">
        <v>950933.46340000001</v>
      </c>
      <c r="I964">
        <v>950933</v>
      </c>
      <c r="J964">
        <v>88.07</v>
      </c>
      <c r="K964">
        <v>925</v>
      </c>
      <c r="L964">
        <v>970</v>
      </c>
      <c r="M964">
        <v>59</v>
      </c>
    </row>
    <row r="965" spans="1:13">
      <c r="A965" t="s">
        <v>7538</v>
      </c>
      <c r="B965" t="s">
        <v>6568</v>
      </c>
      <c r="C965" t="s">
        <v>6569</v>
      </c>
      <c r="D965" t="s">
        <v>691</v>
      </c>
      <c r="E965" t="s">
        <v>6568</v>
      </c>
      <c r="F965">
        <v>93.023255809999995</v>
      </c>
      <c r="G965">
        <v>42.58</v>
      </c>
      <c r="H965">
        <v>1148475.091</v>
      </c>
      <c r="I965">
        <v>1148475</v>
      </c>
      <c r="J965">
        <v>88.48</v>
      </c>
      <c r="K965">
        <v>1165</v>
      </c>
      <c r="L965">
        <v>1252</v>
      </c>
      <c r="M965">
        <v>69</v>
      </c>
    </row>
    <row r="966" spans="1:13">
      <c r="A966" t="s">
        <v>7539</v>
      </c>
      <c r="B966" t="s">
        <v>6568</v>
      </c>
      <c r="C966" t="s">
        <v>6569</v>
      </c>
      <c r="D966" t="s">
        <v>692</v>
      </c>
      <c r="E966" t="s">
        <v>6568</v>
      </c>
      <c r="F966">
        <v>90.697674419999998</v>
      </c>
      <c r="G966">
        <v>36.57</v>
      </c>
      <c r="H966">
        <v>1038107.441</v>
      </c>
      <c r="I966">
        <v>1038107</v>
      </c>
      <c r="J966">
        <v>89.64</v>
      </c>
      <c r="K966">
        <v>1269</v>
      </c>
      <c r="L966">
        <v>1399</v>
      </c>
      <c r="M966">
        <v>81</v>
      </c>
    </row>
    <row r="967" spans="1:13">
      <c r="A967" t="s">
        <v>7540</v>
      </c>
      <c r="B967" t="s">
        <v>6568</v>
      </c>
      <c r="C967" t="s">
        <v>6569</v>
      </c>
      <c r="D967" t="s">
        <v>692</v>
      </c>
      <c r="E967" t="s">
        <v>6568</v>
      </c>
      <c r="F967">
        <v>79.069767440000007</v>
      </c>
      <c r="G967">
        <v>38.21</v>
      </c>
      <c r="H967">
        <v>1398193.895</v>
      </c>
      <c r="I967">
        <v>1398194</v>
      </c>
      <c r="J967">
        <v>86.3</v>
      </c>
      <c r="K967">
        <v>2099</v>
      </c>
      <c r="L967">
        <v>2655</v>
      </c>
      <c r="M967">
        <v>109</v>
      </c>
    </row>
    <row r="968" spans="1:13">
      <c r="A968" t="s">
        <v>7541</v>
      </c>
      <c r="B968" t="s">
        <v>6568</v>
      </c>
      <c r="C968" t="s">
        <v>6569</v>
      </c>
      <c r="D968" t="s">
        <v>693</v>
      </c>
      <c r="E968" t="s">
        <v>6568</v>
      </c>
      <c r="F968">
        <v>93.023255809999995</v>
      </c>
      <c r="G968">
        <v>41.22</v>
      </c>
      <c r="H968">
        <v>973198.57499999995</v>
      </c>
      <c r="I968">
        <v>973199</v>
      </c>
      <c r="J968">
        <v>86.57</v>
      </c>
      <c r="K968">
        <v>863</v>
      </c>
      <c r="L968">
        <v>928</v>
      </c>
      <c r="M968">
        <v>68</v>
      </c>
    </row>
    <row r="969" spans="1:13">
      <c r="A969" t="s">
        <v>7542</v>
      </c>
      <c r="B969" t="s">
        <v>6568</v>
      </c>
      <c r="C969" t="s">
        <v>6569</v>
      </c>
      <c r="D969" t="s">
        <v>691</v>
      </c>
      <c r="E969" t="s">
        <v>6568</v>
      </c>
      <c r="F969">
        <v>81.395348839999997</v>
      </c>
      <c r="G969">
        <v>44.34</v>
      </c>
      <c r="H969">
        <v>791591.91429999995</v>
      </c>
      <c r="I969">
        <v>791592</v>
      </c>
      <c r="J969">
        <v>85.66</v>
      </c>
      <c r="K969">
        <v>730</v>
      </c>
      <c r="L969">
        <v>897</v>
      </c>
      <c r="M969">
        <v>47</v>
      </c>
    </row>
    <row r="970" spans="1:13">
      <c r="A970" t="s">
        <v>7543</v>
      </c>
      <c r="B970" t="s">
        <v>6568</v>
      </c>
      <c r="C970" t="s">
        <v>6569</v>
      </c>
      <c r="D970" t="s">
        <v>691</v>
      </c>
      <c r="E970" t="s">
        <v>6568</v>
      </c>
      <c r="F970">
        <v>93.023255809999995</v>
      </c>
      <c r="G970">
        <v>41.6</v>
      </c>
      <c r="H970">
        <v>619044.125</v>
      </c>
      <c r="I970">
        <v>619044</v>
      </c>
      <c r="J970">
        <v>91.68</v>
      </c>
      <c r="K970">
        <v>609</v>
      </c>
      <c r="L970">
        <v>655</v>
      </c>
      <c r="M970">
        <v>17</v>
      </c>
    </row>
    <row r="971" spans="1:13">
      <c r="A971" t="s">
        <v>7544</v>
      </c>
      <c r="B971" t="s">
        <v>6568</v>
      </c>
      <c r="C971" t="s">
        <v>6569</v>
      </c>
      <c r="D971" t="s">
        <v>693</v>
      </c>
      <c r="E971" t="s">
        <v>6568</v>
      </c>
      <c r="F971">
        <v>95.348837209999999</v>
      </c>
      <c r="G971">
        <v>39.200000000000003</v>
      </c>
      <c r="H971">
        <v>1104929.77</v>
      </c>
      <c r="I971">
        <v>1104930</v>
      </c>
      <c r="J971">
        <v>90.3</v>
      </c>
      <c r="K971">
        <v>977</v>
      </c>
      <c r="L971">
        <v>1025</v>
      </c>
      <c r="M971">
        <v>44</v>
      </c>
    </row>
    <row r="972" spans="1:13">
      <c r="A972" t="s">
        <v>7545</v>
      </c>
      <c r="B972" t="s">
        <v>6568</v>
      </c>
      <c r="C972" t="s">
        <v>6569</v>
      </c>
      <c r="D972" t="s">
        <v>6588</v>
      </c>
      <c r="E972" t="s">
        <v>6568</v>
      </c>
      <c r="F972">
        <v>95.348837209999999</v>
      </c>
      <c r="G972">
        <v>37.68</v>
      </c>
      <c r="H972">
        <v>863401.19510000001</v>
      </c>
      <c r="I972">
        <v>863401</v>
      </c>
      <c r="J972">
        <v>86.45</v>
      </c>
      <c r="K972">
        <v>835</v>
      </c>
      <c r="L972">
        <v>876</v>
      </c>
      <c r="M972">
        <v>34</v>
      </c>
    </row>
    <row r="973" spans="1:13">
      <c r="A973" t="s">
        <v>7546</v>
      </c>
      <c r="B973" t="s">
        <v>6568</v>
      </c>
      <c r="C973" t="s">
        <v>6569</v>
      </c>
      <c r="D973" t="s">
        <v>6588</v>
      </c>
      <c r="E973" t="s">
        <v>6568</v>
      </c>
      <c r="F973">
        <v>95.348837209999999</v>
      </c>
      <c r="G973">
        <v>35.950000000000003</v>
      </c>
      <c r="H973">
        <v>1121827.43</v>
      </c>
      <c r="I973">
        <v>1121827</v>
      </c>
      <c r="J973">
        <v>89.04</v>
      </c>
      <c r="K973">
        <v>1081</v>
      </c>
      <c r="L973">
        <v>1134</v>
      </c>
      <c r="M973">
        <v>64</v>
      </c>
    </row>
    <row r="974" spans="1:13">
      <c r="A974" t="s">
        <v>7547</v>
      </c>
      <c r="B974" t="s">
        <v>6568</v>
      </c>
      <c r="C974" t="s">
        <v>6569</v>
      </c>
      <c r="D974" t="s">
        <v>691</v>
      </c>
      <c r="E974" t="s">
        <v>6568</v>
      </c>
      <c r="F974">
        <v>95.348837209999999</v>
      </c>
      <c r="G974">
        <v>43.63</v>
      </c>
      <c r="H974">
        <v>761537.34149999998</v>
      </c>
      <c r="I974">
        <v>761537</v>
      </c>
      <c r="J974">
        <v>87.11</v>
      </c>
      <c r="K974">
        <v>750</v>
      </c>
      <c r="L974">
        <v>787</v>
      </c>
      <c r="M974">
        <v>62</v>
      </c>
    </row>
    <row r="975" spans="1:13">
      <c r="A975" t="s">
        <v>7548</v>
      </c>
      <c r="B975" t="s">
        <v>6568</v>
      </c>
      <c r="C975" t="s">
        <v>6569</v>
      </c>
      <c r="D975" t="s">
        <v>692</v>
      </c>
      <c r="E975" t="s">
        <v>6568</v>
      </c>
      <c r="F975">
        <v>97.674418599999996</v>
      </c>
      <c r="G975">
        <v>58.11</v>
      </c>
      <c r="H975">
        <v>1392640.2620000001</v>
      </c>
      <c r="I975">
        <v>1392640</v>
      </c>
      <c r="J975">
        <v>88.14</v>
      </c>
      <c r="K975">
        <v>1188</v>
      </c>
      <c r="L975">
        <v>1216</v>
      </c>
      <c r="M975">
        <v>81</v>
      </c>
    </row>
    <row r="976" spans="1:13">
      <c r="A976" t="s">
        <v>7549</v>
      </c>
      <c r="B976" t="s">
        <v>6568</v>
      </c>
      <c r="C976" t="s">
        <v>6569</v>
      </c>
      <c r="D976" t="s">
        <v>694</v>
      </c>
      <c r="E976" t="s">
        <v>6568</v>
      </c>
      <c r="F976">
        <v>93.023255809999995</v>
      </c>
      <c r="G976">
        <v>40.07</v>
      </c>
      <c r="H976">
        <v>806831.57499999995</v>
      </c>
      <c r="I976">
        <v>806832</v>
      </c>
      <c r="J976">
        <v>94.31</v>
      </c>
      <c r="K976">
        <v>801</v>
      </c>
      <c r="L976">
        <v>861</v>
      </c>
      <c r="M976">
        <v>16</v>
      </c>
    </row>
    <row r="977" spans="1:13">
      <c r="A977" t="s">
        <v>7550</v>
      </c>
      <c r="B977" t="s">
        <v>6568</v>
      </c>
      <c r="C977" t="s">
        <v>6569</v>
      </c>
      <c r="D977" t="s">
        <v>693</v>
      </c>
      <c r="E977" t="s">
        <v>6568</v>
      </c>
      <c r="F977">
        <v>69.767441860000005</v>
      </c>
      <c r="G977">
        <v>41.96</v>
      </c>
      <c r="H977">
        <v>1547144.702</v>
      </c>
      <c r="I977">
        <v>1547145</v>
      </c>
      <c r="J977">
        <v>89.85</v>
      </c>
      <c r="K977">
        <v>1069</v>
      </c>
      <c r="L977">
        <v>1532</v>
      </c>
      <c r="M977">
        <v>50</v>
      </c>
    </row>
    <row r="978" spans="1:13">
      <c r="A978" t="s">
        <v>7551</v>
      </c>
      <c r="B978" t="s">
        <v>6568</v>
      </c>
      <c r="C978" t="s">
        <v>6569</v>
      </c>
      <c r="D978" t="s">
        <v>694</v>
      </c>
      <c r="E978" t="s">
        <v>6568</v>
      </c>
      <c r="F978">
        <v>95.348837209999999</v>
      </c>
      <c r="G978">
        <v>43.31</v>
      </c>
      <c r="H978">
        <v>919812.55949999997</v>
      </c>
      <c r="I978">
        <v>919813</v>
      </c>
      <c r="J978">
        <v>94.3</v>
      </c>
      <c r="K978">
        <v>886</v>
      </c>
      <c r="L978">
        <v>929</v>
      </c>
      <c r="M978">
        <v>20</v>
      </c>
    </row>
    <row r="979" spans="1:13">
      <c r="A979" t="s">
        <v>7552</v>
      </c>
      <c r="B979" t="s">
        <v>6568</v>
      </c>
      <c r="C979" t="s">
        <v>6569</v>
      </c>
      <c r="D979" t="s">
        <v>692</v>
      </c>
      <c r="E979" t="s">
        <v>6568</v>
      </c>
      <c r="F979">
        <v>79.069767440000007</v>
      </c>
      <c r="G979">
        <v>42.14</v>
      </c>
      <c r="H979">
        <v>993523.85290000006</v>
      </c>
      <c r="I979">
        <v>993524</v>
      </c>
      <c r="J979">
        <v>87.8</v>
      </c>
      <c r="K979">
        <v>1314</v>
      </c>
      <c r="L979">
        <v>1662</v>
      </c>
      <c r="M979">
        <v>91</v>
      </c>
    </row>
    <row r="980" spans="1:13">
      <c r="A980" t="s">
        <v>7553</v>
      </c>
      <c r="B980" t="s">
        <v>6568</v>
      </c>
      <c r="C980" t="s">
        <v>6569</v>
      </c>
      <c r="D980" t="s">
        <v>691</v>
      </c>
      <c r="E980" t="s">
        <v>6568</v>
      </c>
      <c r="F980">
        <v>86.046511629999998</v>
      </c>
      <c r="G980">
        <v>44.15</v>
      </c>
      <c r="H980">
        <v>741953.304</v>
      </c>
      <c r="I980">
        <v>741953</v>
      </c>
      <c r="J980">
        <v>88.67</v>
      </c>
      <c r="K980">
        <v>755</v>
      </c>
      <c r="L980">
        <v>877</v>
      </c>
      <c r="M980">
        <v>51.5</v>
      </c>
    </row>
    <row r="981" spans="1:13">
      <c r="A981" t="s">
        <v>7554</v>
      </c>
      <c r="B981" t="s">
        <v>6568</v>
      </c>
      <c r="C981" t="s">
        <v>6569</v>
      </c>
      <c r="D981" t="s">
        <v>693</v>
      </c>
      <c r="E981" t="s">
        <v>6568</v>
      </c>
      <c r="F981">
        <v>93.023255809999995</v>
      </c>
      <c r="G981">
        <v>43.31</v>
      </c>
      <c r="H981">
        <v>1013012.275</v>
      </c>
      <c r="I981">
        <v>1013012</v>
      </c>
      <c r="J981">
        <v>84.07</v>
      </c>
      <c r="K981">
        <v>940</v>
      </c>
      <c r="L981">
        <v>1011</v>
      </c>
      <c r="M981">
        <v>43</v>
      </c>
    </row>
    <row r="982" spans="1:13">
      <c r="A982" t="s">
        <v>7555</v>
      </c>
      <c r="B982" t="s">
        <v>6568</v>
      </c>
      <c r="C982" t="s">
        <v>6569</v>
      </c>
      <c r="D982" t="s">
        <v>693</v>
      </c>
      <c r="E982" t="s">
        <v>6568</v>
      </c>
      <c r="F982">
        <v>86.046511629999998</v>
      </c>
      <c r="G982">
        <v>45.58</v>
      </c>
      <c r="H982">
        <v>1055075.892</v>
      </c>
      <c r="I982">
        <v>1055076</v>
      </c>
      <c r="J982">
        <v>92.47</v>
      </c>
      <c r="K982">
        <v>933</v>
      </c>
      <c r="L982">
        <v>1084</v>
      </c>
      <c r="M982">
        <v>20</v>
      </c>
    </row>
    <row r="983" spans="1:13">
      <c r="A983" t="s">
        <v>7556</v>
      </c>
      <c r="B983" t="s">
        <v>6568</v>
      </c>
      <c r="C983" t="s">
        <v>6569</v>
      </c>
      <c r="D983" t="s">
        <v>691</v>
      </c>
      <c r="E983" t="s">
        <v>6568</v>
      </c>
      <c r="F983">
        <v>93.023255809999995</v>
      </c>
      <c r="G983">
        <v>36.79</v>
      </c>
      <c r="H983">
        <v>953398.15</v>
      </c>
      <c r="I983">
        <v>953398</v>
      </c>
      <c r="J983">
        <v>85.67</v>
      </c>
      <c r="K983">
        <v>883</v>
      </c>
      <c r="L983">
        <v>949</v>
      </c>
      <c r="M983">
        <v>88</v>
      </c>
    </row>
    <row r="984" spans="1:13">
      <c r="A984" t="s">
        <v>7557</v>
      </c>
      <c r="B984" t="s">
        <v>6568</v>
      </c>
      <c r="C984" t="s">
        <v>6569</v>
      </c>
      <c r="D984" t="s">
        <v>693</v>
      </c>
      <c r="E984" t="s">
        <v>6568</v>
      </c>
      <c r="F984">
        <v>90.697674419999998</v>
      </c>
      <c r="G984">
        <v>54.19</v>
      </c>
      <c r="H984">
        <v>1076342.923</v>
      </c>
      <c r="I984">
        <v>1076343</v>
      </c>
      <c r="J984">
        <v>91.08</v>
      </c>
      <c r="K984">
        <v>1021</v>
      </c>
      <c r="L984">
        <v>1126</v>
      </c>
      <c r="M984">
        <v>39</v>
      </c>
    </row>
    <row r="985" spans="1:13">
      <c r="A985" t="s">
        <v>7558</v>
      </c>
      <c r="B985" t="s">
        <v>6568</v>
      </c>
      <c r="C985" t="s">
        <v>6569</v>
      </c>
      <c r="D985" t="s">
        <v>6588</v>
      </c>
      <c r="E985" t="s">
        <v>6568</v>
      </c>
      <c r="F985">
        <v>97.674418599999996</v>
      </c>
      <c r="G985">
        <v>36.97</v>
      </c>
      <c r="H985">
        <v>1073572.8089999999</v>
      </c>
      <c r="I985">
        <v>1073573</v>
      </c>
      <c r="J985">
        <v>86.15</v>
      </c>
      <c r="K985">
        <v>1018</v>
      </c>
      <c r="L985">
        <v>1042</v>
      </c>
      <c r="M985">
        <v>96</v>
      </c>
    </row>
    <row r="986" spans="1:13">
      <c r="A986" t="s">
        <v>7559</v>
      </c>
      <c r="B986" t="s">
        <v>6568</v>
      </c>
      <c r="C986" t="s">
        <v>6569</v>
      </c>
      <c r="D986" t="s">
        <v>6588</v>
      </c>
      <c r="E986" t="s">
        <v>6568</v>
      </c>
      <c r="F986">
        <v>81.395348839999997</v>
      </c>
      <c r="G986">
        <v>33.81</v>
      </c>
      <c r="H986">
        <v>1466350.1229999999</v>
      </c>
      <c r="I986">
        <v>1466350</v>
      </c>
      <c r="J986">
        <v>81.5</v>
      </c>
      <c r="K986">
        <v>1243</v>
      </c>
      <c r="L986">
        <v>1527</v>
      </c>
      <c r="M986">
        <v>121</v>
      </c>
    </row>
    <row r="987" spans="1:13">
      <c r="A987" t="s">
        <v>7560</v>
      </c>
      <c r="B987" t="s">
        <v>6568</v>
      </c>
      <c r="C987" t="s">
        <v>6569</v>
      </c>
      <c r="D987" t="s">
        <v>693</v>
      </c>
      <c r="E987" t="s">
        <v>6568</v>
      </c>
      <c r="F987">
        <v>90.697674419999998</v>
      </c>
      <c r="G987">
        <v>48.74</v>
      </c>
      <c r="H987">
        <v>874158.02560000005</v>
      </c>
      <c r="I987">
        <v>874158</v>
      </c>
      <c r="J987">
        <v>85.92</v>
      </c>
      <c r="K987">
        <v>826</v>
      </c>
      <c r="L987">
        <v>911</v>
      </c>
      <c r="M987">
        <v>46</v>
      </c>
    </row>
    <row r="988" spans="1:13">
      <c r="A988" t="s">
        <v>7561</v>
      </c>
      <c r="B988" t="s">
        <v>6568</v>
      </c>
      <c r="C988" t="s">
        <v>6569</v>
      </c>
      <c r="D988" t="s">
        <v>693</v>
      </c>
      <c r="E988" t="s">
        <v>6568</v>
      </c>
      <c r="F988">
        <v>79.069767440000007</v>
      </c>
      <c r="G988">
        <v>34.82</v>
      </c>
      <c r="H988">
        <v>1518198.2560000001</v>
      </c>
      <c r="I988">
        <v>1518198</v>
      </c>
      <c r="J988">
        <v>87.25</v>
      </c>
      <c r="K988">
        <v>1150</v>
      </c>
      <c r="L988">
        <v>1454</v>
      </c>
      <c r="M988">
        <v>71</v>
      </c>
    </row>
    <row r="989" spans="1:13">
      <c r="A989" t="s">
        <v>7562</v>
      </c>
      <c r="B989" t="s">
        <v>6568</v>
      </c>
      <c r="C989" t="s">
        <v>6569</v>
      </c>
      <c r="D989" t="s">
        <v>6588</v>
      </c>
      <c r="E989" t="s">
        <v>6568</v>
      </c>
      <c r="F989">
        <v>95.348837209999999</v>
      </c>
      <c r="G989">
        <v>34.69</v>
      </c>
      <c r="H989">
        <v>1342844.902</v>
      </c>
      <c r="I989">
        <v>1342845</v>
      </c>
      <c r="J989">
        <v>80.489999999999995</v>
      </c>
      <c r="K989">
        <v>1283</v>
      </c>
      <c r="L989">
        <v>1346</v>
      </c>
      <c r="M989">
        <v>108</v>
      </c>
    </row>
    <row r="990" spans="1:13">
      <c r="A990" t="s">
        <v>7563</v>
      </c>
      <c r="B990" t="s">
        <v>6568</v>
      </c>
      <c r="C990" t="s">
        <v>6569</v>
      </c>
      <c r="D990" t="s">
        <v>6588</v>
      </c>
      <c r="E990" t="s">
        <v>6568</v>
      </c>
      <c r="F990">
        <v>93.023255809999995</v>
      </c>
      <c r="G990">
        <v>36.1</v>
      </c>
      <c r="H990">
        <v>981809.32499999995</v>
      </c>
      <c r="I990">
        <v>981809</v>
      </c>
      <c r="J990">
        <v>83.08</v>
      </c>
      <c r="K990">
        <v>960</v>
      </c>
      <c r="L990">
        <v>1032</v>
      </c>
      <c r="M990">
        <v>43</v>
      </c>
    </row>
    <row r="991" spans="1:13">
      <c r="A991" t="s">
        <v>7564</v>
      </c>
      <c r="B991" t="s">
        <v>6568</v>
      </c>
      <c r="C991" t="s">
        <v>6569</v>
      </c>
      <c r="D991" t="s">
        <v>693</v>
      </c>
      <c r="E991" t="s">
        <v>6568</v>
      </c>
      <c r="F991">
        <v>86.046511629999998</v>
      </c>
      <c r="G991">
        <v>44.67</v>
      </c>
      <c r="H991">
        <v>1292668.324</v>
      </c>
      <c r="I991">
        <v>1292668</v>
      </c>
      <c r="J991">
        <v>85.66</v>
      </c>
      <c r="K991">
        <v>1146</v>
      </c>
      <c r="L991">
        <v>1332</v>
      </c>
      <c r="M991">
        <v>75</v>
      </c>
    </row>
    <row r="992" spans="1:13">
      <c r="A992" t="s">
        <v>7565</v>
      </c>
      <c r="B992" t="s">
        <v>6568</v>
      </c>
      <c r="C992" t="s">
        <v>6569</v>
      </c>
      <c r="D992" t="s">
        <v>693</v>
      </c>
      <c r="E992" t="s">
        <v>6568</v>
      </c>
      <c r="F992">
        <v>69.767441860000005</v>
      </c>
      <c r="G992">
        <v>46.43</v>
      </c>
      <c r="H992">
        <v>1675477.8</v>
      </c>
      <c r="I992">
        <v>1675478</v>
      </c>
      <c r="J992">
        <v>87.8</v>
      </c>
      <c r="K992">
        <v>1290</v>
      </c>
      <c r="L992">
        <v>1849</v>
      </c>
      <c r="M992">
        <v>5</v>
      </c>
    </row>
    <row r="993" spans="1:13">
      <c r="A993" t="s">
        <v>7566</v>
      </c>
      <c r="B993" t="s">
        <v>6568</v>
      </c>
      <c r="C993" t="s">
        <v>6569</v>
      </c>
      <c r="D993" t="s">
        <v>693</v>
      </c>
      <c r="E993" t="s">
        <v>6568</v>
      </c>
      <c r="F993">
        <v>83.720930229999993</v>
      </c>
      <c r="G993">
        <v>44</v>
      </c>
      <c r="H993">
        <v>937081.08330000006</v>
      </c>
      <c r="I993">
        <v>937081</v>
      </c>
      <c r="J993">
        <v>85.34</v>
      </c>
      <c r="K993">
        <v>887</v>
      </c>
      <c r="L993">
        <v>1059</v>
      </c>
      <c r="M993">
        <v>58</v>
      </c>
    </row>
    <row r="994" spans="1:13">
      <c r="A994" t="s">
        <v>7567</v>
      </c>
      <c r="B994" t="s">
        <v>6568</v>
      </c>
      <c r="C994" t="s">
        <v>6569</v>
      </c>
      <c r="D994" t="s">
        <v>693</v>
      </c>
      <c r="E994" t="s">
        <v>6568</v>
      </c>
      <c r="F994">
        <v>95.348837209999999</v>
      </c>
      <c r="G994">
        <v>38.14</v>
      </c>
      <c r="H994">
        <v>1384172.098</v>
      </c>
      <c r="I994">
        <v>1384172</v>
      </c>
      <c r="J994">
        <v>86.33</v>
      </c>
      <c r="K994">
        <v>1165</v>
      </c>
      <c r="L994">
        <v>1222</v>
      </c>
      <c r="M994">
        <v>103</v>
      </c>
    </row>
    <row r="995" spans="1:13">
      <c r="A995" t="s">
        <v>7568</v>
      </c>
      <c r="B995" t="s">
        <v>6568</v>
      </c>
      <c r="C995" t="s">
        <v>6569</v>
      </c>
      <c r="D995" t="s">
        <v>691</v>
      </c>
      <c r="E995" t="s">
        <v>6568</v>
      </c>
      <c r="F995">
        <v>93.023255809999995</v>
      </c>
      <c r="G995">
        <v>42.94</v>
      </c>
      <c r="H995">
        <v>764365.85</v>
      </c>
      <c r="I995">
        <v>764366</v>
      </c>
      <c r="J995">
        <v>87.98</v>
      </c>
      <c r="K995">
        <v>757</v>
      </c>
      <c r="L995">
        <v>814</v>
      </c>
      <c r="M995">
        <v>61.5</v>
      </c>
    </row>
    <row r="996" spans="1:13">
      <c r="A996" t="s">
        <v>7569</v>
      </c>
      <c r="B996" t="s">
        <v>6568</v>
      </c>
      <c r="C996" t="s">
        <v>6569</v>
      </c>
      <c r="D996" t="s">
        <v>693</v>
      </c>
      <c r="E996" t="s">
        <v>6568</v>
      </c>
      <c r="F996">
        <v>93.023255809999995</v>
      </c>
      <c r="G996">
        <v>41.85</v>
      </c>
      <c r="H996">
        <v>816105.6923</v>
      </c>
      <c r="I996">
        <v>816106</v>
      </c>
      <c r="J996">
        <v>91.03</v>
      </c>
      <c r="K996">
        <v>853</v>
      </c>
      <c r="L996">
        <v>917</v>
      </c>
      <c r="M996">
        <v>18</v>
      </c>
    </row>
    <row r="997" spans="1:13">
      <c r="A997" t="s">
        <v>7570</v>
      </c>
      <c r="B997" t="s">
        <v>6568</v>
      </c>
      <c r="C997" t="s">
        <v>6569</v>
      </c>
      <c r="D997" t="s">
        <v>691</v>
      </c>
      <c r="E997" t="s">
        <v>6568</v>
      </c>
      <c r="F997">
        <v>93.023255809999995</v>
      </c>
      <c r="G997">
        <v>35.78</v>
      </c>
      <c r="H997">
        <v>886951.32499999995</v>
      </c>
      <c r="I997">
        <v>886951</v>
      </c>
      <c r="J997">
        <v>81.040000000000006</v>
      </c>
      <c r="K997">
        <v>794</v>
      </c>
      <c r="L997">
        <v>854</v>
      </c>
      <c r="M997">
        <v>115.5</v>
      </c>
    </row>
    <row r="998" spans="1:13">
      <c r="A998" t="s">
        <v>7571</v>
      </c>
      <c r="B998" t="s">
        <v>6568</v>
      </c>
      <c r="C998" t="s">
        <v>6569</v>
      </c>
      <c r="D998" t="s">
        <v>693</v>
      </c>
      <c r="E998" t="s">
        <v>6568</v>
      </c>
      <c r="F998">
        <v>93.023255809999995</v>
      </c>
      <c r="G998">
        <v>43.63</v>
      </c>
      <c r="H998">
        <v>1398982.983</v>
      </c>
      <c r="I998">
        <v>1398983</v>
      </c>
      <c r="J998">
        <v>85.44</v>
      </c>
      <c r="K998">
        <v>1366</v>
      </c>
      <c r="L998">
        <v>1468</v>
      </c>
      <c r="M998">
        <v>93</v>
      </c>
    </row>
    <row r="999" spans="1:13">
      <c r="A999" t="s">
        <v>7572</v>
      </c>
      <c r="B999" t="s">
        <v>6568</v>
      </c>
      <c r="C999" t="s">
        <v>6569</v>
      </c>
      <c r="D999" t="s">
        <v>693</v>
      </c>
      <c r="E999" t="s">
        <v>6568</v>
      </c>
      <c r="F999">
        <v>86.046511629999998</v>
      </c>
      <c r="G999">
        <v>50.84</v>
      </c>
      <c r="H999">
        <v>929647.21620000002</v>
      </c>
      <c r="I999">
        <v>929647</v>
      </c>
      <c r="J999">
        <v>88.27</v>
      </c>
      <c r="K999">
        <v>880</v>
      </c>
      <c r="L999">
        <v>1023</v>
      </c>
      <c r="M999">
        <v>58</v>
      </c>
    </row>
    <row r="1000" spans="1:13">
      <c r="A1000" t="s">
        <v>7573</v>
      </c>
      <c r="B1000" t="s">
        <v>6568</v>
      </c>
      <c r="C1000" t="s">
        <v>6569</v>
      </c>
      <c r="D1000" t="s">
        <v>6578</v>
      </c>
      <c r="E1000" t="s">
        <v>6568</v>
      </c>
      <c r="F1000">
        <v>86.046511629999998</v>
      </c>
      <c r="G1000">
        <v>33.619999999999997</v>
      </c>
      <c r="H1000">
        <v>711124.88820000004</v>
      </c>
      <c r="I1000">
        <v>711125</v>
      </c>
      <c r="J1000">
        <v>88.72</v>
      </c>
      <c r="K1000">
        <v>704</v>
      </c>
      <c r="L1000">
        <v>818</v>
      </c>
      <c r="M1000">
        <v>25</v>
      </c>
    </row>
    <row r="1001" spans="1:13">
      <c r="A1001" t="s">
        <v>7574</v>
      </c>
      <c r="B1001" t="s">
        <v>6568</v>
      </c>
      <c r="C1001" t="s">
        <v>6569</v>
      </c>
      <c r="D1001" t="s">
        <v>694</v>
      </c>
      <c r="E1001" t="s">
        <v>6568</v>
      </c>
      <c r="F1001">
        <v>83.720930229999993</v>
      </c>
      <c r="G1001">
        <v>42.26</v>
      </c>
      <c r="H1001">
        <v>1039971.722</v>
      </c>
      <c r="I1001">
        <v>1039972</v>
      </c>
      <c r="J1001">
        <v>86.2</v>
      </c>
      <c r="K1001">
        <v>927</v>
      </c>
      <c r="L1001">
        <v>1107</v>
      </c>
      <c r="M1001">
        <v>28</v>
      </c>
    </row>
    <row r="1002" spans="1:13">
      <c r="A1002" t="s">
        <v>7575</v>
      </c>
      <c r="B1002" t="s">
        <v>6568</v>
      </c>
      <c r="C1002" t="s">
        <v>6569</v>
      </c>
      <c r="D1002" t="s">
        <v>693</v>
      </c>
      <c r="E1002" t="s">
        <v>6568</v>
      </c>
      <c r="F1002">
        <v>95.348837209999999</v>
      </c>
      <c r="G1002">
        <v>42.93</v>
      </c>
      <c r="H1002">
        <v>1190356.534</v>
      </c>
      <c r="I1002">
        <v>1190357</v>
      </c>
      <c r="J1002">
        <v>88.8</v>
      </c>
      <c r="K1002">
        <v>1142</v>
      </c>
      <c r="L1002">
        <v>1198</v>
      </c>
      <c r="M1002">
        <v>60</v>
      </c>
    </row>
    <row r="1003" spans="1:13">
      <c r="A1003" t="s">
        <v>7576</v>
      </c>
      <c r="B1003" t="s">
        <v>6568</v>
      </c>
      <c r="C1003" t="s">
        <v>6569</v>
      </c>
      <c r="D1003" t="s">
        <v>694</v>
      </c>
      <c r="E1003" t="s">
        <v>6568</v>
      </c>
      <c r="F1003">
        <v>93.023255809999995</v>
      </c>
      <c r="G1003">
        <v>38.130000000000003</v>
      </c>
      <c r="H1003">
        <v>1126835.425</v>
      </c>
      <c r="I1003">
        <v>1126835</v>
      </c>
      <c r="J1003">
        <v>92.22</v>
      </c>
      <c r="K1003">
        <v>1251</v>
      </c>
      <c r="L1003">
        <v>1345</v>
      </c>
      <c r="M1003">
        <v>10</v>
      </c>
    </row>
    <row r="1004" spans="1:13">
      <c r="A1004" t="s">
        <v>7577</v>
      </c>
      <c r="B1004" t="s">
        <v>6568</v>
      </c>
      <c r="C1004" t="s">
        <v>6569</v>
      </c>
      <c r="D1004" t="s">
        <v>785</v>
      </c>
      <c r="E1004" t="s">
        <v>6568</v>
      </c>
      <c r="F1004">
        <v>88.372093019999994</v>
      </c>
      <c r="G1004">
        <v>44.63</v>
      </c>
      <c r="H1004">
        <v>705497.48569999996</v>
      </c>
      <c r="I1004">
        <v>705497</v>
      </c>
      <c r="J1004">
        <v>85.24</v>
      </c>
      <c r="K1004">
        <v>632</v>
      </c>
      <c r="L1004">
        <v>715</v>
      </c>
      <c r="M1004">
        <v>80</v>
      </c>
    </row>
    <row r="1005" spans="1:13">
      <c r="A1005" t="s">
        <v>7578</v>
      </c>
      <c r="B1005" t="s">
        <v>6568</v>
      </c>
      <c r="C1005" t="s">
        <v>6569</v>
      </c>
      <c r="D1005" t="s">
        <v>694</v>
      </c>
      <c r="E1005" t="s">
        <v>6568</v>
      </c>
      <c r="F1005">
        <v>79.069767440000007</v>
      </c>
      <c r="G1005">
        <v>43.44</v>
      </c>
      <c r="H1005">
        <v>1717662.824</v>
      </c>
      <c r="I1005">
        <v>1717663</v>
      </c>
      <c r="J1005">
        <v>90.97</v>
      </c>
      <c r="K1005">
        <v>1504</v>
      </c>
      <c r="L1005">
        <v>1902</v>
      </c>
      <c r="M1005">
        <v>43</v>
      </c>
    </row>
    <row r="1006" spans="1:13">
      <c r="A1006" t="s">
        <v>7579</v>
      </c>
      <c r="B1006" t="s">
        <v>6568</v>
      </c>
      <c r="C1006" t="s">
        <v>6569</v>
      </c>
      <c r="D1006" t="s">
        <v>694</v>
      </c>
      <c r="E1006" t="s">
        <v>6568</v>
      </c>
      <c r="F1006">
        <v>95.348837209999999</v>
      </c>
      <c r="G1006">
        <v>44.23</v>
      </c>
      <c r="H1006">
        <v>1044149.1409999999</v>
      </c>
      <c r="I1006">
        <v>1044149</v>
      </c>
      <c r="J1006">
        <v>90.92</v>
      </c>
      <c r="K1006">
        <v>1131</v>
      </c>
      <c r="L1006">
        <v>1186</v>
      </c>
      <c r="M1006">
        <v>34</v>
      </c>
    </row>
    <row r="1007" spans="1:13">
      <c r="A1007" t="s">
        <v>7580</v>
      </c>
      <c r="B1007" t="s">
        <v>6568</v>
      </c>
      <c r="C1007" t="s">
        <v>6569</v>
      </c>
      <c r="D1007" t="s">
        <v>6588</v>
      </c>
      <c r="E1007" t="s">
        <v>6568</v>
      </c>
      <c r="F1007">
        <v>72.093023259999995</v>
      </c>
      <c r="G1007">
        <v>41.86</v>
      </c>
      <c r="H1007">
        <v>1098697.1610000001</v>
      </c>
      <c r="I1007">
        <v>1098697</v>
      </c>
      <c r="J1007">
        <v>85.96</v>
      </c>
      <c r="K1007">
        <v>955</v>
      </c>
      <c r="L1007">
        <v>1325</v>
      </c>
      <c r="M1007">
        <v>78</v>
      </c>
    </row>
    <row r="1008" spans="1:13">
      <c r="A1008" t="s">
        <v>7581</v>
      </c>
      <c r="B1008" t="s">
        <v>6568</v>
      </c>
      <c r="C1008" t="s">
        <v>6569</v>
      </c>
      <c r="D1008" t="s">
        <v>691</v>
      </c>
      <c r="E1008" t="s">
        <v>6568</v>
      </c>
      <c r="F1008">
        <v>86.046511629999998</v>
      </c>
      <c r="G1008">
        <v>38.229999999999997</v>
      </c>
      <c r="H1008">
        <v>490755.5135</v>
      </c>
      <c r="I1008">
        <v>490756</v>
      </c>
      <c r="J1008">
        <v>89.63</v>
      </c>
      <c r="K1008">
        <v>508</v>
      </c>
      <c r="L1008">
        <v>590</v>
      </c>
      <c r="M1008">
        <v>12</v>
      </c>
    </row>
    <row r="1009" spans="1:13">
      <c r="A1009" t="s">
        <v>7582</v>
      </c>
      <c r="B1009" t="s">
        <v>6568</v>
      </c>
      <c r="C1009" t="s">
        <v>6569</v>
      </c>
      <c r="D1009" t="s">
        <v>694</v>
      </c>
      <c r="E1009" t="s">
        <v>6568</v>
      </c>
      <c r="F1009">
        <v>97.674418599999996</v>
      </c>
      <c r="G1009">
        <v>38.44</v>
      </c>
      <c r="H1009">
        <v>797051.07140000002</v>
      </c>
      <c r="I1009">
        <v>797051</v>
      </c>
      <c r="J1009">
        <v>92.2</v>
      </c>
      <c r="K1009">
        <v>877</v>
      </c>
      <c r="L1009">
        <v>898</v>
      </c>
      <c r="M1009">
        <v>23</v>
      </c>
    </row>
    <row r="1010" spans="1:13">
      <c r="A1010" t="s">
        <v>7583</v>
      </c>
      <c r="B1010" t="s">
        <v>6568</v>
      </c>
      <c r="C1010" t="s">
        <v>6569</v>
      </c>
      <c r="D1010" t="s">
        <v>6588</v>
      </c>
      <c r="E1010" t="s">
        <v>6568</v>
      </c>
      <c r="F1010">
        <v>95.348837209999999</v>
      </c>
      <c r="G1010">
        <v>37.979999999999997</v>
      </c>
      <c r="H1010">
        <v>1102794.824</v>
      </c>
      <c r="I1010">
        <v>1102795</v>
      </c>
      <c r="J1010">
        <v>87.26</v>
      </c>
      <c r="K1010">
        <v>1111</v>
      </c>
      <c r="L1010">
        <v>1165</v>
      </c>
      <c r="M1010">
        <v>74</v>
      </c>
    </row>
    <row r="1011" spans="1:13">
      <c r="A1011" t="s">
        <v>7584</v>
      </c>
      <c r="B1011" t="s">
        <v>6568</v>
      </c>
      <c r="C1011" t="s">
        <v>6569</v>
      </c>
      <c r="D1011" t="s">
        <v>694</v>
      </c>
      <c r="E1011" t="s">
        <v>6568</v>
      </c>
      <c r="F1011">
        <v>88.372093019999994</v>
      </c>
      <c r="G1011">
        <v>42.71</v>
      </c>
      <c r="H1011">
        <v>1258881.5789999999</v>
      </c>
      <c r="I1011">
        <v>1258882</v>
      </c>
      <c r="J1011">
        <v>88.25</v>
      </c>
      <c r="K1011">
        <v>1240</v>
      </c>
      <c r="L1011">
        <v>1403</v>
      </c>
      <c r="M1011">
        <v>56</v>
      </c>
    </row>
    <row r="1012" spans="1:13">
      <c r="A1012" t="s">
        <v>7585</v>
      </c>
      <c r="B1012" t="s">
        <v>6568</v>
      </c>
      <c r="C1012" t="s">
        <v>6569</v>
      </c>
      <c r="D1012" t="s">
        <v>691</v>
      </c>
      <c r="E1012" t="s">
        <v>6568</v>
      </c>
      <c r="F1012">
        <v>86.046511629999998</v>
      </c>
      <c r="G1012">
        <v>49.81</v>
      </c>
      <c r="H1012">
        <v>833286.5405</v>
      </c>
      <c r="I1012">
        <v>833287</v>
      </c>
      <c r="J1012">
        <v>87.03</v>
      </c>
      <c r="K1012">
        <v>834</v>
      </c>
      <c r="L1012">
        <v>969</v>
      </c>
      <c r="M1012">
        <v>51</v>
      </c>
    </row>
    <row r="1013" spans="1:13">
      <c r="A1013" t="s">
        <v>7586</v>
      </c>
      <c r="B1013" t="s">
        <v>6568</v>
      </c>
      <c r="C1013" t="s">
        <v>6569</v>
      </c>
      <c r="D1013" t="s">
        <v>695</v>
      </c>
      <c r="E1013" t="s">
        <v>6568</v>
      </c>
      <c r="F1013">
        <v>86.046511629999998</v>
      </c>
      <c r="G1013">
        <v>47.62</v>
      </c>
      <c r="H1013">
        <v>762553.98179999995</v>
      </c>
      <c r="I1013">
        <v>762554</v>
      </c>
      <c r="J1013">
        <v>89.28</v>
      </c>
      <c r="K1013">
        <v>755</v>
      </c>
      <c r="L1013">
        <v>877</v>
      </c>
      <c r="M1013">
        <v>31</v>
      </c>
    </row>
    <row r="1014" spans="1:13">
      <c r="A1014" t="s">
        <v>7587</v>
      </c>
      <c r="B1014" t="s">
        <v>6568</v>
      </c>
      <c r="C1014" t="s">
        <v>6569</v>
      </c>
      <c r="D1014" t="s">
        <v>695</v>
      </c>
      <c r="E1014" t="s">
        <v>6568</v>
      </c>
      <c r="F1014">
        <v>97.674418599999996</v>
      </c>
      <c r="G1014">
        <v>44.45</v>
      </c>
      <c r="H1014">
        <v>721927</v>
      </c>
      <c r="I1014">
        <v>721927</v>
      </c>
      <c r="J1014">
        <v>92.56</v>
      </c>
      <c r="K1014">
        <v>711</v>
      </c>
      <c r="L1014">
        <v>728</v>
      </c>
      <c r="M1014">
        <v>31</v>
      </c>
    </row>
    <row r="1015" spans="1:13">
      <c r="A1015" t="s">
        <v>7588</v>
      </c>
      <c r="B1015" t="s">
        <v>6568</v>
      </c>
      <c r="C1015" t="s">
        <v>6569</v>
      </c>
      <c r="D1015" t="s">
        <v>695</v>
      </c>
      <c r="E1015" t="s">
        <v>6568</v>
      </c>
      <c r="F1015">
        <v>97.674418599999996</v>
      </c>
      <c r="G1015">
        <v>49.95</v>
      </c>
      <c r="H1015">
        <v>1484799.2139999999</v>
      </c>
      <c r="I1015">
        <v>1484799</v>
      </c>
      <c r="J1015">
        <v>88.93</v>
      </c>
      <c r="K1015">
        <v>1531</v>
      </c>
      <c r="L1015">
        <v>1567</v>
      </c>
      <c r="M1015">
        <v>60</v>
      </c>
    </row>
    <row r="1017" spans="1:13">
      <c r="G1017">
        <f>MIN(G5:G1015)</f>
        <v>27.65</v>
      </c>
      <c r="H1017" t="s">
        <v>717</v>
      </c>
      <c r="I1017">
        <f>MIN(I5:I1015)</f>
        <v>422070</v>
      </c>
      <c r="J1017">
        <f>MIN(J5:J1015)</f>
        <v>76.349999999999994</v>
      </c>
    </row>
    <row r="1018" spans="1:13">
      <c r="G1018">
        <f>MAX(G5:G1015)</f>
        <v>63.88</v>
      </c>
      <c r="H1018" t="s">
        <v>719</v>
      </c>
      <c r="I1018">
        <f>MAX(I5:I1015)</f>
        <v>1783187</v>
      </c>
      <c r="J1018">
        <f>MAX(J5:J1015)</f>
        <v>95.33</v>
      </c>
    </row>
    <row r="1019" spans="1:13">
      <c r="G1019">
        <f>MEDIAN(G5:G1015)</f>
        <v>42.04</v>
      </c>
      <c r="H1019" t="s">
        <v>723</v>
      </c>
      <c r="I1019">
        <f>MEDIAN(I5:I1015)</f>
        <v>914332</v>
      </c>
      <c r="J1019">
        <f>MEDIAN(J5:J1015)</f>
        <v>89.47</v>
      </c>
    </row>
  </sheetData>
  <hyperlinks>
    <hyperlink ref="A1" location="Index!A1" display="Back to index" xr:uid="{00000000-0004-0000-0B00-000000000000}"/>
  </hyperlinks>
  <pageMargins left="0.7" right="0.7" top="0.75" bottom="0.75" header="0.51180555555555496" footer="0.51180555555555496"/>
  <pageSetup paperSize="9" firstPageNumber="0" orientation="portrait" horizontalDpi="300" verticalDpi="30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CB830E-0455-4C9C-AB2C-7F9AC94E2488}">
  <dimension ref="A1:AE86"/>
  <sheetViews>
    <sheetView topLeftCell="A11" zoomScale="90" zoomScaleNormal="90" workbookViewId="0">
      <selection activeCell="G30" sqref="G30"/>
    </sheetView>
  </sheetViews>
  <sheetFormatPr defaultRowHeight="15"/>
  <cols>
    <col min="1" max="1" width="11.42578125" bestFit="1" customWidth="1"/>
    <col min="2" max="2" width="34.7109375" customWidth="1"/>
    <col min="3" max="3" width="31.28515625" bestFit="1" customWidth="1"/>
    <col min="4" max="4" width="18.28515625" bestFit="1" customWidth="1"/>
    <col min="5" max="5" width="20.5703125" bestFit="1" customWidth="1"/>
    <col min="6" max="6" width="15.140625" bestFit="1" customWidth="1"/>
    <col min="7" max="7" width="33.7109375" customWidth="1"/>
    <col min="8" max="8" width="14.5703125" bestFit="1" customWidth="1"/>
    <col min="9" max="9" width="29.42578125" customWidth="1"/>
    <col min="10" max="10" width="16.85546875" bestFit="1" customWidth="1"/>
    <col min="11" max="11" width="14.85546875" customWidth="1"/>
    <col min="12" max="12" width="16" bestFit="1" customWidth="1"/>
  </cols>
  <sheetData>
    <row r="1" spans="1:31">
      <c r="A1" s="1" t="s">
        <v>28</v>
      </c>
    </row>
    <row r="2" spans="1:31">
      <c r="A2" s="3" t="s">
        <v>15296</v>
      </c>
    </row>
    <row r="3" spans="1:31">
      <c r="A3" s="104"/>
    </row>
    <row r="4" spans="1:31">
      <c r="A4" s="176" t="s">
        <v>8171</v>
      </c>
      <c r="B4" s="177" t="s">
        <v>8172</v>
      </c>
      <c r="C4" s="176" t="s">
        <v>8173</v>
      </c>
      <c r="D4" s="176" t="s">
        <v>8174</v>
      </c>
      <c r="E4" s="176" t="s">
        <v>8175</v>
      </c>
      <c r="F4" s="176" t="s">
        <v>8176</v>
      </c>
      <c r="G4" s="176" t="s">
        <v>8177</v>
      </c>
      <c r="H4" s="176" t="s">
        <v>8178</v>
      </c>
      <c r="I4" s="176" t="s">
        <v>8788</v>
      </c>
      <c r="J4" s="176" t="s">
        <v>8179</v>
      </c>
      <c r="K4" s="176" t="s">
        <v>8180</v>
      </c>
      <c r="L4" s="204" t="s">
        <v>8823</v>
      </c>
    </row>
    <row r="5" spans="1:31" ht="52.5" customHeight="1">
      <c r="A5" s="178" t="s">
        <v>8181</v>
      </c>
      <c r="B5" s="179" t="s">
        <v>8182</v>
      </c>
      <c r="C5" s="180">
        <v>6</v>
      </c>
      <c r="D5" s="180">
        <v>6</v>
      </c>
      <c r="E5" s="180">
        <v>6</v>
      </c>
      <c r="F5" s="130">
        <f t="shared" ref="F5:F12" si="0">+D5*100/E5</f>
        <v>100</v>
      </c>
      <c r="G5" s="181" t="s">
        <v>8183</v>
      </c>
      <c r="H5" s="180">
        <v>0</v>
      </c>
      <c r="I5" s="180"/>
      <c r="J5" s="180">
        <v>1</v>
      </c>
      <c r="K5" s="182" t="s">
        <v>8184</v>
      </c>
      <c r="L5" s="180" t="s">
        <v>693</v>
      </c>
    </row>
    <row r="6" spans="1:31" ht="94.5" customHeight="1">
      <c r="A6" s="178" t="s">
        <v>8185</v>
      </c>
      <c r="B6" s="179" t="s">
        <v>8186</v>
      </c>
      <c r="C6" s="180">
        <v>29</v>
      </c>
      <c r="D6" s="180">
        <v>28</v>
      </c>
      <c r="E6" s="180">
        <v>32</v>
      </c>
      <c r="F6" s="130">
        <f t="shared" si="0"/>
        <v>87.5</v>
      </c>
      <c r="G6" s="181" t="s">
        <v>8187</v>
      </c>
      <c r="H6" s="180">
        <v>1</v>
      </c>
      <c r="I6" s="183" t="s">
        <v>8789</v>
      </c>
      <c r="J6" s="180">
        <v>21</v>
      </c>
      <c r="K6" s="182" t="s">
        <v>8188</v>
      </c>
      <c r="L6" s="180" t="s">
        <v>693</v>
      </c>
    </row>
    <row r="7" spans="1:31" ht="51" customHeight="1">
      <c r="A7" s="178" t="s">
        <v>8189</v>
      </c>
      <c r="B7" s="179" t="s">
        <v>8190</v>
      </c>
      <c r="C7" s="180">
        <v>7</v>
      </c>
      <c r="D7" s="180">
        <v>7</v>
      </c>
      <c r="E7" s="180">
        <v>7</v>
      </c>
      <c r="F7" s="130">
        <f t="shared" si="0"/>
        <v>100</v>
      </c>
      <c r="G7" s="184" t="s">
        <v>8790</v>
      </c>
      <c r="H7" s="180">
        <v>0</v>
      </c>
      <c r="I7" s="180"/>
      <c r="J7" s="180">
        <v>2</v>
      </c>
      <c r="K7" s="180" t="s">
        <v>8191</v>
      </c>
      <c r="L7" s="180" t="s">
        <v>691</v>
      </c>
    </row>
    <row r="8" spans="1:31" ht="81.75" customHeight="1">
      <c r="A8" s="178" t="s">
        <v>8192</v>
      </c>
      <c r="B8" s="179" t="s">
        <v>8193</v>
      </c>
      <c r="C8" s="180">
        <v>13</v>
      </c>
      <c r="D8" s="180">
        <v>12</v>
      </c>
      <c r="E8" s="180">
        <v>12</v>
      </c>
      <c r="F8" s="130">
        <f t="shared" si="0"/>
        <v>100</v>
      </c>
      <c r="G8" s="184" t="s">
        <v>8791</v>
      </c>
      <c r="H8" s="180">
        <v>1</v>
      </c>
      <c r="I8" s="183" t="s">
        <v>8792</v>
      </c>
      <c r="J8" s="180">
        <v>1</v>
      </c>
      <c r="K8" s="180" t="s">
        <v>8191</v>
      </c>
      <c r="L8" s="180" t="s">
        <v>691</v>
      </c>
    </row>
    <row r="9" spans="1:31" ht="27" customHeight="1">
      <c r="A9" s="178" t="s">
        <v>8194</v>
      </c>
      <c r="B9" s="179" t="s">
        <v>8195</v>
      </c>
      <c r="C9" s="180">
        <v>9</v>
      </c>
      <c r="D9" s="180">
        <v>9</v>
      </c>
      <c r="E9" s="180">
        <v>14</v>
      </c>
      <c r="F9" s="130">
        <f t="shared" si="0"/>
        <v>64.285714285714292</v>
      </c>
      <c r="G9" s="184" t="s">
        <v>8196</v>
      </c>
      <c r="H9" s="180">
        <v>0</v>
      </c>
      <c r="I9" s="180"/>
      <c r="J9" s="180">
        <v>3</v>
      </c>
      <c r="K9" s="180">
        <v>70</v>
      </c>
      <c r="L9" s="180" t="s">
        <v>692</v>
      </c>
    </row>
    <row r="10" spans="1:31" ht="51" customHeight="1">
      <c r="A10" s="178" t="s">
        <v>8197</v>
      </c>
      <c r="B10" s="179" t="s">
        <v>8198</v>
      </c>
      <c r="C10" s="180">
        <v>5</v>
      </c>
      <c r="D10" s="180">
        <v>5</v>
      </c>
      <c r="E10" s="180">
        <v>5</v>
      </c>
      <c r="F10" s="130">
        <f t="shared" si="0"/>
        <v>100</v>
      </c>
      <c r="G10" s="184" t="s">
        <v>8199</v>
      </c>
      <c r="H10" s="180">
        <v>0</v>
      </c>
      <c r="I10" s="180"/>
      <c r="J10" s="180">
        <v>1</v>
      </c>
      <c r="K10" s="180" t="s">
        <v>8191</v>
      </c>
      <c r="L10" s="180" t="s">
        <v>692</v>
      </c>
    </row>
    <row r="11" spans="1:31" ht="23.25" customHeight="1">
      <c r="A11" s="178" t="s">
        <v>8200</v>
      </c>
      <c r="B11" s="179" t="s">
        <v>8201</v>
      </c>
      <c r="C11" s="180">
        <v>2</v>
      </c>
      <c r="D11" s="180">
        <v>2</v>
      </c>
      <c r="E11" s="180">
        <v>2</v>
      </c>
      <c r="F11" s="130">
        <f t="shared" si="0"/>
        <v>100</v>
      </c>
      <c r="G11" s="181" t="s">
        <v>8202</v>
      </c>
      <c r="H11" s="180">
        <v>0</v>
      </c>
      <c r="I11" s="180"/>
      <c r="J11" s="180">
        <v>0</v>
      </c>
      <c r="K11" s="180" t="s">
        <v>8184</v>
      </c>
      <c r="L11" s="180" t="s">
        <v>695</v>
      </c>
    </row>
    <row r="12" spans="1:31" ht="32.25" customHeight="1">
      <c r="A12" s="178" t="s">
        <v>8203</v>
      </c>
      <c r="B12" s="179" t="s">
        <v>8204</v>
      </c>
      <c r="C12" s="180">
        <v>3</v>
      </c>
      <c r="D12" s="180">
        <v>3</v>
      </c>
      <c r="E12" s="180">
        <v>3</v>
      </c>
      <c r="F12" s="130">
        <f t="shared" si="0"/>
        <v>100</v>
      </c>
      <c r="G12" s="185" t="s">
        <v>8793</v>
      </c>
      <c r="H12" s="182">
        <v>0</v>
      </c>
      <c r="I12" s="182"/>
      <c r="J12" s="180">
        <v>0</v>
      </c>
      <c r="K12" s="180" t="s">
        <v>8205</v>
      </c>
      <c r="L12" s="180" t="s">
        <v>691</v>
      </c>
    </row>
    <row r="13" spans="1:31">
      <c r="N13" s="206" t="s">
        <v>15289</v>
      </c>
    </row>
    <row r="14" spans="1:31">
      <c r="A14" s="186" t="s">
        <v>8794</v>
      </c>
      <c r="B14" s="177" t="s">
        <v>8172</v>
      </c>
      <c r="C14" s="187" t="s">
        <v>8795</v>
      </c>
      <c r="D14" s="6"/>
      <c r="N14" s="291" t="s">
        <v>8181</v>
      </c>
      <c r="O14" s="290"/>
      <c r="P14" s="291" t="s">
        <v>8185</v>
      </c>
      <c r="Q14" s="290"/>
      <c r="R14" s="291" t="s">
        <v>15184</v>
      </c>
      <c r="S14" s="290"/>
      <c r="T14" s="291" t="s">
        <v>15185</v>
      </c>
      <c r="U14" s="290"/>
      <c r="V14" s="291" t="s">
        <v>8778</v>
      </c>
      <c r="W14" s="290"/>
      <c r="X14" s="291" t="s">
        <v>8781</v>
      </c>
      <c r="Y14" s="290"/>
      <c r="Z14" s="291" t="s">
        <v>8200</v>
      </c>
      <c r="AA14" s="289"/>
      <c r="AB14" s="289"/>
      <c r="AC14" s="290"/>
      <c r="AD14" s="289" t="s">
        <v>8203</v>
      </c>
      <c r="AE14" s="290"/>
    </row>
    <row r="15" spans="1:31">
      <c r="A15" t="s">
        <v>8796</v>
      </c>
      <c r="B15" t="s">
        <v>8797</v>
      </c>
      <c r="C15" t="s">
        <v>8798</v>
      </c>
      <c r="N15" s="246" t="s">
        <v>15187</v>
      </c>
      <c r="O15" s="244" t="s">
        <v>15186</v>
      </c>
      <c r="P15" s="243" t="s">
        <v>15187</v>
      </c>
      <c r="Q15" s="244" t="s">
        <v>15186</v>
      </c>
      <c r="R15" s="243" t="s">
        <v>15187</v>
      </c>
      <c r="S15" s="244" t="s">
        <v>15186</v>
      </c>
      <c r="T15" s="243" t="s">
        <v>15187</v>
      </c>
      <c r="U15" s="244" t="s">
        <v>15186</v>
      </c>
      <c r="V15" s="243" t="s">
        <v>15187</v>
      </c>
      <c r="W15" s="244" t="s">
        <v>15186</v>
      </c>
      <c r="X15" s="243" t="s">
        <v>15187</v>
      </c>
      <c r="Y15" s="244" t="s">
        <v>15186</v>
      </c>
      <c r="Z15" s="243" t="s">
        <v>15187</v>
      </c>
      <c r="AA15" s="243" t="s">
        <v>15186</v>
      </c>
      <c r="AB15" s="243" t="s">
        <v>15187</v>
      </c>
      <c r="AC15" s="244" t="s">
        <v>15186</v>
      </c>
      <c r="AD15" s="243" t="s">
        <v>15187</v>
      </c>
      <c r="AE15" s="244" t="s">
        <v>15186</v>
      </c>
    </row>
    <row r="16" spans="1:31">
      <c r="A16" t="s">
        <v>8799</v>
      </c>
      <c r="B16" t="s">
        <v>8800</v>
      </c>
      <c r="C16" t="s">
        <v>8798</v>
      </c>
      <c r="N16" s="247">
        <v>0.44287893744951978</v>
      </c>
      <c r="O16" s="245">
        <v>0.28134254689042443</v>
      </c>
      <c r="P16">
        <v>0.53531364982500218</v>
      </c>
      <c r="Q16" s="245">
        <v>0.47069909360136408</v>
      </c>
      <c r="R16">
        <v>0.59604138551506969</v>
      </c>
      <c r="S16" s="245">
        <v>0.54295996401259561</v>
      </c>
      <c r="T16">
        <v>0.26557436082102992</v>
      </c>
      <c r="U16" s="245">
        <v>0.22776377385667984</v>
      </c>
      <c r="V16">
        <v>0.45387072106517928</v>
      </c>
      <c r="W16" s="245">
        <v>0.43812693985875584</v>
      </c>
      <c r="X16">
        <v>0.3154305200341006</v>
      </c>
      <c r="Y16" s="245">
        <v>0.30331583434289044</v>
      </c>
      <c r="Z16">
        <v>0.70136863361005164</v>
      </c>
      <c r="AA16" s="245">
        <v>0.44334754319048691</v>
      </c>
      <c r="AB16">
        <v>0.57123625757235819</v>
      </c>
      <c r="AC16" s="245">
        <v>0.47789993269015035</v>
      </c>
      <c r="AD16" s="2">
        <v>0.57654254362295365</v>
      </c>
      <c r="AE16" s="64">
        <v>0.53202014750854465</v>
      </c>
    </row>
    <row r="17" spans="1:31">
      <c r="A17" t="s">
        <v>8801</v>
      </c>
      <c r="B17" t="s">
        <v>8802</v>
      </c>
      <c r="C17" t="s">
        <v>8803</v>
      </c>
      <c r="N17" s="247">
        <v>0.38140536659786411</v>
      </c>
      <c r="O17" s="64">
        <v>0.37198241048191683</v>
      </c>
      <c r="P17">
        <v>0.74216997217984371</v>
      </c>
      <c r="Q17" s="64">
        <v>0.63896616710042176</v>
      </c>
      <c r="R17">
        <v>0.75573549257759776</v>
      </c>
      <c r="S17" s="64">
        <v>0.64462438146648671</v>
      </c>
      <c r="T17">
        <v>0.34884767734965794</v>
      </c>
      <c r="U17" s="64">
        <v>0.30878646020885853</v>
      </c>
      <c r="V17">
        <v>0.42823084881471812</v>
      </c>
      <c r="W17" s="64">
        <v>0.35625927758535381</v>
      </c>
      <c r="X17">
        <v>0.30062368196706601</v>
      </c>
      <c r="Y17" s="64">
        <v>0.28850899627585586</v>
      </c>
      <c r="Z17">
        <v>0.66143145613641463</v>
      </c>
      <c r="AA17" s="64">
        <v>0.44693740183980263</v>
      </c>
      <c r="AB17">
        <v>0.3172537581332735</v>
      </c>
      <c r="AC17" s="64">
        <v>0.28180390397128113</v>
      </c>
      <c r="AD17" s="2">
        <v>0.41014570966001074</v>
      </c>
      <c r="AE17" s="64">
        <v>0.32649757150566644</v>
      </c>
    </row>
    <row r="18" spans="1:31">
      <c r="A18" t="s">
        <v>8804</v>
      </c>
      <c r="B18" t="s">
        <v>8805</v>
      </c>
      <c r="C18" t="s">
        <v>8803</v>
      </c>
      <c r="N18" s="247">
        <v>0.49717311316521579</v>
      </c>
      <c r="O18" s="64">
        <v>0.49492955218522833</v>
      </c>
      <c r="P18">
        <v>0.56627479134882874</v>
      </c>
      <c r="Q18" s="64">
        <v>0.36614915193394953</v>
      </c>
      <c r="R18">
        <v>0.54116059379217274</v>
      </c>
      <c r="S18" s="64">
        <v>0.43409806567701303</v>
      </c>
      <c r="T18">
        <v>0.39746128916096507</v>
      </c>
      <c r="U18" s="64">
        <v>0.32454087144400429</v>
      </c>
      <c r="V18">
        <v>0.55373127614592244</v>
      </c>
      <c r="W18" s="64">
        <v>0.48760739507894385</v>
      </c>
      <c r="X18">
        <v>0.41907838650334278</v>
      </c>
      <c r="Y18" s="64">
        <v>0.3423520437923453</v>
      </c>
      <c r="Z18">
        <v>0.82297509535562041</v>
      </c>
      <c r="AA18" s="64">
        <v>0.4056540273726722</v>
      </c>
      <c r="AB18">
        <v>0.52411936280008975</v>
      </c>
      <c r="AC18" s="64">
        <v>0.51245232218981385</v>
      </c>
      <c r="AD18" s="2">
        <v>0.33504227379025003</v>
      </c>
      <c r="AE18" s="64">
        <v>0.28242489656413022</v>
      </c>
    </row>
    <row r="19" spans="1:31">
      <c r="A19" t="s">
        <v>8806</v>
      </c>
      <c r="B19" t="s">
        <v>8807</v>
      </c>
      <c r="C19" t="s">
        <v>8803</v>
      </c>
      <c r="N19" s="247">
        <v>0.53755721080498975</v>
      </c>
      <c r="O19" s="64">
        <v>0.54339046935295698</v>
      </c>
      <c r="P19">
        <v>0.47114780579736154</v>
      </c>
      <c r="Q19" s="64">
        <v>0.37781566902988423</v>
      </c>
      <c r="R19">
        <v>0.75258659469185785</v>
      </c>
      <c r="S19" s="64">
        <v>0.65677013045434096</v>
      </c>
      <c r="T19">
        <v>0.32769175369103348</v>
      </c>
      <c r="U19" s="64">
        <v>0.27817788980914654</v>
      </c>
      <c r="V19">
        <v>0.507399577167019</v>
      </c>
      <c r="W19" s="64">
        <v>0.50020242004408255</v>
      </c>
      <c r="X19">
        <v>0.53753309103961955</v>
      </c>
      <c r="Y19" s="64">
        <v>0.50881679903082511</v>
      </c>
      <c r="Z19">
        <v>0.89207987435494718</v>
      </c>
      <c r="AA19" s="64">
        <v>0.40924388602198786</v>
      </c>
      <c r="AB19">
        <v>0.4680278214045322</v>
      </c>
      <c r="AC19" s="64">
        <v>0.4639892304240521</v>
      </c>
      <c r="AD19" s="2">
        <v>0.51403130059363189</v>
      </c>
      <c r="AE19" s="64">
        <v>0.33189422558014026</v>
      </c>
    </row>
    <row r="20" spans="1:31">
      <c r="A20" t="s">
        <v>8808</v>
      </c>
      <c r="B20" t="s">
        <v>8809</v>
      </c>
      <c r="C20" t="s">
        <v>8803</v>
      </c>
      <c r="N20" s="247">
        <v>0.48550659606928115</v>
      </c>
      <c r="O20" s="64">
        <v>0.36345687875796462</v>
      </c>
      <c r="P20">
        <v>0.45454545454545459</v>
      </c>
      <c r="Q20" s="64">
        <v>0.41191779592569322</v>
      </c>
      <c r="R20">
        <v>0.47323436797120999</v>
      </c>
      <c r="S20" s="64">
        <v>0.43184885290148445</v>
      </c>
      <c r="T20">
        <v>0.32814187972632342</v>
      </c>
      <c r="U20" s="64">
        <v>0.30833633417356859</v>
      </c>
      <c r="V20">
        <v>0.59421528496243992</v>
      </c>
      <c r="W20" s="64">
        <v>0.46106787818811568</v>
      </c>
      <c r="X20">
        <v>0.49176650065060351</v>
      </c>
      <c r="Y20" s="64">
        <v>0.48099789114730562</v>
      </c>
      <c r="Z20">
        <v>0.76598608929773382</v>
      </c>
      <c r="AA20" s="64">
        <v>0.45411711913843389</v>
      </c>
      <c r="AB20">
        <v>0.46488669508638097</v>
      </c>
      <c r="AC20" s="64">
        <v>0.42988557325555304</v>
      </c>
      <c r="AD20" s="2">
        <v>0.41509264256161182</v>
      </c>
      <c r="AE20" s="64">
        <v>0.40519877675840976</v>
      </c>
    </row>
    <row r="21" spans="1:31">
      <c r="N21" s="247">
        <v>0.29929103473032398</v>
      </c>
      <c r="O21" s="64">
        <v>0.2759580005384546</v>
      </c>
      <c r="P21">
        <v>0.3948667324777887</v>
      </c>
      <c r="Q21" s="64">
        <v>0.35762362020999727</v>
      </c>
      <c r="R21">
        <v>1.1547458389563654</v>
      </c>
      <c r="S21" s="64">
        <v>1.0103463787674314</v>
      </c>
      <c r="T21">
        <v>0.68644220381706877</v>
      </c>
      <c r="U21" s="64">
        <v>0.67428880086424203</v>
      </c>
      <c r="V21">
        <v>0.3832486167963654</v>
      </c>
      <c r="W21" s="64">
        <v>0.3450137195807656</v>
      </c>
      <c r="X21">
        <v>0.35581280567146767</v>
      </c>
      <c r="Y21" s="64">
        <v>0.29838022165387895</v>
      </c>
      <c r="Z21">
        <v>0.76284496297958271</v>
      </c>
      <c r="AA21" s="64">
        <v>0.41059008301548128</v>
      </c>
      <c r="AB21">
        <v>0.54565851469598381</v>
      </c>
      <c r="AC21" s="64">
        <v>0.53578640341036565</v>
      </c>
      <c r="AD21" s="2">
        <v>0.23655333693110267</v>
      </c>
      <c r="AE21" s="64">
        <v>0.2343047310667386</v>
      </c>
    </row>
    <row r="22" spans="1:31">
      <c r="A22" s="206" t="s">
        <v>15288</v>
      </c>
      <c r="N22" s="247">
        <v>0.64794041102037148</v>
      </c>
      <c r="O22" s="64">
        <v>0.61159472314457508</v>
      </c>
      <c r="P22">
        <v>0.46621197164138922</v>
      </c>
      <c r="Q22" s="64">
        <v>0.30647042986628376</v>
      </c>
      <c r="R22">
        <v>0.85650022492127742</v>
      </c>
      <c r="S22" s="64">
        <v>0.74269005847953218</v>
      </c>
      <c r="T22">
        <v>0.71975153042852003</v>
      </c>
      <c r="U22" s="64">
        <v>0.58246308966510629</v>
      </c>
      <c r="V22">
        <v>0.52809140389546128</v>
      </c>
      <c r="W22" s="64">
        <v>0.46286716746884976</v>
      </c>
      <c r="X22">
        <v>0.37914479292861308</v>
      </c>
      <c r="Y22" s="64">
        <v>0.31812267240992509</v>
      </c>
      <c r="Z22">
        <v>0.76060130132376036</v>
      </c>
      <c r="AA22" s="64">
        <v>0.39443571909356068</v>
      </c>
      <c r="AB22">
        <v>0.51783711016378731</v>
      </c>
      <c r="AC22" s="64">
        <v>0.41014135068431684</v>
      </c>
      <c r="AD22" s="2">
        <v>0.45241949991005576</v>
      </c>
      <c r="AE22" s="64">
        <v>0.27073214606943691</v>
      </c>
    </row>
    <row r="23" spans="1:31">
      <c r="A23" s="242" t="s">
        <v>8171</v>
      </c>
      <c r="B23" s="242" t="s">
        <v>15290</v>
      </c>
      <c r="C23" s="242" t="s">
        <v>15292</v>
      </c>
      <c r="D23" s="242" t="s">
        <v>15291</v>
      </c>
      <c r="E23" s="242" t="s">
        <v>15292</v>
      </c>
      <c r="F23" s="242" t="s">
        <v>15182</v>
      </c>
      <c r="G23" s="242" t="s">
        <v>15183</v>
      </c>
      <c r="H23" s="2"/>
      <c r="I23" s="2"/>
      <c r="J23" s="2"/>
      <c r="K23" s="2"/>
      <c r="N23" s="247">
        <v>0.49223727900924347</v>
      </c>
      <c r="O23" s="64">
        <v>0.49448083998923081</v>
      </c>
      <c r="P23">
        <v>0.33967513237009783</v>
      </c>
      <c r="Q23" s="64">
        <v>0.27281701516647222</v>
      </c>
      <c r="R23">
        <v>0.88079172289698593</v>
      </c>
      <c r="S23" s="64">
        <v>0.83535762483130893</v>
      </c>
      <c r="T23">
        <v>0.87549513863881889</v>
      </c>
      <c r="U23" s="64">
        <v>0.80212459488656818</v>
      </c>
      <c r="V23">
        <v>0.53483873869821419</v>
      </c>
      <c r="W23" s="64">
        <v>0.49975259772389902</v>
      </c>
      <c r="X23">
        <v>0.31273836765827612</v>
      </c>
      <c r="Y23" s="64">
        <v>0.27325346614618384</v>
      </c>
      <c r="Z23">
        <v>0.63719991025353373</v>
      </c>
      <c r="AA23" s="64">
        <v>0.34462643033430557</v>
      </c>
      <c r="AB23">
        <v>0.37379403185999549</v>
      </c>
      <c r="AC23" s="64">
        <v>0.34642135965896342</v>
      </c>
      <c r="AD23" s="2">
        <v>0.26488577082209031</v>
      </c>
      <c r="AE23" s="64">
        <v>0.25634106853750671</v>
      </c>
    </row>
    <row r="24" spans="1:31">
      <c r="A24" s="178" t="s">
        <v>8181</v>
      </c>
      <c r="B24">
        <f>AVERAGE(N16:N35)</f>
        <v>0.52102216638248233</v>
      </c>
      <c r="C24">
        <f>STDEV(N16:N35)</f>
        <v>0.12589566806153668</v>
      </c>
      <c r="D24">
        <f>AVERAGE(O16:O35)</f>
        <v>0.46284663017140809</v>
      </c>
      <c r="E24">
        <f>STDEV(O16:O35)</f>
        <v>0.12111366952404451</v>
      </c>
      <c r="F24">
        <v>20</v>
      </c>
      <c r="G24">
        <v>1</v>
      </c>
      <c r="H24" s="2"/>
      <c r="I24" s="2"/>
      <c r="J24" s="2"/>
      <c r="K24" s="2"/>
      <c r="N24" s="247">
        <v>0.83370726016333108</v>
      </c>
      <c r="O24" s="64">
        <v>0.79870770887552722</v>
      </c>
      <c r="P24">
        <v>0.46396841066140176</v>
      </c>
      <c r="Q24" s="64">
        <v>0.42537916180561791</v>
      </c>
      <c r="R24">
        <v>0.74493927125506065</v>
      </c>
      <c r="S24" s="64">
        <v>0.58254610886189828</v>
      </c>
      <c r="T24">
        <v>0.44427439683111269</v>
      </c>
      <c r="U24" s="64">
        <v>0.3596507021966151</v>
      </c>
      <c r="V24">
        <v>0.29823219828167874</v>
      </c>
      <c r="W24" s="64">
        <v>0.25459943322387657</v>
      </c>
      <c r="X24">
        <v>0.27056131377035941</v>
      </c>
      <c r="Y24" s="64">
        <v>0.22793556781980526</v>
      </c>
      <c r="Z24">
        <v>0.63719991025353373</v>
      </c>
      <c r="AA24" s="64">
        <v>0.37020417321067983</v>
      </c>
      <c r="AB24">
        <v>0.4599506394435719</v>
      </c>
      <c r="AC24" s="64">
        <v>0.45860444245007853</v>
      </c>
      <c r="AD24" s="2">
        <v>0.44207591293398091</v>
      </c>
      <c r="AE24" s="64">
        <v>0.40295017089404572</v>
      </c>
    </row>
    <row r="25" spans="1:31">
      <c r="A25" s="178" t="s">
        <v>8185</v>
      </c>
      <c r="B25">
        <f>AVERAGE(P16:P39)</f>
        <v>0.52099225223608248</v>
      </c>
      <c r="C25">
        <f>STDEV(P16:P39)</f>
        <v>0.14370198129334538</v>
      </c>
      <c r="D25">
        <f>AVERAGE(Q16:Q39)</f>
        <v>0.44527206916150658</v>
      </c>
      <c r="E25">
        <f>STDEV(Q16:Q39)</f>
        <v>0.14032246232217599</v>
      </c>
      <c r="F25">
        <v>24</v>
      </c>
      <c r="G25">
        <v>1</v>
      </c>
      <c r="H25" s="2"/>
      <c r="I25" s="2"/>
      <c r="J25" s="2"/>
      <c r="K25" s="2"/>
      <c r="N25" s="247">
        <v>0.473391366777349</v>
      </c>
      <c r="O25" s="64">
        <v>0.4496096203894821</v>
      </c>
      <c r="P25">
        <v>0.59185138652068559</v>
      </c>
      <c r="Q25" s="64">
        <v>0.50076281073319562</v>
      </c>
      <c r="R25">
        <v>0.52046783625730997</v>
      </c>
      <c r="S25" s="64">
        <v>0.49032838506522713</v>
      </c>
      <c r="T25">
        <v>0.34569679510262874</v>
      </c>
      <c r="U25" s="64">
        <v>0.28763053655023407</v>
      </c>
      <c r="V25">
        <v>0.90189375196797261</v>
      </c>
      <c r="W25" s="64">
        <v>0.86950654491475854</v>
      </c>
      <c r="X25">
        <v>0.3454928882308072</v>
      </c>
      <c r="Y25" s="64">
        <v>0.33382689460223453</v>
      </c>
      <c r="Z25">
        <v>0.67309849674669064</v>
      </c>
      <c r="AA25" s="64">
        <v>0.40071797172986312</v>
      </c>
      <c r="AB25">
        <v>0.42046219430109938</v>
      </c>
      <c r="AC25" s="64">
        <v>0.38590980480143594</v>
      </c>
      <c r="AD25" s="2">
        <v>0.35123223601367148</v>
      </c>
      <c r="AE25" s="64">
        <v>0.31705342687533727</v>
      </c>
    </row>
    <row r="26" spans="1:31">
      <c r="A26" s="178" t="s">
        <v>15184</v>
      </c>
      <c r="B26">
        <f>AVERAGE(R16:R41)</f>
        <v>0.67017889892383831</v>
      </c>
      <c r="C26">
        <f>STDEV(R16:R41)</f>
        <v>0.21736962077770283</v>
      </c>
      <c r="D26">
        <f>AVERAGE(S16:S41)</f>
        <v>0.59289248762932956</v>
      </c>
      <c r="E26">
        <f>STDEV(S16:S41)</f>
        <v>0.1859929627560532</v>
      </c>
      <c r="F26">
        <v>26</v>
      </c>
      <c r="G26">
        <v>1</v>
      </c>
      <c r="H26" s="2"/>
      <c r="I26" s="2"/>
      <c r="J26" s="2"/>
      <c r="K26" s="2"/>
      <c r="N26" s="247">
        <v>0.45454545454545459</v>
      </c>
      <c r="O26" s="64">
        <v>0.39037961051781384</v>
      </c>
      <c r="P26">
        <v>0.50210894732118816</v>
      </c>
      <c r="Q26" s="64">
        <v>0.3347392982141254</v>
      </c>
      <c r="R26">
        <v>0.88349077822762034</v>
      </c>
      <c r="S26" s="64">
        <v>0.83985605038236621</v>
      </c>
      <c r="T26">
        <v>0.48163485776017284</v>
      </c>
      <c r="U26" s="64">
        <v>0.30563557796182933</v>
      </c>
      <c r="V26">
        <v>0.31622509108901981</v>
      </c>
      <c r="W26" s="64">
        <v>0.31397597948810224</v>
      </c>
      <c r="X26">
        <v>0.25081886301431328</v>
      </c>
      <c r="Y26" s="64">
        <v>0.24678063445057657</v>
      </c>
      <c r="Z26">
        <v>0.66905990576621044</v>
      </c>
      <c r="AA26" s="64">
        <v>0.30783037917881989</v>
      </c>
      <c r="AB26">
        <v>0.37065290554184427</v>
      </c>
      <c r="AC26" s="64">
        <v>0.33924164236033205</v>
      </c>
      <c r="AD26" s="2">
        <v>0.39215686274509803</v>
      </c>
      <c r="AE26" s="64">
        <v>0.31120705162799062</v>
      </c>
    </row>
    <row r="27" spans="1:31">
      <c r="A27" s="178" t="s">
        <v>15185</v>
      </c>
      <c r="B27">
        <f>AVERAGE(T16:T86)</f>
        <v>0.37347147342100873</v>
      </c>
      <c r="C27">
        <f>STDEV(T16:T86)</f>
        <v>0.10619481824415281</v>
      </c>
      <c r="D27">
        <f>AVERAGE(U16:U86)</f>
        <v>0.31955778603924595</v>
      </c>
      <c r="E27">
        <f>STDEV(U16:U86)</f>
        <v>9.4234331986708372E-2</v>
      </c>
      <c r="F27">
        <v>71</v>
      </c>
      <c r="G27">
        <v>1</v>
      </c>
      <c r="H27" s="2"/>
      <c r="I27" s="2"/>
      <c r="J27" s="2"/>
      <c r="K27" s="2"/>
      <c r="N27" s="247">
        <v>0.59319752310867813</v>
      </c>
      <c r="O27" s="64">
        <v>0.49089114242125093</v>
      </c>
      <c r="P27">
        <v>0.55326213766490173</v>
      </c>
      <c r="Q27" s="64">
        <v>0.33518801041012292</v>
      </c>
      <c r="R27">
        <v>0.46153846153846151</v>
      </c>
      <c r="S27" s="64">
        <v>0.43814664867296449</v>
      </c>
      <c r="T27">
        <v>0.40916456607850199</v>
      </c>
      <c r="U27" s="64">
        <v>0.40781418797263236</v>
      </c>
      <c r="V27">
        <v>0.52899104853582835</v>
      </c>
      <c r="W27" s="64">
        <v>0.37560163735324548</v>
      </c>
      <c r="X27">
        <v>0.2674204693318975</v>
      </c>
      <c r="Y27" s="64">
        <v>0.23690940907255353</v>
      </c>
      <c r="Z27">
        <v>0.61745568768229753</v>
      </c>
      <c r="AA27" s="64">
        <v>0.39264078976890288</v>
      </c>
      <c r="AB27">
        <v>0.38366614314561365</v>
      </c>
      <c r="AC27" s="64">
        <v>0.34642135965896342</v>
      </c>
      <c r="AD27" s="2">
        <v>0.26443604964921746</v>
      </c>
      <c r="AE27" s="64">
        <v>0.24374887569706782</v>
      </c>
    </row>
    <row r="28" spans="1:31">
      <c r="A28" s="178" t="s">
        <v>8778</v>
      </c>
      <c r="B28">
        <f>AVERAGE(V16:V46)</f>
        <v>0.49912865063461226</v>
      </c>
      <c r="C28">
        <f>STDEV(V16:V46)</f>
        <v>0.12207112985955237</v>
      </c>
      <c r="D28">
        <f>AVERAGE(W16:W46)</f>
        <v>0.45195534860504299</v>
      </c>
      <c r="E28">
        <f>STDEV(W16:W46)</f>
        <v>0.12569788038464508</v>
      </c>
      <c r="F28">
        <v>31</v>
      </c>
      <c r="G28">
        <v>7</v>
      </c>
      <c r="H28" s="2"/>
      <c r="I28" s="2"/>
      <c r="J28" s="2"/>
      <c r="K28" s="2"/>
      <c r="N28" s="247">
        <v>0.69685004038409748</v>
      </c>
      <c r="O28" s="64">
        <v>0.58601812797271824</v>
      </c>
      <c r="P28">
        <v>0.44557121062550475</v>
      </c>
      <c r="Q28" s="64">
        <v>0.43121242035358515</v>
      </c>
      <c r="R28">
        <v>0.5002249212775528</v>
      </c>
      <c r="S28" s="64">
        <v>0.46378767431399009</v>
      </c>
      <c r="T28">
        <v>0.26917536910334894</v>
      </c>
      <c r="U28" s="64">
        <v>0.21335974072740371</v>
      </c>
      <c r="V28">
        <v>0.49075615132022848</v>
      </c>
      <c r="W28" s="64">
        <v>0.44172551842022401</v>
      </c>
      <c r="X28">
        <v>0.46619105308027103</v>
      </c>
      <c r="Y28" s="64">
        <v>0.37376048817696411</v>
      </c>
      <c r="Z28">
        <v>0.70047116894772266</v>
      </c>
      <c r="AA28" s="64">
        <v>0.43257796724253988</v>
      </c>
      <c r="AB28">
        <v>0.50347767556652456</v>
      </c>
      <c r="AC28" s="64">
        <v>0.46309176576172317</v>
      </c>
      <c r="AD28" s="2">
        <v>0.45916531750314804</v>
      </c>
      <c r="AE28" s="64">
        <v>0.42408706601906815</v>
      </c>
    </row>
    <row r="29" spans="1:31">
      <c r="A29" s="178" t="s">
        <v>8781</v>
      </c>
      <c r="B29">
        <f>AVERAGE(X16:X53)</f>
        <v>0.48176539072813279</v>
      </c>
      <c r="C29">
        <f>STDEV(X16:X53)</f>
        <v>0.13132118887462241</v>
      </c>
      <c r="D29">
        <f>AVERAGE(Y16:Y53)</f>
        <v>0.43559733901991488</v>
      </c>
      <c r="E29">
        <f>STDEV(Y16:Y53)</f>
        <v>0.12719548313668211</v>
      </c>
      <c r="F29">
        <v>38</v>
      </c>
      <c r="G29">
        <v>6</v>
      </c>
      <c r="H29" s="2"/>
      <c r="I29" s="2"/>
      <c r="J29" s="2"/>
      <c r="K29" s="2"/>
      <c r="N29" s="247">
        <v>0.68338867450417307</v>
      </c>
      <c r="O29" s="64">
        <v>0.45095575697747464</v>
      </c>
      <c r="P29">
        <v>0.45185318136946961</v>
      </c>
      <c r="Q29" s="64">
        <v>0.43884052768554244</v>
      </c>
      <c r="R29">
        <v>0.54520917678812408</v>
      </c>
      <c r="S29" s="64">
        <v>0.48672964462438145</v>
      </c>
      <c r="T29">
        <v>0.53925099027727774</v>
      </c>
      <c r="U29" s="64">
        <v>0.40781418797263236</v>
      </c>
      <c r="V29">
        <v>0.37290270343214427</v>
      </c>
      <c r="W29" s="64">
        <v>0.28968557419819174</v>
      </c>
      <c r="X29">
        <v>0.45811459595279763</v>
      </c>
      <c r="Y29" s="64">
        <v>0.42087315475389242</v>
      </c>
      <c r="Z29">
        <v>0.70361229526587399</v>
      </c>
      <c r="AA29" s="64">
        <v>0.47520753870316362</v>
      </c>
      <c r="AB29">
        <v>0.49181063495624866</v>
      </c>
      <c r="AC29" s="64">
        <v>0.43437289656719769</v>
      </c>
      <c r="AD29" s="2">
        <v>0.36112610181687349</v>
      </c>
      <c r="AE29" s="64">
        <v>0.25364274150026983</v>
      </c>
    </row>
    <row r="30" spans="1:31">
      <c r="A30" s="178" t="s">
        <v>8203</v>
      </c>
      <c r="B30">
        <f>AVERAGE(AD16:AD53)</f>
        <v>0.35732714138286897</v>
      </c>
      <c r="C30">
        <f>STDEV(AD16:AD53)</f>
        <v>8.1985225411438059E-2</v>
      </c>
      <c r="D30">
        <f>AVERAGE(AE16:AE53)</f>
        <v>0.30433105159011947</v>
      </c>
      <c r="E30">
        <f>STDEV(AE16:AE53)</f>
        <v>6.3723212161783463E-2</v>
      </c>
      <c r="F30">
        <v>38</v>
      </c>
      <c r="G30">
        <v>1</v>
      </c>
      <c r="H30" s="2"/>
      <c r="I30" s="2"/>
      <c r="J30" s="2"/>
      <c r="K30" s="2"/>
      <c r="N30" s="247">
        <v>0.36255945436596965</v>
      </c>
      <c r="O30" s="64">
        <v>0.34326482993807772</v>
      </c>
      <c r="P30">
        <v>0.31993179574620834</v>
      </c>
      <c r="Q30" s="64">
        <v>0.31858565915821591</v>
      </c>
      <c r="R30">
        <v>0.64237516869095801</v>
      </c>
      <c r="S30" s="64">
        <v>0.48987854251012147</v>
      </c>
      <c r="T30">
        <v>0.51494418437162404</v>
      </c>
      <c r="U30" s="64">
        <v>0.40331292761973359</v>
      </c>
      <c r="V30">
        <v>0.52134406909270836</v>
      </c>
      <c r="W30" s="64">
        <v>0.46601592371013445</v>
      </c>
      <c r="X30">
        <v>0.42356530712971685</v>
      </c>
      <c r="Y30" s="64">
        <v>0.4024767801857585</v>
      </c>
      <c r="Z30">
        <v>0.71976665918779437</v>
      </c>
      <c r="AA30" s="64">
        <v>0.41732106798294816</v>
      </c>
      <c r="AB30">
        <v>0.43257796724253988</v>
      </c>
      <c r="AC30" s="64">
        <v>0.36885797621718647</v>
      </c>
      <c r="AD30" s="2">
        <v>0.4141932002158662</v>
      </c>
      <c r="AE30" s="64">
        <v>0.27388019427954668</v>
      </c>
    </row>
    <row r="31" spans="1:31">
      <c r="A31" s="178" t="s">
        <v>15293</v>
      </c>
      <c r="B31">
        <f>AVERAGE(Z16:Z32)</f>
        <v>0.7075716981879131</v>
      </c>
      <c r="C31">
        <f>STDEV(Z16:Z32)</f>
        <v>7.3600179612990882E-2</v>
      </c>
      <c r="D31">
        <f>AVERAGE(AA16:AA32)</f>
        <v>0.41906320526864554</v>
      </c>
      <c r="E31">
        <f>STDEV(AA16:AA32)</f>
        <v>5.5863544334206434E-2</v>
      </c>
      <c r="F31">
        <v>17</v>
      </c>
      <c r="G31">
        <v>1</v>
      </c>
      <c r="H31" s="2"/>
      <c r="I31" s="250"/>
      <c r="J31" s="250"/>
      <c r="K31" s="249"/>
      <c r="N31" s="247">
        <v>0.46396841066140176</v>
      </c>
      <c r="O31" s="64">
        <v>0.46217356187741182</v>
      </c>
      <c r="P31">
        <v>0.43928923988153989</v>
      </c>
      <c r="Q31" s="64">
        <v>0.41954590325765051</v>
      </c>
      <c r="R31">
        <v>0.37786774628879888</v>
      </c>
      <c r="S31" s="64">
        <v>0.37786774628879888</v>
      </c>
      <c r="T31">
        <v>0.32138998919697515</v>
      </c>
      <c r="U31" s="64">
        <v>0.29528267915016204</v>
      </c>
      <c r="V31">
        <v>0.58431919391840226</v>
      </c>
      <c r="W31" s="64">
        <v>0.4376771175385723</v>
      </c>
      <c r="X31">
        <v>0.58240229730336079</v>
      </c>
      <c r="Y31" s="64">
        <v>0.57522322430116202</v>
      </c>
      <c r="Z31">
        <v>0.63271258694188914</v>
      </c>
      <c r="AA31" s="64">
        <v>0.56136414628673992</v>
      </c>
      <c r="AB31">
        <v>0.54835090868297065</v>
      </c>
      <c r="AC31" s="64">
        <v>0.39847431007404088</v>
      </c>
      <c r="AD31" s="2">
        <v>0.25049469329016011</v>
      </c>
      <c r="AE31" s="64">
        <v>0.24914552977154161</v>
      </c>
    </row>
    <row r="32" spans="1:31">
      <c r="A32" s="178" t="s">
        <v>15294</v>
      </c>
      <c r="B32">
        <f>AVERAGE(AB16:AB40)</f>
        <v>0.4919003814224816</v>
      </c>
      <c r="C32">
        <f>STDEV(AB16:AB40)</f>
        <v>8.0735455795348257E-2</v>
      </c>
      <c r="D32">
        <f>AVERAGE(AC16:AC40)</f>
        <v>0.43783711016378729</v>
      </c>
      <c r="E32">
        <f>STDEV(AC16:AC40)</f>
        <v>8.3696351012238893E-2</v>
      </c>
      <c r="F32">
        <v>25</v>
      </c>
      <c r="G32">
        <v>1</v>
      </c>
      <c r="H32" s="249"/>
      <c r="I32" s="248"/>
      <c r="J32" s="248"/>
      <c r="K32" s="248"/>
      <c r="N32" s="247">
        <v>0.56941577672081123</v>
      </c>
      <c r="O32" s="64">
        <v>0.53800592300098715</v>
      </c>
      <c r="P32">
        <v>0.51871129857309517</v>
      </c>
      <c r="Q32" s="64">
        <v>0.46531454724939414</v>
      </c>
      <c r="R32">
        <v>0.74134053081421503</v>
      </c>
      <c r="S32" s="64">
        <v>0.71794871794871806</v>
      </c>
      <c r="T32">
        <v>0.30698595606769896</v>
      </c>
      <c r="U32" s="64">
        <v>0.28808066258552395</v>
      </c>
      <c r="V32">
        <v>0.54878323062390355</v>
      </c>
      <c r="W32" s="64">
        <v>0.54068642886060003</v>
      </c>
      <c r="X32">
        <v>0.54560954816709284</v>
      </c>
      <c r="Y32" s="64">
        <v>0.49266388477587836</v>
      </c>
      <c r="Z32">
        <v>0.6708548350908683</v>
      </c>
      <c r="AA32" s="64">
        <v>0.45725824545658511</v>
      </c>
      <c r="AB32">
        <v>0.59187794480592326</v>
      </c>
      <c r="AC32" s="64">
        <v>0.53040161543639219</v>
      </c>
      <c r="AD32" s="2">
        <v>0.32514840798704808</v>
      </c>
      <c r="AE32" s="64">
        <v>0.31435509983810039</v>
      </c>
    </row>
    <row r="33" spans="2:31" ht="15" customHeight="1">
      <c r="B33" s="292" t="s">
        <v>15188</v>
      </c>
      <c r="H33" s="249"/>
      <c r="I33" s="2"/>
      <c r="J33" s="2"/>
      <c r="K33" s="2"/>
      <c r="N33" s="247">
        <v>0.54967244009692184</v>
      </c>
      <c r="O33" s="64">
        <v>0.45678901552544193</v>
      </c>
      <c r="P33">
        <v>0.80947680157946678</v>
      </c>
      <c r="Q33" s="64">
        <v>0.74351610876783625</v>
      </c>
      <c r="R33">
        <v>0.38506522717049035</v>
      </c>
      <c r="S33" s="64">
        <v>0.3436797121007647</v>
      </c>
      <c r="T33">
        <v>0.34614692113791867</v>
      </c>
      <c r="U33" s="64">
        <v>0.32994238386748287</v>
      </c>
      <c r="V33">
        <v>0.47096396923215333</v>
      </c>
      <c r="W33" s="64">
        <v>0.4606180558679322</v>
      </c>
      <c r="X33">
        <v>0.56939022748687573</v>
      </c>
      <c r="Y33" s="64">
        <v>0.48817696414950423</v>
      </c>
      <c r="AB33" s="247">
        <v>0.51065739286515599</v>
      </c>
      <c r="AC33" s="64">
        <v>0.46937401839802562</v>
      </c>
      <c r="AD33" s="2">
        <v>0.2851232236013671</v>
      </c>
      <c r="AE33" s="64">
        <v>0.28197517539125738</v>
      </c>
    </row>
    <row r="34" spans="2:31">
      <c r="B34" s="293"/>
      <c r="H34" s="249"/>
      <c r="I34" s="2"/>
      <c r="J34" s="2"/>
      <c r="K34" s="2"/>
      <c r="N34" s="247">
        <v>0.42717401058960774</v>
      </c>
      <c r="O34" s="64">
        <v>0.37602082024589434</v>
      </c>
      <c r="P34">
        <v>0.802297406443507</v>
      </c>
      <c r="Q34" s="64">
        <v>0.80050255765951717</v>
      </c>
      <c r="R34">
        <v>0.96356275303643724</v>
      </c>
      <c r="S34" s="64">
        <v>0.71524966261808365</v>
      </c>
      <c r="T34">
        <v>0.32994238386748287</v>
      </c>
      <c r="U34" s="64">
        <v>0.31328772056175724</v>
      </c>
      <c r="V34">
        <v>0.68957761684134766</v>
      </c>
      <c r="W34" s="64">
        <v>0.68462957131932889</v>
      </c>
      <c r="X34">
        <v>0.55817292592094037</v>
      </c>
      <c r="Y34" s="64">
        <v>0.52182886884731017</v>
      </c>
      <c r="AB34" s="247">
        <v>0.57796724253982501</v>
      </c>
      <c r="AC34" s="64">
        <v>0.37379403185999549</v>
      </c>
      <c r="AD34" s="2">
        <v>0.30670983989926243</v>
      </c>
      <c r="AE34" s="64">
        <v>0.27163158841518259</v>
      </c>
    </row>
    <row r="35" spans="2:31">
      <c r="B35" s="293"/>
      <c r="H35" s="249"/>
      <c r="I35" s="2"/>
      <c r="J35" s="2"/>
      <c r="K35" s="2"/>
      <c r="N35" s="247">
        <v>0.52858296688503992</v>
      </c>
      <c r="O35" s="64">
        <v>0.47698106434532894</v>
      </c>
      <c r="P35">
        <v>0.62505608902449972</v>
      </c>
      <c r="Q35" s="64">
        <v>0.61338957192856491</v>
      </c>
      <c r="R35">
        <v>0.52181736392262701</v>
      </c>
      <c r="S35" s="64">
        <v>0.49887539361223571</v>
      </c>
      <c r="T35">
        <v>0.33309326611451207</v>
      </c>
      <c r="U35" s="64">
        <v>0.27862801584443647</v>
      </c>
      <c r="V35">
        <v>0.38099950519544779</v>
      </c>
      <c r="W35" s="64">
        <v>0.29823219828167874</v>
      </c>
      <c r="X35">
        <v>0.66226948445281997</v>
      </c>
      <c r="Y35" s="64">
        <v>0.4805491990846682</v>
      </c>
      <c r="AB35" s="247">
        <v>0.47475880637199908</v>
      </c>
      <c r="AC35" s="64">
        <v>0.47206641238501229</v>
      </c>
      <c r="AD35" s="2">
        <v>0.24060082748695807</v>
      </c>
      <c r="AE35" s="64">
        <v>0.21136895125022484</v>
      </c>
    </row>
    <row r="36" spans="2:31">
      <c r="B36" s="293"/>
      <c r="H36" s="249"/>
      <c r="I36" s="2"/>
      <c r="J36" s="2"/>
      <c r="K36" s="2"/>
      <c r="P36" s="247">
        <v>0.51691644978910523</v>
      </c>
      <c r="Q36" s="64">
        <v>0.46935295701337165</v>
      </c>
      <c r="R36">
        <v>0.55960413855150692</v>
      </c>
      <c r="S36" s="64">
        <v>0.46468735942420147</v>
      </c>
      <c r="T36">
        <v>0.35424918977313652</v>
      </c>
      <c r="U36" s="64">
        <v>0.27637738566798703</v>
      </c>
      <c r="V36">
        <v>0.6400971616211597</v>
      </c>
      <c r="W36" s="64">
        <v>0.55148216454500465</v>
      </c>
      <c r="X36">
        <v>0.43882083725938886</v>
      </c>
      <c r="Y36" s="64">
        <v>0.41952707856598015</v>
      </c>
      <c r="AB36" s="247">
        <v>0.49450302894323533</v>
      </c>
      <c r="AC36" s="64">
        <v>0.48911824096926187</v>
      </c>
      <c r="AD36" s="2">
        <v>0.39935240151106316</v>
      </c>
      <c r="AE36" s="64">
        <v>0.3121064939737363</v>
      </c>
    </row>
    <row r="37" spans="2:31">
      <c r="P37" s="247">
        <v>0.37243112267791434</v>
      </c>
      <c r="Q37" s="64">
        <v>0.26384277124652245</v>
      </c>
      <c r="R37">
        <v>0.31219073324336483</v>
      </c>
      <c r="S37" s="64">
        <v>0.29464687359424202</v>
      </c>
      <c r="T37">
        <v>0.22416276557436085</v>
      </c>
      <c r="U37" s="64">
        <v>0.21425999279798341</v>
      </c>
      <c r="V37">
        <v>0.37245288111196073</v>
      </c>
      <c r="W37" s="64">
        <v>0.36210696774773965</v>
      </c>
      <c r="X37">
        <v>0.51106025934401222</v>
      </c>
      <c r="Y37" s="64">
        <v>0.45093552295059902</v>
      </c>
      <c r="AB37" s="247">
        <v>0.64168723356517843</v>
      </c>
      <c r="AC37" s="64">
        <v>0.6228404756562711</v>
      </c>
      <c r="AD37" s="2">
        <v>0.29816513761467889</v>
      </c>
      <c r="AE37" s="64">
        <v>0.263086886130599</v>
      </c>
    </row>
    <row r="38" spans="2:31">
      <c r="P38" s="247">
        <v>0.33743157139011032</v>
      </c>
      <c r="Q38" s="64">
        <v>0.35358521044601987</v>
      </c>
      <c r="R38">
        <v>0.71704903283850652</v>
      </c>
      <c r="S38" s="64">
        <v>0.70040485829959509</v>
      </c>
      <c r="T38">
        <v>0.31463809866762699</v>
      </c>
      <c r="U38" s="64">
        <v>0.31148721642059779</v>
      </c>
      <c r="V38">
        <v>0.58476901623858579</v>
      </c>
      <c r="W38" s="64">
        <v>0.57802168143583288</v>
      </c>
      <c r="X38">
        <v>0.46035805626598464</v>
      </c>
      <c r="Y38" s="64">
        <v>0.38363171355498721</v>
      </c>
      <c r="AB38" s="247">
        <v>0.51334978685214272</v>
      </c>
      <c r="AC38" s="64">
        <v>0.45860444245007853</v>
      </c>
      <c r="AD38" s="2">
        <v>0.28287461773700301</v>
      </c>
      <c r="AE38" s="64">
        <v>0.27388019427954668</v>
      </c>
    </row>
    <row r="39" spans="2:31">
      <c r="P39" s="247">
        <v>0.78345149421161275</v>
      </c>
      <c r="Q39" s="64">
        <v>0.57031320111280626</v>
      </c>
      <c r="R39">
        <v>1.0962663067926226</v>
      </c>
      <c r="S39" s="64">
        <v>0.96131354026090876</v>
      </c>
      <c r="T39">
        <v>0.3222902412675549</v>
      </c>
      <c r="U39" s="64">
        <v>0.28357940223262512</v>
      </c>
      <c r="V39">
        <v>0.48535828347802612</v>
      </c>
      <c r="W39" s="64">
        <v>0.45522018802572978</v>
      </c>
      <c r="X39">
        <v>0.60528559249786873</v>
      </c>
      <c r="Y39" s="64">
        <v>0.47157535783191989</v>
      </c>
      <c r="AB39" s="247">
        <v>0.46937401839802562</v>
      </c>
      <c r="AC39" s="64">
        <v>0.30244559120484632</v>
      </c>
      <c r="AD39" s="2">
        <v>0.41284403669724767</v>
      </c>
      <c r="AE39" s="64">
        <v>0.36832164058283856</v>
      </c>
    </row>
    <row r="40" spans="2:31">
      <c r="R40" s="247">
        <v>0.82276203328834896</v>
      </c>
      <c r="S40" s="64">
        <v>0.70355375618533511</v>
      </c>
      <c r="T40">
        <v>0.37090385307886209</v>
      </c>
      <c r="U40" s="64">
        <v>0.31643860280878644</v>
      </c>
      <c r="V40">
        <v>0.33871620709819622</v>
      </c>
      <c r="W40" s="64">
        <v>0.38234897215599839</v>
      </c>
      <c r="X40">
        <v>0.63175842419347605</v>
      </c>
      <c r="Y40" s="64">
        <v>0.5985552115583076</v>
      </c>
      <c r="AB40" s="247">
        <v>0.62957146062373792</v>
      </c>
      <c r="AC40" s="64">
        <v>0.5739286515593448</v>
      </c>
      <c r="AD40" s="2">
        <v>0.36877136175571146</v>
      </c>
      <c r="AE40" s="64">
        <v>0.34088864903759664</v>
      </c>
    </row>
    <row r="41" spans="2:31">
      <c r="R41" s="247">
        <v>0.61808367071524961</v>
      </c>
      <c r="S41" s="64">
        <v>0.54700854700854695</v>
      </c>
      <c r="T41">
        <v>0.39431040691393587</v>
      </c>
      <c r="U41" s="64">
        <v>0.32589124954987397</v>
      </c>
      <c r="V41">
        <v>0.46286716746884976</v>
      </c>
      <c r="W41" s="64">
        <v>0.29958166524222929</v>
      </c>
      <c r="X41">
        <v>0.54426347197918068</v>
      </c>
      <c r="Y41" s="64">
        <v>0.53259747835060789</v>
      </c>
      <c r="AD41" s="247">
        <v>0.28197517539125738</v>
      </c>
      <c r="AE41" s="64">
        <v>0.2671343766864544</v>
      </c>
    </row>
    <row r="42" spans="2:31">
      <c r="T42" s="247">
        <v>0.30563557796182933</v>
      </c>
      <c r="U42" s="64">
        <v>0.29753330932661148</v>
      </c>
      <c r="V42">
        <v>0.42868067113490171</v>
      </c>
      <c r="W42" s="64">
        <v>0.4205838693715982</v>
      </c>
      <c r="X42">
        <v>0.64342441782204873</v>
      </c>
      <c r="Y42" s="64">
        <v>0.5447121640418181</v>
      </c>
      <c r="AD42" s="247">
        <v>0.50053966540744743</v>
      </c>
      <c r="AE42" s="64">
        <v>0.320201475085447</v>
      </c>
    </row>
    <row r="43" spans="2:31">
      <c r="T43" s="247">
        <v>0.34299603889088948</v>
      </c>
      <c r="U43" s="64">
        <v>0.33174288800864243</v>
      </c>
      <c r="V43">
        <v>0.6441455625028113</v>
      </c>
      <c r="W43" s="64">
        <v>0.62480320273491974</v>
      </c>
      <c r="X43">
        <v>0.71342037959348492</v>
      </c>
      <c r="Y43" s="64">
        <v>0.69906223358908781</v>
      </c>
      <c r="AD43" s="247">
        <v>0.42858427774779634</v>
      </c>
      <c r="AE43" s="64">
        <v>0.31075733045511778</v>
      </c>
    </row>
    <row r="44" spans="2:31">
      <c r="T44" s="247">
        <v>0.29573280518545192</v>
      </c>
      <c r="U44" s="64">
        <v>0.2669247389268995</v>
      </c>
      <c r="V44">
        <v>0.47546219243398857</v>
      </c>
      <c r="W44" s="64">
        <v>0.47096396923215333</v>
      </c>
      <c r="X44">
        <v>0.62547673531655223</v>
      </c>
      <c r="Y44" s="64">
        <v>0.60528559249786873</v>
      </c>
      <c r="AD44" s="247">
        <v>0.40834682496851948</v>
      </c>
      <c r="AE44" s="64">
        <v>0.3692210829285843</v>
      </c>
    </row>
    <row r="45" spans="2:31">
      <c r="T45" s="247">
        <v>0.29978393950306081</v>
      </c>
      <c r="U45" s="64">
        <v>0.26512423478573999</v>
      </c>
      <c r="V45">
        <v>0.48086006027619088</v>
      </c>
      <c r="W45" s="64">
        <v>0.47951059331564028</v>
      </c>
      <c r="X45">
        <v>0.59945259568358233</v>
      </c>
      <c r="Y45" s="64">
        <v>0.58195360524072337</v>
      </c>
      <c r="AD45" s="247">
        <v>0.33639143730886856</v>
      </c>
      <c r="AE45" s="64">
        <v>0.26983270372369128</v>
      </c>
    </row>
    <row r="46" spans="2:31">
      <c r="T46" s="247">
        <v>0.30608570399711921</v>
      </c>
      <c r="U46" s="64">
        <v>0.30203456967951026</v>
      </c>
      <c r="V46">
        <v>0.47096396923215333</v>
      </c>
      <c r="W46" s="64">
        <v>0.40214115424407354</v>
      </c>
      <c r="X46">
        <v>0.71925337640777143</v>
      </c>
      <c r="Y46" s="64">
        <v>0.70893345896711091</v>
      </c>
      <c r="AD46" s="247">
        <v>0.32874617737003053</v>
      </c>
      <c r="AE46" s="64">
        <v>0.27298075193380106</v>
      </c>
    </row>
    <row r="47" spans="2:31">
      <c r="T47" s="247">
        <v>0.41501620453727045</v>
      </c>
      <c r="U47" s="64">
        <v>0.37495498739647098</v>
      </c>
      <c r="X47" s="247">
        <v>0.32530174541212364</v>
      </c>
      <c r="Y47" s="64">
        <v>0.3113922914703639</v>
      </c>
      <c r="AD47" s="247">
        <v>0.27253103076092816</v>
      </c>
      <c r="AE47" s="64">
        <v>0.23700305810397551</v>
      </c>
    </row>
    <row r="48" spans="2:31">
      <c r="T48" s="247">
        <v>0.30023406553835075</v>
      </c>
      <c r="U48" s="64">
        <v>0.27952826791501623</v>
      </c>
      <c r="X48" s="247">
        <v>0.52541840534840945</v>
      </c>
      <c r="Y48" s="64">
        <v>0.34908242473190648</v>
      </c>
      <c r="AD48" s="247">
        <v>0.35303112070516279</v>
      </c>
      <c r="AE48" s="64">
        <v>0.29591653175031479</v>
      </c>
    </row>
    <row r="49" spans="20:31">
      <c r="T49" s="247">
        <v>0.27907814187972635</v>
      </c>
      <c r="U49" s="64">
        <v>0.24531868923298525</v>
      </c>
      <c r="X49" s="247">
        <v>0.65284695113743441</v>
      </c>
      <c r="Y49" s="64">
        <v>0.62098981469017811</v>
      </c>
      <c r="AD49" s="247">
        <v>0.31705342687533727</v>
      </c>
      <c r="AE49" s="64">
        <v>0.30491095520777117</v>
      </c>
    </row>
    <row r="50" spans="20:31">
      <c r="T50" s="247">
        <v>0.36010082823190492</v>
      </c>
      <c r="U50" s="64">
        <v>0.25927259632697153</v>
      </c>
      <c r="X50" s="247">
        <v>0.43792345313411402</v>
      </c>
      <c r="Y50" s="64">
        <v>0.40023331987257144</v>
      </c>
      <c r="AD50" s="247">
        <v>0.26533549199496309</v>
      </c>
      <c r="AE50" s="64">
        <v>0.24599748156143189</v>
      </c>
    </row>
    <row r="51" spans="20:31">
      <c r="T51" s="247">
        <v>0.35604969391429597</v>
      </c>
      <c r="U51" s="64">
        <v>0.32319049333813465</v>
      </c>
      <c r="X51" s="247">
        <v>0.5007403419033517</v>
      </c>
      <c r="Y51" s="64">
        <v>0.47426751020774444</v>
      </c>
      <c r="AD51" s="247">
        <v>0.37641662169454931</v>
      </c>
      <c r="AE51" s="64">
        <v>0.32694729267853923</v>
      </c>
    </row>
    <row r="52" spans="20:31" ht="15" customHeight="1">
      <c r="T52" s="247">
        <v>0.38440763413755846</v>
      </c>
      <c r="U52" s="64">
        <v>0.27772776377385672</v>
      </c>
      <c r="X52" s="247">
        <v>0.36029972629784179</v>
      </c>
      <c r="Y52" s="64">
        <v>0.3414546596670705</v>
      </c>
      <c r="AD52" s="247">
        <v>0.28107573304551176</v>
      </c>
      <c r="AE52" s="64">
        <v>0.23025724051088325</v>
      </c>
    </row>
    <row r="53" spans="20:31">
      <c r="T53" s="247">
        <v>0.46498019445444722</v>
      </c>
      <c r="U53" s="64">
        <v>0.31553835073820669</v>
      </c>
      <c r="X53" s="247">
        <v>0.49984295777807691</v>
      </c>
      <c r="Y53" s="64">
        <v>0.44375644994840041</v>
      </c>
      <c r="AD53" s="247">
        <v>0.3692210829285843</v>
      </c>
      <c r="AE53" s="64">
        <v>0.36067638064400065</v>
      </c>
    </row>
    <row r="54" spans="20:31">
      <c r="T54" s="247">
        <v>0.40241267554915372</v>
      </c>
      <c r="U54" s="64">
        <v>0.37990637378465969</v>
      </c>
    </row>
    <row r="55" spans="20:31">
      <c r="T55" s="247">
        <v>0.38440763413755846</v>
      </c>
      <c r="U55" s="64">
        <v>0.27322650342095789</v>
      </c>
    </row>
    <row r="56" spans="20:31">
      <c r="T56" s="247">
        <v>0.39971191933741451</v>
      </c>
      <c r="U56" s="64">
        <v>0.33669427439683119</v>
      </c>
    </row>
    <row r="57" spans="20:31">
      <c r="T57" s="247">
        <v>0.29078141879726321</v>
      </c>
      <c r="U57" s="64">
        <v>0.24891969751530429</v>
      </c>
    </row>
    <row r="58" spans="20:31">
      <c r="T58" s="247">
        <v>0.41501620453727045</v>
      </c>
      <c r="U58" s="64">
        <v>0.32093986316168527</v>
      </c>
    </row>
    <row r="59" spans="20:31">
      <c r="T59" s="247">
        <v>0.3605509542671948</v>
      </c>
      <c r="U59" s="64">
        <v>0.30698595606769896</v>
      </c>
    </row>
    <row r="60" spans="20:31">
      <c r="T60" s="247">
        <v>0.3727043572200216</v>
      </c>
      <c r="U60" s="64">
        <v>0.28267915016204542</v>
      </c>
    </row>
    <row r="61" spans="20:31">
      <c r="T61" s="247">
        <v>0.35514944184371622</v>
      </c>
      <c r="U61" s="64">
        <v>0.31508822470291681</v>
      </c>
    </row>
    <row r="62" spans="20:31">
      <c r="T62" s="247">
        <v>0.3051854519265394</v>
      </c>
      <c r="U62" s="64">
        <v>0.30428519985595964</v>
      </c>
    </row>
    <row r="63" spans="20:31">
      <c r="T63" s="247">
        <v>0.26152322650342091</v>
      </c>
      <c r="U63" s="64">
        <v>0.22416276557436085</v>
      </c>
    </row>
    <row r="64" spans="20:31">
      <c r="T64" s="247">
        <v>0.38620813827871803</v>
      </c>
      <c r="U64" s="64">
        <v>0.30293482175009007</v>
      </c>
    </row>
    <row r="65" spans="20:21">
      <c r="T65" s="247">
        <v>0.42356859920777817</v>
      </c>
      <c r="U65" s="64">
        <v>0.39926179330212452</v>
      </c>
    </row>
    <row r="66" spans="20:21">
      <c r="T66" s="247">
        <v>0.42536910334893768</v>
      </c>
      <c r="U66" s="64">
        <v>0.36865322290241265</v>
      </c>
    </row>
    <row r="67" spans="20:21">
      <c r="T67" s="247">
        <v>0.30158444364422038</v>
      </c>
      <c r="U67" s="64">
        <v>0.24531868923298525</v>
      </c>
    </row>
    <row r="68" spans="20:21">
      <c r="T68" s="247">
        <v>0.34029528267915016</v>
      </c>
      <c r="U68" s="64">
        <v>0.31643860280878644</v>
      </c>
    </row>
    <row r="69" spans="20:21">
      <c r="T69" s="247">
        <v>0.32859200576161324</v>
      </c>
      <c r="U69" s="64">
        <v>0.28628015844436444</v>
      </c>
    </row>
    <row r="70" spans="20:21">
      <c r="T70" s="247">
        <v>0.33849477853799059</v>
      </c>
      <c r="U70" s="64">
        <v>0.29933381346777099</v>
      </c>
    </row>
    <row r="71" spans="20:21">
      <c r="T71" s="247">
        <v>0.42897011163125676</v>
      </c>
      <c r="U71" s="64">
        <v>0.37000360100828233</v>
      </c>
    </row>
    <row r="72" spans="20:21">
      <c r="T72" s="247">
        <v>0.35019805545552751</v>
      </c>
      <c r="U72" s="64">
        <v>0.32904213179690311</v>
      </c>
    </row>
    <row r="73" spans="20:21">
      <c r="T73" s="247">
        <v>0.32409074540871446</v>
      </c>
      <c r="U73" s="64">
        <v>0.30788620813827877</v>
      </c>
    </row>
    <row r="74" spans="20:21">
      <c r="T74" s="247">
        <v>0.32093986316168527</v>
      </c>
      <c r="U74" s="64">
        <v>0.29348217500900248</v>
      </c>
    </row>
    <row r="75" spans="20:21">
      <c r="T75" s="247">
        <v>0.2597227223622614</v>
      </c>
      <c r="U75" s="64">
        <v>0.24441843716240547</v>
      </c>
    </row>
    <row r="76" spans="20:21">
      <c r="T76" s="247">
        <v>0.26737486496218943</v>
      </c>
      <c r="U76" s="64">
        <v>0.23451566438602811</v>
      </c>
    </row>
    <row r="77" spans="20:21">
      <c r="T77" s="247">
        <v>0.43302124594886565</v>
      </c>
      <c r="U77" s="64">
        <v>0.26152322650342091</v>
      </c>
    </row>
    <row r="78" spans="20:21">
      <c r="T78" s="247">
        <v>0.45777817788980918</v>
      </c>
      <c r="U78" s="64">
        <v>0.25477133597407275</v>
      </c>
    </row>
    <row r="79" spans="20:21">
      <c r="T79" s="247">
        <v>0.36775297083183295</v>
      </c>
      <c r="U79" s="64">
        <v>0.31958948505581564</v>
      </c>
    </row>
    <row r="80" spans="20:21">
      <c r="T80" s="247">
        <v>0.30203456967951026</v>
      </c>
      <c r="U80" s="64">
        <v>0.284029528267915</v>
      </c>
    </row>
    <row r="81" spans="20:21">
      <c r="T81" s="247">
        <v>0.31373784659704718</v>
      </c>
      <c r="U81" s="64">
        <v>0.29393230104429241</v>
      </c>
    </row>
    <row r="82" spans="20:21">
      <c r="T82" s="247">
        <v>0.30833633417356859</v>
      </c>
      <c r="U82" s="64">
        <v>0.27097587324450845</v>
      </c>
    </row>
    <row r="83" spans="20:21">
      <c r="T83" s="247">
        <v>0.29438242707958229</v>
      </c>
      <c r="U83" s="64">
        <v>0.20390709398631618</v>
      </c>
    </row>
    <row r="84" spans="20:21">
      <c r="T84" s="247">
        <v>0.50054015124234785</v>
      </c>
      <c r="U84" s="64">
        <v>0.43077061577241632</v>
      </c>
    </row>
    <row r="85" spans="20:21">
      <c r="T85" s="247">
        <v>0.32274036730284483</v>
      </c>
      <c r="U85" s="64">
        <v>0.28042851998559598</v>
      </c>
    </row>
    <row r="86" spans="20:21">
      <c r="T86" s="247">
        <v>0.49153763053655025</v>
      </c>
      <c r="U86" s="64">
        <v>0.43437162405473534</v>
      </c>
    </row>
  </sheetData>
  <mergeCells count="9">
    <mergeCell ref="AD14:AE14"/>
    <mergeCell ref="N14:O14"/>
    <mergeCell ref="P14:Q14"/>
    <mergeCell ref="R14:S14"/>
    <mergeCell ref="B33:B36"/>
    <mergeCell ref="T14:U14"/>
    <mergeCell ref="V14:W14"/>
    <mergeCell ref="X14:Y14"/>
    <mergeCell ref="Z14:AC14"/>
  </mergeCells>
  <hyperlinks>
    <hyperlink ref="A1" location="Index!A1" display="Back to index" xr:uid="{DA33DF7A-5D36-4916-865A-148CE8A8EBC7}"/>
  </hyperlinks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00E609-24D9-4E2D-9DD4-9F25CBC400E5}">
  <dimension ref="A1:JW286"/>
  <sheetViews>
    <sheetView workbookViewId="0">
      <pane xSplit="1" topLeftCell="HN1" activePane="topRight" state="frozen"/>
      <selection pane="topRight" activeCell="HN19" sqref="HN19"/>
    </sheetView>
  </sheetViews>
  <sheetFormatPr defaultRowHeight="15"/>
  <cols>
    <col min="1" max="1" width="26.7109375" style="208" customWidth="1"/>
    <col min="2" max="283" width="9.7109375" style="208" customWidth="1"/>
    <col min="284" max="16384" width="9.140625" style="208"/>
  </cols>
  <sheetData>
    <row r="1" spans="1:283">
      <c r="A1" s="207" t="s">
        <v>28</v>
      </c>
    </row>
    <row r="2" spans="1:283">
      <c r="A2" s="209" t="s">
        <v>15177</v>
      </c>
    </row>
    <row r="4" spans="1:283" s="209" customFormat="1">
      <c r="A4" s="209" t="s">
        <v>8853</v>
      </c>
      <c r="B4" s="209" t="s">
        <v>8854</v>
      </c>
      <c r="C4" s="209" t="s">
        <v>8855</v>
      </c>
      <c r="D4" s="209" t="s">
        <v>8856</v>
      </c>
      <c r="E4" s="209" t="s">
        <v>8857</v>
      </c>
      <c r="F4" s="209" t="s">
        <v>8858</v>
      </c>
      <c r="G4" s="209" t="s">
        <v>8859</v>
      </c>
      <c r="H4" s="209" t="s">
        <v>8860</v>
      </c>
      <c r="I4" s="209" t="s">
        <v>8861</v>
      </c>
      <c r="J4" s="209" t="s">
        <v>8862</v>
      </c>
      <c r="K4" s="209" t="s">
        <v>8863</v>
      </c>
      <c r="L4" s="209" t="s">
        <v>8864</v>
      </c>
      <c r="M4" s="209" t="s">
        <v>8865</v>
      </c>
      <c r="N4" s="209" t="s">
        <v>8866</v>
      </c>
      <c r="O4" s="209" t="s">
        <v>8867</v>
      </c>
      <c r="P4" s="209" t="s">
        <v>8868</v>
      </c>
      <c r="Q4" s="209" t="s">
        <v>8869</v>
      </c>
      <c r="R4" s="209" t="s">
        <v>8870</v>
      </c>
      <c r="S4" s="209" t="s">
        <v>8871</v>
      </c>
      <c r="T4" s="209" t="s">
        <v>8872</v>
      </c>
      <c r="U4" s="209" t="s">
        <v>8873</v>
      </c>
      <c r="V4" s="209" t="s">
        <v>8874</v>
      </c>
      <c r="W4" s="209" t="s">
        <v>8875</v>
      </c>
      <c r="X4" s="209" t="s">
        <v>8876</v>
      </c>
      <c r="Y4" s="209" t="s">
        <v>8877</v>
      </c>
      <c r="Z4" s="209" t="s">
        <v>8878</v>
      </c>
      <c r="AA4" s="209" t="s">
        <v>8879</v>
      </c>
      <c r="AB4" s="209" t="s">
        <v>8880</v>
      </c>
      <c r="AC4" s="209" t="s">
        <v>8881</v>
      </c>
      <c r="AD4" s="209" t="s">
        <v>8882</v>
      </c>
      <c r="AE4" s="209" t="s">
        <v>8883</v>
      </c>
      <c r="AF4" s="209" t="s">
        <v>8884</v>
      </c>
      <c r="AG4" s="209" t="s">
        <v>8885</v>
      </c>
      <c r="AH4" s="209" t="s">
        <v>8886</v>
      </c>
      <c r="AI4" s="209" t="s">
        <v>8887</v>
      </c>
      <c r="AJ4" s="209" t="s">
        <v>8888</v>
      </c>
      <c r="AK4" s="209" t="s">
        <v>8889</v>
      </c>
      <c r="AL4" s="209" t="s">
        <v>8890</v>
      </c>
      <c r="AM4" s="209" t="s">
        <v>8891</v>
      </c>
      <c r="AN4" s="209" t="s">
        <v>8892</v>
      </c>
      <c r="AO4" s="209" t="s">
        <v>8893</v>
      </c>
      <c r="AP4" s="209" t="s">
        <v>8894</v>
      </c>
      <c r="AQ4" s="209" t="s">
        <v>8895</v>
      </c>
      <c r="AR4" s="209" t="s">
        <v>8896</v>
      </c>
      <c r="AS4" s="209" t="s">
        <v>8897</v>
      </c>
      <c r="AT4" s="209" t="s">
        <v>8898</v>
      </c>
      <c r="AU4" s="209" t="s">
        <v>8899</v>
      </c>
      <c r="AV4" s="209" t="s">
        <v>8900</v>
      </c>
      <c r="AW4" s="209" t="s">
        <v>8901</v>
      </c>
      <c r="AX4" s="209" t="s">
        <v>8902</v>
      </c>
      <c r="AY4" s="209" t="s">
        <v>8903</v>
      </c>
      <c r="AZ4" s="209" t="s">
        <v>8904</v>
      </c>
      <c r="BA4" s="209" t="s">
        <v>8905</v>
      </c>
      <c r="BB4" s="209" t="s">
        <v>8906</v>
      </c>
      <c r="BC4" s="209" t="s">
        <v>8907</v>
      </c>
      <c r="BD4" s="209" t="s">
        <v>8908</v>
      </c>
      <c r="BE4" s="209" t="s">
        <v>8909</v>
      </c>
      <c r="BF4" s="209" t="s">
        <v>8910</v>
      </c>
      <c r="BG4" s="209" t="s">
        <v>8911</v>
      </c>
      <c r="BH4" s="209" t="s">
        <v>8912</v>
      </c>
      <c r="BI4" s="209" t="s">
        <v>8913</v>
      </c>
      <c r="BJ4" s="209" t="s">
        <v>8914</v>
      </c>
      <c r="BK4" s="209" t="s">
        <v>8915</v>
      </c>
      <c r="BL4" s="209" t="s">
        <v>8916</v>
      </c>
      <c r="BM4" s="209" t="s">
        <v>8917</v>
      </c>
      <c r="BN4" s="209" t="s">
        <v>8918</v>
      </c>
      <c r="BO4" s="209" t="s">
        <v>8919</v>
      </c>
      <c r="BP4" s="209" t="s">
        <v>8920</v>
      </c>
      <c r="BQ4" s="209" t="s">
        <v>8921</v>
      </c>
      <c r="BR4" s="209" t="s">
        <v>8922</v>
      </c>
      <c r="BS4" s="209" t="s">
        <v>8923</v>
      </c>
      <c r="BT4" s="209" t="s">
        <v>8924</v>
      </c>
      <c r="BU4" s="209" t="s">
        <v>8925</v>
      </c>
      <c r="BV4" s="209" t="s">
        <v>8926</v>
      </c>
      <c r="BW4" s="209" t="s">
        <v>8927</v>
      </c>
      <c r="BX4" s="209" t="s">
        <v>8928</v>
      </c>
      <c r="BY4" s="209" t="s">
        <v>8929</v>
      </c>
      <c r="BZ4" s="209" t="s">
        <v>8930</v>
      </c>
      <c r="CA4" s="209" t="s">
        <v>8931</v>
      </c>
      <c r="CB4" s="209" t="s">
        <v>8932</v>
      </c>
      <c r="CC4" s="209" t="s">
        <v>8933</v>
      </c>
      <c r="CD4" s="209" t="s">
        <v>8934</v>
      </c>
      <c r="CE4" s="209" t="s">
        <v>8935</v>
      </c>
      <c r="CF4" s="209" t="s">
        <v>8936</v>
      </c>
      <c r="CG4" s="209" t="s">
        <v>8937</v>
      </c>
      <c r="CH4" s="209" t="s">
        <v>8938</v>
      </c>
      <c r="CI4" s="209" t="s">
        <v>8939</v>
      </c>
      <c r="CJ4" s="209" t="s">
        <v>8940</v>
      </c>
      <c r="CK4" s="209" t="s">
        <v>8941</v>
      </c>
      <c r="CL4" s="209" t="s">
        <v>8942</v>
      </c>
      <c r="CM4" s="209" t="s">
        <v>8943</v>
      </c>
      <c r="CN4" s="209" t="s">
        <v>8944</v>
      </c>
      <c r="CO4" s="209" t="s">
        <v>8945</v>
      </c>
      <c r="CP4" s="209" t="s">
        <v>8946</v>
      </c>
      <c r="CQ4" s="209" t="s">
        <v>8947</v>
      </c>
      <c r="CR4" s="209" t="s">
        <v>8948</v>
      </c>
      <c r="CS4" s="209" t="s">
        <v>8949</v>
      </c>
      <c r="CT4" s="209" t="s">
        <v>8950</v>
      </c>
      <c r="CU4" s="209" t="s">
        <v>8951</v>
      </c>
      <c r="CV4" s="209" t="s">
        <v>8952</v>
      </c>
      <c r="CW4" s="209" t="s">
        <v>8953</v>
      </c>
      <c r="CX4" s="209" t="s">
        <v>8954</v>
      </c>
      <c r="CY4" s="209" t="s">
        <v>8955</v>
      </c>
      <c r="CZ4" s="209" t="s">
        <v>8956</v>
      </c>
      <c r="DA4" s="209" t="s">
        <v>8957</v>
      </c>
      <c r="DB4" s="209" t="s">
        <v>8958</v>
      </c>
      <c r="DC4" s="209" t="s">
        <v>8959</v>
      </c>
      <c r="DD4" s="209" t="s">
        <v>8960</v>
      </c>
      <c r="DE4" s="209" t="s">
        <v>8961</v>
      </c>
      <c r="DF4" s="209" t="s">
        <v>8962</v>
      </c>
      <c r="DG4" s="209" t="s">
        <v>8963</v>
      </c>
      <c r="DH4" s="209" t="s">
        <v>8964</v>
      </c>
      <c r="DI4" s="209" t="s">
        <v>8965</v>
      </c>
      <c r="DJ4" s="209" t="s">
        <v>8966</v>
      </c>
      <c r="DK4" s="209" t="s">
        <v>8967</v>
      </c>
      <c r="DL4" s="209" t="s">
        <v>8968</v>
      </c>
      <c r="DM4" s="209" t="s">
        <v>8969</v>
      </c>
      <c r="DN4" s="209" t="s">
        <v>8970</v>
      </c>
      <c r="DO4" s="209" t="s">
        <v>8971</v>
      </c>
      <c r="DP4" s="209" t="s">
        <v>8972</v>
      </c>
      <c r="DQ4" s="209" t="s">
        <v>8973</v>
      </c>
      <c r="DR4" s="209" t="s">
        <v>8974</v>
      </c>
      <c r="DS4" s="209" t="s">
        <v>8975</v>
      </c>
      <c r="DT4" s="209" t="s">
        <v>8976</v>
      </c>
      <c r="DU4" s="209" t="s">
        <v>8977</v>
      </c>
      <c r="DV4" s="209" t="s">
        <v>8978</v>
      </c>
      <c r="DW4" s="209" t="s">
        <v>8979</v>
      </c>
      <c r="DX4" s="209" t="s">
        <v>8980</v>
      </c>
      <c r="DY4" s="209" t="s">
        <v>8981</v>
      </c>
      <c r="DZ4" s="209" t="s">
        <v>8982</v>
      </c>
      <c r="EA4" s="209" t="s">
        <v>8983</v>
      </c>
      <c r="EB4" s="209" t="s">
        <v>8984</v>
      </c>
      <c r="EC4" s="209" t="s">
        <v>8985</v>
      </c>
      <c r="ED4" s="209" t="s">
        <v>8986</v>
      </c>
      <c r="EE4" s="209" t="s">
        <v>8987</v>
      </c>
      <c r="EF4" s="209" t="s">
        <v>8988</v>
      </c>
      <c r="EG4" s="209" t="s">
        <v>8989</v>
      </c>
      <c r="EH4" s="209" t="s">
        <v>8990</v>
      </c>
      <c r="EI4" s="209" t="s">
        <v>8991</v>
      </c>
      <c r="EJ4" s="209" t="s">
        <v>8992</v>
      </c>
      <c r="EK4" s="209" t="s">
        <v>8993</v>
      </c>
      <c r="EL4" s="209" t="s">
        <v>8994</v>
      </c>
      <c r="EM4" s="209" t="s">
        <v>8995</v>
      </c>
      <c r="EN4" s="209" t="s">
        <v>8996</v>
      </c>
      <c r="EO4" s="209" t="s">
        <v>8997</v>
      </c>
      <c r="EP4" s="209" t="s">
        <v>8998</v>
      </c>
      <c r="EQ4" s="209" t="s">
        <v>8999</v>
      </c>
      <c r="ER4" s="209" t="s">
        <v>9000</v>
      </c>
      <c r="ES4" s="209" t="s">
        <v>9001</v>
      </c>
      <c r="ET4" s="209" t="s">
        <v>9002</v>
      </c>
      <c r="EU4" s="209" t="s">
        <v>9003</v>
      </c>
      <c r="EV4" s="209" t="s">
        <v>9004</v>
      </c>
      <c r="EW4" s="209" t="s">
        <v>9005</v>
      </c>
      <c r="EX4" s="209" t="s">
        <v>9006</v>
      </c>
      <c r="EY4" s="209" t="s">
        <v>9007</v>
      </c>
      <c r="EZ4" s="209" t="s">
        <v>9008</v>
      </c>
      <c r="FA4" s="209" t="s">
        <v>9009</v>
      </c>
      <c r="FB4" s="209" t="s">
        <v>9010</v>
      </c>
      <c r="FC4" s="209" t="s">
        <v>9011</v>
      </c>
      <c r="FD4" s="209" t="s">
        <v>9012</v>
      </c>
      <c r="FE4" s="209" t="s">
        <v>9013</v>
      </c>
      <c r="FF4" s="209" t="s">
        <v>9014</v>
      </c>
      <c r="FG4" s="209" t="s">
        <v>9015</v>
      </c>
      <c r="FH4" s="209" t="s">
        <v>9016</v>
      </c>
      <c r="FI4" s="209" t="s">
        <v>9017</v>
      </c>
      <c r="FJ4" s="209" t="s">
        <v>9018</v>
      </c>
      <c r="FK4" s="209" t="s">
        <v>9019</v>
      </c>
      <c r="FL4" s="209" t="s">
        <v>9020</v>
      </c>
      <c r="FM4" s="209" t="s">
        <v>9021</v>
      </c>
      <c r="FN4" s="209" t="s">
        <v>9022</v>
      </c>
      <c r="FO4" s="209" t="s">
        <v>9023</v>
      </c>
      <c r="FP4" s="209" t="s">
        <v>9024</v>
      </c>
      <c r="FQ4" s="209" t="s">
        <v>9025</v>
      </c>
      <c r="FR4" s="209" t="s">
        <v>9026</v>
      </c>
      <c r="FS4" s="209" t="s">
        <v>9027</v>
      </c>
      <c r="FT4" s="209" t="s">
        <v>9028</v>
      </c>
      <c r="FU4" s="209" t="s">
        <v>9029</v>
      </c>
      <c r="FV4" s="209" t="s">
        <v>9030</v>
      </c>
      <c r="FW4" s="209" t="s">
        <v>9031</v>
      </c>
      <c r="FX4" s="209" t="s">
        <v>9032</v>
      </c>
      <c r="FY4" s="209" t="s">
        <v>9033</v>
      </c>
      <c r="FZ4" s="209" t="s">
        <v>9034</v>
      </c>
      <c r="GA4" s="209" t="s">
        <v>9035</v>
      </c>
      <c r="GB4" s="209" t="s">
        <v>9036</v>
      </c>
      <c r="GC4" s="209" t="s">
        <v>9037</v>
      </c>
      <c r="GD4" s="209" t="s">
        <v>9038</v>
      </c>
      <c r="GE4" s="209" t="s">
        <v>9039</v>
      </c>
      <c r="GF4" s="209" t="s">
        <v>9040</v>
      </c>
      <c r="GG4" s="209" t="s">
        <v>9041</v>
      </c>
      <c r="GH4" s="209" t="s">
        <v>9042</v>
      </c>
      <c r="GI4" s="209" t="s">
        <v>9043</v>
      </c>
      <c r="GJ4" s="209" t="s">
        <v>9044</v>
      </c>
      <c r="GK4" s="209" t="s">
        <v>9045</v>
      </c>
      <c r="GL4" s="209" t="s">
        <v>9046</v>
      </c>
      <c r="GM4" s="209" t="s">
        <v>9047</v>
      </c>
      <c r="GN4" s="209" t="s">
        <v>9048</v>
      </c>
      <c r="GO4" s="209" t="s">
        <v>9049</v>
      </c>
      <c r="GP4" s="209" t="s">
        <v>9050</v>
      </c>
      <c r="GQ4" s="209" t="s">
        <v>9051</v>
      </c>
      <c r="GR4" s="209" t="s">
        <v>9052</v>
      </c>
      <c r="GS4" s="209" t="s">
        <v>9053</v>
      </c>
      <c r="GT4" s="209" t="s">
        <v>9054</v>
      </c>
      <c r="GU4" s="209" t="s">
        <v>9055</v>
      </c>
      <c r="GV4" s="209" t="s">
        <v>9056</v>
      </c>
      <c r="GW4" s="209" t="s">
        <v>9057</v>
      </c>
      <c r="GX4" s="209" t="s">
        <v>9058</v>
      </c>
      <c r="GY4" s="209" t="s">
        <v>9059</v>
      </c>
      <c r="GZ4" s="209" t="s">
        <v>9060</v>
      </c>
      <c r="HA4" s="209" t="s">
        <v>9061</v>
      </c>
      <c r="HB4" s="209" t="s">
        <v>9062</v>
      </c>
      <c r="HC4" s="209" t="s">
        <v>9063</v>
      </c>
      <c r="HD4" s="209" t="s">
        <v>9064</v>
      </c>
      <c r="HE4" s="209" t="s">
        <v>9065</v>
      </c>
      <c r="HF4" s="209" t="s">
        <v>9066</v>
      </c>
      <c r="HG4" s="209" t="s">
        <v>9067</v>
      </c>
      <c r="HH4" s="209" t="s">
        <v>9068</v>
      </c>
      <c r="HI4" s="209" t="s">
        <v>9069</v>
      </c>
      <c r="HJ4" s="209" t="s">
        <v>9070</v>
      </c>
      <c r="HK4" s="209" t="s">
        <v>9071</v>
      </c>
      <c r="HL4" s="209" t="s">
        <v>9072</v>
      </c>
      <c r="HM4" s="209" t="s">
        <v>9073</v>
      </c>
      <c r="HN4" s="209" t="s">
        <v>9074</v>
      </c>
      <c r="HO4" s="209" t="s">
        <v>9075</v>
      </c>
      <c r="HP4" s="209" t="s">
        <v>9076</v>
      </c>
      <c r="HQ4" s="209" t="s">
        <v>9077</v>
      </c>
      <c r="HR4" s="209" t="s">
        <v>9078</v>
      </c>
      <c r="HS4" s="209" t="s">
        <v>9079</v>
      </c>
      <c r="HT4" s="209" t="s">
        <v>9080</v>
      </c>
      <c r="HU4" s="209" t="s">
        <v>9081</v>
      </c>
      <c r="HV4" s="209" t="s">
        <v>9082</v>
      </c>
      <c r="HW4" s="209" t="s">
        <v>9083</v>
      </c>
      <c r="HX4" s="209" t="s">
        <v>9084</v>
      </c>
      <c r="HY4" s="209" t="s">
        <v>9085</v>
      </c>
      <c r="HZ4" s="209" t="s">
        <v>9086</v>
      </c>
      <c r="IA4" s="209" t="s">
        <v>9087</v>
      </c>
      <c r="IB4" s="209" t="s">
        <v>9088</v>
      </c>
      <c r="IC4" s="209" t="s">
        <v>9089</v>
      </c>
      <c r="ID4" s="209" t="s">
        <v>9090</v>
      </c>
      <c r="IE4" s="209" t="s">
        <v>9091</v>
      </c>
      <c r="IF4" s="209" t="s">
        <v>9092</v>
      </c>
      <c r="IG4" s="209" t="s">
        <v>9093</v>
      </c>
      <c r="IH4" s="209" t="s">
        <v>9094</v>
      </c>
      <c r="II4" s="209" t="s">
        <v>9095</v>
      </c>
      <c r="IJ4" s="209" t="s">
        <v>9096</v>
      </c>
      <c r="IK4" s="209" t="s">
        <v>9097</v>
      </c>
      <c r="IL4" s="209" t="s">
        <v>9098</v>
      </c>
      <c r="IM4" s="209" t="s">
        <v>9099</v>
      </c>
      <c r="IN4" s="209" t="s">
        <v>9100</v>
      </c>
      <c r="IO4" s="209" t="s">
        <v>9101</v>
      </c>
      <c r="IP4" s="209" t="s">
        <v>9102</v>
      </c>
      <c r="IQ4" s="209" t="s">
        <v>9103</v>
      </c>
      <c r="IR4" s="209" t="s">
        <v>9104</v>
      </c>
      <c r="IS4" s="209" t="s">
        <v>9105</v>
      </c>
      <c r="IT4" s="209" t="s">
        <v>9106</v>
      </c>
      <c r="IU4" s="209" t="s">
        <v>9107</v>
      </c>
      <c r="IV4" s="209" t="s">
        <v>9108</v>
      </c>
      <c r="IW4" s="209" t="s">
        <v>9109</v>
      </c>
      <c r="IX4" s="209" t="s">
        <v>9110</v>
      </c>
      <c r="IY4" s="209" t="s">
        <v>9111</v>
      </c>
      <c r="IZ4" s="209" t="s">
        <v>9112</v>
      </c>
      <c r="JA4" s="209" t="s">
        <v>9113</v>
      </c>
      <c r="JB4" s="209" t="s">
        <v>9114</v>
      </c>
      <c r="JC4" s="209" t="s">
        <v>9115</v>
      </c>
      <c r="JD4" s="209" t="s">
        <v>9116</v>
      </c>
      <c r="JE4" s="209" t="s">
        <v>9117</v>
      </c>
      <c r="JF4" s="209" t="s">
        <v>9118</v>
      </c>
      <c r="JG4" s="209" t="s">
        <v>9119</v>
      </c>
      <c r="JH4" s="209" t="s">
        <v>9120</v>
      </c>
      <c r="JI4" s="209" t="s">
        <v>9121</v>
      </c>
      <c r="JJ4" s="209" t="s">
        <v>9122</v>
      </c>
      <c r="JK4" s="209" t="s">
        <v>9123</v>
      </c>
      <c r="JL4" s="209" t="s">
        <v>9124</v>
      </c>
      <c r="JM4" s="209" t="s">
        <v>9125</v>
      </c>
      <c r="JN4" s="209" t="s">
        <v>9126</v>
      </c>
      <c r="JO4" s="209" t="s">
        <v>9127</v>
      </c>
      <c r="JP4" s="209" t="s">
        <v>9128</v>
      </c>
      <c r="JQ4" s="209" t="s">
        <v>9129</v>
      </c>
      <c r="JR4" s="209" t="s">
        <v>9130</v>
      </c>
      <c r="JS4" s="209" t="s">
        <v>9131</v>
      </c>
      <c r="JT4" s="209" t="s">
        <v>9132</v>
      </c>
      <c r="JU4" s="209" t="s">
        <v>9133</v>
      </c>
      <c r="JV4" s="209" t="s">
        <v>9134</v>
      </c>
      <c r="JW4" s="209" t="s">
        <v>9135</v>
      </c>
    </row>
    <row r="5" spans="1:283">
      <c r="A5" s="208" t="s">
        <v>8854</v>
      </c>
      <c r="B5" s="208">
        <v>100</v>
      </c>
      <c r="C5" s="208">
        <v>63.91</v>
      </c>
      <c r="D5" s="208">
        <v>65.08</v>
      </c>
      <c r="E5" s="208">
        <v>99.96</v>
      </c>
      <c r="F5" s="208">
        <v>59.11</v>
      </c>
      <c r="G5" s="208">
        <v>63.42</v>
      </c>
      <c r="H5" s="208">
        <v>63.92</v>
      </c>
      <c r="I5" s="208">
        <v>62.52</v>
      </c>
      <c r="J5" s="208">
        <v>64.47</v>
      </c>
      <c r="K5" s="208">
        <v>60.39</v>
      </c>
      <c r="L5" s="208">
        <v>62.94</v>
      </c>
      <c r="M5" s="208">
        <v>58.69</v>
      </c>
      <c r="N5" s="208">
        <v>64.52</v>
      </c>
      <c r="O5" s="208">
        <v>99.97</v>
      </c>
      <c r="P5" s="208">
        <v>59.04</v>
      </c>
      <c r="Q5" s="208">
        <v>64.12</v>
      </c>
      <c r="R5" s="208">
        <v>64.3</v>
      </c>
      <c r="S5" s="208">
        <v>59</v>
      </c>
      <c r="T5" s="208">
        <v>60.43</v>
      </c>
      <c r="U5" s="208">
        <v>59.44</v>
      </c>
      <c r="V5" s="208">
        <v>64.52</v>
      </c>
      <c r="W5" s="208">
        <v>61.25</v>
      </c>
      <c r="X5" s="208">
        <v>64</v>
      </c>
      <c r="Y5" s="208">
        <v>63.55</v>
      </c>
      <c r="Z5" s="208">
        <v>63.47</v>
      </c>
      <c r="AA5" s="208">
        <v>64.709999999999994</v>
      </c>
      <c r="AB5" s="208">
        <v>65.37</v>
      </c>
      <c r="AC5" s="208">
        <v>60.06</v>
      </c>
      <c r="AD5" s="208">
        <v>62.41</v>
      </c>
      <c r="AE5" s="208">
        <v>63.81</v>
      </c>
      <c r="AF5" s="208">
        <v>60.17</v>
      </c>
      <c r="AG5" s="208">
        <v>65</v>
      </c>
      <c r="AH5" s="208">
        <v>64.09</v>
      </c>
      <c r="AI5" s="208">
        <v>63.17</v>
      </c>
      <c r="AJ5" s="208">
        <v>58.72</v>
      </c>
      <c r="AK5" s="208">
        <v>64.38</v>
      </c>
      <c r="AL5" s="208">
        <v>63.38</v>
      </c>
      <c r="AM5" s="208">
        <v>60.92</v>
      </c>
      <c r="AN5" s="208">
        <v>60</v>
      </c>
      <c r="AO5" s="208">
        <v>62.96</v>
      </c>
      <c r="AP5" s="208">
        <v>59.38</v>
      </c>
      <c r="AQ5" s="208">
        <v>62.46</v>
      </c>
      <c r="AR5" s="208">
        <v>63.01</v>
      </c>
      <c r="AS5" s="208">
        <v>64.56</v>
      </c>
      <c r="AT5" s="208">
        <v>59.51</v>
      </c>
      <c r="AU5" s="208">
        <v>64.42</v>
      </c>
      <c r="AV5" s="208">
        <v>62.69</v>
      </c>
      <c r="AW5" s="208">
        <v>60.37</v>
      </c>
      <c r="AX5" s="208">
        <v>61.31</v>
      </c>
      <c r="AY5" s="208">
        <v>64.489999999999995</v>
      </c>
      <c r="AZ5" s="208">
        <v>63.66</v>
      </c>
      <c r="BA5" s="208">
        <v>58.97</v>
      </c>
      <c r="BB5" s="208">
        <v>60.42</v>
      </c>
      <c r="BC5" s="208">
        <v>59.88</v>
      </c>
      <c r="BD5" s="208">
        <v>63.43</v>
      </c>
      <c r="BE5" s="208">
        <v>64.430000000000007</v>
      </c>
      <c r="BF5" s="208">
        <v>64.81</v>
      </c>
      <c r="BG5" s="208">
        <v>58.68</v>
      </c>
      <c r="BH5" s="208">
        <v>60.02</v>
      </c>
      <c r="BI5" s="208">
        <v>63.24</v>
      </c>
      <c r="BJ5" s="208">
        <v>64.44</v>
      </c>
      <c r="BK5" s="208">
        <v>64.45</v>
      </c>
      <c r="BL5" s="208">
        <v>61.42</v>
      </c>
      <c r="BM5" s="208">
        <v>60.61</v>
      </c>
      <c r="BN5" s="208">
        <v>64.87</v>
      </c>
      <c r="BO5" s="208">
        <v>63.61</v>
      </c>
      <c r="BP5" s="208">
        <v>64.2</v>
      </c>
      <c r="BQ5" s="208">
        <v>64.34</v>
      </c>
      <c r="BR5" s="208">
        <v>60.3</v>
      </c>
      <c r="BS5" s="208">
        <v>60.2</v>
      </c>
      <c r="BT5" s="208">
        <v>59.72</v>
      </c>
      <c r="BU5" s="208">
        <v>64.23</v>
      </c>
      <c r="BV5" s="208">
        <v>63.44</v>
      </c>
      <c r="BW5" s="208">
        <v>64.06</v>
      </c>
      <c r="BX5" s="208">
        <v>63</v>
      </c>
      <c r="BY5" s="208">
        <v>62.76</v>
      </c>
      <c r="BZ5" s="208">
        <v>62.41</v>
      </c>
      <c r="CA5" s="208">
        <v>63.3</v>
      </c>
      <c r="CB5" s="208">
        <v>65.459999999999994</v>
      </c>
      <c r="CC5" s="208">
        <v>60.51</v>
      </c>
      <c r="CD5" s="208">
        <v>63.16</v>
      </c>
      <c r="CE5" s="208">
        <v>60.05</v>
      </c>
      <c r="CF5" s="208">
        <v>61.1</v>
      </c>
      <c r="CG5" s="208">
        <v>63.86</v>
      </c>
      <c r="CH5" s="208">
        <v>56.49</v>
      </c>
      <c r="CI5" s="208">
        <v>63.8</v>
      </c>
      <c r="CJ5" s="208">
        <v>62.02</v>
      </c>
      <c r="CK5" s="208">
        <v>63.76</v>
      </c>
      <c r="CL5" s="208">
        <v>62.55</v>
      </c>
      <c r="CM5" s="208">
        <v>63.22</v>
      </c>
      <c r="CN5" s="208">
        <v>62.19</v>
      </c>
      <c r="CO5" s="208">
        <v>60.22</v>
      </c>
      <c r="CP5" s="208">
        <v>62.48</v>
      </c>
      <c r="CQ5" s="208">
        <v>63.27</v>
      </c>
      <c r="CR5" s="208">
        <v>60.51</v>
      </c>
      <c r="CS5" s="208">
        <v>63.52</v>
      </c>
      <c r="CT5" s="208">
        <v>61.85</v>
      </c>
      <c r="CU5" s="208">
        <v>61.78</v>
      </c>
      <c r="CV5" s="208">
        <v>58.11</v>
      </c>
      <c r="CW5" s="208">
        <v>63.12</v>
      </c>
      <c r="CX5" s="208">
        <v>64.12</v>
      </c>
      <c r="CY5" s="208">
        <v>60.92</v>
      </c>
      <c r="CZ5" s="208">
        <v>63.98</v>
      </c>
      <c r="DA5" s="208">
        <v>63.92</v>
      </c>
      <c r="DB5" s="208">
        <v>60.97</v>
      </c>
      <c r="DC5" s="208">
        <v>65.099999999999994</v>
      </c>
      <c r="DD5" s="208">
        <v>62.77</v>
      </c>
      <c r="DE5" s="208">
        <v>61.24</v>
      </c>
      <c r="DF5" s="208">
        <v>62.59</v>
      </c>
      <c r="DG5" s="208">
        <v>60.43</v>
      </c>
      <c r="DH5" s="208">
        <v>62.69</v>
      </c>
      <c r="DI5" s="208">
        <v>63.6</v>
      </c>
      <c r="DJ5" s="208">
        <v>63.17</v>
      </c>
      <c r="DK5" s="208">
        <v>61.01</v>
      </c>
      <c r="DL5" s="208">
        <v>61.58</v>
      </c>
      <c r="DM5" s="208">
        <v>63.17</v>
      </c>
      <c r="DN5" s="208">
        <v>60.82</v>
      </c>
      <c r="DO5" s="208">
        <v>60.32</v>
      </c>
      <c r="DP5" s="208">
        <v>62.48</v>
      </c>
      <c r="DQ5" s="208">
        <v>63.6</v>
      </c>
      <c r="DR5" s="208">
        <v>59.48</v>
      </c>
      <c r="DS5" s="208">
        <v>63.27</v>
      </c>
      <c r="DT5" s="208">
        <v>62.97</v>
      </c>
      <c r="DU5" s="208">
        <v>65.17</v>
      </c>
      <c r="DV5" s="208">
        <v>63.15</v>
      </c>
      <c r="DW5" s="208">
        <v>63.12</v>
      </c>
      <c r="DX5" s="208">
        <v>61.25</v>
      </c>
      <c r="DY5" s="208">
        <v>64.44</v>
      </c>
      <c r="DZ5" s="208">
        <v>63.22</v>
      </c>
      <c r="EA5" s="208">
        <v>60.91</v>
      </c>
      <c r="EB5" s="208">
        <v>64.38</v>
      </c>
      <c r="EC5" s="208">
        <v>59.77</v>
      </c>
      <c r="ED5" s="208">
        <v>60.01</v>
      </c>
      <c r="EE5" s="208">
        <v>62.2</v>
      </c>
      <c r="EF5" s="208">
        <v>61.57</v>
      </c>
      <c r="EG5" s="208">
        <v>63.69</v>
      </c>
      <c r="EH5" s="208">
        <v>60.31</v>
      </c>
      <c r="EI5" s="208">
        <v>60.33</v>
      </c>
      <c r="EJ5" s="208">
        <v>63.44</v>
      </c>
      <c r="EK5" s="208">
        <v>62.78</v>
      </c>
      <c r="EL5" s="208">
        <v>60.7</v>
      </c>
      <c r="EM5" s="208">
        <v>62.14</v>
      </c>
      <c r="EN5" s="208">
        <v>62.11</v>
      </c>
      <c r="EO5" s="208">
        <v>63.54</v>
      </c>
      <c r="EP5" s="208">
        <v>63.7</v>
      </c>
      <c r="EQ5" s="208">
        <v>63.52</v>
      </c>
      <c r="ER5" s="208">
        <v>63.2</v>
      </c>
      <c r="ES5" s="208">
        <v>63.17</v>
      </c>
      <c r="ET5" s="208">
        <v>61.85</v>
      </c>
      <c r="EU5" s="208">
        <v>63.99</v>
      </c>
      <c r="EV5" s="208">
        <v>65.03</v>
      </c>
      <c r="EW5" s="208">
        <v>60.16</v>
      </c>
      <c r="EX5" s="208">
        <v>60.34</v>
      </c>
      <c r="EY5" s="208">
        <v>63.45</v>
      </c>
      <c r="EZ5" s="208">
        <v>62.64</v>
      </c>
      <c r="FA5" s="208">
        <v>61.47</v>
      </c>
      <c r="FB5" s="208">
        <v>58.94</v>
      </c>
      <c r="FC5" s="208">
        <v>63.82</v>
      </c>
      <c r="FD5" s="208">
        <v>62.27</v>
      </c>
      <c r="FE5" s="208">
        <v>62.28</v>
      </c>
      <c r="FF5" s="208">
        <v>59.12</v>
      </c>
      <c r="FG5" s="208">
        <v>59.67</v>
      </c>
      <c r="FH5" s="208">
        <v>62.37</v>
      </c>
      <c r="FI5" s="208">
        <v>64.81</v>
      </c>
      <c r="FJ5" s="208">
        <v>63.8</v>
      </c>
      <c r="FK5" s="208">
        <v>63.01</v>
      </c>
      <c r="FL5" s="208">
        <v>59.86</v>
      </c>
      <c r="FM5" s="208">
        <v>63.42</v>
      </c>
      <c r="FN5" s="208">
        <v>61.85</v>
      </c>
      <c r="FO5" s="208">
        <v>63.05</v>
      </c>
      <c r="FP5" s="208">
        <v>60.84</v>
      </c>
      <c r="FQ5" s="208">
        <v>64.53</v>
      </c>
      <c r="FR5" s="208">
        <v>63.81</v>
      </c>
      <c r="FS5" s="208">
        <v>59.64</v>
      </c>
      <c r="FT5" s="208">
        <v>59.28</v>
      </c>
      <c r="FU5" s="208">
        <v>63.93</v>
      </c>
      <c r="FV5" s="208">
        <v>58.46</v>
      </c>
      <c r="FW5" s="208">
        <v>60.82</v>
      </c>
      <c r="FX5" s="208">
        <v>58.17</v>
      </c>
      <c r="FY5" s="208">
        <v>60.97</v>
      </c>
      <c r="FZ5" s="208">
        <v>58.24</v>
      </c>
      <c r="GA5" s="208">
        <v>57.88</v>
      </c>
      <c r="GB5" s="208">
        <v>61.14</v>
      </c>
      <c r="GC5" s="208">
        <v>60.33</v>
      </c>
      <c r="GD5" s="208">
        <v>60.7</v>
      </c>
      <c r="GE5" s="208">
        <v>61.61</v>
      </c>
      <c r="GF5" s="208">
        <v>30.44</v>
      </c>
      <c r="GG5" s="208">
        <v>63.02</v>
      </c>
      <c r="GH5" s="208">
        <v>61.2</v>
      </c>
      <c r="GI5" s="208">
        <v>57.12</v>
      </c>
      <c r="GJ5" s="208">
        <v>60.14</v>
      </c>
      <c r="GK5" s="208">
        <v>64.95</v>
      </c>
      <c r="GL5" s="208">
        <v>60.97</v>
      </c>
      <c r="GM5" s="208">
        <v>63.93</v>
      </c>
      <c r="GN5" s="208">
        <v>64.25</v>
      </c>
      <c r="GO5" s="208">
        <v>63.96</v>
      </c>
      <c r="GP5" s="208">
        <v>60.73</v>
      </c>
      <c r="GQ5" s="208">
        <v>62.5</v>
      </c>
      <c r="GR5" s="208">
        <v>58.34</v>
      </c>
      <c r="GS5" s="208">
        <v>56.94</v>
      </c>
      <c r="GT5" s="208">
        <v>59.1</v>
      </c>
      <c r="GU5" s="208">
        <v>58.8</v>
      </c>
      <c r="GV5" s="208">
        <v>57.7</v>
      </c>
      <c r="GW5" s="208">
        <v>61.33</v>
      </c>
      <c r="GX5" s="208">
        <v>60.09</v>
      </c>
      <c r="GY5" s="208">
        <v>60.23</v>
      </c>
      <c r="GZ5" s="208">
        <v>63.64</v>
      </c>
      <c r="HA5" s="208">
        <v>65.33</v>
      </c>
      <c r="HB5" s="208">
        <v>63.12</v>
      </c>
      <c r="HC5" s="208">
        <v>62.02</v>
      </c>
      <c r="HD5" s="208">
        <v>28.75</v>
      </c>
      <c r="HE5" s="208">
        <v>63.62</v>
      </c>
      <c r="HF5" s="208">
        <v>62.89</v>
      </c>
      <c r="HG5" s="208">
        <v>58.84</v>
      </c>
      <c r="HH5" s="208">
        <v>62.69</v>
      </c>
      <c r="HI5" s="208">
        <v>60.45</v>
      </c>
      <c r="HJ5" s="208">
        <v>63.64</v>
      </c>
      <c r="HK5" s="208">
        <v>61.62</v>
      </c>
      <c r="HL5" s="208">
        <v>61.82</v>
      </c>
      <c r="HM5" s="208">
        <v>63.41</v>
      </c>
      <c r="HN5" s="208">
        <v>64.52</v>
      </c>
      <c r="HO5" s="208">
        <v>29.86</v>
      </c>
      <c r="HP5" s="208">
        <v>60.66</v>
      </c>
      <c r="HQ5" s="208">
        <v>60.59</v>
      </c>
      <c r="HR5" s="208">
        <v>60.18</v>
      </c>
      <c r="HS5" s="208">
        <v>64.89</v>
      </c>
      <c r="HT5" s="208">
        <v>63.55</v>
      </c>
      <c r="HU5" s="208">
        <v>63.88</v>
      </c>
      <c r="HV5" s="208">
        <v>60.33</v>
      </c>
      <c r="HW5" s="208">
        <v>64.34</v>
      </c>
      <c r="HX5" s="208">
        <v>63.98</v>
      </c>
      <c r="HY5" s="208">
        <v>60.85</v>
      </c>
      <c r="HZ5" s="208">
        <v>60.62</v>
      </c>
      <c r="IA5" s="208">
        <v>62.81</v>
      </c>
      <c r="IB5" s="208">
        <v>61.83</v>
      </c>
      <c r="IC5" s="208">
        <v>60.83</v>
      </c>
      <c r="ID5" s="208">
        <v>59.91</v>
      </c>
      <c r="IE5" s="208">
        <v>59.99</v>
      </c>
      <c r="IF5" s="208">
        <v>62.24</v>
      </c>
      <c r="IG5" s="208">
        <v>64.53</v>
      </c>
      <c r="IH5" s="208">
        <v>63.47</v>
      </c>
      <c r="II5" s="208">
        <v>61.16</v>
      </c>
      <c r="IJ5" s="208">
        <v>63.23</v>
      </c>
      <c r="IK5" s="208">
        <v>61.66</v>
      </c>
      <c r="IL5" s="208">
        <v>63.46</v>
      </c>
      <c r="IM5" s="208">
        <v>30.45</v>
      </c>
      <c r="IN5" s="208">
        <v>60.55</v>
      </c>
      <c r="IO5" s="208">
        <v>64.349999999999994</v>
      </c>
      <c r="IP5" s="208">
        <v>63.27</v>
      </c>
      <c r="IQ5" s="208">
        <v>60.93</v>
      </c>
      <c r="IR5" s="208">
        <v>64.31</v>
      </c>
      <c r="IS5" s="208">
        <v>63.09</v>
      </c>
      <c r="IT5" s="208">
        <v>64.97</v>
      </c>
      <c r="IU5" s="208">
        <v>62.31</v>
      </c>
      <c r="IV5" s="208">
        <v>63.78</v>
      </c>
      <c r="IW5" s="208">
        <v>63.18</v>
      </c>
      <c r="IX5" s="208">
        <v>63.97</v>
      </c>
      <c r="IY5" s="208">
        <v>63.97</v>
      </c>
      <c r="IZ5" s="208">
        <v>59.57</v>
      </c>
      <c r="JA5" s="208">
        <v>61.06</v>
      </c>
      <c r="JB5" s="208">
        <v>61.38</v>
      </c>
      <c r="JC5" s="208">
        <v>63.86</v>
      </c>
      <c r="JD5" s="208">
        <v>62.55</v>
      </c>
      <c r="JE5" s="208">
        <v>61.39</v>
      </c>
      <c r="JF5" s="208">
        <v>31.25</v>
      </c>
      <c r="JG5" s="208">
        <v>64.59</v>
      </c>
      <c r="JH5" s="208">
        <v>0</v>
      </c>
      <c r="JI5" s="208">
        <v>64.36</v>
      </c>
      <c r="JJ5" s="208">
        <v>65.569999999999993</v>
      </c>
      <c r="JK5" s="208">
        <v>64.680000000000007</v>
      </c>
      <c r="JL5" s="208">
        <v>60.5</v>
      </c>
      <c r="JM5" s="208">
        <v>62.73</v>
      </c>
      <c r="JN5" s="208">
        <v>61.77</v>
      </c>
      <c r="JO5" s="208">
        <v>62.65</v>
      </c>
      <c r="JP5" s="208">
        <v>61.48</v>
      </c>
      <c r="JQ5" s="208">
        <v>62.29</v>
      </c>
      <c r="JR5" s="208">
        <v>61.38</v>
      </c>
      <c r="JS5" s="208">
        <v>62.29</v>
      </c>
      <c r="JT5" s="208">
        <v>60.83</v>
      </c>
      <c r="JU5" s="208">
        <v>60.99</v>
      </c>
      <c r="JV5" s="208">
        <v>62.75</v>
      </c>
      <c r="JW5" s="208">
        <v>62.47</v>
      </c>
    </row>
    <row r="6" spans="1:283">
      <c r="A6" s="208" t="s">
        <v>8855</v>
      </c>
      <c r="B6" s="208">
        <v>63.91</v>
      </c>
      <c r="C6" s="208">
        <v>100</v>
      </c>
      <c r="D6" s="208">
        <v>61.36</v>
      </c>
      <c r="E6" s="208">
        <v>65.03</v>
      </c>
      <c r="F6" s="208">
        <v>61.63</v>
      </c>
      <c r="G6" s="208">
        <v>99.94</v>
      </c>
      <c r="H6" s="208">
        <v>66.84</v>
      </c>
      <c r="I6" s="208">
        <v>62.98</v>
      </c>
      <c r="J6" s="208">
        <v>68.180000000000007</v>
      </c>
      <c r="K6" s="208">
        <v>99.94</v>
      </c>
      <c r="L6" s="208">
        <v>61.61</v>
      </c>
      <c r="M6" s="208">
        <v>60.33</v>
      </c>
      <c r="N6" s="208">
        <v>61.34</v>
      </c>
      <c r="O6" s="208">
        <v>65.3</v>
      </c>
      <c r="P6" s="208">
        <v>62.44</v>
      </c>
      <c r="Q6" s="208">
        <v>61.96</v>
      </c>
      <c r="R6" s="208">
        <v>60.83</v>
      </c>
      <c r="S6" s="208">
        <v>80.42</v>
      </c>
      <c r="T6" s="208">
        <v>60.16</v>
      </c>
      <c r="U6" s="208">
        <v>59.23</v>
      </c>
      <c r="V6" s="208">
        <v>65.56</v>
      </c>
      <c r="W6" s="208">
        <v>60.07</v>
      </c>
      <c r="X6" s="208">
        <v>63.09</v>
      </c>
      <c r="Y6" s="208">
        <v>61.22</v>
      </c>
      <c r="Z6" s="208">
        <v>61.38</v>
      </c>
      <c r="AA6" s="208">
        <v>62.08</v>
      </c>
      <c r="AB6" s="208">
        <v>61.41</v>
      </c>
      <c r="AC6" s="208">
        <v>60.02</v>
      </c>
      <c r="AD6" s="208">
        <v>61.25</v>
      </c>
      <c r="AE6" s="208">
        <v>61.14</v>
      </c>
      <c r="AF6" s="208">
        <v>58.62</v>
      </c>
      <c r="AG6" s="208">
        <v>59.87</v>
      </c>
      <c r="AH6" s="208">
        <v>62.82</v>
      </c>
      <c r="AI6" s="208">
        <v>60.05</v>
      </c>
      <c r="AJ6" s="208">
        <v>61.01</v>
      </c>
      <c r="AK6" s="208">
        <v>60.8</v>
      </c>
      <c r="AL6" s="208">
        <v>62.48</v>
      </c>
      <c r="AM6" s="208">
        <v>61.01</v>
      </c>
      <c r="AN6" s="208">
        <v>59.91</v>
      </c>
      <c r="AO6" s="208">
        <v>62.73</v>
      </c>
      <c r="AP6" s="208">
        <v>61.38</v>
      </c>
      <c r="AQ6" s="208">
        <v>60.33</v>
      </c>
      <c r="AR6" s="208">
        <v>61.16</v>
      </c>
      <c r="AS6" s="208">
        <v>61.11</v>
      </c>
      <c r="AT6" s="208">
        <v>79.47</v>
      </c>
      <c r="AU6" s="208">
        <v>62.06</v>
      </c>
      <c r="AV6" s="208">
        <v>61.51</v>
      </c>
      <c r="AW6" s="208">
        <v>61.32</v>
      </c>
      <c r="AX6" s="208">
        <v>60.39</v>
      </c>
      <c r="AY6" s="208">
        <v>63.78</v>
      </c>
      <c r="AZ6" s="208">
        <v>60.84</v>
      </c>
      <c r="BA6" s="208">
        <v>61.25</v>
      </c>
      <c r="BB6" s="208">
        <v>60.81</v>
      </c>
      <c r="BC6" s="208">
        <v>62.05</v>
      </c>
      <c r="BD6" s="208">
        <v>58.67</v>
      </c>
      <c r="BE6" s="208">
        <v>61.34</v>
      </c>
      <c r="BF6" s="208">
        <v>60.62</v>
      </c>
      <c r="BG6" s="208">
        <v>61.12</v>
      </c>
      <c r="BH6" s="208">
        <v>63.44</v>
      </c>
      <c r="BI6" s="208">
        <v>61.75</v>
      </c>
      <c r="BJ6" s="208">
        <v>62.53</v>
      </c>
      <c r="BK6" s="208">
        <v>63.09</v>
      </c>
      <c r="BL6" s="208">
        <v>57.94</v>
      </c>
      <c r="BM6" s="208">
        <v>60.19</v>
      </c>
      <c r="BN6" s="208">
        <v>61.34</v>
      </c>
      <c r="BO6" s="208">
        <v>64.31</v>
      </c>
      <c r="BP6" s="208">
        <v>61.7</v>
      </c>
      <c r="BQ6" s="208">
        <v>61.37</v>
      </c>
      <c r="BR6" s="208">
        <v>28.28</v>
      </c>
      <c r="BS6" s="208">
        <v>59.92</v>
      </c>
      <c r="BT6" s="208">
        <v>59.53</v>
      </c>
      <c r="BU6" s="208">
        <v>60.89</v>
      </c>
      <c r="BV6" s="208">
        <v>60.14</v>
      </c>
      <c r="BW6" s="208">
        <v>62.59</v>
      </c>
      <c r="BX6" s="208">
        <v>60.56</v>
      </c>
      <c r="BY6" s="208">
        <v>60.59</v>
      </c>
      <c r="BZ6" s="208">
        <v>61.23</v>
      </c>
      <c r="CA6" s="208">
        <v>61.55</v>
      </c>
      <c r="CB6" s="208">
        <v>63.58</v>
      </c>
      <c r="CC6" s="208">
        <v>68.819999999999993</v>
      </c>
      <c r="CD6" s="208">
        <v>60.75</v>
      </c>
      <c r="CE6" s="208">
        <v>61.01</v>
      </c>
      <c r="CF6" s="208">
        <v>61.2</v>
      </c>
      <c r="CG6" s="208">
        <v>61.31</v>
      </c>
      <c r="CH6" s="208">
        <v>61.78</v>
      </c>
      <c r="CI6" s="208">
        <v>60.59</v>
      </c>
      <c r="CJ6" s="208">
        <v>62.38</v>
      </c>
      <c r="CK6" s="208">
        <v>61.88</v>
      </c>
      <c r="CL6" s="208">
        <v>63.56</v>
      </c>
      <c r="CM6" s="208">
        <v>61.21</v>
      </c>
      <c r="CN6" s="208">
        <v>60.03</v>
      </c>
      <c r="CO6" s="208">
        <v>58.95</v>
      </c>
      <c r="CP6" s="208">
        <v>60.91</v>
      </c>
      <c r="CQ6" s="208">
        <v>61.85</v>
      </c>
      <c r="CR6" s="208">
        <v>58.5</v>
      </c>
      <c r="CS6" s="208">
        <v>61.06</v>
      </c>
      <c r="CT6" s="208">
        <v>61.62</v>
      </c>
      <c r="CU6" s="208">
        <v>61.09</v>
      </c>
      <c r="CV6" s="208">
        <v>59.19</v>
      </c>
      <c r="CW6" s="208">
        <v>61.38</v>
      </c>
      <c r="CX6" s="208">
        <v>59.06</v>
      </c>
      <c r="CY6" s="208">
        <v>61.03</v>
      </c>
      <c r="CZ6" s="208">
        <v>61.7</v>
      </c>
      <c r="DA6" s="208">
        <v>61.03</v>
      </c>
      <c r="DB6" s="208">
        <v>61.58</v>
      </c>
      <c r="DC6" s="208">
        <v>60.84</v>
      </c>
      <c r="DD6" s="208">
        <v>64.69</v>
      </c>
      <c r="DE6" s="208">
        <v>61.39</v>
      </c>
      <c r="DF6" s="208">
        <v>60.72</v>
      </c>
      <c r="DG6" s="208">
        <v>61.75</v>
      </c>
      <c r="DH6" s="208">
        <v>61.44</v>
      </c>
      <c r="DI6" s="208">
        <v>61.81</v>
      </c>
      <c r="DJ6" s="208">
        <v>67.38</v>
      </c>
      <c r="DK6" s="208">
        <v>61.3</v>
      </c>
      <c r="DL6" s="208">
        <v>61.05</v>
      </c>
      <c r="DM6" s="208">
        <v>61.3</v>
      </c>
      <c r="DN6" s="208">
        <v>58.08</v>
      </c>
      <c r="DO6" s="208">
        <v>60.48</v>
      </c>
      <c r="DP6" s="208">
        <v>61.66</v>
      </c>
      <c r="DQ6" s="208">
        <v>62.17</v>
      </c>
      <c r="DR6" s="208">
        <v>60.59</v>
      </c>
      <c r="DS6" s="208">
        <v>61.35</v>
      </c>
      <c r="DT6" s="208">
        <v>60.5</v>
      </c>
      <c r="DU6" s="208">
        <v>61.19</v>
      </c>
      <c r="DV6" s="208">
        <v>63.48</v>
      </c>
      <c r="DW6" s="208">
        <v>61.25</v>
      </c>
      <c r="DX6" s="208">
        <v>61.38</v>
      </c>
      <c r="DY6" s="208">
        <v>61.16</v>
      </c>
      <c r="DZ6" s="208">
        <v>61.28</v>
      </c>
      <c r="EA6" s="208">
        <v>61.61</v>
      </c>
      <c r="EB6" s="208">
        <v>59.42</v>
      </c>
      <c r="EC6" s="208">
        <v>60.72</v>
      </c>
      <c r="ED6" s="208">
        <v>61.84</v>
      </c>
      <c r="EE6" s="208">
        <v>60.99</v>
      </c>
      <c r="EF6" s="208">
        <v>62.91</v>
      </c>
      <c r="EG6" s="208">
        <v>62.48</v>
      </c>
      <c r="EH6" s="208">
        <v>62.12</v>
      </c>
      <c r="EI6" s="208">
        <v>60.96</v>
      </c>
      <c r="EJ6" s="208">
        <v>66.06</v>
      </c>
      <c r="EK6" s="208">
        <v>62.55</v>
      </c>
      <c r="EL6" s="208">
        <v>61.68</v>
      </c>
      <c r="EM6" s="208">
        <v>61.77</v>
      </c>
      <c r="EN6" s="208">
        <v>61.48</v>
      </c>
      <c r="EO6" s="208">
        <v>61.8</v>
      </c>
      <c r="EP6" s="208">
        <v>64.11</v>
      </c>
      <c r="EQ6" s="208">
        <v>61.34</v>
      </c>
      <c r="ER6" s="208">
        <v>67.94</v>
      </c>
      <c r="ES6" s="208">
        <v>67.67</v>
      </c>
      <c r="ET6" s="208">
        <v>60.89</v>
      </c>
      <c r="EU6" s="208">
        <v>63.43</v>
      </c>
      <c r="EV6" s="208">
        <v>60.78</v>
      </c>
      <c r="EW6" s="208">
        <v>61.03</v>
      </c>
      <c r="EX6" s="208">
        <v>59.62</v>
      </c>
      <c r="EY6" s="208">
        <v>61.08</v>
      </c>
      <c r="EZ6" s="208">
        <v>60.79</v>
      </c>
      <c r="FA6" s="208">
        <v>59.2</v>
      </c>
      <c r="FB6" s="208">
        <v>61.31</v>
      </c>
      <c r="FC6" s="208">
        <v>70.92</v>
      </c>
      <c r="FD6" s="208">
        <v>65.48</v>
      </c>
      <c r="FE6" s="208">
        <v>70.16</v>
      </c>
      <c r="FF6" s="208">
        <v>60.14</v>
      </c>
      <c r="FG6" s="208">
        <v>59.7</v>
      </c>
      <c r="FH6" s="208">
        <v>60.77</v>
      </c>
      <c r="FI6" s="208">
        <v>61.7</v>
      </c>
      <c r="FJ6" s="208">
        <v>61.43</v>
      </c>
      <c r="FK6" s="208">
        <v>61.27</v>
      </c>
      <c r="FL6" s="208">
        <v>57.47</v>
      </c>
      <c r="FM6" s="208">
        <v>67.63</v>
      </c>
      <c r="FN6" s="208">
        <v>60.13</v>
      </c>
      <c r="FO6" s="208">
        <v>60.8</v>
      </c>
      <c r="FP6" s="208">
        <v>59.94</v>
      </c>
      <c r="FQ6" s="208">
        <v>61.69</v>
      </c>
      <c r="FR6" s="208">
        <v>61.34</v>
      </c>
      <c r="FS6" s="208">
        <v>60.55</v>
      </c>
      <c r="FT6" s="208">
        <v>61.64</v>
      </c>
      <c r="FU6" s="208">
        <v>62.98</v>
      </c>
      <c r="FV6" s="208">
        <v>58.93</v>
      </c>
      <c r="FW6" s="208">
        <v>60.69</v>
      </c>
      <c r="FX6" s="208">
        <v>60.29</v>
      </c>
      <c r="FY6" s="208">
        <v>57.98</v>
      </c>
      <c r="FZ6" s="208">
        <v>58.33</v>
      </c>
      <c r="GA6" s="208">
        <v>59.59</v>
      </c>
      <c r="GB6" s="208">
        <v>60.55</v>
      </c>
      <c r="GC6" s="208">
        <v>59.5</v>
      </c>
      <c r="GD6" s="208">
        <v>61.9</v>
      </c>
      <c r="GE6" s="208">
        <v>58.89</v>
      </c>
      <c r="GF6" s="208">
        <v>60.09</v>
      </c>
      <c r="GG6" s="208">
        <v>59.95</v>
      </c>
      <c r="GH6" s="208">
        <v>57.65</v>
      </c>
      <c r="GI6" s="208">
        <v>61.66</v>
      </c>
      <c r="GJ6" s="208">
        <v>58.72</v>
      </c>
      <c r="GK6" s="208">
        <v>60.35</v>
      </c>
      <c r="GL6" s="208">
        <v>61.47</v>
      </c>
      <c r="GM6" s="208">
        <v>61</v>
      </c>
      <c r="GN6" s="208">
        <v>61</v>
      </c>
      <c r="GO6" s="208">
        <v>60.14</v>
      </c>
      <c r="GP6" s="208">
        <v>59.81</v>
      </c>
      <c r="GQ6" s="208">
        <v>59.68</v>
      </c>
      <c r="GR6" s="208">
        <v>60.4</v>
      </c>
      <c r="GS6" s="208">
        <v>60.7</v>
      </c>
      <c r="GT6" s="208">
        <v>61.27</v>
      </c>
      <c r="GU6" s="208">
        <v>58.89</v>
      </c>
      <c r="GV6" s="208">
        <v>59.56</v>
      </c>
      <c r="GW6" s="208">
        <v>58.36</v>
      </c>
      <c r="GX6" s="208">
        <v>60.61</v>
      </c>
      <c r="GY6" s="208">
        <v>59.3</v>
      </c>
      <c r="GZ6" s="208">
        <v>61.05</v>
      </c>
      <c r="HA6" s="208">
        <v>69.28</v>
      </c>
      <c r="HB6" s="208">
        <v>61.69</v>
      </c>
      <c r="HC6" s="208">
        <v>62.11</v>
      </c>
      <c r="HD6" s="208">
        <v>61.82</v>
      </c>
      <c r="HE6" s="208">
        <v>61.67</v>
      </c>
      <c r="HF6" s="208">
        <v>62.27</v>
      </c>
      <c r="HG6" s="208">
        <v>59.17</v>
      </c>
      <c r="HH6" s="208">
        <v>61.28</v>
      </c>
      <c r="HI6" s="208">
        <v>59.63</v>
      </c>
      <c r="HJ6" s="208">
        <v>62.13</v>
      </c>
      <c r="HK6" s="208">
        <v>62.11</v>
      </c>
      <c r="HL6" s="208">
        <v>61.7</v>
      </c>
      <c r="HM6" s="208">
        <v>62.95</v>
      </c>
      <c r="HN6" s="208">
        <v>61.12</v>
      </c>
      <c r="HO6" s="208">
        <v>97.83</v>
      </c>
      <c r="HP6" s="208">
        <v>60.57</v>
      </c>
      <c r="HQ6" s="208">
        <v>61.83</v>
      </c>
      <c r="HR6" s="208">
        <v>61.81</v>
      </c>
      <c r="HS6" s="208">
        <v>63.27</v>
      </c>
      <c r="HT6" s="208">
        <v>61.75</v>
      </c>
      <c r="HU6" s="208">
        <v>62.73</v>
      </c>
      <c r="HV6" s="208">
        <v>27.81</v>
      </c>
      <c r="HW6" s="208">
        <v>61.94</v>
      </c>
      <c r="HX6" s="208">
        <v>62.88</v>
      </c>
      <c r="HY6" s="208">
        <v>60.94</v>
      </c>
      <c r="HZ6" s="208">
        <v>63.84</v>
      </c>
      <c r="IA6" s="208">
        <v>62.3</v>
      </c>
      <c r="IB6" s="208">
        <v>61.59</v>
      </c>
      <c r="IC6" s="208">
        <v>60.94</v>
      </c>
      <c r="ID6" s="208">
        <v>58.7</v>
      </c>
      <c r="IE6" s="208">
        <v>59.5</v>
      </c>
      <c r="IF6" s="208">
        <v>60.62</v>
      </c>
      <c r="IG6" s="208">
        <v>61.9</v>
      </c>
      <c r="IH6" s="208">
        <v>62.04</v>
      </c>
      <c r="II6" s="208">
        <v>60.75</v>
      </c>
      <c r="IJ6" s="208">
        <v>62.23</v>
      </c>
      <c r="IK6" s="208">
        <v>61.22</v>
      </c>
      <c r="IL6" s="208">
        <v>62.01</v>
      </c>
      <c r="IM6" s="208">
        <v>97.14</v>
      </c>
      <c r="IN6" s="208">
        <v>61.48</v>
      </c>
      <c r="IO6" s="208">
        <v>61.92</v>
      </c>
      <c r="IP6" s="208">
        <v>61.16</v>
      </c>
      <c r="IQ6" s="208">
        <v>61.63</v>
      </c>
      <c r="IR6" s="208">
        <v>61.98</v>
      </c>
      <c r="IS6" s="208">
        <v>60.8</v>
      </c>
      <c r="IT6" s="208">
        <v>62.36</v>
      </c>
      <c r="IU6" s="208">
        <v>98.01</v>
      </c>
      <c r="IV6" s="208">
        <v>62.36</v>
      </c>
      <c r="IW6" s="208">
        <v>59.53</v>
      </c>
      <c r="IX6" s="208">
        <v>61.2</v>
      </c>
      <c r="IY6" s="208">
        <v>61.2</v>
      </c>
      <c r="IZ6" s="208">
        <v>61.31</v>
      </c>
      <c r="JA6" s="208">
        <v>60.39</v>
      </c>
      <c r="JB6" s="208">
        <v>60.25</v>
      </c>
      <c r="JC6" s="208">
        <v>60.42</v>
      </c>
      <c r="JD6" s="208">
        <v>65.59</v>
      </c>
      <c r="JE6" s="208">
        <v>63.04</v>
      </c>
      <c r="JF6" s="208">
        <v>60.14</v>
      </c>
      <c r="JG6" s="208">
        <v>62.23</v>
      </c>
      <c r="JH6" s="208">
        <v>59.45</v>
      </c>
      <c r="JI6" s="208">
        <v>62.42</v>
      </c>
      <c r="JJ6" s="208">
        <v>62.44</v>
      </c>
      <c r="JK6" s="208">
        <v>68.31</v>
      </c>
      <c r="JL6" s="208">
        <v>63.4</v>
      </c>
      <c r="JM6" s="208">
        <v>65.55</v>
      </c>
      <c r="JN6" s="208">
        <v>61.21</v>
      </c>
      <c r="JO6" s="208">
        <v>61.01</v>
      </c>
      <c r="JP6" s="208">
        <v>60.99</v>
      </c>
      <c r="JQ6" s="208">
        <v>61.16</v>
      </c>
      <c r="JR6" s="208">
        <v>60.15</v>
      </c>
      <c r="JS6" s="208">
        <v>61.16</v>
      </c>
      <c r="JT6" s="208">
        <v>60.6</v>
      </c>
      <c r="JU6" s="208">
        <v>61.36</v>
      </c>
      <c r="JV6" s="208">
        <v>61.47</v>
      </c>
      <c r="JW6" s="208">
        <v>60.62</v>
      </c>
    </row>
    <row r="7" spans="1:283">
      <c r="A7" s="208" t="s">
        <v>8856</v>
      </c>
      <c r="B7" s="208">
        <v>65.08</v>
      </c>
      <c r="C7" s="208">
        <v>61.36</v>
      </c>
      <c r="D7" s="208">
        <v>100</v>
      </c>
      <c r="E7" s="208">
        <v>63.98</v>
      </c>
      <c r="F7" s="208">
        <v>61.73</v>
      </c>
      <c r="G7" s="208">
        <v>60.35</v>
      </c>
      <c r="H7" s="208">
        <v>63.13</v>
      </c>
      <c r="I7" s="208">
        <v>61.79</v>
      </c>
      <c r="J7" s="208">
        <v>63.67</v>
      </c>
      <c r="K7" s="208">
        <v>59.48</v>
      </c>
      <c r="L7" s="208">
        <v>61.83</v>
      </c>
      <c r="M7" s="208">
        <v>60.5</v>
      </c>
      <c r="N7" s="208">
        <v>99.77</v>
      </c>
      <c r="O7" s="208">
        <v>63.5</v>
      </c>
      <c r="P7" s="208">
        <v>60.78</v>
      </c>
      <c r="Q7" s="208">
        <v>63.6</v>
      </c>
      <c r="R7" s="208">
        <v>61.98</v>
      </c>
      <c r="S7" s="208">
        <v>59.6</v>
      </c>
      <c r="T7" s="208">
        <v>62.02</v>
      </c>
      <c r="U7" s="208">
        <v>60.12</v>
      </c>
      <c r="V7" s="208">
        <v>62.83</v>
      </c>
      <c r="W7" s="208">
        <v>58.72</v>
      </c>
      <c r="X7" s="208">
        <v>62.71</v>
      </c>
      <c r="Y7" s="208">
        <v>63.4</v>
      </c>
      <c r="Z7" s="208">
        <v>65.41</v>
      </c>
      <c r="AA7" s="208">
        <v>62.98</v>
      </c>
      <c r="AB7" s="208">
        <v>61.92</v>
      </c>
      <c r="AC7" s="208">
        <v>59.37</v>
      </c>
      <c r="AD7" s="208">
        <v>63.05</v>
      </c>
      <c r="AE7" s="208">
        <v>62.75</v>
      </c>
      <c r="AF7" s="208">
        <v>56.64</v>
      </c>
      <c r="AG7" s="208">
        <v>62.2</v>
      </c>
      <c r="AH7" s="208">
        <v>62.56</v>
      </c>
      <c r="AI7" s="208">
        <v>61.64</v>
      </c>
      <c r="AJ7" s="208">
        <v>60.69</v>
      </c>
      <c r="AK7" s="208">
        <v>61.8</v>
      </c>
      <c r="AL7" s="208">
        <v>64.150000000000006</v>
      </c>
      <c r="AM7" s="208">
        <v>59.97</v>
      </c>
      <c r="AN7" s="208">
        <v>59.56</v>
      </c>
      <c r="AO7" s="208">
        <v>62.16</v>
      </c>
      <c r="AP7" s="208">
        <v>61.3</v>
      </c>
      <c r="AQ7" s="208">
        <v>65.59</v>
      </c>
      <c r="AR7" s="208">
        <v>63.36</v>
      </c>
      <c r="AS7" s="208">
        <v>62.56</v>
      </c>
      <c r="AT7" s="208">
        <v>59.37</v>
      </c>
      <c r="AU7" s="208">
        <v>63.08</v>
      </c>
      <c r="AV7" s="208">
        <v>64.13</v>
      </c>
      <c r="AW7" s="208">
        <v>60.63</v>
      </c>
      <c r="AX7" s="208">
        <v>59.34</v>
      </c>
      <c r="AY7" s="208">
        <v>62.07</v>
      </c>
      <c r="AZ7" s="208">
        <v>63.6</v>
      </c>
      <c r="BA7" s="208">
        <v>61.88</v>
      </c>
      <c r="BB7" s="208">
        <v>60.78</v>
      </c>
      <c r="BC7" s="208">
        <v>61.42</v>
      </c>
      <c r="BD7" s="208">
        <v>56.92</v>
      </c>
      <c r="BE7" s="208">
        <v>63.31</v>
      </c>
      <c r="BF7" s="208">
        <v>62.91</v>
      </c>
      <c r="BG7" s="208">
        <v>57.42</v>
      </c>
      <c r="BH7" s="208">
        <v>60.85</v>
      </c>
      <c r="BI7" s="208">
        <v>65.23</v>
      </c>
      <c r="BJ7" s="208">
        <v>63.63</v>
      </c>
      <c r="BK7" s="208">
        <v>64.88</v>
      </c>
      <c r="BL7" s="208">
        <v>62.76</v>
      </c>
      <c r="BM7" s="208">
        <v>62</v>
      </c>
      <c r="BN7" s="208">
        <v>63.09</v>
      </c>
      <c r="BO7" s="208">
        <v>60.84</v>
      </c>
      <c r="BP7" s="208">
        <v>98.95</v>
      </c>
      <c r="BQ7" s="208">
        <v>62.8</v>
      </c>
      <c r="BR7" s="208">
        <v>62.86</v>
      </c>
      <c r="BS7" s="208">
        <v>59.19</v>
      </c>
      <c r="BT7" s="208">
        <v>59.64</v>
      </c>
      <c r="BU7" s="208">
        <v>61.83</v>
      </c>
      <c r="BV7" s="208">
        <v>62.12</v>
      </c>
      <c r="BW7" s="208">
        <v>64.290000000000006</v>
      </c>
      <c r="BX7" s="208">
        <v>63.48</v>
      </c>
      <c r="BY7" s="208">
        <v>62.91</v>
      </c>
      <c r="BZ7" s="208">
        <v>62.69</v>
      </c>
      <c r="CA7" s="208">
        <v>65.31</v>
      </c>
      <c r="CB7" s="208">
        <v>64.02</v>
      </c>
      <c r="CC7" s="208">
        <v>60.71</v>
      </c>
      <c r="CD7" s="208">
        <v>61.26</v>
      </c>
      <c r="CE7" s="208">
        <v>61.83</v>
      </c>
      <c r="CF7" s="208">
        <v>59.39</v>
      </c>
      <c r="CG7" s="208">
        <v>62.62</v>
      </c>
      <c r="CH7" s="208">
        <v>57.61</v>
      </c>
      <c r="CI7" s="208">
        <v>63.43</v>
      </c>
      <c r="CJ7" s="208">
        <v>60.7</v>
      </c>
      <c r="CK7" s="208">
        <v>62.48</v>
      </c>
      <c r="CL7" s="208">
        <v>62.17</v>
      </c>
      <c r="CM7" s="208">
        <v>63.37</v>
      </c>
      <c r="CN7" s="208">
        <v>61.83</v>
      </c>
      <c r="CO7" s="208">
        <v>60.77</v>
      </c>
      <c r="CP7" s="208">
        <v>60.09</v>
      </c>
      <c r="CQ7" s="208">
        <v>62.5</v>
      </c>
      <c r="CR7" s="208">
        <v>60.15</v>
      </c>
      <c r="CS7" s="208">
        <v>63.42</v>
      </c>
      <c r="CT7" s="208">
        <v>61.86</v>
      </c>
      <c r="CU7" s="208">
        <v>60.92</v>
      </c>
      <c r="CV7" s="208">
        <v>62.61</v>
      </c>
      <c r="CW7" s="208">
        <v>62.56</v>
      </c>
      <c r="CX7" s="208">
        <v>61.36</v>
      </c>
      <c r="CY7" s="208">
        <v>62.72</v>
      </c>
      <c r="CZ7" s="208">
        <v>62.89</v>
      </c>
      <c r="DA7" s="208">
        <v>62.83</v>
      </c>
      <c r="DB7" s="208">
        <v>62.52</v>
      </c>
      <c r="DC7" s="208">
        <v>65.67</v>
      </c>
      <c r="DD7" s="208">
        <v>62.3</v>
      </c>
      <c r="DE7" s="208">
        <v>61.77</v>
      </c>
      <c r="DF7" s="208">
        <v>59.89</v>
      </c>
      <c r="DG7" s="208">
        <v>61.64</v>
      </c>
      <c r="DH7" s="208">
        <v>60.76</v>
      </c>
      <c r="DI7" s="208">
        <v>63.39</v>
      </c>
      <c r="DJ7" s="208">
        <v>61.92</v>
      </c>
      <c r="DK7" s="208">
        <v>59.05</v>
      </c>
      <c r="DL7" s="208">
        <v>61.36</v>
      </c>
      <c r="DM7" s="208">
        <v>61.15</v>
      </c>
      <c r="DN7" s="208">
        <v>57.93</v>
      </c>
      <c r="DO7" s="208">
        <v>60.95</v>
      </c>
      <c r="DP7" s="208">
        <v>62.3</v>
      </c>
      <c r="DQ7" s="208">
        <v>63.44</v>
      </c>
      <c r="DR7" s="208">
        <v>60.08</v>
      </c>
      <c r="DS7" s="208">
        <v>65.55</v>
      </c>
      <c r="DT7" s="208">
        <v>62.02</v>
      </c>
      <c r="DU7" s="208">
        <v>62.96</v>
      </c>
      <c r="DV7" s="208">
        <v>62.26</v>
      </c>
      <c r="DW7" s="208">
        <v>62.5</v>
      </c>
      <c r="DX7" s="208">
        <v>60.67</v>
      </c>
      <c r="DY7" s="208">
        <v>65.69</v>
      </c>
      <c r="DZ7" s="208">
        <v>62.62</v>
      </c>
      <c r="EA7" s="208">
        <v>61.43</v>
      </c>
      <c r="EB7" s="208">
        <v>62.3</v>
      </c>
      <c r="EC7" s="208">
        <v>61.87</v>
      </c>
      <c r="ED7" s="208">
        <v>61.8</v>
      </c>
      <c r="EE7" s="208">
        <v>65.72</v>
      </c>
      <c r="EF7" s="208">
        <v>62.14</v>
      </c>
      <c r="EG7" s="208">
        <v>63.92</v>
      </c>
      <c r="EH7" s="208">
        <v>58.57</v>
      </c>
      <c r="EI7" s="208">
        <v>61.42</v>
      </c>
      <c r="EJ7" s="208">
        <v>62.08</v>
      </c>
      <c r="EK7" s="208">
        <v>61.6</v>
      </c>
      <c r="EL7" s="208">
        <v>61.42</v>
      </c>
      <c r="EM7" s="208">
        <v>61.82</v>
      </c>
      <c r="EN7" s="208">
        <v>62.03</v>
      </c>
      <c r="EO7" s="208">
        <v>64.16</v>
      </c>
      <c r="EP7" s="208">
        <v>64.59</v>
      </c>
      <c r="EQ7" s="208">
        <v>64.52</v>
      </c>
      <c r="ER7" s="208">
        <v>64.75</v>
      </c>
      <c r="ES7" s="208">
        <v>64</v>
      </c>
      <c r="ET7" s="208">
        <v>58.19</v>
      </c>
      <c r="EU7" s="208">
        <v>62.51</v>
      </c>
      <c r="EV7" s="208">
        <v>31.2</v>
      </c>
      <c r="EW7" s="208">
        <v>61.19</v>
      </c>
      <c r="EX7" s="208">
        <v>61.2</v>
      </c>
      <c r="EY7" s="208">
        <v>62.74</v>
      </c>
      <c r="EZ7" s="208">
        <v>59.92</v>
      </c>
      <c r="FA7" s="208">
        <v>60.96</v>
      </c>
      <c r="FB7" s="208">
        <v>61.2</v>
      </c>
      <c r="FC7" s="208">
        <v>63.89</v>
      </c>
      <c r="FD7" s="208">
        <v>62.27</v>
      </c>
      <c r="FE7" s="208">
        <v>63.88</v>
      </c>
      <c r="FF7" s="208">
        <v>59.1</v>
      </c>
      <c r="FG7" s="208">
        <v>60.74</v>
      </c>
      <c r="FH7" s="208">
        <v>61.22</v>
      </c>
      <c r="FI7" s="208">
        <v>63.56</v>
      </c>
      <c r="FJ7" s="208">
        <v>63.73</v>
      </c>
      <c r="FK7" s="208">
        <v>63.74</v>
      </c>
      <c r="FL7" s="208">
        <v>61.95</v>
      </c>
      <c r="FM7" s="208">
        <v>64.72</v>
      </c>
      <c r="FN7" s="208">
        <v>60.4</v>
      </c>
      <c r="FO7" s="208">
        <v>63.91</v>
      </c>
      <c r="FP7" s="208">
        <v>30.1</v>
      </c>
      <c r="FQ7" s="208">
        <v>62.64</v>
      </c>
      <c r="FR7" s="208">
        <v>62.39</v>
      </c>
      <c r="FS7" s="208">
        <v>64.040000000000006</v>
      </c>
      <c r="FT7" s="208">
        <v>58.67</v>
      </c>
      <c r="FU7" s="208">
        <v>65.41</v>
      </c>
      <c r="FV7" s="208">
        <v>59.69</v>
      </c>
      <c r="FW7" s="208">
        <v>60.25</v>
      </c>
      <c r="FX7" s="208">
        <v>60.32</v>
      </c>
      <c r="FY7" s="208">
        <v>59.47</v>
      </c>
      <c r="FZ7" s="208">
        <v>29.55</v>
      </c>
      <c r="GA7" s="208">
        <v>62.39</v>
      </c>
      <c r="GB7" s="208">
        <v>59.06</v>
      </c>
      <c r="GC7" s="208">
        <v>59.41</v>
      </c>
      <c r="GD7" s="208">
        <v>61.04</v>
      </c>
      <c r="GE7" s="208">
        <v>61.36</v>
      </c>
      <c r="GF7" s="208">
        <v>61.3</v>
      </c>
      <c r="GG7" s="208">
        <v>62.33</v>
      </c>
      <c r="GH7" s="208">
        <v>59.02</v>
      </c>
      <c r="GI7" s="208">
        <v>59.31</v>
      </c>
      <c r="GJ7" s="208">
        <v>60.53</v>
      </c>
      <c r="GK7" s="208">
        <v>63.39</v>
      </c>
      <c r="GL7" s="208">
        <v>62.01</v>
      </c>
      <c r="GM7" s="208">
        <v>63.88</v>
      </c>
      <c r="GN7" s="208">
        <v>62.2</v>
      </c>
      <c r="GO7" s="208">
        <v>61.76</v>
      </c>
      <c r="GP7" s="208">
        <v>62.3</v>
      </c>
      <c r="GQ7" s="208">
        <v>63.92</v>
      </c>
      <c r="GR7" s="208">
        <v>60.63</v>
      </c>
      <c r="GS7" s="208">
        <v>59.19</v>
      </c>
      <c r="GT7" s="208">
        <v>60.65</v>
      </c>
      <c r="GU7" s="208">
        <v>59.75</v>
      </c>
      <c r="GV7" s="208">
        <v>60.91</v>
      </c>
      <c r="GW7" s="208">
        <v>59.42</v>
      </c>
      <c r="GX7" s="208">
        <v>62.91</v>
      </c>
      <c r="GY7" s="208">
        <v>60.62</v>
      </c>
      <c r="GZ7" s="208">
        <v>62.98</v>
      </c>
      <c r="HA7" s="208">
        <v>63.2</v>
      </c>
      <c r="HB7" s="208">
        <v>63.53</v>
      </c>
      <c r="HC7" s="208">
        <v>58.55</v>
      </c>
      <c r="HD7" s="208">
        <v>30.15</v>
      </c>
      <c r="HE7" s="208">
        <v>65.31</v>
      </c>
      <c r="HF7" s="208">
        <v>64.34</v>
      </c>
      <c r="HG7" s="208">
        <v>60.95</v>
      </c>
      <c r="HH7" s="208">
        <v>63.02</v>
      </c>
      <c r="HI7" s="208">
        <v>58.4</v>
      </c>
      <c r="HJ7" s="208">
        <v>64.14</v>
      </c>
      <c r="HK7" s="208">
        <v>62.22</v>
      </c>
      <c r="HL7" s="208">
        <v>63.51</v>
      </c>
      <c r="HM7" s="208">
        <v>64.709999999999994</v>
      </c>
      <c r="HN7" s="208">
        <v>62.56</v>
      </c>
      <c r="HO7" s="208">
        <v>59.74</v>
      </c>
      <c r="HP7" s="208">
        <v>59.15</v>
      </c>
      <c r="HQ7" s="208">
        <v>61.55</v>
      </c>
      <c r="HR7" s="208">
        <v>64.83</v>
      </c>
      <c r="HS7" s="208">
        <v>62.74</v>
      </c>
      <c r="HT7" s="208">
        <v>65.41</v>
      </c>
      <c r="HU7" s="208">
        <v>62.77</v>
      </c>
      <c r="HV7" s="208">
        <v>62.72</v>
      </c>
      <c r="HW7" s="208">
        <v>62.49</v>
      </c>
      <c r="HX7" s="208">
        <v>64.03</v>
      </c>
      <c r="HY7" s="208">
        <v>57.84</v>
      </c>
      <c r="HZ7" s="208">
        <v>58.61</v>
      </c>
      <c r="IA7" s="208">
        <v>64.11</v>
      </c>
      <c r="IB7" s="208">
        <v>64.62</v>
      </c>
      <c r="IC7" s="208">
        <v>61.8</v>
      </c>
      <c r="ID7" s="208">
        <v>57.61</v>
      </c>
      <c r="IE7" s="208">
        <v>59.19</v>
      </c>
      <c r="IF7" s="208">
        <v>61.89</v>
      </c>
      <c r="IG7" s="208">
        <v>63.56</v>
      </c>
      <c r="IH7" s="208">
        <v>65.48</v>
      </c>
      <c r="II7" s="208">
        <v>60.25</v>
      </c>
      <c r="IJ7" s="208">
        <v>99.81</v>
      </c>
      <c r="IK7" s="208">
        <v>60.49</v>
      </c>
      <c r="IL7" s="208">
        <v>65.23</v>
      </c>
      <c r="IM7" s="208">
        <v>30.86</v>
      </c>
      <c r="IN7" s="208">
        <v>60.8</v>
      </c>
      <c r="IO7" s="208">
        <v>99.75</v>
      </c>
      <c r="IP7" s="208">
        <v>62.05</v>
      </c>
      <c r="IQ7" s="208">
        <v>60.63</v>
      </c>
      <c r="IR7" s="208">
        <v>63.34</v>
      </c>
      <c r="IS7" s="208">
        <v>62.86</v>
      </c>
      <c r="IT7" s="208">
        <v>63.24</v>
      </c>
      <c r="IU7" s="208">
        <v>62.06</v>
      </c>
      <c r="IV7" s="208">
        <v>66.010000000000005</v>
      </c>
      <c r="IW7" s="208">
        <v>61.16</v>
      </c>
      <c r="IX7" s="208">
        <v>61.27</v>
      </c>
      <c r="IY7" s="208">
        <v>61.27</v>
      </c>
      <c r="IZ7" s="208">
        <v>61.88</v>
      </c>
      <c r="JA7" s="208">
        <v>59.91</v>
      </c>
      <c r="JB7" s="208">
        <v>60.09</v>
      </c>
      <c r="JC7" s="208">
        <v>61.61</v>
      </c>
      <c r="JD7" s="208">
        <v>62.28</v>
      </c>
      <c r="JE7" s="208">
        <v>61.85</v>
      </c>
      <c r="JF7" s="208">
        <v>57.96</v>
      </c>
      <c r="JG7" s="208">
        <v>64.62</v>
      </c>
      <c r="JH7" s="208">
        <v>0</v>
      </c>
      <c r="JI7" s="208">
        <v>64.34</v>
      </c>
      <c r="JJ7" s="208">
        <v>63.99</v>
      </c>
      <c r="JK7" s="208">
        <v>63.88</v>
      </c>
      <c r="JL7" s="208">
        <v>61.94</v>
      </c>
      <c r="JM7" s="208">
        <v>62.4</v>
      </c>
      <c r="JN7" s="208">
        <v>60.98</v>
      </c>
      <c r="JO7" s="208">
        <v>62.27</v>
      </c>
      <c r="JP7" s="208">
        <v>62.24</v>
      </c>
      <c r="JQ7" s="208">
        <v>60.58</v>
      </c>
      <c r="JR7" s="208">
        <v>61.15</v>
      </c>
      <c r="JS7" s="208">
        <v>60.58</v>
      </c>
      <c r="JT7" s="208">
        <v>60.2</v>
      </c>
      <c r="JU7" s="208">
        <v>61.59</v>
      </c>
      <c r="JV7" s="208">
        <v>61.73</v>
      </c>
      <c r="JW7" s="208">
        <v>61.41</v>
      </c>
    </row>
    <row r="8" spans="1:283">
      <c r="A8" s="208" t="s">
        <v>8857</v>
      </c>
      <c r="B8" s="208">
        <v>99.96</v>
      </c>
      <c r="C8" s="208">
        <v>65.03</v>
      </c>
      <c r="D8" s="208">
        <v>63.98</v>
      </c>
      <c r="E8" s="208">
        <v>100</v>
      </c>
      <c r="F8" s="208">
        <v>60.89</v>
      </c>
      <c r="G8" s="208">
        <v>65.34</v>
      </c>
      <c r="H8" s="208">
        <v>65.19</v>
      </c>
      <c r="I8" s="208">
        <v>61.34</v>
      </c>
      <c r="J8" s="208">
        <v>65.489999999999995</v>
      </c>
      <c r="K8" s="208">
        <v>61.86</v>
      </c>
      <c r="L8" s="208">
        <v>62.59</v>
      </c>
      <c r="M8" s="208">
        <v>60.2</v>
      </c>
      <c r="N8" s="208">
        <v>63.89</v>
      </c>
      <c r="O8" s="208">
        <v>99.98</v>
      </c>
      <c r="P8" s="208">
        <v>60.88</v>
      </c>
      <c r="Q8" s="208">
        <v>64.27</v>
      </c>
      <c r="R8" s="208">
        <v>64.569999999999993</v>
      </c>
      <c r="S8" s="208">
        <v>61.73</v>
      </c>
      <c r="T8" s="208">
        <v>59.62</v>
      </c>
      <c r="U8" s="208">
        <v>60.17</v>
      </c>
      <c r="V8" s="208">
        <v>65.25</v>
      </c>
      <c r="W8" s="208">
        <v>60.51</v>
      </c>
      <c r="X8" s="208">
        <v>63.87</v>
      </c>
      <c r="Y8" s="208">
        <v>64.48</v>
      </c>
      <c r="Z8" s="208">
        <v>63.42</v>
      </c>
      <c r="AA8" s="208">
        <v>65.12</v>
      </c>
      <c r="AB8" s="208">
        <v>63.83</v>
      </c>
      <c r="AC8" s="208">
        <v>60.75</v>
      </c>
      <c r="AD8" s="208">
        <v>62.53</v>
      </c>
      <c r="AE8" s="208">
        <v>64.34</v>
      </c>
      <c r="AF8" s="208">
        <v>60.38</v>
      </c>
      <c r="AG8" s="208">
        <v>64.58</v>
      </c>
      <c r="AH8" s="208">
        <v>64.650000000000006</v>
      </c>
      <c r="AI8" s="208">
        <v>62.61</v>
      </c>
      <c r="AJ8" s="208">
        <v>60.61</v>
      </c>
      <c r="AK8" s="208">
        <v>64.73</v>
      </c>
      <c r="AL8" s="208">
        <v>64.16</v>
      </c>
      <c r="AM8" s="208">
        <v>60.67</v>
      </c>
      <c r="AN8" s="208">
        <v>59.22</v>
      </c>
      <c r="AO8" s="208">
        <v>61.75</v>
      </c>
      <c r="AP8" s="208">
        <v>60.55</v>
      </c>
      <c r="AQ8" s="208">
        <v>63.02</v>
      </c>
      <c r="AR8" s="208">
        <v>63.04</v>
      </c>
      <c r="AS8" s="208">
        <v>64.52</v>
      </c>
      <c r="AT8" s="208">
        <v>61</v>
      </c>
      <c r="AU8" s="208">
        <v>65</v>
      </c>
      <c r="AV8" s="208">
        <v>63.46</v>
      </c>
      <c r="AW8" s="208">
        <v>61.35</v>
      </c>
      <c r="AX8" s="208">
        <v>59.45</v>
      </c>
      <c r="AY8" s="208">
        <v>63.37</v>
      </c>
      <c r="AZ8" s="208">
        <v>64.14</v>
      </c>
      <c r="BA8" s="208">
        <v>59.92</v>
      </c>
      <c r="BB8" s="208">
        <v>60.61</v>
      </c>
      <c r="BC8" s="208">
        <v>60.39</v>
      </c>
      <c r="BD8" s="208">
        <v>62.86</v>
      </c>
      <c r="BE8" s="208">
        <v>64.540000000000006</v>
      </c>
      <c r="BF8" s="208">
        <v>64.19</v>
      </c>
      <c r="BG8" s="208">
        <v>60.03</v>
      </c>
      <c r="BH8" s="208">
        <v>61.4</v>
      </c>
      <c r="BI8" s="208">
        <v>63.16</v>
      </c>
      <c r="BJ8" s="208">
        <v>63.39</v>
      </c>
      <c r="BK8" s="208">
        <v>64.31</v>
      </c>
      <c r="BL8" s="208">
        <v>59.2</v>
      </c>
      <c r="BM8" s="208">
        <v>59.94</v>
      </c>
      <c r="BN8" s="208">
        <v>64.66</v>
      </c>
      <c r="BO8" s="208">
        <v>63.77</v>
      </c>
      <c r="BP8" s="208">
        <v>63.46</v>
      </c>
      <c r="BQ8" s="208">
        <v>64.5</v>
      </c>
      <c r="BR8" s="208">
        <v>60.45</v>
      </c>
      <c r="BS8" s="208">
        <v>60.59</v>
      </c>
      <c r="BT8" s="208">
        <v>60</v>
      </c>
      <c r="BU8" s="208">
        <v>63.8</v>
      </c>
      <c r="BV8" s="208">
        <v>63.06</v>
      </c>
      <c r="BW8" s="208">
        <v>64.09</v>
      </c>
      <c r="BX8" s="208">
        <v>63.52</v>
      </c>
      <c r="BY8" s="208">
        <v>62.73</v>
      </c>
      <c r="BZ8" s="208">
        <v>62.5</v>
      </c>
      <c r="CA8" s="208">
        <v>63.55</v>
      </c>
      <c r="CB8" s="208">
        <v>64.69</v>
      </c>
      <c r="CC8" s="208">
        <v>61.01</v>
      </c>
      <c r="CD8" s="208">
        <v>63.2</v>
      </c>
      <c r="CE8" s="208">
        <v>61.3</v>
      </c>
      <c r="CF8" s="208">
        <v>61.7</v>
      </c>
      <c r="CG8" s="208">
        <v>63.91</v>
      </c>
      <c r="CH8" s="208">
        <v>61.62</v>
      </c>
      <c r="CI8" s="208">
        <v>64.069999999999993</v>
      </c>
      <c r="CJ8" s="208">
        <v>61.77</v>
      </c>
      <c r="CK8" s="208">
        <v>64</v>
      </c>
      <c r="CL8" s="208">
        <v>62.73</v>
      </c>
      <c r="CM8" s="208">
        <v>63.02</v>
      </c>
      <c r="CN8" s="208">
        <v>61.58</v>
      </c>
      <c r="CO8" s="208">
        <v>59.59</v>
      </c>
      <c r="CP8" s="208">
        <v>62.63</v>
      </c>
      <c r="CQ8" s="208">
        <v>63.48</v>
      </c>
      <c r="CR8" s="208">
        <v>61.22</v>
      </c>
      <c r="CS8" s="208">
        <v>62.65</v>
      </c>
      <c r="CT8" s="208">
        <v>62.04</v>
      </c>
      <c r="CU8" s="208">
        <v>61.7</v>
      </c>
      <c r="CV8" s="208">
        <v>61.23</v>
      </c>
      <c r="CW8" s="208">
        <v>62.39</v>
      </c>
      <c r="CX8" s="208">
        <v>63.8</v>
      </c>
      <c r="CY8" s="208">
        <v>61.54</v>
      </c>
      <c r="CZ8" s="208">
        <v>64.66</v>
      </c>
      <c r="DA8" s="208">
        <v>64.28</v>
      </c>
      <c r="DB8" s="208">
        <v>60.7</v>
      </c>
      <c r="DC8" s="208">
        <v>63.68</v>
      </c>
      <c r="DD8" s="208">
        <v>63.34</v>
      </c>
      <c r="DE8" s="208">
        <v>61.35</v>
      </c>
      <c r="DF8" s="208">
        <v>61.41</v>
      </c>
      <c r="DG8" s="208">
        <v>60.47</v>
      </c>
      <c r="DH8" s="208">
        <v>62.12</v>
      </c>
      <c r="DI8" s="208">
        <v>62.99</v>
      </c>
      <c r="DJ8" s="208">
        <v>63.47</v>
      </c>
      <c r="DK8" s="208">
        <v>61.65</v>
      </c>
      <c r="DL8" s="208">
        <v>61.39</v>
      </c>
      <c r="DM8" s="208">
        <v>62.05</v>
      </c>
      <c r="DN8" s="208">
        <v>60.48</v>
      </c>
      <c r="DO8" s="208">
        <v>61.52</v>
      </c>
      <c r="DP8" s="208">
        <v>61.91</v>
      </c>
      <c r="DQ8" s="208">
        <v>64.27</v>
      </c>
      <c r="DR8" s="208">
        <v>60.78</v>
      </c>
      <c r="DS8" s="208">
        <v>62.41</v>
      </c>
      <c r="DT8" s="208">
        <v>63.58</v>
      </c>
      <c r="DU8" s="208">
        <v>64.73</v>
      </c>
      <c r="DV8" s="208">
        <v>63.43</v>
      </c>
      <c r="DW8" s="208">
        <v>63.2</v>
      </c>
      <c r="DX8" s="208">
        <v>60.99</v>
      </c>
      <c r="DY8" s="208">
        <v>63.37</v>
      </c>
      <c r="DZ8" s="208">
        <v>64.31</v>
      </c>
      <c r="EA8" s="208">
        <v>61.04</v>
      </c>
      <c r="EB8" s="208">
        <v>64.23</v>
      </c>
      <c r="EC8" s="208">
        <v>59.77</v>
      </c>
      <c r="ED8" s="208">
        <v>60.88</v>
      </c>
      <c r="EE8" s="208">
        <v>61.98</v>
      </c>
      <c r="EF8" s="208">
        <v>62.69</v>
      </c>
      <c r="EG8" s="208">
        <v>63.66</v>
      </c>
      <c r="EH8" s="208">
        <v>61.34</v>
      </c>
      <c r="EI8" s="208">
        <v>61.09</v>
      </c>
      <c r="EJ8" s="208">
        <v>63.47</v>
      </c>
      <c r="EK8" s="208">
        <v>62.48</v>
      </c>
      <c r="EL8" s="208">
        <v>59.67</v>
      </c>
      <c r="EM8" s="208">
        <v>61.25</v>
      </c>
      <c r="EN8" s="208">
        <v>60.88</v>
      </c>
      <c r="EO8" s="208">
        <v>63.66</v>
      </c>
      <c r="EP8" s="208">
        <v>64.319999999999993</v>
      </c>
      <c r="EQ8" s="208">
        <v>63.61</v>
      </c>
      <c r="ER8" s="208">
        <v>64.81</v>
      </c>
      <c r="ES8" s="208">
        <v>64.790000000000006</v>
      </c>
      <c r="ET8" s="208">
        <v>62.25</v>
      </c>
      <c r="EU8" s="208">
        <v>63.97</v>
      </c>
      <c r="EV8" s="208">
        <v>61.61</v>
      </c>
      <c r="EW8" s="208">
        <v>59.61</v>
      </c>
      <c r="EX8" s="208">
        <v>61.68</v>
      </c>
      <c r="EY8" s="208">
        <v>63.37</v>
      </c>
      <c r="EZ8" s="208">
        <v>61.75</v>
      </c>
      <c r="FA8" s="208">
        <v>60.8</v>
      </c>
      <c r="FB8" s="208">
        <v>60.59</v>
      </c>
      <c r="FC8" s="208">
        <v>64.86</v>
      </c>
      <c r="FD8" s="208">
        <v>61.77</v>
      </c>
      <c r="FE8" s="208">
        <v>65.02</v>
      </c>
      <c r="FF8" s="208">
        <v>60.54</v>
      </c>
      <c r="FG8" s="208">
        <v>60.27</v>
      </c>
      <c r="FH8" s="208">
        <v>61.27</v>
      </c>
      <c r="FI8" s="208">
        <v>65.41</v>
      </c>
      <c r="FJ8" s="208">
        <v>63.87</v>
      </c>
      <c r="FK8" s="208">
        <v>63.42</v>
      </c>
      <c r="FL8" s="208">
        <v>59.27</v>
      </c>
      <c r="FM8" s="208">
        <v>64.8</v>
      </c>
      <c r="FN8" s="208">
        <v>61.06</v>
      </c>
      <c r="FO8" s="208">
        <v>63.3</v>
      </c>
      <c r="FP8" s="208">
        <v>60.66</v>
      </c>
      <c r="FQ8" s="208">
        <v>64.72</v>
      </c>
      <c r="FR8" s="208">
        <v>64.25</v>
      </c>
      <c r="FS8" s="208">
        <v>60.63</v>
      </c>
      <c r="FT8" s="208">
        <v>60.09</v>
      </c>
      <c r="FU8" s="208">
        <v>64.67</v>
      </c>
      <c r="FV8" s="208">
        <v>59.25</v>
      </c>
      <c r="FW8" s="208">
        <v>63</v>
      </c>
      <c r="FX8" s="208">
        <v>59.47</v>
      </c>
      <c r="FY8" s="208">
        <v>57.97</v>
      </c>
      <c r="FZ8" s="208">
        <v>59.25</v>
      </c>
      <c r="GA8" s="208">
        <v>59.08</v>
      </c>
      <c r="GB8" s="208">
        <v>59.38</v>
      </c>
      <c r="GC8" s="208">
        <v>59.18</v>
      </c>
      <c r="GD8" s="208">
        <v>60.8</v>
      </c>
      <c r="GE8" s="208">
        <v>59.83</v>
      </c>
      <c r="GF8" s="208">
        <v>59.94</v>
      </c>
      <c r="GG8" s="208">
        <v>63.06</v>
      </c>
      <c r="GH8" s="208">
        <v>59.32</v>
      </c>
      <c r="GI8" s="208">
        <v>59.94</v>
      </c>
      <c r="GJ8" s="208">
        <v>60.86</v>
      </c>
      <c r="GK8" s="208">
        <v>63.62</v>
      </c>
      <c r="GL8" s="208">
        <v>60.02</v>
      </c>
      <c r="GM8" s="208">
        <v>64.08</v>
      </c>
      <c r="GN8" s="208">
        <v>62.7</v>
      </c>
      <c r="GO8" s="208">
        <v>63.6</v>
      </c>
      <c r="GP8" s="208">
        <v>60.86</v>
      </c>
      <c r="GQ8" s="208">
        <v>61.08</v>
      </c>
      <c r="GR8" s="208">
        <v>60.65</v>
      </c>
      <c r="GS8" s="208">
        <v>61.16</v>
      </c>
      <c r="GT8" s="208">
        <v>60.31</v>
      </c>
      <c r="GU8" s="208">
        <v>60.17</v>
      </c>
      <c r="GV8" s="208">
        <v>58.66</v>
      </c>
      <c r="GW8" s="208">
        <v>59.74</v>
      </c>
      <c r="GX8" s="208">
        <v>60.14</v>
      </c>
      <c r="GY8" s="208">
        <v>60.7</v>
      </c>
      <c r="GZ8" s="208">
        <v>63.51</v>
      </c>
      <c r="HA8" s="208">
        <v>65.84</v>
      </c>
      <c r="HB8" s="208">
        <v>62.98</v>
      </c>
      <c r="HC8" s="208">
        <v>60.77</v>
      </c>
      <c r="HD8" s="208">
        <v>61.14</v>
      </c>
      <c r="HE8" s="208">
        <v>63.55</v>
      </c>
      <c r="HF8" s="208">
        <v>63.48</v>
      </c>
      <c r="HG8" s="208">
        <v>60.78</v>
      </c>
      <c r="HH8" s="208">
        <v>62.1</v>
      </c>
      <c r="HI8" s="208">
        <v>59.83</v>
      </c>
      <c r="HJ8" s="208">
        <v>63.6</v>
      </c>
      <c r="HK8" s="208">
        <v>61.17</v>
      </c>
      <c r="HL8" s="208">
        <v>61.62</v>
      </c>
      <c r="HM8" s="208">
        <v>63.71</v>
      </c>
      <c r="HN8" s="208">
        <v>64.180000000000007</v>
      </c>
      <c r="HO8" s="208">
        <v>62.59</v>
      </c>
      <c r="HP8" s="208">
        <v>61.64</v>
      </c>
      <c r="HQ8" s="208">
        <v>60.76</v>
      </c>
      <c r="HR8" s="208">
        <v>60.45</v>
      </c>
      <c r="HS8" s="208">
        <v>64.8</v>
      </c>
      <c r="HT8" s="208">
        <v>63.65</v>
      </c>
      <c r="HU8" s="208">
        <v>63.59</v>
      </c>
      <c r="HV8" s="208">
        <v>59.15</v>
      </c>
      <c r="HW8" s="208">
        <v>62.9</v>
      </c>
      <c r="HX8" s="208">
        <v>63.59</v>
      </c>
      <c r="HY8" s="208">
        <v>62.58</v>
      </c>
      <c r="HZ8" s="208">
        <v>61.78</v>
      </c>
      <c r="IA8" s="208">
        <v>63.28</v>
      </c>
      <c r="IB8" s="208">
        <v>62.84</v>
      </c>
      <c r="IC8" s="208">
        <v>60.89</v>
      </c>
      <c r="ID8" s="208">
        <v>59.78</v>
      </c>
      <c r="IE8" s="208">
        <v>59.45</v>
      </c>
      <c r="IF8" s="208">
        <v>62.06</v>
      </c>
      <c r="IG8" s="208">
        <v>64.92</v>
      </c>
      <c r="IH8" s="208">
        <v>63.43</v>
      </c>
      <c r="II8" s="208">
        <v>60.47</v>
      </c>
      <c r="IJ8" s="208">
        <v>63.38</v>
      </c>
      <c r="IK8" s="208">
        <v>62.38</v>
      </c>
      <c r="IL8" s="208">
        <v>63.44</v>
      </c>
      <c r="IM8" s="208">
        <v>62.73</v>
      </c>
      <c r="IN8" s="208">
        <v>61.4</v>
      </c>
      <c r="IO8" s="208">
        <v>63.75</v>
      </c>
      <c r="IP8" s="208">
        <v>63.57</v>
      </c>
      <c r="IQ8" s="208">
        <v>61.14</v>
      </c>
      <c r="IR8" s="208">
        <v>64.790000000000006</v>
      </c>
      <c r="IS8" s="208">
        <v>63.8</v>
      </c>
      <c r="IT8" s="208">
        <v>63.73</v>
      </c>
      <c r="IU8" s="208">
        <v>62.87</v>
      </c>
      <c r="IV8" s="208">
        <v>63.81</v>
      </c>
      <c r="IW8" s="208">
        <v>63.19</v>
      </c>
      <c r="IX8" s="208">
        <v>64.33</v>
      </c>
      <c r="IY8" s="208">
        <v>64.33</v>
      </c>
      <c r="IZ8" s="208">
        <v>61.86</v>
      </c>
      <c r="JA8" s="208">
        <v>61.27</v>
      </c>
      <c r="JB8" s="208">
        <v>61.23</v>
      </c>
      <c r="JC8" s="208">
        <v>63.52</v>
      </c>
      <c r="JD8" s="208">
        <v>64.25</v>
      </c>
      <c r="JE8" s="208">
        <v>60.95</v>
      </c>
      <c r="JF8" s="208">
        <v>59.21</v>
      </c>
      <c r="JG8" s="208">
        <v>64.05</v>
      </c>
      <c r="JH8" s="208">
        <v>60.7</v>
      </c>
      <c r="JI8" s="208">
        <v>64.16</v>
      </c>
      <c r="JJ8" s="208">
        <v>64.81</v>
      </c>
      <c r="JK8" s="208">
        <v>65.02</v>
      </c>
      <c r="JL8" s="208">
        <v>61.34</v>
      </c>
      <c r="JM8" s="208">
        <v>64.34</v>
      </c>
      <c r="JN8" s="208">
        <v>60.93</v>
      </c>
      <c r="JO8" s="208">
        <v>62.92</v>
      </c>
      <c r="JP8" s="208">
        <v>60.89</v>
      </c>
      <c r="JQ8" s="208">
        <v>61.12</v>
      </c>
      <c r="JR8" s="208">
        <v>61.09</v>
      </c>
      <c r="JS8" s="208">
        <v>61.12</v>
      </c>
      <c r="JT8" s="208">
        <v>60.6</v>
      </c>
      <c r="JU8" s="208">
        <v>60.87</v>
      </c>
      <c r="JV8" s="208">
        <v>62.36</v>
      </c>
      <c r="JW8" s="208">
        <v>62.55</v>
      </c>
    </row>
    <row r="9" spans="1:283">
      <c r="A9" s="208" t="s">
        <v>8858</v>
      </c>
      <c r="B9" s="208">
        <v>59.11</v>
      </c>
      <c r="C9" s="208">
        <v>61.63</v>
      </c>
      <c r="D9" s="208">
        <v>61.73</v>
      </c>
      <c r="E9" s="208">
        <v>60.89</v>
      </c>
      <c r="F9" s="208">
        <v>100</v>
      </c>
      <c r="G9" s="208">
        <v>61.42</v>
      </c>
      <c r="H9" s="208">
        <v>60.12</v>
      </c>
      <c r="I9" s="208">
        <v>61.89</v>
      </c>
      <c r="J9" s="208">
        <v>61.94</v>
      </c>
      <c r="K9" s="208">
        <v>60.44</v>
      </c>
      <c r="L9" s="208">
        <v>61.86</v>
      </c>
      <c r="M9" s="208">
        <v>99.96</v>
      </c>
      <c r="N9" s="208">
        <v>62.16</v>
      </c>
      <c r="O9" s="208">
        <v>60.79</v>
      </c>
      <c r="P9" s="208">
        <v>60.73</v>
      </c>
      <c r="Q9" s="208">
        <v>62.09</v>
      </c>
      <c r="R9" s="208">
        <v>60.1</v>
      </c>
      <c r="S9" s="208">
        <v>60.95</v>
      </c>
      <c r="T9" s="208">
        <v>60.59</v>
      </c>
      <c r="U9" s="208">
        <v>58.81</v>
      </c>
      <c r="V9" s="208">
        <v>61.26</v>
      </c>
      <c r="W9" s="208">
        <v>57.65</v>
      </c>
      <c r="X9" s="208">
        <v>61.83</v>
      </c>
      <c r="Y9" s="208">
        <v>60.52</v>
      </c>
      <c r="Z9" s="208">
        <v>61.91</v>
      </c>
      <c r="AA9" s="208">
        <v>60.19</v>
      </c>
      <c r="AB9" s="208">
        <v>60.97</v>
      </c>
      <c r="AC9" s="208">
        <v>58.57</v>
      </c>
      <c r="AD9" s="208">
        <v>61.25</v>
      </c>
      <c r="AE9" s="208">
        <v>61.99</v>
      </c>
      <c r="AF9" s="208">
        <v>58.99</v>
      </c>
      <c r="AG9" s="208">
        <v>59.73</v>
      </c>
      <c r="AH9" s="208">
        <v>60.54</v>
      </c>
      <c r="AI9" s="208">
        <v>61.42</v>
      </c>
      <c r="AJ9" s="208">
        <v>58.42</v>
      </c>
      <c r="AK9" s="208">
        <v>60.03</v>
      </c>
      <c r="AL9" s="208">
        <v>62.09</v>
      </c>
      <c r="AM9" s="208">
        <v>59.54</v>
      </c>
      <c r="AN9" s="208">
        <v>60.68</v>
      </c>
      <c r="AO9" s="208">
        <v>63.1</v>
      </c>
      <c r="AP9" s="208">
        <v>61.97</v>
      </c>
      <c r="AQ9" s="208">
        <v>63.13</v>
      </c>
      <c r="AR9" s="208">
        <v>61.04</v>
      </c>
      <c r="AS9" s="208">
        <v>61.86</v>
      </c>
      <c r="AT9" s="208">
        <v>61.1</v>
      </c>
      <c r="AU9" s="208">
        <v>60.8</v>
      </c>
      <c r="AV9" s="208">
        <v>62.06</v>
      </c>
      <c r="AW9" s="208">
        <v>67.81</v>
      </c>
      <c r="AX9" s="208">
        <v>60.44</v>
      </c>
      <c r="AY9" s="208">
        <v>61.58</v>
      </c>
      <c r="AZ9" s="208">
        <v>59.05</v>
      </c>
      <c r="BA9" s="208">
        <v>65.72</v>
      </c>
      <c r="BB9" s="208">
        <v>62.93</v>
      </c>
      <c r="BC9" s="208">
        <v>62.14</v>
      </c>
      <c r="BD9" s="208">
        <v>58.98</v>
      </c>
      <c r="BE9" s="208">
        <v>61.03</v>
      </c>
      <c r="BF9" s="208">
        <v>59.78</v>
      </c>
      <c r="BG9" s="208">
        <v>60.61</v>
      </c>
      <c r="BH9" s="208">
        <v>60.22</v>
      </c>
      <c r="BI9" s="208">
        <v>61.61</v>
      </c>
      <c r="BJ9" s="208">
        <v>58.95</v>
      </c>
      <c r="BK9" s="208">
        <v>61.99</v>
      </c>
      <c r="BL9" s="208">
        <v>60.83</v>
      </c>
      <c r="BM9" s="208">
        <v>60.55</v>
      </c>
      <c r="BN9" s="208">
        <v>61.78</v>
      </c>
      <c r="BO9" s="208">
        <v>60.98</v>
      </c>
      <c r="BP9" s="208">
        <v>62.64</v>
      </c>
      <c r="BQ9" s="208">
        <v>60.79</v>
      </c>
      <c r="BR9" s="208">
        <v>59.55</v>
      </c>
      <c r="BS9" s="208">
        <v>58.36</v>
      </c>
      <c r="BT9" s="208">
        <v>60.85</v>
      </c>
      <c r="BU9" s="208">
        <v>61.92</v>
      </c>
      <c r="BV9" s="208">
        <v>59.41</v>
      </c>
      <c r="BW9" s="208">
        <v>60.78</v>
      </c>
      <c r="BX9" s="208">
        <v>60.53</v>
      </c>
      <c r="BY9" s="208">
        <v>60.86</v>
      </c>
      <c r="BZ9" s="208">
        <v>60.66</v>
      </c>
      <c r="CA9" s="208">
        <v>61.48</v>
      </c>
      <c r="CB9" s="208">
        <v>62.13</v>
      </c>
      <c r="CC9" s="208">
        <v>60.33</v>
      </c>
      <c r="CD9" s="208">
        <v>61.36</v>
      </c>
      <c r="CE9" s="208">
        <v>62.47</v>
      </c>
      <c r="CF9" s="208">
        <v>58.86</v>
      </c>
      <c r="CG9" s="208">
        <v>61.41</v>
      </c>
      <c r="CH9" s="208">
        <v>61.23</v>
      </c>
      <c r="CI9" s="208">
        <v>61.36</v>
      </c>
      <c r="CJ9" s="208">
        <v>61.33</v>
      </c>
      <c r="CK9" s="208">
        <v>61.83</v>
      </c>
      <c r="CL9" s="208">
        <v>61.66</v>
      </c>
      <c r="CM9" s="208">
        <v>60.72</v>
      </c>
      <c r="CN9" s="208">
        <v>63.56</v>
      </c>
      <c r="CO9" s="208">
        <v>59.86</v>
      </c>
      <c r="CP9" s="208">
        <v>59.23</v>
      </c>
      <c r="CQ9" s="208">
        <v>61.41</v>
      </c>
      <c r="CR9" s="208">
        <v>58.94</v>
      </c>
      <c r="CS9" s="208">
        <v>60.81</v>
      </c>
      <c r="CT9" s="208">
        <v>65.19</v>
      </c>
      <c r="CU9" s="208">
        <v>61.97</v>
      </c>
      <c r="CV9" s="208">
        <v>61.5</v>
      </c>
      <c r="CW9" s="208">
        <v>63.07</v>
      </c>
      <c r="CX9" s="208">
        <v>60</v>
      </c>
      <c r="CY9" s="208">
        <v>62.55</v>
      </c>
      <c r="CZ9" s="208">
        <v>61.02</v>
      </c>
      <c r="DA9" s="208">
        <v>60.77</v>
      </c>
      <c r="DB9" s="208">
        <v>62.16</v>
      </c>
      <c r="DC9" s="208">
        <v>62.12</v>
      </c>
      <c r="DD9" s="208">
        <v>60.8</v>
      </c>
      <c r="DE9" s="208">
        <v>65.760000000000005</v>
      </c>
      <c r="DF9" s="208">
        <v>60.75</v>
      </c>
      <c r="DG9" s="208">
        <v>61.69</v>
      </c>
      <c r="DH9" s="208">
        <v>61.21</v>
      </c>
      <c r="DI9" s="208">
        <v>60.22</v>
      </c>
      <c r="DJ9" s="208">
        <v>61.61</v>
      </c>
      <c r="DK9" s="208">
        <v>62.02</v>
      </c>
      <c r="DL9" s="208">
        <v>67.77</v>
      </c>
      <c r="DM9" s="208">
        <v>62.06</v>
      </c>
      <c r="DN9" s="208">
        <v>61.59</v>
      </c>
      <c r="DO9" s="208">
        <v>62.45</v>
      </c>
      <c r="DP9" s="208">
        <v>61.66</v>
      </c>
      <c r="DQ9" s="208">
        <v>61.19</v>
      </c>
      <c r="DR9" s="208">
        <v>61.47</v>
      </c>
      <c r="DS9" s="208">
        <v>61.09</v>
      </c>
      <c r="DT9" s="208">
        <v>61.04</v>
      </c>
      <c r="DU9" s="208">
        <v>61.48</v>
      </c>
      <c r="DV9" s="208">
        <v>60.83</v>
      </c>
      <c r="DW9" s="208">
        <v>61.11</v>
      </c>
      <c r="DX9" s="208">
        <v>61.62</v>
      </c>
      <c r="DY9" s="208">
        <v>60.78</v>
      </c>
      <c r="DZ9" s="208">
        <v>59.17</v>
      </c>
      <c r="EA9" s="208">
        <v>67.69</v>
      </c>
      <c r="EB9" s="208">
        <v>59.08</v>
      </c>
      <c r="EC9" s="208">
        <v>65.56</v>
      </c>
      <c r="ED9" s="208">
        <v>62.57</v>
      </c>
      <c r="EE9" s="208">
        <v>60.69</v>
      </c>
      <c r="EF9" s="208">
        <v>62.09</v>
      </c>
      <c r="EG9" s="208">
        <v>61.52</v>
      </c>
      <c r="EH9" s="208">
        <v>62.03</v>
      </c>
      <c r="EI9" s="208">
        <v>62.59</v>
      </c>
      <c r="EJ9" s="208">
        <v>61.68</v>
      </c>
      <c r="EK9" s="208">
        <v>61.92</v>
      </c>
      <c r="EL9" s="208">
        <v>61.33</v>
      </c>
      <c r="EM9" s="208">
        <v>61.75</v>
      </c>
      <c r="EN9" s="208">
        <v>61.89</v>
      </c>
      <c r="EO9" s="208">
        <v>61.06</v>
      </c>
      <c r="EP9" s="208">
        <v>61.12</v>
      </c>
      <c r="EQ9" s="208">
        <v>62.97</v>
      </c>
      <c r="ER9" s="208">
        <v>61.8</v>
      </c>
      <c r="ES9" s="208">
        <v>61.05</v>
      </c>
      <c r="ET9" s="208">
        <v>61.56</v>
      </c>
      <c r="EU9" s="208">
        <v>62</v>
      </c>
      <c r="EV9" s="208">
        <v>61.5</v>
      </c>
      <c r="EW9" s="208">
        <v>61.17</v>
      </c>
      <c r="EX9" s="208">
        <v>61.22</v>
      </c>
      <c r="EY9" s="208">
        <v>61.06</v>
      </c>
      <c r="EZ9" s="208">
        <v>61.56</v>
      </c>
      <c r="FA9" s="208">
        <v>61.67</v>
      </c>
      <c r="FB9" s="208">
        <v>62.02</v>
      </c>
      <c r="FC9" s="208">
        <v>60.78</v>
      </c>
      <c r="FD9" s="208">
        <v>61.71</v>
      </c>
      <c r="FE9" s="208">
        <v>59.72</v>
      </c>
      <c r="FF9" s="208">
        <v>60.63</v>
      </c>
      <c r="FG9" s="208">
        <v>61.7</v>
      </c>
      <c r="FH9" s="208">
        <v>62.06</v>
      </c>
      <c r="FI9" s="208">
        <v>60.56</v>
      </c>
      <c r="FJ9" s="208">
        <v>61.38</v>
      </c>
      <c r="FK9" s="208">
        <v>60.47</v>
      </c>
      <c r="FL9" s="208">
        <v>60.17</v>
      </c>
      <c r="FM9" s="208">
        <v>61.39</v>
      </c>
      <c r="FN9" s="208">
        <v>62.6</v>
      </c>
      <c r="FO9" s="208">
        <v>62.8</v>
      </c>
      <c r="FP9" s="208">
        <v>59.84</v>
      </c>
      <c r="FQ9" s="208">
        <v>61.23</v>
      </c>
      <c r="FR9" s="208">
        <v>62.74</v>
      </c>
      <c r="FS9" s="208">
        <v>61.74</v>
      </c>
      <c r="FT9" s="208">
        <v>61.8</v>
      </c>
      <c r="FU9" s="208">
        <v>63.67</v>
      </c>
      <c r="FV9" s="208">
        <v>61.2</v>
      </c>
      <c r="FW9" s="208">
        <v>62.23</v>
      </c>
      <c r="FX9" s="208">
        <v>60.86</v>
      </c>
      <c r="FY9" s="208">
        <v>60.53</v>
      </c>
      <c r="FZ9" s="208">
        <v>61.44</v>
      </c>
      <c r="GA9" s="208">
        <v>59.87</v>
      </c>
      <c r="GB9" s="208">
        <v>60.85</v>
      </c>
      <c r="GC9" s="208">
        <v>61.44</v>
      </c>
      <c r="GD9" s="208">
        <v>61.87</v>
      </c>
      <c r="GE9" s="208">
        <v>58.78</v>
      </c>
      <c r="GF9" s="208">
        <v>61.4</v>
      </c>
      <c r="GG9" s="208">
        <v>61.56</v>
      </c>
      <c r="GH9" s="208">
        <v>59.73</v>
      </c>
      <c r="GI9" s="208">
        <v>61.99</v>
      </c>
      <c r="GJ9" s="208">
        <v>61.62</v>
      </c>
      <c r="GK9" s="208">
        <v>60.34</v>
      </c>
      <c r="GL9" s="208">
        <v>60.96</v>
      </c>
      <c r="GM9" s="208">
        <v>62.2</v>
      </c>
      <c r="GN9" s="208">
        <v>60.4</v>
      </c>
      <c r="GO9" s="208">
        <v>59.03</v>
      </c>
      <c r="GP9" s="208">
        <v>61.78</v>
      </c>
      <c r="GQ9" s="208">
        <v>61.68</v>
      </c>
      <c r="GR9" s="208">
        <v>62.01</v>
      </c>
      <c r="GS9" s="208">
        <v>61.16</v>
      </c>
      <c r="GT9" s="208">
        <v>61.48</v>
      </c>
      <c r="GU9" s="208">
        <v>59.41</v>
      </c>
      <c r="GV9" s="208">
        <v>60.47</v>
      </c>
      <c r="GW9" s="208">
        <v>60.5</v>
      </c>
      <c r="GX9" s="208">
        <v>61.87</v>
      </c>
      <c r="GY9" s="208">
        <v>61.7</v>
      </c>
      <c r="GZ9" s="208">
        <v>61.09</v>
      </c>
      <c r="HA9" s="208">
        <v>61.73</v>
      </c>
      <c r="HB9" s="208">
        <v>60.35</v>
      </c>
      <c r="HC9" s="208">
        <v>60.98</v>
      </c>
      <c r="HD9" s="208">
        <v>61.73</v>
      </c>
      <c r="HE9" s="208">
        <v>61.95</v>
      </c>
      <c r="HF9" s="208">
        <v>61.74</v>
      </c>
      <c r="HG9" s="208">
        <v>60.19</v>
      </c>
      <c r="HH9" s="208">
        <v>62.92</v>
      </c>
      <c r="HI9" s="208">
        <v>59.27</v>
      </c>
      <c r="HJ9" s="208">
        <v>61.14</v>
      </c>
      <c r="HK9" s="208">
        <v>62.61</v>
      </c>
      <c r="HL9" s="208">
        <v>60.72</v>
      </c>
      <c r="HM9" s="208">
        <v>62.03</v>
      </c>
      <c r="HN9" s="208">
        <v>60.42</v>
      </c>
      <c r="HO9" s="208">
        <v>60.61</v>
      </c>
      <c r="HP9" s="208">
        <v>60.69</v>
      </c>
      <c r="HQ9" s="208">
        <v>62.12</v>
      </c>
      <c r="HR9" s="208">
        <v>60.36</v>
      </c>
      <c r="HS9" s="208">
        <v>60.95</v>
      </c>
      <c r="HT9" s="208">
        <v>61.69</v>
      </c>
      <c r="HU9" s="208">
        <v>62.94</v>
      </c>
      <c r="HV9" s="208">
        <v>59.96</v>
      </c>
      <c r="HW9" s="208">
        <v>61.68</v>
      </c>
      <c r="HX9" s="208">
        <v>61.61</v>
      </c>
      <c r="HY9" s="208">
        <v>59.61</v>
      </c>
      <c r="HZ9" s="208">
        <v>63.35</v>
      </c>
      <c r="IA9" s="208">
        <v>61.55</v>
      </c>
      <c r="IB9" s="208">
        <v>61.53</v>
      </c>
      <c r="IC9" s="208">
        <v>62.56</v>
      </c>
      <c r="ID9" s="208">
        <v>59.78</v>
      </c>
      <c r="IE9" s="208">
        <v>60.33</v>
      </c>
      <c r="IF9" s="208">
        <v>61.13</v>
      </c>
      <c r="IG9" s="208">
        <v>62.05</v>
      </c>
      <c r="IH9" s="208">
        <v>61.83</v>
      </c>
      <c r="II9" s="208">
        <v>61.31</v>
      </c>
      <c r="IJ9" s="208">
        <v>61.79</v>
      </c>
      <c r="IK9" s="208">
        <v>61.61</v>
      </c>
      <c r="IL9" s="208">
        <v>61.24</v>
      </c>
      <c r="IM9" s="208">
        <v>61.5</v>
      </c>
      <c r="IN9" s="208">
        <v>60.72</v>
      </c>
      <c r="IO9" s="208">
        <v>62.42</v>
      </c>
      <c r="IP9" s="208">
        <v>60.83</v>
      </c>
      <c r="IQ9" s="208">
        <v>61.59</v>
      </c>
      <c r="IR9" s="208">
        <v>60.87</v>
      </c>
      <c r="IS9" s="208">
        <v>60.45</v>
      </c>
      <c r="IT9" s="208">
        <v>63.17</v>
      </c>
      <c r="IU9" s="208">
        <v>59.41</v>
      </c>
      <c r="IV9" s="208">
        <v>61.52</v>
      </c>
      <c r="IW9" s="208">
        <v>59.66</v>
      </c>
      <c r="IX9" s="208">
        <v>61.15</v>
      </c>
      <c r="IY9" s="208">
        <v>61.15</v>
      </c>
      <c r="IZ9" s="208">
        <v>62.97</v>
      </c>
      <c r="JA9" s="208">
        <v>61.13</v>
      </c>
      <c r="JB9" s="208">
        <v>61.11</v>
      </c>
      <c r="JC9" s="208">
        <v>61.05</v>
      </c>
      <c r="JD9" s="208">
        <v>61.99</v>
      </c>
      <c r="JE9" s="208">
        <v>61.02</v>
      </c>
      <c r="JF9" s="208">
        <v>59.33</v>
      </c>
      <c r="JG9" s="208">
        <v>62.27</v>
      </c>
      <c r="JH9" s="208">
        <v>59.12</v>
      </c>
      <c r="JI9" s="208">
        <v>62.25</v>
      </c>
      <c r="JJ9" s="208">
        <v>61.91</v>
      </c>
      <c r="JK9" s="208">
        <v>61.17</v>
      </c>
      <c r="JL9" s="208">
        <v>61.27</v>
      </c>
      <c r="JM9" s="208">
        <v>61.99</v>
      </c>
      <c r="JN9" s="208">
        <v>62.31</v>
      </c>
      <c r="JO9" s="208">
        <v>61.44</v>
      </c>
      <c r="JP9" s="208">
        <v>61.55</v>
      </c>
      <c r="JQ9" s="208">
        <v>60.81</v>
      </c>
      <c r="JR9" s="208">
        <v>61.7</v>
      </c>
      <c r="JS9" s="208">
        <v>60.81</v>
      </c>
      <c r="JT9" s="208">
        <v>61.98</v>
      </c>
      <c r="JU9" s="208">
        <v>60.28</v>
      </c>
      <c r="JV9" s="208">
        <v>62.47</v>
      </c>
      <c r="JW9" s="208">
        <v>60.61</v>
      </c>
    </row>
    <row r="10" spans="1:283">
      <c r="A10" s="208" t="s">
        <v>8859</v>
      </c>
      <c r="B10" s="208">
        <v>63.42</v>
      </c>
      <c r="C10" s="208">
        <v>99.94</v>
      </c>
      <c r="D10" s="208">
        <v>60.35</v>
      </c>
      <c r="E10" s="208">
        <v>65.34</v>
      </c>
      <c r="F10" s="208">
        <v>61.42</v>
      </c>
      <c r="G10" s="208">
        <v>100</v>
      </c>
      <c r="H10" s="208">
        <v>62.98</v>
      </c>
      <c r="I10" s="208">
        <v>62.3</v>
      </c>
      <c r="J10" s="208">
        <v>65.48</v>
      </c>
      <c r="K10" s="208">
        <v>99.97</v>
      </c>
      <c r="L10" s="208">
        <v>60.47</v>
      </c>
      <c r="M10" s="208">
        <v>60.42</v>
      </c>
      <c r="N10" s="208">
        <v>60.38</v>
      </c>
      <c r="O10" s="208">
        <v>64.56</v>
      </c>
      <c r="P10" s="208">
        <v>63.36</v>
      </c>
      <c r="Q10" s="208">
        <v>61.59</v>
      </c>
      <c r="R10" s="208">
        <v>60.77</v>
      </c>
      <c r="S10" s="208">
        <v>80.349999999999994</v>
      </c>
      <c r="T10" s="208">
        <v>60.35</v>
      </c>
      <c r="U10" s="208">
        <v>59.24</v>
      </c>
      <c r="V10" s="208">
        <v>64.83</v>
      </c>
      <c r="W10" s="208">
        <v>60.14</v>
      </c>
      <c r="X10" s="208">
        <v>62.59</v>
      </c>
      <c r="Y10" s="208">
        <v>59.68</v>
      </c>
      <c r="Z10" s="208">
        <v>60.53</v>
      </c>
      <c r="AA10" s="208">
        <v>61.22</v>
      </c>
      <c r="AB10" s="208">
        <v>60.88</v>
      </c>
      <c r="AC10" s="208">
        <v>60.2</v>
      </c>
      <c r="AD10" s="208">
        <v>61.35</v>
      </c>
      <c r="AE10" s="208">
        <v>61.59</v>
      </c>
      <c r="AF10" s="208">
        <v>59.19</v>
      </c>
      <c r="AG10" s="208">
        <v>59.92</v>
      </c>
      <c r="AH10" s="208">
        <v>62.45</v>
      </c>
      <c r="AI10" s="208">
        <v>59.64</v>
      </c>
      <c r="AJ10" s="208">
        <v>60.47</v>
      </c>
      <c r="AK10" s="208">
        <v>60.38</v>
      </c>
      <c r="AL10" s="208">
        <v>62.13</v>
      </c>
      <c r="AM10" s="208">
        <v>60.13</v>
      </c>
      <c r="AN10" s="208">
        <v>58.56</v>
      </c>
      <c r="AO10" s="208">
        <v>60.73</v>
      </c>
      <c r="AP10" s="208">
        <v>61.3</v>
      </c>
      <c r="AQ10" s="208">
        <v>60.03</v>
      </c>
      <c r="AR10" s="208">
        <v>61.24</v>
      </c>
      <c r="AS10" s="208">
        <v>62.25</v>
      </c>
      <c r="AT10" s="208">
        <v>79.36</v>
      </c>
      <c r="AU10" s="208">
        <v>61.25</v>
      </c>
      <c r="AV10" s="208">
        <v>61.4</v>
      </c>
      <c r="AW10" s="208">
        <v>61.07</v>
      </c>
      <c r="AX10" s="208">
        <v>60.77</v>
      </c>
      <c r="AY10" s="208">
        <v>62.65</v>
      </c>
      <c r="AZ10" s="208">
        <v>59.31</v>
      </c>
      <c r="BA10" s="208">
        <v>61.11</v>
      </c>
      <c r="BB10" s="208">
        <v>60.92</v>
      </c>
      <c r="BC10" s="208">
        <v>61.63</v>
      </c>
      <c r="BD10" s="208">
        <v>29.65</v>
      </c>
      <c r="BE10" s="208">
        <v>61</v>
      </c>
      <c r="BF10" s="208">
        <v>59.84</v>
      </c>
      <c r="BG10" s="208">
        <v>61.66</v>
      </c>
      <c r="BH10" s="208">
        <v>63.99</v>
      </c>
      <c r="BI10" s="208">
        <v>61.53</v>
      </c>
      <c r="BJ10" s="208">
        <v>61.02</v>
      </c>
      <c r="BK10" s="208">
        <v>62.49</v>
      </c>
      <c r="BL10" s="208">
        <v>58.36</v>
      </c>
      <c r="BM10" s="208">
        <v>60.12</v>
      </c>
      <c r="BN10" s="208">
        <v>60.8</v>
      </c>
      <c r="BO10" s="208">
        <v>64.09</v>
      </c>
      <c r="BP10" s="208">
        <v>61.77</v>
      </c>
      <c r="BQ10" s="208">
        <v>60.5</v>
      </c>
      <c r="BR10" s="208">
        <v>27.57</v>
      </c>
      <c r="BS10" s="208">
        <v>59.82</v>
      </c>
      <c r="BT10" s="208">
        <v>59.31</v>
      </c>
      <c r="BU10" s="208">
        <v>60.97</v>
      </c>
      <c r="BV10" s="208">
        <v>59.44</v>
      </c>
      <c r="BW10" s="208">
        <v>62.02</v>
      </c>
      <c r="BX10" s="208">
        <v>61.12</v>
      </c>
      <c r="BY10" s="208">
        <v>60.73</v>
      </c>
      <c r="BZ10" s="208">
        <v>61.47</v>
      </c>
      <c r="CA10" s="208">
        <v>61.3</v>
      </c>
      <c r="CB10" s="208">
        <v>62.58</v>
      </c>
      <c r="CC10" s="208">
        <v>68.34</v>
      </c>
      <c r="CD10" s="208">
        <v>60.95</v>
      </c>
      <c r="CE10" s="208">
        <v>60.86</v>
      </c>
      <c r="CF10" s="208">
        <v>61.23</v>
      </c>
      <c r="CG10" s="208">
        <v>61.46</v>
      </c>
      <c r="CH10" s="208">
        <v>61.3</v>
      </c>
      <c r="CI10" s="208">
        <v>59.9</v>
      </c>
      <c r="CJ10" s="208">
        <v>62.14</v>
      </c>
      <c r="CK10" s="208">
        <v>61.3</v>
      </c>
      <c r="CL10" s="208">
        <v>64.22</v>
      </c>
      <c r="CM10" s="208">
        <v>60.93</v>
      </c>
      <c r="CN10" s="208">
        <v>59.8</v>
      </c>
      <c r="CO10" s="208">
        <v>59.16</v>
      </c>
      <c r="CP10" s="208">
        <v>61.51</v>
      </c>
      <c r="CQ10" s="208">
        <v>61.23</v>
      </c>
      <c r="CR10" s="208">
        <v>58.01</v>
      </c>
      <c r="CS10" s="208">
        <v>60.23</v>
      </c>
      <c r="CT10" s="208">
        <v>60.98</v>
      </c>
      <c r="CU10" s="208">
        <v>61.05</v>
      </c>
      <c r="CV10" s="208">
        <v>60.62</v>
      </c>
      <c r="CW10" s="208">
        <v>61.46</v>
      </c>
      <c r="CX10" s="208">
        <v>60.07</v>
      </c>
      <c r="CY10" s="208">
        <v>60.95</v>
      </c>
      <c r="CZ10" s="208">
        <v>61.73</v>
      </c>
      <c r="DA10" s="208">
        <v>61.01</v>
      </c>
      <c r="DB10" s="208">
        <v>61</v>
      </c>
      <c r="DC10" s="208">
        <v>60.23</v>
      </c>
      <c r="DD10" s="208">
        <v>64.97</v>
      </c>
      <c r="DE10" s="208">
        <v>61.05</v>
      </c>
      <c r="DF10" s="208">
        <v>60.28</v>
      </c>
      <c r="DG10" s="208">
        <v>61.26</v>
      </c>
      <c r="DH10" s="208">
        <v>60.87</v>
      </c>
      <c r="DI10" s="208">
        <v>61.18</v>
      </c>
      <c r="DJ10" s="208">
        <v>67.099999999999994</v>
      </c>
      <c r="DK10" s="208">
        <v>60.84</v>
      </c>
      <c r="DL10" s="208">
        <v>60.85</v>
      </c>
      <c r="DM10" s="208">
        <v>61.14</v>
      </c>
      <c r="DN10" s="208">
        <v>58.03</v>
      </c>
      <c r="DO10" s="208">
        <v>60.31</v>
      </c>
      <c r="DP10" s="208">
        <v>60.98</v>
      </c>
      <c r="DQ10" s="208">
        <v>61.44</v>
      </c>
      <c r="DR10" s="208">
        <v>60.76</v>
      </c>
      <c r="DS10" s="208">
        <v>60.89</v>
      </c>
      <c r="DT10" s="208">
        <v>59.66</v>
      </c>
      <c r="DU10" s="208">
        <v>60.45</v>
      </c>
      <c r="DV10" s="208">
        <v>63.52</v>
      </c>
      <c r="DW10" s="208">
        <v>60.72</v>
      </c>
      <c r="DX10" s="208">
        <v>60.58</v>
      </c>
      <c r="DY10" s="208">
        <v>60.62</v>
      </c>
      <c r="DZ10" s="208">
        <v>61.36</v>
      </c>
      <c r="EA10" s="208">
        <v>61.33</v>
      </c>
      <c r="EB10" s="208">
        <v>59.56</v>
      </c>
      <c r="EC10" s="208">
        <v>61.08</v>
      </c>
      <c r="ED10" s="208">
        <v>62.09</v>
      </c>
      <c r="EE10" s="208">
        <v>60.59</v>
      </c>
      <c r="EF10" s="208">
        <v>62.01</v>
      </c>
      <c r="EG10" s="208">
        <v>62.04</v>
      </c>
      <c r="EH10" s="208">
        <v>60.96</v>
      </c>
      <c r="EI10" s="208">
        <v>60.58</v>
      </c>
      <c r="EJ10" s="208">
        <v>65.540000000000006</v>
      </c>
      <c r="EK10" s="208">
        <v>62.47</v>
      </c>
      <c r="EL10" s="208">
        <v>61.08</v>
      </c>
      <c r="EM10" s="208">
        <v>61.53</v>
      </c>
      <c r="EN10" s="208">
        <v>61.09</v>
      </c>
      <c r="EO10" s="208">
        <v>60.82</v>
      </c>
      <c r="EP10" s="208">
        <v>63.89</v>
      </c>
      <c r="EQ10" s="208">
        <v>61.3</v>
      </c>
      <c r="ER10" s="208">
        <v>65.44</v>
      </c>
      <c r="ES10" s="208">
        <v>65.150000000000006</v>
      </c>
      <c r="ET10" s="208">
        <v>61</v>
      </c>
      <c r="EU10" s="208">
        <v>62.64</v>
      </c>
      <c r="EV10" s="208">
        <v>64.53</v>
      </c>
      <c r="EW10" s="208">
        <v>60.64</v>
      </c>
      <c r="EX10" s="208">
        <v>59.95</v>
      </c>
      <c r="EY10" s="208">
        <v>60.08</v>
      </c>
      <c r="EZ10" s="208">
        <v>60.71</v>
      </c>
      <c r="FA10" s="208">
        <v>59.77</v>
      </c>
      <c r="FB10" s="208">
        <v>61.59</v>
      </c>
      <c r="FC10" s="208">
        <v>65.81</v>
      </c>
      <c r="FD10" s="208">
        <v>65.38</v>
      </c>
      <c r="FE10" s="208">
        <v>66.16</v>
      </c>
      <c r="FF10" s="208">
        <v>59.64</v>
      </c>
      <c r="FG10" s="208">
        <v>60.45</v>
      </c>
      <c r="FH10" s="208">
        <v>60.9</v>
      </c>
      <c r="FI10" s="208">
        <v>61.02</v>
      </c>
      <c r="FJ10" s="208">
        <v>61.56</v>
      </c>
      <c r="FK10" s="208">
        <v>60.72</v>
      </c>
      <c r="FL10" s="208">
        <v>56.03</v>
      </c>
      <c r="FM10" s="208">
        <v>65.05</v>
      </c>
      <c r="FN10" s="208">
        <v>60.64</v>
      </c>
      <c r="FO10" s="208">
        <v>60.64</v>
      </c>
      <c r="FP10" s="208">
        <v>59.51</v>
      </c>
      <c r="FQ10" s="208">
        <v>62.2</v>
      </c>
      <c r="FR10" s="208">
        <v>61.53</v>
      </c>
      <c r="FS10" s="208">
        <v>59.93</v>
      </c>
      <c r="FT10" s="208">
        <v>62.24</v>
      </c>
      <c r="FU10" s="208">
        <v>62.46</v>
      </c>
      <c r="FV10" s="208">
        <v>58.91</v>
      </c>
      <c r="FW10" s="208">
        <v>61.92</v>
      </c>
      <c r="FX10" s="208">
        <v>60.38</v>
      </c>
      <c r="FY10" s="208">
        <v>58.02</v>
      </c>
      <c r="FZ10" s="208">
        <v>59.66</v>
      </c>
      <c r="GA10" s="208">
        <v>58.69</v>
      </c>
      <c r="GB10" s="208">
        <v>60.48</v>
      </c>
      <c r="GC10" s="208">
        <v>59.47</v>
      </c>
      <c r="GD10" s="208">
        <v>61.24</v>
      </c>
      <c r="GE10" s="208">
        <v>58.17</v>
      </c>
      <c r="GF10" s="208">
        <v>59.62</v>
      </c>
      <c r="GG10" s="208">
        <v>59.94</v>
      </c>
      <c r="GH10" s="208">
        <v>57.48</v>
      </c>
      <c r="GI10" s="208">
        <v>62.72</v>
      </c>
      <c r="GJ10" s="208">
        <v>59.49</v>
      </c>
      <c r="GK10" s="208">
        <v>60.12</v>
      </c>
      <c r="GL10" s="208">
        <v>59.14</v>
      </c>
      <c r="GM10" s="208">
        <v>61.77</v>
      </c>
      <c r="GN10" s="208">
        <v>61.05</v>
      </c>
      <c r="GO10" s="208">
        <v>59.86</v>
      </c>
      <c r="GP10" s="208">
        <v>60.6</v>
      </c>
      <c r="GQ10" s="208">
        <v>60.59</v>
      </c>
      <c r="GR10" s="208">
        <v>59.47</v>
      </c>
      <c r="GS10" s="208">
        <v>59.49</v>
      </c>
      <c r="GT10" s="208">
        <v>61.41</v>
      </c>
      <c r="GU10" s="208">
        <v>58.69</v>
      </c>
      <c r="GV10" s="208">
        <v>58.98</v>
      </c>
      <c r="GW10" s="208">
        <v>58.64</v>
      </c>
      <c r="GX10" s="208">
        <v>60.56</v>
      </c>
      <c r="GY10" s="208">
        <v>60.36</v>
      </c>
      <c r="GZ10" s="208">
        <v>60.84</v>
      </c>
      <c r="HA10" s="208">
        <v>66.97</v>
      </c>
      <c r="HB10" s="208">
        <v>61.29</v>
      </c>
      <c r="HC10" s="208">
        <v>61.37</v>
      </c>
      <c r="HD10" s="208">
        <v>61.55</v>
      </c>
      <c r="HE10" s="208">
        <v>61.5</v>
      </c>
      <c r="HF10" s="208">
        <v>62.02</v>
      </c>
      <c r="HG10" s="208">
        <v>30.69</v>
      </c>
      <c r="HH10" s="208">
        <v>60.65</v>
      </c>
      <c r="HI10" s="208">
        <v>59.72</v>
      </c>
      <c r="HJ10" s="208">
        <v>61.29</v>
      </c>
      <c r="HK10" s="208">
        <v>61.15</v>
      </c>
      <c r="HL10" s="208">
        <v>61.45</v>
      </c>
      <c r="HM10" s="208">
        <v>62.33</v>
      </c>
      <c r="HN10" s="208">
        <v>59.49</v>
      </c>
      <c r="HO10" s="208">
        <v>97.79</v>
      </c>
      <c r="HP10" s="208">
        <v>60.3</v>
      </c>
      <c r="HQ10" s="208">
        <v>62.03</v>
      </c>
      <c r="HR10" s="208">
        <v>60.61</v>
      </c>
      <c r="HS10" s="208">
        <v>62.97</v>
      </c>
      <c r="HT10" s="208">
        <v>61.15</v>
      </c>
      <c r="HU10" s="208">
        <v>61.8</v>
      </c>
      <c r="HV10" s="208">
        <v>29.27</v>
      </c>
      <c r="HW10" s="208">
        <v>61.27</v>
      </c>
      <c r="HX10" s="208">
        <v>62.07</v>
      </c>
      <c r="HY10" s="208">
        <v>62.68</v>
      </c>
      <c r="HZ10" s="208">
        <v>62.37</v>
      </c>
      <c r="IA10" s="208">
        <v>62.39</v>
      </c>
      <c r="IB10" s="208">
        <v>61.52</v>
      </c>
      <c r="IC10" s="208">
        <v>60.21</v>
      </c>
      <c r="ID10" s="208">
        <v>58.64</v>
      </c>
      <c r="IE10" s="208">
        <v>59.38</v>
      </c>
      <c r="IF10" s="208">
        <v>60.34</v>
      </c>
      <c r="IG10" s="208">
        <v>62.59</v>
      </c>
      <c r="IH10" s="208">
        <v>61.64</v>
      </c>
      <c r="II10" s="208">
        <v>61.03</v>
      </c>
      <c r="IJ10" s="208">
        <v>62.64</v>
      </c>
      <c r="IK10" s="208">
        <v>61.44</v>
      </c>
      <c r="IL10" s="208">
        <v>61.61</v>
      </c>
      <c r="IM10" s="208">
        <v>97.27</v>
      </c>
      <c r="IN10" s="208">
        <v>61.8</v>
      </c>
      <c r="IO10" s="208">
        <v>61.34</v>
      </c>
      <c r="IP10" s="208">
        <v>61.14</v>
      </c>
      <c r="IQ10" s="208">
        <v>62.25</v>
      </c>
      <c r="IR10" s="208">
        <v>62.27</v>
      </c>
      <c r="IS10" s="208">
        <v>60.29</v>
      </c>
      <c r="IT10" s="208">
        <v>62.34</v>
      </c>
      <c r="IU10" s="208">
        <v>97.99</v>
      </c>
      <c r="IV10" s="208">
        <v>61.84</v>
      </c>
      <c r="IW10" s="208">
        <v>57.65</v>
      </c>
      <c r="IX10" s="208">
        <v>60.19</v>
      </c>
      <c r="IY10" s="208">
        <v>60.19</v>
      </c>
      <c r="IZ10" s="208">
        <v>61.1</v>
      </c>
      <c r="JA10" s="208">
        <v>60.84</v>
      </c>
      <c r="JB10" s="208">
        <v>60.58</v>
      </c>
      <c r="JC10" s="208">
        <v>59.7</v>
      </c>
      <c r="JD10" s="208">
        <v>65.52</v>
      </c>
      <c r="JE10" s="208">
        <v>62.82</v>
      </c>
      <c r="JF10" s="208">
        <v>59.05</v>
      </c>
      <c r="JG10" s="208">
        <v>61.52</v>
      </c>
      <c r="JH10" s="208">
        <v>28.93</v>
      </c>
      <c r="JI10" s="208">
        <v>61.63</v>
      </c>
      <c r="JJ10" s="208">
        <v>61.61</v>
      </c>
      <c r="JK10" s="208">
        <v>64.91</v>
      </c>
      <c r="JL10" s="208">
        <v>62.88</v>
      </c>
      <c r="JM10" s="208">
        <v>65.52</v>
      </c>
      <c r="JN10" s="208">
        <v>61.05</v>
      </c>
      <c r="JO10" s="208">
        <v>60.52</v>
      </c>
      <c r="JP10" s="208">
        <v>61.37</v>
      </c>
      <c r="JQ10" s="208">
        <v>60.31</v>
      </c>
      <c r="JR10" s="208">
        <v>60.63</v>
      </c>
      <c r="JS10" s="208">
        <v>60.31</v>
      </c>
      <c r="JT10" s="208">
        <v>60.89</v>
      </c>
      <c r="JU10" s="208">
        <v>61.77</v>
      </c>
      <c r="JV10" s="208">
        <v>61.3</v>
      </c>
      <c r="JW10" s="208">
        <v>60.55</v>
      </c>
    </row>
    <row r="11" spans="1:283">
      <c r="A11" s="208" t="s">
        <v>8860</v>
      </c>
      <c r="B11" s="208">
        <v>63.92</v>
      </c>
      <c r="C11" s="208">
        <v>66.84</v>
      </c>
      <c r="D11" s="208">
        <v>63.13</v>
      </c>
      <c r="E11" s="208">
        <v>65.19</v>
      </c>
      <c r="F11" s="208">
        <v>60.12</v>
      </c>
      <c r="G11" s="208">
        <v>62.98</v>
      </c>
      <c r="H11" s="208">
        <v>100</v>
      </c>
      <c r="I11" s="208">
        <v>60.5</v>
      </c>
      <c r="J11" s="208">
        <v>99.91</v>
      </c>
      <c r="K11" s="208">
        <v>62.54</v>
      </c>
      <c r="L11" s="208">
        <v>61.43</v>
      </c>
      <c r="M11" s="208">
        <v>58.98</v>
      </c>
      <c r="N11" s="208">
        <v>63.53</v>
      </c>
      <c r="O11" s="208">
        <v>64.8</v>
      </c>
      <c r="P11" s="208">
        <v>59.45</v>
      </c>
      <c r="Q11" s="208">
        <v>64.16</v>
      </c>
      <c r="R11" s="208">
        <v>64.03</v>
      </c>
      <c r="S11" s="208">
        <v>59.85</v>
      </c>
      <c r="T11" s="208">
        <v>60.39</v>
      </c>
      <c r="U11" s="208">
        <v>59.88</v>
      </c>
      <c r="V11" s="208">
        <v>65.86</v>
      </c>
      <c r="W11" s="208">
        <v>60.65</v>
      </c>
      <c r="X11" s="208">
        <v>62.31</v>
      </c>
      <c r="Y11" s="208">
        <v>63.7</v>
      </c>
      <c r="Z11" s="208">
        <v>63.87</v>
      </c>
      <c r="AA11" s="208">
        <v>67.06</v>
      </c>
      <c r="AB11" s="208">
        <v>63.06</v>
      </c>
      <c r="AC11" s="208">
        <v>60.76</v>
      </c>
      <c r="AD11" s="208">
        <v>62.42</v>
      </c>
      <c r="AE11" s="208">
        <v>65.28</v>
      </c>
      <c r="AF11" s="208">
        <v>59.71</v>
      </c>
      <c r="AG11" s="208">
        <v>65.09</v>
      </c>
      <c r="AH11" s="208">
        <v>64.22</v>
      </c>
      <c r="AI11" s="208">
        <v>63.48</v>
      </c>
      <c r="AJ11" s="208">
        <v>61.41</v>
      </c>
      <c r="AK11" s="208">
        <v>66.569999999999993</v>
      </c>
      <c r="AL11" s="208">
        <v>64.3</v>
      </c>
      <c r="AM11" s="208">
        <v>59.96</v>
      </c>
      <c r="AN11" s="208">
        <v>60.91</v>
      </c>
      <c r="AO11" s="208">
        <v>60.07</v>
      </c>
      <c r="AP11" s="208">
        <v>60.93</v>
      </c>
      <c r="AQ11" s="208">
        <v>63.3</v>
      </c>
      <c r="AR11" s="208">
        <v>62.83</v>
      </c>
      <c r="AS11" s="208">
        <v>64.97</v>
      </c>
      <c r="AT11" s="208">
        <v>60.16</v>
      </c>
      <c r="AU11" s="208">
        <v>65.75</v>
      </c>
      <c r="AV11" s="208">
        <v>63.72</v>
      </c>
      <c r="AW11" s="208">
        <v>60.43</v>
      </c>
      <c r="AX11" s="208">
        <v>60.46</v>
      </c>
      <c r="AY11" s="208">
        <v>62.64</v>
      </c>
      <c r="AZ11" s="208">
        <v>63.39</v>
      </c>
      <c r="BA11" s="208">
        <v>59.92</v>
      </c>
      <c r="BB11" s="208">
        <v>59.83</v>
      </c>
      <c r="BC11" s="208">
        <v>60.41</v>
      </c>
      <c r="BD11" s="208">
        <v>59.8</v>
      </c>
      <c r="BE11" s="208">
        <v>76.03</v>
      </c>
      <c r="BF11" s="208">
        <v>65.27</v>
      </c>
      <c r="BG11" s="208">
        <v>58.27</v>
      </c>
      <c r="BH11" s="208">
        <v>59.99</v>
      </c>
      <c r="BI11" s="208">
        <v>63.13</v>
      </c>
      <c r="BJ11" s="208">
        <v>63.34</v>
      </c>
      <c r="BK11" s="208">
        <v>62.77</v>
      </c>
      <c r="BL11" s="208">
        <v>59.34</v>
      </c>
      <c r="BM11" s="208">
        <v>59.76</v>
      </c>
      <c r="BN11" s="208">
        <v>75.77</v>
      </c>
      <c r="BO11" s="208">
        <v>62.19</v>
      </c>
      <c r="BP11" s="208">
        <v>63.92</v>
      </c>
      <c r="BQ11" s="208">
        <v>65.36</v>
      </c>
      <c r="BR11" s="208">
        <v>58.85</v>
      </c>
      <c r="BS11" s="208">
        <v>59.97</v>
      </c>
      <c r="BT11" s="208">
        <v>59.4</v>
      </c>
      <c r="BU11" s="208">
        <v>63.24</v>
      </c>
      <c r="BV11" s="208">
        <v>63.09</v>
      </c>
      <c r="BW11" s="208">
        <v>63.59</v>
      </c>
      <c r="BX11" s="208">
        <v>62.89</v>
      </c>
      <c r="BY11" s="208">
        <v>63.04</v>
      </c>
      <c r="BZ11" s="208">
        <v>62.95</v>
      </c>
      <c r="CA11" s="208">
        <v>62.5</v>
      </c>
      <c r="CB11" s="208">
        <v>63.38</v>
      </c>
      <c r="CC11" s="208">
        <v>60.39</v>
      </c>
      <c r="CD11" s="208">
        <v>63.79</v>
      </c>
      <c r="CE11" s="208">
        <v>60.7</v>
      </c>
      <c r="CF11" s="208">
        <v>62.02</v>
      </c>
      <c r="CG11" s="208">
        <v>63.42</v>
      </c>
      <c r="CH11" s="208">
        <v>58.46</v>
      </c>
      <c r="CI11" s="208">
        <v>63.64</v>
      </c>
      <c r="CJ11" s="208">
        <v>59.99</v>
      </c>
      <c r="CK11" s="208">
        <v>63.47</v>
      </c>
      <c r="CL11" s="208">
        <v>61.61</v>
      </c>
      <c r="CM11" s="208">
        <v>63.02</v>
      </c>
      <c r="CN11" s="208">
        <v>59.77</v>
      </c>
      <c r="CO11" s="208">
        <v>58.86</v>
      </c>
      <c r="CP11" s="208">
        <v>62.36</v>
      </c>
      <c r="CQ11" s="208">
        <v>63.69</v>
      </c>
      <c r="CR11" s="208">
        <v>59.38</v>
      </c>
      <c r="CS11" s="208">
        <v>62.2</v>
      </c>
      <c r="CT11" s="208">
        <v>60.5</v>
      </c>
      <c r="CU11" s="208">
        <v>61.41</v>
      </c>
      <c r="CV11" s="208">
        <v>60.99</v>
      </c>
      <c r="CW11" s="208">
        <v>61.89</v>
      </c>
      <c r="CX11" s="208">
        <v>64.34</v>
      </c>
      <c r="CY11" s="208">
        <v>61.1</v>
      </c>
      <c r="CZ11" s="208">
        <v>64.06</v>
      </c>
      <c r="DA11" s="208">
        <v>64.31</v>
      </c>
      <c r="DB11" s="208">
        <v>61.31</v>
      </c>
      <c r="DC11" s="208">
        <v>63.45</v>
      </c>
      <c r="DD11" s="208">
        <v>62</v>
      </c>
      <c r="DE11" s="208">
        <v>60.47</v>
      </c>
      <c r="DF11" s="208">
        <v>61.19</v>
      </c>
      <c r="DG11" s="208">
        <v>61.27</v>
      </c>
      <c r="DH11" s="208">
        <v>61.12</v>
      </c>
      <c r="DI11" s="208">
        <v>63.25</v>
      </c>
      <c r="DJ11" s="208">
        <v>63.81</v>
      </c>
      <c r="DK11" s="208">
        <v>59.61</v>
      </c>
      <c r="DL11" s="208">
        <v>60.19</v>
      </c>
      <c r="DM11" s="208">
        <v>61.58</v>
      </c>
      <c r="DN11" s="208">
        <v>60.17</v>
      </c>
      <c r="DO11" s="208">
        <v>61.18</v>
      </c>
      <c r="DP11" s="208">
        <v>60.53</v>
      </c>
      <c r="DQ11" s="208">
        <v>64.88</v>
      </c>
      <c r="DR11" s="208">
        <v>60.89</v>
      </c>
      <c r="DS11" s="208">
        <v>63.54</v>
      </c>
      <c r="DT11" s="208">
        <v>63.38</v>
      </c>
      <c r="DU11" s="208">
        <v>65.94</v>
      </c>
      <c r="DV11" s="208">
        <v>62.25</v>
      </c>
      <c r="DW11" s="208">
        <v>63.73</v>
      </c>
      <c r="DX11" s="208">
        <v>61.18</v>
      </c>
      <c r="DY11" s="208">
        <v>63.16</v>
      </c>
      <c r="DZ11" s="208">
        <v>64.540000000000006</v>
      </c>
      <c r="EA11" s="208">
        <v>59.76</v>
      </c>
      <c r="EB11" s="208">
        <v>66.14</v>
      </c>
      <c r="EC11" s="208">
        <v>61.41</v>
      </c>
      <c r="ED11" s="208">
        <v>60.64</v>
      </c>
      <c r="EE11" s="208">
        <v>63.14</v>
      </c>
      <c r="EF11" s="208">
        <v>60.93</v>
      </c>
      <c r="EG11" s="208">
        <v>63.06</v>
      </c>
      <c r="EH11" s="208">
        <v>60.78</v>
      </c>
      <c r="EI11" s="208">
        <v>60.61</v>
      </c>
      <c r="EJ11" s="208">
        <v>63.92</v>
      </c>
      <c r="EK11" s="208">
        <v>61.5</v>
      </c>
      <c r="EL11" s="208">
        <v>61</v>
      </c>
      <c r="EM11" s="208">
        <v>62.27</v>
      </c>
      <c r="EN11" s="208">
        <v>62.17</v>
      </c>
      <c r="EO11" s="208">
        <v>62.77</v>
      </c>
      <c r="EP11" s="208">
        <v>64.47</v>
      </c>
      <c r="EQ11" s="208">
        <v>62.98</v>
      </c>
      <c r="ER11" s="208">
        <v>64.790000000000006</v>
      </c>
      <c r="ES11" s="208">
        <v>64.59</v>
      </c>
      <c r="ET11" s="208">
        <v>60.84</v>
      </c>
      <c r="EU11" s="208">
        <v>62.52</v>
      </c>
      <c r="EV11" s="208">
        <v>60.64</v>
      </c>
      <c r="EW11" s="208">
        <v>60.23</v>
      </c>
      <c r="EX11" s="208">
        <v>59.47</v>
      </c>
      <c r="EY11" s="208">
        <v>63.31</v>
      </c>
      <c r="EZ11" s="208">
        <v>61.84</v>
      </c>
      <c r="FA11" s="208">
        <v>59.38</v>
      </c>
      <c r="FB11" s="208">
        <v>60.33</v>
      </c>
      <c r="FC11" s="208">
        <v>65.849999999999994</v>
      </c>
      <c r="FD11" s="208">
        <v>63.14</v>
      </c>
      <c r="FE11" s="208">
        <v>64.78</v>
      </c>
      <c r="FF11" s="208">
        <v>59.47</v>
      </c>
      <c r="FG11" s="208">
        <v>59.11</v>
      </c>
      <c r="FH11" s="208">
        <v>60.62</v>
      </c>
      <c r="FI11" s="208">
        <v>65.23</v>
      </c>
      <c r="FJ11" s="208">
        <v>62.77</v>
      </c>
      <c r="FK11" s="208">
        <v>62.86</v>
      </c>
      <c r="FL11" s="208">
        <v>59.77</v>
      </c>
      <c r="FM11" s="208">
        <v>64.599999999999994</v>
      </c>
      <c r="FN11" s="208">
        <v>60.31</v>
      </c>
      <c r="FO11" s="208">
        <v>62.34</v>
      </c>
      <c r="FP11" s="208">
        <v>61.65</v>
      </c>
      <c r="FQ11" s="208">
        <v>65.17</v>
      </c>
      <c r="FR11" s="208">
        <v>64.459999999999994</v>
      </c>
      <c r="FS11" s="208">
        <v>58.62</v>
      </c>
      <c r="FT11" s="208">
        <v>59.91</v>
      </c>
      <c r="FU11" s="208">
        <v>63.28</v>
      </c>
      <c r="FV11" s="208">
        <v>59.62</v>
      </c>
      <c r="FW11" s="208">
        <v>60.37</v>
      </c>
      <c r="FX11" s="208">
        <v>60.26</v>
      </c>
      <c r="FY11" s="208">
        <v>59.36</v>
      </c>
      <c r="FZ11" s="208">
        <v>57.5</v>
      </c>
      <c r="GA11" s="208">
        <v>59.23</v>
      </c>
      <c r="GB11" s="208">
        <v>60.09</v>
      </c>
      <c r="GC11" s="208">
        <v>59.73</v>
      </c>
      <c r="GD11" s="208">
        <v>60.52</v>
      </c>
      <c r="GE11" s="208">
        <v>59.61</v>
      </c>
      <c r="GF11" s="208">
        <v>57.8</v>
      </c>
      <c r="GG11" s="208">
        <v>63.27</v>
      </c>
      <c r="GH11" s="208">
        <v>59.48</v>
      </c>
      <c r="GI11" s="208">
        <v>59.39</v>
      </c>
      <c r="GJ11" s="208">
        <v>58.77</v>
      </c>
      <c r="GK11" s="208">
        <v>65.48</v>
      </c>
      <c r="GL11" s="208">
        <v>59.95</v>
      </c>
      <c r="GM11" s="208">
        <v>63.9</v>
      </c>
      <c r="GN11" s="208">
        <v>62.64</v>
      </c>
      <c r="GO11" s="208">
        <v>65.680000000000007</v>
      </c>
      <c r="GP11" s="208">
        <v>60.48</v>
      </c>
      <c r="GQ11" s="208">
        <v>61.39</v>
      </c>
      <c r="GR11" s="208">
        <v>58.75</v>
      </c>
      <c r="GS11" s="208">
        <v>59.62</v>
      </c>
      <c r="GT11" s="208">
        <v>59.58</v>
      </c>
      <c r="GU11" s="208">
        <v>58.16</v>
      </c>
      <c r="GV11" s="208">
        <v>58.43</v>
      </c>
      <c r="GW11" s="208">
        <v>59.86</v>
      </c>
      <c r="GX11" s="208">
        <v>60.2</v>
      </c>
      <c r="GY11" s="208">
        <v>60.28</v>
      </c>
      <c r="GZ11" s="208">
        <v>63.42</v>
      </c>
      <c r="HA11" s="208">
        <v>98.89</v>
      </c>
      <c r="HB11" s="208">
        <v>63.19</v>
      </c>
      <c r="HC11" s="208">
        <v>60.22</v>
      </c>
      <c r="HD11" s="208">
        <v>58.95</v>
      </c>
      <c r="HE11" s="208">
        <v>62.98</v>
      </c>
      <c r="HF11" s="208">
        <v>63.27</v>
      </c>
      <c r="HG11" s="208">
        <v>58.47</v>
      </c>
      <c r="HH11" s="208">
        <v>61.57</v>
      </c>
      <c r="HI11" s="208">
        <v>59.73</v>
      </c>
      <c r="HJ11" s="208">
        <v>63.27</v>
      </c>
      <c r="HK11" s="208">
        <v>60.64</v>
      </c>
      <c r="HL11" s="208">
        <v>60.03</v>
      </c>
      <c r="HM11" s="208">
        <v>63.66</v>
      </c>
      <c r="HN11" s="208">
        <v>65</v>
      </c>
      <c r="HO11" s="208">
        <v>60.65</v>
      </c>
      <c r="HP11" s="208">
        <v>59.76</v>
      </c>
      <c r="HQ11" s="208">
        <v>60.48</v>
      </c>
      <c r="HR11" s="208">
        <v>58.53</v>
      </c>
      <c r="HS11" s="208">
        <v>98.68</v>
      </c>
      <c r="HT11" s="208">
        <v>63.66</v>
      </c>
      <c r="HU11" s="208">
        <v>63.8</v>
      </c>
      <c r="HV11" s="208">
        <v>58.67</v>
      </c>
      <c r="HW11" s="208">
        <v>60.77</v>
      </c>
      <c r="HX11" s="208">
        <v>63.09</v>
      </c>
      <c r="HY11" s="208">
        <v>59.08</v>
      </c>
      <c r="HZ11" s="208">
        <v>61.27</v>
      </c>
      <c r="IA11" s="208">
        <v>63.46</v>
      </c>
      <c r="IB11" s="208">
        <v>63.42</v>
      </c>
      <c r="IC11" s="208">
        <v>60.4</v>
      </c>
      <c r="ID11" s="208">
        <v>58.52</v>
      </c>
      <c r="IE11" s="208">
        <v>59.66</v>
      </c>
      <c r="IF11" s="208">
        <v>61.32</v>
      </c>
      <c r="IG11" s="208">
        <v>99.14</v>
      </c>
      <c r="IH11" s="208">
        <v>63.44</v>
      </c>
      <c r="II11" s="208">
        <v>60.14</v>
      </c>
      <c r="IJ11" s="208">
        <v>63.61</v>
      </c>
      <c r="IK11" s="208">
        <v>61.29</v>
      </c>
      <c r="IL11" s="208">
        <v>63.28</v>
      </c>
      <c r="IM11" s="208">
        <v>61.85</v>
      </c>
      <c r="IN11" s="208">
        <v>60.88</v>
      </c>
      <c r="IO11" s="208">
        <v>63.12</v>
      </c>
      <c r="IP11" s="208">
        <v>63.5</v>
      </c>
      <c r="IQ11" s="208">
        <v>61.27</v>
      </c>
      <c r="IR11" s="208">
        <v>65.75</v>
      </c>
      <c r="IS11" s="208">
        <v>64.34</v>
      </c>
      <c r="IT11" s="208">
        <v>63.26</v>
      </c>
      <c r="IU11" s="208">
        <v>60.6</v>
      </c>
      <c r="IV11" s="208">
        <v>63.45</v>
      </c>
      <c r="IW11" s="208">
        <v>62.36</v>
      </c>
      <c r="IX11" s="208">
        <v>62.79</v>
      </c>
      <c r="IY11" s="208">
        <v>62.79</v>
      </c>
      <c r="IZ11" s="208">
        <v>59.29</v>
      </c>
      <c r="JA11" s="208">
        <v>60.94</v>
      </c>
      <c r="JB11" s="208">
        <v>60.62</v>
      </c>
      <c r="JC11" s="208">
        <v>62.77</v>
      </c>
      <c r="JD11" s="208">
        <v>62.2</v>
      </c>
      <c r="JE11" s="208">
        <v>60.24</v>
      </c>
      <c r="JF11" s="208">
        <v>59.89</v>
      </c>
      <c r="JG11" s="208">
        <v>62.9</v>
      </c>
      <c r="JH11" s="208">
        <v>30.2</v>
      </c>
      <c r="JI11" s="208">
        <v>62.72</v>
      </c>
      <c r="JJ11" s="208">
        <v>63.05</v>
      </c>
      <c r="JK11" s="208">
        <v>99.33</v>
      </c>
      <c r="JL11" s="208">
        <v>60.6</v>
      </c>
      <c r="JM11" s="208">
        <v>62.2</v>
      </c>
      <c r="JN11" s="208">
        <v>60.64</v>
      </c>
      <c r="JO11" s="208">
        <v>61.3</v>
      </c>
      <c r="JP11" s="208">
        <v>62.18</v>
      </c>
      <c r="JQ11" s="208">
        <v>60.81</v>
      </c>
      <c r="JR11" s="208">
        <v>61.81</v>
      </c>
      <c r="JS11" s="208">
        <v>60.81</v>
      </c>
      <c r="JT11" s="208">
        <v>61.78</v>
      </c>
      <c r="JU11" s="208">
        <v>62.76</v>
      </c>
      <c r="JV11" s="208">
        <v>62.17</v>
      </c>
      <c r="JW11" s="208">
        <v>62.58</v>
      </c>
    </row>
    <row r="12" spans="1:283">
      <c r="A12" s="208" t="s">
        <v>8861</v>
      </c>
      <c r="B12" s="208">
        <v>62.52</v>
      </c>
      <c r="C12" s="208">
        <v>62.98</v>
      </c>
      <c r="D12" s="208">
        <v>61.79</v>
      </c>
      <c r="E12" s="208">
        <v>61.34</v>
      </c>
      <c r="F12" s="208">
        <v>61.89</v>
      </c>
      <c r="G12" s="208">
        <v>62.3</v>
      </c>
      <c r="H12" s="208">
        <v>60.5</v>
      </c>
      <c r="I12" s="208">
        <v>100</v>
      </c>
      <c r="J12" s="208">
        <v>61.42</v>
      </c>
      <c r="K12" s="208">
        <v>62.39</v>
      </c>
      <c r="L12" s="208">
        <v>63.62</v>
      </c>
      <c r="M12" s="208">
        <v>61.31</v>
      </c>
      <c r="N12" s="208">
        <v>62.12</v>
      </c>
      <c r="O12" s="208">
        <v>61.34</v>
      </c>
      <c r="P12" s="208">
        <v>63.02</v>
      </c>
      <c r="Q12" s="208">
        <v>62.55</v>
      </c>
      <c r="R12" s="208">
        <v>58.73</v>
      </c>
      <c r="S12" s="208">
        <v>62.3</v>
      </c>
      <c r="T12" s="208">
        <v>60.06</v>
      </c>
      <c r="U12" s="208">
        <v>59.05</v>
      </c>
      <c r="V12" s="208">
        <v>60.28</v>
      </c>
      <c r="W12" s="208">
        <v>56.95</v>
      </c>
      <c r="X12" s="208">
        <v>60.39</v>
      </c>
      <c r="Y12" s="208">
        <v>60.8</v>
      </c>
      <c r="Z12" s="208">
        <v>63.53</v>
      </c>
      <c r="AA12" s="208">
        <v>60.74</v>
      </c>
      <c r="AB12" s="208">
        <v>57.53</v>
      </c>
      <c r="AC12" s="208">
        <v>59.4</v>
      </c>
      <c r="AD12" s="208">
        <v>61.75</v>
      </c>
      <c r="AE12" s="208">
        <v>61.47</v>
      </c>
      <c r="AF12" s="208">
        <v>27.37</v>
      </c>
      <c r="AG12" s="208">
        <v>58.83</v>
      </c>
      <c r="AH12" s="208">
        <v>60.53</v>
      </c>
      <c r="AI12" s="208">
        <v>60.55</v>
      </c>
      <c r="AJ12" s="208">
        <v>57.42</v>
      </c>
      <c r="AK12" s="208">
        <v>59.01</v>
      </c>
      <c r="AL12" s="208">
        <v>62.69</v>
      </c>
      <c r="AM12" s="208">
        <v>59.92</v>
      </c>
      <c r="AN12" s="208">
        <v>60.22</v>
      </c>
      <c r="AO12" s="208">
        <v>63.66</v>
      </c>
      <c r="AP12" s="208">
        <v>62</v>
      </c>
      <c r="AQ12" s="208">
        <v>62.96</v>
      </c>
      <c r="AR12" s="208">
        <v>61.87</v>
      </c>
      <c r="AS12" s="208">
        <v>59.63</v>
      </c>
      <c r="AT12" s="208">
        <v>62.43</v>
      </c>
      <c r="AU12" s="208">
        <v>60.53</v>
      </c>
      <c r="AV12" s="208">
        <v>63.43</v>
      </c>
      <c r="AW12" s="208">
        <v>63.71</v>
      </c>
      <c r="AX12" s="208">
        <v>60.56</v>
      </c>
      <c r="AY12" s="208">
        <v>62.77</v>
      </c>
      <c r="AZ12" s="208">
        <v>60.66</v>
      </c>
      <c r="BA12" s="208">
        <v>64.900000000000006</v>
      </c>
      <c r="BB12" s="208">
        <v>62.22</v>
      </c>
      <c r="BC12" s="208">
        <v>61.81</v>
      </c>
      <c r="BD12" s="208">
        <v>59.13</v>
      </c>
      <c r="BE12" s="208">
        <v>60.11</v>
      </c>
      <c r="BF12" s="208">
        <v>60</v>
      </c>
      <c r="BG12" s="208">
        <v>62.87</v>
      </c>
      <c r="BH12" s="208">
        <v>61.85</v>
      </c>
      <c r="BI12" s="208">
        <v>62.99</v>
      </c>
      <c r="BJ12" s="208">
        <v>60.89</v>
      </c>
      <c r="BK12" s="208">
        <v>62.83</v>
      </c>
      <c r="BL12" s="208">
        <v>57.23</v>
      </c>
      <c r="BM12" s="208">
        <v>62.2</v>
      </c>
      <c r="BN12" s="208">
        <v>61.08</v>
      </c>
      <c r="BO12" s="208">
        <v>61.45</v>
      </c>
      <c r="BP12" s="208">
        <v>62</v>
      </c>
      <c r="BQ12" s="208">
        <v>61.07</v>
      </c>
      <c r="BR12" s="208">
        <v>0</v>
      </c>
      <c r="BS12" s="208">
        <v>59.73</v>
      </c>
      <c r="BT12" s="208">
        <v>62.19</v>
      </c>
      <c r="BU12" s="208">
        <v>61.28</v>
      </c>
      <c r="BV12" s="208">
        <v>61.88</v>
      </c>
      <c r="BW12" s="208">
        <v>62.5</v>
      </c>
      <c r="BX12" s="208">
        <v>61.11</v>
      </c>
      <c r="BY12" s="208">
        <v>63.06</v>
      </c>
      <c r="BZ12" s="208">
        <v>63.69</v>
      </c>
      <c r="CA12" s="208">
        <v>62.2</v>
      </c>
      <c r="CB12" s="208">
        <v>63.47</v>
      </c>
      <c r="CC12" s="208">
        <v>63.99</v>
      </c>
      <c r="CD12" s="208">
        <v>61.54</v>
      </c>
      <c r="CE12" s="208">
        <v>62.09</v>
      </c>
      <c r="CF12" s="208">
        <v>57.42</v>
      </c>
      <c r="CG12" s="208">
        <v>60.36</v>
      </c>
      <c r="CH12" s="208">
        <v>61</v>
      </c>
      <c r="CI12" s="208">
        <v>60.72</v>
      </c>
      <c r="CJ12" s="208">
        <v>60.83</v>
      </c>
      <c r="CK12" s="208">
        <v>62</v>
      </c>
      <c r="CL12" s="208">
        <v>64.31</v>
      </c>
      <c r="CM12" s="208">
        <v>61.75</v>
      </c>
      <c r="CN12" s="208">
        <v>61.66</v>
      </c>
      <c r="CO12" s="208">
        <v>57.95</v>
      </c>
      <c r="CP12" s="208">
        <v>60.67</v>
      </c>
      <c r="CQ12" s="208">
        <v>61.42</v>
      </c>
      <c r="CR12" s="208">
        <v>58.4</v>
      </c>
      <c r="CS12" s="208">
        <v>62.52</v>
      </c>
      <c r="CT12" s="208">
        <v>62.91</v>
      </c>
      <c r="CU12" s="208">
        <v>61.84</v>
      </c>
      <c r="CV12" s="208">
        <v>59.84</v>
      </c>
      <c r="CW12" s="208">
        <v>67.39</v>
      </c>
      <c r="CX12" s="208">
        <v>57.27</v>
      </c>
      <c r="CY12" s="208">
        <v>61.36</v>
      </c>
      <c r="CZ12" s="208">
        <v>62.01</v>
      </c>
      <c r="DA12" s="208">
        <v>61.88</v>
      </c>
      <c r="DB12" s="208">
        <v>60.48</v>
      </c>
      <c r="DC12" s="208">
        <v>62.2</v>
      </c>
      <c r="DD12" s="208">
        <v>62.08</v>
      </c>
      <c r="DE12" s="208">
        <v>63.13</v>
      </c>
      <c r="DF12" s="208">
        <v>62.23</v>
      </c>
      <c r="DG12" s="208">
        <v>63.86</v>
      </c>
      <c r="DH12" s="208">
        <v>59.16</v>
      </c>
      <c r="DI12" s="208">
        <v>62.97</v>
      </c>
      <c r="DJ12" s="208">
        <v>61.61</v>
      </c>
      <c r="DK12" s="208">
        <v>63.9</v>
      </c>
      <c r="DL12" s="208">
        <v>62.27</v>
      </c>
      <c r="DM12" s="208">
        <v>67.11</v>
      </c>
      <c r="DN12" s="208">
        <v>58.05</v>
      </c>
      <c r="DO12" s="208">
        <v>62.03</v>
      </c>
      <c r="DP12" s="208">
        <v>63.52</v>
      </c>
      <c r="DQ12" s="208">
        <v>63.22</v>
      </c>
      <c r="DR12" s="208">
        <v>61.69</v>
      </c>
      <c r="DS12" s="208">
        <v>63.23</v>
      </c>
      <c r="DT12" s="208">
        <v>60.86</v>
      </c>
      <c r="DU12" s="208">
        <v>61.18</v>
      </c>
      <c r="DV12" s="208">
        <v>62.11</v>
      </c>
      <c r="DW12" s="208">
        <v>61.28</v>
      </c>
      <c r="DX12" s="208">
        <v>59.88</v>
      </c>
      <c r="DY12" s="208">
        <v>62.62</v>
      </c>
      <c r="DZ12" s="208">
        <v>61.11</v>
      </c>
      <c r="EA12" s="208">
        <v>62.01</v>
      </c>
      <c r="EB12" s="208">
        <v>61.23</v>
      </c>
      <c r="EC12" s="208">
        <v>62.84</v>
      </c>
      <c r="ED12" s="208">
        <v>64.23</v>
      </c>
      <c r="EE12" s="208">
        <v>62.99</v>
      </c>
      <c r="EF12" s="208">
        <v>63.66</v>
      </c>
      <c r="EG12" s="208">
        <v>63.45</v>
      </c>
      <c r="EH12" s="208">
        <v>61.09</v>
      </c>
      <c r="EI12" s="208">
        <v>62.3</v>
      </c>
      <c r="EJ12" s="208">
        <v>60.63</v>
      </c>
      <c r="EK12" s="208">
        <v>63.66</v>
      </c>
      <c r="EL12" s="208">
        <v>63.71</v>
      </c>
      <c r="EM12" s="208">
        <v>67.16</v>
      </c>
      <c r="EN12" s="208">
        <v>60.33</v>
      </c>
      <c r="EO12" s="208">
        <v>63.16</v>
      </c>
      <c r="EP12" s="208">
        <v>62.16</v>
      </c>
      <c r="EQ12" s="208">
        <v>62.37</v>
      </c>
      <c r="ER12" s="208">
        <v>61.95</v>
      </c>
      <c r="ES12" s="208">
        <v>61.77</v>
      </c>
      <c r="ET12" s="208">
        <v>61.39</v>
      </c>
      <c r="EU12" s="208">
        <v>60.98</v>
      </c>
      <c r="EV12" s="208">
        <v>65.62</v>
      </c>
      <c r="EW12" s="208">
        <v>60.49</v>
      </c>
      <c r="EX12" s="208">
        <v>58.79</v>
      </c>
      <c r="EY12" s="208">
        <v>61.08</v>
      </c>
      <c r="EZ12" s="208">
        <v>61.45</v>
      </c>
      <c r="FA12" s="208">
        <v>63.57</v>
      </c>
      <c r="FB12" s="208">
        <v>60.92</v>
      </c>
      <c r="FC12" s="208">
        <v>61.31</v>
      </c>
      <c r="FD12" s="208">
        <v>99.12</v>
      </c>
      <c r="FE12" s="208">
        <v>62.19</v>
      </c>
      <c r="FF12" s="208">
        <v>59.92</v>
      </c>
      <c r="FG12" s="208">
        <v>60.11</v>
      </c>
      <c r="FH12" s="208">
        <v>61.66</v>
      </c>
      <c r="FI12" s="208">
        <v>61.24</v>
      </c>
      <c r="FJ12" s="208">
        <v>61.41</v>
      </c>
      <c r="FK12" s="208">
        <v>61.42</v>
      </c>
      <c r="FL12" s="208">
        <v>59.77</v>
      </c>
      <c r="FM12" s="208">
        <v>62.1</v>
      </c>
      <c r="FN12" s="208">
        <v>61.09</v>
      </c>
      <c r="FO12" s="208">
        <v>62.11</v>
      </c>
      <c r="FP12" s="208">
        <v>57.71</v>
      </c>
      <c r="FQ12" s="208">
        <v>61.78</v>
      </c>
      <c r="FR12" s="208">
        <v>61.25</v>
      </c>
      <c r="FS12" s="208">
        <v>60.99</v>
      </c>
      <c r="FT12" s="208">
        <v>60.48</v>
      </c>
      <c r="FU12" s="208">
        <v>60.67</v>
      </c>
      <c r="FV12" s="208">
        <v>58.24</v>
      </c>
      <c r="FW12" s="208">
        <v>60.88</v>
      </c>
      <c r="FX12" s="208">
        <v>59.69</v>
      </c>
      <c r="FY12" s="208">
        <v>58.17</v>
      </c>
      <c r="FZ12" s="208">
        <v>58.88</v>
      </c>
      <c r="GA12" s="208">
        <v>59.27</v>
      </c>
      <c r="GB12" s="208">
        <v>59.11</v>
      </c>
      <c r="GC12" s="208">
        <v>60.13</v>
      </c>
      <c r="GD12" s="208">
        <v>58.82</v>
      </c>
      <c r="GE12" s="208">
        <v>58.32</v>
      </c>
      <c r="GF12" s="208">
        <v>58.74</v>
      </c>
      <c r="GG12" s="208">
        <v>59.91</v>
      </c>
      <c r="GH12" s="208">
        <v>58.16</v>
      </c>
      <c r="GI12" s="208">
        <v>60.75</v>
      </c>
      <c r="GJ12" s="208">
        <v>60.24</v>
      </c>
      <c r="GK12" s="208">
        <v>60.44</v>
      </c>
      <c r="GL12" s="208">
        <v>63.56</v>
      </c>
      <c r="GM12" s="208">
        <v>61.54</v>
      </c>
      <c r="GN12" s="208">
        <v>62.17</v>
      </c>
      <c r="GO12" s="208">
        <v>58.48</v>
      </c>
      <c r="GP12" s="208">
        <v>59.98</v>
      </c>
      <c r="GQ12" s="208">
        <v>59.14</v>
      </c>
      <c r="GR12" s="208">
        <v>58.64</v>
      </c>
      <c r="GS12" s="208">
        <v>63.15</v>
      </c>
      <c r="GT12" s="208">
        <v>60.68</v>
      </c>
      <c r="GU12" s="208">
        <v>60.08</v>
      </c>
      <c r="GV12" s="208">
        <v>58.11</v>
      </c>
      <c r="GW12" s="208">
        <v>58.05</v>
      </c>
      <c r="GX12" s="208">
        <v>59.59</v>
      </c>
      <c r="GY12" s="208">
        <v>60.97</v>
      </c>
      <c r="GZ12" s="208">
        <v>60.92</v>
      </c>
      <c r="HA12" s="208">
        <v>62.09</v>
      </c>
      <c r="HB12" s="208">
        <v>62.69</v>
      </c>
      <c r="HC12" s="208">
        <v>61.7</v>
      </c>
      <c r="HD12" s="208">
        <v>61.31</v>
      </c>
      <c r="HE12" s="208">
        <v>63.04</v>
      </c>
      <c r="HF12" s="208">
        <v>63.39</v>
      </c>
      <c r="HG12" s="208">
        <v>57.33</v>
      </c>
      <c r="HH12" s="208">
        <v>60.38</v>
      </c>
      <c r="HI12" s="208">
        <v>58.23</v>
      </c>
      <c r="HJ12" s="208">
        <v>63.1</v>
      </c>
      <c r="HK12" s="208">
        <v>61.04</v>
      </c>
      <c r="HL12" s="208">
        <v>62.66</v>
      </c>
      <c r="HM12" s="208">
        <v>63.35</v>
      </c>
      <c r="HN12" s="208">
        <v>59.23</v>
      </c>
      <c r="HO12" s="208">
        <v>61.8</v>
      </c>
      <c r="HP12" s="208">
        <v>62.24</v>
      </c>
      <c r="HQ12" s="208">
        <v>63.88</v>
      </c>
      <c r="HR12" s="208">
        <v>61.76</v>
      </c>
      <c r="HS12" s="208">
        <v>61.7</v>
      </c>
      <c r="HT12" s="208">
        <v>62.84</v>
      </c>
      <c r="HU12" s="208">
        <v>61.11</v>
      </c>
      <c r="HV12" s="208">
        <v>57.48</v>
      </c>
      <c r="HW12" s="208">
        <v>61.09</v>
      </c>
      <c r="HX12" s="208">
        <v>63.22</v>
      </c>
      <c r="HY12" s="208">
        <v>60.97</v>
      </c>
      <c r="HZ12" s="208">
        <v>61.05</v>
      </c>
      <c r="IA12" s="208">
        <v>62.86</v>
      </c>
      <c r="IB12" s="208">
        <v>62.77</v>
      </c>
      <c r="IC12" s="208">
        <v>60.78</v>
      </c>
      <c r="ID12" s="208">
        <v>58.68</v>
      </c>
      <c r="IE12" s="208">
        <v>58.88</v>
      </c>
      <c r="IF12" s="208">
        <v>63.16</v>
      </c>
      <c r="IG12" s="208">
        <v>61.5</v>
      </c>
      <c r="IH12" s="208">
        <v>62.74</v>
      </c>
      <c r="II12" s="208">
        <v>63.59</v>
      </c>
      <c r="IJ12" s="208">
        <v>62.1</v>
      </c>
      <c r="IK12" s="208">
        <v>63.11</v>
      </c>
      <c r="IL12" s="208">
        <v>62.53</v>
      </c>
      <c r="IM12" s="208">
        <v>63.54</v>
      </c>
      <c r="IN12" s="208">
        <v>63.31</v>
      </c>
      <c r="IO12" s="208">
        <v>61.73</v>
      </c>
      <c r="IP12" s="208">
        <v>60.62</v>
      </c>
      <c r="IQ12" s="208">
        <v>63.86</v>
      </c>
      <c r="IR12" s="208">
        <v>60.5</v>
      </c>
      <c r="IS12" s="208">
        <v>60.76</v>
      </c>
      <c r="IT12" s="208">
        <v>60.11</v>
      </c>
      <c r="IU12" s="208">
        <v>62.33</v>
      </c>
      <c r="IV12" s="208">
        <v>63.04</v>
      </c>
      <c r="IW12" s="208">
        <v>61.62</v>
      </c>
      <c r="IX12" s="208">
        <v>61.47</v>
      </c>
      <c r="IY12" s="208">
        <v>61.47</v>
      </c>
      <c r="IZ12" s="208">
        <v>63.44</v>
      </c>
      <c r="JA12" s="208">
        <v>63.42</v>
      </c>
      <c r="JB12" s="208">
        <v>64</v>
      </c>
      <c r="JC12" s="208">
        <v>64.33</v>
      </c>
      <c r="JD12" s="208">
        <v>66.66</v>
      </c>
      <c r="JE12" s="208">
        <v>98.88</v>
      </c>
      <c r="JF12" s="208">
        <v>58.06</v>
      </c>
      <c r="JG12" s="208">
        <v>62.92</v>
      </c>
      <c r="JH12" s="208">
        <v>60.55</v>
      </c>
      <c r="JI12" s="208">
        <v>62.38</v>
      </c>
      <c r="JJ12" s="208">
        <v>61</v>
      </c>
      <c r="JK12" s="208">
        <v>60.69</v>
      </c>
      <c r="JL12" s="208">
        <v>98.89</v>
      </c>
      <c r="JM12" s="208">
        <v>67.400000000000006</v>
      </c>
      <c r="JN12" s="208">
        <v>59.5</v>
      </c>
      <c r="JO12" s="208">
        <v>63.53</v>
      </c>
      <c r="JP12" s="208">
        <v>62.96</v>
      </c>
      <c r="JQ12" s="208">
        <v>61.2</v>
      </c>
      <c r="JR12" s="208">
        <v>60.21</v>
      </c>
      <c r="JS12" s="208">
        <v>61.2</v>
      </c>
      <c r="JT12" s="208">
        <v>59.93</v>
      </c>
      <c r="JU12" s="208">
        <v>62.41</v>
      </c>
      <c r="JV12" s="208">
        <v>62.62</v>
      </c>
      <c r="JW12" s="208">
        <v>61.5</v>
      </c>
    </row>
    <row r="13" spans="1:283">
      <c r="A13" s="208" t="s">
        <v>8862</v>
      </c>
      <c r="B13" s="208">
        <v>64.47</v>
      </c>
      <c r="C13" s="208">
        <v>68.180000000000007</v>
      </c>
      <c r="D13" s="208">
        <v>63.67</v>
      </c>
      <c r="E13" s="208">
        <v>65.489999999999995</v>
      </c>
      <c r="F13" s="208">
        <v>61.94</v>
      </c>
      <c r="G13" s="208">
        <v>65.48</v>
      </c>
      <c r="H13" s="208">
        <v>99.91</v>
      </c>
      <c r="I13" s="208">
        <v>61.42</v>
      </c>
      <c r="J13" s="208">
        <v>100</v>
      </c>
      <c r="K13" s="208">
        <v>63.09</v>
      </c>
      <c r="L13" s="208">
        <v>62.12</v>
      </c>
      <c r="M13" s="208">
        <v>59.75</v>
      </c>
      <c r="N13" s="208">
        <v>64.08</v>
      </c>
      <c r="O13" s="208">
        <v>65.37</v>
      </c>
      <c r="P13" s="208">
        <v>60.36</v>
      </c>
      <c r="Q13" s="208">
        <v>64.97</v>
      </c>
      <c r="R13" s="208">
        <v>64.75</v>
      </c>
      <c r="S13" s="208">
        <v>60.69</v>
      </c>
      <c r="T13" s="208">
        <v>59.75</v>
      </c>
      <c r="U13" s="208">
        <v>60.62</v>
      </c>
      <c r="V13" s="208">
        <v>66.599999999999994</v>
      </c>
      <c r="W13" s="208">
        <v>59.75</v>
      </c>
      <c r="X13" s="208">
        <v>62.9</v>
      </c>
      <c r="Y13" s="208">
        <v>64.400000000000006</v>
      </c>
      <c r="Z13" s="208">
        <v>63.61</v>
      </c>
      <c r="AA13" s="208">
        <v>67</v>
      </c>
      <c r="AB13" s="208">
        <v>63.08</v>
      </c>
      <c r="AC13" s="208">
        <v>60.59</v>
      </c>
      <c r="AD13" s="208">
        <v>62.74</v>
      </c>
      <c r="AE13" s="208">
        <v>65.64</v>
      </c>
      <c r="AF13" s="208">
        <v>60.59</v>
      </c>
      <c r="AG13" s="208">
        <v>65.19</v>
      </c>
      <c r="AH13" s="208">
        <v>65.34</v>
      </c>
      <c r="AI13" s="208">
        <v>63.92</v>
      </c>
      <c r="AJ13" s="208">
        <v>60.71</v>
      </c>
      <c r="AK13" s="208">
        <v>66.37</v>
      </c>
      <c r="AL13" s="208">
        <v>65.099999999999994</v>
      </c>
      <c r="AM13" s="208">
        <v>60.44</v>
      </c>
      <c r="AN13" s="208">
        <v>60.13</v>
      </c>
      <c r="AO13" s="208">
        <v>61.78</v>
      </c>
      <c r="AP13" s="208">
        <v>61.58</v>
      </c>
      <c r="AQ13" s="208">
        <v>63.49</v>
      </c>
      <c r="AR13" s="208">
        <v>62.97</v>
      </c>
      <c r="AS13" s="208">
        <v>65.19</v>
      </c>
      <c r="AT13" s="208">
        <v>60.58</v>
      </c>
      <c r="AU13" s="208">
        <v>66.150000000000006</v>
      </c>
      <c r="AV13" s="208">
        <v>63.95</v>
      </c>
      <c r="AW13" s="208">
        <v>60.86</v>
      </c>
      <c r="AX13" s="208">
        <v>60.04</v>
      </c>
      <c r="AY13" s="208">
        <v>63.64</v>
      </c>
      <c r="AZ13" s="208">
        <v>64</v>
      </c>
      <c r="BA13" s="208">
        <v>61.3</v>
      </c>
      <c r="BB13" s="208">
        <v>61.9</v>
      </c>
      <c r="BC13" s="208">
        <v>61.08</v>
      </c>
      <c r="BD13" s="208">
        <v>60.64</v>
      </c>
      <c r="BE13" s="208">
        <v>76.260000000000005</v>
      </c>
      <c r="BF13" s="208">
        <v>65.23</v>
      </c>
      <c r="BG13" s="208">
        <v>61.09</v>
      </c>
      <c r="BH13" s="208">
        <v>62.2</v>
      </c>
      <c r="BI13" s="208">
        <v>63.05</v>
      </c>
      <c r="BJ13" s="208">
        <v>64.36</v>
      </c>
      <c r="BK13" s="208">
        <v>63.31</v>
      </c>
      <c r="BL13" s="208">
        <v>59.19</v>
      </c>
      <c r="BM13" s="208">
        <v>59.57</v>
      </c>
      <c r="BN13" s="208">
        <v>76.099999999999994</v>
      </c>
      <c r="BO13" s="208">
        <v>64.099999999999994</v>
      </c>
      <c r="BP13" s="208">
        <v>63.93</v>
      </c>
      <c r="BQ13" s="208">
        <v>65.38</v>
      </c>
      <c r="BR13" s="208">
        <v>59.14</v>
      </c>
      <c r="BS13" s="208">
        <v>59.94</v>
      </c>
      <c r="BT13" s="208">
        <v>60.75</v>
      </c>
      <c r="BU13" s="208">
        <v>63.66</v>
      </c>
      <c r="BV13" s="208">
        <v>63.53</v>
      </c>
      <c r="BW13" s="208">
        <v>64.09</v>
      </c>
      <c r="BX13" s="208">
        <v>63.34</v>
      </c>
      <c r="BY13" s="208">
        <v>63.44</v>
      </c>
      <c r="BZ13" s="208">
        <v>63.1</v>
      </c>
      <c r="CA13" s="208">
        <v>63.25</v>
      </c>
      <c r="CB13" s="208">
        <v>64.37</v>
      </c>
      <c r="CC13" s="208">
        <v>61.91</v>
      </c>
      <c r="CD13" s="208">
        <v>63.67</v>
      </c>
      <c r="CE13" s="208">
        <v>61.54</v>
      </c>
      <c r="CF13" s="208">
        <v>61.01</v>
      </c>
      <c r="CG13" s="208">
        <v>64.28</v>
      </c>
      <c r="CH13" s="208">
        <v>58.9</v>
      </c>
      <c r="CI13" s="208">
        <v>64.239999999999995</v>
      </c>
      <c r="CJ13" s="208">
        <v>61.32</v>
      </c>
      <c r="CK13" s="208">
        <v>64.239999999999995</v>
      </c>
      <c r="CL13" s="208">
        <v>62.77</v>
      </c>
      <c r="CM13" s="208">
        <v>63.47</v>
      </c>
      <c r="CN13" s="208">
        <v>60.81</v>
      </c>
      <c r="CO13" s="208">
        <v>58.17</v>
      </c>
      <c r="CP13" s="208">
        <v>62.66</v>
      </c>
      <c r="CQ13" s="208">
        <v>64.67</v>
      </c>
      <c r="CR13" s="208">
        <v>59.89</v>
      </c>
      <c r="CS13" s="208">
        <v>62.63</v>
      </c>
      <c r="CT13" s="208">
        <v>61.47</v>
      </c>
      <c r="CU13" s="208">
        <v>61.55</v>
      </c>
      <c r="CV13" s="208">
        <v>60.22</v>
      </c>
      <c r="CW13" s="208">
        <v>62.64</v>
      </c>
      <c r="CX13" s="208">
        <v>64.66</v>
      </c>
      <c r="CY13" s="208">
        <v>60.32</v>
      </c>
      <c r="CZ13" s="208">
        <v>64.34</v>
      </c>
      <c r="DA13" s="208">
        <v>64.8</v>
      </c>
      <c r="DB13" s="208">
        <v>61.7</v>
      </c>
      <c r="DC13" s="208">
        <v>63.45</v>
      </c>
      <c r="DD13" s="208">
        <v>62.72</v>
      </c>
      <c r="DE13" s="208">
        <v>60.75</v>
      </c>
      <c r="DF13" s="208">
        <v>60.99</v>
      </c>
      <c r="DG13" s="208">
        <v>62.88</v>
      </c>
      <c r="DH13" s="208">
        <v>62.05</v>
      </c>
      <c r="DI13" s="208">
        <v>63.39</v>
      </c>
      <c r="DJ13" s="208">
        <v>64.56</v>
      </c>
      <c r="DK13" s="208">
        <v>60.92</v>
      </c>
      <c r="DL13" s="208">
        <v>60.04</v>
      </c>
      <c r="DM13" s="208">
        <v>61.78</v>
      </c>
      <c r="DN13" s="208">
        <v>59.07</v>
      </c>
      <c r="DO13" s="208">
        <v>61.71</v>
      </c>
      <c r="DP13" s="208">
        <v>61.3</v>
      </c>
      <c r="DQ13" s="208">
        <v>64.84</v>
      </c>
      <c r="DR13" s="208">
        <v>61.4</v>
      </c>
      <c r="DS13" s="208">
        <v>62.92</v>
      </c>
      <c r="DT13" s="208">
        <v>63.7</v>
      </c>
      <c r="DU13" s="208">
        <v>66.44</v>
      </c>
      <c r="DV13" s="208">
        <v>62.87</v>
      </c>
      <c r="DW13" s="208">
        <v>63.76</v>
      </c>
      <c r="DX13" s="208">
        <v>62.43</v>
      </c>
      <c r="DY13" s="208">
        <v>63.11</v>
      </c>
      <c r="DZ13" s="208">
        <v>64.81</v>
      </c>
      <c r="EA13" s="208">
        <v>59.63</v>
      </c>
      <c r="EB13" s="208">
        <v>66.62</v>
      </c>
      <c r="EC13" s="208">
        <v>60.11</v>
      </c>
      <c r="ED13" s="208">
        <v>61.53</v>
      </c>
      <c r="EE13" s="208">
        <v>62.57</v>
      </c>
      <c r="EF13" s="208">
        <v>62.62</v>
      </c>
      <c r="EG13" s="208">
        <v>63.65</v>
      </c>
      <c r="EH13" s="208">
        <v>60.84</v>
      </c>
      <c r="EI13" s="208">
        <v>61.66</v>
      </c>
      <c r="EJ13" s="208">
        <v>63.81</v>
      </c>
      <c r="EK13" s="208">
        <v>61.98</v>
      </c>
      <c r="EL13" s="208">
        <v>61.86</v>
      </c>
      <c r="EM13" s="208">
        <v>62.3</v>
      </c>
      <c r="EN13" s="208">
        <v>62.06</v>
      </c>
      <c r="EO13" s="208">
        <v>62.91</v>
      </c>
      <c r="EP13" s="208">
        <v>63.56</v>
      </c>
      <c r="EQ13" s="208">
        <v>62.55</v>
      </c>
      <c r="ER13" s="208">
        <v>64.23</v>
      </c>
      <c r="ES13" s="208">
        <v>63.81</v>
      </c>
      <c r="ET13" s="208">
        <v>61.52</v>
      </c>
      <c r="EU13" s="208">
        <v>63.05</v>
      </c>
      <c r="EV13" s="208">
        <v>61.2</v>
      </c>
      <c r="EW13" s="208">
        <v>61.35</v>
      </c>
      <c r="EX13" s="208">
        <v>60.02</v>
      </c>
      <c r="EY13" s="208">
        <v>63.58</v>
      </c>
      <c r="EZ13" s="208">
        <v>61.01</v>
      </c>
      <c r="FA13" s="208">
        <v>60.91</v>
      </c>
      <c r="FB13" s="208">
        <v>60.77</v>
      </c>
      <c r="FC13" s="208">
        <v>65.52</v>
      </c>
      <c r="FD13" s="208">
        <v>61.61</v>
      </c>
      <c r="FE13" s="208">
        <v>64.14</v>
      </c>
      <c r="FF13" s="208">
        <v>59.42</v>
      </c>
      <c r="FG13" s="208">
        <v>60.94</v>
      </c>
      <c r="FH13" s="208">
        <v>61.22</v>
      </c>
      <c r="FI13" s="208">
        <v>65.78</v>
      </c>
      <c r="FJ13" s="208">
        <v>62.93</v>
      </c>
      <c r="FK13" s="208">
        <v>62.77</v>
      </c>
      <c r="FL13" s="208">
        <v>59.01</v>
      </c>
      <c r="FM13" s="208">
        <v>64.11</v>
      </c>
      <c r="FN13" s="208">
        <v>60.95</v>
      </c>
      <c r="FO13" s="208">
        <v>63.13</v>
      </c>
      <c r="FP13" s="208">
        <v>61.76</v>
      </c>
      <c r="FQ13" s="208">
        <v>65.45</v>
      </c>
      <c r="FR13" s="208">
        <v>64.7</v>
      </c>
      <c r="FS13" s="208">
        <v>61.94</v>
      </c>
      <c r="FT13" s="208">
        <v>61</v>
      </c>
      <c r="FU13" s="208">
        <v>64.48</v>
      </c>
      <c r="FV13" s="208">
        <v>60.12</v>
      </c>
      <c r="FW13" s="208">
        <v>61.11</v>
      </c>
      <c r="FX13" s="208">
        <v>59.99</v>
      </c>
      <c r="FY13" s="208">
        <v>61.28</v>
      </c>
      <c r="FZ13" s="208">
        <v>58.88</v>
      </c>
      <c r="GA13" s="208">
        <v>60.8</v>
      </c>
      <c r="GB13" s="208">
        <v>60.18</v>
      </c>
      <c r="GC13" s="208">
        <v>60.15</v>
      </c>
      <c r="GD13" s="208">
        <v>62.02</v>
      </c>
      <c r="GE13" s="208">
        <v>59.67</v>
      </c>
      <c r="GF13" s="208">
        <v>60.66</v>
      </c>
      <c r="GG13" s="208">
        <v>63.25</v>
      </c>
      <c r="GH13" s="208">
        <v>59.77</v>
      </c>
      <c r="GI13" s="208">
        <v>59.8</v>
      </c>
      <c r="GJ13" s="208">
        <v>58.79</v>
      </c>
      <c r="GK13" s="208">
        <v>66.05</v>
      </c>
      <c r="GL13" s="208">
        <v>60.27</v>
      </c>
      <c r="GM13" s="208">
        <v>64.44</v>
      </c>
      <c r="GN13" s="208">
        <v>62.46</v>
      </c>
      <c r="GO13" s="208">
        <v>66.180000000000007</v>
      </c>
      <c r="GP13" s="208">
        <v>59.73</v>
      </c>
      <c r="GQ13" s="208">
        <v>61.98</v>
      </c>
      <c r="GR13" s="208">
        <v>62.1</v>
      </c>
      <c r="GS13" s="208">
        <v>61.14</v>
      </c>
      <c r="GT13" s="208">
        <v>60</v>
      </c>
      <c r="GU13" s="208">
        <v>59.65</v>
      </c>
      <c r="GV13" s="208">
        <v>59.17</v>
      </c>
      <c r="GW13" s="208">
        <v>60.61</v>
      </c>
      <c r="GX13" s="208">
        <v>61.06</v>
      </c>
      <c r="GY13" s="208">
        <v>59.49</v>
      </c>
      <c r="GZ13" s="208">
        <v>64.069999999999993</v>
      </c>
      <c r="HA13" s="208">
        <v>98.83</v>
      </c>
      <c r="HB13" s="208">
        <v>63.28</v>
      </c>
      <c r="HC13" s="208">
        <v>60.22</v>
      </c>
      <c r="HD13" s="208">
        <v>61.82</v>
      </c>
      <c r="HE13" s="208">
        <v>63.12</v>
      </c>
      <c r="HF13" s="208">
        <v>63.54</v>
      </c>
      <c r="HG13" s="208">
        <v>59.91</v>
      </c>
      <c r="HH13" s="208">
        <v>62.75</v>
      </c>
      <c r="HI13" s="208">
        <v>60.12</v>
      </c>
      <c r="HJ13" s="208">
        <v>63.69</v>
      </c>
      <c r="HK13" s="208">
        <v>61.89</v>
      </c>
      <c r="HL13" s="208">
        <v>60.7</v>
      </c>
      <c r="HM13" s="208">
        <v>63.95</v>
      </c>
      <c r="HN13" s="208">
        <v>65</v>
      </c>
      <c r="HO13" s="208">
        <v>61.58</v>
      </c>
      <c r="HP13" s="208">
        <v>59.85</v>
      </c>
      <c r="HQ13" s="208">
        <v>61.06</v>
      </c>
      <c r="HR13" s="208">
        <v>59.74</v>
      </c>
      <c r="HS13" s="208">
        <v>98.8</v>
      </c>
      <c r="HT13" s="208">
        <v>63.39</v>
      </c>
      <c r="HU13" s="208">
        <v>64.459999999999994</v>
      </c>
      <c r="HV13" s="208">
        <v>58.44</v>
      </c>
      <c r="HW13" s="208">
        <v>61.5</v>
      </c>
      <c r="HX13" s="208">
        <v>63.56</v>
      </c>
      <c r="HY13" s="208">
        <v>60.02</v>
      </c>
      <c r="HZ13" s="208">
        <v>63.28</v>
      </c>
      <c r="IA13" s="208">
        <v>64</v>
      </c>
      <c r="IB13" s="208">
        <v>63.34</v>
      </c>
      <c r="IC13" s="208">
        <v>60.84</v>
      </c>
      <c r="ID13" s="208">
        <v>58.84</v>
      </c>
      <c r="IE13" s="208">
        <v>60.03</v>
      </c>
      <c r="IF13" s="208">
        <v>60.98</v>
      </c>
      <c r="IG13" s="208">
        <v>99.19</v>
      </c>
      <c r="IH13" s="208">
        <v>63.53</v>
      </c>
      <c r="II13" s="208">
        <v>60.05</v>
      </c>
      <c r="IJ13" s="208">
        <v>64.13</v>
      </c>
      <c r="IK13" s="208">
        <v>61.38</v>
      </c>
      <c r="IL13" s="208">
        <v>63.22</v>
      </c>
      <c r="IM13" s="208">
        <v>63.3</v>
      </c>
      <c r="IN13" s="208">
        <v>61.25</v>
      </c>
      <c r="IO13" s="208">
        <v>63.59</v>
      </c>
      <c r="IP13" s="208">
        <v>63.99</v>
      </c>
      <c r="IQ13" s="208">
        <v>61.73</v>
      </c>
      <c r="IR13" s="208">
        <v>65.599999999999994</v>
      </c>
      <c r="IS13" s="208">
        <v>64.78</v>
      </c>
      <c r="IT13" s="208">
        <v>64.03</v>
      </c>
      <c r="IU13" s="208">
        <v>60.92</v>
      </c>
      <c r="IV13" s="208">
        <v>63.56</v>
      </c>
      <c r="IW13" s="208">
        <v>62.98</v>
      </c>
      <c r="IX13" s="208">
        <v>63.47</v>
      </c>
      <c r="IY13" s="208">
        <v>63.47</v>
      </c>
      <c r="IZ13" s="208">
        <v>61.36</v>
      </c>
      <c r="JA13" s="208">
        <v>61.8</v>
      </c>
      <c r="JB13" s="208">
        <v>61.37</v>
      </c>
      <c r="JC13" s="208">
        <v>63.66</v>
      </c>
      <c r="JD13" s="208">
        <v>62.09</v>
      </c>
      <c r="JE13" s="208">
        <v>60.92</v>
      </c>
      <c r="JF13" s="208">
        <v>59.91</v>
      </c>
      <c r="JG13" s="208">
        <v>63.62</v>
      </c>
      <c r="JH13" s="208">
        <v>0</v>
      </c>
      <c r="JI13" s="208">
        <v>63.56</v>
      </c>
      <c r="JJ13" s="208">
        <v>63.85</v>
      </c>
      <c r="JK13" s="208">
        <v>99.09</v>
      </c>
      <c r="JL13" s="208">
        <v>61.33</v>
      </c>
      <c r="JM13" s="208">
        <v>62.16</v>
      </c>
      <c r="JN13" s="208">
        <v>61.55</v>
      </c>
      <c r="JO13" s="208">
        <v>62.05</v>
      </c>
      <c r="JP13" s="208">
        <v>61.25</v>
      </c>
      <c r="JQ13" s="208">
        <v>60.91</v>
      </c>
      <c r="JR13" s="208">
        <v>62.26</v>
      </c>
      <c r="JS13" s="208">
        <v>60.91</v>
      </c>
      <c r="JT13" s="208">
        <v>61.98</v>
      </c>
      <c r="JU13" s="208">
        <v>61.67</v>
      </c>
      <c r="JV13" s="208">
        <v>63.03</v>
      </c>
      <c r="JW13" s="208">
        <v>63.2</v>
      </c>
    </row>
    <row r="14" spans="1:283">
      <c r="A14" s="208" t="s">
        <v>8863</v>
      </c>
      <c r="B14" s="208">
        <v>60.39</v>
      </c>
      <c r="C14" s="208">
        <v>99.94</v>
      </c>
      <c r="D14" s="208">
        <v>59.48</v>
      </c>
      <c r="E14" s="208">
        <v>61.86</v>
      </c>
      <c r="F14" s="208">
        <v>60.44</v>
      </c>
      <c r="G14" s="208">
        <v>99.97</v>
      </c>
      <c r="H14" s="208">
        <v>62.54</v>
      </c>
      <c r="I14" s="208">
        <v>62.39</v>
      </c>
      <c r="J14" s="208">
        <v>63.09</v>
      </c>
      <c r="K14" s="208">
        <v>100</v>
      </c>
      <c r="L14" s="208">
        <v>60.3</v>
      </c>
      <c r="M14" s="208">
        <v>59.35</v>
      </c>
      <c r="N14" s="208">
        <v>60.2</v>
      </c>
      <c r="O14" s="208">
        <v>60.2</v>
      </c>
      <c r="P14" s="208">
        <v>62.33</v>
      </c>
      <c r="Q14" s="208">
        <v>61.48</v>
      </c>
      <c r="R14" s="208">
        <v>59.67</v>
      </c>
      <c r="S14" s="208">
        <v>80.34</v>
      </c>
      <c r="T14" s="208">
        <v>60.84</v>
      </c>
      <c r="U14" s="208">
        <v>59.25</v>
      </c>
      <c r="V14" s="208">
        <v>62.5</v>
      </c>
      <c r="W14" s="208">
        <v>60.33</v>
      </c>
      <c r="X14" s="208">
        <v>62.32</v>
      </c>
      <c r="Y14" s="208">
        <v>60.27</v>
      </c>
      <c r="Z14" s="208">
        <v>60.44</v>
      </c>
      <c r="AA14" s="208">
        <v>61.24</v>
      </c>
      <c r="AB14" s="208">
        <v>59.7</v>
      </c>
      <c r="AC14" s="208">
        <v>59.9</v>
      </c>
      <c r="AD14" s="208">
        <v>61.38</v>
      </c>
      <c r="AE14" s="208">
        <v>61.36</v>
      </c>
      <c r="AF14" s="208">
        <v>57.84</v>
      </c>
      <c r="AG14" s="208">
        <v>59.45</v>
      </c>
      <c r="AH14" s="208">
        <v>61.45</v>
      </c>
      <c r="AI14" s="208">
        <v>59.46</v>
      </c>
      <c r="AJ14" s="208">
        <v>60.22</v>
      </c>
      <c r="AK14" s="208">
        <v>60.62</v>
      </c>
      <c r="AL14" s="208">
        <v>62.11</v>
      </c>
      <c r="AM14" s="208">
        <v>60.05</v>
      </c>
      <c r="AN14" s="208">
        <v>59.05</v>
      </c>
      <c r="AO14" s="208">
        <v>60.42</v>
      </c>
      <c r="AP14" s="208">
        <v>61.14</v>
      </c>
      <c r="AQ14" s="208">
        <v>59.81</v>
      </c>
      <c r="AR14" s="208">
        <v>60.95</v>
      </c>
      <c r="AS14" s="208">
        <v>61.83</v>
      </c>
      <c r="AT14" s="208">
        <v>79.41</v>
      </c>
      <c r="AU14" s="208">
        <v>60.73</v>
      </c>
      <c r="AV14" s="208">
        <v>61.58</v>
      </c>
      <c r="AW14" s="208">
        <v>60.73</v>
      </c>
      <c r="AX14" s="208">
        <v>61.04</v>
      </c>
      <c r="AY14" s="208">
        <v>62.12</v>
      </c>
      <c r="AZ14" s="208">
        <v>59.77</v>
      </c>
      <c r="BA14" s="208">
        <v>60.48</v>
      </c>
      <c r="BB14" s="208">
        <v>60.77</v>
      </c>
      <c r="BC14" s="208">
        <v>61.44</v>
      </c>
      <c r="BD14" s="208">
        <v>28.33</v>
      </c>
      <c r="BE14" s="208">
        <v>60.73</v>
      </c>
      <c r="BF14" s="208">
        <v>58.85</v>
      </c>
      <c r="BG14" s="208">
        <v>61.77</v>
      </c>
      <c r="BH14" s="208">
        <v>61.98</v>
      </c>
      <c r="BI14" s="208">
        <v>61.25</v>
      </c>
      <c r="BJ14" s="208">
        <v>61.06</v>
      </c>
      <c r="BK14" s="208">
        <v>61.25</v>
      </c>
      <c r="BL14" s="208">
        <v>57.41</v>
      </c>
      <c r="BM14" s="208">
        <v>59</v>
      </c>
      <c r="BN14" s="208">
        <v>60.52</v>
      </c>
      <c r="BO14" s="208">
        <v>62.42</v>
      </c>
      <c r="BP14" s="208">
        <v>60.84</v>
      </c>
      <c r="BQ14" s="208">
        <v>59.97</v>
      </c>
      <c r="BR14" s="208">
        <v>0</v>
      </c>
      <c r="BS14" s="208">
        <v>59.51</v>
      </c>
      <c r="BT14" s="208">
        <v>60.28</v>
      </c>
      <c r="BU14" s="208">
        <v>60.73</v>
      </c>
      <c r="BV14" s="208">
        <v>59.74</v>
      </c>
      <c r="BW14" s="208">
        <v>61.86</v>
      </c>
      <c r="BX14" s="208">
        <v>60.75</v>
      </c>
      <c r="BY14" s="208">
        <v>59.95</v>
      </c>
      <c r="BZ14" s="208">
        <v>60.79</v>
      </c>
      <c r="CA14" s="208">
        <v>60.69</v>
      </c>
      <c r="CB14" s="208">
        <v>62.3</v>
      </c>
      <c r="CC14" s="208">
        <v>68.53</v>
      </c>
      <c r="CD14" s="208">
        <v>61.2</v>
      </c>
      <c r="CE14" s="208">
        <v>60.3</v>
      </c>
      <c r="CF14" s="208">
        <v>61.27</v>
      </c>
      <c r="CG14" s="208">
        <v>60.47</v>
      </c>
      <c r="CH14" s="208">
        <v>61.65</v>
      </c>
      <c r="CI14" s="208">
        <v>60.62</v>
      </c>
      <c r="CJ14" s="208">
        <v>61.45</v>
      </c>
      <c r="CK14" s="208">
        <v>61.02</v>
      </c>
      <c r="CL14" s="208">
        <v>62.72</v>
      </c>
      <c r="CM14" s="208">
        <v>61.08</v>
      </c>
      <c r="CN14" s="208">
        <v>59.52</v>
      </c>
      <c r="CO14" s="208">
        <v>58.13</v>
      </c>
      <c r="CP14" s="208">
        <v>60.62</v>
      </c>
      <c r="CQ14" s="208">
        <v>61.18</v>
      </c>
      <c r="CR14" s="208">
        <v>59.66</v>
      </c>
      <c r="CS14" s="208">
        <v>59.92</v>
      </c>
      <c r="CT14" s="208">
        <v>60.47</v>
      </c>
      <c r="CU14" s="208">
        <v>60.85</v>
      </c>
      <c r="CV14" s="208">
        <v>60.31</v>
      </c>
      <c r="CW14" s="208">
        <v>60.95</v>
      </c>
      <c r="CX14" s="208">
        <v>59.03</v>
      </c>
      <c r="CY14" s="208">
        <v>61.4</v>
      </c>
      <c r="CZ14" s="208">
        <v>61.57</v>
      </c>
      <c r="DA14" s="208">
        <v>60.9</v>
      </c>
      <c r="DB14" s="208">
        <v>60.38</v>
      </c>
      <c r="DC14" s="208">
        <v>59.82</v>
      </c>
      <c r="DD14" s="208">
        <v>63.76</v>
      </c>
      <c r="DE14" s="208">
        <v>60.26</v>
      </c>
      <c r="DF14" s="208">
        <v>60.02</v>
      </c>
      <c r="DG14" s="208">
        <v>60.91</v>
      </c>
      <c r="DH14" s="208">
        <v>60.7</v>
      </c>
      <c r="DI14" s="208">
        <v>60.95</v>
      </c>
      <c r="DJ14" s="208">
        <v>67.22</v>
      </c>
      <c r="DK14" s="208">
        <v>60.95</v>
      </c>
      <c r="DL14" s="208">
        <v>60.56</v>
      </c>
      <c r="DM14" s="208">
        <v>60.69</v>
      </c>
      <c r="DN14" s="208">
        <v>58.38</v>
      </c>
      <c r="DO14" s="208">
        <v>59.97</v>
      </c>
      <c r="DP14" s="208">
        <v>60.87</v>
      </c>
      <c r="DQ14" s="208">
        <v>62.09</v>
      </c>
      <c r="DR14" s="208">
        <v>60.59</v>
      </c>
      <c r="DS14" s="208">
        <v>60.52</v>
      </c>
      <c r="DT14" s="208">
        <v>59.36</v>
      </c>
      <c r="DU14" s="208">
        <v>60.23</v>
      </c>
      <c r="DV14" s="208">
        <v>62.75</v>
      </c>
      <c r="DW14" s="208">
        <v>60.55</v>
      </c>
      <c r="DX14" s="208">
        <v>60.42</v>
      </c>
      <c r="DY14" s="208">
        <v>60.29</v>
      </c>
      <c r="DZ14" s="208">
        <v>61.33</v>
      </c>
      <c r="EA14" s="208">
        <v>61.03</v>
      </c>
      <c r="EB14" s="208">
        <v>59.45</v>
      </c>
      <c r="EC14" s="208">
        <v>59.99</v>
      </c>
      <c r="ED14" s="208">
        <v>61.58</v>
      </c>
      <c r="EE14" s="208">
        <v>60.23</v>
      </c>
      <c r="EF14" s="208">
        <v>61.55</v>
      </c>
      <c r="EG14" s="208">
        <v>61.8</v>
      </c>
      <c r="EH14" s="208">
        <v>62.5</v>
      </c>
      <c r="EI14" s="208">
        <v>60.23</v>
      </c>
      <c r="EJ14" s="208">
        <v>65.92</v>
      </c>
      <c r="EK14" s="208">
        <v>62.56</v>
      </c>
      <c r="EL14" s="208">
        <v>60.59</v>
      </c>
      <c r="EM14" s="208">
        <v>61.09</v>
      </c>
      <c r="EN14" s="208">
        <v>60.59</v>
      </c>
      <c r="EO14" s="208">
        <v>60.95</v>
      </c>
      <c r="EP14" s="208">
        <v>63.19</v>
      </c>
      <c r="EQ14" s="208">
        <v>60.72</v>
      </c>
      <c r="ER14" s="208">
        <v>63.62</v>
      </c>
      <c r="ES14" s="208">
        <v>63.13</v>
      </c>
      <c r="ET14" s="208">
        <v>59.92</v>
      </c>
      <c r="EU14" s="208">
        <v>62.39</v>
      </c>
      <c r="EV14" s="208">
        <v>67.02</v>
      </c>
      <c r="EW14" s="208">
        <v>61.77</v>
      </c>
      <c r="EX14" s="208">
        <v>59.64</v>
      </c>
      <c r="EY14" s="208">
        <v>59.72</v>
      </c>
      <c r="EZ14" s="208">
        <v>60.6</v>
      </c>
      <c r="FA14" s="208">
        <v>62.47</v>
      </c>
      <c r="FB14" s="208">
        <v>61.53</v>
      </c>
      <c r="FC14" s="208">
        <v>62.86</v>
      </c>
      <c r="FD14" s="208">
        <v>63.89</v>
      </c>
      <c r="FE14" s="208">
        <v>63.45</v>
      </c>
      <c r="FF14" s="208">
        <v>59.11</v>
      </c>
      <c r="FG14" s="208">
        <v>59.91</v>
      </c>
      <c r="FH14" s="208">
        <v>61.79</v>
      </c>
      <c r="FI14" s="208">
        <v>60.53</v>
      </c>
      <c r="FJ14" s="208">
        <v>60.98</v>
      </c>
      <c r="FK14" s="208">
        <v>60.09</v>
      </c>
      <c r="FL14" s="208">
        <v>57.39</v>
      </c>
      <c r="FM14" s="208">
        <v>63.24</v>
      </c>
      <c r="FN14" s="208">
        <v>61.53</v>
      </c>
      <c r="FO14" s="208">
        <v>60.69</v>
      </c>
      <c r="FP14" s="208">
        <v>60.24</v>
      </c>
      <c r="FQ14" s="208">
        <v>62.2</v>
      </c>
      <c r="FR14" s="208">
        <v>61.36</v>
      </c>
      <c r="FS14" s="208">
        <v>60.37</v>
      </c>
      <c r="FT14" s="208">
        <v>61.58</v>
      </c>
      <c r="FU14" s="208">
        <v>62.42</v>
      </c>
      <c r="FV14" s="208">
        <v>59.14</v>
      </c>
      <c r="FW14" s="208">
        <v>61.48</v>
      </c>
      <c r="FX14" s="208">
        <v>59.28</v>
      </c>
      <c r="FY14" s="208">
        <v>58.77</v>
      </c>
      <c r="FZ14" s="208">
        <v>58.7</v>
      </c>
      <c r="GA14" s="208">
        <v>58.91</v>
      </c>
      <c r="GB14" s="208">
        <v>59.74</v>
      </c>
      <c r="GC14" s="208">
        <v>59.44</v>
      </c>
      <c r="GD14" s="208">
        <v>61.2</v>
      </c>
      <c r="GE14" s="208">
        <v>60.11</v>
      </c>
      <c r="GF14" s="208">
        <v>59.73</v>
      </c>
      <c r="GG14" s="208">
        <v>59.89</v>
      </c>
      <c r="GH14" s="208">
        <v>57.79</v>
      </c>
      <c r="GI14" s="208">
        <v>61.36</v>
      </c>
      <c r="GJ14" s="208">
        <v>59.2</v>
      </c>
      <c r="GK14" s="208">
        <v>60.54</v>
      </c>
      <c r="GL14" s="208">
        <v>58.78</v>
      </c>
      <c r="GM14" s="208">
        <v>61.23</v>
      </c>
      <c r="GN14" s="208">
        <v>60.44</v>
      </c>
      <c r="GO14" s="208">
        <v>59.55</v>
      </c>
      <c r="GP14" s="208">
        <v>60.56</v>
      </c>
      <c r="GQ14" s="208">
        <v>60.18</v>
      </c>
      <c r="GR14" s="208">
        <v>59.67</v>
      </c>
      <c r="GS14" s="208">
        <v>61.1</v>
      </c>
      <c r="GT14" s="208">
        <v>60.09</v>
      </c>
      <c r="GU14" s="208">
        <v>28.95</v>
      </c>
      <c r="GV14" s="208">
        <v>59.19</v>
      </c>
      <c r="GW14" s="208">
        <v>58.21</v>
      </c>
      <c r="GX14" s="208">
        <v>60.04</v>
      </c>
      <c r="GY14" s="208">
        <v>60</v>
      </c>
      <c r="GZ14" s="208">
        <v>60.29</v>
      </c>
      <c r="HA14" s="208">
        <v>65.08</v>
      </c>
      <c r="HB14" s="208">
        <v>61.04</v>
      </c>
      <c r="HC14" s="208">
        <v>63.82</v>
      </c>
      <c r="HD14" s="208">
        <v>61.22</v>
      </c>
      <c r="HE14" s="208">
        <v>61.21</v>
      </c>
      <c r="HF14" s="208">
        <v>61.72</v>
      </c>
      <c r="HG14" s="208">
        <v>30.32</v>
      </c>
      <c r="HH14" s="208">
        <v>60.81</v>
      </c>
      <c r="HI14" s="208">
        <v>60</v>
      </c>
      <c r="HJ14" s="208">
        <v>61.08</v>
      </c>
      <c r="HK14" s="208">
        <v>61.31</v>
      </c>
      <c r="HL14" s="208">
        <v>60.55</v>
      </c>
      <c r="HM14" s="208">
        <v>62.05</v>
      </c>
      <c r="HN14" s="208">
        <v>58.73</v>
      </c>
      <c r="HO14" s="208">
        <v>97.76</v>
      </c>
      <c r="HP14" s="208">
        <v>61.16</v>
      </c>
      <c r="HQ14" s="208">
        <v>61.74</v>
      </c>
      <c r="HR14" s="208">
        <v>60.2</v>
      </c>
      <c r="HS14" s="208">
        <v>63.27</v>
      </c>
      <c r="HT14" s="208">
        <v>60.88</v>
      </c>
      <c r="HU14" s="208">
        <v>62.05</v>
      </c>
      <c r="HV14" s="208">
        <v>30.59</v>
      </c>
      <c r="HW14" s="208">
        <v>61.41</v>
      </c>
      <c r="HX14" s="208">
        <v>61.86</v>
      </c>
      <c r="HY14" s="208">
        <v>61.47</v>
      </c>
      <c r="HZ14" s="208">
        <v>62.58</v>
      </c>
      <c r="IA14" s="208">
        <v>62.11</v>
      </c>
      <c r="IB14" s="208">
        <v>61.31</v>
      </c>
      <c r="IC14" s="208">
        <v>60.14</v>
      </c>
      <c r="ID14" s="208">
        <v>58.75</v>
      </c>
      <c r="IE14" s="208">
        <v>59.68</v>
      </c>
      <c r="IF14" s="208">
        <v>60.08</v>
      </c>
      <c r="IG14" s="208">
        <v>61.3</v>
      </c>
      <c r="IH14" s="208">
        <v>61.36</v>
      </c>
      <c r="II14" s="208">
        <v>60.3</v>
      </c>
      <c r="IJ14" s="208">
        <v>62.88</v>
      </c>
      <c r="IK14" s="208">
        <v>60.98</v>
      </c>
      <c r="IL14" s="208">
        <v>61.37</v>
      </c>
      <c r="IM14" s="208">
        <v>97.16</v>
      </c>
      <c r="IN14" s="208">
        <v>61.23</v>
      </c>
      <c r="IO14" s="208">
        <v>61.16</v>
      </c>
      <c r="IP14" s="208">
        <v>60.76</v>
      </c>
      <c r="IQ14" s="208">
        <v>61.45</v>
      </c>
      <c r="IR14" s="208">
        <v>60.7</v>
      </c>
      <c r="IS14" s="208">
        <v>59.65</v>
      </c>
      <c r="IT14" s="208">
        <v>61.75</v>
      </c>
      <c r="IU14" s="208">
        <v>98.07</v>
      </c>
      <c r="IV14" s="208">
        <v>61.22</v>
      </c>
      <c r="IW14" s="208">
        <v>57.29</v>
      </c>
      <c r="IX14" s="208">
        <v>59.98</v>
      </c>
      <c r="IY14" s="208">
        <v>59.98</v>
      </c>
      <c r="IZ14" s="208">
        <v>60.44</v>
      </c>
      <c r="JA14" s="208">
        <v>60.62</v>
      </c>
      <c r="JB14" s="208">
        <v>60.36</v>
      </c>
      <c r="JC14" s="208">
        <v>59.34</v>
      </c>
      <c r="JD14" s="208">
        <v>64.05</v>
      </c>
      <c r="JE14" s="208">
        <v>62.55</v>
      </c>
      <c r="JF14" s="208">
        <v>58.61</v>
      </c>
      <c r="JG14" s="208">
        <v>61.03</v>
      </c>
      <c r="JH14" s="208">
        <v>28.85</v>
      </c>
      <c r="JI14" s="208">
        <v>61.24</v>
      </c>
      <c r="JJ14" s="208">
        <v>61.09</v>
      </c>
      <c r="JK14" s="208">
        <v>62.94</v>
      </c>
      <c r="JL14" s="208">
        <v>62.67</v>
      </c>
      <c r="JM14" s="208">
        <v>64.05</v>
      </c>
      <c r="JN14" s="208">
        <v>61.91</v>
      </c>
      <c r="JO14" s="208">
        <v>60.32</v>
      </c>
      <c r="JP14" s="208">
        <v>60.94</v>
      </c>
      <c r="JQ14" s="208">
        <v>59.27</v>
      </c>
      <c r="JR14" s="208">
        <v>61.23</v>
      </c>
      <c r="JS14" s="208">
        <v>59.27</v>
      </c>
      <c r="JT14" s="208">
        <v>61.75</v>
      </c>
      <c r="JU14" s="208">
        <v>61.34</v>
      </c>
      <c r="JV14" s="208">
        <v>61.25</v>
      </c>
      <c r="JW14" s="208">
        <v>60.2</v>
      </c>
    </row>
    <row r="15" spans="1:283">
      <c r="A15" s="208" t="s">
        <v>8864</v>
      </c>
      <c r="B15" s="208">
        <v>62.94</v>
      </c>
      <c r="C15" s="208">
        <v>61.61</v>
      </c>
      <c r="D15" s="208">
        <v>61.83</v>
      </c>
      <c r="E15" s="208">
        <v>62.59</v>
      </c>
      <c r="F15" s="208">
        <v>61.86</v>
      </c>
      <c r="G15" s="208">
        <v>60.47</v>
      </c>
      <c r="H15" s="208">
        <v>61.43</v>
      </c>
      <c r="I15" s="208">
        <v>63.62</v>
      </c>
      <c r="J15" s="208">
        <v>62.12</v>
      </c>
      <c r="K15" s="208">
        <v>60.3</v>
      </c>
      <c r="L15" s="208">
        <v>100</v>
      </c>
      <c r="M15" s="208">
        <v>60.7</v>
      </c>
      <c r="N15" s="208">
        <v>62.19</v>
      </c>
      <c r="O15" s="208">
        <v>61.79</v>
      </c>
      <c r="P15" s="208">
        <v>61.52</v>
      </c>
      <c r="Q15" s="208">
        <v>61.98</v>
      </c>
      <c r="R15" s="208">
        <v>60.72</v>
      </c>
      <c r="S15" s="208">
        <v>61.15</v>
      </c>
      <c r="T15" s="208">
        <v>60.23</v>
      </c>
      <c r="U15" s="208">
        <v>60.02</v>
      </c>
      <c r="V15" s="208">
        <v>61.61</v>
      </c>
      <c r="W15" s="208">
        <v>61.06</v>
      </c>
      <c r="X15" s="208">
        <v>62.19</v>
      </c>
      <c r="Y15" s="208">
        <v>61.49</v>
      </c>
      <c r="Z15" s="208">
        <v>60.73</v>
      </c>
      <c r="AA15" s="208">
        <v>62.67</v>
      </c>
      <c r="AB15" s="208">
        <v>61.44</v>
      </c>
      <c r="AC15" s="208">
        <v>61.02</v>
      </c>
      <c r="AD15" s="208">
        <v>60.26</v>
      </c>
      <c r="AE15" s="208">
        <v>62.55</v>
      </c>
      <c r="AF15" s="208">
        <v>60.31</v>
      </c>
      <c r="AG15" s="208">
        <v>61.28</v>
      </c>
      <c r="AH15" s="208">
        <v>61.23</v>
      </c>
      <c r="AI15" s="208">
        <v>60.98</v>
      </c>
      <c r="AJ15" s="208">
        <v>60.48</v>
      </c>
      <c r="AK15" s="208">
        <v>62.42</v>
      </c>
      <c r="AL15" s="208">
        <v>61.97</v>
      </c>
      <c r="AM15" s="208">
        <v>60.44</v>
      </c>
      <c r="AN15" s="208">
        <v>61.73</v>
      </c>
      <c r="AO15" s="208">
        <v>62.69</v>
      </c>
      <c r="AP15" s="208">
        <v>62.83</v>
      </c>
      <c r="AQ15" s="208">
        <v>60.58</v>
      </c>
      <c r="AR15" s="208">
        <v>60.78</v>
      </c>
      <c r="AS15" s="208">
        <v>61.57</v>
      </c>
      <c r="AT15" s="208">
        <v>60.97</v>
      </c>
      <c r="AU15" s="208">
        <v>61.73</v>
      </c>
      <c r="AV15" s="208">
        <v>62</v>
      </c>
      <c r="AW15" s="208">
        <v>62.48</v>
      </c>
      <c r="AX15" s="208">
        <v>59.96</v>
      </c>
      <c r="AY15" s="208">
        <v>62.42</v>
      </c>
      <c r="AZ15" s="208">
        <v>60.81</v>
      </c>
      <c r="BA15" s="208">
        <v>62.22</v>
      </c>
      <c r="BB15" s="208">
        <v>63.75</v>
      </c>
      <c r="BC15" s="208">
        <v>61.09</v>
      </c>
      <c r="BD15" s="208">
        <v>59.59</v>
      </c>
      <c r="BE15" s="208">
        <v>61.05</v>
      </c>
      <c r="BF15" s="208">
        <v>61.05</v>
      </c>
      <c r="BG15" s="208">
        <v>60.48</v>
      </c>
      <c r="BH15" s="208">
        <v>63.05</v>
      </c>
      <c r="BI15" s="208">
        <v>61.96</v>
      </c>
      <c r="BJ15" s="208">
        <v>60.94</v>
      </c>
      <c r="BK15" s="208">
        <v>61.86</v>
      </c>
      <c r="BL15" s="208">
        <v>60.32</v>
      </c>
      <c r="BM15" s="208">
        <v>61.98</v>
      </c>
      <c r="BN15" s="208">
        <v>61.86</v>
      </c>
      <c r="BO15" s="208">
        <v>62.81</v>
      </c>
      <c r="BP15" s="208">
        <v>61.62</v>
      </c>
      <c r="BQ15" s="208">
        <v>61.66</v>
      </c>
      <c r="BR15" s="208">
        <v>60.03</v>
      </c>
      <c r="BS15" s="208">
        <v>60.47</v>
      </c>
      <c r="BT15" s="208">
        <v>62.42</v>
      </c>
      <c r="BU15" s="208">
        <v>62.7</v>
      </c>
      <c r="BV15" s="208">
        <v>60.39</v>
      </c>
      <c r="BW15" s="208">
        <v>62.61</v>
      </c>
      <c r="BX15" s="208">
        <v>62.32</v>
      </c>
      <c r="BY15" s="208">
        <v>59.84</v>
      </c>
      <c r="BZ15" s="208">
        <v>60.59</v>
      </c>
      <c r="CA15" s="208">
        <v>61.91</v>
      </c>
      <c r="CB15" s="208">
        <v>61.16</v>
      </c>
      <c r="CC15" s="208">
        <v>61.67</v>
      </c>
      <c r="CD15" s="208">
        <v>61.72</v>
      </c>
      <c r="CE15" s="208">
        <v>62.42</v>
      </c>
      <c r="CF15" s="208">
        <v>59.91</v>
      </c>
      <c r="CG15" s="208">
        <v>61.36</v>
      </c>
      <c r="CH15" s="208">
        <v>61.71</v>
      </c>
      <c r="CI15" s="208">
        <v>61.52</v>
      </c>
      <c r="CJ15" s="208">
        <v>62</v>
      </c>
      <c r="CK15" s="208">
        <v>61.85</v>
      </c>
      <c r="CL15" s="208">
        <v>63.62</v>
      </c>
      <c r="CM15" s="208">
        <v>60.97</v>
      </c>
      <c r="CN15" s="208">
        <v>62.34</v>
      </c>
      <c r="CO15" s="208">
        <v>60.59</v>
      </c>
      <c r="CP15" s="208">
        <v>60.29</v>
      </c>
      <c r="CQ15" s="208">
        <v>62.28</v>
      </c>
      <c r="CR15" s="208">
        <v>60.44</v>
      </c>
      <c r="CS15" s="208">
        <v>59.31</v>
      </c>
      <c r="CT15" s="208">
        <v>62.98</v>
      </c>
      <c r="CU15" s="208">
        <v>62.58</v>
      </c>
      <c r="CV15" s="208">
        <v>61.27</v>
      </c>
      <c r="CW15" s="208">
        <v>65.52</v>
      </c>
      <c r="CX15" s="208">
        <v>59.85</v>
      </c>
      <c r="CY15" s="208">
        <v>61.17</v>
      </c>
      <c r="CZ15" s="208">
        <v>62.86</v>
      </c>
      <c r="DA15" s="208">
        <v>61.69</v>
      </c>
      <c r="DB15" s="208">
        <v>61.3</v>
      </c>
      <c r="DC15" s="208">
        <v>62.47</v>
      </c>
      <c r="DD15" s="208">
        <v>60.75</v>
      </c>
      <c r="DE15" s="208">
        <v>61.03</v>
      </c>
      <c r="DF15" s="208">
        <v>62.19</v>
      </c>
      <c r="DG15" s="208">
        <v>63.58</v>
      </c>
      <c r="DH15" s="208">
        <v>62.66</v>
      </c>
      <c r="DI15" s="208">
        <v>59.95</v>
      </c>
      <c r="DJ15" s="208">
        <v>61.31</v>
      </c>
      <c r="DK15" s="208">
        <v>63.43</v>
      </c>
      <c r="DL15" s="208">
        <v>61.25</v>
      </c>
      <c r="DM15" s="208">
        <v>64.95</v>
      </c>
      <c r="DN15" s="208">
        <v>61.45</v>
      </c>
      <c r="DO15" s="208">
        <v>62.12</v>
      </c>
      <c r="DP15" s="208">
        <v>64.290000000000006</v>
      </c>
      <c r="DQ15" s="208">
        <v>62.02</v>
      </c>
      <c r="DR15" s="208">
        <v>62.66</v>
      </c>
      <c r="DS15" s="208">
        <v>60.61</v>
      </c>
      <c r="DT15" s="208">
        <v>61.58</v>
      </c>
      <c r="DU15" s="208">
        <v>61.09</v>
      </c>
      <c r="DV15" s="208">
        <v>60.78</v>
      </c>
      <c r="DW15" s="208">
        <v>61.86</v>
      </c>
      <c r="DX15" s="208">
        <v>60.82</v>
      </c>
      <c r="DY15" s="208">
        <v>61.26</v>
      </c>
      <c r="DZ15" s="208">
        <v>61.71</v>
      </c>
      <c r="EA15" s="208">
        <v>61.02</v>
      </c>
      <c r="EB15" s="208">
        <v>59.93</v>
      </c>
      <c r="EC15" s="208">
        <v>62.08</v>
      </c>
      <c r="ED15" s="208">
        <v>63.97</v>
      </c>
      <c r="EE15" s="208">
        <v>60.54</v>
      </c>
      <c r="EF15" s="208">
        <v>64.09</v>
      </c>
      <c r="EG15" s="208">
        <v>61.05</v>
      </c>
      <c r="EH15" s="208">
        <v>61.92</v>
      </c>
      <c r="EI15" s="208">
        <v>62.17</v>
      </c>
      <c r="EJ15" s="208">
        <v>61.01</v>
      </c>
      <c r="EK15" s="208">
        <v>64.25</v>
      </c>
      <c r="EL15" s="208">
        <v>63.39</v>
      </c>
      <c r="EM15" s="208">
        <v>65.11</v>
      </c>
      <c r="EN15" s="208">
        <v>60.57</v>
      </c>
      <c r="EO15" s="208">
        <v>62.66</v>
      </c>
      <c r="EP15" s="208">
        <v>61.25</v>
      </c>
      <c r="EQ15" s="208">
        <v>61.24</v>
      </c>
      <c r="ER15" s="208">
        <v>61.09</v>
      </c>
      <c r="ES15" s="208">
        <v>60.64</v>
      </c>
      <c r="ET15" s="208">
        <v>63.51</v>
      </c>
      <c r="EU15" s="208">
        <v>63.46</v>
      </c>
      <c r="EV15" s="208">
        <v>61.72</v>
      </c>
      <c r="EW15" s="208">
        <v>61.64</v>
      </c>
      <c r="EX15" s="208">
        <v>62.13</v>
      </c>
      <c r="EY15" s="208">
        <v>61.19</v>
      </c>
      <c r="EZ15" s="208">
        <v>61.94</v>
      </c>
      <c r="FA15" s="208">
        <v>60.84</v>
      </c>
      <c r="FB15" s="208">
        <v>61.86</v>
      </c>
      <c r="FC15" s="208">
        <v>62.72</v>
      </c>
      <c r="FD15" s="208">
        <v>63.47</v>
      </c>
      <c r="FE15" s="208">
        <v>60.3</v>
      </c>
      <c r="FF15" s="208">
        <v>60.7</v>
      </c>
      <c r="FG15" s="208">
        <v>61.25</v>
      </c>
      <c r="FH15" s="208">
        <v>61.69</v>
      </c>
      <c r="FI15" s="208">
        <v>62.67</v>
      </c>
      <c r="FJ15" s="208">
        <v>62.45</v>
      </c>
      <c r="FK15" s="208">
        <v>60.41</v>
      </c>
      <c r="FL15" s="208">
        <v>61.03</v>
      </c>
      <c r="FM15" s="208">
        <v>61.21</v>
      </c>
      <c r="FN15" s="208">
        <v>61.82</v>
      </c>
      <c r="FO15" s="208">
        <v>61.58</v>
      </c>
      <c r="FP15" s="208">
        <v>60.66</v>
      </c>
      <c r="FQ15" s="208">
        <v>62.96</v>
      </c>
      <c r="FR15" s="208">
        <v>61.78</v>
      </c>
      <c r="FS15" s="208">
        <v>61.11</v>
      </c>
      <c r="FT15" s="208">
        <v>61.35</v>
      </c>
      <c r="FU15" s="208">
        <v>61.01</v>
      </c>
      <c r="FV15" s="208">
        <v>59.89</v>
      </c>
      <c r="FW15" s="208">
        <v>62.13</v>
      </c>
      <c r="FX15" s="208">
        <v>60.78</v>
      </c>
      <c r="FY15" s="208">
        <v>60.26</v>
      </c>
      <c r="FZ15" s="208">
        <v>59.04</v>
      </c>
      <c r="GA15" s="208">
        <v>61.2</v>
      </c>
      <c r="GB15" s="208">
        <v>60.91</v>
      </c>
      <c r="GC15" s="208">
        <v>60.23</v>
      </c>
      <c r="GD15" s="208">
        <v>62.21</v>
      </c>
      <c r="GE15" s="208">
        <v>59.87</v>
      </c>
      <c r="GF15" s="208">
        <v>61.47</v>
      </c>
      <c r="GG15" s="208">
        <v>60.53</v>
      </c>
      <c r="GH15" s="208">
        <v>58.8</v>
      </c>
      <c r="GI15" s="208">
        <v>61.19</v>
      </c>
      <c r="GJ15" s="208">
        <v>60.16</v>
      </c>
      <c r="GK15" s="208">
        <v>60.32</v>
      </c>
      <c r="GL15" s="208">
        <v>59.84</v>
      </c>
      <c r="GM15" s="208">
        <v>61.2</v>
      </c>
      <c r="GN15" s="208">
        <v>59.83</v>
      </c>
      <c r="GO15" s="208">
        <v>60.72</v>
      </c>
      <c r="GP15" s="208">
        <v>60.73</v>
      </c>
      <c r="GQ15" s="208">
        <v>61.66</v>
      </c>
      <c r="GR15" s="208">
        <v>61.35</v>
      </c>
      <c r="GS15" s="208">
        <v>61.69</v>
      </c>
      <c r="GT15" s="208">
        <v>60.95</v>
      </c>
      <c r="GU15" s="208">
        <v>60.81</v>
      </c>
      <c r="GV15" s="208">
        <v>60.63</v>
      </c>
      <c r="GW15" s="208">
        <v>60.8</v>
      </c>
      <c r="GX15" s="208">
        <v>60.66</v>
      </c>
      <c r="GY15" s="208">
        <v>61.17</v>
      </c>
      <c r="GZ15" s="208">
        <v>61.6</v>
      </c>
      <c r="HA15" s="208">
        <v>63.47</v>
      </c>
      <c r="HB15" s="208">
        <v>60.83</v>
      </c>
      <c r="HC15" s="208">
        <v>60.88</v>
      </c>
      <c r="HD15" s="208">
        <v>60.67</v>
      </c>
      <c r="HE15" s="208">
        <v>61.23</v>
      </c>
      <c r="HF15" s="208">
        <v>61.52</v>
      </c>
      <c r="HG15" s="208">
        <v>61.41</v>
      </c>
      <c r="HH15" s="208">
        <v>63.09</v>
      </c>
      <c r="HI15" s="208">
        <v>59.81</v>
      </c>
      <c r="HJ15" s="208">
        <v>61.59</v>
      </c>
      <c r="HK15" s="208">
        <v>61.98</v>
      </c>
      <c r="HL15" s="208">
        <v>63</v>
      </c>
      <c r="HM15" s="208">
        <v>61.27</v>
      </c>
      <c r="HN15" s="208">
        <v>61.23</v>
      </c>
      <c r="HO15" s="208">
        <v>60.01</v>
      </c>
      <c r="HP15" s="208">
        <v>60.97</v>
      </c>
      <c r="HQ15" s="208">
        <v>64.069999999999993</v>
      </c>
      <c r="HR15" s="208">
        <v>61.31</v>
      </c>
      <c r="HS15" s="208">
        <v>62.16</v>
      </c>
      <c r="HT15" s="208">
        <v>61.55</v>
      </c>
      <c r="HU15" s="208">
        <v>63.42</v>
      </c>
      <c r="HV15" s="208">
        <v>60.89</v>
      </c>
      <c r="HW15" s="208">
        <v>63.26</v>
      </c>
      <c r="HX15" s="208">
        <v>61.75</v>
      </c>
      <c r="HY15" s="208">
        <v>61.14</v>
      </c>
      <c r="HZ15" s="208">
        <v>61.72</v>
      </c>
      <c r="IA15" s="208">
        <v>60.8</v>
      </c>
      <c r="IB15" s="208">
        <v>61.2</v>
      </c>
      <c r="IC15" s="208">
        <v>61.58</v>
      </c>
      <c r="ID15" s="208">
        <v>60.8</v>
      </c>
      <c r="IE15" s="208">
        <v>59.61</v>
      </c>
      <c r="IF15" s="208">
        <v>99.43</v>
      </c>
      <c r="IG15" s="208">
        <v>62.01</v>
      </c>
      <c r="IH15" s="208">
        <v>61.32</v>
      </c>
      <c r="II15" s="208">
        <v>63.14</v>
      </c>
      <c r="IJ15" s="208">
        <v>61.79</v>
      </c>
      <c r="IK15" s="208">
        <v>63.61</v>
      </c>
      <c r="IL15" s="208">
        <v>61.34</v>
      </c>
      <c r="IM15" s="208">
        <v>62.23</v>
      </c>
      <c r="IN15" s="208">
        <v>63.3</v>
      </c>
      <c r="IO15" s="208">
        <v>62.02</v>
      </c>
      <c r="IP15" s="208">
        <v>61.66</v>
      </c>
      <c r="IQ15" s="208">
        <v>63.15</v>
      </c>
      <c r="IR15" s="208">
        <v>61.93</v>
      </c>
      <c r="IS15" s="208">
        <v>61.48</v>
      </c>
      <c r="IT15" s="208">
        <v>64.47</v>
      </c>
      <c r="IU15" s="208">
        <v>60.5</v>
      </c>
      <c r="IV15" s="208">
        <v>61.1</v>
      </c>
      <c r="IW15" s="208">
        <v>60.17</v>
      </c>
      <c r="IX15" s="208">
        <v>61.92</v>
      </c>
      <c r="IY15" s="208">
        <v>61.92</v>
      </c>
      <c r="IZ15" s="208">
        <v>63.68</v>
      </c>
      <c r="JA15" s="208">
        <v>61.33</v>
      </c>
      <c r="JB15" s="208">
        <v>61.15</v>
      </c>
      <c r="JC15" s="208">
        <v>61.88</v>
      </c>
      <c r="JD15" s="208">
        <v>63.92</v>
      </c>
      <c r="JE15" s="208">
        <v>63.3</v>
      </c>
      <c r="JF15" s="208">
        <v>58.94</v>
      </c>
      <c r="JG15" s="208">
        <v>62.91</v>
      </c>
      <c r="JH15" s="208">
        <v>59.66</v>
      </c>
      <c r="JI15" s="208">
        <v>62.7</v>
      </c>
      <c r="JJ15" s="208">
        <v>62.5</v>
      </c>
      <c r="JK15" s="208">
        <v>61.56</v>
      </c>
      <c r="JL15" s="208">
        <v>63.34</v>
      </c>
      <c r="JM15" s="208">
        <v>64.040000000000006</v>
      </c>
      <c r="JN15" s="208">
        <v>63.23</v>
      </c>
      <c r="JO15" s="208">
        <v>98.24</v>
      </c>
      <c r="JP15" s="208">
        <v>66.33</v>
      </c>
      <c r="JQ15" s="208">
        <v>62.72</v>
      </c>
      <c r="JR15" s="208">
        <v>62.59</v>
      </c>
      <c r="JS15" s="208">
        <v>62.72</v>
      </c>
      <c r="JT15" s="208">
        <v>62.95</v>
      </c>
      <c r="JU15" s="208">
        <v>66.39</v>
      </c>
      <c r="JV15" s="208">
        <v>60.42</v>
      </c>
      <c r="JW15" s="208">
        <v>61.16</v>
      </c>
    </row>
    <row r="16" spans="1:283">
      <c r="A16" s="208" t="s">
        <v>8865</v>
      </c>
      <c r="B16" s="208">
        <v>58.69</v>
      </c>
      <c r="C16" s="208">
        <v>60.33</v>
      </c>
      <c r="D16" s="208">
        <v>60.5</v>
      </c>
      <c r="E16" s="208">
        <v>60.2</v>
      </c>
      <c r="F16" s="208">
        <v>99.96</v>
      </c>
      <c r="G16" s="208">
        <v>60.42</v>
      </c>
      <c r="H16" s="208">
        <v>58.98</v>
      </c>
      <c r="I16" s="208">
        <v>61.31</v>
      </c>
      <c r="J16" s="208">
        <v>59.75</v>
      </c>
      <c r="K16" s="208">
        <v>59.35</v>
      </c>
      <c r="L16" s="208">
        <v>60.7</v>
      </c>
      <c r="M16" s="208">
        <v>100</v>
      </c>
      <c r="N16" s="208">
        <v>59.95</v>
      </c>
      <c r="O16" s="208">
        <v>60.08</v>
      </c>
      <c r="P16" s="208">
        <v>60.23</v>
      </c>
      <c r="Q16" s="208">
        <v>60.27</v>
      </c>
      <c r="R16" s="208">
        <v>59.12</v>
      </c>
      <c r="S16" s="208">
        <v>59.44</v>
      </c>
      <c r="T16" s="208">
        <v>59.7</v>
      </c>
      <c r="U16" s="208">
        <v>58.86</v>
      </c>
      <c r="V16" s="208">
        <v>60.7</v>
      </c>
      <c r="W16" s="208">
        <v>57.35</v>
      </c>
      <c r="X16" s="208">
        <v>61.27</v>
      </c>
      <c r="Y16" s="208">
        <v>60.76</v>
      </c>
      <c r="Z16" s="208">
        <v>59.83</v>
      </c>
      <c r="AA16" s="208">
        <v>59.13</v>
      </c>
      <c r="AB16" s="208">
        <v>59.48</v>
      </c>
      <c r="AC16" s="208">
        <v>58.45</v>
      </c>
      <c r="AD16" s="208">
        <v>58.87</v>
      </c>
      <c r="AE16" s="208">
        <v>59.53</v>
      </c>
      <c r="AF16" s="208">
        <v>58.02</v>
      </c>
      <c r="AG16" s="208">
        <v>59.98</v>
      </c>
      <c r="AH16" s="208">
        <v>58.78</v>
      </c>
      <c r="AI16" s="208">
        <v>59.76</v>
      </c>
      <c r="AJ16" s="208">
        <v>57.48</v>
      </c>
      <c r="AK16" s="208">
        <v>59.35</v>
      </c>
      <c r="AL16" s="208">
        <v>60.05</v>
      </c>
      <c r="AM16" s="208">
        <v>59.43</v>
      </c>
      <c r="AN16" s="208">
        <v>60.24</v>
      </c>
      <c r="AO16" s="208">
        <v>60.88</v>
      </c>
      <c r="AP16" s="208">
        <v>61.5</v>
      </c>
      <c r="AQ16" s="208">
        <v>60.22</v>
      </c>
      <c r="AR16" s="208">
        <v>59.13</v>
      </c>
      <c r="AS16" s="208">
        <v>60.97</v>
      </c>
      <c r="AT16" s="208">
        <v>60.27</v>
      </c>
      <c r="AU16" s="208">
        <v>59.68</v>
      </c>
      <c r="AV16" s="208">
        <v>60.55</v>
      </c>
      <c r="AW16" s="208">
        <v>67.55</v>
      </c>
      <c r="AX16" s="208">
        <v>59.87</v>
      </c>
      <c r="AY16" s="208">
        <v>59.84</v>
      </c>
      <c r="AZ16" s="208">
        <v>59.36</v>
      </c>
      <c r="BA16" s="208">
        <v>65.41</v>
      </c>
      <c r="BB16" s="208">
        <v>61.95</v>
      </c>
      <c r="BC16" s="208">
        <v>60.44</v>
      </c>
      <c r="BD16" s="208">
        <v>58.59</v>
      </c>
      <c r="BE16" s="208">
        <v>59.68</v>
      </c>
      <c r="BF16" s="208">
        <v>59.89</v>
      </c>
      <c r="BG16" s="208">
        <v>59.91</v>
      </c>
      <c r="BH16" s="208">
        <v>59.57</v>
      </c>
      <c r="BI16" s="208">
        <v>60.31</v>
      </c>
      <c r="BJ16" s="208">
        <v>58.81</v>
      </c>
      <c r="BK16" s="208">
        <v>60.75</v>
      </c>
      <c r="BL16" s="208">
        <v>60.35</v>
      </c>
      <c r="BM16" s="208">
        <v>59.84</v>
      </c>
      <c r="BN16" s="208">
        <v>60.16</v>
      </c>
      <c r="BO16" s="208">
        <v>60.12</v>
      </c>
      <c r="BP16" s="208">
        <v>60.69</v>
      </c>
      <c r="BQ16" s="208">
        <v>59.5</v>
      </c>
      <c r="BR16" s="208">
        <v>57.8</v>
      </c>
      <c r="BS16" s="208">
        <v>58.69</v>
      </c>
      <c r="BT16" s="208">
        <v>59.39</v>
      </c>
      <c r="BU16" s="208">
        <v>60.47</v>
      </c>
      <c r="BV16" s="208">
        <v>59.51</v>
      </c>
      <c r="BW16" s="208">
        <v>59</v>
      </c>
      <c r="BX16" s="208">
        <v>59.89</v>
      </c>
      <c r="BY16" s="208">
        <v>59.05</v>
      </c>
      <c r="BZ16" s="208">
        <v>61</v>
      </c>
      <c r="CA16" s="208">
        <v>60.37</v>
      </c>
      <c r="CB16" s="208">
        <v>60.19</v>
      </c>
      <c r="CC16" s="208">
        <v>59.86</v>
      </c>
      <c r="CD16" s="208">
        <v>61.77</v>
      </c>
      <c r="CE16" s="208">
        <v>61.07</v>
      </c>
      <c r="CF16" s="208">
        <v>58.47</v>
      </c>
      <c r="CG16" s="208">
        <v>60.73</v>
      </c>
      <c r="CH16" s="208">
        <v>59.33</v>
      </c>
      <c r="CI16" s="208">
        <v>61.15</v>
      </c>
      <c r="CJ16" s="208">
        <v>60.46</v>
      </c>
      <c r="CK16" s="208">
        <v>61.02</v>
      </c>
      <c r="CL16" s="208">
        <v>60.7</v>
      </c>
      <c r="CM16" s="208">
        <v>60.49</v>
      </c>
      <c r="CN16" s="208">
        <v>62.26</v>
      </c>
      <c r="CO16" s="208">
        <v>58.89</v>
      </c>
      <c r="CP16" s="208">
        <v>59.25</v>
      </c>
      <c r="CQ16" s="208">
        <v>60.2</v>
      </c>
      <c r="CR16" s="208">
        <v>59.49</v>
      </c>
      <c r="CS16" s="208">
        <v>60.03</v>
      </c>
      <c r="CT16" s="208">
        <v>64.91</v>
      </c>
      <c r="CU16" s="208">
        <v>60.88</v>
      </c>
      <c r="CV16" s="208">
        <v>62.15</v>
      </c>
      <c r="CW16" s="208">
        <v>60.98</v>
      </c>
      <c r="CX16" s="208">
        <v>61.28</v>
      </c>
      <c r="CY16" s="208">
        <v>62.27</v>
      </c>
      <c r="CZ16" s="208">
        <v>60.12</v>
      </c>
      <c r="DA16" s="208">
        <v>60.23</v>
      </c>
      <c r="DB16" s="208">
        <v>61.71</v>
      </c>
      <c r="DC16" s="208">
        <v>61.59</v>
      </c>
      <c r="DD16" s="208">
        <v>59.15</v>
      </c>
      <c r="DE16" s="208">
        <v>65.77</v>
      </c>
      <c r="DF16" s="208">
        <v>60.59</v>
      </c>
      <c r="DG16" s="208">
        <v>60.48</v>
      </c>
      <c r="DH16" s="208">
        <v>60.38</v>
      </c>
      <c r="DI16" s="208">
        <v>59.09</v>
      </c>
      <c r="DJ16" s="208">
        <v>59.67</v>
      </c>
      <c r="DK16" s="208">
        <v>60.37</v>
      </c>
      <c r="DL16" s="208">
        <v>67.64</v>
      </c>
      <c r="DM16" s="208">
        <v>60.79</v>
      </c>
      <c r="DN16" s="208">
        <v>61.24</v>
      </c>
      <c r="DO16" s="208">
        <v>61.7</v>
      </c>
      <c r="DP16" s="208">
        <v>60.62</v>
      </c>
      <c r="DQ16" s="208">
        <v>60.61</v>
      </c>
      <c r="DR16" s="208">
        <v>60.3</v>
      </c>
      <c r="DS16" s="208">
        <v>60.14</v>
      </c>
      <c r="DT16" s="208">
        <v>59.51</v>
      </c>
      <c r="DU16" s="208">
        <v>60.48</v>
      </c>
      <c r="DV16" s="208">
        <v>59.41</v>
      </c>
      <c r="DW16" s="208">
        <v>59.39</v>
      </c>
      <c r="DX16" s="208">
        <v>60.53</v>
      </c>
      <c r="DY16" s="208">
        <v>60.14</v>
      </c>
      <c r="DZ16" s="208">
        <v>60.27</v>
      </c>
      <c r="EA16" s="208">
        <v>67.5</v>
      </c>
      <c r="EB16" s="208">
        <v>59.36</v>
      </c>
      <c r="EC16" s="208">
        <v>65.47</v>
      </c>
      <c r="ED16" s="208">
        <v>60.81</v>
      </c>
      <c r="EE16" s="208">
        <v>59.85</v>
      </c>
      <c r="EF16" s="208">
        <v>61.48</v>
      </c>
      <c r="EG16" s="208">
        <v>59.63</v>
      </c>
      <c r="EH16" s="208">
        <v>60.55</v>
      </c>
      <c r="EI16" s="208">
        <v>61.85</v>
      </c>
      <c r="EJ16" s="208">
        <v>60.11</v>
      </c>
      <c r="EK16" s="208">
        <v>61.48</v>
      </c>
      <c r="EL16" s="208">
        <v>60.43</v>
      </c>
      <c r="EM16" s="208">
        <v>60.66</v>
      </c>
      <c r="EN16" s="208">
        <v>61.82</v>
      </c>
      <c r="EO16" s="208">
        <v>59.2</v>
      </c>
      <c r="EP16" s="208">
        <v>59.94</v>
      </c>
      <c r="EQ16" s="208">
        <v>60.37</v>
      </c>
      <c r="ER16" s="208">
        <v>60.46</v>
      </c>
      <c r="ES16" s="208">
        <v>59.74</v>
      </c>
      <c r="ET16" s="208">
        <v>60.66</v>
      </c>
      <c r="EU16" s="208">
        <v>59.61</v>
      </c>
      <c r="EV16" s="208">
        <v>57.27</v>
      </c>
      <c r="EW16" s="208">
        <v>59.64</v>
      </c>
      <c r="EX16" s="208">
        <v>60.02</v>
      </c>
      <c r="EY16" s="208">
        <v>59.87</v>
      </c>
      <c r="EZ16" s="208">
        <v>61.14</v>
      </c>
      <c r="FA16" s="208">
        <v>58.58</v>
      </c>
      <c r="FB16" s="208">
        <v>59.93</v>
      </c>
      <c r="FC16" s="208">
        <v>59.02</v>
      </c>
      <c r="FD16" s="208">
        <v>60.84</v>
      </c>
      <c r="FE16" s="208">
        <v>59.21</v>
      </c>
      <c r="FF16" s="208">
        <v>59.2</v>
      </c>
      <c r="FG16" s="208">
        <v>59.89</v>
      </c>
      <c r="FH16" s="208">
        <v>59.9</v>
      </c>
      <c r="FI16" s="208">
        <v>59.96</v>
      </c>
      <c r="FJ16" s="208">
        <v>59.68</v>
      </c>
      <c r="FK16" s="208">
        <v>60.05</v>
      </c>
      <c r="FL16" s="208">
        <v>58.47</v>
      </c>
      <c r="FM16" s="208">
        <v>60.22</v>
      </c>
      <c r="FN16" s="208">
        <v>60.61</v>
      </c>
      <c r="FO16" s="208">
        <v>61.06</v>
      </c>
      <c r="FP16" s="208">
        <v>59.34</v>
      </c>
      <c r="FQ16" s="208">
        <v>60.25</v>
      </c>
      <c r="FR16" s="208">
        <v>59.69</v>
      </c>
      <c r="FS16" s="208">
        <v>59.3</v>
      </c>
      <c r="FT16" s="208">
        <v>59.83</v>
      </c>
      <c r="FU16" s="208">
        <v>62.48</v>
      </c>
      <c r="FV16" s="208">
        <v>60.24</v>
      </c>
      <c r="FW16" s="208">
        <v>62.31</v>
      </c>
      <c r="FX16" s="208">
        <v>60.05</v>
      </c>
      <c r="FY16" s="208">
        <v>60.61</v>
      </c>
      <c r="FZ16" s="208">
        <v>61.33</v>
      </c>
      <c r="GA16" s="208">
        <v>58.52</v>
      </c>
      <c r="GB16" s="208">
        <v>60.14</v>
      </c>
      <c r="GC16" s="208">
        <v>60.96</v>
      </c>
      <c r="GD16" s="208">
        <v>59.9</v>
      </c>
      <c r="GE16" s="208">
        <v>58.33</v>
      </c>
      <c r="GF16" s="208">
        <v>58.66</v>
      </c>
      <c r="GG16" s="208">
        <v>59.77</v>
      </c>
      <c r="GH16" s="208">
        <v>59.5</v>
      </c>
      <c r="GI16" s="208">
        <v>60.11</v>
      </c>
      <c r="GJ16" s="208">
        <v>61.69</v>
      </c>
      <c r="GK16" s="208">
        <v>60.53</v>
      </c>
      <c r="GL16" s="208">
        <v>59.25</v>
      </c>
      <c r="GM16" s="208">
        <v>59.58</v>
      </c>
      <c r="GN16" s="208">
        <v>60</v>
      </c>
      <c r="GO16" s="208">
        <v>58.71</v>
      </c>
      <c r="GP16" s="208">
        <v>62.59</v>
      </c>
      <c r="GQ16" s="208">
        <v>60.29</v>
      </c>
      <c r="GR16" s="208">
        <v>58.88</v>
      </c>
      <c r="GS16" s="208">
        <v>59.16</v>
      </c>
      <c r="GT16" s="208">
        <v>59.36</v>
      </c>
      <c r="GU16" s="208">
        <v>58.56</v>
      </c>
      <c r="GV16" s="208">
        <v>58.45</v>
      </c>
      <c r="GW16" s="208">
        <v>59.49</v>
      </c>
      <c r="GX16" s="208">
        <v>60.16</v>
      </c>
      <c r="GY16" s="208">
        <v>62.2</v>
      </c>
      <c r="GZ16" s="208">
        <v>60.24</v>
      </c>
      <c r="HA16" s="208">
        <v>59.47</v>
      </c>
      <c r="HB16" s="208">
        <v>58.88</v>
      </c>
      <c r="HC16" s="208">
        <v>59.71</v>
      </c>
      <c r="HD16" s="208">
        <v>61.4</v>
      </c>
      <c r="HE16" s="208">
        <v>60.88</v>
      </c>
      <c r="HF16" s="208">
        <v>59.59</v>
      </c>
      <c r="HG16" s="208">
        <v>59.96</v>
      </c>
      <c r="HH16" s="208">
        <v>61.93</v>
      </c>
      <c r="HI16" s="208">
        <v>59.63</v>
      </c>
      <c r="HJ16" s="208">
        <v>59.09</v>
      </c>
      <c r="HK16" s="208">
        <v>61.45</v>
      </c>
      <c r="HL16" s="208">
        <v>59.31</v>
      </c>
      <c r="HM16" s="208">
        <v>59.62</v>
      </c>
      <c r="HN16" s="208">
        <v>60.12</v>
      </c>
      <c r="HO16" s="208">
        <v>59.38</v>
      </c>
      <c r="HP16" s="208">
        <v>59.75</v>
      </c>
      <c r="HQ16" s="208">
        <v>61.06</v>
      </c>
      <c r="HR16" s="208">
        <v>59.05</v>
      </c>
      <c r="HS16" s="208">
        <v>58.59</v>
      </c>
      <c r="HT16" s="208">
        <v>60.33</v>
      </c>
      <c r="HU16" s="208">
        <v>60.01</v>
      </c>
      <c r="HV16" s="208">
        <v>60.79</v>
      </c>
      <c r="HW16" s="208">
        <v>60.95</v>
      </c>
      <c r="HX16" s="208">
        <v>60.17</v>
      </c>
      <c r="HY16" s="208">
        <v>59.58</v>
      </c>
      <c r="HZ16" s="208">
        <v>62.41</v>
      </c>
      <c r="IA16" s="208">
        <v>59.53</v>
      </c>
      <c r="IB16" s="208">
        <v>60.67</v>
      </c>
      <c r="IC16" s="208">
        <v>61.67</v>
      </c>
      <c r="ID16" s="208">
        <v>59.28</v>
      </c>
      <c r="IE16" s="208">
        <v>60.55</v>
      </c>
      <c r="IF16" s="208">
        <v>60.47</v>
      </c>
      <c r="IG16" s="208">
        <v>59.95</v>
      </c>
      <c r="IH16" s="208">
        <v>60.8</v>
      </c>
      <c r="II16" s="208">
        <v>60.37</v>
      </c>
      <c r="IJ16" s="208">
        <v>60.08</v>
      </c>
      <c r="IK16" s="208">
        <v>61.38</v>
      </c>
      <c r="IL16" s="208">
        <v>60.15</v>
      </c>
      <c r="IM16" s="208">
        <v>59.95</v>
      </c>
      <c r="IN16" s="208">
        <v>60.89</v>
      </c>
      <c r="IO16" s="208">
        <v>60.37</v>
      </c>
      <c r="IP16" s="208">
        <v>59.69</v>
      </c>
      <c r="IQ16" s="208">
        <v>60.8</v>
      </c>
      <c r="IR16" s="208">
        <v>59.48</v>
      </c>
      <c r="IS16" s="208">
        <v>60.93</v>
      </c>
      <c r="IT16" s="208">
        <v>61.33</v>
      </c>
      <c r="IU16" s="208">
        <v>58.7</v>
      </c>
      <c r="IV16" s="208">
        <v>60.5</v>
      </c>
      <c r="IW16" s="208">
        <v>62.28</v>
      </c>
      <c r="IX16" s="208">
        <v>63.01</v>
      </c>
      <c r="IY16" s="208">
        <v>63.01</v>
      </c>
      <c r="IZ16" s="208">
        <v>60.58</v>
      </c>
      <c r="JA16" s="208">
        <v>60.33</v>
      </c>
      <c r="JB16" s="208">
        <v>59.94</v>
      </c>
      <c r="JC16" s="208">
        <v>59.23</v>
      </c>
      <c r="JD16" s="208">
        <v>60.51</v>
      </c>
      <c r="JE16" s="208">
        <v>60.95</v>
      </c>
      <c r="JF16" s="208">
        <v>58.59</v>
      </c>
      <c r="JG16" s="208">
        <v>59.84</v>
      </c>
      <c r="JH16" s="208">
        <v>56.48</v>
      </c>
      <c r="JI16" s="208">
        <v>59.75</v>
      </c>
      <c r="JJ16" s="208">
        <v>60.01</v>
      </c>
      <c r="JK16" s="208">
        <v>60.2</v>
      </c>
      <c r="JL16" s="208">
        <v>61.38</v>
      </c>
      <c r="JM16" s="208">
        <v>60.51</v>
      </c>
      <c r="JN16" s="208">
        <v>61.34</v>
      </c>
      <c r="JO16" s="208">
        <v>60.19</v>
      </c>
      <c r="JP16" s="208">
        <v>60.91</v>
      </c>
      <c r="JQ16" s="208">
        <v>60.08</v>
      </c>
      <c r="JR16" s="208">
        <v>60.58</v>
      </c>
      <c r="JS16" s="208">
        <v>60.08</v>
      </c>
      <c r="JT16" s="208">
        <v>60.95</v>
      </c>
      <c r="JU16" s="208">
        <v>59.71</v>
      </c>
      <c r="JV16" s="208">
        <v>57.97</v>
      </c>
      <c r="JW16" s="208">
        <v>58.56</v>
      </c>
    </row>
    <row r="17" spans="1:283">
      <c r="A17" s="208" t="s">
        <v>8866</v>
      </c>
      <c r="B17" s="208">
        <v>64.52</v>
      </c>
      <c r="C17" s="208">
        <v>61.34</v>
      </c>
      <c r="D17" s="208">
        <v>99.77</v>
      </c>
      <c r="E17" s="208">
        <v>63.89</v>
      </c>
      <c r="F17" s="208">
        <v>62.16</v>
      </c>
      <c r="G17" s="208">
        <v>60.38</v>
      </c>
      <c r="H17" s="208">
        <v>63.53</v>
      </c>
      <c r="I17" s="208">
        <v>62.12</v>
      </c>
      <c r="J17" s="208">
        <v>64.08</v>
      </c>
      <c r="K17" s="208">
        <v>60.2</v>
      </c>
      <c r="L17" s="208">
        <v>62.19</v>
      </c>
      <c r="M17" s="208">
        <v>59.95</v>
      </c>
      <c r="N17" s="208">
        <v>100</v>
      </c>
      <c r="O17" s="208">
        <v>63.8</v>
      </c>
      <c r="P17" s="208">
        <v>61.75</v>
      </c>
      <c r="Q17" s="208">
        <v>63.51</v>
      </c>
      <c r="R17" s="208">
        <v>62.16</v>
      </c>
      <c r="S17" s="208">
        <v>61.53</v>
      </c>
      <c r="T17" s="208">
        <v>60.73</v>
      </c>
      <c r="U17" s="208">
        <v>61.21</v>
      </c>
      <c r="V17" s="208">
        <v>63.66</v>
      </c>
      <c r="W17" s="208">
        <v>58.86</v>
      </c>
      <c r="X17" s="208">
        <v>63.09</v>
      </c>
      <c r="Y17" s="208">
        <v>63.54</v>
      </c>
      <c r="Z17" s="208">
        <v>65.22</v>
      </c>
      <c r="AA17" s="208">
        <v>63.35</v>
      </c>
      <c r="AB17" s="208">
        <v>61.95</v>
      </c>
      <c r="AC17" s="208">
        <v>60.56</v>
      </c>
      <c r="AD17" s="208">
        <v>62.77</v>
      </c>
      <c r="AE17" s="208">
        <v>63.24</v>
      </c>
      <c r="AF17" s="208">
        <v>58.89</v>
      </c>
      <c r="AG17" s="208">
        <v>62.63</v>
      </c>
      <c r="AH17" s="208">
        <v>62.88</v>
      </c>
      <c r="AI17" s="208">
        <v>61.89</v>
      </c>
      <c r="AJ17" s="208">
        <v>58.98</v>
      </c>
      <c r="AK17" s="208">
        <v>62.17</v>
      </c>
      <c r="AL17" s="208">
        <v>64.17</v>
      </c>
      <c r="AM17" s="208">
        <v>59.78</v>
      </c>
      <c r="AN17" s="208">
        <v>60.22</v>
      </c>
      <c r="AO17" s="208">
        <v>61.77</v>
      </c>
      <c r="AP17" s="208">
        <v>61.41</v>
      </c>
      <c r="AQ17" s="208">
        <v>65.739999999999995</v>
      </c>
      <c r="AR17" s="208">
        <v>63.19</v>
      </c>
      <c r="AS17" s="208">
        <v>63.45</v>
      </c>
      <c r="AT17" s="208">
        <v>60.73</v>
      </c>
      <c r="AU17" s="208">
        <v>63.81</v>
      </c>
      <c r="AV17" s="208">
        <v>64.56</v>
      </c>
      <c r="AW17" s="208">
        <v>61.79</v>
      </c>
      <c r="AX17" s="208">
        <v>57.91</v>
      </c>
      <c r="AY17" s="208">
        <v>62.81</v>
      </c>
      <c r="AZ17" s="208">
        <v>63.39</v>
      </c>
      <c r="BA17" s="208">
        <v>62.45</v>
      </c>
      <c r="BB17" s="208">
        <v>62.12</v>
      </c>
      <c r="BC17" s="208">
        <v>62.02</v>
      </c>
      <c r="BD17" s="208">
        <v>60.32</v>
      </c>
      <c r="BE17" s="208">
        <v>63.73</v>
      </c>
      <c r="BF17" s="208">
        <v>62.44</v>
      </c>
      <c r="BG17" s="208">
        <v>60.5</v>
      </c>
      <c r="BH17" s="208">
        <v>60.16</v>
      </c>
      <c r="BI17" s="208">
        <v>64.92</v>
      </c>
      <c r="BJ17" s="208">
        <v>63.97</v>
      </c>
      <c r="BK17" s="208">
        <v>64.78</v>
      </c>
      <c r="BL17" s="208">
        <v>61.09</v>
      </c>
      <c r="BM17" s="208">
        <v>60.95</v>
      </c>
      <c r="BN17" s="208">
        <v>63.59</v>
      </c>
      <c r="BO17" s="208">
        <v>61.82</v>
      </c>
      <c r="BP17" s="208">
        <v>99.17</v>
      </c>
      <c r="BQ17" s="208">
        <v>63.11</v>
      </c>
      <c r="BR17" s="208">
        <v>30.07</v>
      </c>
      <c r="BS17" s="208">
        <v>59.48</v>
      </c>
      <c r="BT17" s="208">
        <v>59.38</v>
      </c>
      <c r="BU17" s="208">
        <v>61.81</v>
      </c>
      <c r="BV17" s="208">
        <v>62.98</v>
      </c>
      <c r="BW17" s="208">
        <v>64.27</v>
      </c>
      <c r="BX17" s="208">
        <v>63.3</v>
      </c>
      <c r="BY17" s="208">
        <v>62.98</v>
      </c>
      <c r="BZ17" s="208">
        <v>63.45</v>
      </c>
      <c r="CA17" s="208">
        <v>65</v>
      </c>
      <c r="CB17" s="208">
        <v>64.44</v>
      </c>
      <c r="CC17" s="208">
        <v>61.45</v>
      </c>
      <c r="CD17" s="208">
        <v>62.88</v>
      </c>
      <c r="CE17" s="208">
        <v>61.58</v>
      </c>
      <c r="CF17" s="208">
        <v>59.7</v>
      </c>
      <c r="CG17" s="208">
        <v>62.62</v>
      </c>
      <c r="CH17" s="208">
        <v>60.34</v>
      </c>
      <c r="CI17" s="208">
        <v>63.73</v>
      </c>
      <c r="CJ17" s="208">
        <v>60.43</v>
      </c>
      <c r="CK17" s="208">
        <v>63.1</v>
      </c>
      <c r="CL17" s="208">
        <v>61.94</v>
      </c>
      <c r="CM17" s="208">
        <v>63.53</v>
      </c>
      <c r="CN17" s="208">
        <v>62.24</v>
      </c>
      <c r="CO17" s="208">
        <v>58.84</v>
      </c>
      <c r="CP17" s="208">
        <v>61.41</v>
      </c>
      <c r="CQ17" s="208">
        <v>63.37</v>
      </c>
      <c r="CR17" s="208">
        <v>60.45</v>
      </c>
      <c r="CS17" s="208">
        <v>63.46</v>
      </c>
      <c r="CT17" s="208">
        <v>63.11</v>
      </c>
      <c r="CU17" s="208">
        <v>62.05</v>
      </c>
      <c r="CV17" s="208">
        <v>60.78</v>
      </c>
      <c r="CW17" s="208">
        <v>62.09</v>
      </c>
      <c r="CX17" s="208">
        <v>62.31</v>
      </c>
      <c r="CY17" s="208">
        <v>61.61</v>
      </c>
      <c r="CZ17" s="208">
        <v>63.23</v>
      </c>
      <c r="DA17" s="208">
        <v>63.11</v>
      </c>
      <c r="DB17" s="208">
        <v>61.28</v>
      </c>
      <c r="DC17" s="208">
        <v>64.72</v>
      </c>
      <c r="DD17" s="208">
        <v>62.91</v>
      </c>
      <c r="DE17" s="208">
        <v>62.18</v>
      </c>
      <c r="DF17" s="208">
        <v>60.45</v>
      </c>
      <c r="DG17" s="208">
        <v>61.51</v>
      </c>
      <c r="DH17" s="208">
        <v>61.44</v>
      </c>
      <c r="DI17" s="208">
        <v>63.5</v>
      </c>
      <c r="DJ17" s="208">
        <v>61.82</v>
      </c>
      <c r="DK17" s="208">
        <v>60.25</v>
      </c>
      <c r="DL17" s="208">
        <v>62.28</v>
      </c>
      <c r="DM17" s="208">
        <v>61.8</v>
      </c>
      <c r="DN17" s="208">
        <v>61.09</v>
      </c>
      <c r="DO17" s="208">
        <v>62.08</v>
      </c>
      <c r="DP17" s="208">
        <v>61.87</v>
      </c>
      <c r="DQ17" s="208">
        <v>63.86</v>
      </c>
      <c r="DR17" s="208">
        <v>60.66</v>
      </c>
      <c r="DS17" s="208">
        <v>65.63</v>
      </c>
      <c r="DT17" s="208">
        <v>62.09</v>
      </c>
      <c r="DU17" s="208">
        <v>63.34</v>
      </c>
      <c r="DV17" s="208">
        <v>63.25</v>
      </c>
      <c r="DW17" s="208">
        <v>62.37</v>
      </c>
      <c r="DX17" s="208">
        <v>61.52</v>
      </c>
      <c r="DY17" s="208">
        <v>64.81</v>
      </c>
      <c r="DZ17" s="208">
        <v>63.05</v>
      </c>
      <c r="EA17" s="208">
        <v>62.17</v>
      </c>
      <c r="EB17" s="208">
        <v>62.78</v>
      </c>
      <c r="EC17" s="208">
        <v>61.94</v>
      </c>
      <c r="ED17" s="208">
        <v>61.88</v>
      </c>
      <c r="EE17" s="208">
        <v>65.53</v>
      </c>
      <c r="EF17" s="208">
        <v>61.84</v>
      </c>
      <c r="EG17" s="208">
        <v>64.209999999999994</v>
      </c>
      <c r="EH17" s="208">
        <v>60.62</v>
      </c>
      <c r="EI17" s="208">
        <v>62.39</v>
      </c>
      <c r="EJ17" s="208">
        <v>61.86</v>
      </c>
      <c r="EK17" s="208">
        <v>61.41</v>
      </c>
      <c r="EL17" s="208">
        <v>60.94</v>
      </c>
      <c r="EM17" s="208">
        <v>62.82</v>
      </c>
      <c r="EN17" s="208">
        <v>60.73</v>
      </c>
      <c r="EO17" s="208">
        <v>64.52</v>
      </c>
      <c r="EP17" s="208">
        <v>64.88</v>
      </c>
      <c r="EQ17" s="208">
        <v>64.31</v>
      </c>
      <c r="ER17" s="208">
        <v>65.13</v>
      </c>
      <c r="ES17" s="208">
        <v>64.44</v>
      </c>
      <c r="ET17" s="208">
        <v>61.03</v>
      </c>
      <c r="EU17" s="208">
        <v>63.04</v>
      </c>
      <c r="EV17" s="208">
        <v>61.99</v>
      </c>
      <c r="EW17" s="208">
        <v>60.75</v>
      </c>
      <c r="EX17" s="208">
        <v>61.39</v>
      </c>
      <c r="EY17" s="208">
        <v>63.05</v>
      </c>
      <c r="EZ17" s="208">
        <v>60.08</v>
      </c>
      <c r="FA17" s="208">
        <v>61.63</v>
      </c>
      <c r="FB17" s="208">
        <v>60.49</v>
      </c>
      <c r="FC17" s="208">
        <v>64.400000000000006</v>
      </c>
      <c r="FD17" s="208">
        <v>61.47</v>
      </c>
      <c r="FE17" s="208">
        <v>64.28</v>
      </c>
      <c r="FF17" s="208">
        <v>59.25</v>
      </c>
      <c r="FG17" s="208">
        <v>61.14</v>
      </c>
      <c r="FH17" s="208">
        <v>62.05</v>
      </c>
      <c r="FI17" s="208">
        <v>63.79</v>
      </c>
      <c r="FJ17" s="208">
        <v>64.31</v>
      </c>
      <c r="FK17" s="208">
        <v>63.66</v>
      </c>
      <c r="FL17" s="208">
        <v>60.44</v>
      </c>
      <c r="FM17" s="208">
        <v>64.959999999999994</v>
      </c>
      <c r="FN17" s="208">
        <v>61.58</v>
      </c>
      <c r="FO17" s="208">
        <v>63.81</v>
      </c>
      <c r="FP17" s="208">
        <v>59.59</v>
      </c>
      <c r="FQ17" s="208">
        <v>64.23</v>
      </c>
      <c r="FR17" s="208">
        <v>62.78</v>
      </c>
      <c r="FS17" s="208">
        <v>61.36</v>
      </c>
      <c r="FT17" s="208">
        <v>61.13</v>
      </c>
      <c r="FU17" s="208">
        <v>64.09</v>
      </c>
      <c r="FV17" s="208">
        <v>58.68</v>
      </c>
      <c r="FW17" s="208">
        <v>61.92</v>
      </c>
      <c r="FX17" s="208">
        <v>61.09</v>
      </c>
      <c r="FY17" s="208">
        <v>60.12</v>
      </c>
      <c r="FZ17" s="208">
        <v>60.01</v>
      </c>
      <c r="GA17" s="208">
        <v>60.41</v>
      </c>
      <c r="GB17" s="208">
        <v>60.02</v>
      </c>
      <c r="GC17" s="208">
        <v>59.5</v>
      </c>
      <c r="GD17" s="208">
        <v>61.75</v>
      </c>
      <c r="GE17" s="208">
        <v>60.3</v>
      </c>
      <c r="GF17" s="208">
        <v>61.21</v>
      </c>
      <c r="GG17" s="208">
        <v>62.48</v>
      </c>
      <c r="GH17" s="208">
        <v>59.62</v>
      </c>
      <c r="GI17" s="208">
        <v>61.83</v>
      </c>
      <c r="GJ17" s="208">
        <v>59.38</v>
      </c>
      <c r="GK17" s="208">
        <v>63.68</v>
      </c>
      <c r="GL17" s="208">
        <v>59.45</v>
      </c>
      <c r="GM17" s="208">
        <v>63.92</v>
      </c>
      <c r="GN17" s="208">
        <v>62.97</v>
      </c>
      <c r="GO17" s="208">
        <v>62.4</v>
      </c>
      <c r="GP17" s="208">
        <v>61.74</v>
      </c>
      <c r="GQ17" s="208">
        <v>61.08</v>
      </c>
      <c r="GR17" s="208">
        <v>62.74</v>
      </c>
      <c r="GS17" s="208">
        <v>59.79</v>
      </c>
      <c r="GT17" s="208">
        <v>62.24</v>
      </c>
      <c r="GU17" s="208">
        <v>60.02</v>
      </c>
      <c r="GV17" s="208">
        <v>59.44</v>
      </c>
      <c r="GW17" s="208">
        <v>59.66</v>
      </c>
      <c r="GX17" s="208">
        <v>61.31</v>
      </c>
      <c r="GY17" s="208">
        <v>60.55</v>
      </c>
      <c r="GZ17" s="208">
        <v>62.53</v>
      </c>
      <c r="HA17" s="208">
        <v>63.75</v>
      </c>
      <c r="HB17" s="208">
        <v>63.24</v>
      </c>
      <c r="HC17" s="208">
        <v>61.23</v>
      </c>
      <c r="HD17" s="208">
        <v>60.85</v>
      </c>
      <c r="HE17" s="208">
        <v>64.930000000000007</v>
      </c>
      <c r="HF17" s="208">
        <v>64.290000000000006</v>
      </c>
      <c r="HG17" s="208">
        <v>58.84</v>
      </c>
      <c r="HH17" s="208">
        <v>63.02</v>
      </c>
      <c r="HI17" s="208">
        <v>58.69</v>
      </c>
      <c r="HJ17" s="208">
        <v>64.319999999999993</v>
      </c>
      <c r="HK17" s="208">
        <v>63.58</v>
      </c>
      <c r="HL17" s="208">
        <v>62.47</v>
      </c>
      <c r="HM17" s="208">
        <v>64.3</v>
      </c>
      <c r="HN17" s="208">
        <v>62.78</v>
      </c>
      <c r="HO17" s="208">
        <v>60.38</v>
      </c>
      <c r="HP17" s="208">
        <v>59.75</v>
      </c>
      <c r="HQ17" s="208">
        <v>61.84</v>
      </c>
      <c r="HR17" s="208">
        <v>63.23</v>
      </c>
      <c r="HS17" s="208">
        <v>63.7</v>
      </c>
      <c r="HT17" s="208">
        <v>65.069999999999993</v>
      </c>
      <c r="HU17" s="208">
        <v>63.07</v>
      </c>
      <c r="HV17" s="208">
        <v>30.57</v>
      </c>
      <c r="HW17" s="208">
        <v>62.51</v>
      </c>
      <c r="HX17" s="208">
        <v>64.27</v>
      </c>
      <c r="HY17" s="208">
        <v>61.37</v>
      </c>
      <c r="HZ17" s="208">
        <v>62.15</v>
      </c>
      <c r="IA17" s="208">
        <v>64.03</v>
      </c>
      <c r="IB17" s="208">
        <v>65.08</v>
      </c>
      <c r="IC17" s="208">
        <v>61.05</v>
      </c>
      <c r="ID17" s="208">
        <v>57.92</v>
      </c>
      <c r="IE17" s="208">
        <v>59.2</v>
      </c>
      <c r="IF17" s="208">
        <v>61.45</v>
      </c>
      <c r="IG17" s="208">
        <v>63.99</v>
      </c>
      <c r="IH17" s="208">
        <v>65.23</v>
      </c>
      <c r="II17" s="208">
        <v>60.88</v>
      </c>
      <c r="IJ17" s="208">
        <v>99.72</v>
      </c>
      <c r="IK17" s="208">
        <v>60.68</v>
      </c>
      <c r="IL17" s="208">
        <v>64.8</v>
      </c>
      <c r="IM17" s="208">
        <v>63.43</v>
      </c>
      <c r="IN17" s="208">
        <v>60.84</v>
      </c>
      <c r="IO17" s="208">
        <v>99.75</v>
      </c>
      <c r="IP17" s="208">
        <v>61.79</v>
      </c>
      <c r="IQ17" s="208">
        <v>61.77</v>
      </c>
      <c r="IR17" s="208">
        <v>63.22</v>
      </c>
      <c r="IS17" s="208">
        <v>63.2</v>
      </c>
      <c r="IT17" s="208">
        <v>63.27</v>
      </c>
      <c r="IU17" s="208">
        <v>61.34</v>
      </c>
      <c r="IV17" s="208">
        <v>65.099999999999994</v>
      </c>
      <c r="IW17" s="208">
        <v>60.92</v>
      </c>
      <c r="IX17" s="208">
        <v>62.29</v>
      </c>
      <c r="IY17" s="208">
        <v>62.29</v>
      </c>
      <c r="IZ17" s="208">
        <v>64.760000000000005</v>
      </c>
      <c r="JA17" s="208">
        <v>60.12</v>
      </c>
      <c r="JB17" s="208">
        <v>60.12</v>
      </c>
      <c r="JC17" s="208">
        <v>62.27</v>
      </c>
      <c r="JD17" s="208">
        <v>62.33</v>
      </c>
      <c r="JE17" s="208">
        <v>61.03</v>
      </c>
      <c r="JF17" s="208">
        <v>58.12</v>
      </c>
      <c r="JG17" s="208">
        <v>65.06</v>
      </c>
      <c r="JH17" s="208">
        <v>32.53</v>
      </c>
      <c r="JI17" s="208">
        <v>64.930000000000007</v>
      </c>
      <c r="JJ17" s="208">
        <v>64.680000000000007</v>
      </c>
      <c r="JK17" s="208">
        <v>63.83</v>
      </c>
      <c r="JL17" s="208">
        <v>61.11</v>
      </c>
      <c r="JM17" s="208">
        <v>62.7</v>
      </c>
      <c r="JN17" s="208">
        <v>61.64</v>
      </c>
      <c r="JO17" s="208">
        <v>62.17</v>
      </c>
      <c r="JP17" s="208">
        <v>61.89</v>
      </c>
      <c r="JQ17" s="208">
        <v>61.11</v>
      </c>
      <c r="JR17" s="208">
        <v>61.69</v>
      </c>
      <c r="JS17" s="208">
        <v>61.11</v>
      </c>
      <c r="JT17" s="208">
        <v>61.36</v>
      </c>
      <c r="JU17" s="208">
        <v>61.5</v>
      </c>
      <c r="JV17" s="208">
        <v>62.53</v>
      </c>
      <c r="JW17" s="208">
        <v>61.59</v>
      </c>
    </row>
    <row r="18" spans="1:283">
      <c r="A18" s="208" t="s">
        <v>8867</v>
      </c>
      <c r="B18" s="208">
        <v>99.97</v>
      </c>
      <c r="C18" s="208">
        <v>65.3</v>
      </c>
      <c r="D18" s="208">
        <v>63.5</v>
      </c>
      <c r="E18" s="208">
        <v>99.98</v>
      </c>
      <c r="F18" s="208">
        <v>60.79</v>
      </c>
      <c r="G18" s="208">
        <v>64.56</v>
      </c>
      <c r="H18" s="208">
        <v>64.8</v>
      </c>
      <c r="I18" s="208">
        <v>61.34</v>
      </c>
      <c r="J18" s="208">
        <v>65.37</v>
      </c>
      <c r="K18" s="208">
        <v>60.2</v>
      </c>
      <c r="L18" s="208">
        <v>61.79</v>
      </c>
      <c r="M18" s="208">
        <v>60.08</v>
      </c>
      <c r="N18" s="208">
        <v>63.8</v>
      </c>
      <c r="O18" s="208">
        <v>100</v>
      </c>
      <c r="P18" s="208">
        <v>59.18</v>
      </c>
      <c r="Q18" s="208">
        <v>64.28</v>
      </c>
      <c r="R18" s="208">
        <v>64.41</v>
      </c>
      <c r="S18" s="208">
        <v>61.08</v>
      </c>
      <c r="T18" s="208">
        <v>59.63</v>
      </c>
      <c r="U18" s="208">
        <v>59.38</v>
      </c>
      <c r="V18" s="208">
        <v>65.44</v>
      </c>
      <c r="W18" s="208">
        <v>59.81</v>
      </c>
      <c r="X18" s="208">
        <v>63.89</v>
      </c>
      <c r="Y18" s="208">
        <v>64.47</v>
      </c>
      <c r="Z18" s="208">
        <v>63.26</v>
      </c>
      <c r="AA18" s="208">
        <v>65.3</v>
      </c>
      <c r="AB18" s="208">
        <v>62.93</v>
      </c>
      <c r="AC18" s="208">
        <v>60.04</v>
      </c>
      <c r="AD18" s="208">
        <v>62.36</v>
      </c>
      <c r="AE18" s="208">
        <v>64.87</v>
      </c>
      <c r="AF18" s="208">
        <v>59.55</v>
      </c>
      <c r="AG18" s="208">
        <v>65</v>
      </c>
      <c r="AH18" s="208">
        <v>64.510000000000005</v>
      </c>
      <c r="AI18" s="208">
        <v>62.78</v>
      </c>
      <c r="AJ18" s="208">
        <v>60.39</v>
      </c>
      <c r="AK18" s="208">
        <v>64.62</v>
      </c>
      <c r="AL18" s="208">
        <v>64.05</v>
      </c>
      <c r="AM18" s="208">
        <v>59.77</v>
      </c>
      <c r="AN18" s="208">
        <v>60.02</v>
      </c>
      <c r="AO18" s="208">
        <v>62.22</v>
      </c>
      <c r="AP18" s="208">
        <v>60.77</v>
      </c>
      <c r="AQ18" s="208">
        <v>62.5</v>
      </c>
      <c r="AR18" s="208">
        <v>62.79</v>
      </c>
      <c r="AS18" s="208">
        <v>64.92</v>
      </c>
      <c r="AT18" s="208">
        <v>60.27</v>
      </c>
      <c r="AU18" s="208">
        <v>65.27</v>
      </c>
      <c r="AV18" s="208">
        <v>63.53</v>
      </c>
      <c r="AW18" s="208">
        <v>61.55</v>
      </c>
      <c r="AX18" s="208">
        <v>59.52</v>
      </c>
      <c r="AY18" s="208">
        <v>63.22</v>
      </c>
      <c r="AZ18" s="208">
        <v>64.12</v>
      </c>
      <c r="BA18" s="208">
        <v>60.64</v>
      </c>
      <c r="BB18" s="208">
        <v>60.56</v>
      </c>
      <c r="BC18" s="208">
        <v>60.85</v>
      </c>
      <c r="BD18" s="208">
        <v>59.53</v>
      </c>
      <c r="BE18" s="208">
        <v>64.87</v>
      </c>
      <c r="BF18" s="208">
        <v>64.3</v>
      </c>
      <c r="BG18" s="208">
        <v>60.88</v>
      </c>
      <c r="BH18" s="208">
        <v>61.11</v>
      </c>
      <c r="BI18" s="208">
        <v>62.95</v>
      </c>
      <c r="BJ18" s="208">
        <v>63.61</v>
      </c>
      <c r="BK18" s="208">
        <v>63.74</v>
      </c>
      <c r="BL18" s="208">
        <v>59.66</v>
      </c>
      <c r="BM18" s="208">
        <v>59</v>
      </c>
      <c r="BN18" s="208">
        <v>64.989999999999995</v>
      </c>
      <c r="BO18" s="208">
        <v>63.31</v>
      </c>
      <c r="BP18" s="208">
        <v>63.51</v>
      </c>
      <c r="BQ18" s="208">
        <v>64.72</v>
      </c>
      <c r="BR18" s="208">
        <v>59.65</v>
      </c>
      <c r="BS18" s="208">
        <v>60.61</v>
      </c>
      <c r="BT18" s="208">
        <v>59.67</v>
      </c>
      <c r="BU18" s="208">
        <v>63.7</v>
      </c>
      <c r="BV18" s="208">
        <v>63.33</v>
      </c>
      <c r="BW18" s="208">
        <v>63.91</v>
      </c>
      <c r="BX18" s="208">
        <v>63.45</v>
      </c>
      <c r="BY18" s="208">
        <v>62.63</v>
      </c>
      <c r="BZ18" s="208">
        <v>62.55</v>
      </c>
      <c r="CA18" s="208">
        <v>63.33</v>
      </c>
      <c r="CB18" s="208">
        <v>64.31</v>
      </c>
      <c r="CC18" s="208">
        <v>61.59</v>
      </c>
      <c r="CD18" s="208">
        <v>63.33</v>
      </c>
      <c r="CE18" s="208">
        <v>61.51</v>
      </c>
      <c r="CF18" s="208">
        <v>61.49</v>
      </c>
      <c r="CG18" s="208">
        <v>63.98</v>
      </c>
      <c r="CH18" s="208">
        <v>61</v>
      </c>
      <c r="CI18" s="208">
        <v>64.040000000000006</v>
      </c>
      <c r="CJ18" s="208">
        <v>62.53</v>
      </c>
      <c r="CK18" s="208">
        <v>63.92</v>
      </c>
      <c r="CL18" s="208">
        <v>61.28</v>
      </c>
      <c r="CM18" s="208">
        <v>63.66</v>
      </c>
      <c r="CN18" s="208">
        <v>61.09</v>
      </c>
      <c r="CO18" s="208">
        <v>59.54</v>
      </c>
      <c r="CP18" s="208">
        <v>62.42</v>
      </c>
      <c r="CQ18" s="208">
        <v>63.75</v>
      </c>
      <c r="CR18" s="208">
        <v>60.38</v>
      </c>
      <c r="CS18" s="208">
        <v>62.52</v>
      </c>
      <c r="CT18" s="208">
        <v>62.16</v>
      </c>
      <c r="CU18" s="208">
        <v>61.64</v>
      </c>
      <c r="CV18" s="208">
        <v>60.47</v>
      </c>
      <c r="CW18" s="208">
        <v>61.43</v>
      </c>
      <c r="CX18" s="208">
        <v>63.92</v>
      </c>
      <c r="CY18" s="208">
        <v>61.8</v>
      </c>
      <c r="CZ18" s="208">
        <v>64.36</v>
      </c>
      <c r="DA18" s="208">
        <v>64.540000000000006</v>
      </c>
      <c r="DB18" s="208">
        <v>60.35</v>
      </c>
      <c r="DC18" s="208">
        <v>63.39</v>
      </c>
      <c r="DD18" s="208">
        <v>62.71</v>
      </c>
      <c r="DE18" s="208">
        <v>62.15</v>
      </c>
      <c r="DF18" s="208">
        <v>61.82</v>
      </c>
      <c r="DG18" s="208">
        <v>60.2</v>
      </c>
      <c r="DH18" s="208">
        <v>61.73</v>
      </c>
      <c r="DI18" s="208">
        <v>62.74</v>
      </c>
      <c r="DJ18" s="208">
        <v>63.62</v>
      </c>
      <c r="DK18" s="208">
        <v>60.9</v>
      </c>
      <c r="DL18" s="208">
        <v>60.5</v>
      </c>
      <c r="DM18" s="208">
        <v>61.21</v>
      </c>
      <c r="DN18" s="208">
        <v>60.83</v>
      </c>
      <c r="DO18" s="208">
        <v>61.03</v>
      </c>
      <c r="DP18" s="208">
        <v>61.1</v>
      </c>
      <c r="DQ18" s="208">
        <v>64.3</v>
      </c>
      <c r="DR18" s="208">
        <v>60.25</v>
      </c>
      <c r="DS18" s="208">
        <v>62.52</v>
      </c>
      <c r="DT18" s="208">
        <v>63.78</v>
      </c>
      <c r="DU18" s="208">
        <v>64.94</v>
      </c>
      <c r="DV18" s="208">
        <v>62.97</v>
      </c>
      <c r="DW18" s="208">
        <v>63.59</v>
      </c>
      <c r="DX18" s="208">
        <v>61.38</v>
      </c>
      <c r="DY18" s="208">
        <v>63.16</v>
      </c>
      <c r="DZ18" s="208">
        <v>64.459999999999994</v>
      </c>
      <c r="EA18" s="208">
        <v>60.38</v>
      </c>
      <c r="EB18" s="208">
        <v>64.36</v>
      </c>
      <c r="EC18" s="208">
        <v>58.19</v>
      </c>
      <c r="ED18" s="208">
        <v>60.89</v>
      </c>
      <c r="EE18" s="208">
        <v>62.23</v>
      </c>
      <c r="EF18" s="208">
        <v>61.81</v>
      </c>
      <c r="EG18" s="208">
        <v>63.55</v>
      </c>
      <c r="EH18" s="208">
        <v>62.47</v>
      </c>
      <c r="EI18" s="208">
        <v>60.85</v>
      </c>
      <c r="EJ18" s="208">
        <v>63.47</v>
      </c>
      <c r="EK18" s="208">
        <v>61.98</v>
      </c>
      <c r="EL18" s="208">
        <v>59.34</v>
      </c>
      <c r="EM18" s="208">
        <v>60.64</v>
      </c>
      <c r="EN18" s="208">
        <v>61</v>
      </c>
      <c r="EO18" s="208">
        <v>63.39</v>
      </c>
      <c r="EP18" s="208">
        <v>64.069999999999993</v>
      </c>
      <c r="EQ18" s="208">
        <v>62.88</v>
      </c>
      <c r="ER18" s="208">
        <v>64.73</v>
      </c>
      <c r="ES18" s="208">
        <v>64.78</v>
      </c>
      <c r="ET18" s="208">
        <v>62.3</v>
      </c>
      <c r="EU18" s="208">
        <v>63.92</v>
      </c>
      <c r="EV18" s="208">
        <v>59.88</v>
      </c>
      <c r="EW18" s="208">
        <v>60.83</v>
      </c>
      <c r="EX18" s="208">
        <v>60.55</v>
      </c>
      <c r="EY18" s="208">
        <v>63.59</v>
      </c>
      <c r="EZ18" s="208">
        <v>61.18</v>
      </c>
      <c r="FA18" s="208">
        <v>59.44</v>
      </c>
      <c r="FB18" s="208">
        <v>61.05</v>
      </c>
      <c r="FC18" s="208">
        <v>64.83</v>
      </c>
      <c r="FD18" s="208">
        <v>62.75</v>
      </c>
      <c r="FE18" s="208">
        <v>65.349999999999994</v>
      </c>
      <c r="FF18" s="208">
        <v>60.39</v>
      </c>
      <c r="FG18" s="208">
        <v>61.62</v>
      </c>
      <c r="FH18" s="208">
        <v>60.67</v>
      </c>
      <c r="FI18" s="208">
        <v>65.349999999999994</v>
      </c>
      <c r="FJ18" s="208">
        <v>63.69</v>
      </c>
      <c r="FK18" s="208">
        <v>63.23</v>
      </c>
      <c r="FL18" s="208">
        <v>59.99</v>
      </c>
      <c r="FM18" s="208">
        <v>64.87</v>
      </c>
      <c r="FN18" s="208">
        <v>60.77</v>
      </c>
      <c r="FO18" s="208">
        <v>63.06</v>
      </c>
      <c r="FP18" s="208">
        <v>61.16</v>
      </c>
      <c r="FQ18" s="208">
        <v>64.959999999999994</v>
      </c>
      <c r="FR18" s="208">
        <v>64.09</v>
      </c>
      <c r="FS18" s="208">
        <v>61.24</v>
      </c>
      <c r="FT18" s="208">
        <v>60.21</v>
      </c>
      <c r="FU18" s="208">
        <v>65.180000000000007</v>
      </c>
      <c r="FV18" s="208">
        <v>58.97</v>
      </c>
      <c r="FW18" s="208">
        <v>62.62</v>
      </c>
      <c r="FX18" s="208">
        <v>59.73</v>
      </c>
      <c r="FY18" s="208">
        <v>58.69</v>
      </c>
      <c r="FZ18" s="208">
        <v>59.3</v>
      </c>
      <c r="GA18" s="208">
        <v>59.8</v>
      </c>
      <c r="GB18" s="208">
        <v>59.26</v>
      </c>
      <c r="GC18" s="208">
        <v>60.2</v>
      </c>
      <c r="GD18" s="208">
        <v>61.45</v>
      </c>
      <c r="GE18" s="208">
        <v>59.5</v>
      </c>
      <c r="GF18" s="208">
        <v>60.59</v>
      </c>
      <c r="GG18" s="208">
        <v>63.28</v>
      </c>
      <c r="GH18" s="208">
        <v>59.25</v>
      </c>
      <c r="GI18" s="208">
        <v>60.35</v>
      </c>
      <c r="GJ18" s="208">
        <v>60.28</v>
      </c>
      <c r="GK18" s="208">
        <v>64.459999999999994</v>
      </c>
      <c r="GL18" s="208">
        <v>59.7</v>
      </c>
      <c r="GM18" s="208">
        <v>64.22</v>
      </c>
      <c r="GN18" s="208">
        <v>62.42</v>
      </c>
      <c r="GO18" s="208">
        <v>64.31</v>
      </c>
      <c r="GP18" s="208">
        <v>61.14</v>
      </c>
      <c r="GQ18" s="208">
        <v>60.4</v>
      </c>
      <c r="GR18" s="208">
        <v>62.31</v>
      </c>
      <c r="GS18" s="208">
        <v>60.58</v>
      </c>
      <c r="GT18" s="208">
        <v>60.41</v>
      </c>
      <c r="GU18" s="208">
        <v>60.87</v>
      </c>
      <c r="GV18" s="208">
        <v>59.34</v>
      </c>
      <c r="GW18" s="208">
        <v>60.45</v>
      </c>
      <c r="GX18" s="208">
        <v>60.27</v>
      </c>
      <c r="GY18" s="208">
        <v>60.27</v>
      </c>
      <c r="GZ18" s="208">
        <v>63.99</v>
      </c>
      <c r="HA18" s="208">
        <v>65.69</v>
      </c>
      <c r="HB18" s="208">
        <v>62.65</v>
      </c>
      <c r="HC18" s="208">
        <v>61.92</v>
      </c>
      <c r="HD18" s="208">
        <v>63.2</v>
      </c>
      <c r="HE18" s="208">
        <v>63.12</v>
      </c>
      <c r="HF18" s="208">
        <v>63.41</v>
      </c>
      <c r="HG18" s="208">
        <v>59.33</v>
      </c>
      <c r="HH18" s="208">
        <v>60.85</v>
      </c>
      <c r="HI18" s="208">
        <v>60.09</v>
      </c>
      <c r="HJ18" s="208">
        <v>63.35</v>
      </c>
      <c r="HK18" s="208">
        <v>60.71</v>
      </c>
      <c r="HL18" s="208">
        <v>61.08</v>
      </c>
      <c r="HM18" s="208">
        <v>63.67</v>
      </c>
      <c r="HN18" s="208">
        <v>64.5</v>
      </c>
      <c r="HO18" s="208">
        <v>62.03</v>
      </c>
      <c r="HP18" s="208">
        <v>60.27</v>
      </c>
      <c r="HQ18" s="208">
        <v>60.99</v>
      </c>
      <c r="HR18" s="208">
        <v>58.95</v>
      </c>
      <c r="HS18" s="208">
        <v>65.040000000000006</v>
      </c>
      <c r="HT18" s="208">
        <v>63.63</v>
      </c>
      <c r="HU18" s="208">
        <v>63.47</v>
      </c>
      <c r="HV18" s="208">
        <v>59.08</v>
      </c>
      <c r="HW18" s="208">
        <v>60.8</v>
      </c>
      <c r="HX18" s="208">
        <v>63.44</v>
      </c>
      <c r="HY18" s="208">
        <v>61.04</v>
      </c>
      <c r="HZ18" s="208">
        <v>61.3</v>
      </c>
      <c r="IA18" s="208">
        <v>63.07</v>
      </c>
      <c r="IB18" s="208">
        <v>62.62</v>
      </c>
      <c r="IC18" s="208">
        <v>60.71</v>
      </c>
      <c r="ID18" s="208">
        <v>59.22</v>
      </c>
      <c r="IE18" s="208">
        <v>59.67</v>
      </c>
      <c r="IF18" s="208">
        <v>61.33</v>
      </c>
      <c r="IG18" s="208">
        <v>65.14</v>
      </c>
      <c r="IH18" s="208">
        <v>63.42</v>
      </c>
      <c r="II18" s="208">
        <v>59.81</v>
      </c>
      <c r="IJ18" s="208">
        <v>63.39</v>
      </c>
      <c r="IK18" s="208">
        <v>60.46</v>
      </c>
      <c r="IL18" s="208">
        <v>63.5</v>
      </c>
      <c r="IM18" s="208">
        <v>63.55</v>
      </c>
      <c r="IN18" s="208">
        <v>60.48</v>
      </c>
      <c r="IO18" s="208">
        <v>63.37</v>
      </c>
      <c r="IP18" s="208">
        <v>63.76</v>
      </c>
      <c r="IQ18" s="208">
        <v>60.76</v>
      </c>
      <c r="IR18" s="208">
        <v>64.95</v>
      </c>
      <c r="IS18" s="208">
        <v>64.09</v>
      </c>
      <c r="IT18" s="208">
        <v>64.319999999999993</v>
      </c>
      <c r="IU18" s="208">
        <v>61.45</v>
      </c>
      <c r="IV18" s="208">
        <v>63.78</v>
      </c>
      <c r="IW18" s="208">
        <v>63.09</v>
      </c>
      <c r="IX18" s="208">
        <v>64.260000000000005</v>
      </c>
      <c r="IY18" s="208">
        <v>64.260000000000005</v>
      </c>
      <c r="IZ18" s="208">
        <v>61.11</v>
      </c>
      <c r="JA18" s="208">
        <v>60.58</v>
      </c>
      <c r="JB18" s="208">
        <v>60.7</v>
      </c>
      <c r="JC18" s="208">
        <v>63.44</v>
      </c>
      <c r="JD18" s="208">
        <v>61.88</v>
      </c>
      <c r="JE18" s="208">
        <v>61.72</v>
      </c>
      <c r="JF18" s="208">
        <v>59.75</v>
      </c>
      <c r="JG18" s="208">
        <v>64.58</v>
      </c>
      <c r="JH18" s="208">
        <v>60.55</v>
      </c>
      <c r="JI18" s="208">
        <v>64.58</v>
      </c>
      <c r="JJ18" s="208">
        <v>64.709999999999994</v>
      </c>
      <c r="JK18" s="208">
        <v>64.89</v>
      </c>
      <c r="JL18" s="208">
        <v>61.91</v>
      </c>
      <c r="JM18" s="208">
        <v>62</v>
      </c>
      <c r="JN18" s="208">
        <v>61.02</v>
      </c>
      <c r="JO18" s="208">
        <v>61.98</v>
      </c>
      <c r="JP18" s="208">
        <v>60.93</v>
      </c>
      <c r="JQ18" s="208">
        <v>60.91</v>
      </c>
      <c r="JR18" s="208">
        <v>60.76</v>
      </c>
      <c r="JS18" s="208">
        <v>60.91</v>
      </c>
      <c r="JT18" s="208">
        <v>60.33</v>
      </c>
      <c r="JU18" s="208">
        <v>60.67</v>
      </c>
      <c r="JV18" s="208">
        <v>62.6</v>
      </c>
      <c r="JW18" s="208">
        <v>62.67</v>
      </c>
    </row>
    <row r="19" spans="1:283">
      <c r="A19" s="208" t="s">
        <v>8868</v>
      </c>
      <c r="B19" s="208">
        <v>59.04</v>
      </c>
      <c r="C19" s="208">
        <v>62.44</v>
      </c>
      <c r="D19" s="208">
        <v>60.78</v>
      </c>
      <c r="E19" s="208">
        <v>60.88</v>
      </c>
      <c r="F19" s="208">
        <v>60.73</v>
      </c>
      <c r="G19" s="208">
        <v>63.36</v>
      </c>
      <c r="H19" s="208">
        <v>59.45</v>
      </c>
      <c r="I19" s="208">
        <v>63.02</v>
      </c>
      <c r="J19" s="208">
        <v>60.36</v>
      </c>
      <c r="K19" s="208">
        <v>62.33</v>
      </c>
      <c r="L19" s="208">
        <v>61.52</v>
      </c>
      <c r="M19" s="208">
        <v>60.23</v>
      </c>
      <c r="N19" s="208">
        <v>61.75</v>
      </c>
      <c r="O19" s="208">
        <v>59.18</v>
      </c>
      <c r="P19" s="208">
        <v>100</v>
      </c>
      <c r="Q19" s="208">
        <v>60.51</v>
      </c>
      <c r="R19" s="208">
        <v>59.63</v>
      </c>
      <c r="S19" s="208">
        <v>61.61</v>
      </c>
      <c r="T19" s="208">
        <v>60.55</v>
      </c>
      <c r="U19" s="208">
        <v>60.68</v>
      </c>
      <c r="V19" s="208">
        <v>59.73</v>
      </c>
      <c r="W19" s="208">
        <v>61.33</v>
      </c>
      <c r="X19" s="208">
        <v>61.89</v>
      </c>
      <c r="Y19" s="208">
        <v>60.91</v>
      </c>
      <c r="Z19" s="208">
        <v>62.6</v>
      </c>
      <c r="AA19" s="208">
        <v>61.2</v>
      </c>
      <c r="AB19" s="208">
        <v>60.22</v>
      </c>
      <c r="AC19" s="208">
        <v>61.7</v>
      </c>
      <c r="AD19" s="208">
        <v>58.67</v>
      </c>
      <c r="AE19" s="208">
        <v>60.36</v>
      </c>
      <c r="AF19" s="208">
        <v>64.77</v>
      </c>
      <c r="AG19" s="208">
        <v>59.25</v>
      </c>
      <c r="AH19" s="208">
        <v>60.17</v>
      </c>
      <c r="AI19" s="208">
        <v>59.8</v>
      </c>
      <c r="AJ19" s="208">
        <v>61</v>
      </c>
      <c r="AK19" s="208">
        <v>59.48</v>
      </c>
      <c r="AL19" s="208">
        <v>60.89</v>
      </c>
      <c r="AM19" s="208">
        <v>59.59</v>
      </c>
      <c r="AN19" s="208">
        <v>59.71</v>
      </c>
      <c r="AO19" s="208">
        <v>61.88</v>
      </c>
      <c r="AP19" s="208">
        <v>60.76</v>
      </c>
      <c r="AQ19" s="208">
        <v>63.04</v>
      </c>
      <c r="AR19" s="208">
        <v>59.94</v>
      </c>
      <c r="AS19" s="208">
        <v>59.39</v>
      </c>
      <c r="AT19" s="208">
        <v>58.23</v>
      </c>
      <c r="AU19" s="208">
        <v>60.09</v>
      </c>
      <c r="AV19" s="208">
        <v>60.84</v>
      </c>
      <c r="AW19" s="208">
        <v>60.48</v>
      </c>
      <c r="AX19" s="208">
        <v>60.16</v>
      </c>
      <c r="AY19" s="208">
        <v>62.03</v>
      </c>
      <c r="AZ19" s="208">
        <v>60.38</v>
      </c>
      <c r="BA19" s="208">
        <v>60.55</v>
      </c>
      <c r="BB19" s="208">
        <v>61.72</v>
      </c>
      <c r="BC19" s="208">
        <v>60.8</v>
      </c>
      <c r="BD19" s="208">
        <v>65.02</v>
      </c>
      <c r="BE19" s="208">
        <v>60.71</v>
      </c>
      <c r="BF19" s="208">
        <v>59.16</v>
      </c>
      <c r="BG19" s="208">
        <v>60.57</v>
      </c>
      <c r="BH19" s="208">
        <v>59.52</v>
      </c>
      <c r="BI19" s="208">
        <v>60.97</v>
      </c>
      <c r="BJ19" s="208">
        <v>60.73</v>
      </c>
      <c r="BK19" s="208">
        <v>61.27</v>
      </c>
      <c r="BL19" s="208">
        <v>59.93</v>
      </c>
      <c r="BM19" s="208">
        <v>60.84</v>
      </c>
      <c r="BN19" s="208">
        <v>61.28</v>
      </c>
      <c r="BO19" s="208">
        <v>60.55</v>
      </c>
      <c r="BP19" s="208">
        <v>61.94</v>
      </c>
      <c r="BQ19" s="208">
        <v>60.44</v>
      </c>
      <c r="BR19" s="208">
        <v>61.13</v>
      </c>
      <c r="BS19" s="208">
        <v>61.34</v>
      </c>
      <c r="BT19" s="208">
        <v>63.27</v>
      </c>
      <c r="BU19" s="208">
        <v>60.24</v>
      </c>
      <c r="BV19" s="208">
        <v>60.03</v>
      </c>
      <c r="BW19" s="208">
        <v>61.33</v>
      </c>
      <c r="BX19" s="208">
        <v>60.49</v>
      </c>
      <c r="BY19" s="208">
        <v>61.1</v>
      </c>
      <c r="BZ19" s="208">
        <v>59.65</v>
      </c>
      <c r="CA19" s="208">
        <v>61.23</v>
      </c>
      <c r="CB19" s="208">
        <v>59.85</v>
      </c>
      <c r="CC19" s="208">
        <v>66.59</v>
      </c>
      <c r="CD19" s="208">
        <v>60.33</v>
      </c>
      <c r="CE19" s="208">
        <v>60.81</v>
      </c>
      <c r="CF19" s="208">
        <v>59.92</v>
      </c>
      <c r="CG19" s="208">
        <v>60.87</v>
      </c>
      <c r="CH19" s="208">
        <v>60.49</v>
      </c>
      <c r="CI19" s="208">
        <v>59.35</v>
      </c>
      <c r="CJ19" s="208">
        <v>60.86</v>
      </c>
      <c r="CK19" s="208">
        <v>61.55</v>
      </c>
      <c r="CL19" s="208">
        <v>61.74</v>
      </c>
      <c r="CM19" s="208">
        <v>58.14</v>
      </c>
      <c r="CN19" s="208">
        <v>61.55</v>
      </c>
      <c r="CO19" s="208">
        <v>59.17</v>
      </c>
      <c r="CP19" s="208">
        <v>59.49</v>
      </c>
      <c r="CQ19" s="208">
        <v>62.95</v>
      </c>
      <c r="CR19" s="208">
        <v>59.06</v>
      </c>
      <c r="CS19" s="208">
        <v>60.45</v>
      </c>
      <c r="CT19" s="208">
        <v>62.85</v>
      </c>
      <c r="CU19" s="208">
        <v>61.59</v>
      </c>
      <c r="CV19" s="208">
        <v>61.11</v>
      </c>
      <c r="CW19" s="208">
        <v>60.92</v>
      </c>
      <c r="CX19" s="208">
        <v>58.31</v>
      </c>
      <c r="CY19" s="208">
        <v>61.3</v>
      </c>
      <c r="CZ19" s="208">
        <v>60.33</v>
      </c>
      <c r="DA19" s="208">
        <v>61.47</v>
      </c>
      <c r="DB19" s="208">
        <v>60.38</v>
      </c>
      <c r="DC19" s="208">
        <v>59.71</v>
      </c>
      <c r="DD19" s="208">
        <v>60.11</v>
      </c>
      <c r="DE19" s="208">
        <v>61.41</v>
      </c>
      <c r="DF19" s="208">
        <v>60.77</v>
      </c>
      <c r="DG19" s="208">
        <v>61.25</v>
      </c>
      <c r="DH19" s="208">
        <v>61.52</v>
      </c>
      <c r="DI19" s="208">
        <v>59.7</v>
      </c>
      <c r="DJ19" s="208">
        <v>60.48</v>
      </c>
      <c r="DK19" s="208">
        <v>60.14</v>
      </c>
      <c r="DL19" s="208">
        <v>61.04</v>
      </c>
      <c r="DM19" s="208">
        <v>60.61</v>
      </c>
      <c r="DN19" s="208">
        <v>61</v>
      </c>
      <c r="DO19" s="208">
        <v>61.28</v>
      </c>
      <c r="DP19" s="208">
        <v>61.5</v>
      </c>
      <c r="DQ19" s="208">
        <v>60.34</v>
      </c>
      <c r="DR19" s="208">
        <v>61.97</v>
      </c>
      <c r="DS19" s="208">
        <v>59.91</v>
      </c>
      <c r="DT19" s="208">
        <v>59.88</v>
      </c>
      <c r="DU19" s="208">
        <v>60.84</v>
      </c>
      <c r="DV19" s="208">
        <v>59.98</v>
      </c>
      <c r="DW19" s="208">
        <v>60.17</v>
      </c>
      <c r="DX19" s="208">
        <v>61.36</v>
      </c>
      <c r="DY19" s="208">
        <v>61.1</v>
      </c>
      <c r="DZ19" s="208">
        <v>62.38</v>
      </c>
      <c r="EA19" s="208">
        <v>60.95</v>
      </c>
      <c r="EB19" s="208">
        <v>59.89</v>
      </c>
      <c r="EC19" s="208">
        <v>62.38</v>
      </c>
      <c r="ED19" s="208">
        <v>61.54</v>
      </c>
      <c r="EE19" s="208">
        <v>60.25</v>
      </c>
      <c r="EF19" s="208">
        <v>62.02</v>
      </c>
      <c r="EG19" s="208">
        <v>61.68</v>
      </c>
      <c r="EH19" s="208">
        <v>63.26</v>
      </c>
      <c r="EI19" s="208">
        <v>60.94</v>
      </c>
      <c r="EJ19" s="208">
        <v>60.68</v>
      </c>
      <c r="EK19" s="208">
        <v>59.36</v>
      </c>
      <c r="EL19" s="208">
        <v>59.92</v>
      </c>
      <c r="EM19" s="208">
        <v>61.4</v>
      </c>
      <c r="EN19" s="208">
        <v>60.06</v>
      </c>
      <c r="EO19" s="208">
        <v>59.34</v>
      </c>
      <c r="EP19" s="208">
        <v>60.16</v>
      </c>
      <c r="EQ19" s="208">
        <v>59.53</v>
      </c>
      <c r="ER19" s="208">
        <v>60.99</v>
      </c>
      <c r="ES19" s="208">
        <v>59.11</v>
      </c>
      <c r="ET19" s="208">
        <v>61.91</v>
      </c>
      <c r="EU19" s="208">
        <v>60.83</v>
      </c>
      <c r="EV19" s="208">
        <v>61.86</v>
      </c>
      <c r="EW19" s="208">
        <v>60.99</v>
      </c>
      <c r="EX19" s="208">
        <v>61.29</v>
      </c>
      <c r="EY19" s="208">
        <v>58.84</v>
      </c>
      <c r="EZ19" s="208">
        <v>61.2</v>
      </c>
      <c r="FA19" s="208">
        <v>61.61</v>
      </c>
      <c r="FB19" s="208">
        <v>60.64</v>
      </c>
      <c r="FC19" s="208">
        <v>61.59</v>
      </c>
      <c r="FD19" s="208">
        <v>63.49</v>
      </c>
      <c r="FE19" s="208">
        <v>58.61</v>
      </c>
      <c r="FF19" s="208">
        <v>62.08</v>
      </c>
      <c r="FG19" s="208">
        <v>62.28</v>
      </c>
      <c r="FH19" s="208">
        <v>61.1</v>
      </c>
      <c r="FI19" s="208">
        <v>60.65</v>
      </c>
      <c r="FJ19" s="208">
        <v>60.83</v>
      </c>
      <c r="FK19" s="208">
        <v>57.34</v>
      </c>
      <c r="FL19" s="208">
        <v>59.17</v>
      </c>
      <c r="FM19" s="208">
        <v>60.73</v>
      </c>
      <c r="FN19" s="208">
        <v>61.67</v>
      </c>
      <c r="FO19" s="208">
        <v>61.42</v>
      </c>
      <c r="FP19" s="208">
        <v>61.58</v>
      </c>
      <c r="FQ19" s="208">
        <v>63.16</v>
      </c>
      <c r="FR19" s="208">
        <v>60.19</v>
      </c>
      <c r="FS19" s="208">
        <v>62.89</v>
      </c>
      <c r="FT19" s="208">
        <v>60.45</v>
      </c>
      <c r="FU19" s="208">
        <v>62.34</v>
      </c>
      <c r="FV19" s="208">
        <v>61.52</v>
      </c>
      <c r="FW19" s="208">
        <v>62.3</v>
      </c>
      <c r="FX19" s="208">
        <v>59.06</v>
      </c>
      <c r="FY19" s="208">
        <v>60.43</v>
      </c>
      <c r="FZ19" s="208">
        <v>57.12</v>
      </c>
      <c r="GA19" s="208">
        <v>61.41</v>
      </c>
      <c r="GB19" s="208">
        <v>58.77</v>
      </c>
      <c r="GC19" s="208">
        <v>57.83</v>
      </c>
      <c r="GD19" s="208">
        <v>62.17</v>
      </c>
      <c r="GE19" s="208">
        <v>59.27</v>
      </c>
      <c r="GF19" s="208">
        <v>63.69</v>
      </c>
      <c r="GG19" s="208">
        <v>59.2</v>
      </c>
      <c r="GH19" s="208">
        <v>58.78</v>
      </c>
      <c r="GI19" s="208">
        <v>59.72</v>
      </c>
      <c r="GJ19" s="208">
        <v>59.97</v>
      </c>
      <c r="GK19" s="208">
        <v>58.14</v>
      </c>
      <c r="GL19" s="208">
        <v>61.19</v>
      </c>
      <c r="GM19" s="208">
        <v>61.3</v>
      </c>
      <c r="GN19" s="208">
        <v>60.17</v>
      </c>
      <c r="GO19" s="208">
        <v>59.78</v>
      </c>
      <c r="GP19" s="208">
        <v>60.8</v>
      </c>
      <c r="GQ19" s="208">
        <v>61.12</v>
      </c>
      <c r="GR19" s="208">
        <v>62.06</v>
      </c>
      <c r="GS19" s="208">
        <v>59.45</v>
      </c>
      <c r="GT19" s="208">
        <v>60</v>
      </c>
      <c r="GU19" s="208">
        <v>59.48</v>
      </c>
      <c r="GV19" s="208">
        <v>61.21</v>
      </c>
      <c r="GW19" s="208">
        <v>60.56</v>
      </c>
      <c r="GX19" s="208">
        <v>60</v>
      </c>
      <c r="GY19" s="208">
        <v>59.12</v>
      </c>
      <c r="GZ19" s="208">
        <v>59.62</v>
      </c>
      <c r="HA19" s="208">
        <v>59.56</v>
      </c>
      <c r="HB19" s="208">
        <v>59.8</v>
      </c>
      <c r="HC19" s="208">
        <v>61.08</v>
      </c>
      <c r="HD19" s="208">
        <v>63</v>
      </c>
      <c r="HE19" s="208">
        <v>60.56</v>
      </c>
      <c r="HF19" s="208">
        <v>60.34</v>
      </c>
      <c r="HG19" s="208">
        <v>61.22</v>
      </c>
      <c r="HH19" s="208">
        <v>62.08</v>
      </c>
      <c r="HI19" s="208">
        <v>60.77</v>
      </c>
      <c r="HJ19" s="208">
        <v>61.73</v>
      </c>
      <c r="HK19" s="208">
        <v>61.47</v>
      </c>
      <c r="HL19" s="208">
        <v>61.56</v>
      </c>
      <c r="HM19" s="208">
        <v>61.63</v>
      </c>
      <c r="HN19" s="208">
        <v>59.97</v>
      </c>
      <c r="HO19" s="208">
        <v>61.56</v>
      </c>
      <c r="HP19" s="208">
        <v>64.72</v>
      </c>
      <c r="HQ19" s="208">
        <v>62.44</v>
      </c>
      <c r="HR19" s="208">
        <v>61.16</v>
      </c>
      <c r="HS19" s="208">
        <v>60.33</v>
      </c>
      <c r="HT19" s="208">
        <v>60.7</v>
      </c>
      <c r="HU19" s="208">
        <v>61.06</v>
      </c>
      <c r="HV19" s="208">
        <v>61.97</v>
      </c>
      <c r="HW19" s="208">
        <v>61.05</v>
      </c>
      <c r="HX19" s="208">
        <v>61.78</v>
      </c>
      <c r="HY19" s="208">
        <v>62.27</v>
      </c>
      <c r="HZ19" s="208">
        <v>61.56</v>
      </c>
      <c r="IA19" s="208">
        <v>60.44</v>
      </c>
      <c r="IB19" s="208">
        <v>59.39</v>
      </c>
      <c r="IC19" s="208">
        <v>61.25</v>
      </c>
      <c r="ID19" s="208">
        <v>64.540000000000006</v>
      </c>
      <c r="IE19" s="208">
        <v>60.45</v>
      </c>
      <c r="IF19" s="208">
        <v>60.09</v>
      </c>
      <c r="IG19" s="208">
        <v>59.33</v>
      </c>
      <c r="IH19" s="208">
        <v>61.61</v>
      </c>
      <c r="II19" s="208">
        <v>60.77</v>
      </c>
      <c r="IJ19" s="208">
        <v>60.87</v>
      </c>
      <c r="IK19" s="208">
        <v>58.96</v>
      </c>
      <c r="IL19" s="208">
        <v>60.47</v>
      </c>
      <c r="IM19" s="208">
        <v>65.17</v>
      </c>
      <c r="IN19" s="208">
        <v>59.28</v>
      </c>
      <c r="IO19" s="208">
        <v>62.12</v>
      </c>
      <c r="IP19" s="208">
        <v>61.66</v>
      </c>
      <c r="IQ19" s="208">
        <v>62.05</v>
      </c>
      <c r="IR19" s="208">
        <v>60.33</v>
      </c>
      <c r="IS19" s="208">
        <v>58.18</v>
      </c>
      <c r="IT19" s="208">
        <v>61.84</v>
      </c>
      <c r="IU19" s="208">
        <v>61.98</v>
      </c>
      <c r="IV19" s="208">
        <v>61.62</v>
      </c>
      <c r="IW19" s="208">
        <v>60.34</v>
      </c>
      <c r="IX19" s="208">
        <v>60.94</v>
      </c>
      <c r="IY19" s="208">
        <v>60.94</v>
      </c>
      <c r="IZ19" s="208">
        <v>62.94</v>
      </c>
      <c r="JA19" s="208">
        <v>60.64</v>
      </c>
      <c r="JB19" s="208">
        <v>60.46</v>
      </c>
      <c r="JC19" s="208">
        <v>60.67</v>
      </c>
      <c r="JD19" s="208">
        <v>61.38</v>
      </c>
      <c r="JE19" s="208">
        <v>60.32</v>
      </c>
      <c r="JF19" s="208">
        <v>60.28</v>
      </c>
      <c r="JG19" s="208">
        <v>62.34</v>
      </c>
      <c r="JH19" s="208">
        <v>60.81</v>
      </c>
      <c r="JI19" s="208">
        <v>62.54</v>
      </c>
      <c r="JJ19" s="208">
        <v>60.53</v>
      </c>
      <c r="JK19" s="208">
        <v>59.55</v>
      </c>
      <c r="JL19" s="208">
        <v>60.3</v>
      </c>
      <c r="JM19" s="208">
        <v>61.38</v>
      </c>
      <c r="JN19" s="208">
        <v>60.9</v>
      </c>
      <c r="JO19" s="208">
        <v>60.8</v>
      </c>
      <c r="JP19" s="208">
        <v>61.33</v>
      </c>
      <c r="JQ19" s="208">
        <v>61.1</v>
      </c>
      <c r="JR19" s="208">
        <v>60.67</v>
      </c>
      <c r="JS19" s="208">
        <v>61.1</v>
      </c>
      <c r="JT19" s="208">
        <v>60.55</v>
      </c>
      <c r="JU19" s="208">
        <v>60.93</v>
      </c>
      <c r="JV19" s="208">
        <v>61.42</v>
      </c>
      <c r="JW19" s="208">
        <v>61.42</v>
      </c>
    </row>
    <row r="20" spans="1:283">
      <c r="A20" s="208" t="s">
        <v>8869</v>
      </c>
      <c r="B20" s="208">
        <v>64.12</v>
      </c>
      <c r="C20" s="208">
        <v>61.96</v>
      </c>
      <c r="D20" s="208">
        <v>63.6</v>
      </c>
      <c r="E20" s="208">
        <v>64.27</v>
      </c>
      <c r="F20" s="208">
        <v>62.09</v>
      </c>
      <c r="G20" s="208">
        <v>61.59</v>
      </c>
      <c r="H20" s="208">
        <v>64.16</v>
      </c>
      <c r="I20" s="208">
        <v>62.55</v>
      </c>
      <c r="J20" s="208">
        <v>64.97</v>
      </c>
      <c r="K20" s="208">
        <v>61.48</v>
      </c>
      <c r="L20" s="208">
        <v>61.98</v>
      </c>
      <c r="M20" s="208">
        <v>60.27</v>
      </c>
      <c r="N20" s="208">
        <v>63.51</v>
      </c>
      <c r="O20" s="208">
        <v>64.28</v>
      </c>
      <c r="P20" s="208">
        <v>60.51</v>
      </c>
      <c r="Q20" s="208">
        <v>100</v>
      </c>
      <c r="R20" s="208">
        <v>63.06</v>
      </c>
      <c r="S20" s="208">
        <v>61.85</v>
      </c>
      <c r="T20" s="208">
        <v>59.92</v>
      </c>
      <c r="U20" s="208">
        <v>60.75</v>
      </c>
      <c r="V20" s="208">
        <v>64.16</v>
      </c>
      <c r="W20" s="208">
        <v>61.59</v>
      </c>
      <c r="X20" s="208">
        <v>63.11</v>
      </c>
      <c r="Y20" s="208">
        <v>64.31</v>
      </c>
      <c r="Z20" s="208">
        <v>65.03</v>
      </c>
      <c r="AA20" s="208">
        <v>64</v>
      </c>
      <c r="AB20" s="208">
        <v>61.83</v>
      </c>
      <c r="AC20" s="208">
        <v>61.13</v>
      </c>
      <c r="AD20" s="208">
        <v>61.89</v>
      </c>
      <c r="AE20" s="208">
        <v>66.16</v>
      </c>
      <c r="AF20" s="208">
        <v>60.09</v>
      </c>
      <c r="AG20" s="208">
        <v>64.98</v>
      </c>
      <c r="AH20" s="208">
        <v>63.68</v>
      </c>
      <c r="AI20" s="208">
        <v>62.47</v>
      </c>
      <c r="AJ20" s="208">
        <v>60.44</v>
      </c>
      <c r="AK20" s="208">
        <v>63.37</v>
      </c>
      <c r="AL20" s="208">
        <v>99.79</v>
      </c>
      <c r="AM20" s="208">
        <v>62.07</v>
      </c>
      <c r="AN20" s="208">
        <v>59.5</v>
      </c>
      <c r="AO20" s="208">
        <v>62.38</v>
      </c>
      <c r="AP20" s="208">
        <v>62.27</v>
      </c>
      <c r="AQ20" s="208">
        <v>64.75</v>
      </c>
      <c r="AR20" s="208">
        <v>62.67</v>
      </c>
      <c r="AS20" s="208">
        <v>75.48</v>
      </c>
      <c r="AT20" s="208">
        <v>61.42</v>
      </c>
      <c r="AU20" s="208">
        <v>64.55</v>
      </c>
      <c r="AV20" s="208">
        <v>64.59</v>
      </c>
      <c r="AW20" s="208">
        <v>62.81</v>
      </c>
      <c r="AX20" s="208">
        <v>59.31</v>
      </c>
      <c r="AY20" s="208">
        <v>63.5</v>
      </c>
      <c r="AZ20" s="208">
        <v>63.74</v>
      </c>
      <c r="BA20" s="208">
        <v>62.65</v>
      </c>
      <c r="BB20" s="208">
        <v>61.52</v>
      </c>
      <c r="BC20" s="208">
        <v>62.82</v>
      </c>
      <c r="BD20" s="208">
        <v>58.85</v>
      </c>
      <c r="BE20" s="208">
        <v>63.94</v>
      </c>
      <c r="BF20" s="208">
        <v>63.89</v>
      </c>
      <c r="BG20" s="208">
        <v>62.25</v>
      </c>
      <c r="BH20" s="208">
        <v>60.31</v>
      </c>
      <c r="BI20" s="208">
        <v>64.05</v>
      </c>
      <c r="BJ20" s="208">
        <v>63.09</v>
      </c>
      <c r="BK20" s="208">
        <v>63.92</v>
      </c>
      <c r="BL20" s="208">
        <v>62</v>
      </c>
      <c r="BM20" s="208">
        <v>60.75</v>
      </c>
      <c r="BN20" s="208">
        <v>63.88</v>
      </c>
      <c r="BO20" s="208">
        <v>61.99</v>
      </c>
      <c r="BP20" s="208">
        <v>63.62</v>
      </c>
      <c r="BQ20" s="208">
        <v>64.36</v>
      </c>
      <c r="BR20" s="208">
        <v>65.58</v>
      </c>
      <c r="BS20" s="208">
        <v>59.73</v>
      </c>
      <c r="BT20" s="208">
        <v>60.7</v>
      </c>
      <c r="BU20" s="208">
        <v>63.86</v>
      </c>
      <c r="BV20" s="208">
        <v>63.18</v>
      </c>
      <c r="BW20" s="208">
        <v>64.94</v>
      </c>
      <c r="BX20" s="208">
        <v>63.88</v>
      </c>
      <c r="BY20" s="208">
        <v>64.28</v>
      </c>
      <c r="BZ20" s="208">
        <v>64</v>
      </c>
      <c r="CA20" s="208">
        <v>63.91</v>
      </c>
      <c r="CB20" s="208">
        <v>64.790000000000006</v>
      </c>
      <c r="CC20" s="208">
        <v>62.22</v>
      </c>
      <c r="CD20" s="208">
        <v>63.84</v>
      </c>
      <c r="CE20" s="208">
        <v>61.68</v>
      </c>
      <c r="CF20" s="208">
        <v>61.12</v>
      </c>
      <c r="CG20" s="208">
        <v>62.88</v>
      </c>
      <c r="CH20" s="208">
        <v>60.48</v>
      </c>
      <c r="CI20" s="208">
        <v>63.2</v>
      </c>
      <c r="CJ20" s="208">
        <v>61.88</v>
      </c>
      <c r="CK20" s="208">
        <v>65.12</v>
      </c>
      <c r="CL20" s="208">
        <v>62.22</v>
      </c>
      <c r="CM20" s="208">
        <v>64.02</v>
      </c>
      <c r="CN20" s="208">
        <v>62.57</v>
      </c>
      <c r="CO20" s="208">
        <v>60.34</v>
      </c>
      <c r="CP20" s="208">
        <v>61.18</v>
      </c>
      <c r="CQ20" s="208">
        <v>64.17</v>
      </c>
      <c r="CR20" s="208">
        <v>61.49</v>
      </c>
      <c r="CS20" s="208">
        <v>63.89</v>
      </c>
      <c r="CT20" s="208">
        <v>62.72</v>
      </c>
      <c r="CU20" s="208">
        <v>62.12</v>
      </c>
      <c r="CV20" s="208">
        <v>61.44</v>
      </c>
      <c r="CW20" s="208">
        <v>62.77</v>
      </c>
      <c r="CX20" s="208">
        <v>63.23</v>
      </c>
      <c r="CY20" s="208">
        <v>62.01</v>
      </c>
      <c r="CZ20" s="208">
        <v>63.53</v>
      </c>
      <c r="DA20" s="208">
        <v>73.02</v>
      </c>
      <c r="DB20" s="208">
        <v>62.03</v>
      </c>
      <c r="DC20" s="208">
        <v>63.93</v>
      </c>
      <c r="DD20" s="208">
        <v>63.54</v>
      </c>
      <c r="DE20" s="208">
        <v>61.19</v>
      </c>
      <c r="DF20" s="208">
        <v>61.42</v>
      </c>
      <c r="DG20" s="208">
        <v>62.09</v>
      </c>
      <c r="DH20" s="208">
        <v>61.54</v>
      </c>
      <c r="DI20" s="208">
        <v>64.150000000000006</v>
      </c>
      <c r="DJ20" s="208">
        <v>63.23</v>
      </c>
      <c r="DK20" s="208">
        <v>62.2</v>
      </c>
      <c r="DL20" s="208">
        <v>62.59</v>
      </c>
      <c r="DM20" s="208">
        <v>62.55</v>
      </c>
      <c r="DN20" s="208">
        <v>60.8</v>
      </c>
      <c r="DO20" s="208">
        <v>62.46</v>
      </c>
      <c r="DP20" s="208">
        <v>62.01</v>
      </c>
      <c r="DQ20" s="208">
        <v>71.73</v>
      </c>
      <c r="DR20" s="208">
        <v>60.64</v>
      </c>
      <c r="DS20" s="208">
        <v>64.61</v>
      </c>
      <c r="DT20" s="208">
        <v>62.98</v>
      </c>
      <c r="DU20" s="208">
        <v>64.97</v>
      </c>
      <c r="DV20" s="208">
        <v>63.69</v>
      </c>
      <c r="DW20" s="208">
        <v>63.59</v>
      </c>
      <c r="DX20" s="208">
        <v>61.8</v>
      </c>
      <c r="DY20" s="208">
        <v>63.86</v>
      </c>
      <c r="DZ20" s="208">
        <v>73.42</v>
      </c>
      <c r="EA20" s="208">
        <v>62.41</v>
      </c>
      <c r="EB20" s="208">
        <v>64.2</v>
      </c>
      <c r="EC20" s="208">
        <v>62.53</v>
      </c>
      <c r="ED20" s="208">
        <v>62.09</v>
      </c>
      <c r="EE20" s="208">
        <v>64.17</v>
      </c>
      <c r="EF20" s="208">
        <v>62.59</v>
      </c>
      <c r="EG20" s="208">
        <v>64.84</v>
      </c>
      <c r="EH20" s="208">
        <v>60.95</v>
      </c>
      <c r="EI20" s="208">
        <v>61.67</v>
      </c>
      <c r="EJ20" s="208">
        <v>62.94</v>
      </c>
      <c r="EK20" s="208">
        <v>62.06</v>
      </c>
      <c r="EL20" s="208">
        <v>61.86</v>
      </c>
      <c r="EM20" s="208">
        <v>62.74</v>
      </c>
      <c r="EN20" s="208">
        <v>63.06</v>
      </c>
      <c r="EO20" s="208">
        <v>64.48</v>
      </c>
      <c r="EP20" s="208">
        <v>64.67</v>
      </c>
      <c r="EQ20" s="208">
        <v>63.89</v>
      </c>
      <c r="ER20" s="208">
        <v>64.3</v>
      </c>
      <c r="ES20" s="208">
        <v>64.430000000000007</v>
      </c>
      <c r="ET20" s="208">
        <v>60.64</v>
      </c>
      <c r="EU20" s="208">
        <v>62.47</v>
      </c>
      <c r="EV20" s="208">
        <v>62.43</v>
      </c>
      <c r="EW20" s="208">
        <v>60.03</v>
      </c>
      <c r="EX20" s="208">
        <v>61.43</v>
      </c>
      <c r="EY20" s="208">
        <v>63.09</v>
      </c>
      <c r="EZ20" s="208">
        <v>62.16</v>
      </c>
      <c r="FA20" s="208">
        <v>64.78</v>
      </c>
      <c r="FB20" s="208">
        <v>60.25</v>
      </c>
      <c r="FC20" s="208">
        <v>63.73</v>
      </c>
      <c r="FD20" s="208">
        <v>62.85</v>
      </c>
      <c r="FE20" s="208">
        <v>63.91</v>
      </c>
      <c r="FF20" s="208">
        <v>59.99</v>
      </c>
      <c r="FG20" s="208">
        <v>60.71</v>
      </c>
      <c r="FH20" s="208">
        <v>60.81</v>
      </c>
      <c r="FI20" s="208">
        <v>65.56</v>
      </c>
      <c r="FJ20" s="208">
        <v>63.74</v>
      </c>
      <c r="FK20" s="208">
        <v>63.42</v>
      </c>
      <c r="FL20" s="208">
        <v>60.89</v>
      </c>
      <c r="FM20" s="208">
        <v>64.430000000000007</v>
      </c>
      <c r="FN20" s="208">
        <v>60.08</v>
      </c>
      <c r="FO20" s="208">
        <v>62.64</v>
      </c>
      <c r="FP20" s="208">
        <v>61.5</v>
      </c>
      <c r="FQ20" s="208">
        <v>64.23</v>
      </c>
      <c r="FR20" s="208">
        <v>63.56</v>
      </c>
      <c r="FS20" s="208">
        <v>61.62</v>
      </c>
      <c r="FT20" s="208">
        <v>60.41</v>
      </c>
      <c r="FU20" s="208">
        <v>64.2</v>
      </c>
      <c r="FV20" s="208">
        <v>59.38</v>
      </c>
      <c r="FW20" s="208">
        <v>62.88</v>
      </c>
      <c r="FX20" s="208">
        <v>59.56</v>
      </c>
      <c r="FY20" s="208">
        <v>58.61</v>
      </c>
      <c r="FZ20" s="208">
        <v>56.38</v>
      </c>
      <c r="GA20" s="208">
        <v>59.68</v>
      </c>
      <c r="GB20" s="208">
        <v>59.63</v>
      </c>
      <c r="GC20" s="208">
        <v>59.45</v>
      </c>
      <c r="GD20" s="208">
        <v>61.7</v>
      </c>
      <c r="GE20" s="208">
        <v>60.49</v>
      </c>
      <c r="GF20" s="208">
        <v>61.52</v>
      </c>
      <c r="GG20" s="208">
        <v>63.25</v>
      </c>
      <c r="GH20" s="208">
        <v>58.56</v>
      </c>
      <c r="GI20" s="208">
        <v>60.18</v>
      </c>
      <c r="GJ20" s="208">
        <v>60</v>
      </c>
      <c r="GK20" s="208">
        <v>63.29</v>
      </c>
      <c r="GL20" s="208">
        <v>58.71</v>
      </c>
      <c r="GM20" s="208">
        <v>64.05</v>
      </c>
      <c r="GN20" s="208">
        <v>62.31</v>
      </c>
      <c r="GO20" s="208">
        <v>63</v>
      </c>
      <c r="GP20" s="208">
        <v>60.55</v>
      </c>
      <c r="GQ20" s="208">
        <v>60.47</v>
      </c>
      <c r="GR20" s="208">
        <v>61.62</v>
      </c>
      <c r="GS20" s="208">
        <v>63.3</v>
      </c>
      <c r="GT20" s="208">
        <v>61.06</v>
      </c>
      <c r="GU20" s="208">
        <v>59.31</v>
      </c>
      <c r="GV20" s="208">
        <v>59.27</v>
      </c>
      <c r="GW20" s="208">
        <v>58.34</v>
      </c>
      <c r="GX20" s="208">
        <v>59.05</v>
      </c>
      <c r="GY20" s="208">
        <v>59.85</v>
      </c>
      <c r="GZ20" s="208">
        <v>63.12</v>
      </c>
      <c r="HA20" s="208">
        <v>65.25</v>
      </c>
      <c r="HB20" s="208">
        <v>64.31</v>
      </c>
      <c r="HC20" s="208">
        <v>62.03</v>
      </c>
      <c r="HD20" s="208">
        <v>61.92</v>
      </c>
      <c r="HE20" s="208">
        <v>63.7</v>
      </c>
      <c r="HF20" s="208">
        <v>64.59</v>
      </c>
      <c r="HG20" s="208">
        <v>59.43</v>
      </c>
      <c r="HH20" s="208">
        <v>61.47</v>
      </c>
      <c r="HI20" s="208">
        <v>59.29</v>
      </c>
      <c r="HJ20" s="208">
        <v>64.95</v>
      </c>
      <c r="HK20" s="208">
        <v>61.31</v>
      </c>
      <c r="HL20" s="208">
        <v>61.21</v>
      </c>
      <c r="HM20" s="208">
        <v>64.75</v>
      </c>
      <c r="HN20" s="208">
        <v>64.06</v>
      </c>
      <c r="HO20" s="208">
        <v>62.27</v>
      </c>
      <c r="HP20" s="208">
        <v>60.94</v>
      </c>
      <c r="HQ20" s="208">
        <v>62.15</v>
      </c>
      <c r="HR20" s="208">
        <v>61.56</v>
      </c>
      <c r="HS20" s="208">
        <v>64.8</v>
      </c>
      <c r="HT20" s="208">
        <v>64</v>
      </c>
      <c r="HU20" s="208">
        <v>62.89</v>
      </c>
      <c r="HV20" s="208">
        <v>30.91</v>
      </c>
      <c r="HW20" s="208">
        <v>61.97</v>
      </c>
      <c r="HX20" s="208">
        <v>64.88</v>
      </c>
      <c r="HY20" s="208">
        <v>61.22</v>
      </c>
      <c r="HZ20" s="208">
        <v>60.47</v>
      </c>
      <c r="IA20" s="208">
        <v>64.53</v>
      </c>
      <c r="IB20" s="208">
        <v>63.99</v>
      </c>
      <c r="IC20" s="208">
        <v>61.77</v>
      </c>
      <c r="ID20" s="208">
        <v>59.66</v>
      </c>
      <c r="IE20" s="208">
        <v>60.09</v>
      </c>
      <c r="IF20" s="208">
        <v>61.17</v>
      </c>
      <c r="IG20" s="208">
        <v>64.66</v>
      </c>
      <c r="IH20" s="208">
        <v>64.03</v>
      </c>
      <c r="II20" s="208">
        <v>61.29</v>
      </c>
      <c r="IJ20" s="208">
        <v>63.52</v>
      </c>
      <c r="IK20" s="208">
        <v>62.14</v>
      </c>
      <c r="IL20" s="208">
        <v>64.17</v>
      </c>
      <c r="IM20" s="208">
        <v>64.05</v>
      </c>
      <c r="IN20" s="208">
        <v>61.58</v>
      </c>
      <c r="IO20" s="208">
        <v>63.38</v>
      </c>
      <c r="IP20" s="208">
        <v>62.88</v>
      </c>
      <c r="IQ20" s="208">
        <v>62.22</v>
      </c>
      <c r="IR20" s="208">
        <v>64.41</v>
      </c>
      <c r="IS20" s="208">
        <v>64.349999999999994</v>
      </c>
      <c r="IT20" s="208">
        <v>63.76</v>
      </c>
      <c r="IU20" s="208">
        <v>61.93</v>
      </c>
      <c r="IV20" s="208">
        <v>64.02</v>
      </c>
      <c r="IW20" s="208">
        <v>60.73</v>
      </c>
      <c r="IX20" s="208">
        <v>61.63</v>
      </c>
      <c r="IY20" s="208">
        <v>61.63</v>
      </c>
      <c r="IZ20" s="208">
        <v>60.98</v>
      </c>
      <c r="JA20" s="208">
        <v>60.34</v>
      </c>
      <c r="JB20" s="208">
        <v>61.12</v>
      </c>
      <c r="JC20" s="208">
        <v>61.84</v>
      </c>
      <c r="JD20" s="208">
        <v>62.16</v>
      </c>
      <c r="JE20" s="208">
        <v>62.94</v>
      </c>
      <c r="JF20" s="208">
        <v>58.74</v>
      </c>
      <c r="JG20" s="208">
        <v>64.290000000000006</v>
      </c>
      <c r="JH20" s="208">
        <v>59.92</v>
      </c>
      <c r="JI20" s="208">
        <v>64.3</v>
      </c>
      <c r="JJ20" s="208">
        <v>63.52</v>
      </c>
      <c r="JK20" s="208">
        <v>64.77</v>
      </c>
      <c r="JL20" s="208">
        <v>62.83</v>
      </c>
      <c r="JM20" s="208">
        <v>62.23</v>
      </c>
      <c r="JN20" s="208">
        <v>61.02</v>
      </c>
      <c r="JO20" s="208">
        <v>61.26</v>
      </c>
      <c r="JP20" s="208">
        <v>62.87</v>
      </c>
      <c r="JQ20" s="208">
        <v>60.4</v>
      </c>
      <c r="JR20" s="208">
        <v>61.73</v>
      </c>
      <c r="JS20" s="208">
        <v>60.4</v>
      </c>
      <c r="JT20" s="208">
        <v>61.49</v>
      </c>
      <c r="JU20" s="208">
        <v>63.41</v>
      </c>
      <c r="JV20" s="208">
        <v>61.65</v>
      </c>
      <c r="JW20" s="208">
        <v>61.32</v>
      </c>
    </row>
    <row r="21" spans="1:283">
      <c r="A21" s="208" t="s">
        <v>8870</v>
      </c>
      <c r="B21" s="208">
        <v>64.3</v>
      </c>
      <c r="C21" s="208">
        <v>60.83</v>
      </c>
      <c r="D21" s="208">
        <v>61.98</v>
      </c>
      <c r="E21" s="208">
        <v>64.569999999999993</v>
      </c>
      <c r="F21" s="208">
        <v>60.1</v>
      </c>
      <c r="G21" s="208">
        <v>60.77</v>
      </c>
      <c r="H21" s="208">
        <v>64.03</v>
      </c>
      <c r="I21" s="208">
        <v>58.73</v>
      </c>
      <c r="J21" s="208">
        <v>64.75</v>
      </c>
      <c r="K21" s="208">
        <v>59.67</v>
      </c>
      <c r="L21" s="208">
        <v>60.72</v>
      </c>
      <c r="M21" s="208">
        <v>59.12</v>
      </c>
      <c r="N21" s="208">
        <v>62.16</v>
      </c>
      <c r="O21" s="208">
        <v>64.41</v>
      </c>
      <c r="P21" s="208">
        <v>59.63</v>
      </c>
      <c r="Q21" s="208">
        <v>63.06</v>
      </c>
      <c r="R21" s="208">
        <v>100</v>
      </c>
      <c r="S21" s="208">
        <v>59.58</v>
      </c>
      <c r="T21" s="208">
        <v>60.2</v>
      </c>
      <c r="U21" s="208">
        <v>61.62</v>
      </c>
      <c r="V21" s="208">
        <v>66.25</v>
      </c>
      <c r="W21" s="208">
        <v>61.66</v>
      </c>
      <c r="X21" s="208">
        <v>62.47</v>
      </c>
      <c r="Y21" s="208">
        <v>64.19</v>
      </c>
      <c r="Z21" s="208">
        <v>61.57</v>
      </c>
      <c r="AA21" s="208">
        <v>64.91</v>
      </c>
      <c r="AB21" s="208">
        <v>62.98</v>
      </c>
      <c r="AC21" s="208">
        <v>61.75</v>
      </c>
      <c r="AD21" s="208">
        <v>61.54</v>
      </c>
      <c r="AE21" s="208">
        <v>64.53</v>
      </c>
      <c r="AF21" s="208">
        <v>60.37</v>
      </c>
      <c r="AG21" s="208">
        <v>64.599999999999994</v>
      </c>
      <c r="AH21" s="208">
        <v>99.65</v>
      </c>
      <c r="AI21" s="208">
        <v>63.42</v>
      </c>
      <c r="AJ21" s="208">
        <v>61.15</v>
      </c>
      <c r="AK21" s="208">
        <v>65</v>
      </c>
      <c r="AL21" s="208">
        <v>63.14</v>
      </c>
      <c r="AM21" s="208">
        <v>60.95</v>
      </c>
      <c r="AN21" s="208">
        <v>59.42</v>
      </c>
      <c r="AO21" s="208">
        <v>60.79</v>
      </c>
      <c r="AP21" s="208">
        <v>60.68</v>
      </c>
      <c r="AQ21" s="208">
        <v>61.72</v>
      </c>
      <c r="AR21" s="208">
        <v>61.97</v>
      </c>
      <c r="AS21" s="208">
        <v>64.28</v>
      </c>
      <c r="AT21" s="208">
        <v>59.09</v>
      </c>
      <c r="AU21" s="208">
        <v>66.040000000000006</v>
      </c>
      <c r="AV21" s="208">
        <v>61.95</v>
      </c>
      <c r="AW21" s="208">
        <v>63.75</v>
      </c>
      <c r="AX21" s="208">
        <v>59.13</v>
      </c>
      <c r="AY21" s="208">
        <v>62.27</v>
      </c>
      <c r="AZ21" s="208">
        <v>64.02</v>
      </c>
      <c r="BA21" s="208">
        <v>59.55</v>
      </c>
      <c r="BB21" s="208">
        <v>59.92</v>
      </c>
      <c r="BC21" s="208">
        <v>60.83</v>
      </c>
      <c r="BD21" s="208">
        <v>59.47</v>
      </c>
      <c r="BE21" s="208">
        <v>65.459999999999994</v>
      </c>
      <c r="BF21" s="208">
        <v>65.75</v>
      </c>
      <c r="BG21" s="208">
        <v>57.5</v>
      </c>
      <c r="BH21" s="208">
        <v>59.92</v>
      </c>
      <c r="BI21" s="208">
        <v>62.08</v>
      </c>
      <c r="BJ21" s="208">
        <v>62.69</v>
      </c>
      <c r="BK21" s="208">
        <v>61.9</v>
      </c>
      <c r="BL21" s="208">
        <v>59.8</v>
      </c>
      <c r="BM21" s="208">
        <v>59.53</v>
      </c>
      <c r="BN21" s="208">
        <v>65.33</v>
      </c>
      <c r="BO21" s="208">
        <v>62.03</v>
      </c>
      <c r="BP21" s="208">
        <v>62.01</v>
      </c>
      <c r="BQ21" s="208">
        <v>65.75</v>
      </c>
      <c r="BR21" s="208">
        <v>60.55</v>
      </c>
      <c r="BS21" s="208">
        <v>61.52</v>
      </c>
      <c r="BT21" s="208">
        <v>59.83</v>
      </c>
      <c r="BU21" s="208">
        <v>63.27</v>
      </c>
      <c r="BV21" s="208">
        <v>62.4</v>
      </c>
      <c r="BW21" s="208">
        <v>62.22</v>
      </c>
      <c r="BX21" s="208">
        <v>63.06</v>
      </c>
      <c r="BY21" s="208">
        <v>61.83</v>
      </c>
      <c r="BZ21" s="208">
        <v>61.87</v>
      </c>
      <c r="CA21" s="208">
        <v>61.95</v>
      </c>
      <c r="CB21" s="208">
        <v>62.77</v>
      </c>
      <c r="CC21" s="208">
        <v>58.25</v>
      </c>
      <c r="CD21" s="208">
        <v>63.55</v>
      </c>
      <c r="CE21" s="208">
        <v>60.63</v>
      </c>
      <c r="CF21" s="208">
        <v>61.8</v>
      </c>
      <c r="CG21" s="208">
        <v>63.14</v>
      </c>
      <c r="CH21" s="208">
        <v>60.92</v>
      </c>
      <c r="CI21" s="208">
        <v>63.33</v>
      </c>
      <c r="CJ21" s="208">
        <v>61.07</v>
      </c>
      <c r="CK21" s="208">
        <v>63.38</v>
      </c>
      <c r="CL21" s="208">
        <v>59.24</v>
      </c>
      <c r="CM21" s="208">
        <v>62.16</v>
      </c>
      <c r="CN21" s="208">
        <v>62.27</v>
      </c>
      <c r="CO21" s="208">
        <v>58.09</v>
      </c>
      <c r="CP21" s="208">
        <v>63.63</v>
      </c>
      <c r="CQ21" s="208">
        <v>63.82</v>
      </c>
      <c r="CR21" s="208">
        <v>59.88</v>
      </c>
      <c r="CS21" s="208">
        <v>61.62</v>
      </c>
      <c r="CT21" s="208">
        <v>61.66</v>
      </c>
      <c r="CU21" s="208">
        <v>60.46</v>
      </c>
      <c r="CV21" s="208">
        <v>59.78</v>
      </c>
      <c r="CW21" s="208">
        <v>61.48</v>
      </c>
      <c r="CX21" s="208">
        <v>63.11</v>
      </c>
      <c r="CY21" s="208">
        <v>59.11</v>
      </c>
      <c r="CZ21" s="208">
        <v>63.98</v>
      </c>
      <c r="DA21" s="208">
        <v>63.07</v>
      </c>
      <c r="DB21" s="208">
        <v>59.45</v>
      </c>
      <c r="DC21" s="208">
        <v>62.28</v>
      </c>
      <c r="DD21" s="208">
        <v>61.64</v>
      </c>
      <c r="DE21" s="208">
        <v>61.95</v>
      </c>
      <c r="DF21" s="208">
        <v>60.59</v>
      </c>
      <c r="DG21" s="208">
        <v>59.93</v>
      </c>
      <c r="DH21" s="208">
        <v>63.06</v>
      </c>
      <c r="DI21" s="208">
        <v>61.89</v>
      </c>
      <c r="DJ21" s="208">
        <v>63.56</v>
      </c>
      <c r="DK21" s="208">
        <v>59.14</v>
      </c>
      <c r="DL21" s="208">
        <v>60.8</v>
      </c>
      <c r="DM21" s="208">
        <v>60.37</v>
      </c>
      <c r="DN21" s="208">
        <v>59.94</v>
      </c>
      <c r="DO21" s="208">
        <v>60.24</v>
      </c>
      <c r="DP21" s="208">
        <v>60.03</v>
      </c>
      <c r="DQ21" s="208">
        <v>64.06</v>
      </c>
      <c r="DR21" s="208">
        <v>60.52</v>
      </c>
      <c r="DS21" s="208">
        <v>62.05</v>
      </c>
      <c r="DT21" s="208">
        <v>63.71</v>
      </c>
      <c r="DU21" s="208">
        <v>65.12</v>
      </c>
      <c r="DV21" s="208">
        <v>62.25</v>
      </c>
      <c r="DW21" s="208">
        <v>63.05</v>
      </c>
      <c r="DX21" s="208">
        <v>62.74</v>
      </c>
      <c r="DY21" s="208">
        <v>62.09</v>
      </c>
      <c r="DZ21" s="208">
        <v>63.8</v>
      </c>
      <c r="EA21" s="208">
        <v>61.51</v>
      </c>
      <c r="EB21" s="208">
        <v>65.040000000000006</v>
      </c>
      <c r="EC21" s="208">
        <v>60.39</v>
      </c>
      <c r="ED21" s="208">
        <v>59.91</v>
      </c>
      <c r="EE21" s="208">
        <v>61.73</v>
      </c>
      <c r="EF21" s="208">
        <v>60.06</v>
      </c>
      <c r="EG21" s="208">
        <v>62.02</v>
      </c>
      <c r="EH21" s="208">
        <v>59.98</v>
      </c>
      <c r="EI21" s="208">
        <v>60.32</v>
      </c>
      <c r="EJ21" s="208">
        <v>63.48</v>
      </c>
      <c r="EK21" s="208">
        <v>60.14</v>
      </c>
      <c r="EL21" s="208">
        <v>59.76</v>
      </c>
      <c r="EM21" s="208">
        <v>60.61</v>
      </c>
      <c r="EN21" s="208">
        <v>59.73</v>
      </c>
      <c r="EO21" s="208">
        <v>62.09</v>
      </c>
      <c r="EP21" s="208">
        <v>62.72</v>
      </c>
      <c r="EQ21" s="208">
        <v>62.26</v>
      </c>
      <c r="ER21" s="208">
        <v>63.03</v>
      </c>
      <c r="ES21" s="208">
        <v>62.47</v>
      </c>
      <c r="ET21" s="208">
        <v>60.17</v>
      </c>
      <c r="EU21" s="208">
        <v>63.48</v>
      </c>
      <c r="EV21" s="208">
        <v>59.06</v>
      </c>
      <c r="EW21" s="208">
        <v>59.52</v>
      </c>
      <c r="EX21" s="208">
        <v>60.19</v>
      </c>
      <c r="EY21" s="208">
        <v>62.6</v>
      </c>
      <c r="EZ21" s="208">
        <v>59.34</v>
      </c>
      <c r="FA21" s="208">
        <v>59.26</v>
      </c>
      <c r="FB21" s="208">
        <v>60.26</v>
      </c>
      <c r="FC21" s="208">
        <v>62.85</v>
      </c>
      <c r="FD21" s="208">
        <v>58.11</v>
      </c>
      <c r="FE21" s="208">
        <v>62.33</v>
      </c>
      <c r="FF21" s="208">
        <v>59.36</v>
      </c>
      <c r="FG21" s="208">
        <v>58.89</v>
      </c>
      <c r="FH21" s="208">
        <v>59.48</v>
      </c>
      <c r="FI21" s="208">
        <v>65.02</v>
      </c>
      <c r="FJ21" s="208">
        <v>63.19</v>
      </c>
      <c r="FK21" s="208">
        <v>62.22</v>
      </c>
      <c r="FL21" s="208">
        <v>59.8</v>
      </c>
      <c r="FM21" s="208">
        <v>62.73</v>
      </c>
      <c r="FN21" s="208">
        <v>59.01</v>
      </c>
      <c r="FO21" s="208">
        <v>62</v>
      </c>
      <c r="FP21" s="208">
        <v>61.16</v>
      </c>
      <c r="FQ21" s="208">
        <v>65.78</v>
      </c>
      <c r="FR21" s="208">
        <v>64.44</v>
      </c>
      <c r="FS21" s="208">
        <v>60.31</v>
      </c>
      <c r="FT21" s="208">
        <v>59.76</v>
      </c>
      <c r="FU21" s="208">
        <v>62.73</v>
      </c>
      <c r="FV21" s="208">
        <v>59.98</v>
      </c>
      <c r="FW21" s="208">
        <v>59.53</v>
      </c>
      <c r="FX21" s="208">
        <v>60.28</v>
      </c>
      <c r="FY21" s="208">
        <v>59.86</v>
      </c>
      <c r="FZ21" s="208">
        <v>57.93</v>
      </c>
      <c r="GA21" s="208">
        <v>60.38</v>
      </c>
      <c r="GB21" s="208">
        <v>58.33</v>
      </c>
      <c r="GC21" s="208">
        <v>59.55</v>
      </c>
      <c r="GD21" s="208">
        <v>60.39</v>
      </c>
      <c r="GE21" s="208">
        <v>60.25</v>
      </c>
      <c r="GF21" s="208">
        <v>59.17</v>
      </c>
      <c r="GG21" s="208">
        <v>63.28</v>
      </c>
      <c r="GH21" s="208">
        <v>59.31</v>
      </c>
      <c r="GI21" s="208">
        <v>59.59</v>
      </c>
      <c r="GJ21" s="208">
        <v>58.95</v>
      </c>
      <c r="GK21" s="208">
        <v>63.88</v>
      </c>
      <c r="GL21" s="208">
        <v>60.18</v>
      </c>
      <c r="GM21" s="208">
        <v>62.89</v>
      </c>
      <c r="GN21" s="208">
        <v>62.74</v>
      </c>
      <c r="GO21" s="208">
        <v>65.28</v>
      </c>
      <c r="GP21" s="208">
        <v>60.13</v>
      </c>
      <c r="GQ21" s="208">
        <v>60.92</v>
      </c>
      <c r="GR21" s="208">
        <v>58.91</v>
      </c>
      <c r="GS21" s="208">
        <v>59.8</v>
      </c>
      <c r="GT21" s="208">
        <v>59.56</v>
      </c>
      <c r="GU21" s="208">
        <v>60.28</v>
      </c>
      <c r="GV21" s="208">
        <v>59.55</v>
      </c>
      <c r="GW21" s="208">
        <v>59.12</v>
      </c>
      <c r="GX21" s="208">
        <v>59.55</v>
      </c>
      <c r="GY21" s="208">
        <v>60.27</v>
      </c>
      <c r="GZ21" s="208">
        <v>63.13</v>
      </c>
      <c r="HA21" s="208">
        <v>64.53</v>
      </c>
      <c r="HB21" s="208">
        <v>61.5</v>
      </c>
      <c r="HC21" s="208">
        <v>60.83</v>
      </c>
      <c r="HD21" s="208">
        <v>60.27</v>
      </c>
      <c r="HE21" s="208">
        <v>62.19</v>
      </c>
      <c r="HF21" s="208">
        <v>61.83</v>
      </c>
      <c r="HG21" s="208">
        <v>60.38</v>
      </c>
      <c r="HH21" s="208">
        <v>61.3</v>
      </c>
      <c r="HI21" s="208">
        <v>59.13</v>
      </c>
      <c r="HJ21" s="208">
        <v>62.42</v>
      </c>
      <c r="HK21" s="208">
        <v>61.19</v>
      </c>
      <c r="HL21" s="208">
        <v>60.27</v>
      </c>
      <c r="HM21" s="208">
        <v>62.2</v>
      </c>
      <c r="HN21" s="208">
        <v>65.25</v>
      </c>
      <c r="HO21" s="208">
        <v>59.91</v>
      </c>
      <c r="HP21" s="208">
        <v>59.51</v>
      </c>
      <c r="HQ21" s="208">
        <v>59.28</v>
      </c>
      <c r="HR21" s="208">
        <v>60.14</v>
      </c>
      <c r="HS21" s="208">
        <v>64.459999999999994</v>
      </c>
      <c r="HT21" s="208">
        <v>62.48</v>
      </c>
      <c r="HU21" s="208">
        <v>63.48</v>
      </c>
      <c r="HV21" s="208">
        <v>59.28</v>
      </c>
      <c r="HW21" s="208">
        <v>61.13</v>
      </c>
      <c r="HX21" s="208">
        <v>62.15</v>
      </c>
      <c r="HY21" s="208">
        <v>59.5</v>
      </c>
      <c r="HZ21" s="208">
        <v>61.61</v>
      </c>
      <c r="IA21" s="208">
        <v>62.87</v>
      </c>
      <c r="IB21" s="208">
        <v>62.05</v>
      </c>
      <c r="IC21" s="208">
        <v>60.41</v>
      </c>
      <c r="ID21" s="208">
        <v>58.97</v>
      </c>
      <c r="IE21" s="208">
        <v>59.68</v>
      </c>
      <c r="IF21" s="208">
        <v>60.51</v>
      </c>
      <c r="IG21" s="208">
        <v>64.540000000000006</v>
      </c>
      <c r="IH21" s="208">
        <v>62.6</v>
      </c>
      <c r="II21" s="208">
        <v>58.76</v>
      </c>
      <c r="IJ21" s="208">
        <v>62.05</v>
      </c>
      <c r="IK21" s="208">
        <v>59.69</v>
      </c>
      <c r="IL21" s="208">
        <v>62.51</v>
      </c>
      <c r="IM21" s="208">
        <v>60</v>
      </c>
      <c r="IN21" s="208">
        <v>60</v>
      </c>
      <c r="IO21" s="208">
        <v>62.27</v>
      </c>
      <c r="IP21" s="208">
        <v>63.27</v>
      </c>
      <c r="IQ21" s="208">
        <v>59.82</v>
      </c>
      <c r="IR21" s="208">
        <v>66.03</v>
      </c>
      <c r="IS21" s="208">
        <v>64.209999999999994</v>
      </c>
      <c r="IT21" s="208">
        <v>63.45</v>
      </c>
      <c r="IU21" s="208">
        <v>59.54</v>
      </c>
      <c r="IV21" s="208">
        <v>62.95</v>
      </c>
      <c r="IW21" s="208">
        <v>63.61</v>
      </c>
      <c r="IX21" s="208">
        <v>64.02</v>
      </c>
      <c r="IY21" s="208">
        <v>64.02</v>
      </c>
      <c r="IZ21" s="208">
        <v>59.7</v>
      </c>
      <c r="JA21" s="208">
        <v>60.98</v>
      </c>
      <c r="JB21" s="208">
        <v>60.94</v>
      </c>
      <c r="JC21" s="208">
        <v>64.02</v>
      </c>
      <c r="JD21" s="208">
        <v>59.2</v>
      </c>
      <c r="JE21" s="208">
        <v>59.17</v>
      </c>
      <c r="JF21" s="208">
        <v>59.97</v>
      </c>
      <c r="JG21" s="208">
        <v>62.59</v>
      </c>
      <c r="JH21" s="208">
        <v>59.91</v>
      </c>
      <c r="JI21" s="208">
        <v>62.39</v>
      </c>
      <c r="JJ21" s="208">
        <v>62.86</v>
      </c>
      <c r="JK21" s="208">
        <v>64.040000000000006</v>
      </c>
      <c r="JL21" s="208">
        <v>58.97</v>
      </c>
      <c r="JM21" s="208">
        <v>59.2</v>
      </c>
      <c r="JN21" s="208">
        <v>61.03</v>
      </c>
      <c r="JO21" s="208">
        <v>60.05</v>
      </c>
      <c r="JP21" s="208">
        <v>61.69</v>
      </c>
      <c r="JQ21" s="208">
        <v>60.13</v>
      </c>
      <c r="JR21" s="208">
        <v>60.66</v>
      </c>
      <c r="JS21" s="208">
        <v>60.13</v>
      </c>
      <c r="JT21" s="208">
        <v>60.65</v>
      </c>
      <c r="JU21" s="208">
        <v>61.66</v>
      </c>
      <c r="JV21" s="208">
        <v>62.75</v>
      </c>
      <c r="JW21" s="208">
        <v>63.14</v>
      </c>
    </row>
    <row r="22" spans="1:283">
      <c r="A22" s="208" t="s">
        <v>8871</v>
      </c>
      <c r="B22" s="208">
        <v>59</v>
      </c>
      <c r="C22" s="208">
        <v>80.42</v>
      </c>
      <c r="D22" s="208">
        <v>59.6</v>
      </c>
      <c r="E22" s="208">
        <v>61.73</v>
      </c>
      <c r="F22" s="208">
        <v>60.95</v>
      </c>
      <c r="G22" s="208">
        <v>80.349999999999994</v>
      </c>
      <c r="H22" s="208">
        <v>59.85</v>
      </c>
      <c r="I22" s="208">
        <v>62.3</v>
      </c>
      <c r="J22" s="208">
        <v>60.69</v>
      </c>
      <c r="K22" s="208">
        <v>80.34</v>
      </c>
      <c r="L22" s="208">
        <v>61.15</v>
      </c>
      <c r="M22" s="208">
        <v>59.44</v>
      </c>
      <c r="N22" s="208">
        <v>61.53</v>
      </c>
      <c r="O22" s="208">
        <v>61.08</v>
      </c>
      <c r="P22" s="208">
        <v>61.61</v>
      </c>
      <c r="Q22" s="208">
        <v>61.85</v>
      </c>
      <c r="R22" s="208">
        <v>59.58</v>
      </c>
      <c r="S22" s="208">
        <v>100</v>
      </c>
      <c r="T22" s="208">
        <v>60.89</v>
      </c>
      <c r="U22" s="208">
        <v>58.84</v>
      </c>
      <c r="V22" s="208">
        <v>61.33</v>
      </c>
      <c r="W22" s="208">
        <v>59.53</v>
      </c>
      <c r="X22" s="208">
        <v>61.7</v>
      </c>
      <c r="Y22" s="208">
        <v>60.31</v>
      </c>
      <c r="Z22" s="208">
        <v>60.62</v>
      </c>
      <c r="AA22" s="208">
        <v>61.58</v>
      </c>
      <c r="AB22" s="208">
        <v>60.3</v>
      </c>
      <c r="AC22" s="208">
        <v>60.2</v>
      </c>
      <c r="AD22" s="208">
        <v>60.93</v>
      </c>
      <c r="AE22" s="208">
        <v>60.66</v>
      </c>
      <c r="AF22" s="208">
        <v>59.05</v>
      </c>
      <c r="AG22" s="208">
        <v>60.13</v>
      </c>
      <c r="AH22" s="208">
        <v>60.81</v>
      </c>
      <c r="AI22" s="208">
        <v>60.02</v>
      </c>
      <c r="AJ22" s="208">
        <v>60.58</v>
      </c>
      <c r="AK22" s="208">
        <v>60.27</v>
      </c>
      <c r="AL22" s="208">
        <v>62.98</v>
      </c>
      <c r="AM22" s="208">
        <v>60.17</v>
      </c>
      <c r="AN22" s="208">
        <v>59.33</v>
      </c>
      <c r="AO22" s="208">
        <v>61.72</v>
      </c>
      <c r="AP22" s="208">
        <v>61.28</v>
      </c>
      <c r="AQ22" s="208">
        <v>61.36</v>
      </c>
      <c r="AR22" s="208">
        <v>60.79</v>
      </c>
      <c r="AS22" s="208">
        <v>61.53</v>
      </c>
      <c r="AT22" s="208">
        <v>99.84</v>
      </c>
      <c r="AU22" s="208">
        <v>61.36</v>
      </c>
      <c r="AV22" s="208">
        <v>62.7</v>
      </c>
      <c r="AW22" s="208">
        <v>60.8</v>
      </c>
      <c r="AX22" s="208">
        <v>60.61</v>
      </c>
      <c r="AY22" s="208">
        <v>62.52</v>
      </c>
      <c r="AZ22" s="208">
        <v>59.89</v>
      </c>
      <c r="BA22" s="208">
        <v>60.23</v>
      </c>
      <c r="BB22" s="208">
        <v>60.95</v>
      </c>
      <c r="BC22" s="208">
        <v>62.36</v>
      </c>
      <c r="BD22" s="208">
        <v>59.95</v>
      </c>
      <c r="BE22" s="208">
        <v>60.47</v>
      </c>
      <c r="BF22" s="208">
        <v>59.83</v>
      </c>
      <c r="BG22" s="208">
        <v>61.2</v>
      </c>
      <c r="BH22" s="208">
        <v>58.58</v>
      </c>
      <c r="BI22" s="208">
        <v>61.66</v>
      </c>
      <c r="BJ22" s="208">
        <v>59.49</v>
      </c>
      <c r="BK22" s="208">
        <v>62.09</v>
      </c>
      <c r="BL22" s="208">
        <v>57.16</v>
      </c>
      <c r="BM22" s="208">
        <v>59.58</v>
      </c>
      <c r="BN22" s="208">
        <v>60.14</v>
      </c>
      <c r="BO22" s="208">
        <v>61.23</v>
      </c>
      <c r="BP22" s="208">
        <v>61.05</v>
      </c>
      <c r="BQ22" s="208">
        <v>60.53</v>
      </c>
      <c r="BR22" s="208">
        <v>28.31</v>
      </c>
      <c r="BS22" s="208">
        <v>59.62</v>
      </c>
      <c r="BT22" s="208">
        <v>59.3</v>
      </c>
      <c r="BU22" s="208">
        <v>61.33</v>
      </c>
      <c r="BV22" s="208">
        <v>60.19</v>
      </c>
      <c r="BW22" s="208">
        <v>62.64</v>
      </c>
      <c r="BX22" s="208">
        <v>59.69</v>
      </c>
      <c r="BY22" s="208">
        <v>61.03</v>
      </c>
      <c r="BZ22" s="208">
        <v>61.11</v>
      </c>
      <c r="CA22" s="208">
        <v>61.51</v>
      </c>
      <c r="CB22" s="208">
        <v>63.67</v>
      </c>
      <c r="CC22" s="208">
        <v>68.27</v>
      </c>
      <c r="CD22" s="208">
        <v>61.3</v>
      </c>
      <c r="CE22" s="208">
        <v>62.5</v>
      </c>
      <c r="CF22" s="208">
        <v>61.66</v>
      </c>
      <c r="CG22" s="208">
        <v>61.47</v>
      </c>
      <c r="CH22" s="208">
        <v>60.08</v>
      </c>
      <c r="CI22" s="208">
        <v>60.18</v>
      </c>
      <c r="CJ22" s="208">
        <v>59.64</v>
      </c>
      <c r="CK22" s="208">
        <v>61.45</v>
      </c>
      <c r="CL22" s="208">
        <v>61.72</v>
      </c>
      <c r="CM22" s="208">
        <v>61.42</v>
      </c>
      <c r="CN22" s="208">
        <v>60.44</v>
      </c>
      <c r="CO22" s="208">
        <v>60.24</v>
      </c>
      <c r="CP22" s="208">
        <v>59.45</v>
      </c>
      <c r="CQ22" s="208">
        <v>61.54</v>
      </c>
      <c r="CR22" s="208">
        <v>58.12</v>
      </c>
      <c r="CS22" s="208">
        <v>59.95</v>
      </c>
      <c r="CT22" s="208">
        <v>61.29</v>
      </c>
      <c r="CU22" s="208">
        <v>61.26</v>
      </c>
      <c r="CV22" s="208">
        <v>61.4</v>
      </c>
      <c r="CW22" s="208">
        <v>63.15</v>
      </c>
      <c r="CX22" s="208">
        <v>59.91</v>
      </c>
      <c r="CY22" s="208">
        <v>60.95</v>
      </c>
      <c r="CZ22" s="208">
        <v>61.54</v>
      </c>
      <c r="DA22" s="208">
        <v>60.46</v>
      </c>
      <c r="DB22" s="208">
        <v>59.62</v>
      </c>
      <c r="DC22" s="208">
        <v>60.34</v>
      </c>
      <c r="DD22" s="208">
        <v>59.91</v>
      </c>
      <c r="DE22" s="208">
        <v>61.64</v>
      </c>
      <c r="DF22" s="208">
        <v>60.59</v>
      </c>
      <c r="DG22" s="208">
        <v>60.78</v>
      </c>
      <c r="DH22" s="208">
        <v>61.17</v>
      </c>
      <c r="DI22" s="208">
        <v>61.08</v>
      </c>
      <c r="DJ22" s="208">
        <v>60.83</v>
      </c>
      <c r="DK22" s="208">
        <v>60.48</v>
      </c>
      <c r="DL22" s="208">
        <v>59.85</v>
      </c>
      <c r="DM22" s="208">
        <v>62.42</v>
      </c>
      <c r="DN22" s="208">
        <v>58.88</v>
      </c>
      <c r="DO22" s="208">
        <v>60.74</v>
      </c>
      <c r="DP22" s="208">
        <v>61.23</v>
      </c>
      <c r="DQ22" s="208">
        <v>61.76</v>
      </c>
      <c r="DR22" s="208">
        <v>61.34</v>
      </c>
      <c r="DS22" s="208">
        <v>60.53</v>
      </c>
      <c r="DT22" s="208">
        <v>60.28</v>
      </c>
      <c r="DU22" s="208">
        <v>60.48</v>
      </c>
      <c r="DV22" s="208">
        <v>60.55</v>
      </c>
      <c r="DW22" s="208">
        <v>60.86</v>
      </c>
      <c r="DX22" s="208">
        <v>60.75</v>
      </c>
      <c r="DY22" s="208">
        <v>60.87</v>
      </c>
      <c r="DZ22" s="208">
        <v>60.58</v>
      </c>
      <c r="EA22" s="208">
        <v>61.68</v>
      </c>
      <c r="EB22" s="208">
        <v>61.6</v>
      </c>
      <c r="EC22" s="208">
        <v>61.67</v>
      </c>
      <c r="ED22" s="208">
        <v>61.1</v>
      </c>
      <c r="EE22" s="208">
        <v>60.31</v>
      </c>
      <c r="EF22" s="208">
        <v>61.83</v>
      </c>
      <c r="EG22" s="208">
        <v>62.1</v>
      </c>
      <c r="EH22" s="208">
        <v>61.78</v>
      </c>
      <c r="EI22" s="208">
        <v>60.73</v>
      </c>
      <c r="EJ22" s="208">
        <v>60.83</v>
      </c>
      <c r="EK22" s="208">
        <v>61.84</v>
      </c>
      <c r="EL22" s="208">
        <v>60.66</v>
      </c>
      <c r="EM22" s="208">
        <v>61.69</v>
      </c>
      <c r="EN22" s="208">
        <v>59.01</v>
      </c>
      <c r="EO22" s="208">
        <v>61.02</v>
      </c>
      <c r="EP22" s="208">
        <v>62.59</v>
      </c>
      <c r="EQ22" s="208">
        <v>60.28</v>
      </c>
      <c r="ER22" s="208">
        <v>62.59</v>
      </c>
      <c r="ES22" s="208">
        <v>61.62</v>
      </c>
      <c r="ET22" s="208">
        <v>61.86</v>
      </c>
      <c r="EU22" s="208">
        <v>62.16</v>
      </c>
      <c r="EV22" s="208">
        <v>62.87</v>
      </c>
      <c r="EW22" s="208">
        <v>62.76</v>
      </c>
      <c r="EX22" s="208">
        <v>60.11</v>
      </c>
      <c r="EY22" s="208">
        <v>60.8</v>
      </c>
      <c r="EZ22" s="208">
        <v>59.91</v>
      </c>
      <c r="FA22" s="208">
        <v>58.59</v>
      </c>
      <c r="FB22" s="208">
        <v>62.31</v>
      </c>
      <c r="FC22" s="208">
        <v>62.17</v>
      </c>
      <c r="FD22" s="208">
        <v>62.14</v>
      </c>
      <c r="FE22" s="208">
        <v>62.8</v>
      </c>
      <c r="FF22" s="208">
        <v>59.86</v>
      </c>
      <c r="FG22" s="208">
        <v>60.94</v>
      </c>
      <c r="FH22" s="208">
        <v>61.33</v>
      </c>
      <c r="FI22" s="208">
        <v>61.02</v>
      </c>
      <c r="FJ22" s="208">
        <v>62.24</v>
      </c>
      <c r="FK22" s="208">
        <v>61.55</v>
      </c>
      <c r="FL22" s="208">
        <v>57.46</v>
      </c>
      <c r="FM22" s="208">
        <v>62.58</v>
      </c>
      <c r="FN22" s="208">
        <v>61.89</v>
      </c>
      <c r="FO22" s="208">
        <v>60.9</v>
      </c>
      <c r="FP22" s="208">
        <v>59.2</v>
      </c>
      <c r="FQ22" s="208">
        <v>62.59</v>
      </c>
      <c r="FR22" s="208">
        <v>60.94</v>
      </c>
      <c r="FS22" s="208">
        <v>61.28</v>
      </c>
      <c r="FT22" s="208">
        <v>61.04</v>
      </c>
      <c r="FU22" s="208">
        <v>60.92</v>
      </c>
      <c r="FV22" s="208">
        <v>58.08</v>
      </c>
      <c r="FW22" s="208">
        <v>62.69</v>
      </c>
      <c r="FX22" s="208">
        <v>60.43</v>
      </c>
      <c r="FY22" s="208">
        <v>60.32</v>
      </c>
      <c r="FZ22" s="208">
        <v>59.09</v>
      </c>
      <c r="GA22" s="208">
        <v>60.66</v>
      </c>
      <c r="GB22" s="208">
        <v>60.45</v>
      </c>
      <c r="GC22" s="208">
        <v>58.31</v>
      </c>
      <c r="GD22" s="208">
        <v>61.67</v>
      </c>
      <c r="GE22" s="208">
        <v>59.47</v>
      </c>
      <c r="GF22" s="208">
        <v>59.86</v>
      </c>
      <c r="GG22" s="208">
        <v>60.1</v>
      </c>
      <c r="GH22" s="208">
        <v>59.17</v>
      </c>
      <c r="GI22" s="208">
        <v>61.79</v>
      </c>
      <c r="GJ22" s="208">
        <v>58.62</v>
      </c>
      <c r="GK22" s="208">
        <v>59.3</v>
      </c>
      <c r="GL22" s="208">
        <v>59.77</v>
      </c>
      <c r="GM22" s="208">
        <v>60.91</v>
      </c>
      <c r="GN22" s="208">
        <v>62.38</v>
      </c>
      <c r="GO22" s="208">
        <v>59.91</v>
      </c>
      <c r="GP22" s="208">
        <v>61.92</v>
      </c>
      <c r="GQ22" s="208">
        <v>62.08</v>
      </c>
      <c r="GR22" s="208">
        <v>61.44</v>
      </c>
      <c r="GS22" s="208">
        <v>61.17</v>
      </c>
      <c r="GT22" s="208">
        <v>61.37</v>
      </c>
      <c r="GU22" s="208">
        <v>60.84</v>
      </c>
      <c r="GV22" s="208">
        <v>60.72</v>
      </c>
      <c r="GW22" s="208">
        <v>60.97</v>
      </c>
      <c r="GX22" s="208">
        <v>60.7</v>
      </c>
      <c r="GY22" s="208">
        <v>61.23</v>
      </c>
      <c r="GZ22" s="208">
        <v>59.73</v>
      </c>
      <c r="HA22" s="208">
        <v>60.68</v>
      </c>
      <c r="HB22" s="208">
        <v>61.24</v>
      </c>
      <c r="HC22" s="208">
        <v>62.6</v>
      </c>
      <c r="HD22" s="208">
        <v>61.94</v>
      </c>
      <c r="HE22" s="208">
        <v>62.36</v>
      </c>
      <c r="HF22" s="208">
        <v>60.81</v>
      </c>
      <c r="HG22" s="208">
        <v>59.02</v>
      </c>
      <c r="HH22" s="208">
        <v>60.02</v>
      </c>
      <c r="HI22" s="208">
        <v>59.65</v>
      </c>
      <c r="HJ22" s="208">
        <v>61.73</v>
      </c>
      <c r="HK22" s="208">
        <v>60.41</v>
      </c>
      <c r="HL22" s="208">
        <v>60.8</v>
      </c>
      <c r="HM22" s="208">
        <v>61.38</v>
      </c>
      <c r="HN22" s="208">
        <v>59.2</v>
      </c>
      <c r="HO22" s="208">
        <v>81.05</v>
      </c>
      <c r="HP22" s="208">
        <v>60.16</v>
      </c>
      <c r="HQ22" s="208">
        <v>61.95</v>
      </c>
      <c r="HR22" s="208">
        <v>61.35</v>
      </c>
      <c r="HS22" s="208">
        <v>60.75</v>
      </c>
      <c r="HT22" s="208">
        <v>61.85</v>
      </c>
      <c r="HU22" s="208">
        <v>61.61</v>
      </c>
      <c r="HV22" s="208">
        <v>28.61</v>
      </c>
      <c r="HW22" s="208">
        <v>61.7</v>
      </c>
      <c r="HX22" s="208">
        <v>61.86</v>
      </c>
      <c r="HY22" s="208">
        <v>59.86</v>
      </c>
      <c r="HZ22" s="208">
        <v>61.8</v>
      </c>
      <c r="IA22" s="208">
        <v>60.03</v>
      </c>
      <c r="IB22" s="208">
        <v>61.72</v>
      </c>
      <c r="IC22" s="208">
        <v>60.44</v>
      </c>
      <c r="ID22" s="208">
        <v>59.35</v>
      </c>
      <c r="IE22" s="208">
        <v>59.58</v>
      </c>
      <c r="IF22" s="208">
        <v>60.67</v>
      </c>
      <c r="IG22" s="208">
        <v>60.53</v>
      </c>
      <c r="IH22" s="208">
        <v>61.81</v>
      </c>
      <c r="II22" s="208">
        <v>59.78</v>
      </c>
      <c r="IJ22" s="208">
        <v>61.8</v>
      </c>
      <c r="IK22" s="208">
        <v>60.97</v>
      </c>
      <c r="IL22" s="208">
        <v>62.02</v>
      </c>
      <c r="IM22" s="208">
        <v>78.45</v>
      </c>
      <c r="IN22" s="208">
        <v>61.15</v>
      </c>
      <c r="IO22" s="208">
        <v>61.33</v>
      </c>
      <c r="IP22" s="208">
        <v>59.48</v>
      </c>
      <c r="IQ22" s="208">
        <v>61.84</v>
      </c>
      <c r="IR22" s="208">
        <v>60.55</v>
      </c>
      <c r="IS22" s="208">
        <v>60.34</v>
      </c>
      <c r="IT22" s="208">
        <v>61.63</v>
      </c>
      <c r="IU22" s="208">
        <v>79.58</v>
      </c>
      <c r="IV22" s="208">
        <v>61.71</v>
      </c>
      <c r="IW22" s="208">
        <v>58.32</v>
      </c>
      <c r="IX22" s="208">
        <v>61.4</v>
      </c>
      <c r="IY22" s="208">
        <v>61.4</v>
      </c>
      <c r="IZ22" s="208">
        <v>59.61</v>
      </c>
      <c r="JA22" s="208">
        <v>60.2</v>
      </c>
      <c r="JB22" s="208">
        <v>59.54</v>
      </c>
      <c r="JC22" s="208">
        <v>60.67</v>
      </c>
      <c r="JD22" s="208">
        <v>61.9</v>
      </c>
      <c r="JE22" s="208">
        <v>61.89</v>
      </c>
      <c r="JF22" s="208">
        <v>59.48</v>
      </c>
      <c r="JG22" s="208">
        <v>62.57</v>
      </c>
      <c r="JH22" s="208">
        <v>58.29</v>
      </c>
      <c r="JI22" s="208">
        <v>62.83</v>
      </c>
      <c r="JJ22" s="208">
        <v>62.67</v>
      </c>
      <c r="JK22" s="208">
        <v>60.66</v>
      </c>
      <c r="JL22" s="208">
        <v>61.62</v>
      </c>
      <c r="JM22" s="208">
        <v>61.9</v>
      </c>
      <c r="JN22" s="208">
        <v>60.78</v>
      </c>
      <c r="JO22" s="208">
        <v>61.03</v>
      </c>
      <c r="JP22" s="208">
        <v>60.41</v>
      </c>
      <c r="JQ22" s="208">
        <v>59.98</v>
      </c>
      <c r="JR22" s="208">
        <v>60.8</v>
      </c>
      <c r="JS22" s="208">
        <v>59.98</v>
      </c>
      <c r="JT22" s="208">
        <v>60.4</v>
      </c>
      <c r="JU22" s="208">
        <v>60.3</v>
      </c>
      <c r="JV22" s="208">
        <v>61.75</v>
      </c>
      <c r="JW22" s="208">
        <v>60.77</v>
      </c>
    </row>
    <row r="23" spans="1:283">
      <c r="A23" s="208" t="s">
        <v>8872</v>
      </c>
      <c r="B23" s="208">
        <v>60.43</v>
      </c>
      <c r="C23" s="208">
        <v>60.16</v>
      </c>
      <c r="D23" s="208">
        <v>62.02</v>
      </c>
      <c r="E23" s="208">
        <v>59.62</v>
      </c>
      <c r="F23" s="208">
        <v>60.59</v>
      </c>
      <c r="G23" s="208">
        <v>60.35</v>
      </c>
      <c r="H23" s="208">
        <v>60.39</v>
      </c>
      <c r="I23" s="208">
        <v>60.06</v>
      </c>
      <c r="J23" s="208">
        <v>59.75</v>
      </c>
      <c r="K23" s="208">
        <v>60.84</v>
      </c>
      <c r="L23" s="208">
        <v>60.23</v>
      </c>
      <c r="M23" s="208">
        <v>59.7</v>
      </c>
      <c r="N23" s="208">
        <v>60.73</v>
      </c>
      <c r="O23" s="208">
        <v>59.63</v>
      </c>
      <c r="P23" s="208">
        <v>60.55</v>
      </c>
      <c r="Q23" s="208">
        <v>59.92</v>
      </c>
      <c r="R23" s="208">
        <v>60.2</v>
      </c>
      <c r="S23" s="208">
        <v>60.89</v>
      </c>
      <c r="T23" s="208">
        <v>100</v>
      </c>
      <c r="U23" s="208">
        <v>59.8</v>
      </c>
      <c r="V23" s="208">
        <v>59.38</v>
      </c>
      <c r="W23" s="208">
        <v>59.88</v>
      </c>
      <c r="X23" s="208">
        <v>58.43</v>
      </c>
      <c r="Y23" s="208">
        <v>59.66</v>
      </c>
      <c r="Z23" s="208">
        <v>59.81</v>
      </c>
      <c r="AA23" s="208">
        <v>59.07</v>
      </c>
      <c r="AB23" s="208">
        <v>60.05</v>
      </c>
      <c r="AC23" s="208">
        <v>60.08</v>
      </c>
      <c r="AD23" s="208">
        <v>60.88</v>
      </c>
      <c r="AE23" s="208">
        <v>59.91</v>
      </c>
      <c r="AF23" s="208">
        <v>59.3</v>
      </c>
      <c r="AG23" s="208">
        <v>59.41</v>
      </c>
      <c r="AH23" s="208">
        <v>60.8</v>
      </c>
      <c r="AI23" s="208">
        <v>59.38</v>
      </c>
      <c r="AJ23" s="208">
        <v>59.41</v>
      </c>
      <c r="AK23" s="208">
        <v>60.13</v>
      </c>
      <c r="AL23" s="208">
        <v>60.03</v>
      </c>
      <c r="AM23" s="208">
        <v>59.83</v>
      </c>
      <c r="AN23" s="208">
        <v>74.97</v>
      </c>
      <c r="AO23" s="208">
        <v>60.12</v>
      </c>
      <c r="AP23" s="208">
        <v>60.39</v>
      </c>
      <c r="AQ23" s="208">
        <v>60.5</v>
      </c>
      <c r="AR23" s="208">
        <v>60.13</v>
      </c>
      <c r="AS23" s="208">
        <v>60.77</v>
      </c>
      <c r="AT23" s="208">
        <v>59.58</v>
      </c>
      <c r="AU23" s="208">
        <v>59.49</v>
      </c>
      <c r="AV23" s="208">
        <v>59.15</v>
      </c>
      <c r="AW23" s="208">
        <v>59.59</v>
      </c>
      <c r="AX23" s="208">
        <v>98.92</v>
      </c>
      <c r="AY23" s="208">
        <v>60.3</v>
      </c>
      <c r="AZ23" s="208">
        <v>59.28</v>
      </c>
      <c r="BA23" s="208">
        <v>60.39</v>
      </c>
      <c r="BB23" s="208">
        <v>61.55</v>
      </c>
      <c r="BC23" s="208">
        <v>68.41</v>
      </c>
      <c r="BD23" s="208">
        <v>59.06</v>
      </c>
      <c r="BE23" s="208">
        <v>60.03</v>
      </c>
      <c r="BF23" s="208">
        <v>59</v>
      </c>
      <c r="BG23" s="208">
        <v>60.75</v>
      </c>
      <c r="BH23" s="208">
        <v>60.26</v>
      </c>
      <c r="BI23" s="208">
        <v>60.41</v>
      </c>
      <c r="BJ23" s="208">
        <v>61</v>
      </c>
      <c r="BK23" s="208">
        <v>60.07</v>
      </c>
      <c r="BL23" s="208">
        <v>60.85</v>
      </c>
      <c r="BM23" s="208">
        <v>60.87</v>
      </c>
      <c r="BN23" s="208">
        <v>59.12</v>
      </c>
      <c r="BO23" s="208">
        <v>60.16</v>
      </c>
      <c r="BP23" s="208">
        <v>58.81</v>
      </c>
      <c r="BQ23" s="208">
        <v>59.94</v>
      </c>
      <c r="BR23" s="208">
        <v>58.94</v>
      </c>
      <c r="BS23" s="208">
        <v>60.49</v>
      </c>
      <c r="BT23" s="208">
        <v>60.31</v>
      </c>
      <c r="BU23" s="208">
        <v>59.26</v>
      </c>
      <c r="BV23" s="208">
        <v>60.36</v>
      </c>
      <c r="BW23" s="208">
        <v>58.77</v>
      </c>
      <c r="BX23" s="208">
        <v>59.03</v>
      </c>
      <c r="BY23" s="208">
        <v>60.88</v>
      </c>
      <c r="BZ23" s="208">
        <v>57.63</v>
      </c>
      <c r="CA23" s="208">
        <v>58.61</v>
      </c>
      <c r="CB23" s="208">
        <v>60.84</v>
      </c>
      <c r="CC23" s="208">
        <v>60.88</v>
      </c>
      <c r="CD23" s="208">
        <v>59.04</v>
      </c>
      <c r="CE23" s="208">
        <v>60.28</v>
      </c>
      <c r="CF23" s="208">
        <v>58.53</v>
      </c>
      <c r="CG23" s="208">
        <v>61.22</v>
      </c>
      <c r="CH23" s="208">
        <v>60.11</v>
      </c>
      <c r="CI23" s="208">
        <v>59.61</v>
      </c>
      <c r="CJ23" s="208">
        <v>59.78</v>
      </c>
      <c r="CK23" s="208">
        <v>59.75</v>
      </c>
      <c r="CL23" s="208">
        <v>59.76</v>
      </c>
      <c r="CM23" s="208">
        <v>59.33</v>
      </c>
      <c r="CN23" s="208">
        <v>59.82</v>
      </c>
      <c r="CO23" s="208">
        <v>60.76</v>
      </c>
      <c r="CP23" s="208">
        <v>59.09</v>
      </c>
      <c r="CQ23" s="208">
        <v>59.97</v>
      </c>
      <c r="CR23" s="208">
        <v>64.77</v>
      </c>
      <c r="CS23" s="208">
        <v>57.05</v>
      </c>
      <c r="CT23" s="208">
        <v>58.79</v>
      </c>
      <c r="CU23" s="208">
        <v>60.4</v>
      </c>
      <c r="CV23" s="208">
        <v>61.01</v>
      </c>
      <c r="CW23" s="208">
        <v>61.58</v>
      </c>
      <c r="CX23" s="208">
        <v>59.25</v>
      </c>
      <c r="CY23" s="208">
        <v>59.62</v>
      </c>
      <c r="CZ23" s="208">
        <v>59.4</v>
      </c>
      <c r="DA23" s="208">
        <v>58.94</v>
      </c>
      <c r="DB23" s="208">
        <v>59.69</v>
      </c>
      <c r="DC23" s="208">
        <v>61.19</v>
      </c>
      <c r="DD23" s="208">
        <v>58.62</v>
      </c>
      <c r="DE23" s="208">
        <v>61.7</v>
      </c>
      <c r="DF23" s="208">
        <v>59.84</v>
      </c>
      <c r="DG23" s="208">
        <v>59.92</v>
      </c>
      <c r="DH23" s="208">
        <v>60.6</v>
      </c>
      <c r="DI23" s="208">
        <v>58.88</v>
      </c>
      <c r="DJ23" s="208">
        <v>59.09</v>
      </c>
      <c r="DK23" s="208">
        <v>60.45</v>
      </c>
      <c r="DL23" s="208">
        <v>59.5</v>
      </c>
      <c r="DM23" s="208">
        <v>60.92</v>
      </c>
      <c r="DN23" s="208">
        <v>60.45</v>
      </c>
      <c r="DO23" s="208">
        <v>59.34</v>
      </c>
      <c r="DP23" s="208">
        <v>60.41</v>
      </c>
      <c r="DQ23" s="208">
        <v>60.33</v>
      </c>
      <c r="DR23" s="208">
        <v>60.61</v>
      </c>
      <c r="DS23" s="208">
        <v>60.09</v>
      </c>
      <c r="DT23" s="208">
        <v>58.62</v>
      </c>
      <c r="DU23" s="208">
        <v>59.52</v>
      </c>
      <c r="DV23" s="208">
        <v>59.26</v>
      </c>
      <c r="DW23" s="208">
        <v>59.92</v>
      </c>
      <c r="DX23" s="208">
        <v>60.27</v>
      </c>
      <c r="DY23" s="208">
        <v>60.36</v>
      </c>
      <c r="DZ23" s="208">
        <v>58.55</v>
      </c>
      <c r="EA23" s="208">
        <v>59.91</v>
      </c>
      <c r="EB23" s="208">
        <v>58.71</v>
      </c>
      <c r="EC23" s="208">
        <v>62.59</v>
      </c>
      <c r="ED23" s="208">
        <v>61.09</v>
      </c>
      <c r="EE23" s="208">
        <v>59.8</v>
      </c>
      <c r="EF23" s="208">
        <v>59.97</v>
      </c>
      <c r="EG23" s="208">
        <v>59.65</v>
      </c>
      <c r="EH23" s="208">
        <v>74.5</v>
      </c>
      <c r="EI23" s="208">
        <v>59.3</v>
      </c>
      <c r="EJ23" s="208">
        <v>60.24</v>
      </c>
      <c r="EK23" s="208">
        <v>60.46</v>
      </c>
      <c r="EL23" s="208">
        <v>59.09</v>
      </c>
      <c r="EM23" s="208">
        <v>61.05</v>
      </c>
      <c r="EN23" s="208">
        <v>59.13</v>
      </c>
      <c r="EO23" s="208">
        <v>60.53</v>
      </c>
      <c r="EP23" s="208">
        <v>60.86</v>
      </c>
      <c r="EQ23" s="208">
        <v>60.64</v>
      </c>
      <c r="ER23" s="208">
        <v>60.91</v>
      </c>
      <c r="ES23" s="208">
        <v>61.05</v>
      </c>
      <c r="ET23" s="208">
        <v>60.39</v>
      </c>
      <c r="EU23" s="208">
        <v>59.58</v>
      </c>
      <c r="EV23" s="208">
        <v>59.64</v>
      </c>
      <c r="EW23" s="208">
        <v>68.89</v>
      </c>
      <c r="EX23" s="208">
        <v>59.88</v>
      </c>
      <c r="EY23" s="208">
        <v>59.34</v>
      </c>
      <c r="EZ23" s="208">
        <v>59.47</v>
      </c>
      <c r="FA23" s="208">
        <v>59.51</v>
      </c>
      <c r="FB23" s="208">
        <v>69.06</v>
      </c>
      <c r="FC23" s="208">
        <v>60.09</v>
      </c>
      <c r="FD23" s="208">
        <v>58.95</v>
      </c>
      <c r="FE23" s="208">
        <v>60.27</v>
      </c>
      <c r="FF23" s="208">
        <v>59.85</v>
      </c>
      <c r="FG23" s="208">
        <v>60.56</v>
      </c>
      <c r="FH23" s="208">
        <v>60.64</v>
      </c>
      <c r="FI23" s="208">
        <v>59.4</v>
      </c>
      <c r="FJ23" s="208">
        <v>60.34</v>
      </c>
      <c r="FK23" s="208">
        <v>59.89</v>
      </c>
      <c r="FL23" s="208">
        <v>59.16</v>
      </c>
      <c r="FM23" s="208">
        <v>60.91</v>
      </c>
      <c r="FN23" s="208">
        <v>61.06</v>
      </c>
      <c r="FO23" s="208">
        <v>59.25</v>
      </c>
      <c r="FP23" s="208">
        <v>61.31</v>
      </c>
      <c r="FQ23" s="208">
        <v>60.12</v>
      </c>
      <c r="FR23" s="208">
        <v>59.95</v>
      </c>
      <c r="FS23" s="208">
        <v>60.95</v>
      </c>
      <c r="FT23" s="208">
        <v>74.72</v>
      </c>
      <c r="FU23" s="208">
        <v>61.05</v>
      </c>
      <c r="FV23" s="208">
        <v>62.26</v>
      </c>
      <c r="FW23" s="208">
        <v>61.3</v>
      </c>
      <c r="FX23" s="208">
        <v>74.36</v>
      </c>
      <c r="FY23" s="208">
        <v>61.49</v>
      </c>
      <c r="FZ23" s="208">
        <v>60.88</v>
      </c>
      <c r="GA23" s="208">
        <v>61.86</v>
      </c>
      <c r="GB23" s="208">
        <v>74.91</v>
      </c>
      <c r="GC23" s="208">
        <v>60.6</v>
      </c>
      <c r="GD23" s="208">
        <v>61.41</v>
      </c>
      <c r="GE23" s="208">
        <v>64.97</v>
      </c>
      <c r="GF23" s="208">
        <v>61.32</v>
      </c>
      <c r="GG23" s="208">
        <v>59.07</v>
      </c>
      <c r="GH23" s="208">
        <v>60.33</v>
      </c>
      <c r="GI23" s="208">
        <v>74.45</v>
      </c>
      <c r="GJ23" s="208">
        <v>61.15</v>
      </c>
      <c r="GK23" s="208">
        <v>59.2</v>
      </c>
      <c r="GL23" s="208">
        <v>60.52</v>
      </c>
      <c r="GM23" s="208">
        <v>60.58</v>
      </c>
      <c r="GN23" s="208">
        <v>57.85</v>
      </c>
      <c r="GO23" s="208">
        <v>60.66</v>
      </c>
      <c r="GP23" s="208">
        <v>60.95</v>
      </c>
      <c r="GQ23" s="208">
        <v>61.56</v>
      </c>
      <c r="GR23" s="208">
        <v>60.81</v>
      </c>
      <c r="GS23" s="208">
        <v>64.31</v>
      </c>
      <c r="GT23" s="208">
        <v>74.64</v>
      </c>
      <c r="GU23" s="208">
        <v>64.25</v>
      </c>
      <c r="GV23" s="208">
        <v>61.99</v>
      </c>
      <c r="GW23" s="208">
        <v>61.39</v>
      </c>
      <c r="GX23" s="208">
        <v>74.59</v>
      </c>
      <c r="GY23" s="208">
        <v>60.75</v>
      </c>
      <c r="GZ23" s="208">
        <v>59.31</v>
      </c>
      <c r="HA23" s="208">
        <v>60.17</v>
      </c>
      <c r="HB23" s="208">
        <v>59.6</v>
      </c>
      <c r="HC23" s="208">
        <v>74.05</v>
      </c>
      <c r="HD23" s="208">
        <v>59.28</v>
      </c>
      <c r="HE23" s="208">
        <v>60.08</v>
      </c>
      <c r="HF23" s="208">
        <v>61.05</v>
      </c>
      <c r="HG23" s="208">
        <v>61.2</v>
      </c>
      <c r="HH23" s="208">
        <v>61.02</v>
      </c>
      <c r="HI23" s="208">
        <v>93.5</v>
      </c>
      <c r="HJ23" s="208">
        <v>59.74</v>
      </c>
      <c r="HK23" s="208">
        <v>60.23</v>
      </c>
      <c r="HL23" s="208">
        <v>60.45</v>
      </c>
      <c r="HM23" s="208">
        <v>60.8</v>
      </c>
      <c r="HN23" s="208">
        <v>57.91</v>
      </c>
      <c r="HO23" s="208">
        <v>60.62</v>
      </c>
      <c r="HP23" s="208">
        <v>59.5</v>
      </c>
      <c r="HQ23" s="208">
        <v>61.2</v>
      </c>
      <c r="HR23" s="208">
        <v>60.27</v>
      </c>
      <c r="HS23" s="208">
        <v>59.21</v>
      </c>
      <c r="HT23" s="208">
        <v>60.03</v>
      </c>
      <c r="HU23" s="208">
        <v>59.32</v>
      </c>
      <c r="HV23" s="208">
        <v>60.12</v>
      </c>
      <c r="HW23" s="208">
        <v>60.74</v>
      </c>
      <c r="HX23" s="208">
        <v>59.64</v>
      </c>
      <c r="HY23" s="208">
        <v>60.02</v>
      </c>
      <c r="HZ23" s="208">
        <v>61.26</v>
      </c>
      <c r="IA23" s="208">
        <v>61.33</v>
      </c>
      <c r="IB23" s="208">
        <v>61.06</v>
      </c>
      <c r="IC23" s="208">
        <v>59.85</v>
      </c>
      <c r="ID23" s="208">
        <v>58.6</v>
      </c>
      <c r="IE23" s="208">
        <v>93.27</v>
      </c>
      <c r="IF23" s="208">
        <v>60.59</v>
      </c>
      <c r="IG23" s="208">
        <v>60.4</v>
      </c>
      <c r="IH23" s="208">
        <v>60.07</v>
      </c>
      <c r="II23" s="208">
        <v>59.7</v>
      </c>
      <c r="IJ23" s="208">
        <v>60.95</v>
      </c>
      <c r="IK23" s="208">
        <v>59.64</v>
      </c>
      <c r="IL23" s="208">
        <v>60.6</v>
      </c>
      <c r="IM23" s="208">
        <v>61.34</v>
      </c>
      <c r="IN23" s="208">
        <v>61.18</v>
      </c>
      <c r="IO23" s="208">
        <v>60</v>
      </c>
      <c r="IP23" s="208">
        <v>60.49</v>
      </c>
      <c r="IQ23" s="208">
        <v>61.2</v>
      </c>
      <c r="IR23" s="208">
        <v>59.68</v>
      </c>
      <c r="IS23" s="208">
        <v>58.23</v>
      </c>
      <c r="IT23" s="208">
        <v>60.58</v>
      </c>
      <c r="IU23" s="208">
        <v>60.94</v>
      </c>
      <c r="IV23" s="208">
        <v>61.97</v>
      </c>
      <c r="IW23" s="208">
        <v>58.34</v>
      </c>
      <c r="IX23" s="208">
        <v>58.7</v>
      </c>
      <c r="IY23" s="208">
        <v>58.7</v>
      </c>
      <c r="IZ23" s="208">
        <v>60.4</v>
      </c>
      <c r="JA23" s="208">
        <v>61.3</v>
      </c>
      <c r="JB23" s="208">
        <v>61.04</v>
      </c>
      <c r="JC23" s="208">
        <v>59.8</v>
      </c>
      <c r="JD23" s="208">
        <v>59.88</v>
      </c>
      <c r="JE23" s="208">
        <v>58.45</v>
      </c>
      <c r="JF23" s="208">
        <v>68.47</v>
      </c>
      <c r="JG23" s="208">
        <v>59.93</v>
      </c>
      <c r="JH23" s="208">
        <v>73.680000000000007</v>
      </c>
      <c r="JI23" s="208">
        <v>60.19</v>
      </c>
      <c r="JJ23" s="208">
        <v>60.45</v>
      </c>
      <c r="JK23" s="208">
        <v>60.36</v>
      </c>
      <c r="JL23" s="208">
        <v>58.33</v>
      </c>
      <c r="JM23" s="208">
        <v>59.88</v>
      </c>
      <c r="JN23" s="208">
        <v>60.64</v>
      </c>
      <c r="JO23" s="208">
        <v>60.02</v>
      </c>
      <c r="JP23" s="208">
        <v>60.5</v>
      </c>
      <c r="JQ23" s="208">
        <v>61.16</v>
      </c>
      <c r="JR23" s="208">
        <v>60.47</v>
      </c>
      <c r="JS23" s="208">
        <v>61.16</v>
      </c>
      <c r="JT23" s="208">
        <v>60.58</v>
      </c>
      <c r="JU23" s="208">
        <v>59.77</v>
      </c>
      <c r="JV23" s="208">
        <v>59.3</v>
      </c>
      <c r="JW23" s="208">
        <v>60</v>
      </c>
    </row>
    <row r="24" spans="1:283">
      <c r="A24" s="208" t="s">
        <v>8873</v>
      </c>
      <c r="B24" s="208">
        <v>59.44</v>
      </c>
      <c r="C24" s="208">
        <v>59.23</v>
      </c>
      <c r="D24" s="208">
        <v>60.12</v>
      </c>
      <c r="E24" s="208">
        <v>60.17</v>
      </c>
      <c r="F24" s="208">
        <v>58.81</v>
      </c>
      <c r="G24" s="208">
        <v>59.24</v>
      </c>
      <c r="H24" s="208">
        <v>59.88</v>
      </c>
      <c r="I24" s="208">
        <v>59.05</v>
      </c>
      <c r="J24" s="208">
        <v>60.62</v>
      </c>
      <c r="K24" s="208">
        <v>59.25</v>
      </c>
      <c r="L24" s="208">
        <v>60.02</v>
      </c>
      <c r="M24" s="208">
        <v>58.86</v>
      </c>
      <c r="N24" s="208">
        <v>61.21</v>
      </c>
      <c r="O24" s="208">
        <v>59.38</v>
      </c>
      <c r="P24" s="208">
        <v>60.68</v>
      </c>
      <c r="Q24" s="208">
        <v>60.75</v>
      </c>
      <c r="R24" s="208">
        <v>61.62</v>
      </c>
      <c r="S24" s="208">
        <v>58.84</v>
      </c>
      <c r="T24" s="208">
        <v>59.8</v>
      </c>
      <c r="U24" s="208">
        <v>100</v>
      </c>
      <c r="V24" s="208">
        <v>60.87</v>
      </c>
      <c r="W24" s="208">
        <v>70.58</v>
      </c>
      <c r="X24" s="208">
        <v>61</v>
      </c>
      <c r="Y24" s="208">
        <v>60.7</v>
      </c>
      <c r="Z24" s="208">
        <v>60.05</v>
      </c>
      <c r="AA24" s="208">
        <v>61.66</v>
      </c>
      <c r="AB24" s="208">
        <v>60.12</v>
      </c>
      <c r="AC24" s="208">
        <v>70.62</v>
      </c>
      <c r="AD24" s="208">
        <v>58.47</v>
      </c>
      <c r="AE24" s="208">
        <v>61.26</v>
      </c>
      <c r="AF24" s="208">
        <v>59.3</v>
      </c>
      <c r="AG24" s="208">
        <v>60.45</v>
      </c>
      <c r="AH24" s="208">
        <v>62</v>
      </c>
      <c r="AI24" s="208">
        <v>61.87</v>
      </c>
      <c r="AJ24" s="208">
        <v>60.8</v>
      </c>
      <c r="AK24" s="208">
        <v>60.73</v>
      </c>
      <c r="AL24" s="208">
        <v>60.9</v>
      </c>
      <c r="AM24" s="208">
        <v>99.88</v>
      </c>
      <c r="AN24" s="208">
        <v>59.47</v>
      </c>
      <c r="AO24" s="208">
        <v>58.15</v>
      </c>
      <c r="AP24" s="208">
        <v>61.19</v>
      </c>
      <c r="AQ24" s="208">
        <v>61.89</v>
      </c>
      <c r="AR24" s="208">
        <v>59.36</v>
      </c>
      <c r="AS24" s="208">
        <v>62.07</v>
      </c>
      <c r="AT24" s="208">
        <v>60.56</v>
      </c>
      <c r="AU24" s="208">
        <v>61.2</v>
      </c>
      <c r="AV24" s="208">
        <v>61.38</v>
      </c>
      <c r="AW24" s="208">
        <v>60.66</v>
      </c>
      <c r="AX24" s="208">
        <v>60.09</v>
      </c>
      <c r="AY24" s="208">
        <v>59.96</v>
      </c>
      <c r="AZ24" s="208">
        <v>60.58</v>
      </c>
      <c r="BA24" s="208">
        <v>59.34</v>
      </c>
      <c r="BB24" s="208">
        <v>60.77</v>
      </c>
      <c r="BC24" s="208">
        <v>60.07</v>
      </c>
      <c r="BD24" s="208">
        <v>58.88</v>
      </c>
      <c r="BE24" s="208">
        <v>61.23</v>
      </c>
      <c r="BF24" s="208">
        <v>61.72</v>
      </c>
      <c r="BG24" s="208">
        <v>58.58</v>
      </c>
      <c r="BH24" s="208">
        <v>59.81</v>
      </c>
      <c r="BI24" s="208">
        <v>60.2</v>
      </c>
      <c r="BJ24" s="208">
        <v>59.91</v>
      </c>
      <c r="BK24" s="208">
        <v>60.12</v>
      </c>
      <c r="BL24" s="208">
        <v>59.59</v>
      </c>
      <c r="BM24" s="208">
        <v>60.04</v>
      </c>
      <c r="BN24" s="208">
        <v>62.01</v>
      </c>
      <c r="BO24" s="208">
        <v>59.68</v>
      </c>
      <c r="BP24" s="208">
        <v>61.36</v>
      </c>
      <c r="BQ24" s="208">
        <v>61.83</v>
      </c>
      <c r="BR24" s="208">
        <v>60.3</v>
      </c>
      <c r="BS24" s="208">
        <v>69.88</v>
      </c>
      <c r="BT24" s="208">
        <v>61.45</v>
      </c>
      <c r="BU24" s="208">
        <v>60.86</v>
      </c>
      <c r="BV24" s="208">
        <v>59.66</v>
      </c>
      <c r="BW24" s="208">
        <v>60.84</v>
      </c>
      <c r="BX24" s="208">
        <v>60.91</v>
      </c>
      <c r="BY24" s="208">
        <v>58.47</v>
      </c>
      <c r="BZ24" s="208">
        <v>59.33</v>
      </c>
      <c r="CA24" s="208">
        <v>60.36</v>
      </c>
      <c r="CB24" s="208">
        <v>60.8</v>
      </c>
      <c r="CC24" s="208">
        <v>58.89</v>
      </c>
      <c r="CD24" s="208">
        <v>61.73</v>
      </c>
      <c r="CE24" s="208">
        <v>60.77</v>
      </c>
      <c r="CF24" s="208">
        <v>61.36</v>
      </c>
      <c r="CG24" s="208">
        <v>59.7</v>
      </c>
      <c r="CH24" s="208">
        <v>59.28</v>
      </c>
      <c r="CI24" s="208">
        <v>60.53</v>
      </c>
      <c r="CJ24" s="208">
        <v>60.11</v>
      </c>
      <c r="CK24" s="208">
        <v>61.71</v>
      </c>
      <c r="CL24" s="208">
        <v>59.66</v>
      </c>
      <c r="CM24" s="208">
        <v>60.46</v>
      </c>
      <c r="CN24" s="208">
        <v>60.31</v>
      </c>
      <c r="CO24" s="208">
        <v>59.72</v>
      </c>
      <c r="CP24" s="208">
        <v>60.68</v>
      </c>
      <c r="CQ24" s="208">
        <v>61.41</v>
      </c>
      <c r="CR24" s="208">
        <v>60.15</v>
      </c>
      <c r="CS24" s="208">
        <v>56.7</v>
      </c>
      <c r="CT24" s="208">
        <v>60.16</v>
      </c>
      <c r="CU24" s="208">
        <v>59.42</v>
      </c>
      <c r="CV24" s="208">
        <v>61.23</v>
      </c>
      <c r="CW24" s="208">
        <v>59.89</v>
      </c>
      <c r="CX24" s="208">
        <v>59.71</v>
      </c>
      <c r="CY24" s="208">
        <v>59.3</v>
      </c>
      <c r="CZ24" s="208">
        <v>60.84</v>
      </c>
      <c r="DA24" s="208">
        <v>60.5</v>
      </c>
      <c r="DB24" s="208">
        <v>58.94</v>
      </c>
      <c r="DC24" s="208">
        <v>59.52</v>
      </c>
      <c r="DD24" s="208">
        <v>59.97</v>
      </c>
      <c r="DE24" s="208">
        <v>59.45</v>
      </c>
      <c r="DF24" s="208">
        <v>59.99</v>
      </c>
      <c r="DG24" s="208">
        <v>59.72</v>
      </c>
      <c r="DH24" s="208">
        <v>62</v>
      </c>
      <c r="DI24" s="208">
        <v>60.81</v>
      </c>
      <c r="DJ24" s="208">
        <v>61.61</v>
      </c>
      <c r="DK24" s="208">
        <v>60.42</v>
      </c>
      <c r="DL24" s="208">
        <v>59.27</v>
      </c>
      <c r="DM24" s="208">
        <v>59.58</v>
      </c>
      <c r="DN24" s="208">
        <v>59.02</v>
      </c>
      <c r="DO24" s="208">
        <v>60.4</v>
      </c>
      <c r="DP24" s="208">
        <v>60.5</v>
      </c>
      <c r="DQ24" s="208">
        <v>60.05</v>
      </c>
      <c r="DR24" s="208">
        <v>61.73</v>
      </c>
      <c r="DS24" s="208">
        <v>58.75</v>
      </c>
      <c r="DT24" s="208">
        <v>60.83</v>
      </c>
      <c r="DU24" s="208">
        <v>61.42</v>
      </c>
      <c r="DV24" s="208">
        <v>60.18</v>
      </c>
      <c r="DW24" s="208">
        <v>62.19</v>
      </c>
      <c r="DX24" s="208">
        <v>61.7</v>
      </c>
      <c r="DY24" s="208">
        <v>58.64</v>
      </c>
      <c r="DZ24" s="208">
        <v>60.86</v>
      </c>
      <c r="EA24" s="208">
        <v>58.52</v>
      </c>
      <c r="EB24" s="208">
        <v>60.52</v>
      </c>
      <c r="EC24" s="208">
        <v>57.6</v>
      </c>
      <c r="ED24" s="208">
        <v>60.05</v>
      </c>
      <c r="EE24" s="208">
        <v>58.89</v>
      </c>
      <c r="EF24" s="208">
        <v>61.36</v>
      </c>
      <c r="EG24" s="208">
        <v>61.17</v>
      </c>
      <c r="EH24" s="208">
        <v>59.48</v>
      </c>
      <c r="EI24" s="208">
        <v>60.71</v>
      </c>
      <c r="EJ24" s="208">
        <v>61.94</v>
      </c>
      <c r="EK24" s="208">
        <v>60.97</v>
      </c>
      <c r="EL24" s="208">
        <v>60.23</v>
      </c>
      <c r="EM24" s="208">
        <v>59.3</v>
      </c>
      <c r="EN24" s="208">
        <v>58.56</v>
      </c>
      <c r="EO24" s="208">
        <v>58.78</v>
      </c>
      <c r="EP24" s="208">
        <v>60.93</v>
      </c>
      <c r="EQ24" s="208">
        <v>61.01</v>
      </c>
      <c r="ER24" s="208">
        <v>62.08</v>
      </c>
      <c r="ES24" s="208">
        <v>60.66</v>
      </c>
      <c r="ET24" s="208">
        <v>60.55</v>
      </c>
      <c r="EU24" s="208">
        <v>62.12</v>
      </c>
      <c r="EV24" s="208">
        <v>58.2</v>
      </c>
      <c r="EW24" s="208">
        <v>60.54</v>
      </c>
      <c r="EX24" s="208">
        <v>59.42</v>
      </c>
      <c r="EY24" s="208">
        <v>59.78</v>
      </c>
      <c r="EZ24" s="208">
        <v>58.65</v>
      </c>
      <c r="FA24" s="208">
        <v>59.53</v>
      </c>
      <c r="FB24" s="208">
        <v>60.26</v>
      </c>
      <c r="FC24" s="208">
        <v>61.33</v>
      </c>
      <c r="FD24" s="208">
        <v>57.95</v>
      </c>
      <c r="FE24" s="208">
        <v>60.01</v>
      </c>
      <c r="FF24" s="208">
        <v>58.52</v>
      </c>
      <c r="FG24" s="208">
        <v>59.78</v>
      </c>
      <c r="FH24" s="208">
        <v>59.36</v>
      </c>
      <c r="FI24" s="208">
        <v>60.84</v>
      </c>
      <c r="FJ24" s="208">
        <v>61.82</v>
      </c>
      <c r="FK24" s="208">
        <v>60.42</v>
      </c>
      <c r="FL24" s="208">
        <v>58.88</v>
      </c>
      <c r="FM24" s="208">
        <v>60.79</v>
      </c>
      <c r="FN24" s="208">
        <v>59.3</v>
      </c>
      <c r="FO24" s="208">
        <v>59.69</v>
      </c>
      <c r="FP24" s="208">
        <v>60.88</v>
      </c>
      <c r="FQ24" s="208">
        <v>62.34</v>
      </c>
      <c r="FR24" s="208">
        <v>60.95</v>
      </c>
      <c r="FS24" s="208">
        <v>60.95</v>
      </c>
      <c r="FT24" s="208">
        <v>59.66</v>
      </c>
      <c r="FU24" s="208">
        <v>62.04</v>
      </c>
      <c r="FV24" s="208">
        <v>60.8</v>
      </c>
      <c r="FW24" s="208">
        <v>60.86</v>
      </c>
      <c r="FX24" s="208">
        <v>60.64</v>
      </c>
      <c r="FY24" s="208">
        <v>58.94</v>
      </c>
      <c r="FZ24" s="208">
        <v>59.56</v>
      </c>
      <c r="GA24" s="208">
        <v>62.34</v>
      </c>
      <c r="GB24" s="208">
        <v>59.52</v>
      </c>
      <c r="GC24" s="208">
        <v>61.22</v>
      </c>
      <c r="GD24" s="208">
        <v>60.86</v>
      </c>
      <c r="GE24" s="208">
        <v>59.21</v>
      </c>
      <c r="GF24" s="208">
        <v>59.7</v>
      </c>
      <c r="GG24" s="208">
        <v>59.27</v>
      </c>
      <c r="GH24" s="208">
        <v>58.65</v>
      </c>
      <c r="GI24" s="208">
        <v>59.67</v>
      </c>
      <c r="GJ24" s="208">
        <v>61.37</v>
      </c>
      <c r="GK24" s="208">
        <v>59.62</v>
      </c>
      <c r="GL24" s="208">
        <v>61.62</v>
      </c>
      <c r="GM24" s="208">
        <v>61.39</v>
      </c>
      <c r="GN24" s="208">
        <v>59.83</v>
      </c>
      <c r="GO24" s="208">
        <v>61.39</v>
      </c>
      <c r="GP24" s="208">
        <v>61.23</v>
      </c>
      <c r="GQ24" s="208">
        <v>60.66</v>
      </c>
      <c r="GR24" s="208">
        <v>59.5</v>
      </c>
      <c r="GS24" s="208">
        <v>59.06</v>
      </c>
      <c r="GT24" s="208">
        <v>59.68</v>
      </c>
      <c r="GU24" s="208">
        <v>59.84</v>
      </c>
      <c r="GV24" s="208">
        <v>60.04</v>
      </c>
      <c r="GW24" s="208">
        <v>59.3</v>
      </c>
      <c r="GX24" s="208">
        <v>61.02</v>
      </c>
      <c r="GY24" s="208">
        <v>61.03</v>
      </c>
      <c r="GZ24" s="208">
        <v>60.27</v>
      </c>
      <c r="HA24" s="208">
        <v>60.24</v>
      </c>
      <c r="HB24" s="208">
        <v>58.87</v>
      </c>
      <c r="HC24" s="208">
        <v>60.09</v>
      </c>
      <c r="HD24" s="208">
        <v>59.71</v>
      </c>
      <c r="HE24" s="208">
        <v>61.03</v>
      </c>
      <c r="HF24" s="208">
        <v>61.24</v>
      </c>
      <c r="HG24" s="208">
        <v>60.84</v>
      </c>
      <c r="HH24" s="208">
        <v>60.42</v>
      </c>
      <c r="HI24" s="208">
        <v>60.36</v>
      </c>
      <c r="HJ24" s="208">
        <v>62.12</v>
      </c>
      <c r="HK24" s="208">
        <v>60.34</v>
      </c>
      <c r="HL24" s="208">
        <v>60.13</v>
      </c>
      <c r="HM24" s="208">
        <v>60.74</v>
      </c>
      <c r="HN24" s="208">
        <v>61.48</v>
      </c>
      <c r="HO24" s="208">
        <v>60.17</v>
      </c>
      <c r="HP24" s="208">
        <v>60.07</v>
      </c>
      <c r="HQ24" s="208">
        <v>59.34</v>
      </c>
      <c r="HR24" s="208">
        <v>60.98</v>
      </c>
      <c r="HS24" s="208">
        <v>60.39</v>
      </c>
      <c r="HT24" s="208">
        <v>60.6</v>
      </c>
      <c r="HU24" s="208">
        <v>61.21</v>
      </c>
      <c r="HV24" s="208">
        <v>59.22</v>
      </c>
      <c r="HW24" s="208">
        <v>60.89</v>
      </c>
      <c r="HX24" s="208">
        <v>60.9</v>
      </c>
      <c r="HY24" s="208">
        <v>60.39</v>
      </c>
      <c r="HZ24" s="208">
        <v>59.92</v>
      </c>
      <c r="IA24" s="208">
        <v>62.5</v>
      </c>
      <c r="IB24" s="208">
        <v>60.61</v>
      </c>
      <c r="IC24" s="208">
        <v>59.03</v>
      </c>
      <c r="ID24" s="208">
        <v>60.54</v>
      </c>
      <c r="IE24" s="208">
        <v>59.78</v>
      </c>
      <c r="IF24" s="208">
        <v>60.11</v>
      </c>
      <c r="IG24" s="208">
        <v>60.8</v>
      </c>
      <c r="IH24" s="208">
        <v>60.66</v>
      </c>
      <c r="II24" s="208">
        <v>59.92</v>
      </c>
      <c r="IJ24" s="208">
        <v>60.81</v>
      </c>
      <c r="IK24" s="208">
        <v>60.43</v>
      </c>
      <c r="IL24" s="208">
        <v>60.31</v>
      </c>
      <c r="IM24" s="208">
        <v>61.02</v>
      </c>
      <c r="IN24" s="208">
        <v>60.83</v>
      </c>
      <c r="IO24" s="208">
        <v>61.32</v>
      </c>
      <c r="IP24" s="208">
        <v>60.97</v>
      </c>
      <c r="IQ24" s="208">
        <v>60.92</v>
      </c>
      <c r="IR24" s="208">
        <v>61.88</v>
      </c>
      <c r="IS24" s="208">
        <v>60.21</v>
      </c>
      <c r="IT24" s="208">
        <v>61.72</v>
      </c>
      <c r="IU24" s="208">
        <v>59.36</v>
      </c>
      <c r="IV24" s="208">
        <v>60.66</v>
      </c>
      <c r="IW24" s="208">
        <v>59.95</v>
      </c>
      <c r="IX24" s="208">
        <v>60.12</v>
      </c>
      <c r="IY24" s="208">
        <v>60.12</v>
      </c>
      <c r="IZ24" s="208">
        <v>61.35</v>
      </c>
      <c r="JA24" s="208">
        <v>60.41</v>
      </c>
      <c r="JB24" s="208">
        <v>60.52</v>
      </c>
      <c r="JC24" s="208">
        <v>60.41</v>
      </c>
      <c r="JD24" s="208">
        <v>59.95</v>
      </c>
      <c r="JE24" s="208">
        <v>58.99</v>
      </c>
      <c r="JF24" s="208">
        <v>59.66</v>
      </c>
      <c r="JG24" s="208">
        <v>60.99</v>
      </c>
      <c r="JH24" s="208">
        <v>0</v>
      </c>
      <c r="JI24" s="208">
        <v>61.23</v>
      </c>
      <c r="JJ24" s="208">
        <v>61.84</v>
      </c>
      <c r="JK24" s="208">
        <v>60.42</v>
      </c>
      <c r="JL24" s="208">
        <v>59.28</v>
      </c>
      <c r="JM24" s="208">
        <v>59.95</v>
      </c>
      <c r="JN24" s="208">
        <v>60.16</v>
      </c>
      <c r="JO24" s="208">
        <v>60.16</v>
      </c>
      <c r="JP24" s="208">
        <v>58.95</v>
      </c>
      <c r="JQ24" s="208">
        <v>60.16</v>
      </c>
      <c r="JR24" s="208">
        <v>60.56</v>
      </c>
      <c r="JS24" s="208">
        <v>60.16</v>
      </c>
      <c r="JT24" s="208">
        <v>59.69</v>
      </c>
      <c r="JU24" s="208">
        <v>58.78</v>
      </c>
      <c r="JV24" s="208">
        <v>61.41</v>
      </c>
      <c r="JW24" s="208">
        <v>61.14</v>
      </c>
    </row>
    <row r="25" spans="1:283">
      <c r="A25" s="208" t="s">
        <v>8874</v>
      </c>
      <c r="B25" s="208">
        <v>64.52</v>
      </c>
      <c r="C25" s="208">
        <v>65.56</v>
      </c>
      <c r="D25" s="208">
        <v>62.83</v>
      </c>
      <c r="E25" s="208">
        <v>65.25</v>
      </c>
      <c r="F25" s="208">
        <v>61.26</v>
      </c>
      <c r="G25" s="208">
        <v>64.83</v>
      </c>
      <c r="H25" s="208">
        <v>65.86</v>
      </c>
      <c r="I25" s="208">
        <v>60.28</v>
      </c>
      <c r="J25" s="208">
        <v>66.599999999999994</v>
      </c>
      <c r="K25" s="208">
        <v>62.5</v>
      </c>
      <c r="L25" s="208">
        <v>61.61</v>
      </c>
      <c r="M25" s="208">
        <v>60.7</v>
      </c>
      <c r="N25" s="208">
        <v>63.66</v>
      </c>
      <c r="O25" s="208">
        <v>65.44</v>
      </c>
      <c r="P25" s="208">
        <v>59.73</v>
      </c>
      <c r="Q25" s="208">
        <v>64.16</v>
      </c>
      <c r="R25" s="208">
        <v>66.25</v>
      </c>
      <c r="S25" s="208">
        <v>61.33</v>
      </c>
      <c r="T25" s="208">
        <v>59.38</v>
      </c>
      <c r="U25" s="208">
        <v>60.87</v>
      </c>
      <c r="V25" s="208">
        <v>100</v>
      </c>
      <c r="W25" s="208">
        <v>61.19</v>
      </c>
      <c r="X25" s="208">
        <v>63.8</v>
      </c>
      <c r="Y25" s="208">
        <v>64.95</v>
      </c>
      <c r="Z25" s="208">
        <v>63.2</v>
      </c>
      <c r="AA25" s="208">
        <v>66.290000000000006</v>
      </c>
      <c r="AB25" s="208">
        <v>63.72</v>
      </c>
      <c r="AC25" s="208">
        <v>62.27</v>
      </c>
      <c r="AD25" s="208">
        <v>62.45</v>
      </c>
      <c r="AE25" s="208">
        <v>65.06</v>
      </c>
      <c r="AF25" s="208">
        <v>59.74</v>
      </c>
      <c r="AG25" s="208">
        <v>65.41</v>
      </c>
      <c r="AH25" s="208">
        <v>66.81</v>
      </c>
      <c r="AI25" s="208">
        <v>64.23</v>
      </c>
      <c r="AJ25" s="208">
        <v>61.92</v>
      </c>
      <c r="AK25" s="208">
        <v>75.34</v>
      </c>
      <c r="AL25" s="208">
        <v>64.19</v>
      </c>
      <c r="AM25" s="208">
        <v>61.72</v>
      </c>
      <c r="AN25" s="208">
        <v>59.59</v>
      </c>
      <c r="AO25" s="208">
        <v>62.12</v>
      </c>
      <c r="AP25" s="208">
        <v>61.08</v>
      </c>
      <c r="AQ25" s="208">
        <v>62.27</v>
      </c>
      <c r="AR25" s="208">
        <v>62.87</v>
      </c>
      <c r="AS25" s="208">
        <v>64.75</v>
      </c>
      <c r="AT25" s="208">
        <v>61.03</v>
      </c>
      <c r="AU25" s="208">
        <v>99.91</v>
      </c>
      <c r="AV25" s="208">
        <v>63.53</v>
      </c>
      <c r="AW25" s="208">
        <v>60.56</v>
      </c>
      <c r="AX25" s="208">
        <v>59.09</v>
      </c>
      <c r="AY25" s="208">
        <v>63.42</v>
      </c>
      <c r="AZ25" s="208">
        <v>64.77</v>
      </c>
      <c r="BA25" s="208">
        <v>59.95</v>
      </c>
      <c r="BB25" s="208">
        <v>61.55</v>
      </c>
      <c r="BC25" s="208">
        <v>60.48</v>
      </c>
      <c r="BD25" s="208">
        <v>60.19</v>
      </c>
      <c r="BE25" s="208">
        <v>66.06</v>
      </c>
      <c r="BF25" s="208">
        <v>89.56</v>
      </c>
      <c r="BG25" s="208">
        <v>62.44</v>
      </c>
      <c r="BH25" s="208">
        <v>64.45</v>
      </c>
      <c r="BI25" s="208">
        <v>63.08</v>
      </c>
      <c r="BJ25" s="208">
        <v>63.39</v>
      </c>
      <c r="BK25" s="208">
        <v>63.81</v>
      </c>
      <c r="BL25" s="208">
        <v>59.85</v>
      </c>
      <c r="BM25" s="208">
        <v>61</v>
      </c>
      <c r="BN25" s="208">
        <v>65.84</v>
      </c>
      <c r="BO25" s="208">
        <v>63.98</v>
      </c>
      <c r="BP25" s="208">
        <v>63.14</v>
      </c>
      <c r="BQ25" s="208">
        <v>89.75</v>
      </c>
      <c r="BR25" s="208">
        <v>59.03</v>
      </c>
      <c r="BS25" s="208">
        <v>61.71</v>
      </c>
      <c r="BT25" s="208">
        <v>61.62</v>
      </c>
      <c r="BU25" s="208">
        <v>64.11</v>
      </c>
      <c r="BV25" s="208">
        <v>62.94</v>
      </c>
      <c r="BW25" s="208">
        <v>63.88</v>
      </c>
      <c r="BX25" s="208">
        <v>64.010000000000005</v>
      </c>
      <c r="BY25" s="208">
        <v>62.42</v>
      </c>
      <c r="BZ25" s="208">
        <v>62.79</v>
      </c>
      <c r="CA25" s="208">
        <v>63.72</v>
      </c>
      <c r="CB25" s="208">
        <v>64.099999999999994</v>
      </c>
      <c r="CC25" s="208">
        <v>60.92</v>
      </c>
      <c r="CD25" s="208">
        <v>64.569999999999993</v>
      </c>
      <c r="CE25" s="208">
        <v>61.09</v>
      </c>
      <c r="CF25" s="208">
        <v>62.19</v>
      </c>
      <c r="CG25" s="208">
        <v>64</v>
      </c>
      <c r="CH25" s="208">
        <v>60.88</v>
      </c>
      <c r="CI25" s="208">
        <v>64.16</v>
      </c>
      <c r="CJ25" s="208">
        <v>61.45</v>
      </c>
      <c r="CK25" s="208">
        <v>64.38</v>
      </c>
      <c r="CL25" s="208">
        <v>61.61</v>
      </c>
      <c r="CM25" s="208">
        <v>63.21</v>
      </c>
      <c r="CN25" s="208">
        <v>60.68</v>
      </c>
      <c r="CO25" s="208">
        <v>59.31</v>
      </c>
      <c r="CP25" s="208">
        <v>63.61</v>
      </c>
      <c r="CQ25" s="208">
        <v>64.45</v>
      </c>
      <c r="CR25" s="208">
        <v>60.33</v>
      </c>
      <c r="CS25" s="208">
        <v>62.06</v>
      </c>
      <c r="CT25" s="208">
        <v>62.11</v>
      </c>
      <c r="CU25" s="208">
        <v>61.74</v>
      </c>
      <c r="CV25" s="208">
        <v>61.3</v>
      </c>
      <c r="CW25" s="208">
        <v>61.59</v>
      </c>
      <c r="CX25" s="208">
        <v>64.23</v>
      </c>
      <c r="CY25" s="208">
        <v>61.11</v>
      </c>
      <c r="CZ25" s="208">
        <v>65.099999999999994</v>
      </c>
      <c r="DA25" s="208">
        <v>64.69</v>
      </c>
      <c r="DB25" s="208">
        <v>62.14</v>
      </c>
      <c r="DC25" s="208">
        <v>63.03</v>
      </c>
      <c r="DD25" s="208">
        <v>62.91</v>
      </c>
      <c r="DE25" s="208">
        <v>60.4</v>
      </c>
      <c r="DF25" s="208">
        <v>60.86</v>
      </c>
      <c r="DG25" s="208">
        <v>62.12</v>
      </c>
      <c r="DH25" s="208">
        <v>62.49</v>
      </c>
      <c r="DI25" s="208">
        <v>63.62</v>
      </c>
      <c r="DJ25" s="208">
        <v>64.97</v>
      </c>
      <c r="DK25" s="208">
        <v>60.22</v>
      </c>
      <c r="DL25" s="208">
        <v>60.11</v>
      </c>
      <c r="DM25" s="208">
        <v>60.82</v>
      </c>
      <c r="DN25" s="208">
        <v>59.98</v>
      </c>
      <c r="DO25" s="208">
        <v>61.14</v>
      </c>
      <c r="DP25" s="208">
        <v>60.84</v>
      </c>
      <c r="DQ25" s="208">
        <v>64.91</v>
      </c>
      <c r="DR25" s="208">
        <v>61.58</v>
      </c>
      <c r="DS25" s="208">
        <v>62.89</v>
      </c>
      <c r="DT25" s="208">
        <v>63.7</v>
      </c>
      <c r="DU25" s="208">
        <v>65.78</v>
      </c>
      <c r="DV25" s="208">
        <v>63.48</v>
      </c>
      <c r="DW25" s="208">
        <v>63.87</v>
      </c>
      <c r="DX25" s="208">
        <v>62.22</v>
      </c>
      <c r="DY25" s="208">
        <v>62.95</v>
      </c>
      <c r="DZ25" s="208">
        <v>65.31</v>
      </c>
      <c r="EA25" s="208">
        <v>60.11</v>
      </c>
      <c r="EB25" s="208">
        <v>66.36</v>
      </c>
      <c r="EC25" s="208">
        <v>59.11</v>
      </c>
      <c r="ED25" s="208">
        <v>61.54</v>
      </c>
      <c r="EE25" s="208">
        <v>62.38</v>
      </c>
      <c r="EF25" s="208">
        <v>62.49</v>
      </c>
      <c r="EG25" s="208">
        <v>64.03</v>
      </c>
      <c r="EH25" s="208">
        <v>61.21</v>
      </c>
      <c r="EI25" s="208">
        <v>60.44</v>
      </c>
      <c r="EJ25" s="208">
        <v>64.31</v>
      </c>
      <c r="EK25" s="208">
        <v>61.2</v>
      </c>
      <c r="EL25" s="208">
        <v>61.36</v>
      </c>
      <c r="EM25" s="208">
        <v>61.09</v>
      </c>
      <c r="EN25" s="208">
        <v>61.91</v>
      </c>
      <c r="EO25" s="208">
        <v>63.78</v>
      </c>
      <c r="EP25" s="208">
        <v>63.79</v>
      </c>
      <c r="EQ25" s="208">
        <v>63.22</v>
      </c>
      <c r="ER25" s="208">
        <v>64.56</v>
      </c>
      <c r="ES25" s="208">
        <v>64.19</v>
      </c>
      <c r="ET25" s="208">
        <v>61.55</v>
      </c>
      <c r="EU25" s="208">
        <v>64.22</v>
      </c>
      <c r="EV25" s="208">
        <v>61.23</v>
      </c>
      <c r="EW25" s="208">
        <v>59.99</v>
      </c>
      <c r="EX25" s="208">
        <v>60.45</v>
      </c>
      <c r="EY25" s="208">
        <v>63.62</v>
      </c>
      <c r="EZ25" s="208">
        <v>61.27</v>
      </c>
      <c r="FA25" s="208">
        <v>60.36</v>
      </c>
      <c r="FB25" s="208">
        <v>59.91</v>
      </c>
      <c r="FC25" s="208">
        <v>64.25</v>
      </c>
      <c r="FD25" s="208">
        <v>62.77</v>
      </c>
      <c r="FE25" s="208">
        <v>64.150000000000006</v>
      </c>
      <c r="FF25" s="208">
        <v>60.16</v>
      </c>
      <c r="FG25" s="208">
        <v>60.81</v>
      </c>
      <c r="FH25" s="208">
        <v>61.17</v>
      </c>
      <c r="FI25" s="208">
        <v>65.900000000000006</v>
      </c>
      <c r="FJ25" s="208">
        <v>63.68</v>
      </c>
      <c r="FK25" s="208">
        <v>62.82</v>
      </c>
      <c r="FL25" s="208">
        <v>58.95</v>
      </c>
      <c r="FM25" s="208">
        <v>64.69</v>
      </c>
      <c r="FN25" s="208">
        <v>60.41</v>
      </c>
      <c r="FO25" s="208">
        <v>62.86</v>
      </c>
      <c r="FP25" s="208">
        <v>60.78</v>
      </c>
      <c r="FQ25" s="208">
        <v>65.819999999999993</v>
      </c>
      <c r="FR25" s="208">
        <v>65.25</v>
      </c>
      <c r="FS25" s="208">
        <v>61.55</v>
      </c>
      <c r="FT25" s="208">
        <v>60.73</v>
      </c>
      <c r="FU25" s="208">
        <v>64.150000000000006</v>
      </c>
      <c r="FV25" s="208">
        <v>59.9</v>
      </c>
      <c r="FW25" s="208">
        <v>61.91</v>
      </c>
      <c r="FX25" s="208">
        <v>60.09</v>
      </c>
      <c r="FY25" s="208">
        <v>60.16</v>
      </c>
      <c r="FZ25" s="208">
        <v>59.53</v>
      </c>
      <c r="GA25" s="208">
        <v>60.55</v>
      </c>
      <c r="GB25" s="208">
        <v>59.87</v>
      </c>
      <c r="GC25" s="208">
        <v>61.15</v>
      </c>
      <c r="GD25" s="208">
        <v>61.33</v>
      </c>
      <c r="GE25" s="208">
        <v>61.11</v>
      </c>
      <c r="GF25" s="208">
        <v>61.06</v>
      </c>
      <c r="GG25" s="208">
        <v>63.56</v>
      </c>
      <c r="GH25" s="208">
        <v>58.94</v>
      </c>
      <c r="GI25" s="208">
        <v>60.4</v>
      </c>
      <c r="GJ25" s="208">
        <v>59.96</v>
      </c>
      <c r="GK25" s="208">
        <v>64.75</v>
      </c>
      <c r="GL25" s="208">
        <v>60.2</v>
      </c>
      <c r="GM25" s="208">
        <v>64.349999999999994</v>
      </c>
      <c r="GN25" s="208">
        <v>62.78</v>
      </c>
      <c r="GO25" s="208">
        <v>65.45</v>
      </c>
      <c r="GP25" s="208">
        <v>60.6</v>
      </c>
      <c r="GQ25" s="208">
        <v>59.16</v>
      </c>
      <c r="GR25" s="208">
        <v>60.65</v>
      </c>
      <c r="GS25" s="208">
        <v>61.5</v>
      </c>
      <c r="GT25" s="208">
        <v>60.8</v>
      </c>
      <c r="GU25" s="208">
        <v>60.03</v>
      </c>
      <c r="GV25" s="208">
        <v>59.88</v>
      </c>
      <c r="GW25" s="208">
        <v>59.19</v>
      </c>
      <c r="GX25" s="208">
        <v>60.28</v>
      </c>
      <c r="GY25" s="208">
        <v>60.32</v>
      </c>
      <c r="GZ25" s="208">
        <v>63.95</v>
      </c>
      <c r="HA25" s="208">
        <v>66.680000000000007</v>
      </c>
      <c r="HB25" s="208">
        <v>63.17</v>
      </c>
      <c r="HC25" s="208">
        <v>61.87</v>
      </c>
      <c r="HD25" s="208">
        <v>60.3</v>
      </c>
      <c r="HE25" s="208">
        <v>63.28</v>
      </c>
      <c r="HF25" s="208">
        <v>63.8</v>
      </c>
      <c r="HG25" s="208">
        <v>60.52</v>
      </c>
      <c r="HH25" s="208">
        <v>61.61</v>
      </c>
      <c r="HI25" s="208">
        <v>59.22</v>
      </c>
      <c r="HJ25" s="208">
        <v>63.95</v>
      </c>
      <c r="HK25" s="208">
        <v>62.38</v>
      </c>
      <c r="HL25" s="208">
        <v>62.45</v>
      </c>
      <c r="HM25" s="208">
        <v>64.28</v>
      </c>
      <c r="HN25" s="208">
        <v>90.17</v>
      </c>
      <c r="HO25" s="208">
        <v>61.77</v>
      </c>
      <c r="HP25" s="208">
        <v>60.02</v>
      </c>
      <c r="HQ25" s="208">
        <v>61.52</v>
      </c>
      <c r="HR25" s="208">
        <v>61.37</v>
      </c>
      <c r="HS25" s="208">
        <v>66.47</v>
      </c>
      <c r="HT25" s="208">
        <v>63.39</v>
      </c>
      <c r="HU25" s="208">
        <v>64.62</v>
      </c>
      <c r="HV25" s="208">
        <v>59.31</v>
      </c>
      <c r="HW25" s="208">
        <v>61.29</v>
      </c>
      <c r="HX25" s="208">
        <v>63.89</v>
      </c>
      <c r="HY25" s="208">
        <v>62.68</v>
      </c>
      <c r="HZ25" s="208">
        <v>62.15</v>
      </c>
      <c r="IA25" s="208">
        <v>63.91</v>
      </c>
      <c r="IB25" s="208">
        <v>62.95</v>
      </c>
      <c r="IC25" s="208">
        <v>61</v>
      </c>
      <c r="ID25" s="208">
        <v>58.8</v>
      </c>
      <c r="IE25" s="208">
        <v>59.34</v>
      </c>
      <c r="IF25" s="208">
        <v>60.45</v>
      </c>
      <c r="IG25" s="208">
        <v>66.16</v>
      </c>
      <c r="IH25" s="208">
        <v>62.99</v>
      </c>
      <c r="II25" s="208">
        <v>60</v>
      </c>
      <c r="IJ25" s="208">
        <v>63.5</v>
      </c>
      <c r="IK25" s="208">
        <v>61.03</v>
      </c>
      <c r="IL25" s="208">
        <v>63.04</v>
      </c>
      <c r="IM25" s="208">
        <v>62.9</v>
      </c>
      <c r="IN25" s="208">
        <v>61.09</v>
      </c>
      <c r="IO25" s="208">
        <v>63.38</v>
      </c>
      <c r="IP25" s="208">
        <v>64.180000000000007</v>
      </c>
      <c r="IQ25" s="208">
        <v>60.55</v>
      </c>
      <c r="IR25" s="208">
        <v>90.05</v>
      </c>
      <c r="IS25" s="208">
        <v>65.12</v>
      </c>
      <c r="IT25" s="208">
        <v>64.17</v>
      </c>
      <c r="IU25" s="208">
        <v>62.39</v>
      </c>
      <c r="IV25" s="208">
        <v>63.48</v>
      </c>
      <c r="IW25" s="208">
        <v>63.4</v>
      </c>
      <c r="IX25" s="208">
        <v>64.09</v>
      </c>
      <c r="IY25" s="208">
        <v>64.09</v>
      </c>
      <c r="IZ25" s="208">
        <v>61.83</v>
      </c>
      <c r="JA25" s="208">
        <v>61.53</v>
      </c>
      <c r="JB25" s="208">
        <v>60.97</v>
      </c>
      <c r="JC25" s="208">
        <v>63.86</v>
      </c>
      <c r="JD25" s="208">
        <v>61.88</v>
      </c>
      <c r="JE25" s="208">
        <v>63.34</v>
      </c>
      <c r="JF25" s="208">
        <v>59.02</v>
      </c>
      <c r="JG25" s="208">
        <v>63.95</v>
      </c>
      <c r="JH25" s="208">
        <v>60.08</v>
      </c>
      <c r="JI25" s="208">
        <v>63.64</v>
      </c>
      <c r="JJ25" s="208">
        <v>64.31</v>
      </c>
      <c r="JK25" s="208">
        <v>66.319999999999993</v>
      </c>
      <c r="JL25" s="208">
        <v>62.16</v>
      </c>
      <c r="JM25" s="208">
        <v>62.03</v>
      </c>
      <c r="JN25" s="208">
        <v>61.02</v>
      </c>
      <c r="JO25" s="208">
        <v>61.6</v>
      </c>
      <c r="JP25" s="208">
        <v>62</v>
      </c>
      <c r="JQ25" s="208">
        <v>61.05</v>
      </c>
      <c r="JR25" s="208">
        <v>61.14</v>
      </c>
      <c r="JS25" s="208">
        <v>61.05</v>
      </c>
      <c r="JT25" s="208">
        <v>60.48</v>
      </c>
      <c r="JU25" s="208">
        <v>61.77</v>
      </c>
      <c r="JV25" s="208">
        <v>63.01</v>
      </c>
      <c r="JW25" s="208">
        <v>62.91</v>
      </c>
    </row>
    <row r="26" spans="1:283">
      <c r="A26" s="208" t="s">
        <v>8875</v>
      </c>
      <c r="B26" s="208">
        <v>61.25</v>
      </c>
      <c r="C26" s="208">
        <v>60.07</v>
      </c>
      <c r="D26" s="208">
        <v>58.72</v>
      </c>
      <c r="E26" s="208">
        <v>60.51</v>
      </c>
      <c r="F26" s="208">
        <v>57.65</v>
      </c>
      <c r="G26" s="208">
        <v>60.14</v>
      </c>
      <c r="H26" s="208">
        <v>60.65</v>
      </c>
      <c r="I26" s="208">
        <v>56.95</v>
      </c>
      <c r="J26" s="208">
        <v>59.75</v>
      </c>
      <c r="K26" s="208">
        <v>60.33</v>
      </c>
      <c r="L26" s="208">
        <v>61.06</v>
      </c>
      <c r="M26" s="208">
        <v>57.35</v>
      </c>
      <c r="N26" s="208">
        <v>58.86</v>
      </c>
      <c r="O26" s="208">
        <v>59.81</v>
      </c>
      <c r="P26" s="208">
        <v>61.33</v>
      </c>
      <c r="Q26" s="208">
        <v>61.59</v>
      </c>
      <c r="R26" s="208">
        <v>61.66</v>
      </c>
      <c r="S26" s="208">
        <v>59.53</v>
      </c>
      <c r="T26" s="208">
        <v>59.88</v>
      </c>
      <c r="U26" s="208">
        <v>70.58</v>
      </c>
      <c r="V26" s="208">
        <v>61.19</v>
      </c>
      <c r="W26" s="208">
        <v>100</v>
      </c>
      <c r="X26" s="208">
        <v>60.46</v>
      </c>
      <c r="Y26" s="208">
        <v>61.25</v>
      </c>
      <c r="Z26" s="208">
        <v>58.85</v>
      </c>
      <c r="AA26" s="208">
        <v>61.5</v>
      </c>
      <c r="AB26" s="208">
        <v>61.03</v>
      </c>
      <c r="AC26" s="208">
        <v>72.52</v>
      </c>
      <c r="AD26" s="208">
        <v>57.98</v>
      </c>
      <c r="AE26" s="208">
        <v>62.6</v>
      </c>
      <c r="AF26" s="208">
        <v>59.51</v>
      </c>
      <c r="AG26" s="208">
        <v>61.3</v>
      </c>
      <c r="AH26" s="208">
        <v>61.53</v>
      </c>
      <c r="AI26" s="208">
        <v>60.89</v>
      </c>
      <c r="AJ26" s="208">
        <v>61.55</v>
      </c>
      <c r="AK26" s="208">
        <v>62.52</v>
      </c>
      <c r="AL26" s="208">
        <v>61.2</v>
      </c>
      <c r="AM26" s="208">
        <v>70.16</v>
      </c>
      <c r="AN26" s="208">
        <v>59.19</v>
      </c>
      <c r="AO26" s="208">
        <v>58.9</v>
      </c>
      <c r="AP26" s="208">
        <v>61.74</v>
      </c>
      <c r="AQ26" s="208">
        <v>57.98</v>
      </c>
      <c r="AR26" s="208">
        <v>60.54</v>
      </c>
      <c r="AS26" s="208">
        <v>62.15</v>
      </c>
      <c r="AT26" s="208">
        <v>59.64</v>
      </c>
      <c r="AU26" s="208">
        <v>61.05</v>
      </c>
      <c r="AV26" s="208">
        <v>58.37</v>
      </c>
      <c r="AW26" s="208">
        <v>58.29</v>
      </c>
      <c r="AX26" s="208">
        <v>59.03</v>
      </c>
      <c r="AY26" s="208">
        <v>60.89</v>
      </c>
      <c r="AZ26" s="208">
        <v>61.3</v>
      </c>
      <c r="BA26" s="208">
        <v>57.73</v>
      </c>
      <c r="BB26" s="208">
        <v>60.55</v>
      </c>
      <c r="BC26" s="208">
        <v>59.83</v>
      </c>
      <c r="BD26" s="208">
        <v>59.73</v>
      </c>
      <c r="BE26" s="208">
        <v>61.12</v>
      </c>
      <c r="BF26" s="208">
        <v>60.94</v>
      </c>
      <c r="BG26" s="208">
        <v>58.09</v>
      </c>
      <c r="BH26" s="208">
        <v>60.61</v>
      </c>
      <c r="BI26" s="208">
        <v>59.2</v>
      </c>
      <c r="BJ26" s="208">
        <v>59.09</v>
      </c>
      <c r="BK26" s="208">
        <v>60.33</v>
      </c>
      <c r="BL26" s="208">
        <v>60.52</v>
      </c>
      <c r="BM26" s="208">
        <v>60.2</v>
      </c>
      <c r="BN26" s="208">
        <v>60.4</v>
      </c>
      <c r="BO26" s="208">
        <v>60.78</v>
      </c>
      <c r="BP26" s="208">
        <v>59.01</v>
      </c>
      <c r="BQ26" s="208">
        <v>61.06</v>
      </c>
      <c r="BR26" s="208">
        <v>60.53</v>
      </c>
      <c r="BS26" s="208">
        <v>82.71</v>
      </c>
      <c r="BT26" s="208">
        <v>61.89</v>
      </c>
      <c r="BU26" s="208">
        <v>61.03</v>
      </c>
      <c r="BV26" s="208">
        <v>59.3</v>
      </c>
      <c r="BW26" s="208">
        <v>60.39</v>
      </c>
      <c r="BX26" s="208">
        <v>59.45</v>
      </c>
      <c r="BY26" s="208">
        <v>59.89</v>
      </c>
      <c r="BZ26" s="208">
        <v>58.75</v>
      </c>
      <c r="CA26" s="208">
        <v>59.52</v>
      </c>
      <c r="CB26" s="208">
        <v>60.16</v>
      </c>
      <c r="CC26" s="208">
        <v>59.36</v>
      </c>
      <c r="CD26" s="208">
        <v>61.72</v>
      </c>
      <c r="CE26" s="208">
        <v>61.86</v>
      </c>
      <c r="CF26" s="208">
        <v>61.92</v>
      </c>
      <c r="CG26" s="208">
        <v>59.88</v>
      </c>
      <c r="CH26" s="208">
        <v>60.55</v>
      </c>
      <c r="CI26" s="208">
        <v>60.19</v>
      </c>
      <c r="CJ26" s="208">
        <v>60.23</v>
      </c>
      <c r="CK26" s="208">
        <v>60.94</v>
      </c>
      <c r="CL26" s="208">
        <v>58.78</v>
      </c>
      <c r="CM26" s="208">
        <v>61.2</v>
      </c>
      <c r="CN26" s="208">
        <v>59.34</v>
      </c>
      <c r="CO26" s="208">
        <v>59.47</v>
      </c>
      <c r="CP26" s="208">
        <v>61.87</v>
      </c>
      <c r="CQ26" s="208">
        <v>61.16</v>
      </c>
      <c r="CR26" s="208">
        <v>59.55</v>
      </c>
      <c r="CS26" s="208">
        <v>56.44</v>
      </c>
      <c r="CT26" s="208">
        <v>59.2</v>
      </c>
      <c r="CU26" s="208">
        <v>61.05</v>
      </c>
      <c r="CV26" s="208">
        <v>63.27</v>
      </c>
      <c r="CW26" s="208">
        <v>60.61</v>
      </c>
      <c r="CX26" s="208">
        <v>58.71</v>
      </c>
      <c r="CY26" s="208">
        <v>60.08</v>
      </c>
      <c r="CZ26" s="208">
        <v>60.34</v>
      </c>
      <c r="DA26" s="208">
        <v>60.41</v>
      </c>
      <c r="DB26" s="208">
        <v>59.78</v>
      </c>
      <c r="DC26" s="208">
        <v>58.95</v>
      </c>
      <c r="DD26" s="208">
        <v>59.07</v>
      </c>
      <c r="DE26" s="208">
        <v>58.08</v>
      </c>
      <c r="DF26" s="208">
        <v>60.4</v>
      </c>
      <c r="DG26" s="208">
        <v>59.42</v>
      </c>
      <c r="DH26" s="208">
        <v>62.94</v>
      </c>
      <c r="DI26" s="208">
        <v>60.97</v>
      </c>
      <c r="DJ26" s="208">
        <v>60.92</v>
      </c>
      <c r="DK26" s="208">
        <v>59.78</v>
      </c>
      <c r="DL26" s="208">
        <v>58.3</v>
      </c>
      <c r="DM26" s="208">
        <v>61.2</v>
      </c>
      <c r="DN26" s="208">
        <v>59.85</v>
      </c>
      <c r="DO26" s="208">
        <v>59.67</v>
      </c>
      <c r="DP26" s="208">
        <v>60.01</v>
      </c>
      <c r="DQ26" s="208">
        <v>60.92</v>
      </c>
      <c r="DR26" s="208">
        <v>61.8</v>
      </c>
      <c r="DS26" s="208">
        <v>58.45</v>
      </c>
      <c r="DT26" s="208">
        <v>61.53</v>
      </c>
      <c r="DU26" s="208">
        <v>61.53</v>
      </c>
      <c r="DV26" s="208">
        <v>59.43</v>
      </c>
      <c r="DW26" s="208">
        <v>62.61</v>
      </c>
      <c r="DX26" s="208">
        <v>62.56</v>
      </c>
      <c r="DY26" s="208">
        <v>59.14</v>
      </c>
      <c r="DZ26" s="208">
        <v>61.59</v>
      </c>
      <c r="EA26" s="208">
        <v>58.47</v>
      </c>
      <c r="EB26" s="208">
        <v>61.21</v>
      </c>
      <c r="EC26" s="208">
        <v>59.31</v>
      </c>
      <c r="ED26" s="208">
        <v>60.13</v>
      </c>
      <c r="EE26" s="208">
        <v>58.96</v>
      </c>
      <c r="EF26" s="208">
        <v>60.05</v>
      </c>
      <c r="EG26" s="208">
        <v>60.42</v>
      </c>
      <c r="EH26" s="208">
        <v>59.86</v>
      </c>
      <c r="EI26" s="208">
        <v>59.94</v>
      </c>
      <c r="EJ26" s="208">
        <v>61.48</v>
      </c>
      <c r="EK26" s="208">
        <v>61.64</v>
      </c>
      <c r="EL26" s="208">
        <v>59.01</v>
      </c>
      <c r="EM26" s="208">
        <v>61.23</v>
      </c>
      <c r="EN26" s="208">
        <v>59.72</v>
      </c>
      <c r="EO26" s="208">
        <v>59.37</v>
      </c>
      <c r="EP26" s="208">
        <v>60.45</v>
      </c>
      <c r="EQ26" s="208">
        <v>61.83</v>
      </c>
      <c r="ER26" s="208">
        <v>60.81</v>
      </c>
      <c r="ES26" s="208">
        <v>60.36</v>
      </c>
      <c r="ET26" s="208">
        <v>61.94</v>
      </c>
      <c r="EU26" s="208">
        <v>60.98</v>
      </c>
      <c r="EV26" s="208">
        <v>59.53</v>
      </c>
      <c r="EW26" s="208">
        <v>58.44</v>
      </c>
      <c r="EX26" s="208">
        <v>60.58</v>
      </c>
      <c r="EY26" s="208">
        <v>59.37</v>
      </c>
      <c r="EZ26" s="208">
        <v>60.19</v>
      </c>
      <c r="FA26" s="208">
        <v>59.83</v>
      </c>
      <c r="FB26" s="208">
        <v>57.83</v>
      </c>
      <c r="FC26" s="208">
        <v>59.53</v>
      </c>
      <c r="FD26" s="208">
        <v>56.31</v>
      </c>
      <c r="FE26" s="208">
        <v>60.31</v>
      </c>
      <c r="FF26" s="208">
        <v>58.91</v>
      </c>
      <c r="FG26" s="208">
        <v>59.97</v>
      </c>
      <c r="FH26" s="208">
        <v>59.72</v>
      </c>
      <c r="FI26" s="208">
        <v>60.42</v>
      </c>
      <c r="FJ26" s="208">
        <v>59.67</v>
      </c>
      <c r="FK26" s="208">
        <v>59.81</v>
      </c>
      <c r="FL26" s="208">
        <v>57.45</v>
      </c>
      <c r="FM26" s="208">
        <v>60.26</v>
      </c>
      <c r="FN26" s="208">
        <v>59.83</v>
      </c>
      <c r="FO26" s="208">
        <v>58.97</v>
      </c>
      <c r="FP26" s="208">
        <v>60.45</v>
      </c>
      <c r="FQ26" s="208">
        <v>61.99</v>
      </c>
      <c r="FR26" s="208">
        <v>61.2</v>
      </c>
      <c r="FS26" s="208">
        <v>61.41</v>
      </c>
      <c r="FT26" s="208">
        <v>58.97</v>
      </c>
      <c r="FU26" s="208">
        <v>60.64</v>
      </c>
      <c r="FV26" s="208">
        <v>60.33</v>
      </c>
      <c r="FW26" s="208">
        <v>61.05</v>
      </c>
      <c r="FX26" s="208">
        <v>59.48</v>
      </c>
      <c r="FY26" s="208">
        <v>61.21</v>
      </c>
      <c r="FZ26" s="208">
        <v>59.88</v>
      </c>
      <c r="GA26" s="208">
        <v>61.84</v>
      </c>
      <c r="GB26" s="208">
        <v>58.13</v>
      </c>
      <c r="GC26" s="208">
        <v>61.5</v>
      </c>
      <c r="GD26" s="208">
        <v>61.21</v>
      </c>
      <c r="GE26" s="208">
        <v>59.7</v>
      </c>
      <c r="GF26" s="208">
        <v>60.47</v>
      </c>
      <c r="GG26" s="208">
        <v>60.66</v>
      </c>
      <c r="GH26" s="208">
        <v>57.63</v>
      </c>
      <c r="GI26" s="208">
        <v>58.54</v>
      </c>
      <c r="GJ26" s="208">
        <v>60.98</v>
      </c>
      <c r="GK26" s="208">
        <v>60.69</v>
      </c>
      <c r="GL26" s="208">
        <v>61.03</v>
      </c>
      <c r="GM26" s="208">
        <v>61.27</v>
      </c>
      <c r="GN26" s="208">
        <v>57.81</v>
      </c>
      <c r="GO26" s="208">
        <v>62.09</v>
      </c>
      <c r="GP26" s="208">
        <v>61.75</v>
      </c>
      <c r="GQ26" s="208">
        <v>61.61</v>
      </c>
      <c r="GR26" s="208">
        <v>61.3</v>
      </c>
      <c r="GS26" s="208">
        <v>60.13</v>
      </c>
      <c r="GT26" s="208">
        <v>59.36</v>
      </c>
      <c r="GU26" s="208">
        <v>61.52</v>
      </c>
      <c r="GV26" s="208">
        <v>60.69</v>
      </c>
      <c r="GW26" s="208">
        <v>61.7</v>
      </c>
      <c r="GX26" s="208">
        <v>59.8</v>
      </c>
      <c r="GY26" s="208">
        <v>61.04</v>
      </c>
      <c r="GZ26" s="208">
        <v>61.12</v>
      </c>
      <c r="HA26" s="208">
        <v>59.88</v>
      </c>
      <c r="HB26" s="208">
        <v>60.25</v>
      </c>
      <c r="HC26" s="208">
        <v>58.55</v>
      </c>
      <c r="HD26" s="208">
        <v>58.42</v>
      </c>
      <c r="HE26" s="208">
        <v>59.85</v>
      </c>
      <c r="HF26" s="208">
        <v>60.95</v>
      </c>
      <c r="HG26" s="208">
        <v>60.75</v>
      </c>
      <c r="HH26" s="208">
        <v>60.72</v>
      </c>
      <c r="HI26" s="208">
        <v>60.27</v>
      </c>
      <c r="HJ26" s="208">
        <v>60.39</v>
      </c>
      <c r="HK26" s="208">
        <v>60.55</v>
      </c>
      <c r="HL26" s="208">
        <v>60.12</v>
      </c>
      <c r="HM26" s="208">
        <v>60.78</v>
      </c>
      <c r="HN26" s="208">
        <v>60.55</v>
      </c>
      <c r="HO26" s="208">
        <v>60.88</v>
      </c>
      <c r="HP26" s="208">
        <v>60.22</v>
      </c>
      <c r="HQ26" s="208">
        <v>58.92</v>
      </c>
      <c r="HR26" s="208">
        <v>59.9</v>
      </c>
      <c r="HS26" s="208">
        <v>59.83</v>
      </c>
      <c r="HT26" s="208">
        <v>59.45</v>
      </c>
      <c r="HU26" s="208">
        <v>61.38</v>
      </c>
      <c r="HV26" s="208">
        <v>59.72</v>
      </c>
      <c r="HW26" s="208">
        <v>61.12</v>
      </c>
      <c r="HX26" s="208">
        <v>60.45</v>
      </c>
      <c r="HY26" s="208">
        <v>61.09</v>
      </c>
      <c r="HZ26" s="208">
        <v>59.86</v>
      </c>
      <c r="IA26" s="208">
        <v>61.5</v>
      </c>
      <c r="IB26" s="208">
        <v>59.28</v>
      </c>
      <c r="IC26" s="208">
        <v>58.89</v>
      </c>
      <c r="ID26" s="208">
        <v>59.79</v>
      </c>
      <c r="IE26" s="208">
        <v>60.24</v>
      </c>
      <c r="IF26" s="208">
        <v>61.38</v>
      </c>
      <c r="IG26" s="208">
        <v>59.29</v>
      </c>
      <c r="IH26" s="208">
        <v>58.97</v>
      </c>
      <c r="II26" s="208">
        <v>59.9</v>
      </c>
      <c r="IJ26" s="208">
        <v>58.72</v>
      </c>
      <c r="IK26" s="208">
        <v>60.59</v>
      </c>
      <c r="IL26" s="208">
        <v>58.78</v>
      </c>
      <c r="IM26" s="208">
        <v>61.16</v>
      </c>
      <c r="IN26" s="208">
        <v>60.26</v>
      </c>
      <c r="IO26" s="208">
        <v>59.89</v>
      </c>
      <c r="IP26" s="208">
        <v>61.33</v>
      </c>
      <c r="IQ26" s="208">
        <v>59.7</v>
      </c>
      <c r="IR26" s="208">
        <v>61.76</v>
      </c>
      <c r="IS26" s="208">
        <v>60.86</v>
      </c>
      <c r="IT26" s="208">
        <v>60.94</v>
      </c>
      <c r="IU26" s="208">
        <v>59.34</v>
      </c>
      <c r="IV26" s="208">
        <v>58.94</v>
      </c>
      <c r="IW26" s="208">
        <v>59.81</v>
      </c>
      <c r="IX26" s="208">
        <v>59.77</v>
      </c>
      <c r="IY26" s="208">
        <v>59.77</v>
      </c>
      <c r="IZ26" s="208">
        <v>60.7</v>
      </c>
      <c r="JA26" s="208">
        <v>61.82</v>
      </c>
      <c r="JB26" s="208">
        <v>61.51</v>
      </c>
      <c r="JC26" s="208">
        <v>59.11</v>
      </c>
      <c r="JD26" s="208">
        <v>59.09</v>
      </c>
      <c r="JE26" s="208">
        <v>57.27</v>
      </c>
      <c r="JF26" s="208">
        <v>58.89</v>
      </c>
      <c r="JG26" s="208">
        <v>59.22</v>
      </c>
      <c r="JH26" s="208">
        <v>56.09</v>
      </c>
      <c r="JI26" s="208">
        <v>59.05</v>
      </c>
      <c r="JJ26" s="208">
        <v>59.73</v>
      </c>
      <c r="JK26" s="208">
        <v>61.03</v>
      </c>
      <c r="JL26" s="208">
        <v>56.45</v>
      </c>
      <c r="JM26" s="208">
        <v>59.09</v>
      </c>
      <c r="JN26" s="208">
        <v>60.39</v>
      </c>
      <c r="JO26" s="208">
        <v>60.58</v>
      </c>
      <c r="JP26" s="208">
        <v>61.23</v>
      </c>
      <c r="JQ26" s="208">
        <v>62.29</v>
      </c>
      <c r="JR26" s="208">
        <v>60.14</v>
      </c>
      <c r="JS26" s="208">
        <v>62.29</v>
      </c>
      <c r="JT26" s="208">
        <v>60.22</v>
      </c>
      <c r="JU26" s="208">
        <v>61.05</v>
      </c>
      <c r="JV26" s="208">
        <v>61.05</v>
      </c>
      <c r="JW26" s="208">
        <v>60.62</v>
      </c>
    </row>
    <row r="27" spans="1:283">
      <c r="A27" s="208" t="s">
        <v>8876</v>
      </c>
      <c r="B27" s="208">
        <v>64</v>
      </c>
      <c r="C27" s="208">
        <v>63.09</v>
      </c>
      <c r="D27" s="208">
        <v>62.71</v>
      </c>
      <c r="E27" s="208">
        <v>63.87</v>
      </c>
      <c r="F27" s="208">
        <v>61.83</v>
      </c>
      <c r="G27" s="208">
        <v>62.59</v>
      </c>
      <c r="H27" s="208">
        <v>62.31</v>
      </c>
      <c r="I27" s="208">
        <v>60.39</v>
      </c>
      <c r="J27" s="208">
        <v>62.9</v>
      </c>
      <c r="K27" s="208">
        <v>62.32</v>
      </c>
      <c r="L27" s="208">
        <v>62.19</v>
      </c>
      <c r="M27" s="208">
        <v>61.27</v>
      </c>
      <c r="N27" s="208">
        <v>63.09</v>
      </c>
      <c r="O27" s="208">
        <v>63.89</v>
      </c>
      <c r="P27" s="208">
        <v>61.89</v>
      </c>
      <c r="Q27" s="208">
        <v>63.11</v>
      </c>
      <c r="R27" s="208">
        <v>62.47</v>
      </c>
      <c r="S27" s="208">
        <v>61.7</v>
      </c>
      <c r="T27" s="208">
        <v>58.43</v>
      </c>
      <c r="U27" s="208">
        <v>61</v>
      </c>
      <c r="V27" s="208">
        <v>63.8</v>
      </c>
      <c r="W27" s="208">
        <v>60.46</v>
      </c>
      <c r="X27" s="208">
        <v>100</v>
      </c>
      <c r="Y27" s="208">
        <v>62.98</v>
      </c>
      <c r="Z27" s="208">
        <v>62.37</v>
      </c>
      <c r="AA27" s="208">
        <v>63.95</v>
      </c>
      <c r="AB27" s="208">
        <v>62.63</v>
      </c>
      <c r="AC27" s="208">
        <v>61.16</v>
      </c>
      <c r="AD27" s="208">
        <v>60.27</v>
      </c>
      <c r="AE27" s="208">
        <v>62.85</v>
      </c>
      <c r="AF27" s="208">
        <v>59.59</v>
      </c>
      <c r="AG27" s="208">
        <v>68.650000000000006</v>
      </c>
      <c r="AH27" s="208">
        <v>63.41</v>
      </c>
      <c r="AI27" s="208">
        <v>62.89</v>
      </c>
      <c r="AJ27" s="208">
        <v>60.76</v>
      </c>
      <c r="AK27" s="208">
        <v>62.41</v>
      </c>
      <c r="AL27" s="208">
        <v>63.26</v>
      </c>
      <c r="AM27" s="208">
        <v>62.05</v>
      </c>
      <c r="AN27" s="208">
        <v>59.44</v>
      </c>
      <c r="AO27" s="208">
        <v>61.86</v>
      </c>
      <c r="AP27" s="208">
        <v>60.92</v>
      </c>
      <c r="AQ27" s="208">
        <v>61.7</v>
      </c>
      <c r="AR27" s="208">
        <v>60.79</v>
      </c>
      <c r="AS27" s="208">
        <v>62.88</v>
      </c>
      <c r="AT27" s="208">
        <v>60.81</v>
      </c>
      <c r="AU27" s="208">
        <v>63.92</v>
      </c>
      <c r="AV27" s="208">
        <v>63.04</v>
      </c>
      <c r="AW27" s="208">
        <v>61.62</v>
      </c>
      <c r="AX27" s="208">
        <v>58.73</v>
      </c>
      <c r="AY27" s="208">
        <v>63.07</v>
      </c>
      <c r="AZ27" s="208">
        <v>62.61</v>
      </c>
      <c r="BA27" s="208">
        <v>59.58</v>
      </c>
      <c r="BB27" s="208">
        <v>61.95</v>
      </c>
      <c r="BC27" s="208">
        <v>62.66</v>
      </c>
      <c r="BD27" s="208">
        <v>60.36</v>
      </c>
      <c r="BE27" s="208">
        <v>63.24</v>
      </c>
      <c r="BF27" s="208">
        <v>63.01</v>
      </c>
      <c r="BG27" s="208">
        <v>60.95</v>
      </c>
      <c r="BH27" s="208">
        <v>60.86</v>
      </c>
      <c r="BI27" s="208">
        <v>62.7</v>
      </c>
      <c r="BJ27" s="208">
        <v>67.3</v>
      </c>
      <c r="BK27" s="208">
        <v>63.14</v>
      </c>
      <c r="BL27" s="208">
        <v>60.16</v>
      </c>
      <c r="BM27" s="208">
        <v>60.41</v>
      </c>
      <c r="BN27" s="208">
        <v>62.92</v>
      </c>
      <c r="BO27" s="208">
        <v>62.47</v>
      </c>
      <c r="BP27" s="208">
        <v>63.2</v>
      </c>
      <c r="BQ27" s="208">
        <v>63.17</v>
      </c>
      <c r="BR27" s="208">
        <v>60.29</v>
      </c>
      <c r="BS27" s="208">
        <v>60.43</v>
      </c>
      <c r="BT27" s="208">
        <v>60.28</v>
      </c>
      <c r="BU27" s="208">
        <v>62.73</v>
      </c>
      <c r="BV27" s="208">
        <v>62.59</v>
      </c>
      <c r="BW27" s="208">
        <v>62.91</v>
      </c>
      <c r="BX27" s="208">
        <v>63.71</v>
      </c>
      <c r="BY27" s="208">
        <v>61.64</v>
      </c>
      <c r="BZ27" s="208">
        <v>62.15</v>
      </c>
      <c r="CA27" s="208">
        <v>63.01</v>
      </c>
      <c r="CB27" s="208">
        <v>63.68</v>
      </c>
      <c r="CC27" s="208">
        <v>64.16</v>
      </c>
      <c r="CD27" s="208">
        <v>63.36</v>
      </c>
      <c r="CE27" s="208">
        <v>61.84</v>
      </c>
      <c r="CF27" s="208">
        <v>60.45</v>
      </c>
      <c r="CG27" s="208">
        <v>64.23</v>
      </c>
      <c r="CH27" s="208">
        <v>59.88</v>
      </c>
      <c r="CI27" s="208">
        <v>64.41</v>
      </c>
      <c r="CJ27" s="208">
        <v>60.52</v>
      </c>
      <c r="CK27" s="208">
        <v>63.3</v>
      </c>
      <c r="CL27" s="208">
        <v>61.45</v>
      </c>
      <c r="CM27" s="208">
        <v>61.85</v>
      </c>
      <c r="CN27" s="208">
        <v>62.11</v>
      </c>
      <c r="CO27" s="208">
        <v>59.55</v>
      </c>
      <c r="CP27" s="208">
        <v>62.41</v>
      </c>
      <c r="CQ27" s="208">
        <v>63.59</v>
      </c>
      <c r="CR27" s="208">
        <v>60</v>
      </c>
      <c r="CS27" s="208">
        <v>61.51</v>
      </c>
      <c r="CT27" s="208">
        <v>62.49</v>
      </c>
      <c r="CU27" s="208">
        <v>61.66</v>
      </c>
      <c r="CV27" s="208">
        <v>59.97</v>
      </c>
      <c r="CW27" s="208">
        <v>61.91</v>
      </c>
      <c r="CX27" s="208">
        <v>63.34</v>
      </c>
      <c r="CY27" s="208">
        <v>61.2</v>
      </c>
      <c r="CZ27" s="208">
        <v>63.97</v>
      </c>
      <c r="DA27" s="208">
        <v>62.38</v>
      </c>
      <c r="DB27" s="208">
        <v>59.74</v>
      </c>
      <c r="DC27" s="208">
        <v>62.83</v>
      </c>
      <c r="DD27" s="208">
        <v>62.83</v>
      </c>
      <c r="DE27" s="208">
        <v>62.22</v>
      </c>
      <c r="DF27" s="208">
        <v>60.7</v>
      </c>
      <c r="DG27" s="208">
        <v>61.91</v>
      </c>
      <c r="DH27" s="208">
        <v>62.86</v>
      </c>
      <c r="DI27" s="208">
        <v>62.33</v>
      </c>
      <c r="DJ27" s="208">
        <v>62.77</v>
      </c>
      <c r="DK27" s="208">
        <v>62.31</v>
      </c>
      <c r="DL27" s="208">
        <v>60.94</v>
      </c>
      <c r="DM27" s="208">
        <v>60.86</v>
      </c>
      <c r="DN27" s="208">
        <v>58.87</v>
      </c>
      <c r="DO27" s="208">
        <v>60.89</v>
      </c>
      <c r="DP27" s="208">
        <v>61.95</v>
      </c>
      <c r="DQ27" s="208">
        <v>61.55</v>
      </c>
      <c r="DR27" s="208">
        <v>61.83</v>
      </c>
      <c r="DS27" s="208">
        <v>61.74</v>
      </c>
      <c r="DT27" s="208">
        <v>63.17</v>
      </c>
      <c r="DU27" s="208">
        <v>63.25</v>
      </c>
      <c r="DV27" s="208">
        <v>62.66</v>
      </c>
      <c r="DW27" s="208">
        <v>62.38</v>
      </c>
      <c r="DX27" s="208">
        <v>62.65</v>
      </c>
      <c r="DY27" s="208">
        <v>62.67</v>
      </c>
      <c r="DZ27" s="208">
        <v>62.97</v>
      </c>
      <c r="EA27" s="208">
        <v>60.98</v>
      </c>
      <c r="EB27" s="208">
        <v>62.38</v>
      </c>
      <c r="EC27" s="208">
        <v>61.29</v>
      </c>
      <c r="ED27" s="208">
        <v>62.67</v>
      </c>
      <c r="EE27" s="208">
        <v>60.32</v>
      </c>
      <c r="EF27" s="208">
        <v>62.82</v>
      </c>
      <c r="EG27" s="208">
        <v>62.87</v>
      </c>
      <c r="EH27" s="208">
        <v>62.42</v>
      </c>
      <c r="EI27" s="208">
        <v>61.18</v>
      </c>
      <c r="EJ27" s="208">
        <v>62.96</v>
      </c>
      <c r="EK27" s="208">
        <v>60.98</v>
      </c>
      <c r="EL27" s="208">
        <v>61.01</v>
      </c>
      <c r="EM27" s="208">
        <v>61.75</v>
      </c>
      <c r="EN27" s="208">
        <v>58.99</v>
      </c>
      <c r="EO27" s="208">
        <v>61.98</v>
      </c>
      <c r="EP27" s="208">
        <v>62.83</v>
      </c>
      <c r="EQ27" s="208">
        <v>63.22</v>
      </c>
      <c r="ER27" s="208">
        <v>63.1</v>
      </c>
      <c r="ES27" s="208">
        <v>62.06</v>
      </c>
      <c r="ET27" s="208">
        <v>61.56</v>
      </c>
      <c r="EU27" s="208">
        <v>64.2</v>
      </c>
      <c r="EV27" s="208">
        <v>62.64</v>
      </c>
      <c r="EW27" s="208">
        <v>61.72</v>
      </c>
      <c r="EX27" s="208">
        <v>59.64</v>
      </c>
      <c r="EY27" s="208">
        <v>63.77</v>
      </c>
      <c r="EZ27" s="208">
        <v>60.88</v>
      </c>
      <c r="FA27" s="208">
        <v>62.45</v>
      </c>
      <c r="FB27" s="208">
        <v>62.09</v>
      </c>
      <c r="FC27" s="208">
        <v>63.24</v>
      </c>
      <c r="FD27" s="208">
        <v>61.35</v>
      </c>
      <c r="FE27" s="208">
        <v>62.08</v>
      </c>
      <c r="FF27" s="208">
        <v>59.86</v>
      </c>
      <c r="FG27" s="208">
        <v>62.08</v>
      </c>
      <c r="FH27" s="208">
        <v>60.7</v>
      </c>
      <c r="FI27" s="208">
        <v>64.2</v>
      </c>
      <c r="FJ27" s="208">
        <v>62.49</v>
      </c>
      <c r="FK27" s="208">
        <v>61.11</v>
      </c>
      <c r="FL27" s="208">
        <v>60.14</v>
      </c>
      <c r="FM27" s="208">
        <v>62.37</v>
      </c>
      <c r="FN27" s="208">
        <v>60.56</v>
      </c>
      <c r="FO27" s="208">
        <v>62.84</v>
      </c>
      <c r="FP27" s="208">
        <v>63.25</v>
      </c>
      <c r="FQ27" s="208">
        <v>64.59</v>
      </c>
      <c r="FR27" s="208">
        <v>64.25</v>
      </c>
      <c r="FS27" s="208">
        <v>62.69</v>
      </c>
      <c r="FT27" s="208">
        <v>61.91</v>
      </c>
      <c r="FU27" s="208">
        <v>64.91</v>
      </c>
      <c r="FV27" s="208">
        <v>59.89</v>
      </c>
      <c r="FW27" s="208">
        <v>65.09</v>
      </c>
      <c r="FX27" s="208">
        <v>60.73</v>
      </c>
      <c r="FY27" s="208">
        <v>58.12</v>
      </c>
      <c r="FZ27" s="208">
        <v>59.38</v>
      </c>
      <c r="GA27" s="208">
        <v>61.41</v>
      </c>
      <c r="GB27" s="208">
        <v>60.58</v>
      </c>
      <c r="GC27" s="208">
        <v>60.05</v>
      </c>
      <c r="GD27" s="208">
        <v>63.73</v>
      </c>
      <c r="GE27" s="208">
        <v>60.88</v>
      </c>
      <c r="GF27" s="208">
        <v>62.86</v>
      </c>
      <c r="GG27" s="208">
        <v>62.94</v>
      </c>
      <c r="GH27" s="208">
        <v>58.91</v>
      </c>
      <c r="GI27" s="208">
        <v>61.72</v>
      </c>
      <c r="GJ27" s="208">
        <v>59.15</v>
      </c>
      <c r="GK27" s="208">
        <v>63.61</v>
      </c>
      <c r="GL27" s="208">
        <v>62.45</v>
      </c>
      <c r="GM27" s="208">
        <v>64.86</v>
      </c>
      <c r="GN27" s="208">
        <v>62.05</v>
      </c>
      <c r="GO27" s="208">
        <v>62.28</v>
      </c>
      <c r="GP27" s="208">
        <v>63.35</v>
      </c>
      <c r="GQ27" s="208">
        <v>59.4</v>
      </c>
      <c r="GR27" s="208">
        <v>63.65</v>
      </c>
      <c r="GS27" s="208">
        <v>66.28</v>
      </c>
      <c r="GT27" s="208">
        <v>62.64</v>
      </c>
      <c r="GU27" s="208">
        <v>60.62</v>
      </c>
      <c r="GV27" s="208">
        <v>60.28</v>
      </c>
      <c r="GW27" s="208">
        <v>59.3</v>
      </c>
      <c r="GX27" s="208">
        <v>60.45</v>
      </c>
      <c r="GY27" s="208">
        <v>61.55</v>
      </c>
      <c r="GZ27" s="208">
        <v>63.7</v>
      </c>
      <c r="HA27" s="208">
        <v>62.57</v>
      </c>
      <c r="HB27" s="208">
        <v>61.34</v>
      </c>
      <c r="HC27" s="208">
        <v>65.959999999999994</v>
      </c>
      <c r="HD27" s="208">
        <v>62.44</v>
      </c>
      <c r="HE27" s="208">
        <v>62.59</v>
      </c>
      <c r="HF27" s="208">
        <v>62.53</v>
      </c>
      <c r="HG27" s="208">
        <v>61.03</v>
      </c>
      <c r="HH27" s="208">
        <v>61.74</v>
      </c>
      <c r="HI27" s="208">
        <v>59.89</v>
      </c>
      <c r="HJ27" s="208">
        <v>63.33</v>
      </c>
      <c r="HK27" s="208">
        <v>61.58</v>
      </c>
      <c r="HL27" s="208">
        <v>62.88</v>
      </c>
      <c r="HM27" s="208">
        <v>62.55</v>
      </c>
      <c r="HN27" s="208">
        <v>62.69</v>
      </c>
      <c r="HO27" s="208">
        <v>61.85</v>
      </c>
      <c r="HP27" s="208">
        <v>60.47</v>
      </c>
      <c r="HQ27" s="208">
        <v>63.11</v>
      </c>
      <c r="HR27" s="208">
        <v>61.48</v>
      </c>
      <c r="HS27" s="208">
        <v>62.84</v>
      </c>
      <c r="HT27" s="208">
        <v>62.76</v>
      </c>
      <c r="HU27" s="208">
        <v>63</v>
      </c>
      <c r="HV27" s="208">
        <v>58.88</v>
      </c>
      <c r="HW27" s="208">
        <v>60.82</v>
      </c>
      <c r="HX27" s="208">
        <v>63.16</v>
      </c>
      <c r="HY27" s="208">
        <v>61.4</v>
      </c>
      <c r="HZ27" s="208">
        <v>62.41</v>
      </c>
      <c r="IA27" s="208">
        <v>61.63</v>
      </c>
      <c r="IB27" s="208">
        <v>62.69</v>
      </c>
      <c r="IC27" s="208">
        <v>61.48</v>
      </c>
      <c r="ID27" s="208">
        <v>59.2</v>
      </c>
      <c r="IE27" s="208">
        <v>60.21</v>
      </c>
      <c r="IF27" s="208">
        <v>60.09</v>
      </c>
      <c r="IG27" s="208">
        <v>62.64</v>
      </c>
      <c r="IH27" s="208">
        <v>62.78</v>
      </c>
      <c r="II27" s="208">
        <v>60.38</v>
      </c>
      <c r="IJ27" s="208">
        <v>62.52</v>
      </c>
      <c r="IK27" s="208">
        <v>59.57</v>
      </c>
      <c r="IL27" s="208">
        <v>63.53</v>
      </c>
      <c r="IM27" s="208">
        <v>63.62</v>
      </c>
      <c r="IN27" s="208">
        <v>60.5</v>
      </c>
      <c r="IO27" s="208">
        <v>63.12</v>
      </c>
      <c r="IP27" s="208">
        <v>63</v>
      </c>
      <c r="IQ27" s="208">
        <v>61.79</v>
      </c>
      <c r="IR27" s="208">
        <v>63.48</v>
      </c>
      <c r="IS27" s="208">
        <v>63.23</v>
      </c>
      <c r="IT27" s="208">
        <v>64.97</v>
      </c>
      <c r="IU27" s="208">
        <v>62.64</v>
      </c>
      <c r="IV27" s="208">
        <v>63.08</v>
      </c>
      <c r="IW27" s="208">
        <v>61.74</v>
      </c>
      <c r="IX27" s="208">
        <v>62.53</v>
      </c>
      <c r="IY27" s="208">
        <v>62.53</v>
      </c>
      <c r="IZ27" s="208">
        <v>63.37</v>
      </c>
      <c r="JA27" s="208">
        <v>62.8</v>
      </c>
      <c r="JB27" s="208">
        <v>63.27</v>
      </c>
      <c r="JC27" s="208">
        <v>62.1</v>
      </c>
      <c r="JD27" s="208">
        <v>61.5</v>
      </c>
      <c r="JE27" s="208">
        <v>59.27</v>
      </c>
      <c r="JF27" s="208">
        <v>60.14</v>
      </c>
      <c r="JG27" s="208">
        <v>62.53</v>
      </c>
      <c r="JH27" s="208">
        <v>61.84</v>
      </c>
      <c r="JI27" s="208">
        <v>62.65</v>
      </c>
      <c r="JJ27" s="208">
        <v>62.28</v>
      </c>
      <c r="JK27" s="208">
        <v>62.61</v>
      </c>
      <c r="JL27" s="208">
        <v>59.54</v>
      </c>
      <c r="JM27" s="208">
        <v>61.63</v>
      </c>
      <c r="JN27" s="208">
        <v>61.11</v>
      </c>
      <c r="JO27" s="208">
        <v>62.23</v>
      </c>
      <c r="JP27" s="208">
        <v>61.87</v>
      </c>
      <c r="JQ27" s="208">
        <v>60.79</v>
      </c>
      <c r="JR27" s="208">
        <v>62.28</v>
      </c>
      <c r="JS27" s="208">
        <v>60.79</v>
      </c>
      <c r="JT27" s="208">
        <v>61.23</v>
      </c>
      <c r="JU27" s="208">
        <v>61.73</v>
      </c>
      <c r="JV27" s="208">
        <v>62.77</v>
      </c>
      <c r="JW27" s="208">
        <v>62.45</v>
      </c>
    </row>
    <row r="28" spans="1:283">
      <c r="A28" s="208" t="s">
        <v>8877</v>
      </c>
      <c r="B28" s="208">
        <v>63.55</v>
      </c>
      <c r="C28" s="208">
        <v>61.22</v>
      </c>
      <c r="D28" s="208">
        <v>63.4</v>
      </c>
      <c r="E28" s="208">
        <v>64.48</v>
      </c>
      <c r="F28" s="208">
        <v>60.52</v>
      </c>
      <c r="G28" s="208">
        <v>59.68</v>
      </c>
      <c r="H28" s="208">
        <v>63.7</v>
      </c>
      <c r="I28" s="208">
        <v>60.8</v>
      </c>
      <c r="J28" s="208">
        <v>64.400000000000006</v>
      </c>
      <c r="K28" s="208">
        <v>60.27</v>
      </c>
      <c r="L28" s="208">
        <v>61.49</v>
      </c>
      <c r="M28" s="208">
        <v>60.76</v>
      </c>
      <c r="N28" s="208">
        <v>63.54</v>
      </c>
      <c r="O28" s="208">
        <v>64.47</v>
      </c>
      <c r="P28" s="208">
        <v>60.91</v>
      </c>
      <c r="Q28" s="208">
        <v>64.31</v>
      </c>
      <c r="R28" s="208">
        <v>64.19</v>
      </c>
      <c r="S28" s="208">
        <v>60.31</v>
      </c>
      <c r="T28" s="208">
        <v>59.66</v>
      </c>
      <c r="U28" s="208">
        <v>60.7</v>
      </c>
      <c r="V28" s="208">
        <v>64.95</v>
      </c>
      <c r="W28" s="208">
        <v>61.25</v>
      </c>
      <c r="X28" s="208">
        <v>62.98</v>
      </c>
      <c r="Y28" s="208">
        <v>100</v>
      </c>
      <c r="Z28" s="208">
        <v>64.349999999999994</v>
      </c>
      <c r="AA28" s="208">
        <v>64.16</v>
      </c>
      <c r="AB28" s="208">
        <v>62.52</v>
      </c>
      <c r="AC28" s="208">
        <v>60.79</v>
      </c>
      <c r="AD28" s="208">
        <v>62.17</v>
      </c>
      <c r="AE28" s="208">
        <v>64.400000000000006</v>
      </c>
      <c r="AF28" s="208">
        <v>58.47</v>
      </c>
      <c r="AG28" s="208">
        <v>64.22</v>
      </c>
      <c r="AH28" s="208">
        <v>64.430000000000007</v>
      </c>
      <c r="AI28" s="208">
        <v>62.84</v>
      </c>
      <c r="AJ28" s="208">
        <v>59.95</v>
      </c>
      <c r="AK28" s="208">
        <v>63.45</v>
      </c>
      <c r="AL28" s="208">
        <v>63.8</v>
      </c>
      <c r="AM28" s="208">
        <v>61.23</v>
      </c>
      <c r="AN28" s="208">
        <v>61.02</v>
      </c>
      <c r="AO28" s="208">
        <v>60.89</v>
      </c>
      <c r="AP28" s="208">
        <v>62.7</v>
      </c>
      <c r="AQ28" s="208">
        <v>62.89</v>
      </c>
      <c r="AR28" s="208">
        <v>62.99</v>
      </c>
      <c r="AS28" s="208">
        <v>64.430000000000007</v>
      </c>
      <c r="AT28" s="208">
        <v>60.37</v>
      </c>
      <c r="AU28" s="208">
        <v>65.13</v>
      </c>
      <c r="AV28" s="208">
        <v>63.05</v>
      </c>
      <c r="AW28" s="208">
        <v>61.91</v>
      </c>
      <c r="AX28" s="208">
        <v>59.38</v>
      </c>
      <c r="AY28" s="208">
        <v>63.02</v>
      </c>
      <c r="AZ28" s="208">
        <v>99.82</v>
      </c>
      <c r="BA28" s="208">
        <v>60.44</v>
      </c>
      <c r="BB28" s="208">
        <v>61.58</v>
      </c>
      <c r="BC28" s="208">
        <v>60.56</v>
      </c>
      <c r="BD28" s="208">
        <v>62.3</v>
      </c>
      <c r="BE28" s="208">
        <v>64.28</v>
      </c>
      <c r="BF28" s="208">
        <v>64.349999999999994</v>
      </c>
      <c r="BG28" s="208">
        <v>58.45</v>
      </c>
      <c r="BH28" s="208">
        <v>60.49</v>
      </c>
      <c r="BI28" s="208">
        <v>62.92</v>
      </c>
      <c r="BJ28" s="208">
        <v>63.4</v>
      </c>
      <c r="BK28" s="208">
        <v>63.42</v>
      </c>
      <c r="BL28" s="208">
        <v>58.54</v>
      </c>
      <c r="BM28" s="208">
        <v>59.7</v>
      </c>
      <c r="BN28" s="208">
        <v>64.430000000000007</v>
      </c>
      <c r="BO28" s="208">
        <v>62.27</v>
      </c>
      <c r="BP28" s="208">
        <v>63.21</v>
      </c>
      <c r="BQ28" s="208">
        <v>64.36</v>
      </c>
      <c r="BR28" s="208">
        <v>59.27</v>
      </c>
      <c r="BS28" s="208">
        <v>60.48</v>
      </c>
      <c r="BT28" s="208">
        <v>60.16</v>
      </c>
      <c r="BU28" s="208">
        <v>63.59</v>
      </c>
      <c r="BV28" s="208">
        <v>62.91</v>
      </c>
      <c r="BW28" s="208">
        <v>63.49</v>
      </c>
      <c r="BX28" s="208">
        <v>62.83</v>
      </c>
      <c r="BY28" s="208">
        <v>62.95</v>
      </c>
      <c r="BZ28" s="208">
        <v>62.19</v>
      </c>
      <c r="CA28" s="208">
        <v>63.69</v>
      </c>
      <c r="CB28" s="208">
        <v>63.34</v>
      </c>
      <c r="CC28" s="208">
        <v>61.77</v>
      </c>
      <c r="CD28" s="208">
        <v>63.24</v>
      </c>
      <c r="CE28" s="208">
        <v>61.17</v>
      </c>
      <c r="CF28" s="208">
        <v>60.2</v>
      </c>
      <c r="CG28" s="208">
        <v>63.26</v>
      </c>
      <c r="CH28" s="208">
        <v>60.78</v>
      </c>
      <c r="CI28" s="208">
        <v>62.92</v>
      </c>
      <c r="CJ28" s="208">
        <v>59.44</v>
      </c>
      <c r="CK28" s="208">
        <v>63.86</v>
      </c>
      <c r="CL28" s="208">
        <v>60.98</v>
      </c>
      <c r="CM28" s="208">
        <v>63.01</v>
      </c>
      <c r="CN28" s="208">
        <v>59.95</v>
      </c>
      <c r="CO28" s="208">
        <v>59.12</v>
      </c>
      <c r="CP28" s="208">
        <v>62.45</v>
      </c>
      <c r="CQ28" s="208">
        <v>63.34</v>
      </c>
      <c r="CR28" s="208">
        <v>60.36</v>
      </c>
      <c r="CS28" s="208">
        <v>63.05</v>
      </c>
      <c r="CT28" s="208">
        <v>61.66</v>
      </c>
      <c r="CU28" s="208">
        <v>60.28</v>
      </c>
      <c r="CV28" s="208">
        <v>61.58</v>
      </c>
      <c r="CW28" s="208">
        <v>60.97</v>
      </c>
      <c r="CX28" s="208">
        <v>62.53</v>
      </c>
      <c r="CY28" s="208">
        <v>60.06</v>
      </c>
      <c r="CZ28" s="208">
        <v>62.95</v>
      </c>
      <c r="DA28" s="208">
        <v>64.09</v>
      </c>
      <c r="DB28" s="208">
        <v>60.06</v>
      </c>
      <c r="DC28" s="208">
        <v>63.54</v>
      </c>
      <c r="DD28" s="208">
        <v>62.77</v>
      </c>
      <c r="DE28" s="208">
        <v>61.67</v>
      </c>
      <c r="DF28" s="208">
        <v>59.71</v>
      </c>
      <c r="DG28" s="208">
        <v>60.81</v>
      </c>
      <c r="DH28" s="208">
        <v>62.43</v>
      </c>
      <c r="DI28" s="208">
        <v>63.08</v>
      </c>
      <c r="DJ28" s="208">
        <v>63.05</v>
      </c>
      <c r="DK28" s="208">
        <v>60.91</v>
      </c>
      <c r="DL28" s="208">
        <v>59.23</v>
      </c>
      <c r="DM28" s="208">
        <v>61.09</v>
      </c>
      <c r="DN28" s="208">
        <v>58.97</v>
      </c>
      <c r="DO28" s="208">
        <v>62.23</v>
      </c>
      <c r="DP28" s="208">
        <v>60.37</v>
      </c>
      <c r="DQ28" s="208">
        <v>64.5</v>
      </c>
      <c r="DR28" s="208">
        <v>60.38</v>
      </c>
      <c r="DS28" s="208">
        <v>63.31</v>
      </c>
      <c r="DT28" s="208">
        <v>63.08</v>
      </c>
      <c r="DU28" s="208">
        <v>64.150000000000006</v>
      </c>
      <c r="DV28" s="208">
        <v>63.23</v>
      </c>
      <c r="DW28" s="208">
        <v>62.94</v>
      </c>
      <c r="DX28" s="208">
        <v>61.86</v>
      </c>
      <c r="DY28" s="208">
        <v>63.45</v>
      </c>
      <c r="DZ28" s="208">
        <v>64.63</v>
      </c>
      <c r="EA28" s="208">
        <v>59.8</v>
      </c>
      <c r="EB28" s="208">
        <v>64.13</v>
      </c>
      <c r="EC28" s="208">
        <v>61.55</v>
      </c>
      <c r="ED28" s="208">
        <v>60.13</v>
      </c>
      <c r="EE28" s="208">
        <v>62.8</v>
      </c>
      <c r="EF28" s="208">
        <v>61.02</v>
      </c>
      <c r="EG28" s="208">
        <v>63.52</v>
      </c>
      <c r="EH28" s="208">
        <v>60.73</v>
      </c>
      <c r="EI28" s="208">
        <v>62.04</v>
      </c>
      <c r="EJ28" s="208">
        <v>63.52</v>
      </c>
      <c r="EK28" s="208">
        <v>61.5</v>
      </c>
      <c r="EL28" s="208">
        <v>59.78</v>
      </c>
      <c r="EM28" s="208">
        <v>61.09</v>
      </c>
      <c r="EN28" s="208">
        <v>59.34</v>
      </c>
      <c r="EO28" s="208">
        <v>63.51</v>
      </c>
      <c r="EP28" s="208">
        <v>63.19</v>
      </c>
      <c r="EQ28" s="208">
        <v>62.9</v>
      </c>
      <c r="ER28" s="208">
        <v>63.52</v>
      </c>
      <c r="ES28" s="208">
        <v>62.91</v>
      </c>
      <c r="ET28" s="208">
        <v>61.14</v>
      </c>
      <c r="EU28" s="208">
        <v>63.02</v>
      </c>
      <c r="EV28" s="208">
        <v>60.88</v>
      </c>
      <c r="EW28" s="208">
        <v>60.05</v>
      </c>
      <c r="EX28" s="208">
        <v>59.89</v>
      </c>
      <c r="EY28" s="208">
        <v>62.52</v>
      </c>
      <c r="EZ28" s="208">
        <v>59.94</v>
      </c>
      <c r="FA28" s="208">
        <v>60.42</v>
      </c>
      <c r="FB28" s="208">
        <v>59.34</v>
      </c>
      <c r="FC28" s="208">
        <v>63.05</v>
      </c>
      <c r="FD28" s="208">
        <v>61.33</v>
      </c>
      <c r="FE28" s="208">
        <v>62.93</v>
      </c>
      <c r="FF28" s="208">
        <v>61.78</v>
      </c>
      <c r="FG28" s="208">
        <v>61.45</v>
      </c>
      <c r="FH28" s="208">
        <v>60.56</v>
      </c>
      <c r="FI28" s="208">
        <v>65.03</v>
      </c>
      <c r="FJ28" s="208">
        <v>63.06</v>
      </c>
      <c r="FK28" s="208">
        <v>62.34</v>
      </c>
      <c r="FL28" s="208">
        <v>58.49</v>
      </c>
      <c r="FM28" s="208">
        <v>63.16</v>
      </c>
      <c r="FN28" s="208">
        <v>60.62</v>
      </c>
      <c r="FO28" s="208">
        <v>63.02</v>
      </c>
      <c r="FP28" s="208">
        <v>60.78</v>
      </c>
      <c r="FQ28" s="208">
        <v>63.75</v>
      </c>
      <c r="FR28" s="208">
        <v>63.51</v>
      </c>
      <c r="FS28" s="208">
        <v>60.62</v>
      </c>
      <c r="FT28" s="208">
        <v>60.69</v>
      </c>
      <c r="FU28" s="208">
        <v>63.84</v>
      </c>
      <c r="FV28" s="208">
        <v>59.41</v>
      </c>
      <c r="FW28" s="208">
        <v>61.47</v>
      </c>
      <c r="FX28" s="208">
        <v>59.84</v>
      </c>
      <c r="FY28" s="208">
        <v>59.85</v>
      </c>
      <c r="FZ28" s="208">
        <v>59.84</v>
      </c>
      <c r="GA28" s="208">
        <v>61.42</v>
      </c>
      <c r="GB28" s="208">
        <v>58.89</v>
      </c>
      <c r="GC28" s="208">
        <v>60.56</v>
      </c>
      <c r="GD28" s="208">
        <v>61.27</v>
      </c>
      <c r="GE28" s="208">
        <v>60.41</v>
      </c>
      <c r="GF28" s="208">
        <v>60.75</v>
      </c>
      <c r="GG28" s="208">
        <v>62.77</v>
      </c>
      <c r="GH28" s="208">
        <v>59.02</v>
      </c>
      <c r="GI28" s="208">
        <v>59.45</v>
      </c>
      <c r="GJ28" s="208">
        <v>60.5</v>
      </c>
      <c r="GK28" s="208">
        <v>63.29</v>
      </c>
      <c r="GL28" s="208">
        <v>59.45</v>
      </c>
      <c r="GM28" s="208">
        <v>63.76</v>
      </c>
      <c r="GN28" s="208">
        <v>61.95</v>
      </c>
      <c r="GO28" s="208">
        <v>63.41</v>
      </c>
      <c r="GP28" s="208">
        <v>61.2</v>
      </c>
      <c r="GQ28" s="208">
        <v>61.84</v>
      </c>
      <c r="GR28" s="208">
        <v>60.15</v>
      </c>
      <c r="GS28" s="208">
        <v>60.16</v>
      </c>
      <c r="GT28" s="208">
        <v>59.19</v>
      </c>
      <c r="GU28" s="208">
        <v>60.77</v>
      </c>
      <c r="GV28" s="208">
        <v>59.34</v>
      </c>
      <c r="GW28" s="208">
        <v>60.1</v>
      </c>
      <c r="GX28" s="208">
        <v>59.14</v>
      </c>
      <c r="GY28" s="208">
        <v>61.11</v>
      </c>
      <c r="GZ28" s="208">
        <v>63.69</v>
      </c>
      <c r="HA28" s="208">
        <v>64.040000000000006</v>
      </c>
      <c r="HB28" s="208">
        <v>62.86</v>
      </c>
      <c r="HC28" s="208">
        <v>60.86</v>
      </c>
      <c r="HD28" s="208">
        <v>58.84</v>
      </c>
      <c r="HE28" s="208">
        <v>62.97</v>
      </c>
      <c r="HF28" s="208">
        <v>63.51</v>
      </c>
      <c r="HG28" s="208">
        <v>59.53</v>
      </c>
      <c r="HH28" s="208">
        <v>61.17</v>
      </c>
      <c r="HI28" s="208">
        <v>59.36</v>
      </c>
      <c r="HJ28" s="208">
        <v>63.37</v>
      </c>
      <c r="HK28" s="208">
        <v>60.72</v>
      </c>
      <c r="HL28" s="208">
        <v>60.56</v>
      </c>
      <c r="HM28" s="208">
        <v>63.29</v>
      </c>
      <c r="HN28" s="208">
        <v>63.88</v>
      </c>
      <c r="HO28" s="208">
        <v>62.09</v>
      </c>
      <c r="HP28" s="208">
        <v>62.02</v>
      </c>
      <c r="HQ28" s="208">
        <v>60.28</v>
      </c>
      <c r="HR28" s="208">
        <v>60.56</v>
      </c>
      <c r="HS28" s="208">
        <v>63.99</v>
      </c>
      <c r="HT28" s="208">
        <v>63.39</v>
      </c>
      <c r="HU28" s="208">
        <v>63.37</v>
      </c>
      <c r="HV28" s="208">
        <v>59.17</v>
      </c>
      <c r="HW28" s="208">
        <v>62.34</v>
      </c>
      <c r="HX28" s="208">
        <v>63.37</v>
      </c>
      <c r="HY28" s="208">
        <v>58.53</v>
      </c>
      <c r="HZ28" s="208">
        <v>60.86</v>
      </c>
      <c r="IA28" s="208">
        <v>63.24</v>
      </c>
      <c r="IB28" s="208">
        <v>62.75</v>
      </c>
      <c r="IC28" s="208">
        <v>59.84</v>
      </c>
      <c r="ID28" s="208">
        <v>60.63</v>
      </c>
      <c r="IE28" s="208">
        <v>59.58</v>
      </c>
      <c r="IF28" s="208">
        <v>60.77</v>
      </c>
      <c r="IG28" s="208">
        <v>63.84</v>
      </c>
      <c r="IH28" s="208">
        <v>63.63</v>
      </c>
      <c r="II28" s="208">
        <v>60.18</v>
      </c>
      <c r="IJ28" s="208">
        <v>63.02</v>
      </c>
      <c r="IK28" s="208">
        <v>60.28</v>
      </c>
      <c r="IL28" s="208">
        <v>63.38</v>
      </c>
      <c r="IM28" s="208">
        <v>63.52</v>
      </c>
      <c r="IN28" s="208">
        <v>60.14</v>
      </c>
      <c r="IO28" s="208">
        <v>63.34</v>
      </c>
      <c r="IP28" s="208">
        <v>63.4</v>
      </c>
      <c r="IQ28" s="208">
        <v>61.22</v>
      </c>
      <c r="IR28" s="208">
        <v>64.790000000000006</v>
      </c>
      <c r="IS28" s="208">
        <v>63.78</v>
      </c>
      <c r="IT28" s="208">
        <v>63.5</v>
      </c>
      <c r="IU28" s="208">
        <v>62</v>
      </c>
      <c r="IV28" s="208">
        <v>63.32</v>
      </c>
      <c r="IW28" s="208">
        <v>62.47</v>
      </c>
      <c r="IX28" s="208">
        <v>63.36</v>
      </c>
      <c r="IY28" s="208">
        <v>63.36</v>
      </c>
      <c r="IZ28" s="208">
        <v>58.96</v>
      </c>
      <c r="JA28" s="208">
        <v>61.13</v>
      </c>
      <c r="JB28" s="208">
        <v>60.56</v>
      </c>
      <c r="JC28" s="208">
        <v>63</v>
      </c>
      <c r="JD28" s="208">
        <v>61.38</v>
      </c>
      <c r="JE28" s="208">
        <v>61.28</v>
      </c>
      <c r="JF28" s="208">
        <v>60.05</v>
      </c>
      <c r="JG28" s="208">
        <v>62.94</v>
      </c>
      <c r="JH28" s="208">
        <v>59.74</v>
      </c>
      <c r="JI28" s="208">
        <v>62.9</v>
      </c>
      <c r="JJ28" s="208">
        <v>63.51</v>
      </c>
      <c r="JK28" s="208">
        <v>64.260000000000005</v>
      </c>
      <c r="JL28" s="208">
        <v>60.62</v>
      </c>
      <c r="JM28" s="208">
        <v>61.9</v>
      </c>
      <c r="JN28" s="208">
        <v>60.77</v>
      </c>
      <c r="JO28" s="208">
        <v>61.23</v>
      </c>
      <c r="JP28" s="208">
        <v>60.56</v>
      </c>
      <c r="JQ28" s="208">
        <v>60.41</v>
      </c>
      <c r="JR28" s="208">
        <v>60.54</v>
      </c>
      <c r="JS28" s="208">
        <v>60.41</v>
      </c>
      <c r="JT28" s="208">
        <v>59.86</v>
      </c>
      <c r="JU28" s="208">
        <v>60.12</v>
      </c>
      <c r="JV28" s="208">
        <v>62.34</v>
      </c>
      <c r="JW28" s="208">
        <v>62.33</v>
      </c>
    </row>
    <row r="29" spans="1:283">
      <c r="A29" s="208" t="s">
        <v>8878</v>
      </c>
      <c r="B29" s="208">
        <v>63.47</v>
      </c>
      <c r="C29" s="208">
        <v>61.38</v>
      </c>
      <c r="D29" s="208">
        <v>65.41</v>
      </c>
      <c r="E29" s="208">
        <v>63.42</v>
      </c>
      <c r="F29" s="208">
        <v>61.91</v>
      </c>
      <c r="G29" s="208">
        <v>60.53</v>
      </c>
      <c r="H29" s="208">
        <v>63.87</v>
      </c>
      <c r="I29" s="208">
        <v>63.53</v>
      </c>
      <c r="J29" s="208">
        <v>63.61</v>
      </c>
      <c r="K29" s="208">
        <v>60.44</v>
      </c>
      <c r="L29" s="208">
        <v>60.73</v>
      </c>
      <c r="M29" s="208">
        <v>59.83</v>
      </c>
      <c r="N29" s="208">
        <v>65.22</v>
      </c>
      <c r="O29" s="208">
        <v>63.26</v>
      </c>
      <c r="P29" s="208">
        <v>62.6</v>
      </c>
      <c r="Q29" s="208">
        <v>65.03</v>
      </c>
      <c r="R29" s="208">
        <v>61.57</v>
      </c>
      <c r="S29" s="208">
        <v>60.62</v>
      </c>
      <c r="T29" s="208">
        <v>59.81</v>
      </c>
      <c r="U29" s="208">
        <v>60.05</v>
      </c>
      <c r="V29" s="208">
        <v>63.2</v>
      </c>
      <c r="W29" s="208">
        <v>58.85</v>
      </c>
      <c r="X29" s="208">
        <v>62.37</v>
      </c>
      <c r="Y29" s="208">
        <v>64.349999999999994</v>
      </c>
      <c r="Z29" s="208">
        <v>100</v>
      </c>
      <c r="AA29" s="208">
        <v>62.61</v>
      </c>
      <c r="AB29" s="208">
        <v>61.03</v>
      </c>
      <c r="AC29" s="208">
        <v>59.19</v>
      </c>
      <c r="AD29" s="208">
        <v>63.51</v>
      </c>
      <c r="AE29" s="208">
        <v>62.85</v>
      </c>
      <c r="AF29" s="208">
        <v>59.95</v>
      </c>
      <c r="AG29" s="208">
        <v>62.52</v>
      </c>
      <c r="AH29" s="208">
        <v>62.22</v>
      </c>
      <c r="AI29" s="208">
        <v>61.56</v>
      </c>
      <c r="AJ29" s="208">
        <v>61.93</v>
      </c>
      <c r="AK29" s="208">
        <v>61.34</v>
      </c>
      <c r="AL29" s="208">
        <v>71.709999999999994</v>
      </c>
      <c r="AM29" s="208">
        <v>62.56</v>
      </c>
      <c r="AN29" s="208">
        <v>58.92</v>
      </c>
      <c r="AO29" s="208">
        <v>63.09</v>
      </c>
      <c r="AP29" s="208">
        <v>61.59</v>
      </c>
      <c r="AQ29" s="208">
        <v>99.02</v>
      </c>
      <c r="AR29" s="208">
        <v>64.41</v>
      </c>
      <c r="AS29" s="208">
        <v>62.78</v>
      </c>
      <c r="AT29" s="208">
        <v>60</v>
      </c>
      <c r="AU29" s="208">
        <v>63.45</v>
      </c>
      <c r="AV29" s="208">
        <v>65.19</v>
      </c>
      <c r="AW29" s="208">
        <v>62.84</v>
      </c>
      <c r="AX29" s="208">
        <v>58.62</v>
      </c>
      <c r="AY29" s="208">
        <v>63.32</v>
      </c>
      <c r="AZ29" s="208">
        <v>64.040000000000006</v>
      </c>
      <c r="BA29" s="208">
        <v>62.78</v>
      </c>
      <c r="BB29" s="208">
        <v>61.29</v>
      </c>
      <c r="BC29" s="208">
        <v>62.28</v>
      </c>
      <c r="BD29" s="208">
        <v>59.5</v>
      </c>
      <c r="BE29" s="208">
        <v>62.76</v>
      </c>
      <c r="BF29" s="208">
        <v>62.95</v>
      </c>
      <c r="BG29" s="208">
        <v>62.09</v>
      </c>
      <c r="BH29" s="208">
        <v>60.41</v>
      </c>
      <c r="BI29" s="208">
        <v>78.400000000000006</v>
      </c>
      <c r="BJ29" s="208">
        <v>62.46</v>
      </c>
      <c r="BK29" s="208">
        <v>78.319999999999993</v>
      </c>
      <c r="BL29" s="208">
        <v>60.49</v>
      </c>
      <c r="BM29" s="208">
        <v>58.61</v>
      </c>
      <c r="BN29" s="208">
        <v>62.59</v>
      </c>
      <c r="BO29" s="208">
        <v>61.95</v>
      </c>
      <c r="BP29" s="208">
        <v>65.75</v>
      </c>
      <c r="BQ29" s="208">
        <v>63.19</v>
      </c>
      <c r="BR29" s="208">
        <v>57.04</v>
      </c>
      <c r="BS29" s="208">
        <v>59.76</v>
      </c>
      <c r="BT29" s="208">
        <v>59.83</v>
      </c>
      <c r="BU29" s="208">
        <v>61.08</v>
      </c>
      <c r="BV29" s="208">
        <v>63.17</v>
      </c>
      <c r="BW29" s="208">
        <v>63.95</v>
      </c>
      <c r="BX29" s="208">
        <v>62.54</v>
      </c>
      <c r="BY29" s="208">
        <v>63.78</v>
      </c>
      <c r="BZ29" s="208">
        <v>63.82</v>
      </c>
      <c r="CA29" s="208">
        <v>76.39</v>
      </c>
      <c r="CB29" s="208">
        <v>64.95</v>
      </c>
      <c r="CC29" s="208">
        <v>62.27</v>
      </c>
      <c r="CD29" s="208">
        <v>63.33</v>
      </c>
      <c r="CE29" s="208">
        <v>60.04</v>
      </c>
      <c r="CF29" s="208">
        <v>62.16</v>
      </c>
      <c r="CG29" s="208">
        <v>62.59</v>
      </c>
      <c r="CH29" s="208">
        <v>60.84</v>
      </c>
      <c r="CI29" s="208">
        <v>62.02</v>
      </c>
      <c r="CJ29" s="208">
        <v>59.58</v>
      </c>
      <c r="CK29" s="208">
        <v>63.25</v>
      </c>
      <c r="CL29" s="208">
        <v>62.17</v>
      </c>
      <c r="CM29" s="208">
        <v>62.7</v>
      </c>
      <c r="CN29" s="208">
        <v>61.62</v>
      </c>
      <c r="CO29" s="208">
        <v>56.37</v>
      </c>
      <c r="CP29" s="208">
        <v>60.21</v>
      </c>
      <c r="CQ29" s="208">
        <v>63.12</v>
      </c>
      <c r="CR29" s="208">
        <v>56.53</v>
      </c>
      <c r="CS29" s="208">
        <v>64.94</v>
      </c>
      <c r="CT29" s="208">
        <v>62.88</v>
      </c>
      <c r="CU29" s="208">
        <v>61.05</v>
      </c>
      <c r="CV29" s="208">
        <v>60.79</v>
      </c>
      <c r="CW29" s="208">
        <v>61.2</v>
      </c>
      <c r="CX29" s="208">
        <v>61.01</v>
      </c>
      <c r="CY29" s="208">
        <v>61.88</v>
      </c>
      <c r="CZ29" s="208">
        <v>62.69</v>
      </c>
      <c r="DA29" s="208">
        <v>63.73</v>
      </c>
      <c r="DB29" s="208">
        <v>61.38</v>
      </c>
      <c r="DC29" s="208">
        <v>79.06</v>
      </c>
      <c r="DD29" s="208">
        <v>63.88</v>
      </c>
      <c r="DE29" s="208">
        <v>62.08</v>
      </c>
      <c r="DF29" s="208">
        <v>60.14</v>
      </c>
      <c r="DG29" s="208">
        <v>62.32</v>
      </c>
      <c r="DH29" s="208">
        <v>61.94</v>
      </c>
      <c r="DI29" s="208">
        <v>64.48</v>
      </c>
      <c r="DJ29" s="208">
        <v>61.53</v>
      </c>
      <c r="DK29" s="208">
        <v>61.66</v>
      </c>
      <c r="DL29" s="208">
        <v>62.63</v>
      </c>
      <c r="DM29" s="208">
        <v>61.53</v>
      </c>
      <c r="DN29" s="208">
        <v>59.2</v>
      </c>
      <c r="DO29" s="208">
        <v>62.09</v>
      </c>
      <c r="DP29" s="208">
        <v>61.78</v>
      </c>
      <c r="DQ29" s="208">
        <v>64.06</v>
      </c>
      <c r="DR29" s="208">
        <v>60.77</v>
      </c>
      <c r="DS29" s="208">
        <v>69.87</v>
      </c>
      <c r="DT29" s="208">
        <v>62.29</v>
      </c>
      <c r="DU29" s="208">
        <v>63.67</v>
      </c>
      <c r="DV29" s="208">
        <v>63.78</v>
      </c>
      <c r="DW29" s="208">
        <v>62</v>
      </c>
      <c r="DX29" s="208">
        <v>62.62</v>
      </c>
      <c r="DY29" s="208">
        <v>78.959999999999994</v>
      </c>
      <c r="DZ29" s="208">
        <v>63.91</v>
      </c>
      <c r="EA29" s="208">
        <v>62.06</v>
      </c>
      <c r="EB29" s="208">
        <v>62.22</v>
      </c>
      <c r="EC29" s="208">
        <v>63.35</v>
      </c>
      <c r="ED29" s="208">
        <v>62.09</v>
      </c>
      <c r="EE29" s="208">
        <v>69.48</v>
      </c>
      <c r="EF29" s="208">
        <v>62.48</v>
      </c>
      <c r="EG29" s="208">
        <v>65.010000000000005</v>
      </c>
      <c r="EH29" s="208">
        <v>62.01</v>
      </c>
      <c r="EI29" s="208">
        <v>62.87</v>
      </c>
      <c r="EJ29" s="208">
        <v>61.35</v>
      </c>
      <c r="EK29" s="208">
        <v>62.45</v>
      </c>
      <c r="EL29" s="208">
        <v>61.77</v>
      </c>
      <c r="EM29" s="208">
        <v>61.48</v>
      </c>
      <c r="EN29" s="208">
        <v>60.78</v>
      </c>
      <c r="EO29" s="208">
        <v>65.87</v>
      </c>
      <c r="EP29" s="208">
        <v>65.02</v>
      </c>
      <c r="EQ29" s="208">
        <v>64.56</v>
      </c>
      <c r="ER29" s="208">
        <v>65.34</v>
      </c>
      <c r="ES29" s="208">
        <v>64.8</v>
      </c>
      <c r="ET29" s="208">
        <v>58.36</v>
      </c>
      <c r="EU29" s="208">
        <v>62.5</v>
      </c>
      <c r="EV29" s="208">
        <v>61.76</v>
      </c>
      <c r="EW29" s="208">
        <v>61.2</v>
      </c>
      <c r="EX29" s="208">
        <v>60.51</v>
      </c>
      <c r="EY29" s="208">
        <v>62.2</v>
      </c>
      <c r="EZ29" s="208">
        <v>59.88</v>
      </c>
      <c r="FA29" s="208">
        <v>61.23</v>
      </c>
      <c r="FB29" s="208">
        <v>61.59</v>
      </c>
      <c r="FC29" s="208">
        <v>64.599999999999994</v>
      </c>
      <c r="FD29" s="208">
        <v>63.49</v>
      </c>
      <c r="FE29" s="208">
        <v>63.19</v>
      </c>
      <c r="FF29" s="208">
        <v>59.36</v>
      </c>
      <c r="FG29" s="208">
        <v>60.73</v>
      </c>
      <c r="FH29" s="208">
        <v>61.44</v>
      </c>
      <c r="FI29" s="208">
        <v>63.09</v>
      </c>
      <c r="FJ29" s="208">
        <v>64.11</v>
      </c>
      <c r="FK29" s="208">
        <v>63.72</v>
      </c>
      <c r="FL29" s="208">
        <v>59.52</v>
      </c>
      <c r="FM29" s="208">
        <v>65.040000000000006</v>
      </c>
      <c r="FN29" s="208">
        <v>60.9</v>
      </c>
      <c r="FO29" s="208">
        <v>62.8</v>
      </c>
      <c r="FP29" s="208">
        <v>58.73</v>
      </c>
      <c r="FQ29" s="208">
        <v>63.25</v>
      </c>
      <c r="FR29" s="208">
        <v>62.08</v>
      </c>
      <c r="FS29" s="208">
        <v>61.38</v>
      </c>
      <c r="FT29" s="208">
        <v>60.14</v>
      </c>
      <c r="FU29" s="208">
        <v>63.31</v>
      </c>
      <c r="FV29" s="208">
        <v>57.94</v>
      </c>
      <c r="FW29" s="208">
        <v>62.55</v>
      </c>
      <c r="FX29" s="208">
        <v>60.19</v>
      </c>
      <c r="FY29" s="208">
        <v>59.55</v>
      </c>
      <c r="FZ29" s="208">
        <v>60.25</v>
      </c>
      <c r="GA29" s="208">
        <v>60.25</v>
      </c>
      <c r="GB29" s="208">
        <v>62.11</v>
      </c>
      <c r="GC29" s="208">
        <v>59.61</v>
      </c>
      <c r="GD29" s="208">
        <v>62.7</v>
      </c>
      <c r="GE29" s="208">
        <v>58.12</v>
      </c>
      <c r="GF29" s="208">
        <v>61.61</v>
      </c>
      <c r="GG29" s="208">
        <v>62.11</v>
      </c>
      <c r="GH29" s="208">
        <v>58.72</v>
      </c>
      <c r="GI29" s="208">
        <v>61.36</v>
      </c>
      <c r="GJ29" s="208">
        <v>58.91</v>
      </c>
      <c r="GK29" s="208">
        <v>61.34</v>
      </c>
      <c r="GL29" s="208">
        <v>60.35</v>
      </c>
      <c r="GM29" s="208">
        <v>62.42</v>
      </c>
      <c r="GN29" s="208">
        <v>62.73</v>
      </c>
      <c r="GO29" s="208">
        <v>61.09</v>
      </c>
      <c r="GP29" s="208">
        <v>58.98</v>
      </c>
      <c r="GQ29" s="208">
        <v>60.88</v>
      </c>
      <c r="GR29" s="208">
        <v>63.16</v>
      </c>
      <c r="GS29" s="208">
        <v>61.88</v>
      </c>
      <c r="GT29" s="208">
        <v>61.55</v>
      </c>
      <c r="GU29" s="208">
        <v>59.89</v>
      </c>
      <c r="GV29" s="208">
        <v>58.02</v>
      </c>
      <c r="GW29" s="208">
        <v>60.12</v>
      </c>
      <c r="GX29" s="208">
        <v>61.52</v>
      </c>
      <c r="GY29" s="208">
        <v>59.56</v>
      </c>
      <c r="GZ29" s="208">
        <v>62.47</v>
      </c>
      <c r="HA29" s="208">
        <v>64.47</v>
      </c>
      <c r="HB29" s="208">
        <v>64.16</v>
      </c>
      <c r="HC29" s="208">
        <v>61.95</v>
      </c>
      <c r="HD29" s="208">
        <v>63.05</v>
      </c>
      <c r="HE29" s="208">
        <v>78.38</v>
      </c>
      <c r="HF29" s="208">
        <v>65.38</v>
      </c>
      <c r="HG29" s="208">
        <v>62.88</v>
      </c>
      <c r="HH29" s="208">
        <v>61.45</v>
      </c>
      <c r="HI29" s="208">
        <v>58.18</v>
      </c>
      <c r="HJ29" s="208">
        <v>65.03</v>
      </c>
      <c r="HK29" s="208">
        <v>61.93</v>
      </c>
      <c r="HL29" s="208">
        <v>61.15</v>
      </c>
      <c r="HM29" s="208">
        <v>65.64</v>
      </c>
      <c r="HN29" s="208">
        <v>62.88</v>
      </c>
      <c r="HO29" s="208">
        <v>60.88</v>
      </c>
      <c r="HP29" s="208">
        <v>60.72</v>
      </c>
      <c r="HQ29" s="208">
        <v>62.25</v>
      </c>
      <c r="HR29" s="208">
        <v>62.92</v>
      </c>
      <c r="HS29" s="208">
        <v>63.48</v>
      </c>
      <c r="HT29" s="208">
        <v>78.53</v>
      </c>
      <c r="HU29" s="208">
        <v>62.22</v>
      </c>
      <c r="HV29" s="208">
        <v>0</v>
      </c>
      <c r="HW29" s="208">
        <v>62.33</v>
      </c>
      <c r="HX29" s="208">
        <v>65.22</v>
      </c>
      <c r="HY29" s="208">
        <v>59.28</v>
      </c>
      <c r="HZ29" s="208">
        <v>61.55</v>
      </c>
      <c r="IA29" s="208">
        <v>65.06</v>
      </c>
      <c r="IB29" s="208">
        <v>78.19</v>
      </c>
      <c r="IC29" s="208">
        <v>62.67</v>
      </c>
      <c r="ID29" s="208">
        <v>58.72</v>
      </c>
      <c r="IE29" s="208">
        <v>58.52</v>
      </c>
      <c r="IF29" s="208">
        <v>60.15</v>
      </c>
      <c r="IG29" s="208">
        <v>63.36</v>
      </c>
      <c r="IH29" s="208">
        <v>78.540000000000006</v>
      </c>
      <c r="II29" s="208">
        <v>61.12</v>
      </c>
      <c r="IJ29" s="208">
        <v>64.87</v>
      </c>
      <c r="IK29" s="208">
        <v>60.7</v>
      </c>
      <c r="IL29" s="208">
        <v>78.47</v>
      </c>
      <c r="IM29" s="208">
        <v>61.28</v>
      </c>
      <c r="IN29" s="208">
        <v>60.28</v>
      </c>
      <c r="IO29" s="208">
        <v>65.260000000000005</v>
      </c>
      <c r="IP29" s="208">
        <v>61.55</v>
      </c>
      <c r="IQ29" s="208">
        <v>61.84</v>
      </c>
      <c r="IR29" s="208">
        <v>64.430000000000007</v>
      </c>
      <c r="IS29" s="208">
        <v>61.86</v>
      </c>
      <c r="IT29" s="208">
        <v>62.66</v>
      </c>
      <c r="IU29" s="208">
        <v>61.44</v>
      </c>
      <c r="IV29" s="208">
        <v>78.75</v>
      </c>
      <c r="IW29" s="208">
        <v>61.23</v>
      </c>
      <c r="IX29" s="208">
        <v>62.17</v>
      </c>
      <c r="IY29" s="208">
        <v>62.17</v>
      </c>
      <c r="IZ29" s="208">
        <v>64.39</v>
      </c>
      <c r="JA29" s="208">
        <v>64.650000000000006</v>
      </c>
      <c r="JB29" s="208">
        <v>66.78</v>
      </c>
      <c r="JC29" s="208">
        <v>61.63</v>
      </c>
      <c r="JD29" s="208">
        <v>63.6</v>
      </c>
      <c r="JE29" s="208">
        <v>63.38</v>
      </c>
      <c r="JF29" s="208">
        <v>59.77</v>
      </c>
      <c r="JG29" s="208">
        <v>65</v>
      </c>
      <c r="JH29" s="208">
        <v>30.97</v>
      </c>
      <c r="JI29" s="208">
        <v>64.87</v>
      </c>
      <c r="JJ29" s="208">
        <v>64.510000000000005</v>
      </c>
      <c r="JK29" s="208">
        <v>63.26</v>
      </c>
      <c r="JL29" s="208">
        <v>63.02</v>
      </c>
      <c r="JM29" s="208">
        <v>63.62</v>
      </c>
      <c r="JN29" s="208">
        <v>61.82</v>
      </c>
      <c r="JO29" s="208">
        <v>61.28</v>
      </c>
      <c r="JP29" s="208">
        <v>60.7</v>
      </c>
      <c r="JQ29" s="208">
        <v>60.09</v>
      </c>
      <c r="JR29" s="208">
        <v>61.95</v>
      </c>
      <c r="JS29" s="208">
        <v>60.09</v>
      </c>
      <c r="JT29" s="208">
        <v>61.25</v>
      </c>
      <c r="JU29" s="208">
        <v>60.29</v>
      </c>
      <c r="JV29" s="208">
        <v>62.13</v>
      </c>
      <c r="JW29" s="208">
        <v>61.27</v>
      </c>
    </row>
    <row r="30" spans="1:283">
      <c r="A30" s="208" t="s">
        <v>8879</v>
      </c>
      <c r="B30" s="208">
        <v>64.709999999999994</v>
      </c>
      <c r="C30" s="208">
        <v>62.08</v>
      </c>
      <c r="D30" s="208">
        <v>62.98</v>
      </c>
      <c r="E30" s="208">
        <v>65.12</v>
      </c>
      <c r="F30" s="208">
        <v>60.19</v>
      </c>
      <c r="G30" s="208">
        <v>61.22</v>
      </c>
      <c r="H30" s="208">
        <v>67.06</v>
      </c>
      <c r="I30" s="208">
        <v>60.74</v>
      </c>
      <c r="J30" s="208">
        <v>67</v>
      </c>
      <c r="K30" s="208">
        <v>61.24</v>
      </c>
      <c r="L30" s="208">
        <v>62.67</v>
      </c>
      <c r="M30" s="208">
        <v>59.13</v>
      </c>
      <c r="N30" s="208">
        <v>63.35</v>
      </c>
      <c r="O30" s="208">
        <v>65.3</v>
      </c>
      <c r="P30" s="208">
        <v>61.2</v>
      </c>
      <c r="Q30" s="208">
        <v>64</v>
      </c>
      <c r="R30" s="208">
        <v>64.91</v>
      </c>
      <c r="S30" s="208">
        <v>61.58</v>
      </c>
      <c r="T30" s="208">
        <v>59.07</v>
      </c>
      <c r="U30" s="208">
        <v>61.66</v>
      </c>
      <c r="V30" s="208">
        <v>66.290000000000006</v>
      </c>
      <c r="W30" s="208">
        <v>61.5</v>
      </c>
      <c r="X30" s="208">
        <v>63.95</v>
      </c>
      <c r="Y30" s="208">
        <v>64.16</v>
      </c>
      <c r="Z30" s="208">
        <v>62.61</v>
      </c>
      <c r="AA30" s="208">
        <v>100</v>
      </c>
      <c r="AB30" s="208">
        <v>63.95</v>
      </c>
      <c r="AC30" s="208">
        <v>61.68</v>
      </c>
      <c r="AD30" s="208">
        <v>62.17</v>
      </c>
      <c r="AE30" s="208">
        <v>65.78</v>
      </c>
      <c r="AF30" s="208">
        <v>60.25</v>
      </c>
      <c r="AG30" s="208">
        <v>65.63</v>
      </c>
      <c r="AH30" s="208">
        <v>72.3</v>
      </c>
      <c r="AI30" s="208">
        <v>64.34</v>
      </c>
      <c r="AJ30" s="208">
        <v>61.3</v>
      </c>
      <c r="AK30" s="208">
        <v>99.43</v>
      </c>
      <c r="AL30" s="208">
        <v>64.12</v>
      </c>
      <c r="AM30" s="208">
        <v>61.46</v>
      </c>
      <c r="AN30" s="208">
        <v>60</v>
      </c>
      <c r="AO30" s="208">
        <v>60.75</v>
      </c>
      <c r="AP30" s="208">
        <v>60.07</v>
      </c>
      <c r="AQ30" s="208">
        <v>61.73</v>
      </c>
      <c r="AR30" s="208">
        <v>63.3</v>
      </c>
      <c r="AS30" s="208">
        <v>65.19</v>
      </c>
      <c r="AT30" s="208">
        <v>60.29</v>
      </c>
      <c r="AU30" s="208">
        <v>66.5</v>
      </c>
      <c r="AV30" s="208">
        <v>62.5</v>
      </c>
      <c r="AW30" s="208">
        <v>60.27</v>
      </c>
      <c r="AX30" s="208">
        <v>58.98</v>
      </c>
      <c r="AY30" s="208">
        <v>63.5</v>
      </c>
      <c r="AZ30" s="208">
        <v>64.19</v>
      </c>
      <c r="BA30" s="208">
        <v>57.89</v>
      </c>
      <c r="BB30" s="208">
        <v>61.24</v>
      </c>
      <c r="BC30" s="208">
        <v>60.88</v>
      </c>
      <c r="BD30" s="208">
        <v>60.59</v>
      </c>
      <c r="BE30" s="208">
        <v>66.95</v>
      </c>
      <c r="BF30" s="208">
        <v>66.45</v>
      </c>
      <c r="BG30" s="208">
        <v>60.12</v>
      </c>
      <c r="BH30" s="208">
        <v>60.53</v>
      </c>
      <c r="BI30" s="208">
        <v>62.95</v>
      </c>
      <c r="BJ30" s="208">
        <v>63.94</v>
      </c>
      <c r="BK30" s="208">
        <v>62.83</v>
      </c>
      <c r="BL30" s="208">
        <v>59.23</v>
      </c>
      <c r="BM30" s="208">
        <v>60.16</v>
      </c>
      <c r="BN30" s="208">
        <v>66.84</v>
      </c>
      <c r="BO30" s="208">
        <v>62.73</v>
      </c>
      <c r="BP30" s="208">
        <v>63.33</v>
      </c>
      <c r="BQ30" s="208">
        <v>66.42</v>
      </c>
      <c r="BR30" s="208">
        <v>60.44</v>
      </c>
      <c r="BS30" s="208">
        <v>63.48</v>
      </c>
      <c r="BT30" s="208">
        <v>61.03</v>
      </c>
      <c r="BU30" s="208">
        <v>63.83</v>
      </c>
      <c r="BV30" s="208">
        <v>62.69</v>
      </c>
      <c r="BW30" s="208">
        <v>63.45</v>
      </c>
      <c r="BX30" s="208">
        <v>63.67</v>
      </c>
      <c r="BY30" s="208">
        <v>62.39</v>
      </c>
      <c r="BZ30" s="208">
        <v>61.84</v>
      </c>
      <c r="CA30" s="208">
        <v>62.86</v>
      </c>
      <c r="CB30" s="208">
        <v>63.64</v>
      </c>
      <c r="CC30" s="208">
        <v>60.95</v>
      </c>
      <c r="CD30" s="208">
        <v>64.36</v>
      </c>
      <c r="CE30" s="208">
        <v>61.59</v>
      </c>
      <c r="CF30" s="208">
        <v>62.32</v>
      </c>
      <c r="CG30" s="208">
        <v>63.5</v>
      </c>
      <c r="CH30" s="208">
        <v>61.91</v>
      </c>
      <c r="CI30" s="208">
        <v>64.38</v>
      </c>
      <c r="CJ30" s="208">
        <v>60.87</v>
      </c>
      <c r="CK30" s="208">
        <v>64.12</v>
      </c>
      <c r="CL30" s="208">
        <v>61.56</v>
      </c>
      <c r="CM30" s="208">
        <v>62.69</v>
      </c>
      <c r="CN30" s="208">
        <v>61.81</v>
      </c>
      <c r="CO30" s="208">
        <v>58.78</v>
      </c>
      <c r="CP30" s="208">
        <v>63.06</v>
      </c>
      <c r="CQ30" s="208">
        <v>64.91</v>
      </c>
      <c r="CR30" s="208">
        <v>61</v>
      </c>
      <c r="CS30" s="208">
        <v>61.31</v>
      </c>
      <c r="CT30" s="208">
        <v>61.63</v>
      </c>
      <c r="CU30" s="208">
        <v>61.59</v>
      </c>
      <c r="CV30" s="208">
        <v>61.09</v>
      </c>
      <c r="CW30" s="208">
        <v>62.11</v>
      </c>
      <c r="CX30" s="208">
        <v>64.48</v>
      </c>
      <c r="CY30" s="208">
        <v>61.06</v>
      </c>
      <c r="CZ30" s="208">
        <v>65.16</v>
      </c>
      <c r="DA30" s="208">
        <v>64.400000000000006</v>
      </c>
      <c r="DB30" s="208">
        <v>61.14</v>
      </c>
      <c r="DC30" s="208">
        <v>62.78</v>
      </c>
      <c r="DD30" s="208">
        <v>62.24</v>
      </c>
      <c r="DE30" s="208">
        <v>60.06</v>
      </c>
      <c r="DF30" s="208">
        <v>60.67</v>
      </c>
      <c r="DG30" s="208">
        <v>61.89</v>
      </c>
      <c r="DH30" s="208">
        <v>62.94</v>
      </c>
      <c r="DI30" s="208">
        <v>62.16</v>
      </c>
      <c r="DJ30" s="208">
        <v>63.81</v>
      </c>
      <c r="DK30" s="208">
        <v>61.05</v>
      </c>
      <c r="DL30" s="208">
        <v>59.64</v>
      </c>
      <c r="DM30" s="208">
        <v>61.73</v>
      </c>
      <c r="DN30" s="208">
        <v>59.59</v>
      </c>
      <c r="DO30" s="208">
        <v>60.78</v>
      </c>
      <c r="DP30" s="208">
        <v>60.55</v>
      </c>
      <c r="DQ30" s="208">
        <v>64.58</v>
      </c>
      <c r="DR30" s="208">
        <v>61.34</v>
      </c>
      <c r="DS30" s="208">
        <v>62.08</v>
      </c>
      <c r="DT30" s="208">
        <v>63.15</v>
      </c>
      <c r="DU30" s="208">
        <v>65.900000000000006</v>
      </c>
      <c r="DV30" s="208">
        <v>62.59</v>
      </c>
      <c r="DW30" s="208">
        <v>63.44</v>
      </c>
      <c r="DX30" s="208">
        <v>62.2</v>
      </c>
      <c r="DY30" s="208">
        <v>62.85</v>
      </c>
      <c r="DZ30" s="208">
        <v>64.8</v>
      </c>
      <c r="EA30" s="208">
        <v>59.69</v>
      </c>
      <c r="EB30" s="208">
        <v>65.84</v>
      </c>
      <c r="EC30" s="208">
        <v>59.85</v>
      </c>
      <c r="ED30" s="208">
        <v>61.54</v>
      </c>
      <c r="EE30" s="208">
        <v>61.5</v>
      </c>
      <c r="EF30" s="208">
        <v>61.35</v>
      </c>
      <c r="EG30" s="208">
        <v>63.18</v>
      </c>
      <c r="EH30" s="208">
        <v>61.68</v>
      </c>
      <c r="EI30" s="208">
        <v>60.68</v>
      </c>
      <c r="EJ30" s="208">
        <v>64.12</v>
      </c>
      <c r="EK30" s="208">
        <v>61.16</v>
      </c>
      <c r="EL30" s="208">
        <v>60.7</v>
      </c>
      <c r="EM30" s="208">
        <v>62.09</v>
      </c>
      <c r="EN30" s="208">
        <v>61</v>
      </c>
      <c r="EO30" s="208">
        <v>63.04</v>
      </c>
      <c r="EP30" s="208">
        <v>63.78</v>
      </c>
      <c r="EQ30" s="208">
        <v>63.5</v>
      </c>
      <c r="ER30" s="208">
        <v>63.38</v>
      </c>
      <c r="ES30" s="208">
        <v>63.39</v>
      </c>
      <c r="ET30" s="208">
        <v>62.55</v>
      </c>
      <c r="EU30" s="208">
        <v>64.02</v>
      </c>
      <c r="EV30" s="208">
        <v>59.72</v>
      </c>
      <c r="EW30" s="208">
        <v>61.09</v>
      </c>
      <c r="EX30" s="208">
        <v>60.21</v>
      </c>
      <c r="EY30" s="208">
        <v>62.85</v>
      </c>
      <c r="EZ30" s="208">
        <v>60</v>
      </c>
      <c r="FA30" s="208">
        <v>59.91</v>
      </c>
      <c r="FB30" s="208">
        <v>61.41</v>
      </c>
      <c r="FC30" s="208">
        <v>63.68</v>
      </c>
      <c r="FD30" s="208">
        <v>59.89</v>
      </c>
      <c r="FE30" s="208">
        <v>62.69</v>
      </c>
      <c r="FF30" s="208">
        <v>60.18</v>
      </c>
      <c r="FG30" s="208">
        <v>60.12</v>
      </c>
      <c r="FH30" s="208">
        <v>60.77</v>
      </c>
      <c r="FI30" s="208">
        <v>64.97</v>
      </c>
      <c r="FJ30" s="208">
        <v>63.2</v>
      </c>
      <c r="FK30" s="208">
        <v>62.25</v>
      </c>
      <c r="FL30" s="208">
        <v>59.53</v>
      </c>
      <c r="FM30" s="208">
        <v>63.48</v>
      </c>
      <c r="FN30" s="208">
        <v>60.3</v>
      </c>
      <c r="FO30" s="208">
        <v>62.99</v>
      </c>
      <c r="FP30" s="208">
        <v>60.16</v>
      </c>
      <c r="FQ30" s="208">
        <v>65.56</v>
      </c>
      <c r="FR30" s="208">
        <v>64.709999999999994</v>
      </c>
      <c r="FS30" s="208">
        <v>61.34</v>
      </c>
      <c r="FT30" s="208">
        <v>60.93</v>
      </c>
      <c r="FU30" s="208">
        <v>63.61</v>
      </c>
      <c r="FV30" s="208">
        <v>59.91</v>
      </c>
      <c r="FW30" s="208">
        <v>61.44</v>
      </c>
      <c r="FX30" s="208">
        <v>60.72</v>
      </c>
      <c r="FY30" s="208">
        <v>60.42</v>
      </c>
      <c r="FZ30" s="208">
        <v>59.76</v>
      </c>
      <c r="GA30" s="208">
        <v>59.22</v>
      </c>
      <c r="GB30" s="208">
        <v>61.14</v>
      </c>
      <c r="GC30" s="208">
        <v>59.92</v>
      </c>
      <c r="GD30" s="208">
        <v>61.35</v>
      </c>
      <c r="GE30" s="208">
        <v>60.3</v>
      </c>
      <c r="GF30" s="208">
        <v>61.31</v>
      </c>
      <c r="GG30" s="208">
        <v>63.66</v>
      </c>
      <c r="GH30" s="208">
        <v>59.49</v>
      </c>
      <c r="GI30" s="208">
        <v>60.84</v>
      </c>
      <c r="GJ30" s="208">
        <v>59.43</v>
      </c>
      <c r="GK30" s="208">
        <v>65.66</v>
      </c>
      <c r="GL30" s="208">
        <v>59.09</v>
      </c>
      <c r="GM30" s="208">
        <v>64.290000000000006</v>
      </c>
      <c r="GN30" s="208">
        <v>62</v>
      </c>
      <c r="GO30" s="208">
        <v>66.5</v>
      </c>
      <c r="GP30" s="208">
        <v>60.68</v>
      </c>
      <c r="GQ30" s="208">
        <v>60.8</v>
      </c>
      <c r="GR30" s="208">
        <v>62</v>
      </c>
      <c r="GS30" s="208">
        <v>61.14</v>
      </c>
      <c r="GT30" s="208">
        <v>61.34</v>
      </c>
      <c r="GU30" s="208">
        <v>60.03</v>
      </c>
      <c r="GV30" s="208">
        <v>59.3</v>
      </c>
      <c r="GW30" s="208">
        <v>60.72</v>
      </c>
      <c r="GX30" s="208">
        <v>60.79</v>
      </c>
      <c r="GY30" s="208">
        <v>59.81</v>
      </c>
      <c r="GZ30" s="208">
        <v>63.84</v>
      </c>
      <c r="HA30" s="208">
        <v>67.38</v>
      </c>
      <c r="HB30" s="208">
        <v>61.99</v>
      </c>
      <c r="HC30" s="208">
        <v>61.7</v>
      </c>
      <c r="HD30" s="208">
        <v>60.88</v>
      </c>
      <c r="HE30" s="208">
        <v>62.83</v>
      </c>
      <c r="HF30" s="208">
        <v>62.75</v>
      </c>
      <c r="HG30" s="208">
        <v>60.19</v>
      </c>
      <c r="HH30" s="208">
        <v>62.58</v>
      </c>
      <c r="HI30" s="208">
        <v>59.74</v>
      </c>
      <c r="HJ30" s="208">
        <v>63.31</v>
      </c>
      <c r="HK30" s="208">
        <v>62.08</v>
      </c>
      <c r="HL30" s="208">
        <v>61.08</v>
      </c>
      <c r="HM30" s="208">
        <v>63.16</v>
      </c>
      <c r="HN30" s="208">
        <v>66.14</v>
      </c>
      <c r="HO30" s="208">
        <v>61.64</v>
      </c>
      <c r="HP30" s="208">
        <v>60.7</v>
      </c>
      <c r="HQ30" s="208">
        <v>61.87</v>
      </c>
      <c r="HR30" s="208">
        <v>60.95</v>
      </c>
      <c r="HS30" s="208">
        <v>66.97</v>
      </c>
      <c r="HT30" s="208">
        <v>62.91</v>
      </c>
      <c r="HU30" s="208">
        <v>64.22</v>
      </c>
      <c r="HV30" s="208">
        <v>59.95</v>
      </c>
      <c r="HW30" s="208">
        <v>63.03</v>
      </c>
      <c r="HX30" s="208">
        <v>63.16</v>
      </c>
      <c r="HY30" s="208">
        <v>59.82</v>
      </c>
      <c r="HZ30" s="208">
        <v>62.34</v>
      </c>
      <c r="IA30" s="208">
        <v>62.94</v>
      </c>
      <c r="IB30" s="208">
        <v>62.58</v>
      </c>
      <c r="IC30" s="208">
        <v>60.95</v>
      </c>
      <c r="ID30" s="208">
        <v>60.15</v>
      </c>
      <c r="IE30" s="208">
        <v>59.71</v>
      </c>
      <c r="IF30" s="208">
        <v>61.45</v>
      </c>
      <c r="IG30" s="208">
        <v>67.12</v>
      </c>
      <c r="IH30" s="208">
        <v>63.05</v>
      </c>
      <c r="II30" s="208">
        <v>59.56</v>
      </c>
      <c r="IJ30" s="208">
        <v>63.12</v>
      </c>
      <c r="IK30" s="208">
        <v>62.09</v>
      </c>
      <c r="IL30" s="208">
        <v>63.23</v>
      </c>
      <c r="IM30" s="208">
        <v>62.52</v>
      </c>
      <c r="IN30" s="208">
        <v>61.34</v>
      </c>
      <c r="IO30" s="208">
        <v>63.44</v>
      </c>
      <c r="IP30" s="208">
        <v>63.79</v>
      </c>
      <c r="IQ30" s="208">
        <v>60.72</v>
      </c>
      <c r="IR30" s="208">
        <v>66.62</v>
      </c>
      <c r="IS30" s="208">
        <v>66.12</v>
      </c>
      <c r="IT30" s="208">
        <v>64.45</v>
      </c>
      <c r="IU30" s="208">
        <v>61.84</v>
      </c>
      <c r="IV30" s="208">
        <v>63.2</v>
      </c>
      <c r="IW30" s="208">
        <v>63.36</v>
      </c>
      <c r="IX30" s="208">
        <v>64.09</v>
      </c>
      <c r="IY30" s="208">
        <v>64.09</v>
      </c>
      <c r="IZ30" s="208">
        <v>60.95</v>
      </c>
      <c r="JA30" s="208">
        <v>61.76</v>
      </c>
      <c r="JB30" s="208">
        <v>61.8</v>
      </c>
      <c r="JC30" s="208">
        <v>63.94</v>
      </c>
      <c r="JD30" s="208">
        <v>61.56</v>
      </c>
      <c r="JE30" s="208">
        <v>58.99</v>
      </c>
      <c r="JF30" s="208">
        <v>60.17</v>
      </c>
      <c r="JG30" s="208">
        <v>63.45</v>
      </c>
      <c r="JH30" s="208">
        <v>60.76</v>
      </c>
      <c r="JI30" s="208">
        <v>63.23</v>
      </c>
      <c r="JJ30" s="208">
        <v>63.67</v>
      </c>
      <c r="JK30" s="208">
        <v>66.88</v>
      </c>
      <c r="JL30" s="208">
        <v>59.2</v>
      </c>
      <c r="JM30" s="208">
        <v>61.66</v>
      </c>
      <c r="JN30" s="208">
        <v>61.25</v>
      </c>
      <c r="JO30" s="208">
        <v>62.3</v>
      </c>
      <c r="JP30" s="208">
        <v>62.17</v>
      </c>
      <c r="JQ30" s="208">
        <v>61.25</v>
      </c>
      <c r="JR30" s="208">
        <v>60.88</v>
      </c>
      <c r="JS30" s="208">
        <v>61.25</v>
      </c>
      <c r="JT30" s="208">
        <v>60.64</v>
      </c>
      <c r="JU30" s="208">
        <v>62.23</v>
      </c>
      <c r="JV30" s="208">
        <v>63.04</v>
      </c>
      <c r="JW30" s="208">
        <v>63.11</v>
      </c>
    </row>
    <row r="31" spans="1:283">
      <c r="A31" s="208" t="s">
        <v>8880</v>
      </c>
      <c r="B31" s="208">
        <v>65.37</v>
      </c>
      <c r="C31" s="208">
        <v>61.41</v>
      </c>
      <c r="D31" s="208">
        <v>61.92</v>
      </c>
      <c r="E31" s="208">
        <v>63.83</v>
      </c>
      <c r="F31" s="208">
        <v>60.97</v>
      </c>
      <c r="G31" s="208">
        <v>60.88</v>
      </c>
      <c r="H31" s="208">
        <v>63.06</v>
      </c>
      <c r="I31" s="208">
        <v>57.53</v>
      </c>
      <c r="J31" s="208">
        <v>63.08</v>
      </c>
      <c r="K31" s="208">
        <v>59.7</v>
      </c>
      <c r="L31" s="208">
        <v>61.44</v>
      </c>
      <c r="M31" s="208">
        <v>59.48</v>
      </c>
      <c r="N31" s="208">
        <v>61.95</v>
      </c>
      <c r="O31" s="208">
        <v>62.93</v>
      </c>
      <c r="P31" s="208">
        <v>60.22</v>
      </c>
      <c r="Q31" s="208">
        <v>61.83</v>
      </c>
      <c r="R31" s="208">
        <v>62.98</v>
      </c>
      <c r="S31" s="208">
        <v>60.3</v>
      </c>
      <c r="T31" s="208">
        <v>60.05</v>
      </c>
      <c r="U31" s="208">
        <v>60.12</v>
      </c>
      <c r="V31" s="208">
        <v>63.72</v>
      </c>
      <c r="W31" s="208">
        <v>61.03</v>
      </c>
      <c r="X31" s="208">
        <v>62.63</v>
      </c>
      <c r="Y31" s="208">
        <v>62.52</v>
      </c>
      <c r="Z31" s="208">
        <v>61.03</v>
      </c>
      <c r="AA31" s="208">
        <v>63.95</v>
      </c>
      <c r="AB31" s="208">
        <v>100</v>
      </c>
      <c r="AC31" s="208">
        <v>60.62</v>
      </c>
      <c r="AD31" s="208">
        <v>61.67</v>
      </c>
      <c r="AE31" s="208">
        <v>62.36</v>
      </c>
      <c r="AF31" s="208">
        <v>59.92</v>
      </c>
      <c r="AG31" s="208">
        <v>62.91</v>
      </c>
      <c r="AH31" s="208">
        <v>62.73</v>
      </c>
      <c r="AI31" s="208">
        <v>63.66</v>
      </c>
      <c r="AJ31" s="208">
        <v>61.16</v>
      </c>
      <c r="AK31" s="208">
        <v>80.23</v>
      </c>
      <c r="AL31" s="208">
        <v>62.27</v>
      </c>
      <c r="AM31" s="208">
        <v>60.35</v>
      </c>
      <c r="AN31" s="208">
        <v>58.31</v>
      </c>
      <c r="AO31" s="208">
        <v>58.4</v>
      </c>
      <c r="AP31" s="208">
        <v>59.47</v>
      </c>
      <c r="AQ31" s="208">
        <v>59.94</v>
      </c>
      <c r="AR31" s="208">
        <v>62.58</v>
      </c>
      <c r="AS31" s="208">
        <v>62.69</v>
      </c>
      <c r="AT31" s="208">
        <v>60.42</v>
      </c>
      <c r="AU31" s="208">
        <v>63.86</v>
      </c>
      <c r="AV31" s="208">
        <v>60</v>
      </c>
      <c r="AW31" s="208">
        <v>57.5</v>
      </c>
      <c r="AX31" s="208">
        <v>58.26</v>
      </c>
      <c r="AY31" s="208">
        <v>61</v>
      </c>
      <c r="AZ31" s="208">
        <v>61.98</v>
      </c>
      <c r="BA31" s="208">
        <v>60.6</v>
      </c>
      <c r="BB31" s="208">
        <v>60.39</v>
      </c>
      <c r="BC31" s="208">
        <v>61.39</v>
      </c>
      <c r="BD31" s="208">
        <v>62.17</v>
      </c>
      <c r="BE31" s="208">
        <v>63.06</v>
      </c>
      <c r="BF31" s="208">
        <v>63.28</v>
      </c>
      <c r="BG31" s="208">
        <v>58.96</v>
      </c>
      <c r="BH31" s="208">
        <v>61.05</v>
      </c>
      <c r="BI31" s="208">
        <v>61.77</v>
      </c>
      <c r="BJ31" s="208">
        <v>62.52</v>
      </c>
      <c r="BK31" s="208">
        <v>62.69</v>
      </c>
      <c r="BL31" s="208">
        <v>60.35</v>
      </c>
      <c r="BM31" s="208">
        <v>60.67</v>
      </c>
      <c r="BN31" s="208">
        <v>62.63</v>
      </c>
      <c r="BO31" s="208">
        <v>60.87</v>
      </c>
      <c r="BP31" s="208">
        <v>61.42</v>
      </c>
      <c r="BQ31" s="208">
        <v>63.2</v>
      </c>
      <c r="BR31" s="208">
        <v>60.55</v>
      </c>
      <c r="BS31" s="208">
        <v>60.53</v>
      </c>
      <c r="BT31" s="208">
        <v>60.69</v>
      </c>
      <c r="BU31" s="208">
        <v>63.17</v>
      </c>
      <c r="BV31" s="208">
        <v>61.8</v>
      </c>
      <c r="BW31" s="208">
        <v>62.57</v>
      </c>
      <c r="BX31" s="208">
        <v>62.94</v>
      </c>
      <c r="BY31" s="208">
        <v>60.92</v>
      </c>
      <c r="BZ31" s="208">
        <v>62.42</v>
      </c>
      <c r="CA31" s="208">
        <v>62.7</v>
      </c>
      <c r="CB31" s="208">
        <v>62.91</v>
      </c>
      <c r="CC31" s="208">
        <v>60.22</v>
      </c>
      <c r="CD31" s="208">
        <v>63.56</v>
      </c>
      <c r="CE31" s="208">
        <v>60.64</v>
      </c>
      <c r="CF31" s="208">
        <v>61.98</v>
      </c>
      <c r="CG31" s="208">
        <v>63.47</v>
      </c>
      <c r="CH31" s="208">
        <v>58.39</v>
      </c>
      <c r="CI31" s="208">
        <v>62.91</v>
      </c>
      <c r="CJ31" s="208">
        <v>60.93</v>
      </c>
      <c r="CK31" s="208">
        <v>62.76</v>
      </c>
      <c r="CL31" s="208">
        <v>61.14</v>
      </c>
      <c r="CM31" s="208">
        <v>61.55</v>
      </c>
      <c r="CN31" s="208">
        <v>60.69</v>
      </c>
      <c r="CO31" s="208">
        <v>58.61</v>
      </c>
      <c r="CP31" s="208">
        <v>63.33</v>
      </c>
      <c r="CQ31" s="208">
        <v>62.56</v>
      </c>
      <c r="CR31" s="208">
        <v>59.51</v>
      </c>
      <c r="CS31" s="208">
        <v>60.3</v>
      </c>
      <c r="CT31" s="208">
        <v>59.97</v>
      </c>
      <c r="CU31" s="208">
        <v>60.54</v>
      </c>
      <c r="CV31" s="208">
        <v>61.88</v>
      </c>
      <c r="CW31" s="208">
        <v>61.66</v>
      </c>
      <c r="CX31" s="208">
        <v>63.03</v>
      </c>
      <c r="CY31" s="208">
        <v>59.7</v>
      </c>
      <c r="CZ31" s="208">
        <v>64.099999999999994</v>
      </c>
      <c r="DA31" s="208">
        <v>62.08</v>
      </c>
      <c r="DB31" s="208">
        <v>58.68</v>
      </c>
      <c r="DC31" s="208">
        <v>62.05</v>
      </c>
      <c r="DD31" s="208">
        <v>61.39</v>
      </c>
      <c r="DE31" s="208">
        <v>60.42</v>
      </c>
      <c r="DF31" s="208">
        <v>60.52</v>
      </c>
      <c r="DG31" s="208">
        <v>60.17</v>
      </c>
      <c r="DH31" s="208">
        <v>61.3</v>
      </c>
      <c r="DI31" s="208">
        <v>60.82</v>
      </c>
      <c r="DJ31" s="208">
        <v>62.7</v>
      </c>
      <c r="DK31" s="208">
        <v>59.3</v>
      </c>
      <c r="DL31" s="208">
        <v>58.33</v>
      </c>
      <c r="DM31" s="208">
        <v>60.51</v>
      </c>
      <c r="DN31" s="208">
        <v>59.8</v>
      </c>
      <c r="DO31" s="208">
        <v>58.65</v>
      </c>
      <c r="DP31" s="208">
        <v>59.77</v>
      </c>
      <c r="DQ31" s="208">
        <v>63.52</v>
      </c>
      <c r="DR31" s="208">
        <v>61.33</v>
      </c>
      <c r="DS31" s="208">
        <v>61.03</v>
      </c>
      <c r="DT31" s="208">
        <v>62.44</v>
      </c>
      <c r="DU31" s="208">
        <v>63.84</v>
      </c>
      <c r="DV31" s="208">
        <v>61.46</v>
      </c>
      <c r="DW31" s="208">
        <v>62.17</v>
      </c>
      <c r="DX31" s="208">
        <v>60.56</v>
      </c>
      <c r="DY31" s="208">
        <v>62.28</v>
      </c>
      <c r="DZ31" s="208">
        <v>63.4</v>
      </c>
      <c r="EA31" s="208">
        <v>59.22</v>
      </c>
      <c r="EB31" s="208">
        <v>63.22</v>
      </c>
      <c r="EC31" s="208">
        <v>59.92</v>
      </c>
      <c r="ED31" s="208">
        <v>59.92</v>
      </c>
      <c r="EE31" s="208">
        <v>60.1</v>
      </c>
      <c r="EF31" s="208">
        <v>59.83</v>
      </c>
      <c r="EG31" s="208">
        <v>61.17</v>
      </c>
      <c r="EH31" s="208">
        <v>59.66</v>
      </c>
      <c r="EI31" s="208">
        <v>59.15</v>
      </c>
      <c r="EJ31" s="208">
        <v>63.09</v>
      </c>
      <c r="EK31" s="208">
        <v>61.39</v>
      </c>
      <c r="EL31" s="208">
        <v>59.94</v>
      </c>
      <c r="EM31" s="208">
        <v>61.23</v>
      </c>
      <c r="EN31" s="208">
        <v>59.45</v>
      </c>
      <c r="EO31" s="208">
        <v>62.03</v>
      </c>
      <c r="EP31" s="208">
        <v>61.55</v>
      </c>
      <c r="EQ31" s="208">
        <v>61.45</v>
      </c>
      <c r="ER31" s="208">
        <v>61.8</v>
      </c>
      <c r="ES31" s="208">
        <v>61.39</v>
      </c>
      <c r="ET31" s="208">
        <v>61.86</v>
      </c>
      <c r="EU31" s="208">
        <v>62.66</v>
      </c>
      <c r="EV31" s="208">
        <v>59.42</v>
      </c>
      <c r="EW31" s="208">
        <v>59.73</v>
      </c>
      <c r="EX31" s="208">
        <v>58.92</v>
      </c>
      <c r="EY31" s="208">
        <v>62.25</v>
      </c>
      <c r="EZ31" s="208">
        <v>60.12</v>
      </c>
      <c r="FA31" s="208">
        <v>60.59</v>
      </c>
      <c r="FB31" s="208">
        <v>60.58</v>
      </c>
      <c r="FC31" s="208">
        <v>61.89</v>
      </c>
      <c r="FD31" s="208">
        <v>57.41</v>
      </c>
      <c r="FE31" s="208">
        <v>61.66</v>
      </c>
      <c r="FF31" s="208">
        <v>57.81</v>
      </c>
      <c r="FG31" s="208">
        <v>59.96</v>
      </c>
      <c r="FH31" s="208">
        <v>59.51</v>
      </c>
      <c r="FI31" s="208">
        <v>63.22</v>
      </c>
      <c r="FJ31" s="208">
        <v>61.19</v>
      </c>
      <c r="FK31" s="208">
        <v>60.61</v>
      </c>
      <c r="FL31" s="208">
        <v>59.27</v>
      </c>
      <c r="FM31" s="208">
        <v>61.91</v>
      </c>
      <c r="FN31" s="208">
        <v>59.91</v>
      </c>
      <c r="FO31" s="208">
        <v>61.72</v>
      </c>
      <c r="FP31" s="208">
        <v>59.55</v>
      </c>
      <c r="FQ31" s="208">
        <v>64.44</v>
      </c>
      <c r="FR31" s="208">
        <v>64.19</v>
      </c>
      <c r="FS31" s="208">
        <v>59.73</v>
      </c>
      <c r="FT31" s="208">
        <v>60.8</v>
      </c>
      <c r="FU31" s="208">
        <v>63.55</v>
      </c>
      <c r="FV31" s="208">
        <v>58</v>
      </c>
      <c r="FW31" s="208">
        <v>59.14</v>
      </c>
      <c r="FX31" s="208">
        <v>60.01</v>
      </c>
      <c r="FY31" s="208">
        <v>60.34</v>
      </c>
      <c r="FZ31" s="208">
        <v>60.28</v>
      </c>
      <c r="GA31" s="208">
        <v>58.59</v>
      </c>
      <c r="GB31" s="208">
        <v>59.83</v>
      </c>
      <c r="GC31" s="208">
        <v>60.72</v>
      </c>
      <c r="GD31" s="208">
        <v>59.89</v>
      </c>
      <c r="GE31" s="208">
        <v>60.99</v>
      </c>
      <c r="GF31" s="208">
        <v>58.64</v>
      </c>
      <c r="GG31" s="208">
        <v>62.72</v>
      </c>
      <c r="GH31" s="208">
        <v>58.48</v>
      </c>
      <c r="GI31" s="208">
        <v>58.67</v>
      </c>
      <c r="GJ31" s="208">
        <v>58.91</v>
      </c>
      <c r="GK31" s="208">
        <v>63.03</v>
      </c>
      <c r="GL31" s="208">
        <v>58.45</v>
      </c>
      <c r="GM31" s="208">
        <v>62.52</v>
      </c>
      <c r="GN31" s="208">
        <v>60.65</v>
      </c>
      <c r="GO31" s="208">
        <v>63.39</v>
      </c>
      <c r="GP31" s="208">
        <v>59.36</v>
      </c>
      <c r="GQ31" s="208">
        <v>60.77</v>
      </c>
      <c r="GR31" s="208">
        <v>59.23</v>
      </c>
      <c r="GS31" s="208">
        <v>58.32</v>
      </c>
      <c r="GT31" s="208">
        <v>60.16</v>
      </c>
      <c r="GU31" s="208">
        <v>58.84</v>
      </c>
      <c r="GV31" s="208">
        <v>58.94</v>
      </c>
      <c r="GW31" s="208">
        <v>60.17</v>
      </c>
      <c r="GX31" s="208">
        <v>60.51</v>
      </c>
      <c r="GY31" s="208">
        <v>59.2</v>
      </c>
      <c r="GZ31" s="208">
        <v>62.94</v>
      </c>
      <c r="HA31" s="208">
        <v>63.61</v>
      </c>
      <c r="HB31" s="208">
        <v>60.8</v>
      </c>
      <c r="HC31" s="208">
        <v>58.83</v>
      </c>
      <c r="HD31" s="208">
        <v>58.11</v>
      </c>
      <c r="HE31" s="208">
        <v>62.08</v>
      </c>
      <c r="HF31" s="208">
        <v>60.75</v>
      </c>
      <c r="HG31" s="208">
        <v>59.77</v>
      </c>
      <c r="HH31" s="208">
        <v>63.01</v>
      </c>
      <c r="HI31" s="208">
        <v>59.2</v>
      </c>
      <c r="HJ31" s="208">
        <v>61.69</v>
      </c>
      <c r="HK31" s="208">
        <v>62.39</v>
      </c>
      <c r="HL31" s="208">
        <v>61.75</v>
      </c>
      <c r="HM31" s="208">
        <v>61.28</v>
      </c>
      <c r="HN31" s="208">
        <v>62.67</v>
      </c>
      <c r="HO31" s="208">
        <v>59.2</v>
      </c>
      <c r="HP31" s="208">
        <v>59.39</v>
      </c>
      <c r="HQ31" s="208">
        <v>60.64</v>
      </c>
      <c r="HR31" s="208">
        <v>60.98</v>
      </c>
      <c r="HS31" s="208">
        <v>63.57</v>
      </c>
      <c r="HT31" s="208">
        <v>61.34</v>
      </c>
      <c r="HU31" s="208">
        <v>64.2</v>
      </c>
      <c r="HV31" s="208">
        <v>58.17</v>
      </c>
      <c r="HW31" s="208">
        <v>62.77</v>
      </c>
      <c r="HX31" s="208">
        <v>61.7</v>
      </c>
      <c r="HY31" s="208">
        <v>61.44</v>
      </c>
      <c r="HZ31" s="208">
        <v>61.07</v>
      </c>
      <c r="IA31" s="208">
        <v>60.47</v>
      </c>
      <c r="IB31" s="208">
        <v>60.89</v>
      </c>
      <c r="IC31" s="208">
        <v>59.17</v>
      </c>
      <c r="ID31" s="208">
        <v>59.7</v>
      </c>
      <c r="IE31" s="208">
        <v>59.67</v>
      </c>
      <c r="IF31" s="208">
        <v>61.99</v>
      </c>
      <c r="IG31" s="208">
        <v>62.75</v>
      </c>
      <c r="IH31" s="208">
        <v>61.17</v>
      </c>
      <c r="II31" s="208">
        <v>59.08</v>
      </c>
      <c r="IJ31" s="208">
        <v>61.03</v>
      </c>
      <c r="IK31" s="208">
        <v>60.91</v>
      </c>
      <c r="IL31" s="208">
        <v>61.19</v>
      </c>
      <c r="IM31" s="208">
        <v>60.47</v>
      </c>
      <c r="IN31" s="208">
        <v>58.84</v>
      </c>
      <c r="IO31" s="208">
        <v>62.19</v>
      </c>
      <c r="IP31" s="208">
        <v>63.62</v>
      </c>
      <c r="IQ31" s="208">
        <v>59.4</v>
      </c>
      <c r="IR31" s="208">
        <v>63.11</v>
      </c>
      <c r="IS31" s="208">
        <v>62.94</v>
      </c>
      <c r="IT31" s="208">
        <v>63.88</v>
      </c>
      <c r="IU31" s="208">
        <v>60.42</v>
      </c>
      <c r="IV31" s="208">
        <v>61.08</v>
      </c>
      <c r="IW31" s="208">
        <v>62.51</v>
      </c>
      <c r="IX31" s="208">
        <v>62.39</v>
      </c>
      <c r="IY31" s="208">
        <v>62.39</v>
      </c>
      <c r="IZ31" s="208">
        <v>60.37</v>
      </c>
      <c r="JA31" s="208">
        <v>61.62</v>
      </c>
      <c r="JB31" s="208">
        <v>61.48</v>
      </c>
      <c r="JC31" s="208">
        <v>62.64</v>
      </c>
      <c r="JD31" s="208">
        <v>59.4</v>
      </c>
      <c r="JE31" s="208">
        <v>58.2</v>
      </c>
      <c r="JF31" s="208">
        <v>60.31</v>
      </c>
      <c r="JG31" s="208">
        <v>62.12</v>
      </c>
      <c r="JH31" s="208">
        <v>0</v>
      </c>
      <c r="JI31" s="208">
        <v>61.99</v>
      </c>
      <c r="JJ31" s="208">
        <v>62.4</v>
      </c>
      <c r="JK31" s="208">
        <v>63.36</v>
      </c>
      <c r="JL31" s="208">
        <v>57.56</v>
      </c>
      <c r="JM31" s="208">
        <v>59.4</v>
      </c>
      <c r="JN31" s="208">
        <v>61.06</v>
      </c>
      <c r="JO31" s="208">
        <v>60.83</v>
      </c>
      <c r="JP31" s="208">
        <v>60.44</v>
      </c>
      <c r="JQ31" s="208">
        <v>60.36</v>
      </c>
      <c r="JR31" s="208">
        <v>60.94</v>
      </c>
      <c r="JS31" s="208">
        <v>60.36</v>
      </c>
      <c r="JT31" s="208">
        <v>60.66</v>
      </c>
      <c r="JU31" s="208">
        <v>60.36</v>
      </c>
      <c r="JV31" s="208">
        <v>61.78</v>
      </c>
      <c r="JW31" s="208">
        <v>61.97</v>
      </c>
    </row>
    <row r="32" spans="1:283">
      <c r="A32" s="208" t="s">
        <v>8881</v>
      </c>
      <c r="B32" s="208">
        <v>60.06</v>
      </c>
      <c r="C32" s="208">
        <v>60.02</v>
      </c>
      <c r="D32" s="208">
        <v>59.37</v>
      </c>
      <c r="E32" s="208">
        <v>60.75</v>
      </c>
      <c r="F32" s="208">
        <v>58.57</v>
      </c>
      <c r="G32" s="208">
        <v>60.2</v>
      </c>
      <c r="H32" s="208">
        <v>60.76</v>
      </c>
      <c r="I32" s="208">
        <v>59.4</v>
      </c>
      <c r="J32" s="208">
        <v>60.59</v>
      </c>
      <c r="K32" s="208">
        <v>59.9</v>
      </c>
      <c r="L32" s="208">
        <v>61.02</v>
      </c>
      <c r="M32" s="208">
        <v>58.45</v>
      </c>
      <c r="N32" s="208">
        <v>60.56</v>
      </c>
      <c r="O32" s="208">
        <v>60.04</v>
      </c>
      <c r="P32" s="208">
        <v>61.7</v>
      </c>
      <c r="Q32" s="208">
        <v>61.13</v>
      </c>
      <c r="R32" s="208">
        <v>61.75</v>
      </c>
      <c r="S32" s="208">
        <v>60.2</v>
      </c>
      <c r="T32" s="208">
        <v>60.08</v>
      </c>
      <c r="U32" s="208">
        <v>70.62</v>
      </c>
      <c r="V32" s="208">
        <v>62.27</v>
      </c>
      <c r="W32" s="208">
        <v>72.52</v>
      </c>
      <c r="X32" s="208">
        <v>61.16</v>
      </c>
      <c r="Y32" s="208">
        <v>60.79</v>
      </c>
      <c r="Z32" s="208">
        <v>59.19</v>
      </c>
      <c r="AA32" s="208">
        <v>61.68</v>
      </c>
      <c r="AB32" s="208">
        <v>60.62</v>
      </c>
      <c r="AC32" s="208">
        <v>100</v>
      </c>
      <c r="AD32" s="208">
        <v>60.81</v>
      </c>
      <c r="AE32" s="208">
        <v>61.27</v>
      </c>
      <c r="AF32" s="208">
        <v>60.47</v>
      </c>
      <c r="AG32" s="208">
        <v>61.74</v>
      </c>
      <c r="AH32" s="208">
        <v>62.05</v>
      </c>
      <c r="AI32" s="208">
        <v>61.94</v>
      </c>
      <c r="AJ32" s="208">
        <v>60.99</v>
      </c>
      <c r="AK32" s="208">
        <v>61.3</v>
      </c>
      <c r="AL32" s="208">
        <v>60.99</v>
      </c>
      <c r="AM32" s="208">
        <v>71.87</v>
      </c>
      <c r="AN32" s="208">
        <v>59.27</v>
      </c>
      <c r="AO32" s="208">
        <v>59.64</v>
      </c>
      <c r="AP32" s="208">
        <v>62.34</v>
      </c>
      <c r="AQ32" s="208">
        <v>59.42</v>
      </c>
      <c r="AR32" s="208">
        <v>60.51</v>
      </c>
      <c r="AS32" s="208">
        <v>61.93</v>
      </c>
      <c r="AT32" s="208">
        <v>59.84</v>
      </c>
      <c r="AU32" s="208">
        <v>62.13</v>
      </c>
      <c r="AV32" s="208">
        <v>59.83</v>
      </c>
      <c r="AW32" s="208">
        <v>59.17</v>
      </c>
      <c r="AX32" s="208">
        <v>60.12</v>
      </c>
      <c r="AY32" s="208">
        <v>60.21</v>
      </c>
      <c r="AZ32" s="208">
        <v>60.36</v>
      </c>
      <c r="BA32" s="208">
        <v>58.59</v>
      </c>
      <c r="BB32" s="208">
        <v>62.04</v>
      </c>
      <c r="BC32" s="208">
        <v>60.21</v>
      </c>
      <c r="BD32" s="208">
        <v>59.84</v>
      </c>
      <c r="BE32" s="208">
        <v>60.96</v>
      </c>
      <c r="BF32" s="208">
        <v>61.67</v>
      </c>
      <c r="BG32" s="208">
        <v>59.2</v>
      </c>
      <c r="BH32" s="208">
        <v>61.9</v>
      </c>
      <c r="BI32" s="208">
        <v>59.13</v>
      </c>
      <c r="BJ32" s="208">
        <v>60.33</v>
      </c>
      <c r="BK32" s="208">
        <v>59.15</v>
      </c>
      <c r="BL32" s="208">
        <v>59.29</v>
      </c>
      <c r="BM32" s="208">
        <v>61.49</v>
      </c>
      <c r="BN32" s="208">
        <v>60.36</v>
      </c>
      <c r="BO32" s="208">
        <v>60.61</v>
      </c>
      <c r="BP32" s="208">
        <v>59.73</v>
      </c>
      <c r="BQ32" s="208">
        <v>61.8</v>
      </c>
      <c r="BR32" s="208">
        <v>60.13</v>
      </c>
      <c r="BS32" s="208">
        <v>73.13</v>
      </c>
      <c r="BT32" s="208">
        <v>61.62</v>
      </c>
      <c r="BU32" s="208">
        <v>61.25</v>
      </c>
      <c r="BV32" s="208">
        <v>61.42</v>
      </c>
      <c r="BW32" s="208">
        <v>60.95</v>
      </c>
      <c r="BX32" s="208">
        <v>61.34</v>
      </c>
      <c r="BY32" s="208">
        <v>60.8</v>
      </c>
      <c r="BZ32" s="208">
        <v>58.84</v>
      </c>
      <c r="CA32" s="208">
        <v>59.81</v>
      </c>
      <c r="CB32" s="208">
        <v>59.47</v>
      </c>
      <c r="CC32" s="208">
        <v>60.73</v>
      </c>
      <c r="CD32" s="208">
        <v>61.99</v>
      </c>
      <c r="CE32" s="208">
        <v>61.59</v>
      </c>
      <c r="CF32" s="208">
        <v>61.78</v>
      </c>
      <c r="CG32" s="208">
        <v>60.45</v>
      </c>
      <c r="CH32" s="208">
        <v>59.8</v>
      </c>
      <c r="CI32" s="208">
        <v>61.05</v>
      </c>
      <c r="CJ32" s="208">
        <v>60.24</v>
      </c>
      <c r="CK32" s="208">
        <v>60.6</v>
      </c>
      <c r="CL32" s="208">
        <v>60.34</v>
      </c>
      <c r="CM32" s="208">
        <v>61.11</v>
      </c>
      <c r="CN32" s="208">
        <v>60.33</v>
      </c>
      <c r="CO32" s="208">
        <v>58.87</v>
      </c>
      <c r="CP32" s="208">
        <v>61.61</v>
      </c>
      <c r="CQ32" s="208">
        <v>62.31</v>
      </c>
      <c r="CR32" s="208">
        <v>59.05</v>
      </c>
      <c r="CS32" s="208">
        <v>58.41</v>
      </c>
      <c r="CT32" s="208">
        <v>59.12</v>
      </c>
      <c r="CU32" s="208">
        <v>61.18</v>
      </c>
      <c r="CV32" s="208">
        <v>61.52</v>
      </c>
      <c r="CW32" s="208">
        <v>60.74</v>
      </c>
      <c r="CX32" s="208">
        <v>59.66</v>
      </c>
      <c r="CY32" s="208">
        <v>59.98</v>
      </c>
      <c r="CZ32" s="208">
        <v>60.86</v>
      </c>
      <c r="DA32" s="208">
        <v>60.87</v>
      </c>
      <c r="DB32" s="208">
        <v>60.41</v>
      </c>
      <c r="DC32" s="208">
        <v>59.85</v>
      </c>
      <c r="DD32" s="208">
        <v>59.44</v>
      </c>
      <c r="DE32" s="208">
        <v>58.76</v>
      </c>
      <c r="DF32" s="208">
        <v>61.12</v>
      </c>
      <c r="DG32" s="208">
        <v>60.45</v>
      </c>
      <c r="DH32" s="208">
        <v>61.94</v>
      </c>
      <c r="DI32" s="208">
        <v>61.03</v>
      </c>
      <c r="DJ32" s="208">
        <v>62.27</v>
      </c>
      <c r="DK32" s="208">
        <v>61.5</v>
      </c>
      <c r="DL32" s="208">
        <v>59.15</v>
      </c>
      <c r="DM32" s="208">
        <v>60.78</v>
      </c>
      <c r="DN32" s="208">
        <v>59.72</v>
      </c>
      <c r="DO32" s="208">
        <v>59.36</v>
      </c>
      <c r="DP32" s="208">
        <v>59.87</v>
      </c>
      <c r="DQ32" s="208">
        <v>60.87</v>
      </c>
      <c r="DR32" s="208">
        <v>61.86</v>
      </c>
      <c r="DS32" s="208">
        <v>60</v>
      </c>
      <c r="DT32" s="208">
        <v>61.13</v>
      </c>
      <c r="DU32" s="208">
        <v>62.25</v>
      </c>
      <c r="DV32" s="208">
        <v>60.06</v>
      </c>
      <c r="DW32" s="208">
        <v>61.67</v>
      </c>
      <c r="DX32" s="208">
        <v>62.29</v>
      </c>
      <c r="DY32" s="208">
        <v>59.59</v>
      </c>
      <c r="DZ32" s="208">
        <v>61.75</v>
      </c>
      <c r="EA32" s="208">
        <v>59.48</v>
      </c>
      <c r="EB32" s="208">
        <v>62.25</v>
      </c>
      <c r="EC32" s="208">
        <v>58.78</v>
      </c>
      <c r="ED32" s="208">
        <v>61.24</v>
      </c>
      <c r="EE32" s="208">
        <v>59.71</v>
      </c>
      <c r="EF32" s="208">
        <v>60.41</v>
      </c>
      <c r="EG32" s="208">
        <v>61.09</v>
      </c>
      <c r="EH32" s="208">
        <v>59.55</v>
      </c>
      <c r="EI32" s="208">
        <v>59.4</v>
      </c>
      <c r="EJ32" s="208">
        <v>61.96</v>
      </c>
      <c r="EK32" s="208">
        <v>61.06</v>
      </c>
      <c r="EL32" s="208">
        <v>60.4</v>
      </c>
      <c r="EM32" s="208">
        <v>60.5</v>
      </c>
      <c r="EN32" s="208">
        <v>59.77</v>
      </c>
      <c r="EO32" s="208">
        <v>59.42</v>
      </c>
      <c r="EP32" s="208">
        <v>60.3</v>
      </c>
      <c r="EQ32" s="208">
        <v>60.31</v>
      </c>
      <c r="ER32" s="208">
        <v>60.13</v>
      </c>
      <c r="ES32" s="208">
        <v>60.44</v>
      </c>
      <c r="ET32" s="208">
        <v>61.35</v>
      </c>
      <c r="EU32" s="208">
        <v>61.48</v>
      </c>
      <c r="EV32" s="208">
        <v>60.09</v>
      </c>
      <c r="EW32" s="208">
        <v>59.88</v>
      </c>
      <c r="EX32" s="208">
        <v>61.28</v>
      </c>
      <c r="EY32" s="208">
        <v>60.69</v>
      </c>
      <c r="EZ32" s="208">
        <v>59.83</v>
      </c>
      <c r="FA32" s="208">
        <v>59.64</v>
      </c>
      <c r="FB32" s="208">
        <v>59.02</v>
      </c>
      <c r="FC32" s="208">
        <v>60.77</v>
      </c>
      <c r="FD32" s="208">
        <v>59.29</v>
      </c>
      <c r="FE32" s="208">
        <v>59.5</v>
      </c>
      <c r="FF32" s="208">
        <v>59.23</v>
      </c>
      <c r="FG32" s="208">
        <v>59.33</v>
      </c>
      <c r="FH32" s="208">
        <v>59.86</v>
      </c>
      <c r="FI32" s="208">
        <v>61.39</v>
      </c>
      <c r="FJ32" s="208">
        <v>61.06</v>
      </c>
      <c r="FK32" s="208">
        <v>59.7</v>
      </c>
      <c r="FL32" s="208">
        <v>58.13</v>
      </c>
      <c r="FM32" s="208">
        <v>59.67</v>
      </c>
      <c r="FN32" s="208">
        <v>59.95</v>
      </c>
      <c r="FO32" s="208">
        <v>59.49</v>
      </c>
      <c r="FP32" s="208">
        <v>61.84</v>
      </c>
      <c r="FQ32" s="208">
        <v>62.27</v>
      </c>
      <c r="FR32" s="208">
        <v>61.34</v>
      </c>
      <c r="FS32" s="208">
        <v>60.48</v>
      </c>
      <c r="FT32" s="208">
        <v>59.45</v>
      </c>
      <c r="FU32" s="208">
        <v>61.03</v>
      </c>
      <c r="FV32" s="208">
        <v>61.45</v>
      </c>
      <c r="FW32" s="208">
        <v>60.95</v>
      </c>
      <c r="FX32" s="208">
        <v>59.23</v>
      </c>
      <c r="FY32" s="208">
        <v>59.34</v>
      </c>
      <c r="FZ32" s="208">
        <v>60.43</v>
      </c>
      <c r="GA32" s="208">
        <v>60.8</v>
      </c>
      <c r="GB32" s="208">
        <v>59.84</v>
      </c>
      <c r="GC32" s="208">
        <v>60.82</v>
      </c>
      <c r="GD32" s="208">
        <v>61.36</v>
      </c>
      <c r="GE32" s="208">
        <v>58.81</v>
      </c>
      <c r="GF32" s="208">
        <v>60.52</v>
      </c>
      <c r="GG32" s="208">
        <v>60.58</v>
      </c>
      <c r="GH32" s="208">
        <v>58.28</v>
      </c>
      <c r="GI32" s="208">
        <v>59.3</v>
      </c>
      <c r="GJ32" s="208">
        <v>59.73</v>
      </c>
      <c r="GK32" s="208">
        <v>60.35</v>
      </c>
      <c r="GL32" s="208">
        <v>60.5</v>
      </c>
      <c r="GM32" s="208">
        <v>61.51</v>
      </c>
      <c r="GN32" s="208">
        <v>59.33</v>
      </c>
      <c r="GO32" s="208">
        <v>60.83</v>
      </c>
      <c r="GP32" s="208">
        <v>60.44</v>
      </c>
      <c r="GQ32" s="208">
        <v>61.38</v>
      </c>
      <c r="GR32" s="208">
        <v>60.43</v>
      </c>
      <c r="GS32" s="208">
        <v>58.59</v>
      </c>
      <c r="GT32" s="208">
        <v>58.8</v>
      </c>
      <c r="GU32" s="208">
        <v>58.88</v>
      </c>
      <c r="GV32" s="208">
        <v>60.33</v>
      </c>
      <c r="GW32" s="208">
        <v>60.06</v>
      </c>
      <c r="GX32" s="208">
        <v>59.58</v>
      </c>
      <c r="GY32" s="208">
        <v>60.77</v>
      </c>
      <c r="GZ32" s="208">
        <v>60.94</v>
      </c>
      <c r="HA32" s="208">
        <v>60.72</v>
      </c>
      <c r="HB32" s="208">
        <v>60.53</v>
      </c>
      <c r="HC32" s="208">
        <v>59.42</v>
      </c>
      <c r="HD32" s="208">
        <v>58.87</v>
      </c>
      <c r="HE32" s="208">
        <v>59.64</v>
      </c>
      <c r="HF32" s="208">
        <v>60.55</v>
      </c>
      <c r="HG32" s="208">
        <v>60.92</v>
      </c>
      <c r="HH32" s="208">
        <v>60.91</v>
      </c>
      <c r="HI32" s="208">
        <v>60.36</v>
      </c>
      <c r="HJ32" s="208">
        <v>61.41</v>
      </c>
      <c r="HK32" s="208">
        <v>60.56</v>
      </c>
      <c r="HL32" s="208">
        <v>61.56</v>
      </c>
      <c r="HM32" s="208">
        <v>60.44</v>
      </c>
      <c r="HN32" s="208">
        <v>61.22</v>
      </c>
      <c r="HO32" s="208">
        <v>60.36</v>
      </c>
      <c r="HP32" s="208">
        <v>60.62</v>
      </c>
      <c r="HQ32" s="208">
        <v>60.81</v>
      </c>
      <c r="HR32" s="208">
        <v>60.59</v>
      </c>
      <c r="HS32" s="208">
        <v>60.19</v>
      </c>
      <c r="HT32" s="208">
        <v>59.45</v>
      </c>
      <c r="HU32" s="208">
        <v>61.31</v>
      </c>
      <c r="HV32" s="208">
        <v>61.48</v>
      </c>
      <c r="HW32" s="208">
        <v>60.33</v>
      </c>
      <c r="HX32" s="208">
        <v>60.86</v>
      </c>
      <c r="HY32" s="208">
        <v>59.56</v>
      </c>
      <c r="HZ32" s="208">
        <v>60.94</v>
      </c>
      <c r="IA32" s="208">
        <v>60.66</v>
      </c>
      <c r="IB32" s="208">
        <v>59.56</v>
      </c>
      <c r="IC32" s="208">
        <v>59.3</v>
      </c>
      <c r="ID32" s="208">
        <v>59.66</v>
      </c>
      <c r="IE32" s="208">
        <v>60.2</v>
      </c>
      <c r="IF32" s="208">
        <v>61.04</v>
      </c>
      <c r="IG32" s="208">
        <v>60.45</v>
      </c>
      <c r="IH32" s="208">
        <v>59.28</v>
      </c>
      <c r="II32" s="208">
        <v>59.55</v>
      </c>
      <c r="IJ32" s="208">
        <v>60.24</v>
      </c>
      <c r="IK32" s="208">
        <v>60.28</v>
      </c>
      <c r="IL32" s="208">
        <v>59.17</v>
      </c>
      <c r="IM32" s="208">
        <v>60</v>
      </c>
      <c r="IN32" s="208">
        <v>60.42</v>
      </c>
      <c r="IO32" s="208">
        <v>60.28</v>
      </c>
      <c r="IP32" s="208">
        <v>62.23</v>
      </c>
      <c r="IQ32" s="208">
        <v>60.56</v>
      </c>
      <c r="IR32" s="208">
        <v>62.44</v>
      </c>
      <c r="IS32" s="208">
        <v>62</v>
      </c>
      <c r="IT32" s="208">
        <v>61.47</v>
      </c>
      <c r="IU32" s="208">
        <v>59.44</v>
      </c>
      <c r="IV32" s="208">
        <v>59.73</v>
      </c>
      <c r="IW32" s="208">
        <v>59.7</v>
      </c>
      <c r="IX32" s="208">
        <v>60.58</v>
      </c>
      <c r="IY32" s="208">
        <v>60.58</v>
      </c>
      <c r="IZ32" s="208">
        <v>60.73</v>
      </c>
      <c r="JA32" s="208">
        <v>61.19</v>
      </c>
      <c r="JB32" s="208">
        <v>61.22</v>
      </c>
      <c r="JC32" s="208">
        <v>60.75</v>
      </c>
      <c r="JD32" s="208">
        <v>59.69</v>
      </c>
      <c r="JE32" s="208">
        <v>58.94</v>
      </c>
      <c r="JF32" s="208">
        <v>58.79</v>
      </c>
      <c r="JG32" s="208">
        <v>58.91</v>
      </c>
      <c r="JH32" s="208">
        <v>59.26</v>
      </c>
      <c r="JI32" s="208">
        <v>59.09</v>
      </c>
      <c r="JJ32" s="208">
        <v>60.47</v>
      </c>
      <c r="JK32" s="208">
        <v>61.06</v>
      </c>
      <c r="JL32" s="208">
        <v>58.46</v>
      </c>
      <c r="JM32" s="208">
        <v>59.69</v>
      </c>
      <c r="JN32" s="208">
        <v>59.33</v>
      </c>
      <c r="JO32" s="208">
        <v>61.05</v>
      </c>
      <c r="JP32" s="208">
        <v>61.11</v>
      </c>
      <c r="JQ32" s="208">
        <v>61.38</v>
      </c>
      <c r="JR32" s="208">
        <v>59.73</v>
      </c>
      <c r="JS32" s="208">
        <v>61.38</v>
      </c>
      <c r="JT32" s="208">
        <v>59.81</v>
      </c>
      <c r="JU32" s="208">
        <v>61.3</v>
      </c>
      <c r="JV32" s="208">
        <v>62.92</v>
      </c>
      <c r="JW32" s="208">
        <v>61.33</v>
      </c>
    </row>
    <row r="33" spans="1:283">
      <c r="A33" s="208" t="s">
        <v>8882</v>
      </c>
      <c r="B33" s="208">
        <v>62.41</v>
      </c>
      <c r="C33" s="208">
        <v>61.25</v>
      </c>
      <c r="D33" s="208">
        <v>63.05</v>
      </c>
      <c r="E33" s="208">
        <v>62.53</v>
      </c>
      <c r="F33" s="208">
        <v>61.25</v>
      </c>
      <c r="G33" s="208">
        <v>61.35</v>
      </c>
      <c r="H33" s="208">
        <v>62.42</v>
      </c>
      <c r="I33" s="208">
        <v>61.75</v>
      </c>
      <c r="J33" s="208">
        <v>62.74</v>
      </c>
      <c r="K33" s="208">
        <v>61.38</v>
      </c>
      <c r="L33" s="208">
        <v>60.26</v>
      </c>
      <c r="M33" s="208">
        <v>58.87</v>
      </c>
      <c r="N33" s="208">
        <v>62.77</v>
      </c>
      <c r="O33" s="208">
        <v>62.36</v>
      </c>
      <c r="P33" s="208">
        <v>58.67</v>
      </c>
      <c r="Q33" s="208">
        <v>61.89</v>
      </c>
      <c r="R33" s="208">
        <v>61.54</v>
      </c>
      <c r="S33" s="208">
        <v>60.93</v>
      </c>
      <c r="T33" s="208">
        <v>60.88</v>
      </c>
      <c r="U33" s="208">
        <v>58.47</v>
      </c>
      <c r="V33" s="208">
        <v>62.45</v>
      </c>
      <c r="W33" s="208">
        <v>57.98</v>
      </c>
      <c r="X33" s="208">
        <v>60.27</v>
      </c>
      <c r="Y33" s="208">
        <v>62.17</v>
      </c>
      <c r="Z33" s="208">
        <v>63.51</v>
      </c>
      <c r="AA33" s="208">
        <v>62.17</v>
      </c>
      <c r="AB33" s="208">
        <v>61.67</v>
      </c>
      <c r="AC33" s="208">
        <v>60.81</v>
      </c>
      <c r="AD33" s="208">
        <v>100</v>
      </c>
      <c r="AE33" s="208">
        <v>62.36</v>
      </c>
      <c r="AF33" s="208">
        <v>58.47</v>
      </c>
      <c r="AG33" s="208">
        <v>62.48</v>
      </c>
      <c r="AH33" s="208">
        <v>61.42</v>
      </c>
      <c r="AI33" s="208">
        <v>61.64</v>
      </c>
      <c r="AJ33" s="208">
        <v>59.71</v>
      </c>
      <c r="AK33" s="208">
        <v>61.47</v>
      </c>
      <c r="AL33" s="208">
        <v>61.98</v>
      </c>
      <c r="AM33" s="208">
        <v>59.73</v>
      </c>
      <c r="AN33" s="208">
        <v>58.91</v>
      </c>
      <c r="AO33" s="208">
        <v>60.59</v>
      </c>
      <c r="AP33" s="208">
        <v>60.54</v>
      </c>
      <c r="AQ33" s="208">
        <v>65.23</v>
      </c>
      <c r="AR33" s="208">
        <v>99.88</v>
      </c>
      <c r="AS33" s="208">
        <v>62.25</v>
      </c>
      <c r="AT33" s="208">
        <v>60.61</v>
      </c>
      <c r="AU33" s="208">
        <v>62.34</v>
      </c>
      <c r="AV33" s="208">
        <v>62.09</v>
      </c>
      <c r="AW33" s="208">
        <v>60.6</v>
      </c>
      <c r="AX33" s="208">
        <v>59.31</v>
      </c>
      <c r="AY33" s="208">
        <v>61.46</v>
      </c>
      <c r="AZ33" s="208">
        <v>61.87</v>
      </c>
      <c r="BA33" s="208">
        <v>59.99</v>
      </c>
      <c r="BB33" s="208">
        <v>58.62</v>
      </c>
      <c r="BC33" s="208">
        <v>60.38</v>
      </c>
      <c r="BD33" s="208">
        <v>58.45</v>
      </c>
      <c r="BE33" s="208">
        <v>62.42</v>
      </c>
      <c r="BF33" s="208">
        <v>61.52</v>
      </c>
      <c r="BG33" s="208">
        <v>0</v>
      </c>
      <c r="BH33" s="208">
        <v>60.02</v>
      </c>
      <c r="BI33" s="208">
        <v>62.91</v>
      </c>
      <c r="BJ33" s="208">
        <v>61.75</v>
      </c>
      <c r="BK33" s="208">
        <v>62.55</v>
      </c>
      <c r="BL33" s="208">
        <v>58.39</v>
      </c>
      <c r="BM33" s="208">
        <v>60.39</v>
      </c>
      <c r="BN33" s="208">
        <v>62.45</v>
      </c>
      <c r="BO33" s="208">
        <v>61.33</v>
      </c>
      <c r="BP33" s="208">
        <v>62.91</v>
      </c>
      <c r="BQ33" s="208">
        <v>61.48</v>
      </c>
      <c r="BR33" s="208">
        <v>56.38</v>
      </c>
      <c r="BS33" s="208">
        <v>59.19</v>
      </c>
      <c r="BT33" s="208">
        <v>59.03</v>
      </c>
      <c r="BU33" s="208">
        <v>61.11</v>
      </c>
      <c r="BV33" s="208">
        <v>61.65</v>
      </c>
      <c r="BW33" s="208">
        <v>62.5</v>
      </c>
      <c r="BX33" s="208">
        <v>62.74</v>
      </c>
      <c r="BY33" s="208">
        <v>61.97</v>
      </c>
      <c r="BZ33" s="208">
        <v>62.67</v>
      </c>
      <c r="CA33" s="208">
        <v>62.78</v>
      </c>
      <c r="CB33" s="208">
        <v>62.9</v>
      </c>
      <c r="CC33" s="208">
        <v>60.47</v>
      </c>
      <c r="CD33" s="208">
        <v>60.46</v>
      </c>
      <c r="CE33" s="208">
        <v>59.1</v>
      </c>
      <c r="CF33" s="208">
        <v>60.72</v>
      </c>
      <c r="CG33" s="208">
        <v>62</v>
      </c>
      <c r="CH33" s="208">
        <v>58.83</v>
      </c>
      <c r="CI33" s="208">
        <v>61.52</v>
      </c>
      <c r="CJ33" s="208">
        <v>59.61</v>
      </c>
      <c r="CK33" s="208">
        <v>61.63</v>
      </c>
      <c r="CL33" s="208">
        <v>61.84</v>
      </c>
      <c r="CM33" s="208">
        <v>61.38</v>
      </c>
      <c r="CN33" s="208">
        <v>60.87</v>
      </c>
      <c r="CO33" s="208">
        <v>57.61</v>
      </c>
      <c r="CP33" s="208">
        <v>61.38</v>
      </c>
      <c r="CQ33" s="208">
        <v>61.62</v>
      </c>
      <c r="CR33" s="208">
        <v>59.05</v>
      </c>
      <c r="CS33" s="208">
        <v>70.56</v>
      </c>
      <c r="CT33" s="208">
        <v>60.04</v>
      </c>
      <c r="CU33" s="208">
        <v>60.94</v>
      </c>
      <c r="CV33" s="208">
        <v>61.25</v>
      </c>
      <c r="CW33" s="208">
        <v>60.42</v>
      </c>
      <c r="CX33" s="208">
        <v>62.06</v>
      </c>
      <c r="CY33" s="208">
        <v>62.07</v>
      </c>
      <c r="CZ33" s="208">
        <v>61.59</v>
      </c>
      <c r="DA33" s="208">
        <v>62.74</v>
      </c>
      <c r="DB33" s="208">
        <v>61.4</v>
      </c>
      <c r="DC33" s="208">
        <v>63.3</v>
      </c>
      <c r="DD33" s="208">
        <v>69.56</v>
      </c>
      <c r="DE33" s="208">
        <v>59.61</v>
      </c>
      <c r="DF33" s="208">
        <v>60.15</v>
      </c>
      <c r="DG33" s="208">
        <v>61.08</v>
      </c>
      <c r="DH33" s="208">
        <v>59.56</v>
      </c>
      <c r="DI33" s="208">
        <v>62.08</v>
      </c>
      <c r="DJ33" s="208">
        <v>61.11</v>
      </c>
      <c r="DK33" s="208">
        <v>59.65</v>
      </c>
      <c r="DL33" s="208">
        <v>60.55</v>
      </c>
      <c r="DM33" s="208">
        <v>61.28</v>
      </c>
      <c r="DN33" s="208">
        <v>59.73</v>
      </c>
      <c r="DO33" s="208">
        <v>61.06</v>
      </c>
      <c r="DP33" s="208">
        <v>60.75</v>
      </c>
      <c r="DQ33" s="208">
        <v>63.64</v>
      </c>
      <c r="DR33" s="208">
        <v>59.11</v>
      </c>
      <c r="DS33" s="208">
        <v>62.47</v>
      </c>
      <c r="DT33" s="208">
        <v>61.08</v>
      </c>
      <c r="DU33" s="208">
        <v>62.52</v>
      </c>
      <c r="DV33" s="208">
        <v>69.69</v>
      </c>
      <c r="DW33" s="208">
        <v>61.52</v>
      </c>
      <c r="DX33" s="208">
        <v>59.72</v>
      </c>
      <c r="DY33" s="208">
        <v>62.84</v>
      </c>
      <c r="DZ33" s="208">
        <v>62.8</v>
      </c>
      <c r="EA33" s="208">
        <v>60.19</v>
      </c>
      <c r="EB33" s="208">
        <v>63</v>
      </c>
      <c r="EC33" s="208">
        <v>59.85</v>
      </c>
      <c r="ED33" s="208">
        <v>60.79</v>
      </c>
      <c r="EE33" s="208">
        <v>61.97</v>
      </c>
      <c r="EF33" s="208">
        <v>61.38</v>
      </c>
      <c r="EG33" s="208">
        <v>62.36</v>
      </c>
      <c r="EH33" s="208">
        <v>59.77</v>
      </c>
      <c r="EI33" s="208">
        <v>60.46</v>
      </c>
      <c r="EJ33" s="208">
        <v>61.45</v>
      </c>
      <c r="EK33" s="208">
        <v>61.69</v>
      </c>
      <c r="EL33" s="208">
        <v>62.18</v>
      </c>
      <c r="EM33" s="208">
        <v>61.17</v>
      </c>
      <c r="EN33" s="208">
        <v>62.03</v>
      </c>
      <c r="EO33" s="208">
        <v>62.66</v>
      </c>
      <c r="EP33" s="208">
        <v>62.83</v>
      </c>
      <c r="EQ33" s="208">
        <v>63.17</v>
      </c>
      <c r="ER33" s="208">
        <v>62.5</v>
      </c>
      <c r="ES33" s="208">
        <v>62.14</v>
      </c>
      <c r="ET33" s="208">
        <v>58.59</v>
      </c>
      <c r="EU33" s="208">
        <v>60.16</v>
      </c>
      <c r="EV33" s="208">
        <v>28.33</v>
      </c>
      <c r="EW33" s="208">
        <v>58.88</v>
      </c>
      <c r="EX33" s="208">
        <v>58.62</v>
      </c>
      <c r="EY33" s="208">
        <v>61.68</v>
      </c>
      <c r="EZ33" s="208">
        <v>60.34</v>
      </c>
      <c r="FA33" s="208">
        <v>56.3</v>
      </c>
      <c r="FB33" s="208">
        <v>58.58</v>
      </c>
      <c r="FC33" s="208">
        <v>62.75</v>
      </c>
      <c r="FD33" s="208">
        <v>62.12</v>
      </c>
      <c r="FE33" s="208">
        <v>62.74</v>
      </c>
      <c r="FF33" s="208">
        <v>58.63</v>
      </c>
      <c r="FG33" s="208">
        <v>58.2</v>
      </c>
      <c r="FH33" s="208">
        <v>59.15</v>
      </c>
      <c r="FI33" s="208">
        <v>61.92</v>
      </c>
      <c r="FJ33" s="208">
        <v>62.81</v>
      </c>
      <c r="FK33" s="208">
        <v>63.16</v>
      </c>
      <c r="FL33" s="208">
        <v>57.91</v>
      </c>
      <c r="FM33" s="208">
        <v>62.4</v>
      </c>
      <c r="FN33" s="208">
        <v>58.25</v>
      </c>
      <c r="FO33" s="208">
        <v>62.4</v>
      </c>
      <c r="FP33" s="208">
        <v>58.9</v>
      </c>
      <c r="FQ33" s="208">
        <v>61.58</v>
      </c>
      <c r="FR33" s="208">
        <v>61.5</v>
      </c>
      <c r="FS33" s="208">
        <v>58.15</v>
      </c>
      <c r="FT33" s="208">
        <v>59.41</v>
      </c>
      <c r="FU33" s="208">
        <v>61.66</v>
      </c>
      <c r="FV33" s="208">
        <v>58.63</v>
      </c>
      <c r="FW33" s="208">
        <v>57.51</v>
      </c>
      <c r="FX33" s="208">
        <v>61.12</v>
      </c>
      <c r="FY33" s="208">
        <v>59.25</v>
      </c>
      <c r="FZ33" s="208">
        <v>28.8</v>
      </c>
      <c r="GA33" s="208">
        <v>58.05</v>
      </c>
      <c r="GB33" s="208">
        <v>61.81</v>
      </c>
      <c r="GC33" s="208">
        <v>62.39</v>
      </c>
      <c r="GD33" s="208">
        <v>58.79</v>
      </c>
      <c r="GE33" s="208">
        <v>59.25</v>
      </c>
      <c r="GF33" s="208">
        <v>57.59</v>
      </c>
      <c r="GG33" s="208">
        <v>61.58</v>
      </c>
      <c r="GH33" s="208">
        <v>59.13</v>
      </c>
      <c r="GI33" s="208">
        <v>59.64</v>
      </c>
      <c r="GJ33" s="208">
        <v>57.44</v>
      </c>
      <c r="GK33" s="208">
        <v>60.89</v>
      </c>
      <c r="GL33" s="208">
        <v>59.06</v>
      </c>
      <c r="GM33" s="208">
        <v>62.09</v>
      </c>
      <c r="GN33" s="208">
        <v>64.64</v>
      </c>
      <c r="GO33" s="208">
        <v>62.02</v>
      </c>
      <c r="GP33" s="208">
        <v>29.18</v>
      </c>
      <c r="GQ33" s="208">
        <v>59.5</v>
      </c>
      <c r="GR33" s="208">
        <v>58.7</v>
      </c>
      <c r="GS33" s="208">
        <v>0</v>
      </c>
      <c r="GT33" s="208">
        <v>59.02</v>
      </c>
      <c r="GU33" s="208">
        <v>29.62</v>
      </c>
      <c r="GV33" s="208">
        <v>58.09</v>
      </c>
      <c r="GW33" s="208">
        <v>59.71</v>
      </c>
      <c r="GX33" s="208">
        <v>30.5</v>
      </c>
      <c r="GY33" s="208">
        <v>58.87</v>
      </c>
      <c r="GZ33" s="208">
        <v>61.53</v>
      </c>
      <c r="HA33" s="208">
        <v>62.67</v>
      </c>
      <c r="HB33" s="208">
        <v>62.09</v>
      </c>
      <c r="HC33" s="208">
        <v>59.8</v>
      </c>
      <c r="HD33" s="208">
        <v>59.42</v>
      </c>
      <c r="HE33" s="208">
        <v>62.87</v>
      </c>
      <c r="HF33" s="208">
        <v>62.88</v>
      </c>
      <c r="HG33" s="208">
        <v>59.23</v>
      </c>
      <c r="HH33" s="208">
        <v>59.61</v>
      </c>
      <c r="HI33" s="208">
        <v>59.82</v>
      </c>
      <c r="HJ33" s="208">
        <v>61.75</v>
      </c>
      <c r="HK33" s="208">
        <v>59.08</v>
      </c>
      <c r="HL33" s="208">
        <v>60.72</v>
      </c>
      <c r="HM33" s="208">
        <v>62.35</v>
      </c>
      <c r="HN33" s="208">
        <v>62.1</v>
      </c>
      <c r="HO33" s="208">
        <v>61.17</v>
      </c>
      <c r="HP33" s="208">
        <v>59.16</v>
      </c>
      <c r="HQ33" s="208">
        <v>60.63</v>
      </c>
      <c r="HR33" s="208">
        <v>58.73</v>
      </c>
      <c r="HS33" s="208">
        <v>62.58</v>
      </c>
      <c r="HT33" s="208">
        <v>63.25</v>
      </c>
      <c r="HU33" s="208">
        <v>60.84</v>
      </c>
      <c r="HV33" s="208">
        <v>59.13</v>
      </c>
      <c r="HW33" s="208">
        <v>60.83</v>
      </c>
      <c r="HX33" s="208">
        <v>62.14</v>
      </c>
      <c r="HY33" s="208">
        <v>59.45</v>
      </c>
      <c r="HZ33" s="208">
        <v>58.62</v>
      </c>
      <c r="IA33" s="208">
        <v>62.99</v>
      </c>
      <c r="IB33" s="208">
        <v>62.62</v>
      </c>
      <c r="IC33" s="208">
        <v>60.95</v>
      </c>
      <c r="ID33" s="208">
        <v>59.2</v>
      </c>
      <c r="IE33" s="208">
        <v>59.23</v>
      </c>
      <c r="IF33" s="208">
        <v>60.16</v>
      </c>
      <c r="IG33" s="208">
        <v>61.91</v>
      </c>
      <c r="IH33" s="208">
        <v>63.22</v>
      </c>
      <c r="II33" s="208">
        <v>60.16</v>
      </c>
      <c r="IJ33" s="208">
        <v>62.79</v>
      </c>
      <c r="IK33" s="208">
        <v>61.49</v>
      </c>
      <c r="IL33" s="208">
        <v>62.81</v>
      </c>
      <c r="IM33" s="208">
        <v>63.08</v>
      </c>
      <c r="IN33" s="208">
        <v>61.69</v>
      </c>
      <c r="IO33" s="208">
        <v>62.94</v>
      </c>
      <c r="IP33" s="208">
        <v>60.64</v>
      </c>
      <c r="IQ33" s="208">
        <v>60.62</v>
      </c>
      <c r="IR33" s="208">
        <v>62.27</v>
      </c>
      <c r="IS33" s="208">
        <v>62.15</v>
      </c>
      <c r="IT33" s="208">
        <v>61.84</v>
      </c>
      <c r="IU33" s="208">
        <v>61.56</v>
      </c>
      <c r="IV33" s="208">
        <v>62.91</v>
      </c>
      <c r="IW33" s="208">
        <v>61.13</v>
      </c>
      <c r="IX33" s="208">
        <v>60.81</v>
      </c>
      <c r="IY33" s="208">
        <v>60.81</v>
      </c>
      <c r="IZ33" s="208">
        <v>28.47</v>
      </c>
      <c r="JA33" s="208">
        <v>60.62</v>
      </c>
      <c r="JB33" s="208">
        <v>60.55</v>
      </c>
      <c r="JC33" s="208">
        <v>60.8</v>
      </c>
      <c r="JD33" s="208">
        <v>60.44</v>
      </c>
      <c r="JE33" s="208">
        <v>62.55</v>
      </c>
      <c r="JF33" s="208">
        <v>57.23</v>
      </c>
      <c r="JG33" s="208">
        <v>62.7</v>
      </c>
      <c r="JH33" s="208">
        <v>30.39</v>
      </c>
      <c r="JI33" s="208">
        <v>62.29</v>
      </c>
      <c r="JJ33" s="208">
        <v>62.5</v>
      </c>
      <c r="JK33" s="208">
        <v>62.69</v>
      </c>
      <c r="JL33" s="208">
        <v>62.59</v>
      </c>
      <c r="JM33" s="208">
        <v>60.44</v>
      </c>
      <c r="JN33" s="208">
        <v>60.44</v>
      </c>
      <c r="JO33" s="208">
        <v>59.67</v>
      </c>
      <c r="JP33" s="208">
        <v>62.2</v>
      </c>
      <c r="JQ33" s="208">
        <v>60.01</v>
      </c>
      <c r="JR33" s="208">
        <v>62.41</v>
      </c>
      <c r="JS33" s="208">
        <v>60.01</v>
      </c>
      <c r="JT33" s="208">
        <v>60.77</v>
      </c>
      <c r="JU33" s="208">
        <v>62.34</v>
      </c>
      <c r="JV33" s="208">
        <v>62.23</v>
      </c>
      <c r="JW33" s="208">
        <v>60.43</v>
      </c>
    </row>
    <row r="34" spans="1:283">
      <c r="A34" s="208" t="s">
        <v>8883</v>
      </c>
      <c r="B34" s="208">
        <v>63.81</v>
      </c>
      <c r="C34" s="208">
        <v>61.14</v>
      </c>
      <c r="D34" s="208">
        <v>62.75</v>
      </c>
      <c r="E34" s="208">
        <v>64.34</v>
      </c>
      <c r="F34" s="208">
        <v>61.99</v>
      </c>
      <c r="G34" s="208">
        <v>61.59</v>
      </c>
      <c r="H34" s="208">
        <v>65.28</v>
      </c>
      <c r="I34" s="208">
        <v>61.47</v>
      </c>
      <c r="J34" s="208">
        <v>65.64</v>
      </c>
      <c r="K34" s="208">
        <v>61.36</v>
      </c>
      <c r="L34" s="208">
        <v>62.55</v>
      </c>
      <c r="M34" s="208">
        <v>59.53</v>
      </c>
      <c r="N34" s="208">
        <v>63.24</v>
      </c>
      <c r="O34" s="208">
        <v>64.87</v>
      </c>
      <c r="P34" s="208">
        <v>60.36</v>
      </c>
      <c r="Q34" s="208">
        <v>66.16</v>
      </c>
      <c r="R34" s="208">
        <v>64.53</v>
      </c>
      <c r="S34" s="208">
        <v>60.66</v>
      </c>
      <c r="T34" s="208">
        <v>59.91</v>
      </c>
      <c r="U34" s="208">
        <v>61.26</v>
      </c>
      <c r="V34" s="208">
        <v>65.06</v>
      </c>
      <c r="W34" s="208">
        <v>62.6</v>
      </c>
      <c r="X34" s="208">
        <v>62.85</v>
      </c>
      <c r="Y34" s="208">
        <v>64.400000000000006</v>
      </c>
      <c r="Z34" s="208">
        <v>62.85</v>
      </c>
      <c r="AA34" s="208">
        <v>65.78</v>
      </c>
      <c r="AB34" s="208">
        <v>62.36</v>
      </c>
      <c r="AC34" s="208">
        <v>61.27</v>
      </c>
      <c r="AD34" s="208">
        <v>62.36</v>
      </c>
      <c r="AE34" s="208">
        <v>100</v>
      </c>
      <c r="AF34" s="208">
        <v>60.1</v>
      </c>
      <c r="AG34" s="208">
        <v>72.14</v>
      </c>
      <c r="AH34" s="208">
        <v>64.81</v>
      </c>
      <c r="AI34" s="208">
        <v>63.88</v>
      </c>
      <c r="AJ34" s="208">
        <v>60.8</v>
      </c>
      <c r="AK34" s="208">
        <v>65.67</v>
      </c>
      <c r="AL34" s="208">
        <v>66.22</v>
      </c>
      <c r="AM34" s="208">
        <v>61.62</v>
      </c>
      <c r="AN34" s="208">
        <v>59.33</v>
      </c>
      <c r="AO34" s="208">
        <v>61.86</v>
      </c>
      <c r="AP34" s="208">
        <v>61.82</v>
      </c>
      <c r="AQ34" s="208">
        <v>62.75</v>
      </c>
      <c r="AR34" s="208">
        <v>62.94</v>
      </c>
      <c r="AS34" s="208">
        <v>99.59</v>
      </c>
      <c r="AT34" s="208">
        <v>60.6</v>
      </c>
      <c r="AU34" s="208">
        <v>65.03</v>
      </c>
      <c r="AV34" s="208">
        <v>63.36</v>
      </c>
      <c r="AW34" s="208">
        <v>62.88</v>
      </c>
      <c r="AX34" s="208">
        <v>59.69</v>
      </c>
      <c r="AY34" s="208">
        <v>63.27</v>
      </c>
      <c r="AZ34" s="208">
        <v>64.069999999999993</v>
      </c>
      <c r="BA34" s="208">
        <v>60.91</v>
      </c>
      <c r="BB34" s="208">
        <v>61.48</v>
      </c>
      <c r="BC34" s="208">
        <v>61.44</v>
      </c>
      <c r="BD34" s="208">
        <v>59.72</v>
      </c>
      <c r="BE34" s="208">
        <v>65.84</v>
      </c>
      <c r="BF34" s="208">
        <v>64.94</v>
      </c>
      <c r="BG34" s="208">
        <v>60.02</v>
      </c>
      <c r="BH34" s="208">
        <v>62.05</v>
      </c>
      <c r="BI34" s="208">
        <v>63.05</v>
      </c>
      <c r="BJ34" s="208">
        <v>63.37</v>
      </c>
      <c r="BK34" s="208">
        <v>62.77</v>
      </c>
      <c r="BL34" s="208">
        <v>60.34</v>
      </c>
      <c r="BM34" s="208">
        <v>62.89</v>
      </c>
      <c r="BN34" s="208">
        <v>65.459999999999994</v>
      </c>
      <c r="BO34" s="208">
        <v>62.97</v>
      </c>
      <c r="BP34" s="208">
        <v>62.89</v>
      </c>
      <c r="BQ34" s="208">
        <v>65.09</v>
      </c>
      <c r="BR34" s="208">
        <v>61.22</v>
      </c>
      <c r="BS34" s="208">
        <v>61.96</v>
      </c>
      <c r="BT34" s="208">
        <v>61.52</v>
      </c>
      <c r="BU34" s="208">
        <v>64.19</v>
      </c>
      <c r="BV34" s="208">
        <v>63.54</v>
      </c>
      <c r="BW34" s="208">
        <v>63.34</v>
      </c>
      <c r="BX34" s="208">
        <v>63.64</v>
      </c>
      <c r="BY34" s="208">
        <v>62.72</v>
      </c>
      <c r="BZ34" s="208">
        <v>62.31</v>
      </c>
      <c r="CA34" s="208">
        <v>62.87</v>
      </c>
      <c r="CB34" s="208">
        <v>63.95</v>
      </c>
      <c r="CC34" s="208">
        <v>62.12</v>
      </c>
      <c r="CD34" s="208">
        <v>63.7</v>
      </c>
      <c r="CE34" s="208">
        <v>62.28</v>
      </c>
      <c r="CF34" s="208">
        <v>61.5</v>
      </c>
      <c r="CG34" s="208">
        <v>64.44</v>
      </c>
      <c r="CH34" s="208">
        <v>59.69</v>
      </c>
      <c r="CI34" s="208">
        <v>63.88</v>
      </c>
      <c r="CJ34" s="208">
        <v>60.99</v>
      </c>
      <c r="CK34" s="208">
        <v>63.67</v>
      </c>
      <c r="CL34" s="208">
        <v>61.91</v>
      </c>
      <c r="CM34" s="208">
        <v>63.48</v>
      </c>
      <c r="CN34" s="208">
        <v>62.34</v>
      </c>
      <c r="CO34" s="208">
        <v>60.77</v>
      </c>
      <c r="CP34" s="208">
        <v>63.11</v>
      </c>
      <c r="CQ34" s="208">
        <v>64.09</v>
      </c>
      <c r="CR34" s="208">
        <v>59.58</v>
      </c>
      <c r="CS34" s="208">
        <v>62.56</v>
      </c>
      <c r="CT34" s="208">
        <v>61.64</v>
      </c>
      <c r="CU34" s="208">
        <v>61.98</v>
      </c>
      <c r="CV34" s="208">
        <v>61.73</v>
      </c>
      <c r="CW34" s="208">
        <v>63.08</v>
      </c>
      <c r="CX34" s="208">
        <v>63.67</v>
      </c>
      <c r="CY34" s="208">
        <v>61.05</v>
      </c>
      <c r="CZ34" s="208">
        <v>64.12</v>
      </c>
      <c r="DA34" s="208">
        <v>65.91</v>
      </c>
      <c r="DB34" s="208">
        <v>61.45</v>
      </c>
      <c r="DC34" s="208">
        <v>62.69</v>
      </c>
      <c r="DD34" s="208">
        <v>62.27</v>
      </c>
      <c r="DE34" s="208">
        <v>60.53</v>
      </c>
      <c r="DF34" s="208">
        <v>61.24</v>
      </c>
      <c r="DG34" s="208">
        <v>61.88</v>
      </c>
      <c r="DH34" s="208">
        <v>62.27</v>
      </c>
      <c r="DI34" s="208">
        <v>63.49</v>
      </c>
      <c r="DJ34" s="208">
        <v>63.92</v>
      </c>
      <c r="DK34" s="208">
        <v>61.2</v>
      </c>
      <c r="DL34" s="208">
        <v>61.33</v>
      </c>
      <c r="DM34" s="208">
        <v>62.48</v>
      </c>
      <c r="DN34" s="208">
        <v>60.7</v>
      </c>
      <c r="DO34" s="208">
        <v>62.17</v>
      </c>
      <c r="DP34" s="208">
        <v>62.03</v>
      </c>
      <c r="DQ34" s="208">
        <v>65.87</v>
      </c>
      <c r="DR34" s="208">
        <v>61.67</v>
      </c>
      <c r="DS34" s="208">
        <v>62.66</v>
      </c>
      <c r="DT34" s="208">
        <v>63.8</v>
      </c>
      <c r="DU34" s="208">
        <v>65.28</v>
      </c>
      <c r="DV34" s="208">
        <v>62.84</v>
      </c>
      <c r="DW34" s="208">
        <v>63.87</v>
      </c>
      <c r="DX34" s="208">
        <v>62.18</v>
      </c>
      <c r="DY34" s="208">
        <v>62.81</v>
      </c>
      <c r="DZ34" s="208">
        <v>65.77</v>
      </c>
      <c r="EA34" s="208">
        <v>60.98</v>
      </c>
      <c r="EB34" s="208">
        <v>65.19</v>
      </c>
      <c r="EC34" s="208">
        <v>60.1</v>
      </c>
      <c r="ED34" s="208">
        <v>62.28</v>
      </c>
      <c r="EE34" s="208">
        <v>62.47</v>
      </c>
      <c r="EF34" s="208">
        <v>61.97</v>
      </c>
      <c r="EG34" s="208">
        <v>64.260000000000005</v>
      </c>
      <c r="EH34" s="208">
        <v>59.84</v>
      </c>
      <c r="EI34" s="208">
        <v>61.91</v>
      </c>
      <c r="EJ34" s="208">
        <v>63.59</v>
      </c>
      <c r="EK34" s="208">
        <v>61.73</v>
      </c>
      <c r="EL34" s="208">
        <v>61.51</v>
      </c>
      <c r="EM34" s="208">
        <v>62.27</v>
      </c>
      <c r="EN34" s="208">
        <v>61.67</v>
      </c>
      <c r="EO34" s="208">
        <v>63.64</v>
      </c>
      <c r="EP34" s="208">
        <v>63.58</v>
      </c>
      <c r="EQ34" s="208">
        <v>62.9</v>
      </c>
      <c r="ER34" s="208">
        <v>63.66</v>
      </c>
      <c r="ES34" s="208">
        <v>63.86</v>
      </c>
      <c r="ET34" s="208">
        <v>60.61</v>
      </c>
      <c r="EU34" s="208">
        <v>63</v>
      </c>
      <c r="EV34" s="208">
        <v>59.03</v>
      </c>
      <c r="EW34" s="208">
        <v>61.51</v>
      </c>
      <c r="EX34" s="208">
        <v>61.51</v>
      </c>
      <c r="EY34" s="208">
        <v>63.42</v>
      </c>
      <c r="EZ34" s="208">
        <v>62.48</v>
      </c>
      <c r="FA34" s="208">
        <v>58.88</v>
      </c>
      <c r="FB34" s="208">
        <v>61.59</v>
      </c>
      <c r="FC34" s="208">
        <v>63.34</v>
      </c>
      <c r="FD34" s="208">
        <v>61.85</v>
      </c>
      <c r="FE34" s="208">
        <v>63.59</v>
      </c>
      <c r="FF34" s="208">
        <v>59.91</v>
      </c>
      <c r="FG34" s="208">
        <v>61.68</v>
      </c>
      <c r="FH34" s="208">
        <v>62.33</v>
      </c>
      <c r="FI34" s="208">
        <v>65.180000000000007</v>
      </c>
      <c r="FJ34" s="208">
        <v>63.48</v>
      </c>
      <c r="FK34" s="208">
        <v>63.42</v>
      </c>
      <c r="FL34" s="208">
        <v>60.66</v>
      </c>
      <c r="FM34" s="208">
        <v>63.52</v>
      </c>
      <c r="FN34" s="208">
        <v>61.8</v>
      </c>
      <c r="FO34" s="208">
        <v>62.56</v>
      </c>
      <c r="FP34" s="208">
        <v>60.58</v>
      </c>
      <c r="FQ34" s="208">
        <v>64.64</v>
      </c>
      <c r="FR34" s="208">
        <v>64.45</v>
      </c>
      <c r="FS34" s="208">
        <v>61.31</v>
      </c>
      <c r="FT34" s="208">
        <v>60.89</v>
      </c>
      <c r="FU34" s="208">
        <v>64.44</v>
      </c>
      <c r="FV34" s="208">
        <v>59.55</v>
      </c>
      <c r="FW34" s="208">
        <v>63.41</v>
      </c>
      <c r="FX34" s="208">
        <v>60.5</v>
      </c>
      <c r="FY34" s="208">
        <v>59.97</v>
      </c>
      <c r="FZ34" s="208">
        <v>58</v>
      </c>
      <c r="GA34" s="208">
        <v>61.59</v>
      </c>
      <c r="GB34" s="208">
        <v>59.72</v>
      </c>
      <c r="GC34" s="208">
        <v>60.2</v>
      </c>
      <c r="GD34" s="208">
        <v>61.2</v>
      </c>
      <c r="GE34" s="208">
        <v>60.07</v>
      </c>
      <c r="GF34" s="208">
        <v>61.37</v>
      </c>
      <c r="GG34" s="208">
        <v>63.94</v>
      </c>
      <c r="GH34" s="208">
        <v>58.7</v>
      </c>
      <c r="GI34" s="208">
        <v>60.1</v>
      </c>
      <c r="GJ34" s="208">
        <v>60.2</v>
      </c>
      <c r="GK34" s="208">
        <v>64.709999999999994</v>
      </c>
      <c r="GL34" s="208">
        <v>59.66</v>
      </c>
      <c r="GM34" s="208">
        <v>64.66</v>
      </c>
      <c r="GN34" s="208">
        <v>62.02</v>
      </c>
      <c r="GO34" s="208">
        <v>65.33</v>
      </c>
      <c r="GP34" s="208">
        <v>60.81</v>
      </c>
      <c r="GQ34" s="208">
        <v>61.56</v>
      </c>
      <c r="GR34" s="208">
        <v>62.36</v>
      </c>
      <c r="GS34" s="208">
        <v>61.2</v>
      </c>
      <c r="GT34" s="208">
        <v>60.33</v>
      </c>
      <c r="GU34" s="208">
        <v>60.39</v>
      </c>
      <c r="GV34" s="208">
        <v>60.57</v>
      </c>
      <c r="GW34" s="208">
        <v>60.41</v>
      </c>
      <c r="GX34" s="208">
        <v>60.77</v>
      </c>
      <c r="GY34" s="208">
        <v>59.89</v>
      </c>
      <c r="GZ34" s="208">
        <v>63.44</v>
      </c>
      <c r="HA34" s="208">
        <v>65.38</v>
      </c>
      <c r="HB34" s="208">
        <v>64.03</v>
      </c>
      <c r="HC34" s="208">
        <v>60.74</v>
      </c>
      <c r="HD34" s="208">
        <v>62.36</v>
      </c>
      <c r="HE34" s="208">
        <v>62.95</v>
      </c>
      <c r="HF34" s="208">
        <v>63.16</v>
      </c>
      <c r="HG34" s="208">
        <v>60.02</v>
      </c>
      <c r="HH34" s="208">
        <v>62.36</v>
      </c>
      <c r="HI34" s="208">
        <v>59.38</v>
      </c>
      <c r="HJ34" s="208">
        <v>64.28</v>
      </c>
      <c r="HK34" s="208">
        <v>62.67</v>
      </c>
      <c r="HL34" s="208">
        <v>62.17</v>
      </c>
      <c r="HM34" s="208">
        <v>63.62</v>
      </c>
      <c r="HN34" s="208">
        <v>64.760000000000005</v>
      </c>
      <c r="HO34" s="208">
        <v>61.03</v>
      </c>
      <c r="HP34" s="208">
        <v>60.13</v>
      </c>
      <c r="HQ34" s="208">
        <v>61.99</v>
      </c>
      <c r="HR34" s="208">
        <v>60.05</v>
      </c>
      <c r="HS34" s="208">
        <v>65.260000000000005</v>
      </c>
      <c r="HT34" s="208">
        <v>63.25</v>
      </c>
      <c r="HU34" s="208">
        <v>64.14</v>
      </c>
      <c r="HV34" s="208">
        <v>60.25</v>
      </c>
      <c r="HW34" s="208">
        <v>63.4</v>
      </c>
      <c r="HX34" s="208">
        <v>63.78</v>
      </c>
      <c r="HY34" s="208">
        <v>60.2</v>
      </c>
      <c r="HZ34" s="208">
        <v>62.07</v>
      </c>
      <c r="IA34" s="208">
        <v>63.68</v>
      </c>
      <c r="IB34" s="208">
        <v>62.82</v>
      </c>
      <c r="IC34" s="208">
        <v>61.49</v>
      </c>
      <c r="ID34" s="208">
        <v>58.94</v>
      </c>
      <c r="IE34" s="208">
        <v>59.47</v>
      </c>
      <c r="IF34" s="208">
        <v>62.12</v>
      </c>
      <c r="IG34" s="208">
        <v>65.13</v>
      </c>
      <c r="IH34" s="208">
        <v>62.89</v>
      </c>
      <c r="II34" s="208">
        <v>61.42</v>
      </c>
      <c r="IJ34" s="208">
        <v>63.26</v>
      </c>
      <c r="IK34" s="208">
        <v>61.34</v>
      </c>
      <c r="IL34" s="208">
        <v>62.81</v>
      </c>
      <c r="IM34" s="208">
        <v>64.150000000000006</v>
      </c>
      <c r="IN34" s="208">
        <v>61.45</v>
      </c>
      <c r="IO34" s="208">
        <v>62.69</v>
      </c>
      <c r="IP34" s="208">
        <v>63.87</v>
      </c>
      <c r="IQ34" s="208">
        <v>62.06</v>
      </c>
      <c r="IR34" s="208">
        <v>65.099999999999994</v>
      </c>
      <c r="IS34" s="208">
        <v>65.069999999999993</v>
      </c>
      <c r="IT34" s="208">
        <v>64.41</v>
      </c>
      <c r="IU34" s="208">
        <v>60.36</v>
      </c>
      <c r="IV34" s="208">
        <v>62.88</v>
      </c>
      <c r="IW34" s="208">
        <v>62.73</v>
      </c>
      <c r="IX34" s="208">
        <v>63.32</v>
      </c>
      <c r="IY34" s="208">
        <v>63.32</v>
      </c>
      <c r="IZ34" s="208">
        <v>60.52</v>
      </c>
      <c r="JA34" s="208">
        <v>62.23</v>
      </c>
      <c r="JB34" s="208">
        <v>61.72</v>
      </c>
      <c r="JC34" s="208">
        <v>62.9</v>
      </c>
      <c r="JD34" s="208">
        <v>62.47</v>
      </c>
      <c r="JE34" s="208">
        <v>61.39</v>
      </c>
      <c r="JF34" s="208">
        <v>59.02</v>
      </c>
      <c r="JG34" s="208">
        <v>64.150000000000006</v>
      </c>
      <c r="JH34" s="208">
        <v>31.01</v>
      </c>
      <c r="JI34" s="208">
        <v>63.89</v>
      </c>
      <c r="JJ34" s="208">
        <v>63.82</v>
      </c>
      <c r="JK34" s="208">
        <v>65.13</v>
      </c>
      <c r="JL34" s="208">
        <v>61.83</v>
      </c>
      <c r="JM34" s="208">
        <v>62.47</v>
      </c>
      <c r="JN34" s="208">
        <v>62.28</v>
      </c>
      <c r="JO34" s="208">
        <v>61.09</v>
      </c>
      <c r="JP34" s="208">
        <v>62.27</v>
      </c>
      <c r="JQ34" s="208">
        <v>61.28</v>
      </c>
      <c r="JR34" s="208">
        <v>63.2</v>
      </c>
      <c r="JS34" s="208">
        <v>61.28</v>
      </c>
      <c r="JT34" s="208">
        <v>62.2</v>
      </c>
      <c r="JU34" s="208">
        <v>62.41</v>
      </c>
      <c r="JV34" s="208">
        <v>61.7</v>
      </c>
      <c r="JW34" s="208">
        <v>62.62</v>
      </c>
    </row>
    <row r="35" spans="1:283">
      <c r="A35" s="208" t="s">
        <v>8884</v>
      </c>
      <c r="B35" s="208">
        <v>60.17</v>
      </c>
      <c r="C35" s="208">
        <v>58.62</v>
      </c>
      <c r="D35" s="208">
        <v>56.64</v>
      </c>
      <c r="E35" s="208">
        <v>60.38</v>
      </c>
      <c r="F35" s="208">
        <v>58.99</v>
      </c>
      <c r="G35" s="208">
        <v>59.19</v>
      </c>
      <c r="H35" s="208">
        <v>59.71</v>
      </c>
      <c r="I35" s="208">
        <v>27.37</v>
      </c>
      <c r="J35" s="208">
        <v>60.59</v>
      </c>
      <c r="K35" s="208">
        <v>57.84</v>
      </c>
      <c r="L35" s="208">
        <v>60.31</v>
      </c>
      <c r="M35" s="208">
        <v>58.02</v>
      </c>
      <c r="N35" s="208">
        <v>58.89</v>
      </c>
      <c r="O35" s="208">
        <v>59.55</v>
      </c>
      <c r="P35" s="208">
        <v>64.77</v>
      </c>
      <c r="Q35" s="208">
        <v>60.09</v>
      </c>
      <c r="R35" s="208">
        <v>60.37</v>
      </c>
      <c r="S35" s="208">
        <v>59.05</v>
      </c>
      <c r="T35" s="208">
        <v>59.3</v>
      </c>
      <c r="U35" s="208">
        <v>59.3</v>
      </c>
      <c r="V35" s="208">
        <v>59.74</v>
      </c>
      <c r="W35" s="208">
        <v>59.51</v>
      </c>
      <c r="X35" s="208">
        <v>59.59</v>
      </c>
      <c r="Y35" s="208">
        <v>58.47</v>
      </c>
      <c r="Z35" s="208">
        <v>59.95</v>
      </c>
      <c r="AA35" s="208">
        <v>60.25</v>
      </c>
      <c r="AB35" s="208">
        <v>59.92</v>
      </c>
      <c r="AC35" s="208">
        <v>60.47</v>
      </c>
      <c r="AD35" s="208">
        <v>58.47</v>
      </c>
      <c r="AE35" s="208">
        <v>60.1</v>
      </c>
      <c r="AF35" s="208">
        <v>100</v>
      </c>
      <c r="AG35" s="208">
        <v>58.2</v>
      </c>
      <c r="AH35" s="208">
        <v>60.61</v>
      </c>
      <c r="AI35" s="208">
        <v>60.19</v>
      </c>
      <c r="AJ35" s="208">
        <v>59.73</v>
      </c>
      <c r="AK35" s="208">
        <v>59.81</v>
      </c>
      <c r="AL35" s="208">
        <v>59.2</v>
      </c>
      <c r="AM35" s="208">
        <v>58.64</v>
      </c>
      <c r="AN35" s="208">
        <v>59.79</v>
      </c>
      <c r="AO35" s="208">
        <v>60.17</v>
      </c>
      <c r="AP35" s="208">
        <v>60.33</v>
      </c>
      <c r="AQ35" s="208">
        <v>31.41</v>
      </c>
      <c r="AR35" s="208">
        <v>59.48</v>
      </c>
      <c r="AS35" s="208">
        <v>59.77</v>
      </c>
      <c r="AT35" s="208">
        <v>57.91</v>
      </c>
      <c r="AU35" s="208">
        <v>59.73</v>
      </c>
      <c r="AV35" s="208">
        <v>60.77</v>
      </c>
      <c r="AW35" s="208">
        <v>59.88</v>
      </c>
      <c r="AX35" s="208">
        <v>58.67</v>
      </c>
      <c r="AY35" s="208">
        <v>60.2</v>
      </c>
      <c r="AZ35" s="208">
        <v>57.88</v>
      </c>
      <c r="BA35" s="208">
        <v>30.61</v>
      </c>
      <c r="BB35" s="208">
        <v>61.22</v>
      </c>
      <c r="BC35" s="208">
        <v>59.21</v>
      </c>
      <c r="BD35" s="208">
        <v>99.53</v>
      </c>
      <c r="BE35" s="208">
        <v>59.97</v>
      </c>
      <c r="BF35" s="208">
        <v>59.7</v>
      </c>
      <c r="BG35" s="208">
        <v>59.14</v>
      </c>
      <c r="BH35" s="208">
        <v>59.99</v>
      </c>
      <c r="BI35" s="208">
        <v>59.01</v>
      </c>
      <c r="BJ35" s="208">
        <v>59.37</v>
      </c>
      <c r="BK35" s="208">
        <v>58.99</v>
      </c>
      <c r="BL35" s="208">
        <v>60.17</v>
      </c>
      <c r="BM35" s="208">
        <v>60.64</v>
      </c>
      <c r="BN35" s="208">
        <v>60.99</v>
      </c>
      <c r="BO35" s="208">
        <v>59.87</v>
      </c>
      <c r="BP35" s="208">
        <v>59.73</v>
      </c>
      <c r="BQ35" s="208">
        <v>59.83</v>
      </c>
      <c r="BR35" s="208">
        <v>61</v>
      </c>
      <c r="BS35" s="208">
        <v>59.92</v>
      </c>
      <c r="BT35" s="208">
        <v>62.2</v>
      </c>
      <c r="BU35" s="208">
        <v>61.25</v>
      </c>
      <c r="BV35" s="208">
        <v>57.86</v>
      </c>
      <c r="BW35" s="208">
        <v>57.81</v>
      </c>
      <c r="BX35" s="208">
        <v>59.64</v>
      </c>
      <c r="BY35" s="208">
        <v>28.41</v>
      </c>
      <c r="BZ35" s="208">
        <v>59.45</v>
      </c>
      <c r="CA35" s="208">
        <v>59.23</v>
      </c>
      <c r="CB35" s="208">
        <v>59.38</v>
      </c>
      <c r="CC35" s="208">
        <v>29.02</v>
      </c>
      <c r="CD35" s="208">
        <v>59.6</v>
      </c>
      <c r="CE35" s="208">
        <v>60.58</v>
      </c>
      <c r="CF35" s="208">
        <v>59.78</v>
      </c>
      <c r="CG35" s="208">
        <v>60.16</v>
      </c>
      <c r="CH35" s="208">
        <v>60.38</v>
      </c>
      <c r="CI35" s="208">
        <v>59.78</v>
      </c>
      <c r="CJ35" s="208">
        <v>60.61</v>
      </c>
      <c r="CK35" s="208">
        <v>60</v>
      </c>
      <c r="CL35" s="208">
        <v>60.42</v>
      </c>
      <c r="CM35" s="208">
        <v>59.31</v>
      </c>
      <c r="CN35" s="208">
        <v>60.09</v>
      </c>
      <c r="CO35" s="208">
        <v>59.26</v>
      </c>
      <c r="CP35" s="208">
        <v>62.21</v>
      </c>
      <c r="CQ35" s="208">
        <v>60.31</v>
      </c>
      <c r="CR35" s="208">
        <v>59.05</v>
      </c>
      <c r="CS35" s="208">
        <v>0</v>
      </c>
      <c r="CT35" s="208">
        <v>60.32</v>
      </c>
      <c r="CU35" s="208">
        <v>61.53</v>
      </c>
      <c r="CV35" s="208">
        <v>60.7</v>
      </c>
      <c r="CW35" s="208">
        <v>60.61</v>
      </c>
      <c r="CX35" s="208">
        <v>56.52</v>
      </c>
      <c r="CY35" s="208">
        <v>57.97</v>
      </c>
      <c r="CZ35" s="208">
        <v>58.79</v>
      </c>
      <c r="DA35" s="208">
        <v>59.13</v>
      </c>
      <c r="DB35" s="208">
        <v>58.3</v>
      </c>
      <c r="DC35" s="208">
        <v>57.3</v>
      </c>
      <c r="DD35" s="208">
        <v>58.29</v>
      </c>
      <c r="DE35" s="208">
        <v>59.49</v>
      </c>
      <c r="DF35" s="208">
        <v>60.03</v>
      </c>
      <c r="DG35" s="208">
        <v>61.08</v>
      </c>
      <c r="DH35" s="208">
        <v>61.19</v>
      </c>
      <c r="DI35" s="208">
        <v>57.32</v>
      </c>
      <c r="DJ35" s="208">
        <v>59.8</v>
      </c>
      <c r="DK35" s="208">
        <v>60.16</v>
      </c>
      <c r="DL35" s="208">
        <v>60.72</v>
      </c>
      <c r="DM35" s="208">
        <v>60.33</v>
      </c>
      <c r="DN35" s="208">
        <v>61.06</v>
      </c>
      <c r="DO35" s="208">
        <v>59.21</v>
      </c>
      <c r="DP35" s="208">
        <v>61.47</v>
      </c>
      <c r="DQ35" s="208">
        <v>59.32</v>
      </c>
      <c r="DR35" s="208">
        <v>61.93</v>
      </c>
      <c r="DS35" s="208">
        <v>57.64</v>
      </c>
      <c r="DT35" s="208">
        <v>60.2</v>
      </c>
      <c r="DU35" s="208">
        <v>59.64</v>
      </c>
      <c r="DV35" s="208">
        <v>58.97</v>
      </c>
      <c r="DW35" s="208">
        <v>59.73</v>
      </c>
      <c r="DX35" s="208">
        <v>61.28</v>
      </c>
      <c r="DY35" s="208">
        <v>57.66</v>
      </c>
      <c r="DZ35" s="208">
        <v>58.94</v>
      </c>
      <c r="EA35" s="208">
        <v>59.79</v>
      </c>
      <c r="EB35" s="208">
        <v>61.7</v>
      </c>
      <c r="EC35" s="208">
        <v>60.27</v>
      </c>
      <c r="ED35" s="208">
        <v>61.09</v>
      </c>
      <c r="EE35" s="208">
        <v>59.48</v>
      </c>
      <c r="EF35" s="208">
        <v>61.6</v>
      </c>
      <c r="EG35" s="208">
        <v>58.83</v>
      </c>
      <c r="EH35" s="208">
        <v>57.92</v>
      </c>
      <c r="EI35" s="208">
        <v>59.78</v>
      </c>
      <c r="EJ35" s="208">
        <v>59.91</v>
      </c>
      <c r="EK35" s="208">
        <v>58.95</v>
      </c>
      <c r="EL35" s="208">
        <v>59.26</v>
      </c>
      <c r="EM35" s="208">
        <v>60.49</v>
      </c>
      <c r="EN35" s="208">
        <v>59.03</v>
      </c>
      <c r="EO35" s="208">
        <v>56.97</v>
      </c>
      <c r="EP35" s="208">
        <v>58.98</v>
      </c>
      <c r="EQ35" s="208">
        <v>58.96</v>
      </c>
      <c r="ER35" s="208">
        <v>59.91</v>
      </c>
      <c r="ES35" s="208">
        <v>60.53</v>
      </c>
      <c r="ET35" s="208">
        <v>60.73</v>
      </c>
      <c r="EU35" s="208">
        <v>60.72</v>
      </c>
      <c r="EV35" s="208">
        <v>61.22</v>
      </c>
      <c r="EW35" s="208">
        <v>59.02</v>
      </c>
      <c r="EX35" s="208">
        <v>61.46</v>
      </c>
      <c r="EY35" s="208">
        <v>59.17</v>
      </c>
      <c r="EZ35" s="208">
        <v>60.03</v>
      </c>
      <c r="FA35" s="208">
        <v>60.93</v>
      </c>
      <c r="FB35" s="208">
        <v>59.39</v>
      </c>
      <c r="FC35" s="208">
        <v>59.38</v>
      </c>
      <c r="FD35" s="208">
        <v>60.95</v>
      </c>
      <c r="FE35" s="208">
        <v>59.33</v>
      </c>
      <c r="FF35" s="208">
        <v>61.11</v>
      </c>
      <c r="FG35" s="208">
        <v>59.88</v>
      </c>
      <c r="FH35" s="208">
        <v>60.67</v>
      </c>
      <c r="FI35" s="208">
        <v>60.12</v>
      </c>
      <c r="FJ35" s="208">
        <v>60.4</v>
      </c>
      <c r="FK35" s="208">
        <v>58.02</v>
      </c>
      <c r="FL35" s="208">
        <v>58.87</v>
      </c>
      <c r="FM35" s="208">
        <v>58.85</v>
      </c>
      <c r="FN35" s="208">
        <v>60.14</v>
      </c>
      <c r="FO35" s="208">
        <v>59.85</v>
      </c>
      <c r="FP35" s="208">
        <v>57.07</v>
      </c>
      <c r="FQ35" s="208">
        <v>61.02</v>
      </c>
      <c r="FR35" s="208">
        <v>59.67</v>
      </c>
      <c r="FS35" s="208">
        <v>59.44</v>
      </c>
      <c r="FT35" s="208">
        <v>58.02</v>
      </c>
      <c r="FU35" s="208">
        <v>59.2</v>
      </c>
      <c r="FV35" s="208">
        <v>59.63</v>
      </c>
      <c r="FW35" s="208">
        <v>59.85</v>
      </c>
      <c r="FX35" s="208">
        <v>58.28</v>
      </c>
      <c r="FY35" s="208">
        <v>60.23</v>
      </c>
      <c r="FZ35" s="208">
        <v>59.89</v>
      </c>
      <c r="GA35" s="208">
        <v>60.94</v>
      </c>
      <c r="GB35" s="208">
        <v>58.69</v>
      </c>
      <c r="GC35" s="208">
        <v>61.5</v>
      </c>
      <c r="GD35" s="208">
        <v>59.8</v>
      </c>
      <c r="GE35" s="208">
        <v>59.89</v>
      </c>
      <c r="GF35" s="208">
        <v>61.63</v>
      </c>
      <c r="GG35" s="208">
        <v>60.36</v>
      </c>
      <c r="GH35" s="208">
        <v>59.02</v>
      </c>
      <c r="GI35" s="208">
        <v>58.55</v>
      </c>
      <c r="GJ35" s="208">
        <v>60.24</v>
      </c>
      <c r="GK35" s="208">
        <v>60.61</v>
      </c>
      <c r="GL35" s="208">
        <v>61.45</v>
      </c>
      <c r="GM35" s="208">
        <v>59.53</v>
      </c>
      <c r="GN35" s="208">
        <v>0</v>
      </c>
      <c r="GO35" s="208">
        <v>60.16</v>
      </c>
      <c r="GP35" s="208">
        <v>60.32</v>
      </c>
      <c r="GQ35" s="208">
        <v>60.59</v>
      </c>
      <c r="GR35" s="208">
        <v>60.67</v>
      </c>
      <c r="GS35" s="208">
        <v>58.74</v>
      </c>
      <c r="GT35" s="208">
        <v>58.34</v>
      </c>
      <c r="GU35" s="208">
        <v>58.95</v>
      </c>
      <c r="GV35" s="208">
        <v>59.64</v>
      </c>
      <c r="GW35" s="208">
        <v>60.3</v>
      </c>
      <c r="GX35" s="208">
        <v>59.03</v>
      </c>
      <c r="GY35" s="208">
        <v>59.42</v>
      </c>
      <c r="GZ35" s="208">
        <v>59.91</v>
      </c>
      <c r="HA35" s="208">
        <v>60.91</v>
      </c>
      <c r="HB35" s="208">
        <v>57.42</v>
      </c>
      <c r="HC35" s="208">
        <v>58.56</v>
      </c>
      <c r="HD35" s="208">
        <v>60.95</v>
      </c>
      <c r="HE35" s="208">
        <v>60.41</v>
      </c>
      <c r="HF35" s="208">
        <v>57.42</v>
      </c>
      <c r="HG35" s="208">
        <v>61.78</v>
      </c>
      <c r="HH35" s="208">
        <v>60.52</v>
      </c>
      <c r="HI35" s="208">
        <v>58.81</v>
      </c>
      <c r="HJ35" s="208">
        <v>63.82</v>
      </c>
      <c r="HK35" s="208">
        <v>60.09</v>
      </c>
      <c r="HL35" s="208">
        <v>61.19</v>
      </c>
      <c r="HM35" s="208">
        <v>59.14</v>
      </c>
      <c r="HN35" s="208">
        <v>58.8</v>
      </c>
      <c r="HO35" s="208">
        <v>56.71</v>
      </c>
      <c r="HP35" s="208">
        <v>64.459999999999994</v>
      </c>
      <c r="HQ35" s="208">
        <v>60.82</v>
      </c>
      <c r="HR35" s="208">
        <v>61.23</v>
      </c>
      <c r="HS35" s="208">
        <v>59.51</v>
      </c>
      <c r="HT35" s="208">
        <v>59.17</v>
      </c>
      <c r="HU35" s="208">
        <v>60.4</v>
      </c>
      <c r="HV35" s="208">
        <v>61.78</v>
      </c>
      <c r="HW35" s="208">
        <v>63.44</v>
      </c>
      <c r="HX35" s="208">
        <v>58</v>
      </c>
      <c r="HY35" s="208">
        <v>61.9</v>
      </c>
      <c r="HZ35" s="208">
        <v>61.4</v>
      </c>
      <c r="IA35" s="208">
        <v>60.3</v>
      </c>
      <c r="IB35" s="208">
        <v>59.15</v>
      </c>
      <c r="IC35" s="208">
        <v>59.59</v>
      </c>
      <c r="ID35" s="208">
        <v>64.28</v>
      </c>
      <c r="IE35" s="208">
        <v>58.69</v>
      </c>
      <c r="IF35" s="208">
        <v>60.4</v>
      </c>
      <c r="IG35" s="208">
        <v>59.89</v>
      </c>
      <c r="IH35" s="208">
        <v>58.09</v>
      </c>
      <c r="II35" s="208">
        <v>59.65</v>
      </c>
      <c r="IJ35" s="208">
        <v>61.28</v>
      </c>
      <c r="IK35" s="208">
        <v>61.29</v>
      </c>
      <c r="IL35" s="208">
        <v>61.49</v>
      </c>
      <c r="IM35" s="208">
        <v>28.66</v>
      </c>
      <c r="IN35" s="208">
        <v>62.08</v>
      </c>
      <c r="IO35" s="208">
        <v>59.95</v>
      </c>
      <c r="IP35" s="208">
        <v>61.53</v>
      </c>
      <c r="IQ35" s="208">
        <v>59.92</v>
      </c>
      <c r="IR35" s="208">
        <v>60.24</v>
      </c>
      <c r="IS35" s="208">
        <v>57.48</v>
      </c>
      <c r="IT35" s="208">
        <v>60.25</v>
      </c>
      <c r="IU35" s="208">
        <v>58.27</v>
      </c>
      <c r="IV35" s="208">
        <v>61.14</v>
      </c>
      <c r="IW35" s="208">
        <v>59.64</v>
      </c>
      <c r="IX35" s="208">
        <v>60.67</v>
      </c>
      <c r="IY35" s="208">
        <v>60.67</v>
      </c>
      <c r="IZ35" s="208">
        <v>58.77</v>
      </c>
      <c r="JA35" s="208">
        <v>60.51</v>
      </c>
      <c r="JB35" s="208">
        <v>60.38</v>
      </c>
      <c r="JC35" s="208">
        <v>60.23</v>
      </c>
      <c r="JD35" s="208">
        <v>59.34</v>
      </c>
      <c r="JE35" s="208">
        <v>0</v>
      </c>
      <c r="JF35" s="208">
        <v>58.21</v>
      </c>
      <c r="JG35" s="208">
        <v>61.11</v>
      </c>
      <c r="JH35" s="208">
        <v>58.97</v>
      </c>
      <c r="JI35" s="208">
        <v>61.71</v>
      </c>
      <c r="JJ35" s="208">
        <v>60.48</v>
      </c>
      <c r="JK35" s="208">
        <v>60.27</v>
      </c>
      <c r="JL35" s="208">
        <v>0</v>
      </c>
      <c r="JM35" s="208">
        <v>59.34</v>
      </c>
      <c r="JN35" s="208">
        <v>60.98</v>
      </c>
      <c r="JO35" s="208">
        <v>60.25</v>
      </c>
      <c r="JP35" s="208">
        <v>60.26</v>
      </c>
      <c r="JQ35" s="208">
        <v>59.77</v>
      </c>
      <c r="JR35" s="208">
        <v>60</v>
      </c>
      <c r="JS35" s="208">
        <v>59.77</v>
      </c>
      <c r="JT35" s="208">
        <v>60.44</v>
      </c>
      <c r="JU35" s="208">
        <v>59.86</v>
      </c>
      <c r="JV35" s="208">
        <v>59.31</v>
      </c>
      <c r="JW35" s="208">
        <v>59.56</v>
      </c>
    </row>
    <row r="36" spans="1:283">
      <c r="A36" s="208" t="s">
        <v>8885</v>
      </c>
      <c r="B36" s="208">
        <v>65</v>
      </c>
      <c r="C36" s="208">
        <v>59.87</v>
      </c>
      <c r="D36" s="208">
        <v>62.2</v>
      </c>
      <c r="E36" s="208">
        <v>64.58</v>
      </c>
      <c r="F36" s="208">
        <v>59.73</v>
      </c>
      <c r="G36" s="208">
        <v>59.92</v>
      </c>
      <c r="H36" s="208">
        <v>65.09</v>
      </c>
      <c r="I36" s="208">
        <v>58.83</v>
      </c>
      <c r="J36" s="208">
        <v>65.19</v>
      </c>
      <c r="K36" s="208">
        <v>59.45</v>
      </c>
      <c r="L36" s="208">
        <v>61.28</v>
      </c>
      <c r="M36" s="208">
        <v>59.98</v>
      </c>
      <c r="N36" s="208">
        <v>62.63</v>
      </c>
      <c r="O36" s="208">
        <v>65</v>
      </c>
      <c r="P36" s="208">
        <v>59.25</v>
      </c>
      <c r="Q36" s="208">
        <v>64.98</v>
      </c>
      <c r="R36" s="208">
        <v>64.599999999999994</v>
      </c>
      <c r="S36" s="208">
        <v>60.13</v>
      </c>
      <c r="T36" s="208">
        <v>59.41</v>
      </c>
      <c r="U36" s="208">
        <v>60.45</v>
      </c>
      <c r="V36" s="208">
        <v>65.41</v>
      </c>
      <c r="W36" s="208">
        <v>61.3</v>
      </c>
      <c r="X36" s="208">
        <v>68.650000000000006</v>
      </c>
      <c r="Y36" s="208">
        <v>64.22</v>
      </c>
      <c r="Z36" s="208">
        <v>62.52</v>
      </c>
      <c r="AA36" s="208">
        <v>65.63</v>
      </c>
      <c r="AB36" s="208">
        <v>62.91</v>
      </c>
      <c r="AC36" s="208">
        <v>61.74</v>
      </c>
      <c r="AD36" s="208">
        <v>62.48</v>
      </c>
      <c r="AE36" s="208">
        <v>72.14</v>
      </c>
      <c r="AF36" s="208">
        <v>58.2</v>
      </c>
      <c r="AG36" s="208">
        <v>100</v>
      </c>
      <c r="AH36" s="208">
        <v>64.69</v>
      </c>
      <c r="AI36" s="208">
        <v>63.7</v>
      </c>
      <c r="AJ36" s="208">
        <v>60.95</v>
      </c>
      <c r="AK36" s="208">
        <v>65.63</v>
      </c>
      <c r="AL36" s="208">
        <v>64.98</v>
      </c>
      <c r="AM36" s="208">
        <v>61.3</v>
      </c>
      <c r="AN36" s="208">
        <v>59.98</v>
      </c>
      <c r="AO36" s="208">
        <v>60.91</v>
      </c>
      <c r="AP36" s="208">
        <v>60.42</v>
      </c>
      <c r="AQ36" s="208">
        <v>61.86</v>
      </c>
      <c r="AR36" s="208">
        <v>63.03</v>
      </c>
      <c r="AS36" s="208">
        <v>72.56</v>
      </c>
      <c r="AT36" s="208">
        <v>60.18</v>
      </c>
      <c r="AU36" s="208">
        <v>65.44</v>
      </c>
      <c r="AV36" s="208">
        <v>62.39</v>
      </c>
      <c r="AW36" s="208">
        <v>60.12</v>
      </c>
      <c r="AX36" s="208">
        <v>59.25</v>
      </c>
      <c r="AY36" s="208">
        <v>62.3</v>
      </c>
      <c r="AZ36" s="208">
        <v>64.17</v>
      </c>
      <c r="BA36" s="208">
        <v>58.99</v>
      </c>
      <c r="BB36" s="208">
        <v>60.42</v>
      </c>
      <c r="BC36" s="208">
        <v>59.99</v>
      </c>
      <c r="BD36" s="208">
        <v>58.85</v>
      </c>
      <c r="BE36" s="208">
        <v>65.66</v>
      </c>
      <c r="BF36" s="208">
        <v>65.2</v>
      </c>
      <c r="BG36" s="208">
        <v>59.4</v>
      </c>
      <c r="BH36" s="208">
        <v>61.23</v>
      </c>
      <c r="BI36" s="208">
        <v>62.87</v>
      </c>
      <c r="BJ36" s="208">
        <v>63.23</v>
      </c>
      <c r="BK36" s="208">
        <v>62.69</v>
      </c>
      <c r="BL36" s="208">
        <v>60.01</v>
      </c>
      <c r="BM36" s="208">
        <v>59.77</v>
      </c>
      <c r="BN36" s="208">
        <v>65.23</v>
      </c>
      <c r="BO36" s="208">
        <v>62.64</v>
      </c>
      <c r="BP36" s="208">
        <v>62.48</v>
      </c>
      <c r="BQ36" s="208">
        <v>65.319999999999993</v>
      </c>
      <c r="BR36" s="208">
        <v>58.99</v>
      </c>
      <c r="BS36" s="208">
        <v>61.95</v>
      </c>
      <c r="BT36" s="208">
        <v>60.33</v>
      </c>
      <c r="BU36" s="208">
        <v>63.65</v>
      </c>
      <c r="BV36" s="208">
        <v>62.92</v>
      </c>
      <c r="BW36" s="208">
        <v>62.58</v>
      </c>
      <c r="BX36" s="208">
        <v>63.86</v>
      </c>
      <c r="BY36" s="208">
        <v>61.99</v>
      </c>
      <c r="BZ36" s="208">
        <v>62.3</v>
      </c>
      <c r="CA36" s="208">
        <v>63.02</v>
      </c>
      <c r="CB36" s="208">
        <v>63.9</v>
      </c>
      <c r="CC36" s="208">
        <v>60.08</v>
      </c>
      <c r="CD36" s="208">
        <v>64.28</v>
      </c>
      <c r="CE36" s="208">
        <v>61.36</v>
      </c>
      <c r="CF36" s="208">
        <v>61.69</v>
      </c>
      <c r="CG36" s="208">
        <v>63.51</v>
      </c>
      <c r="CH36" s="208">
        <v>59.64</v>
      </c>
      <c r="CI36" s="208">
        <v>63.83</v>
      </c>
      <c r="CJ36" s="208">
        <v>60.11</v>
      </c>
      <c r="CK36" s="208">
        <v>63.65</v>
      </c>
      <c r="CL36" s="208">
        <v>60.22</v>
      </c>
      <c r="CM36" s="208">
        <v>62.89</v>
      </c>
      <c r="CN36" s="208">
        <v>61.12</v>
      </c>
      <c r="CO36" s="208">
        <v>58.92</v>
      </c>
      <c r="CP36" s="208">
        <v>62.73</v>
      </c>
      <c r="CQ36" s="208">
        <v>64.19</v>
      </c>
      <c r="CR36" s="208">
        <v>60.04</v>
      </c>
      <c r="CS36" s="208">
        <v>61.84</v>
      </c>
      <c r="CT36" s="208">
        <v>60.3</v>
      </c>
      <c r="CU36" s="208">
        <v>61.3</v>
      </c>
      <c r="CV36" s="208">
        <v>61.25</v>
      </c>
      <c r="CW36" s="208">
        <v>60.51</v>
      </c>
      <c r="CX36" s="208">
        <v>64.44</v>
      </c>
      <c r="CY36" s="208">
        <v>60.59</v>
      </c>
      <c r="CZ36" s="208">
        <v>63.9</v>
      </c>
      <c r="DA36" s="208">
        <v>65.69</v>
      </c>
      <c r="DB36" s="208">
        <v>60.97</v>
      </c>
      <c r="DC36" s="208">
        <v>62.7</v>
      </c>
      <c r="DD36" s="208">
        <v>62.35</v>
      </c>
      <c r="DE36" s="208">
        <v>60.64</v>
      </c>
      <c r="DF36" s="208">
        <v>60.86</v>
      </c>
      <c r="DG36" s="208">
        <v>60.73</v>
      </c>
      <c r="DH36" s="208">
        <v>63.1</v>
      </c>
      <c r="DI36" s="208">
        <v>63.2</v>
      </c>
      <c r="DJ36" s="208">
        <v>63.32</v>
      </c>
      <c r="DK36" s="208">
        <v>60.17</v>
      </c>
      <c r="DL36" s="208">
        <v>58.72</v>
      </c>
      <c r="DM36" s="208">
        <v>61.48</v>
      </c>
      <c r="DN36" s="208">
        <v>59.98</v>
      </c>
      <c r="DO36" s="208">
        <v>60.66</v>
      </c>
      <c r="DP36" s="208">
        <v>60.91</v>
      </c>
      <c r="DQ36" s="208">
        <v>65.19</v>
      </c>
      <c r="DR36" s="208">
        <v>60.97</v>
      </c>
      <c r="DS36" s="208">
        <v>62.14</v>
      </c>
      <c r="DT36" s="208">
        <v>63.33</v>
      </c>
      <c r="DU36" s="208">
        <v>65.47</v>
      </c>
      <c r="DV36" s="208">
        <v>62.91</v>
      </c>
      <c r="DW36" s="208">
        <v>63.41</v>
      </c>
      <c r="DX36" s="208">
        <v>62.88</v>
      </c>
      <c r="DY36" s="208">
        <v>62.8</v>
      </c>
      <c r="DZ36" s="208">
        <v>66.23</v>
      </c>
      <c r="EA36" s="208">
        <v>59.01</v>
      </c>
      <c r="EB36" s="208">
        <v>65.38</v>
      </c>
      <c r="EC36" s="208">
        <v>59.66</v>
      </c>
      <c r="ED36" s="208">
        <v>60.52</v>
      </c>
      <c r="EE36" s="208">
        <v>62.05</v>
      </c>
      <c r="EF36" s="208">
        <v>60.54</v>
      </c>
      <c r="EG36" s="208">
        <v>63.2</v>
      </c>
      <c r="EH36" s="208">
        <v>59.56</v>
      </c>
      <c r="EI36" s="208">
        <v>60</v>
      </c>
      <c r="EJ36" s="208">
        <v>63.34</v>
      </c>
      <c r="EK36" s="208">
        <v>60.36</v>
      </c>
      <c r="EL36" s="208">
        <v>60.49</v>
      </c>
      <c r="EM36" s="208">
        <v>62.16</v>
      </c>
      <c r="EN36" s="208">
        <v>61.1</v>
      </c>
      <c r="EO36" s="208">
        <v>62.66</v>
      </c>
      <c r="EP36" s="208">
        <v>62.83</v>
      </c>
      <c r="EQ36" s="208">
        <v>62</v>
      </c>
      <c r="ER36" s="208">
        <v>62.83</v>
      </c>
      <c r="ES36" s="208">
        <v>62.45</v>
      </c>
      <c r="ET36" s="208">
        <v>62.2</v>
      </c>
      <c r="EU36" s="208">
        <v>63.23</v>
      </c>
      <c r="EV36" s="208">
        <v>57.91</v>
      </c>
      <c r="EW36" s="208">
        <v>59.58</v>
      </c>
      <c r="EX36" s="208">
        <v>60.08</v>
      </c>
      <c r="EY36" s="208">
        <v>63.49</v>
      </c>
      <c r="EZ36" s="208">
        <v>60.34</v>
      </c>
      <c r="FA36" s="208">
        <v>58.61</v>
      </c>
      <c r="FB36" s="208">
        <v>60.05</v>
      </c>
      <c r="FC36" s="208">
        <v>63.67</v>
      </c>
      <c r="FD36" s="208">
        <v>59.02</v>
      </c>
      <c r="FE36" s="208">
        <v>62.61</v>
      </c>
      <c r="FF36" s="208">
        <v>58.53</v>
      </c>
      <c r="FG36" s="208">
        <v>59.85</v>
      </c>
      <c r="FH36" s="208">
        <v>59.17</v>
      </c>
      <c r="FI36" s="208">
        <v>65.239999999999995</v>
      </c>
      <c r="FJ36" s="208">
        <v>64.06</v>
      </c>
      <c r="FK36" s="208">
        <v>62.3</v>
      </c>
      <c r="FL36" s="208">
        <v>59.27</v>
      </c>
      <c r="FM36" s="208">
        <v>62.57</v>
      </c>
      <c r="FN36" s="208">
        <v>58.34</v>
      </c>
      <c r="FO36" s="208">
        <v>62.65</v>
      </c>
      <c r="FP36" s="208">
        <v>58.48</v>
      </c>
      <c r="FQ36" s="208">
        <v>64.400000000000006</v>
      </c>
      <c r="FR36" s="208">
        <v>64.17</v>
      </c>
      <c r="FS36" s="208">
        <v>59.28</v>
      </c>
      <c r="FT36" s="208">
        <v>59.22</v>
      </c>
      <c r="FU36" s="208">
        <v>64.12</v>
      </c>
      <c r="FV36" s="208">
        <v>59.17</v>
      </c>
      <c r="FW36" s="208">
        <v>59.83</v>
      </c>
      <c r="FX36" s="208">
        <v>59.4</v>
      </c>
      <c r="FY36" s="208">
        <v>59.95</v>
      </c>
      <c r="FZ36" s="208">
        <v>59.11</v>
      </c>
      <c r="GA36" s="208">
        <v>58.25</v>
      </c>
      <c r="GB36" s="208">
        <v>58.12</v>
      </c>
      <c r="GC36" s="208">
        <v>59.53</v>
      </c>
      <c r="GD36" s="208">
        <v>60.13</v>
      </c>
      <c r="GE36" s="208">
        <v>58.94</v>
      </c>
      <c r="GF36" s="208">
        <v>58.02</v>
      </c>
      <c r="GG36" s="208">
        <v>63.62</v>
      </c>
      <c r="GH36" s="208">
        <v>58.97</v>
      </c>
      <c r="GI36" s="208">
        <v>59.24</v>
      </c>
      <c r="GJ36" s="208">
        <v>59.06</v>
      </c>
      <c r="GK36" s="208">
        <v>64.89</v>
      </c>
      <c r="GL36" s="208">
        <v>59.71</v>
      </c>
      <c r="GM36" s="208">
        <v>63.89</v>
      </c>
      <c r="GN36" s="208">
        <v>62.38</v>
      </c>
      <c r="GO36" s="208">
        <v>65.040000000000006</v>
      </c>
      <c r="GP36" s="208">
        <v>60.14</v>
      </c>
      <c r="GQ36" s="208">
        <v>59.53</v>
      </c>
      <c r="GR36" s="208">
        <v>59.08</v>
      </c>
      <c r="GS36" s="208">
        <v>58.18</v>
      </c>
      <c r="GT36" s="208">
        <v>58.89</v>
      </c>
      <c r="GU36" s="208">
        <v>60.09</v>
      </c>
      <c r="GV36" s="208">
        <v>58.52</v>
      </c>
      <c r="GW36" s="208">
        <v>59.7</v>
      </c>
      <c r="GX36" s="208">
        <v>60.25</v>
      </c>
      <c r="GY36" s="208">
        <v>60.18</v>
      </c>
      <c r="GZ36" s="208">
        <v>63.18</v>
      </c>
      <c r="HA36" s="208">
        <v>64.87</v>
      </c>
      <c r="HB36" s="208">
        <v>63.04</v>
      </c>
      <c r="HC36" s="208">
        <v>58.34</v>
      </c>
      <c r="HD36" s="208">
        <v>59.31</v>
      </c>
      <c r="HE36" s="208">
        <v>62.52</v>
      </c>
      <c r="HF36" s="208">
        <v>62.6</v>
      </c>
      <c r="HG36" s="208">
        <v>59.05</v>
      </c>
      <c r="HH36" s="208">
        <v>61.66</v>
      </c>
      <c r="HI36" s="208">
        <v>59.87</v>
      </c>
      <c r="HJ36" s="208">
        <v>63.4</v>
      </c>
      <c r="HK36" s="208">
        <v>61.62</v>
      </c>
      <c r="HL36" s="208">
        <v>60.92</v>
      </c>
      <c r="HM36" s="208">
        <v>62.74</v>
      </c>
      <c r="HN36" s="208">
        <v>64.95</v>
      </c>
      <c r="HO36" s="208">
        <v>59.78</v>
      </c>
      <c r="HP36" s="208">
        <v>59.75</v>
      </c>
      <c r="HQ36" s="208">
        <v>60.07</v>
      </c>
      <c r="HR36" s="208">
        <v>59.49</v>
      </c>
      <c r="HS36" s="208">
        <v>64.87</v>
      </c>
      <c r="HT36" s="208">
        <v>63</v>
      </c>
      <c r="HU36" s="208">
        <v>63.24</v>
      </c>
      <c r="HV36" s="208">
        <v>59.73</v>
      </c>
      <c r="HW36" s="208">
        <v>61.66</v>
      </c>
      <c r="HX36" s="208">
        <v>63.12</v>
      </c>
      <c r="HY36" s="208">
        <v>59.69</v>
      </c>
      <c r="HZ36" s="208">
        <v>61.12</v>
      </c>
      <c r="IA36" s="208">
        <v>62.49</v>
      </c>
      <c r="IB36" s="208">
        <v>62.72</v>
      </c>
      <c r="IC36" s="208">
        <v>60.49</v>
      </c>
      <c r="ID36" s="208">
        <v>59.28</v>
      </c>
      <c r="IE36" s="208">
        <v>60.06</v>
      </c>
      <c r="IF36" s="208">
        <v>61.38</v>
      </c>
      <c r="IG36" s="208">
        <v>64.81</v>
      </c>
      <c r="IH36" s="208">
        <v>62.96</v>
      </c>
      <c r="II36" s="208">
        <v>59.8</v>
      </c>
      <c r="IJ36" s="208">
        <v>62.53</v>
      </c>
      <c r="IK36" s="208">
        <v>60.66</v>
      </c>
      <c r="IL36" s="208">
        <v>62.66</v>
      </c>
      <c r="IM36" s="208">
        <v>60.91</v>
      </c>
      <c r="IN36" s="208">
        <v>60.55</v>
      </c>
      <c r="IO36" s="208">
        <v>62.52</v>
      </c>
      <c r="IP36" s="208">
        <v>63.39</v>
      </c>
      <c r="IQ36" s="208">
        <v>60.22</v>
      </c>
      <c r="IR36" s="208">
        <v>65.599999999999994</v>
      </c>
      <c r="IS36" s="208">
        <v>64.739999999999995</v>
      </c>
      <c r="IT36" s="208">
        <v>63.2</v>
      </c>
      <c r="IU36" s="208">
        <v>60.17</v>
      </c>
      <c r="IV36" s="208">
        <v>62.6</v>
      </c>
      <c r="IW36" s="208">
        <v>63.03</v>
      </c>
      <c r="IX36" s="208">
        <v>63.39</v>
      </c>
      <c r="IY36" s="208">
        <v>63.39</v>
      </c>
      <c r="IZ36" s="208">
        <v>60.34</v>
      </c>
      <c r="JA36" s="208">
        <v>61.05</v>
      </c>
      <c r="JB36" s="208">
        <v>60.94</v>
      </c>
      <c r="JC36" s="208">
        <v>63.23</v>
      </c>
      <c r="JD36" s="208">
        <v>60.16</v>
      </c>
      <c r="JE36" s="208">
        <v>59.41</v>
      </c>
      <c r="JF36" s="208">
        <v>57.73</v>
      </c>
      <c r="JG36" s="208">
        <v>63.1</v>
      </c>
      <c r="JH36" s="208">
        <v>59.61</v>
      </c>
      <c r="JI36" s="208">
        <v>62.9</v>
      </c>
      <c r="JJ36" s="208">
        <v>63.38</v>
      </c>
      <c r="JK36" s="208">
        <v>64.760000000000005</v>
      </c>
      <c r="JL36" s="208">
        <v>59.44</v>
      </c>
      <c r="JM36" s="208">
        <v>60.16</v>
      </c>
      <c r="JN36" s="208">
        <v>61.03</v>
      </c>
      <c r="JO36" s="208">
        <v>61.75</v>
      </c>
      <c r="JP36" s="208">
        <v>62.72</v>
      </c>
      <c r="JQ36" s="208">
        <v>61.41</v>
      </c>
      <c r="JR36" s="208">
        <v>61.67</v>
      </c>
      <c r="JS36" s="208">
        <v>61.41</v>
      </c>
      <c r="JT36" s="208">
        <v>61.04</v>
      </c>
      <c r="JU36" s="208">
        <v>63.55</v>
      </c>
      <c r="JV36" s="208">
        <v>62.74</v>
      </c>
      <c r="JW36" s="208">
        <v>62.98</v>
      </c>
    </row>
    <row r="37" spans="1:283">
      <c r="A37" s="208" t="s">
        <v>8886</v>
      </c>
      <c r="B37" s="208">
        <v>64.09</v>
      </c>
      <c r="C37" s="208">
        <v>62.82</v>
      </c>
      <c r="D37" s="208">
        <v>62.56</v>
      </c>
      <c r="E37" s="208">
        <v>64.650000000000006</v>
      </c>
      <c r="F37" s="208">
        <v>60.54</v>
      </c>
      <c r="G37" s="208">
        <v>62.45</v>
      </c>
      <c r="H37" s="208">
        <v>64.22</v>
      </c>
      <c r="I37" s="208">
        <v>60.53</v>
      </c>
      <c r="J37" s="208">
        <v>65.34</v>
      </c>
      <c r="K37" s="208">
        <v>61.45</v>
      </c>
      <c r="L37" s="208">
        <v>61.23</v>
      </c>
      <c r="M37" s="208">
        <v>58.78</v>
      </c>
      <c r="N37" s="208">
        <v>62.88</v>
      </c>
      <c r="O37" s="208">
        <v>64.510000000000005</v>
      </c>
      <c r="P37" s="208">
        <v>60.17</v>
      </c>
      <c r="Q37" s="208">
        <v>63.68</v>
      </c>
      <c r="R37" s="208">
        <v>99.65</v>
      </c>
      <c r="S37" s="208">
        <v>60.81</v>
      </c>
      <c r="T37" s="208">
        <v>60.8</v>
      </c>
      <c r="U37" s="208">
        <v>62</v>
      </c>
      <c r="V37" s="208">
        <v>66.81</v>
      </c>
      <c r="W37" s="208">
        <v>61.53</v>
      </c>
      <c r="X37" s="208">
        <v>63.41</v>
      </c>
      <c r="Y37" s="208">
        <v>64.430000000000007</v>
      </c>
      <c r="Z37" s="208">
        <v>62.22</v>
      </c>
      <c r="AA37" s="208">
        <v>72.3</v>
      </c>
      <c r="AB37" s="208">
        <v>62.73</v>
      </c>
      <c r="AC37" s="208">
        <v>62.05</v>
      </c>
      <c r="AD37" s="208">
        <v>61.42</v>
      </c>
      <c r="AE37" s="208">
        <v>64.81</v>
      </c>
      <c r="AF37" s="208">
        <v>60.61</v>
      </c>
      <c r="AG37" s="208">
        <v>64.69</v>
      </c>
      <c r="AH37" s="208">
        <v>100</v>
      </c>
      <c r="AI37" s="208">
        <v>63.23</v>
      </c>
      <c r="AJ37" s="208">
        <v>61.7</v>
      </c>
      <c r="AK37" s="208">
        <v>65.37</v>
      </c>
      <c r="AL37" s="208">
        <v>63.77</v>
      </c>
      <c r="AM37" s="208">
        <v>62.01</v>
      </c>
      <c r="AN37" s="208">
        <v>59.33</v>
      </c>
      <c r="AO37" s="208">
        <v>62.05</v>
      </c>
      <c r="AP37" s="208">
        <v>60.88</v>
      </c>
      <c r="AQ37" s="208">
        <v>61.83</v>
      </c>
      <c r="AR37" s="208">
        <v>61.82</v>
      </c>
      <c r="AS37" s="208">
        <v>64.48</v>
      </c>
      <c r="AT37" s="208">
        <v>59.47</v>
      </c>
      <c r="AU37" s="208">
        <v>66.62</v>
      </c>
      <c r="AV37" s="208">
        <v>62.37</v>
      </c>
      <c r="AW37" s="208">
        <v>61.7</v>
      </c>
      <c r="AX37" s="208">
        <v>59.28</v>
      </c>
      <c r="AY37" s="208">
        <v>63.42</v>
      </c>
      <c r="AZ37" s="208">
        <v>64.27</v>
      </c>
      <c r="BA37" s="208">
        <v>60.34</v>
      </c>
      <c r="BB37" s="208">
        <v>60.87</v>
      </c>
      <c r="BC37" s="208">
        <v>61.77</v>
      </c>
      <c r="BD37" s="208">
        <v>59.7</v>
      </c>
      <c r="BE37" s="208">
        <v>65.58</v>
      </c>
      <c r="BF37" s="208">
        <v>66.319999999999993</v>
      </c>
      <c r="BG37" s="208">
        <v>58.69</v>
      </c>
      <c r="BH37" s="208">
        <v>60.91</v>
      </c>
      <c r="BI37" s="208">
        <v>62.3</v>
      </c>
      <c r="BJ37" s="208">
        <v>62.96</v>
      </c>
      <c r="BK37" s="208">
        <v>62.14</v>
      </c>
      <c r="BL37" s="208">
        <v>60.14</v>
      </c>
      <c r="BM37" s="208">
        <v>59.86</v>
      </c>
      <c r="BN37" s="208">
        <v>65.37</v>
      </c>
      <c r="BO37" s="208">
        <v>62.19</v>
      </c>
      <c r="BP37" s="208">
        <v>62.65</v>
      </c>
      <c r="BQ37" s="208">
        <v>66.12</v>
      </c>
      <c r="BR37" s="208">
        <v>60.22</v>
      </c>
      <c r="BS37" s="208">
        <v>61.59</v>
      </c>
      <c r="BT37" s="208">
        <v>60.8</v>
      </c>
      <c r="BU37" s="208">
        <v>63.5</v>
      </c>
      <c r="BV37" s="208">
        <v>62.68</v>
      </c>
      <c r="BW37" s="208">
        <v>62.5</v>
      </c>
      <c r="BX37" s="208">
        <v>63.01</v>
      </c>
      <c r="BY37" s="208">
        <v>61.62</v>
      </c>
      <c r="BZ37" s="208">
        <v>61.81</v>
      </c>
      <c r="CA37" s="208">
        <v>62.72</v>
      </c>
      <c r="CB37" s="208">
        <v>63.3</v>
      </c>
      <c r="CC37" s="208">
        <v>61.38</v>
      </c>
      <c r="CD37" s="208">
        <v>63.95</v>
      </c>
      <c r="CE37" s="208">
        <v>61.12</v>
      </c>
      <c r="CF37" s="208">
        <v>62.29</v>
      </c>
      <c r="CG37" s="208">
        <v>63.31</v>
      </c>
      <c r="CH37" s="208">
        <v>61.45</v>
      </c>
      <c r="CI37" s="208">
        <v>63.68</v>
      </c>
      <c r="CJ37" s="208">
        <v>61.1</v>
      </c>
      <c r="CK37" s="208">
        <v>63.25</v>
      </c>
      <c r="CL37" s="208">
        <v>60.66</v>
      </c>
      <c r="CM37" s="208">
        <v>61.69</v>
      </c>
      <c r="CN37" s="208">
        <v>62.66</v>
      </c>
      <c r="CO37" s="208">
        <v>58.95</v>
      </c>
      <c r="CP37" s="208">
        <v>63.86</v>
      </c>
      <c r="CQ37" s="208">
        <v>63.95</v>
      </c>
      <c r="CR37" s="208">
        <v>59.78</v>
      </c>
      <c r="CS37" s="208">
        <v>61.84</v>
      </c>
      <c r="CT37" s="208">
        <v>62.45</v>
      </c>
      <c r="CU37" s="208">
        <v>61.55</v>
      </c>
      <c r="CV37" s="208">
        <v>59.83</v>
      </c>
      <c r="CW37" s="208">
        <v>62.29</v>
      </c>
      <c r="CX37" s="208">
        <v>63.59</v>
      </c>
      <c r="CY37" s="208">
        <v>61.67</v>
      </c>
      <c r="CZ37" s="208">
        <v>64.14</v>
      </c>
      <c r="DA37" s="208">
        <v>63.34</v>
      </c>
      <c r="DB37" s="208">
        <v>60.39</v>
      </c>
      <c r="DC37" s="208">
        <v>62.3</v>
      </c>
      <c r="DD37" s="208">
        <v>61.87</v>
      </c>
      <c r="DE37" s="208">
        <v>61.45</v>
      </c>
      <c r="DF37" s="208">
        <v>60.9</v>
      </c>
      <c r="DG37" s="208">
        <v>62.45</v>
      </c>
      <c r="DH37" s="208">
        <v>63.15</v>
      </c>
      <c r="DI37" s="208">
        <v>61.98</v>
      </c>
      <c r="DJ37" s="208">
        <v>63.87</v>
      </c>
      <c r="DK37" s="208">
        <v>61.42</v>
      </c>
      <c r="DL37" s="208">
        <v>60.78</v>
      </c>
      <c r="DM37" s="208">
        <v>60.41</v>
      </c>
      <c r="DN37" s="208">
        <v>59.88</v>
      </c>
      <c r="DO37" s="208">
        <v>59.89</v>
      </c>
      <c r="DP37" s="208">
        <v>60.34</v>
      </c>
      <c r="DQ37" s="208">
        <v>63.93</v>
      </c>
      <c r="DR37" s="208">
        <v>60.55</v>
      </c>
      <c r="DS37" s="208">
        <v>61.86</v>
      </c>
      <c r="DT37" s="208">
        <v>63.52</v>
      </c>
      <c r="DU37" s="208">
        <v>65.78</v>
      </c>
      <c r="DV37" s="208">
        <v>62.15</v>
      </c>
      <c r="DW37" s="208">
        <v>63.23</v>
      </c>
      <c r="DX37" s="208">
        <v>63.01</v>
      </c>
      <c r="DY37" s="208">
        <v>62.26</v>
      </c>
      <c r="DZ37" s="208">
        <v>64.099999999999994</v>
      </c>
      <c r="EA37" s="208">
        <v>61.01</v>
      </c>
      <c r="EB37" s="208">
        <v>65.209999999999994</v>
      </c>
      <c r="EC37" s="208">
        <v>59.59</v>
      </c>
      <c r="ED37" s="208">
        <v>62.07</v>
      </c>
      <c r="EE37" s="208">
        <v>61.22</v>
      </c>
      <c r="EF37" s="208">
        <v>61.1</v>
      </c>
      <c r="EG37" s="208">
        <v>62.66</v>
      </c>
      <c r="EH37" s="208">
        <v>62.31</v>
      </c>
      <c r="EI37" s="208">
        <v>60.27</v>
      </c>
      <c r="EJ37" s="208">
        <v>64.03</v>
      </c>
      <c r="EK37" s="208">
        <v>60.57</v>
      </c>
      <c r="EL37" s="208">
        <v>61.67</v>
      </c>
      <c r="EM37" s="208">
        <v>61.12</v>
      </c>
      <c r="EN37" s="208">
        <v>61.54</v>
      </c>
      <c r="EO37" s="208">
        <v>61.72</v>
      </c>
      <c r="EP37" s="208">
        <v>62.95</v>
      </c>
      <c r="EQ37" s="208">
        <v>61.78</v>
      </c>
      <c r="ER37" s="208">
        <v>62.97</v>
      </c>
      <c r="ES37" s="208">
        <v>62.66</v>
      </c>
      <c r="ET37" s="208">
        <v>61.16</v>
      </c>
      <c r="EU37" s="208">
        <v>63.6</v>
      </c>
      <c r="EV37" s="208">
        <v>59.41</v>
      </c>
      <c r="EW37" s="208">
        <v>60.45</v>
      </c>
      <c r="EX37" s="208">
        <v>60.3</v>
      </c>
      <c r="EY37" s="208">
        <v>62.47</v>
      </c>
      <c r="EZ37" s="208">
        <v>59.19</v>
      </c>
      <c r="FA37" s="208">
        <v>59.37</v>
      </c>
      <c r="FB37" s="208">
        <v>61.22</v>
      </c>
      <c r="FC37" s="208">
        <v>63.11</v>
      </c>
      <c r="FD37" s="208">
        <v>60.03</v>
      </c>
      <c r="FE37" s="208">
        <v>62.2</v>
      </c>
      <c r="FF37" s="208">
        <v>60.09</v>
      </c>
      <c r="FG37" s="208">
        <v>61.38</v>
      </c>
      <c r="FH37" s="208">
        <v>60.02</v>
      </c>
      <c r="FI37" s="208">
        <v>65.349999999999994</v>
      </c>
      <c r="FJ37" s="208">
        <v>63.35</v>
      </c>
      <c r="FK37" s="208">
        <v>61.9</v>
      </c>
      <c r="FL37" s="208">
        <v>60.37</v>
      </c>
      <c r="FM37" s="208">
        <v>63.02</v>
      </c>
      <c r="FN37" s="208">
        <v>59.2</v>
      </c>
      <c r="FO37" s="208">
        <v>61.98</v>
      </c>
      <c r="FP37" s="208">
        <v>59.73</v>
      </c>
      <c r="FQ37" s="208">
        <v>65.989999999999995</v>
      </c>
      <c r="FR37" s="208">
        <v>64.87</v>
      </c>
      <c r="FS37" s="208">
        <v>61.31</v>
      </c>
      <c r="FT37" s="208">
        <v>60.71</v>
      </c>
      <c r="FU37" s="208">
        <v>63.63</v>
      </c>
      <c r="FV37" s="208">
        <v>59.21</v>
      </c>
      <c r="FW37" s="208">
        <v>64.25</v>
      </c>
      <c r="FX37" s="208">
        <v>60.38</v>
      </c>
      <c r="FY37" s="208">
        <v>59.22</v>
      </c>
      <c r="FZ37" s="208">
        <v>59.95</v>
      </c>
      <c r="GA37" s="208">
        <v>59.79</v>
      </c>
      <c r="GB37" s="208">
        <v>58.73</v>
      </c>
      <c r="GC37" s="208">
        <v>59.75</v>
      </c>
      <c r="GD37" s="208">
        <v>61.17</v>
      </c>
      <c r="GE37" s="208">
        <v>60.13</v>
      </c>
      <c r="GF37" s="208">
        <v>60.2</v>
      </c>
      <c r="GG37" s="208">
        <v>63.44</v>
      </c>
      <c r="GH37" s="208">
        <v>58.61</v>
      </c>
      <c r="GI37" s="208">
        <v>60.38</v>
      </c>
      <c r="GJ37" s="208">
        <v>58.97</v>
      </c>
      <c r="GK37" s="208">
        <v>64.11</v>
      </c>
      <c r="GL37" s="208">
        <v>60.2</v>
      </c>
      <c r="GM37" s="208">
        <v>63.23</v>
      </c>
      <c r="GN37" s="208">
        <v>63.37</v>
      </c>
      <c r="GO37" s="208">
        <v>65.400000000000006</v>
      </c>
      <c r="GP37" s="208">
        <v>60.45</v>
      </c>
      <c r="GQ37" s="208">
        <v>60.07</v>
      </c>
      <c r="GR37" s="208">
        <v>60.44</v>
      </c>
      <c r="GS37" s="208">
        <v>61.27</v>
      </c>
      <c r="GT37" s="208">
        <v>60.27</v>
      </c>
      <c r="GU37" s="208">
        <v>60.06</v>
      </c>
      <c r="GV37" s="208">
        <v>58.7</v>
      </c>
      <c r="GW37" s="208">
        <v>58.91</v>
      </c>
      <c r="GX37" s="208">
        <v>59.42</v>
      </c>
      <c r="GY37" s="208">
        <v>60.05</v>
      </c>
      <c r="GZ37" s="208">
        <v>63.44</v>
      </c>
      <c r="HA37" s="208">
        <v>65.16</v>
      </c>
      <c r="HB37" s="208">
        <v>61.5</v>
      </c>
      <c r="HC37" s="208">
        <v>65.680000000000007</v>
      </c>
      <c r="HD37" s="208">
        <v>60.08</v>
      </c>
      <c r="HE37" s="208">
        <v>62.09</v>
      </c>
      <c r="HF37" s="208">
        <v>62.09</v>
      </c>
      <c r="HG37" s="208">
        <v>59.78</v>
      </c>
      <c r="HH37" s="208">
        <v>61.93</v>
      </c>
      <c r="HI37" s="208">
        <v>59.58</v>
      </c>
      <c r="HJ37" s="208">
        <v>62.77</v>
      </c>
      <c r="HK37" s="208">
        <v>61.86</v>
      </c>
      <c r="HL37" s="208">
        <v>61.61</v>
      </c>
      <c r="HM37" s="208">
        <v>62.53</v>
      </c>
      <c r="HN37" s="208">
        <v>65.83</v>
      </c>
      <c r="HO37" s="208">
        <v>62.54</v>
      </c>
      <c r="HP37" s="208">
        <v>60.5</v>
      </c>
      <c r="HQ37" s="208">
        <v>61.39</v>
      </c>
      <c r="HR37" s="208">
        <v>60</v>
      </c>
      <c r="HS37" s="208">
        <v>65.180000000000007</v>
      </c>
      <c r="HT37" s="208">
        <v>62.42</v>
      </c>
      <c r="HU37" s="208">
        <v>64.05</v>
      </c>
      <c r="HV37" s="208">
        <v>59.56</v>
      </c>
      <c r="HW37" s="208">
        <v>62.25</v>
      </c>
      <c r="HX37" s="208">
        <v>62.7</v>
      </c>
      <c r="HY37" s="208">
        <v>60.71</v>
      </c>
      <c r="HZ37" s="208">
        <v>61.78</v>
      </c>
      <c r="IA37" s="208">
        <v>62.55</v>
      </c>
      <c r="IB37" s="208">
        <v>61.87</v>
      </c>
      <c r="IC37" s="208">
        <v>61.56</v>
      </c>
      <c r="ID37" s="208">
        <v>59.51</v>
      </c>
      <c r="IE37" s="208">
        <v>59.89</v>
      </c>
      <c r="IF37" s="208">
        <v>59.8</v>
      </c>
      <c r="IG37" s="208">
        <v>65.44</v>
      </c>
      <c r="IH37" s="208">
        <v>62.76</v>
      </c>
      <c r="II37" s="208">
        <v>58.84</v>
      </c>
      <c r="IJ37" s="208">
        <v>62.37</v>
      </c>
      <c r="IK37" s="208">
        <v>60.48</v>
      </c>
      <c r="IL37" s="208">
        <v>62.44</v>
      </c>
      <c r="IM37" s="208">
        <v>63.83</v>
      </c>
      <c r="IN37" s="208">
        <v>60.64</v>
      </c>
      <c r="IO37" s="208">
        <v>62.83</v>
      </c>
      <c r="IP37" s="208">
        <v>63.67</v>
      </c>
      <c r="IQ37" s="208">
        <v>60.73</v>
      </c>
      <c r="IR37" s="208">
        <v>66.680000000000007</v>
      </c>
      <c r="IS37" s="208">
        <v>64.08</v>
      </c>
      <c r="IT37" s="208">
        <v>64.38</v>
      </c>
      <c r="IU37" s="208">
        <v>60.85</v>
      </c>
      <c r="IV37" s="208">
        <v>62.94</v>
      </c>
      <c r="IW37" s="208">
        <v>63.55</v>
      </c>
      <c r="IX37" s="208">
        <v>64.31</v>
      </c>
      <c r="IY37" s="208">
        <v>64.31</v>
      </c>
      <c r="IZ37" s="208">
        <v>61.57</v>
      </c>
      <c r="JA37" s="208">
        <v>61.41</v>
      </c>
      <c r="JB37" s="208">
        <v>61.62</v>
      </c>
      <c r="JC37" s="208">
        <v>64.13</v>
      </c>
      <c r="JD37" s="208">
        <v>60.8</v>
      </c>
      <c r="JE37" s="208">
        <v>59.54</v>
      </c>
      <c r="JF37" s="208">
        <v>60.27</v>
      </c>
      <c r="JG37" s="208">
        <v>63.38</v>
      </c>
      <c r="JH37" s="208">
        <v>60.4</v>
      </c>
      <c r="JI37" s="208">
        <v>63.16</v>
      </c>
      <c r="JJ37" s="208">
        <v>63.23</v>
      </c>
      <c r="JK37" s="208">
        <v>64.53</v>
      </c>
      <c r="JL37" s="208">
        <v>59.54</v>
      </c>
      <c r="JM37" s="208">
        <v>60.92</v>
      </c>
      <c r="JN37" s="208">
        <v>61.33</v>
      </c>
      <c r="JO37" s="208">
        <v>60.49</v>
      </c>
      <c r="JP37" s="208">
        <v>61.48</v>
      </c>
      <c r="JQ37" s="208">
        <v>60.7</v>
      </c>
      <c r="JR37" s="208">
        <v>61.5</v>
      </c>
      <c r="JS37" s="208">
        <v>60.7</v>
      </c>
      <c r="JT37" s="208">
        <v>60.92</v>
      </c>
      <c r="JU37" s="208">
        <v>61.75</v>
      </c>
      <c r="JV37" s="208">
        <v>62.97</v>
      </c>
      <c r="JW37" s="208">
        <v>63.23</v>
      </c>
    </row>
    <row r="38" spans="1:283">
      <c r="A38" s="208" t="s">
        <v>8887</v>
      </c>
      <c r="B38" s="208">
        <v>63.17</v>
      </c>
      <c r="C38" s="208">
        <v>60.05</v>
      </c>
      <c r="D38" s="208">
        <v>61.64</v>
      </c>
      <c r="E38" s="208">
        <v>62.61</v>
      </c>
      <c r="F38" s="208">
        <v>61.42</v>
      </c>
      <c r="G38" s="208">
        <v>59.64</v>
      </c>
      <c r="H38" s="208">
        <v>63.48</v>
      </c>
      <c r="I38" s="208">
        <v>60.55</v>
      </c>
      <c r="J38" s="208">
        <v>63.92</v>
      </c>
      <c r="K38" s="208">
        <v>59.46</v>
      </c>
      <c r="L38" s="208">
        <v>60.98</v>
      </c>
      <c r="M38" s="208">
        <v>59.76</v>
      </c>
      <c r="N38" s="208">
        <v>61.89</v>
      </c>
      <c r="O38" s="208">
        <v>62.78</v>
      </c>
      <c r="P38" s="208">
        <v>59.8</v>
      </c>
      <c r="Q38" s="208">
        <v>62.47</v>
      </c>
      <c r="R38" s="208">
        <v>63.42</v>
      </c>
      <c r="S38" s="208">
        <v>60.02</v>
      </c>
      <c r="T38" s="208">
        <v>59.38</v>
      </c>
      <c r="U38" s="208">
        <v>61.87</v>
      </c>
      <c r="V38" s="208">
        <v>64.23</v>
      </c>
      <c r="W38" s="208">
        <v>60.89</v>
      </c>
      <c r="X38" s="208">
        <v>62.89</v>
      </c>
      <c r="Y38" s="208">
        <v>62.84</v>
      </c>
      <c r="Z38" s="208">
        <v>61.56</v>
      </c>
      <c r="AA38" s="208">
        <v>64.34</v>
      </c>
      <c r="AB38" s="208">
        <v>63.66</v>
      </c>
      <c r="AC38" s="208">
        <v>61.94</v>
      </c>
      <c r="AD38" s="208">
        <v>61.64</v>
      </c>
      <c r="AE38" s="208">
        <v>63.88</v>
      </c>
      <c r="AF38" s="208">
        <v>60.19</v>
      </c>
      <c r="AG38" s="208">
        <v>63.7</v>
      </c>
      <c r="AH38" s="208">
        <v>63.23</v>
      </c>
      <c r="AI38" s="208">
        <v>100</v>
      </c>
      <c r="AJ38" s="208">
        <v>61.63</v>
      </c>
      <c r="AK38" s="208">
        <v>64.14</v>
      </c>
      <c r="AL38" s="208">
        <v>62.77</v>
      </c>
      <c r="AM38" s="208">
        <v>61.33</v>
      </c>
      <c r="AN38" s="208">
        <v>59.75</v>
      </c>
      <c r="AO38" s="208">
        <v>63.23</v>
      </c>
      <c r="AP38" s="208">
        <v>62.75</v>
      </c>
      <c r="AQ38" s="208">
        <v>61.16</v>
      </c>
      <c r="AR38" s="208">
        <v>61.84</v>
      </c>
      <c r="AS38" s="208">
        <v>63.48</v>
      </c>
      <c r="AT38" s="208">
        <v>60.34</v>
      </c>
      <c r="AU38" s="208">
        <v>64.19</v>
      </c>
      <c r="AV38" s="208">
        <v>61.84</v>
      </c>
      <c r="AW38" s="208">
        <v>60.87</v>
      </c>
      <c r="AX38" s="208">
        <v>59.12</v>
      </c>
      <c r="AY38" s="208">
        <v>60.48</v>
      </c>
      <c r="AZ38" s="208">
        <v>62.6</v>
      </c>
      <c r="BA38" s="208">
        <v>59.41</v>
      </c>
      <c r="BB38" s="208">
        <v>61.59</v>
      </c>
      <c r="BC38" s="208">
        <v>58.95</v>
      </c>
      <c r="BD38" s="208">
        <v>59.68</v>
      </c>
      <c r="BE38" s="208">
        <v>63.69</v>
      </c>
      <c r="BF38" s="208">
        <v>63.82</v>
      </c>
      <c r="BG38" s="208">
        <v>58.33</v>
      </c>
      <c r="BH38" s="208">
        <v>60.85</v>
      </c>
      <c r="BI38" s="208">
        <v>61.85</v>
      </c>
      <c r="BJ38" s="208">
        <v>63.67</v>
      </c>
      <c r="BK38" s="208">
        <v>61.22</v>
      </c>
      <c r="BL38" s="208">
        <v>60.38</v>
      </c>
      <c r="BM38" s="208">
        <v>61.73</v>
      </c>
      <c r="BN38" s="208">
        <v>63.42</v>
      </c>
      <c r="BO38" s="208">
        <v>60.72</v>
      </c>
      <c r="BP38" s="208">
        <v>61.72</v>
      </c>
      <c r="BQ38" s="208">
        <v>64.180000000000007</v>
      </c>
      <c r="BR38" s="208">
        <v>60.06</v>
      </c>
      <c r="BS38" s="208">
        <v>62.15</v>
      </c>
      <c r="BT38" s="208">
        <v>61.77</v>
      </c>
      <c r="BU38" s="208">
        <v>73.34</v>
      </c>
      <c r="BV38" s="208">
        <v>64.94</v>
      </c>
      <c r="BW38" s="208">
        <v>62.01</v>
      </c>
      <c r="BX38" s="208">
        <v>65.41</v>
      </c>
      <c r="BY38" s="208">
        <v>63.49</v>
      </c>
      <c r="BZ38" s="208">
        <v>63.83</v>
      </c>
      <c r="CA38" s="208">
        <v>61.74</v>
      </c>
      <c r="CB38" s="208">
        <v>62.2</v>
      </c>
      <c r="CC38" s="208">
        <v>60.02</v>
      </c>
      <c r="CD38" s="208">
        <v>69.81</v>
      </c>
      <c r="CE38" s="208">
        <v>61.72</v>
      </c>
      <c r="CF38" s="208">
        <v>62.99</v>
      </c>
      <c r="CG38" s="208">
        <v>64.709999999999994</v>
      </c>
      <c r="CH38" s="208">
        <v>61.48</v>
      </c>
      <c r="CI38" s="208">
        <v>65.06</v>
      </c>
      <c r="CJ38" s="208">
        <v>60.89</v>
      </c>
      <c r="CK38" s="208">
        <v>63.52</v>
      </c>
      <c r="CL38" s="208">
        <v>60.81</v>
      </c>
      <c r="CM38" s="208">
        <v>65</v>
      </c>
      <c r="CN38" s="208">
        <v>60.78</v>
      </c>
      <c r="CO38" s="208">
        <v>60.41</v>
      </c>
      <c r="CP38" s="208">
        <v>72.59</v>
      </c>
      <c r="CQ38" s="208">
        <v>64</v>
      </c>
      <c r="CR38" s="208">
        <v>59.29</v>
      </c>
      <c r="CS38" s="208">
        <v>61.16</v>
      </c>
      <c r="CT38" s="208">
        <v>61.82</v>
      </c>
      <c r="CU38" s="208">
        <v>61.09</v>
      </c>
      <c r="CV38" s="208">
        <v>61.07</v>
      </c>
      <c r="CW38" s="208">
        <v>61.82</v>
      </c>
      <c r="CX38" s="208">
        <v>65.45</v>
      </c>
      <c r="CY38" s="208">
        <v>60.91</v>
      </c>
      <c r="CZ38" s="208">
        <v>65.45</v>
      </c>
      <c r="DA38" s="208">
        <v>62.83</v>
      </c>
      <c r="DB38" s="208">
        <v>60.62</v>
      </c>
      <c r="DC38" s="208">
        <v>61.96</v>
      </c>
      <c r="DD38" s="208">
        <v>61.27</v>
      </c>
      <c r="DE38" s="208">
        <v>60.69</v>
      </c>
      <c r="DF38" s="208">
        <v>61.09</v>
      </c>
      <c r="DG38" s="208">
        <v>60.91</v>
      </c>
      <c r="DH38" s="208">
        <v>62.39</v>
      </c>
      <c r="DI38" s="208">
        <v>61.36</v>
      </c>
      <c r="DJ38" s="208">
        <v>73.03</v>
      </c>
      <c r="DK38" s="208">
        <v>60.09</v>
      </c>
      <c r="DL38" s="208">
        <v>60.3</v>
      </c>
      <c r="DM38" s="208">
        <v>62.03</v>
      </c>
      <c r="DN38" s="208">
        <v>60.58</v>
      </c>
      <c r="DO38" s="208">
        <v>62.35</v>
      </c>
      <c r="DP38" s="208">
        <v>60.35</v>
      </c>
      <c r="DQ38" s="208">
        <v>63.55</v>
      </c>
      <c r="DR38" s="208">
        <v>62.24</v>
      </c>
      <c r="DS38" s="208">
        <v>61.07</v>
      </c>
      <c r="DT38" s="208">
        <v>72.38</v>
      </c>
      <c r="DU38" s="208">
        <v>63.08</v>
      </c>
      <c r="DV38" s="208">
        <v>61.58</v>
      </c>
      <c r="DW38" s="208">
        <v>72.47</v>
      </c>
      <c r="DX38" s="208">
        <v>61.7</v>
      </c>
      <c r="DY38" s="208">
        <v>61.22</v>
      </c>
      <c r="DZ38" s="208">
        <v>62.84</v>
      </c>
      <c r="EA38" s="208">
        <v>60.03</v>
      </c>
      <c r="EB38" s="208">
        <v>63.17</v>
      </c>
      <c r="EC38" s="208">
        <v>60.56</v>
      </c>
      <c r="ED38" s="208">
        <v>60.94</v>
      </c>
      <c r="EE38" s="208">
        <v>60.7</v>
      </c>
      <c r="EF38" s="208">
        <v>60.71</v>
      </c>
      <c r="EG38" s="208">
        <v>61.7</v>
      </c>
      <c r="EH38" s="208">
        <v>59.81</v>
      </c>
      <c r="EI38" s="208">
        <v>61.3</v>
      </c>
      <c r="EJ38" s="208">
        <v>73.09</v>
      </c>
      <c r="EK38" s="208">
        <v>60.52</v>
      </c>
      <c r="EL38" s="208">
        <v>60.5</v>
      </c>
      <c r="EM38" s="208">
        <v>61.51</v>
      </c>
      <c r="EN38" s="208">
        <v>61.08</v>
      </c>
      <c r="EO38" s="208">
        <v>61.59</v>
      </c>
      <c r="EP38" s="208">
        <v>62.38</v>
      </c>
      <c r="EQ38" s="208">
        <v>62.36</v>
      </c>
      <c r="ER38" s="208">
        <v>62</v>
      </c>
      <c r="ES38" s="208">
        <v>62.04</v>
      </c>
      <c r="ET38" s="208">
        <v>61.21</v>
      </c>
      <c r="EU38" s="208">
        <v>63.86</v>
      </c>
      <c r="EV38" s="208">
        <v>59.86</v>
      </c>
      <c r="EW38" s="208">
        <v>59.2</v>
      </c>
      <c r="EX38" s="208">
        <v>59.86</v>
      </c>
      <c r="EY38" s="208">
        <v>64.64</v>
      </c>
      <c r="EZ38" s="208">
        <v>60.48</v>
      </c>
      <c r="FA38" s="208">
        <v>58.4</v>
      </c>
      <c r="FB38" s="208">
        <v>59.84</v>
      </c>
      <c r="FC38" s="208">
        <v>62.23</v>
      </c>
      <c r="FD38" s="208">
        <v>59.81</v>
      </c>
      <c r="FE38" s="208">
        <v>61.62</v>
      </c>
      <c r="FF38" s="208">
        <v>59.32</v>
      </c>
      <c r="FG38" s="208">
        <v>60.86</v>
      </c>
      <c r="FH38" s="208">
        <v>61.13</v>
      </c>
      <c r="FI38" s="208">
        <v>63.07</v>
      </c>
      <c r="FJ38" s="208">
        <v>62.06</v>
      </c>
      <c r="FK38" s="208">
        <v>61.95</v>
      </c>
      <c r="FL38" s="208">
        <v>59.23</v>
      </c>
      <c r="FM38" s="208">
        <v>62.02</v>
      </c>
      <c r="FN38" s="208">
        <v>61</v>
      </c>
      <c r="FO38" s="208">
        <v>61.06</v>
      </c>
      <c r="FP38" s="208">
        <v>60.17</v>
      </c>
      <c r="FQ38" s="208">
        <v>63.55</v>
      </c>
      <c r="FR38" s="208">
        <v>68.97</v>
      </c>
      <c r="FS38" s="208">
        <v>59.7</v>
      </c>
      <c r="FT38" s="208">
        <v>59.27</v>
      </c>
      <c r="FU38" s="208">
        <v>65.010000000000005</v>
      </c>
      <c r="FV38" s="208">
        <v>59.92</v>
      </c>
      <c r="FW38" s="208">
        <v>59.62</v>
      </c>
      <c r="FX38" s="208">
        <v>58.52</v>
      </c>
      <c r="FY38" s="208">
        <v>60.95</v>
      </c>
      <c r="FZ38" s="208">
        <v>59.08</v>
      </c>
      <c r="GA38" s="208">
        <v>59.92</v>
      </c>
      <c r="GB38" s="208">
        <v>59.89</v>
      </c>
      <c r="GC38" s="208">
        <v>60.78</v>
      </c>
      <c r="GD38" s="208">
        <v>60.33</v>
      </c>
      <c r="GE38" s="208">
        <v>59.05</v>
      </c>
      <c r="GF38" s="208">
        <v>59.89</v>
      </c>
      <c r="GG38" s="208">
        <v>65.22</v>
      </c>
      <c r="GH38" s="208">
        <v>59.68</v>
      </c>
      <c r="GI38" s="208">
        <v>58.52</v>
      </c>
      <c r="GJ38" s="208">
        <v>60.47</v>
      </c>
      <c r="GK38" s="208">
        <v>63.83</v>
      </c>
      <c r="GL38" s="208">
        <v>61.55</v>
      </c>
      <c r="GM38" s="208">
        <v>65.72</v>
      </c>
      <c r="GN38" s="208">
        <v>60.7</v>
      </c>
      <c r="GO38" s="208">
        <v>63.49</v>
      </c>
      <c r="GP38" s="208">
        <v>60.05</v>
      </c>
      <c r="GQ38" s="208">
        <v>61.41</v>
      </c>
      <c r="GR38" s="208">
        <v>60.4</v>
      </c>
      <c r="GS38" s="208">
        <v>58.98</v>
      </c>
      <c r="GT38" s="208">
        <v>59.37</v>
      </c>
      <c r="GU38" s="208">
        <v>60.5</v>
      </c>
      <c r="GV38" s="208">
        <v>59.38</v>
      </c>
      <c r="GW38" s="208">
        <v>60.12</v>
      </c>
      <c r="GX38" s="208">
        <v>59.16</v>
      </c>
      <c r="GY38" s="208">
        <v>59.66</v>
      </c>
      <c r="GZ38" s="208">
        <v>65.03</v>
      </c>
      <c r="HA38" s="208">
        <v>63.72</v>
      </c>
      <c r="HB38" s="208">
        <v>61.53</v>
      </c>
      <c r="HC38" s="208">
        <v>59.06</v>
      </c>
      <c r="HD38" s="208">
        <v>60.94</v>
      </c>
      <c r="HE38" s="208">
        <v>61.85</v>
      </c>
      <c r="HF38" s="208">
        <v>61.44</v>
      </c>
      <c r="HG38" s="208">
        <v>60.11</v>
      </c>
      <c r="HH38" s="208">
        <v>60.92</v>
      </c>
      <c r="HI38" s="208">
        <v>59.2</v>
      </c>
      <c r="HJ38" s="208">
        <v>61.91</v>
      </c>
      <c r="HK38" s="208">
        <v>60.33</v>
      </c>
      <c r="HL38" s="208">
        <v>61.49</v>
      </c>
      <c r="HM38" s="208">
        <v>61.33</v>
      </c>
      <c r="HN38" s="208">
        <v>63.98</v>
      </c>
      <c r="HO38" s="208">
        <v>58.28</v>
      </c>
      <c r="HP38" s="208">
        <v>59.73</v>
      </c>
      <c r="HQ38" s="208">
        <v>60.83</v>
      </c>
      <c r="HR38" s="208">
        <v>59.8</v>
      </c>
      <c r="HS38" s="208">
        <v>63.67</v>
      </c>
      <c r="HT38" s="208">
        <v>61.78</v>
      </c>
      <c r="HU38" s="208">
        <v>71.22</v>
      </c>
      <c r="HV38" s="208">
        <v>60.05</v>
      </c>
      <c r="HW38" s="208">
        <v>61.72</v>
      </c>
      <c r="HX38" s="208">
        <v>61.94</v>
      </c>
      <c r="HY38" s="208">
        <v>60.91</v>
      </c>
      <c r="HZ38" s="208">
        <v>60.81</v>
      </c>
      <c r="IA38" s="208">
        <v>61.67</v>
      </c>
      <c r="IB38" s="208">
        <v>61.17</v>
      </c>
      <c r="IC38" s="208">
        <v>60.52</v>
      </c>
      <c r="ID38" s="208">
        <v>60.23</v>
      </c>
      <c r="IE38" s="208">
        <v>59.47</v>
      </c>
      <c r="IF38" s="208">
        <v>60.89</v>
      </c>
      <c r="IG38" s="208">
        <v>63.52</v>
      </c>
      <c r="IH38" s="208">
        <v>61.66</v>
      </c>
      <c r="II38" s="208">
        <v>59.95</v>
      </c>
      <c r="IJ38" s="208">
        <v>62.36</v>
      </c>
      <c r="IK38" s="208">
        <v>59.42</v>
      </c>
      <c r="IL38" s="208">
        <v>61.37</v>
      </c>
      <c r="IM38" s="208">
        <v>59.92</v>
      </c>
      <c r="IN38" s="208">
        <v>59.92</v>
      </c>
      <c r="IO38" s="208">
        <v>61.85</v>
      </c>
      <c r="IP38" s="208">
        <v>71.81</v>
      </c>
      <c r="IQ38" s="208">
        <v>59.85</v>
      </c>
      <c r="IR38" s="208">
        <v>64.38</v>
      </c>
      <c r="IS38" s="208">
        <v>63.19</v>
      </c>
      <c r="IT38" s="208">
        <v>64.91</v>
      </c>
      <c r="IU38" s="208">
        <v>59.39</v>
      </c>
      <c r="IV38" s="208">
        <v>60.99</v>
      </c>
      <c r="IW38" s="208">
        <v>62.34</v>
      </c>
      <c r="IX38" s="208">
        <v>62.75</v>
      </c>
      <c r="IY38" s="208">
        <v>62.75</v>
      </c>
      <c r="IZ38" s="208">
        <v>59.48</v>
      </c>
      <c r="JA38" s="208">
        <v>61.51</v>
      </c>
      <c r="JB38" s="208">
        <v>61.79</v>
      </c>
      <c r="JC38" s="208">
        <v>62.34</v>
      </c>
      <c r="JD38" s="208">
        <v>60.89</v>
      </c>
      <c r="JE38" s="208">
        <v>60.8</v>
      </c>
      <c r="JF38" s="208">
        <v>58.23</v>
      </c>
      <c r="JG38" s="208">
        <v>61.59</v>
      </c>
      <c r="JH38" s="208">
        <v>31.18</v>
      </c>
      <c r="JI38" s="208">
        <v>61.67</v>
      </c>
      <c r="JJ38" s="208">
        <v>61.95</v>
      </c>
      <c r="JK38" s="208">
        <v>63.73</v>
      </c>
      <c r="JL38" s="208">
        <v>60.26</v>
      </c>
      <c r="JM38" s="208">
        <v>60.89</v>
      </c>
      <c r="JN38" s="208">
        <v>62.03</v>
      </c>
      <c r="JO38" s="208">
        <v>60.86</v>
      </c>
      <c r="JP38" s="208">
        <v>61.89</v>
      </c>
      <c r="JQ38" s="208">
        <v>61.78</v>
      </c>
      <c r="JR38" s="208">
        <v>62.11</v>
      </c>
      <c r="JS38" s="208">
        <v>61.78</v>
      </c>
      <c r="JT38" s="208">
        <v>62.88</v>
      </c>
      <c r="JU38" s="208">
        <v>61.89</v>
      </c>
      <c r="JV38" s="208">
        <v>63.08</v>
      </c>
      <c r="JW38" s="208">
        <v>63.16</v>
      </c>
    </row>
    <row r="39" spans="1:283">
      <c r="A39" s="208" t="s">
        <v>8888</v>
      </c>
      <c r="B39" s="208">
        <v>58.72</v>
      </c>
      <c r="C39" s="208">
        <v>61.01</v>
      </c>
      <c r="D39" s="208">
        <v>60.69</v>
      </c>
      <c r="E39" s="208">
        <v>60.61</v>
      </c>
      <c r="F39" s="208">
        <v>58.42</v>
      </c>
      <c r="G39" s="208">
        <v>60.47</v>
      </c>
      <c r="H39" s="208">
        <v>61.41</v>
      </c>
      <c r="I39" s="208">
        <v>57.42</v>
      </c>
      <c r="J39" s="208">
        <v>60.71</v>
      </c>
      <c r="K39" s="208">
        <v>60.22</v>
      </c>
      <c r="L39" s="208">
        <v>60.48</v>
      </c>
      <c r="M39" s="208">
        <v>57.48</v>
      </c>
      <c r="N39" s="208">
        <v>58.98</v>
      </c>
      <c r="O39" s="208">
        <v>60.39</v>
      </c>
      <c r="P39" s="208">
        <v>61</v>
      </c>
      <c r="Q39" s="208">
        <v>60.44</v>
      </c>
      <c r="R39" s="208">
        <v>61.15</v>
      </c>
      <c r="S39" s="208">
        <v>60.58</v>
      </c>
      <c r="T39" s="208">
        <v>59.41</v>
      </c>
      <c r="U39" s="208">
        <v>60.8</v>
      </c>
      <c r="V39" s="208">
        <v>61.92</v>
      </c>
      <c r="W39" s="208">
        <v>61.55</v>
      </c>
      <c r="X39" s="208">
        <v>60.76</v>
      </c>
      <c r="Y39" s="208">
        <v>59.95</v>
      </c>
      <c r="Z39" s="208">
        <v>61.93</v>
      </c>
      <c r="AA39" s="208">
        <v>61.3</v>
      </c>
      <c r="AB39" s="208">
        <v>61.16</v>
      </c>
      <c r="AC39" s="208">
        <v>60.99</v>
      </c>
      <c r="AD39" s="208">
        <v>59.71</v>
      </c>
      <c r="AE39" s="208">
        <v>60.8</v>
      </c>
      <c r="AF39" s="208">
        <v>59.73</v>
      </c>
      <c r="AG39" s="208">
        <v>60.95</v>
      </c>
      <c r="AH39" s="208">
        <v>61.7</v>
      </c>
      <c r="AI39" s="208">
        <v>61.63</v>
      </c>
      <c r="AJ39" s="208">
        <v>100</v>
      </c>
      <c r="AK39" s="208">
        <v>60.91</v>
      </c>
      <c r="AL39" s="208">
        <v>59.64</v>
      </c>
      <c r="AM39" s="208">
        <v>61.77</v>
      </c>
      <c r="AN39" s="208">
        <v>57.87</v>
      </c>
      <c r="AO39" s="208">
        <v>60.83</v>
      </c>
      <c r="AP39" s="208">
        <v>59.95</v>
      </c>
      <c r="AQ39" s="208">
        <v>60.11</v>
      </c>
      <c r="AR39" s="208">
        <v>59</v>
      </c>
      <c r="AS39" s="208">
        <v>60.61</v>
      </c>
      <c r="AT39" s="208">
        <v>61.41</v>
      </c>
      <c r="AU39" s="208">
        <v>61.92</v>
      </c>
      <c r="AV39" s="208">
        <v>59.16</v>
      </c>
      <c r="AW39" s="208">
        <v>59.45</v>
      </c>
      <c r="AX39" s="208">
        <v>58.72</v>
      </c>
      <c r="AY39" s="208">
        <v>61.5</v>
      </c>
      <c r="AZ39" s="208">
        <v>59.88</v>
      </c>
      <c r="BA39" s="208">
        <v>58.83</v>
      </c>
      <c r="BB39" s="208">
        <v>60.34</v>
      </c>
      <c r="BC39" s="208">
        <v>59.87</v>
      </c>
      <c r="BD39" s="208">
        <v>59.81</v>
      </c>
      <c r="BE39" s="208">
        <v>60.64</v>
      </c>
      <c r="BF39" s="208">
        <v>60.66</v>
      </c>
      <c r="BG39" s="208">
        <v>57.93</v>
      </c>
      <c r="BH39" s="208">
        <v>61.16</v>
      </c>
      <c r="BI39" s="208">
        <v>60.89</v>
      </c>
      <c r="BJ39" s="208">
        <v>60.08</v>
      </c>
      <c r="BK39" s="208">
        <v>61.59</v>
      </c>
      <c r="BL39" s="208">
        <v>59.75</v>
      </c>
      <c r="BM39" s="208">
        <v>60.85</v>
      </c>
      <c r="BN39" s="208">
        <v>60.6</v>
      </c>
      <c r="BO39" s="208">
        <v>60.84</v>
      </c>
      <c r="BP39" s="208">
        <v>59.27</v>
      </c>
      <c r="BQ39" s="208">
        <v>60.85</v>
      </c>
      <c r="BR39" s="208">
        <v>59.42</v>
      </c>
      <c r="BS39" s="208">
        <v>61.96</v>
      </c>
      <c r="BT39" s="208">
        <v>59.72</v>
      </c>
      <c r="BU39" s="208">
        <v>60.54</v>
      </c>
      <c r="BV39" s="208">
        <v>59.2</v>
      </c>
      <c r="BW39" s="208">
        <v>58.61</v>
      </c>
      <c r="BX39" s="208">
        <v>60.73</v>
      </c>
      <c r="BY39" s="208">
        <v>59.09</v>
      </c>
      <c r="BZ39" s="208">
        <v>60.33</v>
      </c>
      <c r="CA39" s="208">
        <v>61.34</v>
      </c>
      <c r="CB39" s="208">
        <v>59.45</v>
      </c>
      <c r="CC39" s="208">
        <v>60.94</v>
      </c>
      <c r="CD39" s="208">
        <v>60.52</v>
      </c>
      <c r="CE39" s="208">
        <v>59.87</v>
      </c>
      <c r="CF39" s="208">
        <v>79.75</v>
      </c>
      <c r="CG39" s="208">
        <v>60.44</v>
      </c>
      <c r="CH39" s="208">
        <v>58.31</v>
      </c>
      <c r="CI39" s="208">
        <v>60.28</v>
      </c>
      <c r="CJ39" s="208">
        <v>59.71</v>
      </c>
      <c r="CK39" s="208">
        <v>59.94</v>
      </c>
      <c r="CL39" s="208">
        <v>60.48</v>
      </c>
      <c r="CM39" s="208">
        <v>59.8</v>
      </c>
      <c r="CN39" s="208">
        <v>59.59</v>
      </c>
      <c r="CO39" s="208">
        <v>58.52</v>
      </c>
      <c r="CP39" s="208">
        <v>60.95</v>
      </c>
      <c r="CQ39" s="208">
        <v>60.53</v>
      </c>
      <c r="CR39" s="208">
        <v>58.71</v>
      </c>
      <c r="CS39" s="208">
        <v>57.79</v>
      </c>
      <c r="CT39" s="208">
        <v>59.94</v>
      </c>
      <c r="CU39" s="208">
        <v>60.14</v>
      </c>
      <c r="CV39" s="208">
        <v>59.7</v>
      </c>
      <c r="CW39" s="208">
        <v>59.01</v>
      </c>
      <c r="CX39" s="208">
        <v>60.73</v>
      </c>
      <c r="CY39" s="208">
        <v>59.74</v>
      </c>
      <c r="CZ39" s="208">
        <v>60.31</v>
      </c>
      <c r="DA39" s="208">
        <v>60.23</v>
      </c>
      <c r="DB39" s="208">
        <v>61.22</v>
      </c>
      <c r="DC39" s="208">
        <v>60.73</v>
      </c>
      <c r="DD39" s="208">
        <v>60.04</v>
      </c>
      <c r="DE39" s="208">
        <v>59.52</v>
      </c>
      <c r="DF39" s="208">
        <v>60.5</v>
      </c>
      <c r="DG39" s="208">
        <v>60.89</v>
      </c>
      <c r="DH39" s="208">
        <v>62.29</v>
      </c>
      <c r="DI39" s="208">
        <v>59.88</v>
      </c>
      <c r="DJ39" s="208">
        <v>61.19</v>
      </c>
      <c r="DK39" s="208">
        <v>59.66</v>
      </c>
      <c r="DL39" s="208">
        <v>58.29</v>
      </c>
      <c r="DM39" s="208">
        <v>59.78</v>
      </c>
      <c r="DN39" s="208">
        <v>60.66</v>
      </c>
      <c r="DO39" s="208">
        <v>59.17</v>
      </c>
      <c r="DP39" s="208">
        <v>59.76</v>
      </c>
      <c r="DQ39" s="208">
        <v>59.22</v>
      </c>
      <c r="DR39" s="208">
        <v>60.09</v>
      </c>
      <c r="DS39" s="208">
        <v>58.39</v>
      </c>
      <c r="DT39" s="208">
        <v>60.71</v>
      </c>
      <c r="DU39" s="208">
        <v>62.04</v>
      </c>
      <c r="DV39" s="208">
        <v>59.98</v>
      </c>
      <c r="DW39" s="208">
        <v>61.2</v>
      </c>
      <c r="DX39" s="208">
        <v>62.17</v>
      </c>
      <c r="DY39" s="208">
        <v>61.62</v>
      </c>
      <c r="DZ39" s="208">
        <v>60.53</v>
      </c>
      <c r="EA39" s="208">
        <v>58.89</v>
      </c>
      <c r="EB39" s="208">
        <v>61.34</v>
      </c>
      <c r="EC39" s="208">
        <v>60.97</v>
      </c>
      <c r="ED39" s="208">
        <v>61.92</v>
      </c>
      <c r="EE39" s="208">
        <v>58.58</v>
      </c>
      <c r="EF39" s="208">
        <v>60.41</v>
      </c>
      <c r="EG39" s="208">
        <v>60.41</v>
      </c>
      <c r="EH39" s="208">
        <v>58.55</v>
      </c>
      <c r="EI39" s="208">
        <v>59.01</v>
      </c>
      <c r="EJ39" s="208">
        <v>61.64</v>
      </c>
      <c r="EK39" s="208">
        <v>61.41</v>
      </c>
      <c r="EL39" s="208">
        <v>59.34</v>
      </c>
      <c r="EM39" s="208">
        <v>60.48</v>
      </c>
      <c r="EN39" s="208">
        <v>60.27</v>
      </c>
      <c r="EO39" s="208">
        <v>60.01</v>
      </c>
      <c r="EP39" s="208">
        <v>58.83</v>
      </c>
      <c r="EQ39" s="208">
        <v>58.82</v>
      </c>
      <c r="ER39" s="208">
        <v>58.42</v>
      </c>
      <c r="ES39" s="208">
        <v>58.66</v>
      </c>
      <c r="ET39" s="208">
        <v>59.84</v>
      </c>
      <c r="EU39" s="208">
        <v>62.6</v>
      </c>
      <c r="EV39" s="208">
        <v>61</v>
      </c>
      <c r="EW39" s="208">
        <v>59.81</v>
      </c>
      <c r="EX39" s="208">
        <v>58.86</v>
      </c>
      <c r="EY39" s="208">
        <v>59.1</v>
      </c>
      <c r="EZ39" s="208">
        <v>59.18</v>
      </c>
      <c r="FA39" s="208">
        <v>60.73</v>
      </c>
      <c r="FB39" s="208">
        <v>59.55</v>
      </c>
      <c r="FC39" s="208">
        <v>59.58</v>
      </c>
      <c r="FD39" s="208">
        <v>58.17</v>
      </c>
      <c r="FE39" s="208">
        <v>59.6</v>
      </c>
      <c r="FF39" s="208">
        <v>59.01</v>
      </c>
      <c r="FG39" s="208">
        <v>58.88</v>
      </c>
      <c r="FH39" s="208">
        <v>59.15</v>
      </c>
      <c r="FI39" s="208">
        <v>60.91</v>
      </c>
      <c r="FJ39" s="208">
        <v>58.92</v>
      </c>
      <c r="FK39" s="208">
        <v>57.48</v>
      </c>
      <c r="FL39" s="208">
        <v>58.21</v>
      </c>
      <c r="FM39" s="208">
        <v>58.54</v>
      </c>
      <c r="FN39" s="208">
        <v>59.22</v>
      </c>
      <c r="FO39" s="208">
        <v>59.36</v>
      </c>
      <c r="FP39" s="208">
        <v>58.81</v>
      </c>
      <c r="FQ39" s="208">
        <v>61.05</v>
      </c>
      <c r="FR39" s="208">
        <v>61.03</v>
      </c>
      <c r="FS39" s="208">
        <v>58.7</v>
      </c>
      <c r="FT39" s="208">
        <v>57.89</v>
      </c>
      <c r="FU39" s="208">
        <v>60.39</v>
      </c>
      <c r="FV39" s="208">
        <v>58.5</v>
      </c>
      <c r="FW39" s="208">
        <v>61.17</v>
      </c>
      <c r="FX39" s="208">
        <v>58.3</v>
      </c>
      <c r="FY39" s="208">
        <v>59.11</v>
      </c>
      <c r="FZ39" s="208">
        <v>61.07</v>
      </c>
      <c r="GA39" s="208">
        <v>59.28</v>
      </c>
      <c r="GB39" s="208">
        <v>58.47</v>
      </c>
      <c r="GC39" s="208">
        <v>61.29</v>
      </c>
      <c r="GD39" s="208">
        <v>60.07</v>
      </c>
      <c r="GE39" s="208">
        <v>58.5</v>
      </c>
      <c r="GF39" s="208">
        <v>58.95</v>
      </c>
      <c r="GG39" s="208">
        <v>59.34</v>
      </c>
      <c r="GH39" s="208">
        <v>57.97</v>
      </c>
      <c r="GI39" s="208">
        <v>58.09</v>
      </c>
      <c r="GJ39" s="208">
        <v>59.62</v>
      </c>
      <c r="GK39" s="208">
        <v>62.05</v>
      </c>
      <c r="GL39" s="208">
        <v>60.77</v>
      </c>
      <c r="GM39" s="208">
        <v>60.35</v>
      </c>
      <c r="GN39" s="208">
        <v>57.71</v>
      </c>
      <c r="GO39" s="208">
        <v>62.66</v>
      </c>
      <c r="GP39" s="208">
        <v>59.96</v>
      </c>
      <c r="GQ39" s="208">
        <v>59.36</v>
      </c>
      <c r="GR39" s="208">
        <v>58</v>
      </c>
      <c r="GS39" s="208">
        <v>58.91</v>
      </c>
      <c r="GT39" s="208">
        <v>58.02</v>
      </c>
      <c r="GU39" s="208">
        <v>58.95</v>
      </c>
      <c r="GV39" s="208">
        <v>58.59</v>
      </c>
      <c r="GW39" s="208">
        <v>58.78</v>
      </c>
      <c r="GX39" s="208">
        <v>58.01</v>
      </c>
      <c r="GY39" s="208">
        <v>60.03</v>
      </c>
      <c r="GZ39" s="208">
        <v>60.42</v>
      </c>
      <c r="HA39" s="208">
        <v>60.49</v>
      </c>
      <c r="HB39" s="208">
        <v>60.02</v>
      </c>
      <c r="HC39" s="208">
        <v>58.51</v>
      </c>
      <c r="HD39" s="208">
        <v>57.91</v>
      </c>
      <c r="HE39" s="208">
        <v>61.28</v>
      </c>
      <c r="HF39" s="208">
        <v>63.04</v>
      </c>
      <c r="HG39" s="208">
        <v>59.2</v>
      </c>
      <c r="HH39" s="208">
        <v>60.73</v>
      </c>
      <c r="HI39" s="208">
        <v>58.99</v>
      </c>
      <c r="HJ39" s="208">
        <v>60.44</v>
      </c>
      <c r="HK39" s="208">
        <v>61.17</v>
      </c>
      <c r="HL39" s="208">
        <v>61.16</v>
      </c>
      <c r="HM39" s="208">
        <v>63.84</v>
      </c>
      <c r="HN39" s="208">
        <v>60.9</v>
      </c>
      <c r="HO39" s="208">
        <v>61.69</v>
      </c>
      <c r="HP39" s="208">
        <v>59.61</v>
      </c>
      <c r="HQ39" s="208">
        <v>61.55</v>
      </c>
      <c r="HR39" s="208">
        <v>60.1</v>
      </c>
      <c r="HS39" s="208">
        <v>60.25</v>
      </c>
      <c r="HT39" s="208">
        <v>60.36</v>
      </c>
      <c r="HU39" s="208">
        <v>61.95</v>
      </c>
      <c r="HV39" s="208">
        <v>59.97</v>
      </c>
      <c r="HW39" s="208">
        <v>60.08</v>
      </c>
      <c r="HX39" s="208">
        <v>60.48</v>
      </c>
      <c r="HY39" s="208">
        <v>60.63</v>
      </c>
      <c r="HZ39" s="208">
        <v>61.18</v>
      </c>
      <c r="IA39" s="208">
        <v>62.58</v>
      </c>
      <c r="IB39" s="208">
        <v>60.03</v>
      </c>
      <c r="IC39" s="208">
        <v>60.21</v>
      </c>
      <c r="ID39" s="208">
        <v>58.8</v>
      </c>
      <c r="IE39" s="208">
        <v>59.05</v>
      </c>
      <c r="IF39" s="208">
        <v>59.62</v>
      </c>
      <c r="IG39" s="208">
        <v>60.42</v>
      </c>
      <c r="IH39" s="208">
        <v>60.92</v>
      </c>
      <c r="II39" s="208">
        <v>59.35</v>
      </c>
      <c r="IJ39" s="208">
        <v>59.17</v>
      </c>
      <c r="IK39" s="208">
        <v>59.98</v>
      </c>
      <c r="IL39" s="208">
        <v>60.48</v>
      </c>
      <c r="IM39" s="208">
        <v>61.86</v>
      </c>
      <c r="IN39" s="208">
        <v>60.2</v>
      </c>
      <c r="IO39" s="208">
        <v>59.21</v>
      </c>
      <c r="IP39" s="208">
        <v>61.39</v>
      </c>
      <c r="IQ39" s="208">
        <v>60</v>
      </c>
      <c r="IR39" s="208">
        <v>61.28</v>
      </c>
      <c r="IS39" s="208">
        <v>60.91</v>
      </c>
      <c r="IT39" s="208">
        <v>61.25</v>
      </c>
      <c r="IU39" s="208">
        <v>61.46</v>
      </c>
      <c r="IV39" s="208">
        <v>61.1</v>
      </c>
      <c r="IW39" s="208">
        <v>60.24</v>
      </c>
      <c r="IX39" s="208">
        <v>60.41</v>
      </c>
      <c r="IY39" s="208">
        <v>60.41</v>
      </c>
      <c r="IZ39" s="208">
        <v>60.16</v>
      </c>
      <c r="JA39" s="208">
        <v>60.79</v>
      </c>
      <c r="JB39" s="208">
        <v>60.61</v>
      </c>
      <c r="JC39" s="208">
        <v>60</v>
      </c>
      <c r="JD39" s="208">
        <v>60.44</v>
      </c>
      <c r="JE39" s="208">
        <v>28.82</v>
      </c>
      <c r="JF39" s="208">
        <v>58.65</v>
      </c>
      <c r="JG39" s="208">
        <v>60.28</v>
      </c>
      <c r="JH39" s="208">
        <v>28.17</v>
      </c>
      <c r="JI39" s="208">
        <v>60.13</v>
      </c>
      <c r="JJ39" s="208">
        <v>60.73</v>
      </c>
      <c r="JK39" s="208">
        <v>61.19</v>
      </c>
      <c r="JL39" s="208">
        <v>57.86</v>
      </c>
      <c r="JM39" s="208">
        <v>60.44</v>
      </c>
      <c r="JN39" s="208">
        <v>59.86</v>
      </c>
      <c r="JO39" s="208">
        <v>59.7</v>
      </c>
      <c r="JP39" s="208">
        <v>59.95</v>
      </c>
      <c r="JQ39" s="208">
        <v>59.98</v>
      </c>
      <c r="JR39" s="208">
        <v>59.94</v>
      </c>
      <c r="JS39" s="208">
        <v>59.98</v>
      </c>
      <c r="JT39" s="208">
        <v>59.64</v>
      </c>
      <c r="JU39" s="208">
        <v>60.5</v>
      </c>
      <c r="JV39" s="208">
        <v>60.91</v>
      </c>
      <c r="JW39" s="208">
        <v>61.05</v>
      </c>
    </row>
    <row r="40" spans="1:283">
      <c r="A40" s="208" t="s">
        <v>8889</v>
      </c>
      <c r="B40" s="208">
        <v>64.38</v>
      </c>
      <c r="C40" s="208">
        <v>60.8</v>
      </c>
      <c r="D40" s="208">
        <v>61.8</v>
      </c>
      <c r="E40" s="208">
        <v>64.73</v>
      </c>
      <c r="F40" s="208">
        <v>60.03</v>
      </c>
      <c r="G40" s="208">
        <v>60.38</v>
      </c>
      <c r="H40" s="208">
        <v>66.569999999999993</v>
      </c>
      <c r="I40" s="208">
        <v>59.01</v>
      </c>
      <c r="J40" s="208">
        <v>66.37</v>
      </c>
      <c r="K40" s="208">
        <v>60.62</v>
      </c>
      <c r="L40" s="208">
        <v>62.42</v>
      </c>
      <c r="M40" s="208">
        <v>59.35</v>
      </c>
      <c r="N40" s="208">
        <v>62.17</v>
      </c>
      <c r="O40" s="208">
        <v>64.62</v>
      </c>
      <c r="P40" s="208">
        <v>59.48</v>
      </c>
      <c r="Q40" s="208">
        <v>63.37</v>
      </c>
      <c r="R40" s="208">
        <v>65</v>
      </c>
      <c r="S40" s="208">
        <v>60.27</v>
      </c>
      <c r="T40" s="208">
        <v>60.13</v>
      </c>
      <c r="U40" s="208">
        <v>60.73</v>
      </c>
      <c r="V40" s="208">
        <v>75.34</v>
      </c>
      <c r="W40" s="208">
        <v>62.52</v>
      </c>
      <c r="X40" s="208">
        <v>62.41</v>
      </c>
      <c r="Y40" s="208">
        <v>63.45</v>
      </c>
      <c r="Z40" s="208">
        <v>61.34</v>
      </c>
      <c r="AA40" s="208">
        <v>99.43</v>
      </c>
      <c r="AB40" s="208">
        <v>80.23</v>
      </c>
      <c r="AC40" s="208">
        <v>61.3</v>
      </c>
      <c r="AD40" s="208">
        <v>61.47</v>
      </c>
      <c r="AE40" s="208">
        <v>65.67</v>
      </c>
      <c r="AF40" s="208">
        <v>59.81</v>
      </c>
      <c r="AG40" s="208">
        <v>65.63</v>
      </c>
      <c r="AH40" s="208">
        <v>65.37</v>
      </c>
      <c r="AI40" s="208">
        <v>64.14</v>
      </c>
      <c r="AJ40" s="208">
        <v>60.91</v>
      </c>
      <c r="AK40" s="208">
        <v>100</v>
      </c>
      <c r="AL40" s="208">
        <v>63.64</v>
      </c>
      <c r="AM40" s="208">
        <v>61.44</v>
      </c>
      <c r="AN40" s="208">
        <v>60.55</v>
      </c>
      <c r="AO40" s="208">
        <v>59.86</v>
      </c>
      <c r="AP40" s="208">
        <v>60.66</v>
      </c>
      <c r="AQ40" s="208">
        <v>60.92</v>
      </c>
      <c r="AR40" s="208">
        <v>62.91</v>
      </c>
      <c r="AS40" s="208">
        <v>65.67</v>
      </c>
      <c r="AT40" s="208">
        <v>59.97</v>
      </c>
      <c r="AU40" s="208">
        <v>66.16</v>
      </c>
      <c r="AV40" s="208">
        <v>61.78</v>
      </c>
      <c r="AW40" s="208">
        <v>59.76</v>
      </c>
      <c r="AX40" s="208">
        <v>60.09</v>
      </c>
      <c r="AY40" s="208">
        <v>62.9</v>
      </c>
      <c r="AZ40" s="208">
        <v>63.41</v>
      </c>
      <c r="BA40" s="208">
        <v>58.08</v>
      </c>
      <c r="BB40" s="208">
        <v>60.33</v>
      </c>
      <c r="BC40" s="208">
        <v>59.58</v>
      </c>
      <c r="BD40" s="208">
        <v>61.37</v>
      </c>
      <c r="BE40" s="208">
        <v>66.62</v>
      </c>
      <c r="BF40" s="208">
        <v>68.56</v>
      </c>
      <c r="BG40" s="208">
        <v>58.91</v>
      </c>
      <c r="BH40" s="208">
        <v>60.65</v>
      </c>
      <c r="BI40" s="208">
        <v>62.28</v>
      </c>
      <c r="BJ40" s="208">
        <v>62.42</v>
      </c>
      <c r="BK40" s="208">
        <v>62.4</v>
      </c>
      <c r="BL40" s="208">
        <v>59.96</v>
      </c>
      <c r="BM40" s="208">
        <v>60.69</v>
      </c>
      <c r="BN40" s="208">
        <v>66.510000000000005</v>
      </c>
      <c r="BO40" s="208">
        <v>61.84</v>
      </c>
      <c r="BP40" s="208">
        <v>61.99</v>
      </c>
      <c r="BQ40" s="208">
        <v>70.27</v>
      </c>
      <c r="BR40" s="208">
        <v>60.64</v>
      </c>
      <c r="BS40" s="208">
        <v>61.53</v>
      </c>
      <c r="BT40" s="208">
        <v>60.62</v>
      </c>
      <c r="BU40" s="208">
        <v>63.44</v>
      </c>
      <c r="BV40" s="208">
        <v>62.36</v>
      </c>
      <c r="BW40" s="208">
        <v>63.08</v>
      </c>
      <c r="BX40" s="208">
        <v>63.16</v>
      </c>
      <c r="BY40" s="208">
        <v>61.28</v>
      </c>
      <c r="BZ40" s="208">
        <v>61.69</v>
      </c>
      <c r="CA40" s="208">
        <v>61.92</v>
      </c>
      <c r="CB40" s="208">
        <v>63.45</v>
      </c>
      <c r="CC40" s="208">
        <v>59.04</v>
      </c>
      <c r="CD40" s="208">
        <v>64.05</v>
      </c>
      <c r="CE40" s="208">
        <v>61.31</v>
      </c>
      <c r="CF40" s="208">
        <v>62.52</v>
      </c>
      <c r="CG40" s="208">
        <v>62.88</v>
      </c>
      <c r="CH40" s="208">
        <v>59.1</v>
      </c>
      <c r="CI40" s="208">
        <v>63.71</v>
      </c>
      <c r="CJ40" s="208">
        <v>61.45</v>
      </c>
      <c r="CK40" s="208">
        <v>63.19</v>
      </c>
      <c r="CL40" s="208">
        <v>61.24</v>
      </c>
      <c r="CM40" s="208">
        <v>62.34</v>
      </c>
      <c r="CN40" s="208">
        <v>60.5</v>
      </c>
      <c r="CO40" s="208">
        <v>58.68</v>
      </c>
      <c r="CP40" s="208">
        <v>62.7</v>
      </c>
      <c r="CQ40" s="208">
        <v>63.93</v>
      </c>
      <c r="CR40" s="208">
        <v>59.98</v>
      </c>
      <c r="CS40" s="208">
        <v>60.89</v>
      </c>
      <c r="CT40" s="208">
        <v>60.63</v>
      </c>
      <c r="CU40" s="208">
        <v>61.13</v>
      </c>
      <c r="CV40" s="208">
        <v>61.08</v>
      </c>
      <c r="CW40" s="208">
        <v>61.73</v>
      </c>
      <c r="CX40" s="208">
        <v>63.43</v>
      </c>
      <c r="CY40" s="208">
        <v>61.22</v>
      </c>
      <c r="CZ40" s="208">
        <v>63.91</v>
      </c>
      <c r="DA40" s="208">
        <v>64.22</v>
      </c>
      <c r="DB40" s="208">
        <v>62.66</v>
      </c>
      <c r="DC40" s="208">
        <v>61.91</v>
      </c>
      <c r="DD40" s="208">
        <v>61.27</v>
      </c>
      <c r="DE40" s="208">
        <v>59.06</v>
      </c>
      <c r="DF40" s="208">
        <v>61.09</v>
      </c>
      <c r="DG40" s="208">
        <v>61.02</v>
      </c>
      <c r="DH40" s="208">
        <v>62.34</v>
      </c>
      <c r="DI40" s="208">
        <v>61.97</v>
      </c>
      <c r="DJ40" s="208">
        <v>63.47</v>
      </c>
      <c r="DK40" s="208">
        <v>60.11</v>
      </c>
      <c r="DL40" s="208">
        <v>59.06</v>
      </c>
      <c r="DM40" s="208">
        <v>61.53</v>
      </c>
      <c r="DN40" s="208">
        <v>59.52</v>
      </c>
      <c r="DO40" s="208">
        <v>60.59</v>
      </c>
      <c r="DP40" s="208">
        <v>60.66</v>
      </c>
      <c r="DQ40" s="208">
        <v>65.36</v>
      </c>
      <c r="DR40" s="208">
        <v>61.25</v>
      </c>
      <c r="DS40" s="208">
        <v>61.56</v>
      </c>
      <c r="DT40" s="208">
        <v>63.19</v>
      </c>
      <c r="DU40" s="208">
        <v>65.97</v>
      </c>
      <c r="DV40" s="208">
        <v>61.55</v>
      </c>
      <c r="DW40" s="208">
        <v>62.97</v>
      </c>
      <c r="DX40" s="208">
        <v>61.27</v>
      </c>
      <c r="DY40" s="208">
        <v>62.31</v>
      </c>
      <c r="DZ40" s="208">
        <v>64.75</v>
      </c>
      <c r="EA40" s="208">
        <v>58.92</v>
      </c>
      <c r="EB40" s="208">
        <v>65.61</v>
      </c>
      <c r="EC40" s="208">
        <v>59.61</v>
      </c>
      <c r="ED40" s="208">
        <v>60.31</v>
      </c>
      <c r="EE40" s="208">
        <v>61.26</v>
      </c>
      <c r="EF40" s="208">
        <v>61.41</v>
      </c>
      <c r="EG40" s="208">
        <v>62.28</v>
      </c>
      <c r="EH40" s="208">
        <v>60.56</v>
      </c>
      <c r="EI40" s="208">
        <v>60.25</v>
      </c>
      <c r="EJ40" s="208">
        <v>63.7</v>
      </c>
      <c r="EK40" s="208">
        <v>60.83</v>
      </c>
      <c r="EL40" s="208">
        <v>60.38</v>
      </c>
      <c r="EM40" s="208">
        <v>61.79</v>
      </c>
      <c r="EN40" s="208">
        <v>62.45</v>
      </c>
      <c r="EO40" s="208">
        <v>62.48</v>
      </c>
      <c r="EP40" s="208">
        <v>62.88</v>
      </c>
      <c r="EQ40" s="208">
        <v>62.1</v>
      </c>
      <c r="ER40" s="208">
        <v>62.81</v>
      </c>
      <c r="ES40" s="208">
        <v>62.62</v>
      </c>
      <c r="ET40" s="208">
        <v>61.4</v>
      </c>
      <c r="EU40" s="208">
        <v>63.19</v>
      </c>
      <c r="EV40" s="208">
        <v>58.5</v>
      </c>
      <c r="EW40" s="208">
        <v>60.2</v>
      </c>
      <c r="EX40" s="208">
        <v>59.8</v>
      </c>
      <c r="EY40" s="208">
        <v>62.42</v>
      </c>
      <c r="EZ40" s="208">
        <v>59.66</v>
      </c>
      <c r="FA40" s="208">
        <v>59.02</v>
      </c>
      <c r="FB40" s="208">
        <v>60.52</v>
      </c>
      <c r="FC40" s="208">
        <v>63.1</v>
      </c>
      <c r="FD40" s="208">
        <v>57.77</v>
      </c>
      <c r="FE40" s="208">
        <v>62.83</v>
      </c>
      <c r="FF40" s="208">
        <v>59.64</v>
      </c>
      <c r="FG40" s="208">
        <v>60.09</v>
      </c>
      <c r="FH40" s="208">
        <v>60.06</v>
      </c>
      <c r="FI40" s="208">
        <v>64.44</v>
      </c>
      <c r="FJ40" s="208">
        <v>62.58</v>
      </c>
      <c r="FK40" s="208">
        <v>62.14</v>
      </c>
      <c r="FL40" s="208">
        <v>60.19</v>
      </c>
      <c r="FM40" s="208">
        <v>62.62</v>
      </c>
      <c r="FN40" s="208">
        <v>59.44</v>
      </c>
      <c r="FO40" s="208">
        <v>61.83</v>
      </c>
      <c r="FP40" s="208">
        <v>60.55</v>
      </c>
      <c r="FQ40" s="208">
        <v>65.25</v>
      </c>
      <c r="FR40" s="208">
        <v>64.25</v>
      </c>
      <c r="FS40" s="208">
        <v>59</v>
      </c>
      <c r="FT40" s="208">
        <v>59.71</v>
      </c>
      <c r="FU40" s="208">
        <v>62.36</v>
      </c>
      <c r="FV40" s="208">
        <v>59.43</v>
      </c>
      <c r="FW40" s="208">
        <v>59.55</v>
      </c>
      <c r="FX40" s="208">
        <v>60.64</v>
      </c>
      <c r="FY40" s="208">
        <v>60.06</v>
      </c>
      <c r="FZ40" s="208">
        <v>59.7</v>
      </c>
      <c r="GA40" s="208">
        <v>58.91</v>
      </c>
      <c r="GB40" s="208">
        <v>60.47</v>
      </c>
      <c r="GC40" s="208">
        <v>60.53</v>
      </c>
      <c r="GD40" s="208">
        <v>59.59</v>
      </c>
      <c r="GE40" s="208">
        <v>60.44</v>
      </c>
      <c r="GF40" s="208">
        <v>59.2</v>
      </c>
      <c r="GG40" s="208">
        <v>63.3</v>
      </c>
      <c r="GH40" s="208">
        <v>58.94</v>
      </c>
      <c r="GI40" s="208">
        <v>59.88</v>
      </c>
      <c r="GJ40" s="208">
        <v>59.36</v>
      </c>
      <c r="GK40" s="208">
        <v>65.47</v>
      </c>
      <c r="GL40" s="208">
        <v>59.44</v>
      </c>
      <c r="GM40" s="208">
        <v>63.47</v>
      </c>
      <c r="GN40" s="208">
        <v>61.02</v>
      </c>
      <c r="GO40" s="208">
        <v>66</v>
      </c>
      <c r="GP40" s="208">
        <v>60.51</v>
      </c>
      <c r="GQ40" s="208">
        <v>59.92</v>
      </c>
      <c r="GR40" s="208">
        <v>60.07</v>
      </c>
      <c r="GS40" s="208">
        <v>59.86</v>
      </c>
      <c r="GT40" s="208">
        <v>60.48</v>
      </c>
      <c r="GU40" s="208">
        <v>60.99</v>
      </c>
      <c r="GV40" s="208">
        <v>59.14</v>
      </c>
      <c r="GW40" s="208">
        <v>60.83</v>
      </c>
      <c r="GX40" s="208">
        <v>61.12</v>
      </c>
      <c r="GY40" s="208">
        <v>59.23</v>
      </c>
      <c r="GZ40" s="208">
        <v>63</v>
      </c>
      <c r="HA40" s="208">
        <v>66.59</v>
      </c>
      <c r="HB40" s="208">
        <v>62.18</v>
      </c>
      <c r="HC40" s="208">
        <v>60.77</v>
      </c>
      <c r="HD40" s="208">
        <v>59.53</v>
      </c>
      <c r="HE40" s="208">
        <v>62.39</v>
      </c>
      <c r="HF40" s="208">
        <v>61.72</v>
      </c>
      <c r="HG40" s="208">
        <v>59.54</v>
      </c>
      <c r="HH40" s="208">
        <v>61.94</v>
      </c>
      <c r="HI40" s="208">
        <v>60.09</v>
      </c>
      <c r="HJ40" s="208">
        <v>62.64</v>
      </c>
      <c r="HK40" s="208">
        <v>61.79</v>
      </c>
      <c r="HL40" s="208">
        <v>60.49</v>
      </c>
      <c r="HM40" s="208">
        <v>62.08</v>
      </c>
      <c r="HN40" s="208">
        <v>68.209999999999994</v>
      </c>
      <c r="HO40" s="208">
        <v>60.7</v>
      </c>
      <c r="HP40" s="208">
        <v>60.49</v>
      </c>
      <c r="HQ40" s="208">
        <v>60.55</v>
      </c>
      <c r="HR40" s="208">
        <v>59.24</v>
      </c>
      <c r="HS40" s="208">
        <v>66.260000000000005</v>
      </c>
      <c r="HT40" s="208">
        <v>62.13</v>
      </c>
      <c r="HU40" s="208">
        <v>63.95</v>
      </c>
      <c r="HV40" s="208">
        <v>59.98</v>
      </c>
      <c r="HW40" s="208">
        <v>62.42</v>
      </c>
      <c r="HX40" s="208">
        <v>62.49</v>
      </c>
      <c r="HY40" s="208">
        <v>59.88</v>
      </c>
      <c r="HZ40" s="208">
        <v>61.17</v>
      </c>
      <c r="IA40" s="208">
        <v>62.41</v>
      </c>
      <c r="IB40" s="208">
        <v>62.28</v>
      </c>
      <c r="IC40" s="208">
        <v>60.62</v>
      </c>
      <c r="ID40" s="208">
        <v>60.66</v>
      </c>
      <c r="IE40" s="208">
        <v>60.75</v>
      </c>
      <c r="IF40" s="208">
        <v>61.78</v>
      </c>
      <c r="IG40" s="208">
        <v>66.39</v>
      </c>
      <c r="IH40" s="208">
        <v>61.84</v>
      </c>
      <c r="II40" s="208">
        <v>60.41</v>
      </c>
      <c r="IJ40" s="208">
        <v>62.24</v>
      </c>
      <c r="IK40" s="208">
        <v>62.56</v>
      </c>
      <c r="IL40" s="208">
        <v>62.15</v>
      </c>
      <c r="IM40" s="208">
        <v>61.67</v>
      </c>
      <c r="IN40" s="208">
        <v>61.5</v>
      </c>
      <c r="IO40" s="208">
        <v>62.45</v>
      </c>
      <c r="IP40" s="208">
        <v>63.34</v>
      </c>
      <c r="IQ40" s="208">
        <v>60.5</v>
      </c>
      <c r="IR40" s="208">
        <v>69.83</v>
      </c>
      <c r="IS40" s="208">
        <v>65.47</v>
      </c>
      <c r="IT40" s="208">
        <v>63.25</v>
      </c>
      <c r="IU40" s="208">
        <v>61.19</v>
      </c>
      <c r="IV40" s="208">
        <v>61.84</v>
      </c>
      <c r="IW40" s="208">
        <v>62.5</v>
      </c>
      <c r="IX40" s="208">
        <v>62.95</v>
      </c>
      <c r="IY40" s="208">
        <v>62.95</v>
      </c>
      <c r="IZ40" s="208">
        <v>58.48</v>
      </c>
      <c r="JA40" s="208">
        <v>60.74</v>
      </c>
      <c r="JB40" s="208">
        <v>60.73</v>
      </c>
      <c r="JC40" s="208">
        <v>63.08</v>
      </c>
      <c r="JD40" s="208">
        <v>59.37</v>
      </c>
      <c r="JE40" s="208">
        <v>59.38</v>
      </c>
      <c r="JF40" s="208">
        <v>60.39</v>
      </c>
      <c r="JG40" s="208">
        <v>62.25</v>
      </c>
      <c r="JH40" s="208">
        <v>29.41</v>
      </c>
      <c r="JI40" s="208">
        <v>62.09</v>
      </c>
      <c r="JJ40" s="208">
        <v>62.67</v>
      </c>
      <c r="JK40" s="208">
        <v>66.34</v>
      </c>
      <c r="JL40" s="208">
        <v>59.42</v>
      </c>
      <c r="JM40" s="208">
        <v>59.37</v>
      </c>
      <c r="JN40" s="208">
        <v>60.98</v>
      </c>
      <c r="JO40" s="208">
        <v>62.25</v>
      </c>
      <c r="JP40" s="208">
        <v>62.67</v>
      </c>
      <c r="JQ40" s="208">
        <v>61.14</v>
      </c>
      <c r="JR40" s="208">
        <v>61.24</v>
      </c>
      <c r="JS40" s="208">
        <v>61.14</v>
      </c>
      <c r="JT40" s="208">
        <v>60.88</v>
      </c>
      <c r="JU40" s="208">
        <v>62.57</v>
      </c>
      <c r="JV40" s="208">
        <v>62.24</v>
      </c>
      <c r="JW40" s="208">
        <v>62.59</v>
      </c>
    </row>
    <row r="41" spans="1:283">
      <c r="A41" s="208" t="s">
        <v>8890</v>
      </c>
      <c r="B41" s="208">
        <v>63.38</v>
      </c>
      <c r="C41" s="208">
        <v>62.48</v>
      </c>
      <c r="D41" s="208">
        <v>64.150000000000006</v>
      </c>
      <c r="E41" s="208">
        <v>64.16</v>
      </c>
      <c r="F41" s="208">
        <v>62.09</v>
      </c>
      <c r="G41" s="208">
        <v>62.13</v>
      </c>
      <c r="H41" s="208">
        <v>64.3</v>
      </c>
      <c r="I41" s="208">
        <v>62.69</v>
      </c>
      <c r="J41" s="208">
        <v>65.099999999999994</v>
      </c>
      <c r="K41" s="208">
        <v>62.11</v>
      </c>
      <c r="L41" s="208">
        <v>61.97</v>
      </c>
      <c r="M41" s="208">
        <v>60.05</v>
      </c>
      <c r="N41" s="208">
        <v>64.17</v>
      </c>
      <c r="O41" s="208">
        <v>64.05</v>
      </c>
      <c r="P41" s="208">
        <v>60.89</v>
      </c>
      <c r="Q41" s="208">
        <v>99.79</v>
      </c>
      <c r="R41" s="208">
        <v>63.14</v>
      </c>
      <c r="S41" s="208">
        <v>62.98</v>
      </c>
      <c r="T41" s="208">
        <v>60.03</v>
      </c>
      <c r="U41" s="208">
        <v>60.9</v>
      </c>
      <c r="V41" s="208">
        <v>64.19</v>
      </c>
      <c r="W41" s="208">
        <v>61.2</v>
      </c>
      <c r="X41" s="208">
        <v>63.26</v>
      </c>
      <c r="Y41" s="208">
        <v>63.8</v>
      </c>
      <c r="Z41" s="208">
        <v>71.709999999999994</v>
      </c>
      <c r="AA41" s="208">
        <v>64.12</v>
      </c>
      <c r="AB41" s="208">
        <v>62.27</v>
      </c>
      <c r="AC41" s="208">
        <v>60.99</v>
      </c>
      <c r="AD41" s="208">
        <v>61.98</v>
      </c>
      <c r="AE41" s="208">
        <v>66.22</v>
      </c>
      <c r="AF41" s="208">
        <v>59.2</v>
      </c>
      <c r="AG41" s="208">
        <v>64.98</v>
      </c>
      <c r="AH41" s="208">
        <v>63.77</v>
      </c>
      <c r="AI41" s="208">
        <v>62.77</v>
      </c>
      <c r="AJ41" s="208">
        <v>59.64</v>
      </c>
      <c r="AK41" s="208">
        <v>63.64</v>
      </c>
      <c r="AL41" s="208">
        <v>100</v>
      </c>
      <c r="AM41" s="208">
        <v>63.77</v>
      </c>
      <c r="AN41" s="208">
        <v>60.5</v>
      </c>
      <c r="AO41" s="208">
        <v>62.73</v>
      </c>
      <c r="AP41" s="208">
        <v>62.53</v>
      </c>
      <c r="AQ41" s="208">
        <v>64.489999999999995</v>
      </c>
      <c r="AR41" s="208">
        <v>62.8</v>
      </c>
      <c r="AS41" s="208">
        <v>65.69</v>
      </c>
      <c r="AT41" s="208">
        <v>62.19</v>
      </c>
      <c r="AU41" s="208">
        <v>64.53</v>
      </c>
      <c r="AV41" s="208">
        <v>64.75</v>
      </c>
      <c r="AW41" s="208">
        <v>62.34</v>
      </c>
      <c r="AX41" s="208">
        <v>59.3</v>
      </c>
      <c r="AY41" s="208">
        <v>63.14</v>
      </c>
      <c r="AZ41" s="208">
        <v>63.3</v>
      </c>
      <c r="BA41" s="208">
        <v>63.02</v>
      </c>
      <c r="BB41" s="208">
        <v>61.82</v>
      </c>
      <c r="BC41" s="208">
        <v>61.72</v>
      </c>
      <c r="BD41" s="208">
        <v>58.89</v>
      </c>
      <c r="BE41" s="208">
        <v>64.36</v>
      </c>
      <c r="BF41" s="208">
        <v>63.89</v>
      </c>
      <c r="BG41" s="208">
        <v>65.44</v>
      </c>
      <c r="BH41" s="208">
        <v>60.46</v>
      </c>
      <c r="BI41" s="208">
        <v>65.41</v>
      </c>
      <c r="BJ41" s="208">
        <v>63.19</v>
      </c>
      <c r="BK41" s="208">
        <v>66.16</v>
      </c>
      <c r="BL41" s="208">
        <v>61.27</v>
      </c>
      <c r="BM41" s="208">
        <v>61.05</v>
      </c>
      <c r="BN41" s="208">
        <v>64.3</v>
      </c>
      <c r="BO41" s="208">
        <v>62.28</v>
      </c>
      <c r="BP41" s="208">
        <v>64</v>
      </c>
      <c r="BQ41" s="208">
        <v>64.38</v>
      </c>
      <c r="BR41" s="208">
        <v>64.03</v>
      </c>
      <c r="BS41" s="208">
        <v>59.86</v>
      </c>
      <c r="BT41" s="208">
        <v>60.19</v>
      </c>
      <c r="BU41" s="208">
        <v>63.72</v>
      </c>
      <c r="BV41" s="208">
        <v>63.97</v>
      </c>
      <c r="BW41" s="208">
        <v>65.34</v>
      </c>
      <c r="BX41" s="208">
        <v>64.27</v>
      </c>
      <c r="BY41" s="208">
        <v>64.58</v>
      </c>
      <c r="BZ41" s="208">
        <v>64.06</v>
      </c>
      <c r="CA41" s="208">
        <v>65.53</v>
      </c>
      <c r="CB41" s="208">
        <v>65.02</v>
      </c>
      <c r="CC41" s="208">
        <v>62.44</v>
      </c>
      <c r="CD41" s="208">
        <v>64.03</v>
      </c>
      <c r="CE41" s="208">
        <v>62</v>
      </c>
      <c r="CF41" s="208">
        <v>61.17</v>
      </c>
      <c r="CG41" s="208">
        <v>63.37</v>
      </c>
      <c r="CH41" s="208">
        <v>60.55</v>
      </c>
      <c r="CI41" s="208">
        <v>63.3</v>
      </c>
      <c r="CJ41" s="208">
        <v>61.16</v>
      </c>
      <c r="CK41" s="208">
        <v>65.42</v>
      </c>
      <c r="CL41" s="208">
        <v>62.73</v>
      </c>
      <c r="CM41" s="208">
        <v>64.12</v>
      </c>
      <c r="CN41" s="208">
        <v>62.5</v>
      </c>
      <c r="CO41" s="208">
        <v>60.55</v>
      </c>
      <c r="CP41" s="208">
        <v>61.31</v>
      </c>
      <c r="CQ41" s="208">
        <v>64.209999999999994</v>
      </c>
      <c r="CR41" s="208">
        <v>60.81</v>
      </c>
      <c r="CS41" s="208">
        <v>63.91</v>
      </c>
      <c r="CT41" s="208">
        <v>62.91</v>
      </c>
      <c r="CU41" s="208">
        <v>62.25</v>
      </c>
      <c r="CV41" s="208">
        <v>61.04</v>
      </c>
      <c r="CW41" s="208">
        <v>62.54</v>
      </c>
      <c r="CX41" s="208">
        <v>63.66</v>
      </c>
      <c r="CY41" s="208">
        <v>61.94</v>
      </c>
      <c r="CZ41" s="208">
        <v>63.84</v>
      </c>
      <c r="DA41" s="208">
        <v>72.89</v>
      </c>
      <c r="DB41" s="208">
        <v>61.11</v>
      </c>
      <c r="DC41" s="208">
        <v>66.41</v>
      </c>
      <c r="DD41" s="208">
        <v>64.14</v>
      </c>
      <c r="DE41" s="208">
        <v>60.98</v>
      </c>
      <c r="DF41" s="208">
        <v>61.51</v>
      </c>
      <c r="DG41" s="208">
        <v>62.72</v>
      </c>
      <c r="DH41" s="208">
        <v>61.23</v>
      </c>
      <c r="DI41" s="208">
        <v>64.17</v>
      </c>
      <c r="DJ41" s="208">
        <v>63.42</v>
      </c>
      <c r="DK41" s="208">
        <v>62.11</v>
      </c>
      <c r="DL41" s="208">
        <v>62.18</v>
      </c>
      <c r="DM41" s="208">
        <v>62.33</v>
      </c>
      <c r="DN41" s="208">
        <v>60.99</v>
      </c>
      <c r="DO41" s="208">
        <v>62.41</v>
      </c>
      <c r="DP41" s="208">
        <v>61.45</v>
      </c>
      <c r="DQ41" s="208">
        <v>72.02</v>
      </c>
      <c r="DR41" s="208">
        <v>61.07</v>
      </c>
      <c r="DS41" s="208">
        <v>64.94</v>
      </c>
      <c r="DT41" s="208">
        <v>63.52</v>
      </c>
      <c r="DU41" s="208">
        <v>65.569999999999993</v>
      </c>
      <c r="DV41" s="208">
        <v>64.38</v>
      </c>
      <c r="DW41" s="208">
        <v>64.13</v>
      </c>
      <c r="DX41" s="208">
        <v>61.7</v>
      </c>
      <c r="DY41" s="208">
        <v>66.75</v>
      </c>
      <c r="DZ41" s="208">
        <v>72.92</v>
      </c>
      <c r="EA41" s="208">
        <v>62.23</v>
      </c>
      <c r="EB41" s="208">
        <v>64.38</v>
      </c>
      <c r="EC41" s="208">
        <v>61.71</v>
      </c>
      <c r="ED41" s="208">
        <v>62.04</v>
      </c>
      <c r="EE41" s="208">
        <v>64.650000000000006</v>
      </c>
      <c r="EF41" s="208">
        <v>62.32</v>
      </c>
      <c r="EG41" s="208">
        <v>64.75</v>
      </c>
      <c r="EH41" s="208">
        <v>60.72</v>
      </c>
      <c r="EI41" s="208">
        <v>61.34</v>
      </c>
      <c r="EJ41" s="208">
        <v>63.05</v>
      </c>
      <c r="EK41" s="208">
        <v>62.28</v>
      </c>
      <c r="EL41" s="208">
        <v>62.41</v>
      </c>
      <c r="EM41" s="208">
        <v>62.81</v>
      </c>
      <c r="EN41" s="208">
        <v>62.03</v>
      </c>
      <c r="EO41" s="208">
        <v>65.09</v>
      </c>
      <c r="EP41" s="208">
        <v>64.44</v>
      </c>
      <c r="EQ41" s="208">
        <v>63.31</v>
      </c>
      <c r="ER41" s="208">
        <v>64.260000000000005</v>
      </c>
      <c r="ES41" s="208">
        <v>64.2</v>
      </c>
      <c r="ET41" s="208">
        <v>60.41</v>
      </c>
      <c r="EU41" s="208">
        <v>63.13</v>
      </c>
      <c r="EV41" s="208">
        <v>60.86</v>
      </c>
      <c r="EW41" s="208">
        <v>60.17</v>
      </c>
      <c r="EX41" s="208">
        <v>61.38</v>
      </c>
      <c r="EY41" s="208">
        <v>63.27</v>
      </c>
      <c r="EZ41" s="208">
        <v>61.41</v>
      </c>
      <c r="FA41" s="208">
        <v>63.05</v>
      </c>
      <c r="FB41" s="208">
        <v>60.72</v>
      </c>
      <c r="FC41" s="208">
        <v>63.9</v>
      </c>
      <c r="FD41" s="208">
        <v>62.76</v>
      </c>
      <c r="FE41" s="208">
        <v>63.84</v>
      </c>
      <c r="FF41" s="208">
        <v>59.84</v>
      </c>
      <c r="FG41" s="208">
        <v>61.33</v>
      </c>
      <c r="FH41" s="208">
        <v>60.69</v>
      </c>
      <c r="FI41" s="208">
        <v>65.11</v>
      </c>
      <c r="FJ41" s="208">
        <v>63.88</v>
      </c>
      <c r="FK41" s="208">
        <v>63.38</v>
      </c>
      <c r="FL41" s="208">
        <v>59.55</v>
      </c>
      <c r="FM41" s="208">
        <v>64.239999999999995</v>
      </c>
      <c r="FN41" s="208">
        <v>59.81</v>
      </c>
      <c r="FO41" s="208">
        <v>62.75</v>
      </c>
      <c r="FP41" s="208">
        <v>59.86</v>
      </c>
      <c r="FQ41" s="208">
        <v>64.28</v>
      </c>
      <c r="FR41" s="208">
        <v>63.65</v>
      </c>
      <c r="FS41" s="208">
        <v>61.85</v>
      </c>
      <c r="FT41" s="208">
        <v>61.06</v>
      </c>
      <c r="FU41" s="208">
        <v>63.7</v>
      </c>
      <c r="FV41" s="208">
        <v>59.17</v>
      </c>
      <c r="FW41" s="208">
        <v>63.02</v>
      </c>
      <c r="FX41" s="208">
        <v>60.48</v>
      </c>
      <c r="FY41" s="208">
        <v>59.08</v>
      </c>
      <c r="FZ41" s="208">
        <v>58.41</v>
      </c>
      <c r="GA41" s="208">
        <v>59.95</v>
      </c>
      <c r="GB41" s="208">
        <v>59.73</v>
      </c>
      <c r="GC41" s="208">
        <v>58.99</v>
      </c>
      <c r="GD41" s="208">
        <v>61.77</v>
      </c>
      <c r="GE41" s="208">
        <v>60.39</v>
      </c>
      <c r="GF41" s="208">
        <v>62.28</v>
      </c>
      <c r="GG41" s="208">
        <v>63.04</v>
      </c>
      <c r="GH41" s="208">
        <v>59.37</v>
      </c>
      <c r="GI41" s="208">
        <v>60.39</v>
      </c>
      <c r="GJ41" s="208">
        <v>59.77</v>
      </c>
      <c r="GK41" s="208">
        <v>63.53</v>
      </c>
      <c r="GL41" s="208">
        <v>59.08</v>
      </c>
      <c r="GM41" s="208">
        <v>63.95</v>
      </c>
      <c r="GN41" s="208">
        <v>62.84</v>
      </c>
      <c r="GO41" s="208">
        <v>62.86</v>
      </c>
      <c r="GP41" s="208">
        <v>60.21</v>
      </c>
      <c r="GQ41" s="208">
        <v>61.28</v>
      </c>
      <c r="GR41" s="208">
        <v>62.59</v>
      </c>
      <c r="GS41" s="208">
        <v>62.55</v>
      </c>
      <c r="GT41" s="208">
        <v>61.2</v>
      </c>
      <c r="GU41" s="208">
        <v>59.8</v>
      </c>
      <c r="GV41" s="208">
        <v>59.33</v>
      </c>
      <c r="GW41" s="208">
        <v>59.7</v>
      </c>
      <c r="GX41" s="208">
        <v>59.64</v>
      </c>
      <c r="GY41" s="208">
        <v>60.11</v>
      </c>
      <c r="GZ41" s="208">
        <v>63.16</v>
      </c>
      <c r="HA41" s="208">
        <v>65.37</v>
      </c>
      <c r="HB41" s="208">
        <v>64.3</v>
      </c>
      <c r="HC41" s="208">
        <v>62.47</v>
      </c>
      <c r="HD41" s="208">
        <v>61.23</v>
      </c>
      <c r="HE41" s="208">
        <v>66.03</v>
      </c>
      <c r="HF41" s="208">
        <v>64.650000000000006</v>
      </c>
      <c r="HG41" s="208">
        <v>60.06</v>
      </c>
      <c r="HH41" s="208">
        <v>61.81</v>
      </c>
      <c r="HI41" s="208">
        <v>59.55</v>
      </c>
      <c r="HJ41" s="208">
        <v>64.680000000000007</v>
      </c>
      <c r="HK41" s="208">
        <v>62.02</v>
      </c>
      <c r="HL41" s="208">
        <v>61.3</v>
      </c>
      <c r="HM41" s="208">
        <v>64.84</v>
      </c>
      <c r="HN41" s="208">
        <v>64.08</v>
      </c>
      <c r="HO41" s="208">
        <v>62.84</v>
      </c>
      <c r="HP41" s="208">
        <v>59.88</v>
      </c>
      <c r="HQ41" s="208">
        <v>62.11</v>
      </c>
      <c r="HR41" s="208">
        <v>62.22</v>
      </c>
      <c r="HS41" s="208">
        <v>65.05</v>
      </c>
      <c r="HT41" s="208">
        <v>66.5</v>
      </c>
      <c r="HU41" s="208">
        <v>63.81</v>
      </c>
      <c r="HV41" s="208">
        <v>28.75</v>
      </c>
      <c r="HW41" s="208">
        <v>63.06</v>
      </c>
      <c r="HX41" s="208">
        <v>64.78</v>
      </c>
      <c r="HY41" s="208">
        <v>60.41</v>
      </c>
      <c r="HZ41" s="208">
        <v>60.55</v>
      </c>
      <c r="IA41" s="208">
        <v>64.7</v>
      </c>
      <c r="IB41" s="208">
        <v>66.09</v>
      </c>
      <c r="IC41" s="208">
        <v>61.74</v>
      </c>
      <c r="ID41" s="208">
        <v>58.95</v>
      </c>
      <c r="IE41" s="208">
        <v>59.39</v>
      </c>
      <c r="IF41" s="208">
        <v>61.04</v>
      </c>
      <c r="IG41" s="208">
        <v>64.88</v>
      </c>
      <c r="IH41" s="208">
        <v>66.180000000000007</v>
      </c>
      <c r="II41" s="208">
        <v>61.7</v>
      </c>
      <c r="IJ41" s="208">
        <v>64.010000000000005</v>
      </c>
      <c r="IK41" s="208">
        <v>62.39</v>
      </c>
      <c r="IL41" s="208">
        <v>65.569999999999993</v>
      </c>
      <c r="IM41" s="208">
        <v>63.49</v>
      </c>
      <c r="IN41" s="208">
        <v>61.8</v>
      </c>
      <c r="IO41" s="208">
        <v>64</v>
      </c>
      <c r="IP41" s="208">
        <v>63.34</v>
      </c>
      <c r="IQ41" s="208">
        <v>62.72</v>
      </c>
      <c r="IR41" s="208">
        <v>64.25</v>
      </c>
      <c r="IS41" s="208">
        <v>64.930000000000007</v>
      </c>
      <c r="IT41" s="208">
        <v>64.099999999999994</v>
      </c>
      <c r="IU41" s="208">
        <v>62.62</v>
      </c>
      <c r="IV41" s="208">
        <v>65.98</v>
      </c>
      <c r="IW41" s="208">
        <v>61.14</v>
      </c>
      <c r="IX41" s="208">
        <v>62.12</v>
      </c>
      <c r="IY41" s="208">
        <v>62.12</v>
      </c>
      <c r="IZ41" s="208">
        <v>60.2</v>
      </c>
      <c r="JA41" s="208">
        <v>60.95</v>
      </c>
      <c r="JB41" s="208">
        <v>61.32</v>
      </c>
      <c r="JC41" s="208">
        <v>62.43</v>
      </c>
      <c r="JD41" s="208">
        <v>63.03</v>
      </c>
      <c r="JE41" s="208">
        <v>62.66</v>
      </c>
      <c r="JF41" s="208">
        <v>58.73</v>
      </c>
      <c r="JG41" s="208">
        <v>64.58</v>
      </c>
      <c r="JH41" s="208">
        <v>59.67</v>
      </c>
      <c r="JI41" s="208">
        <v>64.55</v>
      </c>
      <c r="JJ41" s="208">
        <v>63.98</v>
      </c>
      <c r="JK41" s="208">
        <v>64.88</v>
      </c>
      <c r="JL41" s="208">
        <v>62.62</v>
      </c>
      <c r="JM41" s="208">
        <v>63.06</v>
      </c>
      <c r="JN41" s="208">
        <v>60.9</v>
      </c>
      <c r="JO41" s="208">
        <v>61.13</v>
      </c>
      <c r="JP41" s="208">
        <v>62.11</v>
      </c>
      <c r="JQ41" s="208">
        <v>59.98</v>
      </c>
      <c r="JR41" s="208">
        <v>61.49</v>
      </c>
      <c r="JS41" s="208">
        <v>59.98</v>
      </c>
      <c r="JT41" s="208">
        <v>61.12</v>
      </c>
      <c r="JU41" s="208">
        <v>62.81</v>
      </c>
      <c r="JV41" s="208">
        <v>61.52</v>
      </c>
      <c r="JW41" s="208">
        <v>61.52</v>
      </c>
    </row>
    <row r="42" spans="1:283">
      <c r="A42" s="208" t="s">
        <v>8891</v>
      </c>
      <c r="B42" s="208">
        <v>60.92</v>
      </c>
      <c r="C42" s="208">
        <v>61.01</v>
      </c>
      <c r="D42" s="208">
        <v>59.97</v>
      </c>
      <c r="E42" s="208">
        <v>60.67</v>
      </c>
      <c r="F42" s="208">
        <v>59.54</v>
      </c>
      <c r="G42" s="208">
        <v>60.13</v>
      </c>
      <c r="H42" s="208">
        <v>59.96</v>
      </c>
      <c r="I42" s="208">
        <v>59.92</v>
      </c>
      <c r="J42" s="208">
        <v>60.44</v>
      </c>
      <c r="K42" s="208">
        <v>60.05</v>
      </c>
      <c r="L42" s="208">
        <v>60.44</v>
      </c>
      <c r="M42" s="208">
        <v>59.43</v>
      </c>
      <c r="N42" s="208">
        <v>59.78</v>
      </c>
      <c r="O42" s="208">
        <v>59.77</v>
      </c>
      <c r="P42" s="208">
        <v>59.59</v>
      </c>
      <c r="Q42" s="208">
        <v>62.07</v>
      </c>
      <c r="R42" s="208">
        <v>60.95</v>
      </c>
      <c r="S42" s="208">
        <v>60.17</v>
      </c>
      <c r="T42" s="208">
        <v>59.83</v>
      </c>
      <c r="U42" s="208">
        <v>99.88</v>
      </c>
      <c r="V42" s="208">
        <v>61.72</v>
      </c>
      <c r="W42" s="208">
        <v>70.16</v>
      </c>
      <c r="X42" s="208">
        <v>62.05</v>
      </c>
      <c r="Y42" s="208">
        <v>61.23</v>
      </c>
      <c r="Z42" s="208">
        <v>62.56</v>
      </c>
      <c r="AA42" s="208">
        <v>61.46</v>
      </c>
      <c r="AB42" s="208">
        <v>60.35</v>
      </c>
      <c r="AC42" s="208">
        <v>71.87</v>
      </c>
      <c r="AD42" s="208">
        <v>59.73</v>
      </c>
      <c r="AE42" s="208">
        <v>61.62</v>
      </c>
      <c r="AF42" s="208">
        <v>58.64</v>
      </c>
      <c r="AG42" s="208">
        <v>61.3</v>
      </c>
      <c r="AH42" s="208">
        <v>62.01</v>
      </c>
      <c r="AI42" s="208">
        <v>61.33</v>
      </c>
      <c r="AJ42" s="208">
        <v>61.77</v>
      </c>
      <c r="AK42" s="208">
        <v>61.44</v>
      </c>
      <c r="AL42" s="208">
        <v>63.77</v>
      </c>
      <c r="AM42" s="208">
        <v>100</v>
      </c>
      <c r="AN42" s="208">
        <v>59.21</v>
      </c>
      <c r="AO42" s="208">
        <v>58.77</v>
      </c>
      <c r="AP42" s="208">
        <v>60.81</v>
      </c>
      <c r="AQ42" s="208">
        <v>59.31</v>
      </c>
      <c r="AR42" s="208">
        <v>59.86</v>
      </c>
      <c r="AS42" s="208">
        <v>62.27</v>
      </c>
      <c r="AT42" s="208">
        <v>60.3</v>
      </c>
      <c r="AU42" s="208">
        <v>61.31</v>
      </c>
      <c r="AV42" s="208">
        <v>60.2</v>
      </c>
      <c r="AW42" s="208">
        <v>58.38</v>
      </c>
      <c r="AX42" s="208">
        <v>59.98</v>
      </c>
      <c r="AY42" s="208">
        <v>61.01</v>
      </c>
      <c r="AZ42" s="208">
        <v>60.61</v>
      </c>
      <c r="BA42" s="208">
        <v>59.16</v>
      </c>
      <c r="BB42" s="208">
        <v>61.17</v>
      </c>
      <c r="BC42" s="208">
        <v>61.12</v>
      </c>
      <c r="BD42" s="208">
        <v>58.42</v>
      </c>
      <c r="BE42" s="208">
        <v>59.97</v>
      </c>
      <c r="BF42" s="208">
        <v>61.94</v>
      </c>
      <c r="BG42" s="208">
        <v>58.9</v>
      </c>
      <c r="BH42" s="208">
        <v>61.11</v>
      </c>
      <c r="BI42" s="208">
        <v>59.39</v>
      </c>
      <c r="BJ42" s="208">
        <v>61.12</v>
      </c>
      <c r="BK42" s="208">
        <v>59.72</v>
      </c>
      <c r="BL42" s="208">
        <v>59.48</v>
      </c>
      <c r="BM42" s="208">
        <v>60.34</v>
      </c>
      <c r="BN42" s="208">
        <v>60.88</v>
      </c>
      <c r="BO42" s="208">
        <v>59.62</v>
      </c>
      <c r="BP42" s="208">
        <v>60.14</v>
      </c>
      <c r="BQ42" s="208">
        <v>61.85</v>
      </c>
      <c r="BR42" s="208">
        <v>59.23</v>
      </c>
      <c r="BS42" s="208">
        <v>69.98</v>
      </c>
      <c r="BT42" s="208">
        <v>60.02</v>
      </c>
      <c r="BU42" s="208">
        <v>61.15</v>
      </c>
      <c r="BV42" s="208">
        <v>61.74</v>
      </c>
      <c r="BW42" s="208">
        <v>61.93</v>
      </c>
      <c r="BX42" s="208">
        <v>60.55</v>
      </c>
      <c r="BY42" s="208">
        <v>60.64</v>
      </c>
      <c r="BZ42" s="208">
        <v>60.14</v>
      </c>
      <c r="CA42" s="208">
        <v>60.05</v>
      </c>
      <c r="CB42" s="208">
        <v>62.72</v>
      </c>
      <c r="CC42" s="208">
        <v>60.66</v>
      </c>
      <c r="CD42" s="208">
        <v>62.86</v>
      </c>
      <c r="CE42" s="208">
        <v>60.58</v>
      </c>
      <c r="CF42" s="208">
        <v>62.79</v>
      </c>
      <c r="CG42" s="208">
        <v>59.27</v>
      </c>
      <c r="CH42" s="208">
        <v>60.84</v>
      </c>
      <c r="CI42" s="208">
        <v>60.03</v>
      </c>
      <c r="CJ42" s="208">
        <v>59.94</v>
      </c>
      <c r="CK42" s="208">
        <v>61.57</v>
      </c>
      <c r="CL42" s="208">
        <v>61.5</v>
      </c>
      <c r="CM42" s="208">
        <v>61.85</v>
      </c>
      <c r="CN42" s="208">
        <v>60.49</v>
      </c>
      <c r="CO42" s="208">
        <v>59.73</v>
      </c>
      <c r="CP42" s="208">
        <v>60.98</v>
      </c>
      <c r="CQ42" s="208">
        <v>61.22</v>
      </c>
      <c r="CR42" s="208">
        <v>59.45</v>
      </c>
      <c r="CS42" s="208">
        <v>58.69</v>
      </c>
      <c r="CT42" s="208">
        <v>59.77</v>
      </c>
      <c r="CU42" s="208">
        <v>59.27</v>
      </c>
      <c r="CV42" s="208">
        <v>60.82</v>
      </c>
      <c r="CW42" s="208">
        <v>59.67</v>
      </c>
      <c r="CX42" s="208">
        <v>61.13</v>
      </c>
      <c r="CY42" s="208">
        <v>59.97</v>
      </c>
      <c r="CZ42" s="208">
        <v>61.94</v>
      </c>
      <c r="DA42" s="208">
        <v>62.63</v>
      </c>
      <c r="DB42" s="208">
        <v>60.71</v>
      </c>
      <c r="DC42" s="208">
        <v>60.44</v>
      </c>
      <c r="DD42" s="208">
        <v>60.19</v>
      </c>
      <c r="DE42" s="208">
        <v>59.37</v>
      </c>
      <c r="DF42" s="208">
        <v>58.44</v>
      </c>
      <c r="DG42" s="208">
        <v>60.16</v>
      </c>
      <c r="DH42" s="208">
        <v>61.64</v>
      </c>
      <c r="DI42" s="208">
        <v>60.8</v>
      </c>
      <c r="DJ42" s="208">
        <v>62.66</v>
      </c>
      <c r="DK42" s="208">
        <v>59.65</v>
      </c>
      <c r="DL42" s="208">
        <v>59.78</v>
      </c>
      <c r="DM42" s="208">
        <v>59.7</v>
      </c>
      <c r="DN42" s="208">
        <v>59.33</v>
      </c>
      <c r="DO42" s="208">
        <v>60.37</v>
      </c>
      <c r="DP42" s="208">
        <v>60.27</v>
      </c>
      <c r="DQ42" s="208">
        <v>61.33</v>
      </c>
      <c r="DR42" s="208">
        <v>60.73</v>
      </c>
      <c r="DS42" s="208">
        <v>59.81</v>
      </c>
      <c r="DT42" s="208">
        <v>61.41</v>
      </c>
      <c r="DU42" s="208">
        <v>62.77</v>
      </c>
      <c r="DV42" s="208">
        <v>60.06</v>
      </c>
      <c r="DW42" s="208">
        <v>63.04</v>
      </c>
      <c r="DX42" s="208">
        <v>61.72</v>
      </c>
      <c r="DY42" s="208">
        <v>60.27</v>
      </c>
      <c r="DZ42" s="208">
        <v>63.01</v>
      </c>
      <c r="EA42" s="208">
        <v>58.96</v>
      </c>
      <c r="EB42" s="208">
        <v>60.49</v>
      </c>
      <c r="EC42" s="208">
        <v>59.23</v>
      </c>
      <c r="ED42" s="208">
        <v>59.86</v>
      </c>
      <c r="EE42" s="208">
        <v>58.89</v>
      </c>
      <c r="EF42" s="208">
        <v>60.61</v>
      </c>
      <c r="EG42" s="208">
        <v>60.64</v>
      </c>
      <c r="EH42" s="208">
        <v>60.33</v>
      </c>
      <c r="EI42" s="208">
        <v>60.62</v>
      </c>
      <c r="EJ42" s="208">
        <v>62.27</v>
      </c>
      <c r="EK42" s="208">
        <v>61.25</v>
      </c>
      <c r="EL42" s="208">
        <v>60.25</v>
      </c>
      <c r="EM42" s="208">
        <v>59.22</v>
      </c>
      <c r="EN42" s="208">
        <v>59.84</v>
      </c>
      <c r="EO42" s="208">
        <v>59.33</v>
      </c>
      <c r="EP42" s="208">
        <v>60.47</v>
      </c>
      <c r="EQ42" s="208">
        <v>62.41</v>
      </c>
      <c r="ER42" s="208">
        <v>60.89</v>
      </c>
      <c r="ES42" s="208">
        <v>60.11</v>
      </c>
      <c r="ET42" s="208">
        <v>61.02</v>
      </c>
      <c r="EU42" s="208">
        <v>62.06</v>
      </c>
      <c r="EV42" s="208">
        <v>59.53</v>
      </c>
      <c r="EW42" s="208">
        <v>60</v>
      </c>
      <c r="EX42" s="208">
        <v>59.23</v>
      </c>
      <c r="EY42" s="208">
        <v>60.48</v>
      </c>
      <c r="EZ42" s="208">
        <v>59.05</v>
      </c>
      <c r="FA42" s="208">
        <v>60.28</v>
      </c>
      <c r="FB42" s="208">
        <v>59.56</v>
      </c>
      <c r="FC42" s="208">
        <v>59.97</v>
      </c>
      <c r="FD42" s="208">
        <v>57.27</v>
      </c>
      <c r="FE42" s="208">
        <v>60.09</v>
      </c>
      <c r="FF42" s="208">
        <v>60.14</v>
      </c>
      <c r="FG42" s="208">
        <v>58.52</v>
      </c>
      <c r="FH42" s="208">
        <v>60.03</v>
      </c>
      <c r="FI42" s="208">
        <v>61.66</v>
      </c>
      <c r="FJ42" s="208">
        <v>60.55</v>
      </c>
      <c r="FK42" s="208">
        <v>60.04</v>
      </c>
      <c r="FL42" s="208">
        <v>56.43</v>
      </c>
      <c r="FM42" s="208">
        <v>60.74</v>
      </c>
      <c r="FN42" s="208">
        <v>60.1</v>
      </c>
      <c r="FO42" s="208">
        <v>59.12</v>
      </c>
      <c r="FP42" s="208">
        <v>58.73</v>
      </c>
      <c r="FQ42" s="208">
        <v>61.77</v>
      </c>
      <c r="FR42" s="208">
        <v>60.94</v>
      </c>
      <c r="FS42" s="208">
        <v>61.14</v>
      </c>
      <c r="FT42" s="208">
        <v>59</v>
      </c>
      <c r="FU42" s="208">
        <v>62.82</v>
      </c>
      <c r="FV42" s="208">
        <v>59.73</v>
      </c>
      <c r="FW42" s="208">
        <v>59.97</v>
      </c>
      <c r="FX42" s="208">
        <v>59.9</v>
      </c>
      <c r="FY42" s="208">
        <v>58.93</v>
      </c>
      <c r="FZ42" s="208">
        <v>57.6</v>
      </c>
      <c r="GA42" s="208">
        <v>61.16</v>
      </c>
      <c r="GB42" s="208">
        <v>59.83</v>
      </c>
      <c r="GC42" s="208">
        <v>60.85</v>
      </c>
      <c r="GD42" s="208">
        <v>61.2</v>
      </c>
      <c r="GE42" s="208">
        <v>59.25</v>
      </c>
      <c r="GF42" s="208">
        <v>60.16</v>
      </c>
      <c r="GG42" s="208">
        <v>59.93</v>
      </c>
      <c r="GH42" s="208">
        <v>59.66</v>
      </c>
      <c r="GI42" s="208">
        <v>59.16</v>
      </c>
      <c r="GJ42" s="208">
        <v>59.13</v>
      </c>
      <c r="GK42" s="208">
        <v>58.89</v>
      </c>
      <c r="GL42" s="208">
        <v>59.83</v>
      </c>
      <c r="GM42" s="208">
        <v>61.52</v>
      </c>
      <c r="GN42" s="208">
        <v>58.34</v>
      </c>
      <c r="GO42" s="208">
        <v>62.47</v>
      </c>
      <c r="GP42" s="208">
        <v>59.98</v>
      </c>
      <c r="GQ42" s="208">
        <v>61.15</v>
      </c>
      <c r="GR42" s="208">
        <v>59.75</v>
      </c>
      <c r="GS42" s="208">
        <v>59.61</v>
      </c>
      <c r="GT42" s="208">
        <v>59.45</v>
      </c>
      <c r="GU42" s="208">
        <v>59.28</v>
      </c>
      <c r="GV42" s="208">
        <v>60.47</v>
      </c>
      <c r="GW42" s="208">
        <v>59.67</v>
      </c>
      <c r="GX42" s="208">
        <v>60.21</v>
      </c>
      <c r="GY42" s="208">
        <v>60.55</v>
      </c>
      <c r="GZ42" s="208">
        <v>60.98</v>
      </c>
      <c r="HA42" s="208">
        <v>60.2</v>
      </c>
      <c r="HB42" s="208">
        <v>59.59</v>
      </c>
      <c r="HC42" s="208">
        <v>59.64</v>
      </c>
      <c r="HD42" s="208">
        <v>56.25</v>
      </c>
      <c r="HE42" s="208">
        <v>59.77</v>
      </c>
      <c r="HF42" s="208">
        <v>61.28</v>
      </c>
      <c r="HG42" s="208">
        <v>59.91</v>
      </c>
      <c r="HH42" s="208">
        <v>60.89</v>
      </c>
      <c r="HI42" s="208">
        <v>59.93</v>
      </c>
      <c r="HJ42" s="208">
        <v>61.15</v>
      </c>
      <c r="HK42" s="208">
        <v>61.31</v>
      </c>
      <c r="HL42" s="208">
        <v>61.19</v>
      </c>
      <c r="HM42" s="208">
        <v>60.85</v>
      </c>
      <c r="HN42" s="208">
        <v>61.72</v>
      </c>
      <c r="HO42" s="208">
        <v>60.2</v>
      </c>
      <c r="HP42" s="208">
        <v>58.37</v>
      </c>
      <c r="HQ42" s="208">
        <v>60</v>
      </c>
      <c r="HR42" s="208">
        <v>60.67</v>
      </c>
      <c r="HS42" s="208">
        <v>59.92</v>
      </c>
      <c r="HT42" s="208">
        <v>60.07</v>
      </c>
      <c r="HU42" s="208">
        <v>60.91</v>
      </c>
      <c r="HV42" s="208">
        <v>59.01</v>
      </c>
      <c r="HW42" s="208">
        <v>60.81</v>
      </c>
      <c r="HX42" s="208">
        <v>60.52</v>
      </c>
      <c r="HY42" s="208">
        <v>59.2</v>
      </c>
      <c r="HZ42" s="208">
        <v>61.05</v>
      </c>
      <c r="IA42" s="208">
        <v>61.65</v>
      </c>
      <c r="IB42" s="208">
        <v>59.48</v>
      </c>
      <c r="IC42" s="208">
        <v>60.14</v>
      </c>
      <c r="ID42" s="208">
        <v>58.15</v>
      </c>
      <c r="IE42" s="208">
        <v>59.88</v>
      </c>
      <c r="IF42" s="208">
        <v>60.68</v>
      </c>
      <c r="IG42" s="208">
        <v>59.7</v>
      </c>
      <c r="IH42" s="208">
        <v>59.47</v>
      </c>
      <c r="II42" s="208">
        <v>59.98</v>
      </c>
      <c r="IJ42" s="208">
        <v>58.78</v>
      </c>
      <c r="IK42" s="208">
        <v>59.88</v>
      </c>
      <c r="IL42" s="208">
        <v>60.09</v>
      </c>
      <c r="IM42" s="208">
        <v>62.12</v>
      </c>
      <c r="IN42" s="208">
        <v>60.02</v>
      </c>
      <c r="IO42" s="208">
        <v>59.6</v>
      </c>
      <c r="IP42" s="208">
        <v>60.78</v>
      </c>
      <c r="IQ42" s="208">
        <v>60.12</v>
      </c>
      <c r="IR42" s="208">
        <v>62.06</v>
      </c>
      <c r="IS42" s="208">
        <v>60.06</v>
      </c>
      <c r="IT42" s="208">
        <v>62.22</v>
      </c>
      <c r="IU42" s="208">
        <v>60.47</v>
      </c>
      <c r="IV42" s="208">
        <v>61.02</v>
      </c>
      <c r="IW42" s="208">
        <v>60.95</v>
      </c>
      <c r="IX42" s="208">
        <v>60.95</v>
      </c>
      <c r="IY42" s="208">
        <v>60.95</v>
      </c>
      <c r="IZ42" s="208">
        <v>60.82</v>
      </c>
      <c r="JA42" s="208">
        <v>61.44</v>
      </c>
      <c r="JB42" s="208">
        <v>61.28</v>
      </c>
      <c r="JC42" s="208">
        <v>60.56</v>
      </c>
      <c r="JD42" s="208">
        <v>60.42</v>
      </c>
      <c r="JE42" s="208">
        <v>58.17</v>
      </c>
      <c r="JF42" s="208">
        <v>59.09</v>
      </c>
      <c r="JG42" s="208">
        <v>61.56</v>
      </c>
      <c r="JH42" s="208">
        <v>56.7</v>
      </c>
      <c r="JI42" s="208">
        <v>61.84</v>
      </c>
      <c r="JJ42" s="208">
        <v>61.14</v>
      </c>
      <c r="JK42" s="208">
        <v>59.93</v>
      </c>
      <c r="JL42" s="208">
        <v>57.92</v>
      </c>
      <c r="JM42" s="208">
        <v>60.42</v>
      </c>
      <c r="JN42" s="208">
        <v>60.37</v>
      </c>
      <c r="JO42" s="208">
        <v>60</v>
      </c>
      <c r="JP42" s="208">
        <v>60.44</v>
      </c>
      <c r="JQ42" s="208">
        <v>60.81</v>
      </c>
      <c r="JR42" s="208">
        <v>60.63</v>
      </c>
      <c r="JS42" s="208">
        <v>60.81</v>
      </c>
      <c r="JT42" s="208">
        <v>59.92</v>
      </c>
      <c r="JU42" s="208">
        <v>60.87</v>
      </c>
      <c r="JV42" s="208">
        <v>59.64</v>
      </c>
      <c r="JW42" s="208">
        <v>61.19</v>
      </c>
    </row>
    <row r="43" spans="1:283">
      <c r="A43" s="208" t="s">
        <v>8892</v>
      </c>
      <c r="B43" s="208">
        <v>60</v>
      </c>
      <c r="C43" s="208">
        <v>59.91</v>
      </c>
      <c r="D43" s="208">
        <v>59.56</v>
      </c>
      <c r="E43" s="208">
        <v>59.22</v>
      </c>
      <c r="F43" s="208">
        <v>60.68</v>
      </c>
      <c r="G43" s="208">
        <v>58.56</v>
      </c>
      <c r="H43" s="208">
        <v>60.91</v>
      </c>
      <c r="I43" s="208">
        <v>60.22</v>
      </c>
      <c r="J43" s="208">
        <v>60.13</v>
      </c>
      <c r="K43" s="208">
        <v>59.05</v>
      </c>
      <c r="L43" s="208">
        <v>61.73</v>
      </c>
      <c r="M43" s="208">
        <v>60.24</v>
      </c>
      <c r="N43" s="208">
        <v>60.22</v>
      </c>
      <c r="O43" s="208">
        <v>60.02</v>
      </c>
      <c r="P43" s="208">
        <v>59.71</v>
      </c>
      <c r="Q43" s="208">
        <v>59.5</v>
      </c>
      <c r="R43" s="208">
        <v>59.42</v>
      </c>
      <c r="S43" s="208">
        <v>59.33</v>
      </c>
      <c r="T43" s="208">
        <v>74.97</v>
      </c>
      <c r="U43" s="208">
        <v>59.47</v>
      </c>
      <c r="V43" s="208">
        <v>59.59</v>
      </c>
      <c r="W43" s="208">
        <v>59.19</v>
      </c>
      <c r="X43" s="208">
        <v>59.44</v>
      </c>
      <c r="Y43" s="208">
        <v>61.02</v>
      </c>
      <c r="Z43" s="208">
        <v>58.92</v>
      </c>
      <c r="AA43" s="208">
        <v>60</v>
      </c>
      <c r="AB43" s="208">
        <v>58.31</v>
      </c>
      <c r="AC43" s="208">
        <v>59.27</v>
      </c>
      <c r="AD43" s="208">
        <v>58.91</v>
      </c>
      <c r="AE43" s="208">
        <v>59.33</v>
      </c>
      <c r="AF43" s="208">
        <v>59.79</v>
      </c>
      <c r="AG43" s="208">
        <v>59.98</v>
      </c>
      <c r="AH43" s="208">
        <v>59.33</v>
      </c>
      <c r="AI43" s="208">
        <v>59.75</v>
      </c>
      <c r="AJ43" s="208">
        <v>57.87</v>
      </c>
      <c r="AK43" s="208">
        <v>60.55</v>
      </c>
      <c r="AL43" s="208">
        <v>60.5</v>
      </c>
      <c r="AM43" s="208">
        <v>59.21</v>
      </c>
      <c r="AN43" s="208">
        <v>100</v>
      </c>
      <c r="AO43" s="208">
        <v>61.89</v>
      </c>
      <c r="AP43" s="208">
        <v>60.23</v>
      </c>
      <c r="AQ43" s="208">
        <v>59.39</v>
      </c>
      <c r="AR43" s="208">
        <v>59.81</v>
      </c>
      <c r="AS43" s="208">
        <v>58.5</v>
      </c>
      <c r="AT43" s="208">
        <v>59.36</v>
      </c>
      <c r="AU43" s="208">
        <v>59.04</v>
      </c>
      <c r="AV43" s="208">
        <v>59.43</v>
      </c>
      <c r="AW43" s="208">
        <v>60.43</v>
      </c>
      <c r="AX43" s="208">
        <v>74.02</v>
      </c>
      <c r="AY43" s="208">
        <v>60.63</v>
      </c>
      <c r="AZ43" s="208">
        <v>59.73</v>
      </c>
      <c r="BA43" s="208">
        <v>61.91</v>
      </c>
      <c r="BB43" s="208">
        <v>60.58</v>
      </c>
      <c r="BC43" s="208">
        <v>67.97</v>
      </c>
      <c r="BD43" s="208">
        <v>59.36</v>
      </c>
      <c r="BE43" s="208">
        <v>61.03</v>
      </c>
      <c r="BF43" s="208">
        <v>59.3</v>
      </c>
      <c r="BG43" s="208">
        <v>61.26</v>
      </c>
      <c r="BH43" s="208">
        <v>60.23</v>
      </c>
      <c r="BI43" s="208">
        <v>60.56</v>
      </c>
      <c r="BJ43" s="208">
        <v>57.25</v>
      </c>
      <c r="BK43" s="208">
        <v>59.55</v>
      </c>
      <c r="BL43" s="208">
        <v>60.56</v>
      </c>
      <c r="BM43" s="208">
        <v>60.73</v>
      </c>
      <c r="BN43" s="208">
        <v>59.99</v>
      </c>
      <c r="BO43" s="208">
        <v>59.19</v>
      </c>
      <c r="BP43" s="208">
        <v>60.2</v>
      </c>
      <c r="BQ43" s="208">
        <v>59.25</v>
      </c>
      <c r="BR43" s="208">
        <v>58.21</v>
      </c>
      <c r="BS43" s="208">
        <v>59.47</v>
      </c>
      <c r="BT43" s="208">
        <v>59.38</v>
      </c>
      <c r="BU43" s="208">
        <v>59.6</v>
      </c>
      <c r="BV43" s="208">
        <v>59.27</v>
      </c>
      <c r="BW43" s="208">
        <v>59.44</v>
      </c>
      <c r="BX43" s="208">
        <v>58.4</v>
      </c>
      <c r="BY43" s="208">
        <v>59.31</v>
      </c>
      <c r="BZ43" s="208">
        <v>58.57</v>
      </c>
      <c r="CA43" s="208">
        <v>59.72</v>
      </c>
      <c r="CB43" s="208">
        <v>60.65</v>
      </c>
      <c r="CC43" s="208">
        <v>60.33</v>
      </c>
      <c r="CD43" s="208">
        <v>58.91</v>
      </c>
      <c r="CE43" s="208">
        <v>60.32</v>
      </c>
      <c r="CF43" s="208">
        <v>58.68</v>
      </c>
      <c r="CG43" s="208">
        <v>60.51</v>
      </c>
      <c r="CH43" s="208">
        <v>59.28</v>
      </c>
      <c r="CI43" s="208">
        <v>59.25</v>
      </c>
      <c r="CJ43" s="208">
        <v>59.81</v>
      </c>
      <c r="CK43" s="208">
        <v>58.59</v>
      </c>
      <c r="CL43" s="208">
        <v>59.25</v>
      </c>
      <c r="CM43" s="208">
        <v>59.96</v>
      </c>
      <c r="CN43" s="208">
        <v>60.49</v>
      </c>
      <c r="CO43" s="208">
        <v>60.95</v>
      </c>
      <c r="CP43" s="208">
        <v>58.47</v>
      </c>
      <c r="CQ43" s="208">
        <v>59.22</v>
      </c>
      <c r="CR43" s="208">
        <v>64.69</v>
      </c>
      <c r="CS43" s="208">
        <v>59.2</v>
      </c>
      <c r="CT43" s="208">
        <v>61.34</v>
      </c>
      <c r="CU43" s="208">
        <v>60.02</v>
      </c>
      <c r="CV43" s="208">
        <v>61.14</v>
      </c>
      <c r="CW43" s="208">
        <v>60.37</v>
      </c>
      <c r="CX43" s="208">
        <v>61.12</v>
      </c>
      <c r="CY43" s="208">
        <v>60.03</v>
      </c>
      <c r="CZ43" s="208">
        <v>60.88</v>
      </c>
      <c r="DA43" s="208">
        <v>59.61</v>
      </c>
      <c r="DB43" s="208">
        <v>60.25</v>
      </c>
      <c r="DC43" s="208">
        <v>59.35</v>
      </c>
      <c r="DD43" s="208">
        <v>59.57</v>
      </c>
      <c r="DE43" s="208">
        <v>62.48</v>
      </c>
      <c r="DF43" s="208">
        <v>59.86</v>
      </c>
      <c r="DG43" s="208">
        <v>61.28</v>
      </c>
      <c r="DH43" s="208">
        <v>59.3</v>
      </c>
      <c r="DI43" s="208">
        <v>60.28</v>
      </c>
      <c r="DJ43" s="208">
        <v>58.8</v>
      </c>
      <c r="DK43" s="208">
        <v>60.16</v>
      </c>
      <c r="DL43" s="208">
        <v>61.56</v>
      </c>
      <c r="DM43" s="208">
        <v>60.48</v>
      </c>
      <c r="DN43" s="208">
        <v>59.72</v>
      </c>
      <c r="DO43" s="208">
        <v>60.2</v>
      </c>
      <c r="DP43" s="208">
        <v>60.56</v>
      </c>
      <c r="DQ43" s="208">
        <v>60.45</v>
      </c>
      <c r="DR43" s="208">
        <v>59.92</v>
      </c>
      <c r="DS43" s="208">
        <v>59.9</v>
      </c>
      <c r="DT43" s="208">
        <v>59.3</v>
      </c>
      <c r="DU43" s="208">
        <v>59.67</v>
      </c>
      <c r="DV43" s="208">
        <v>59.2</v>
      </c>
      <c r="DW43" s="208">
        <v>58.42</v>
      </c>
      <c r="DX43" s="208">
        <v>59.37</v>
      </c>
      <c r="DY43" s="208">
        <v>59.73</v>
      </c>
      <c r="DZ43" s="208">
        <v>59.44</v>
      </c>
      <c r="EA43" s="208">
        <v>61.52</v>
      </c>
      <c r="EB43" s="208">
        <v>57.86</v>
      </c>
      <c r="EC43" s="208">
        <v>61.21</v>
      </c>
      <c r="ED43" s="208">
        <v>61.02</v>
      </c>
      <c r="EE43" s="208">
        <v>59.85</v>
      </c>
      <c r="EF43" s="208">
        <v>61.08</v>
      </c>
      <c r="EG43" s="208">
        <v>60.36</v>
      </c>
      <c r="EH43" s="208">
        <v>97.97</v>
      </c>
      <c r="EI43" s="208">
        <v>60.41</v>
      </c>
      <c r="EJ43" s="208">
        <v>58.91</v>
      </c>
      <c r="EK43" s="208">
        <v>61.64</v>
      </c>
      <c r="EL43" s="208">
        <v>60.98</v>
      </c>
      <c r="EM43" s="208">
        <v>59.91</v>
      </c>
      <c r="EN43" s="208">
        <v>60.19</v>
      </c>
      <c r="EO43" s="208">
        <v>60.23</v>
      </c>
      <c r="EP43" s="208">
        <v>59.88</v>
      </c>
      <c r="EQ43" s="208">
        <v>60.96</v>
      </c>
      <c r="ER43" s="208">
        <v>60.22</v>
      </c>
      <c r="ES43" s="208">
        <v>60.22</v>
      </c>
      <c r="ET43" s="208">
        <v>62.12</v>
      </c>
      <c r="EU43" s="208">
        <v>59.79</v>
      </c>
      <c r="EV43" s="208">
        <v>29.39</v>
      </c>
      <c r="EW43" s="208">
        <v>69.040000000000006</v>
      </c>
      <c r="EX43" s="208">
        <v>58.03</v>
      </c>
      <c r="EY43" s="208">
        <v>59.58</v>
      </c>
      <c r="EZ43" s="208">
        <v>57.95</v>
      </c>
      <c r="FA43" s="208">
        <v>58.91</v>
      </c>
      <c r="FB43" s="208">
        <v>68.94</v>
      </c>
      <c r="FC43" s="208">
        <v>60.19</v>
      </c>
      <c r="FD43" s="208">
        <v>60.75</v>
      </c>
      <c r="FE43" s="208">
        <v>60.28</v>
      </c>
      <c r="FF43" s="208">
        <v>59.61</v>
      </c>
      <c r="FG43" s="208">
        <v>61.3</v>
      </c>
      <c r="FH43" s="208">
        <v>61.06</v>
      </c>
      <c r="FI43" s="208">
        <v>60.11</v>
      </c>
      <c r="FJ43" s="208">
        <v>60.19</v>
      </c>
      <c r="FK43" s="208">
        <v>59.77</v>
      </c>
      <c r="FL43" s="208">
        <v>58.72</v>
      </c>
      <c r="FM43" s="208">
        <v>60.41</v>
      </c>
      <c r="FN43" s="208">
        <v>61.11</v>
      </c>
      <c r="FO43" s="208">
        <v>59.7</v>
      </c>
      <c r="FP43" s="208">
        <v>62.42</v>
      </c>
      <c r="FQ43" s="208">
        <v>61.14</v>
      </c>
      <c r="FR43" s="208">
        <v>58.58</v>
      </c>
      <c r="FS43" s="208">
        <v>59.95</v>
      </c>
      <c r="FT43" s="208">
        <v>88.65</v>
      </c>
      <c r="FU43" s="208">
        <v>60.78</v>
      </c>
      <c r="FV43" s="208">
        <v>61.33</v>
      </c>
      <c r="FW43" s="208">
        <v>61.27</v>
      </c>
      <c r="FX43" s="208">
        <v>88.52</v>
      </c>
      <c r="FY43" s="208">
        <v>61.33</v>
      </c>
      <c r="FZ43" s="208">
        <v>61.88</v>
      </c>
      <c r="GA43" s="208">
        <v>62.12</v>
      </c>
      <c r="GB43" s="208">
        <v>88.61</v>
      </c>
      <c r="GC43" s="208">
        <v>60.66</v>
      </c>
      <c r="GD43" s="208">
        <v>61.52</v>
      </c>
      <c r="GE43" s="208">
        <v>64.86</v>
      </c>
      <c r="GF43" s="208">
        <v>61.45</v>
      </c>
      <c r="GG43" s="208">
        <v>58.75</v>
      </c>
      <c r="GH43" s="208">
        <v>60.16</v>
      </c>
      <c r="GI43" s="208">
        <v>88.7</v>
      </c>
      <c r="GJ43" s="208">
        <v>60.92</v>
      </c>
      <c r="GK43" s="208">
        <v>58.93</v>
      </c>
      <c r="GL43" s="208">
        <v>59.64</v>
      </c>
      <c r="GM43" s="208">
        <v>59.34</v>
      </c>
      <c r="GN43" s="208">
        <v>56.24</v>
      </c>
      <c r="GO43" s="208">
        <v>62.27</v>
      </c>
      <c r="GP43" s="208">
        <v>61.09</v>
      </c>
      <c r="GQ43" s="208">
        <v>61.3</v>
      </c>
      <c r="GR43" s="208">
        <v>60.95</v>
      </c>
      <c r="GS43" s="208">
        <v>64.430000000000007</v>
      </c>
      <c r="GT43" s="208">
        <v>88.47</v>
      </c>
      <c r="GU43" s="208">
        <v>64.38</v>
      </c>
      <c r="GV43" s="208">
        <v>61.02</v>
      </c>
      <c r="GW43" s="208">
        <v>61.72</v>
      </c>
      <c r="GX43" s="208">
        <v>88.32</v>
      </c>
      <c r="GY43" s="208">
        <v>61.48</v>
      </c>
      <c r="GZ43" s="208">
        <v>58.81</v>
      </c>
      <c r="HA43" s="208">
        <v>60.9</v>
      </c>
      <c r="HB43" s="208">
        <v>59.26</v>
      </c>
      <c r="HC43" s="208">
        <v>98.06</v>
      </c>
      <c r="HD43" s="208">
        <v>60.2</v>
      </c>
      <c r="HE43" s="208">
        <v>59.48</v>
      </c>
      <c r="HF43" s="208">
        <v>59.59</v>
      </c>
      <c r="HG43" s="208">
        <v>59.46</v>
      </c>
      <c r="HH43" s="208">
        <v>59.92</v>
      </c>
      <c r="HI43" s="208">
        <v>73.680000000000007</v>
      </c>
      <c r="HJ43" s="208">
        <v>60.39</v>
      </c>
      <c r="HK43" s="208">
        <v>60.11</v>
      </c>
      <c r="HL43" s="208">
        <v>60.02</v>
      </c>
      <c r="HM43" s="208">
        <v>59.88</v>
      </c>
      <c r="HN43" s="208">
        <v>59.07</v>
      </c>
      <c r="HO43" s="208">
        <v>58.61</v>
      </c>
      <c r="HP43" s="208">
        <v>58.5</v>
      </c>
      <c r="HQ43" s="208">
        <v>60.66</v>
      </c>
      <c r="HR43" s="208">
        <v>58</v>
      </c>
      <c r="HS43" s="208">
        <v>59.77</v>
      </c>
      <c r="HT43" s="208">
        <v>59.95</v>
      </c>
      <c r="HU43" s="208">
        <v>59.45</v>
      </c>
      <c r="HV43" s="208">
        <v>58.45</v>
      </c>
      <c r="HW43" s="208">
        <v>59.94</v>
      </c>
      <c r="HX43" s="208">
        <v>60.48</v>
      </c>
      <c r="HY43" s="208">
        <v>59.27</v>
      </c>
      <c r="HZ43" s="208">
        <v>60.28</v>
      </c>
      <c r="IA43" s="208">
        <v>59.62</v>
      </c>
      <c r="IB43" s="208">
        <v>59.63</v>
      </c>
      <c r="IC43" s="208">
        <v>60.84</v>
      </c>
      <c r="ID43" s="208">
        <v>58.55</v>
      </c>
      <c r="IE43" s="208">
        <v>74.19</v>
      </c>
      <c r="IF43" s="208">
        <v>62.92</v>
      </c>
      <c r="IG43" s="208">
        <v>60.31</v>
      </c>
      <c r="IH43" s="208">
        <v>59.44</v>
      </c>
      <c r="II43" s="208">
        <v>59.1</v>
      </c>
      <c r="IJ43" s="208">
        <v>60.57</v>
      </c>
      <c r="IK43" s="208">
        <v>60.75</v>
      </c>
      <c r="IL43" s="208">
        <v>59.48</v>
      </c>
      <c r="IM43" s="208">
        <v>62.73</v>
      </c>
      <c r="IN43" s="208">
        <v>60.9</v>
      </c>
      <c r="IO43" s="208">
        <v>60.06</v>
      </c>
      <c r="IP43" s="208">
        <v>59.52</v>
      </c>
      <c r="IQ43" s="208">
        <v>60.76</v>
      </c>
      <c r="IR43" s="208">
        <v>60.11</v>
      </c>
      <c r="IS43" s="208">
        <v>59.71</v>
      </c>
      <c r="IT43" s="208">
        <v>59.98</v>
      </c>
      <c r="IU43" s="208">
        <v>60.41</v>
      </c>
      <c r="IV43" s="208">
        <v>59.34</v>
      </c>
      <c r="IW43" s="208">
        <v>59.24</v>
      </c>
      <c r="IX43" s="208">
        <v>59.24</v>
      </c>
      <c r="IY43" s="208">
        <v>59.24</v>
      </c>
      <c r="IZ43" s="208">
        <v>60.34</v>
      </c>
      <c r="JA43" s="208">
        <v>59.98</v>
      </c>
      <c r="JB43" s="208">
        <v>59.64</v>
      </c>
      <c r="JC43" s="208">
        <v>59.84</v>
      </c>
      <c r="JD43" s="208">
        <v>61.73</v>
      </c>
      <c r="JE43" s="208">
        <v>60.45</v>
      </c>
      <c r="JF43" s="208">
        <v>69.16</v>
      </c>
      <c r="JG43" s="208">
        <v>60.16</v>
      </c>
      <c r="JH43" s="208">
        <v>98.34</v>
      </c>
      <c r="JI43" s="208">
        <v>61.27</v>
      </c>
      <c r="JJ43" s="208">
        <v>61.49</v>
      </c>
      <c r="JK43" s="208">
        <v>60.8</v>
      </c>
      <c r="JL43" s="208">
        <v>60.23</v>
      </c>
      <c r="JM43" s="208">
        <v>61.73</v>
      </c>
      <c r="JN43" s="208">
        <v>60.77</v>
      </c>
      <c r="JO43" s="208">
        <v>61.83</v>
      </c>
      <c r="JP43" s="208">
        <v>60.58</v>
      </c>
      <c r="JQ43" s="208">
        <v>61.1</v>
      </c>
      <c r="JR43" s="208">
        <v>59.91</v>
      </c>
      <c r="JS43" s="208">
        <v>61.1</v>
      </c>
      <c r="JT43" s="208">
        <v>60.26</v>
      </c>
      <c r="JU43" s="208">
        <v>59.56</v>
      </c>
      <c r="JV43" s="208">
        <v>58.91</v>
      </c>
      <c r="JW43" s="208">
        <v>59.32</v>
      </c>
    </row>
    <row r="44" spans="1:283">
      <c r="A44" s="208" t="s">
        <v>8893</v>
      </c>
      <c r="B44" s="208">
        <v>62.96</v>
      </c>
      <c r="C44" s="208">
        <v>62.73</v>
      </c>
      <c r="D44" s="208">
        <v>62.16</v>
      </c>
      <c r="E44" s="208">
        <v>61.75</v>
      </c>
      <c r="F44" s="208">
        <v>63.1</v>
      </c>
      <c r="G44" s="208">
        <v>60.73</v>
      </c>
      <c r="H44" s="208">
        <v>60.07</v>
      </c>
      <c r="I44" s="208">
        <v>63.66</v>
      </c>
      <c r="J44" s="208">
        <v>61.78</v>
      </c>
      <c r="K44" s="208">
        <v>60.42</v>
      </c>
      <c r="L44" s="208">
        <v>62.69</v>
      </c>
      <c r="M44" s="208">
        <v>60.88</v>
      </c>
      <c r="N44" s="208">
        <v>61.77</v>
      </c>
      <c r="O44" s="208">
        <v>62.22</v>
      </c>
      <c r="P44" s="208">
        <v>61.88</v>
      </c>
      <c r="Q44" s="208">
        <v>62.38</v>
      </c>
      <c r="R44" s="208">
        <v>60.79</v>
      </c>
      <c r="S44" s="208">
        <v>61.72</v>
      </c>
      <c r="T44" s="208">
        <v>60.12</v>
      </c>
      <c r="U44" s="208">
        <v>58.15</v>
      </c>
      <c r="V44" s="208">
        <v>62.12</v>
      </c>
      <c r="W44" s="208">
        <v>58.9</v>
      </c>
      <c r="X44" s="208">
        <v>61.86</v>
      </c>
      <c r="Y44" s="208">
        <v>60.89</v>
      </c>
      <c r="Z44" s="208">
        <v>63.09</v>
      </c>
      <c r="AA44" s="208">
        <v>60.75</v>
      </c>
      <c r="AB44" s="208">
        <v>58.4</v>
      </c>
      <c r="AC44" s="208">
        <v>59.64</v>
      </c>
      <c r="AD44" s="208">
        <v>60.59</v>
      </c>
      <c r="AE44" s="208">
        <v>61.86</v>
      </c>
      <c r="AF44" s="208">
        <v>60.17</v>
      </c>
      <c r="AG44" s="208">
        <v>60.91</v>
      </c>
      <c r="AH44" s="208">
        <v>62.05</v>
      </c>
      <c r="AI44" s="208">
        <v>63.23</v>
      </c>
      <c r="AJ44" s="208">
        <v>60.83</v>
      </c>
      <c r="AK44" s="208">
        <v>59.86</v>
      </c>
      <c r="AL44" s="208">
        <v>62.73</v>
      </c>
      <c r="AM44" s="208">
        <v>58.77</v>
      </c>
      <c r="AN44" s="208">
        <v>61.89</v>
      </c>
      <c r="AO44" s="208">
        <v>100</v>
      </c>
      <c r="AP44" s="208">
        <v>63.31</v>
      </c>
      <c r="AQ44" s="208">
        <v>62.25</v>
      </c>
      <c r="AR44" s="208">
        <v>60.97</v>
      </c>
      <c r="AS44" s="208">
        <v>60.22</v>
      </c>
      <c r="AT44" s="208">
        <v>60.06</v>
      </c>
      <c r="AU44" s="208">
        <v>61.75</v>
      </c>
      <c r="AV44" s="208">
        <v>61.53</v>
      </c>
      <c r="AW44" s="208">
        <v>63.42</v>
      </c>
      <c r="AX44" s="208">
        <v>60.03</v>
      </c>
      <c r="AY44" s="208">
        <v>63.08</v>
      </c>
      <c r="AZ44" s="208">
        <v>59.78</v>
      </c>
      <c r="BA44" s="208">
        <v>63.34</v>
      </c>
      <c r="BB44" s="208">
        <v>61.73</v>
      </c>
      <c r="BC44" s="208">
        <v>64.44</v>
      </c>
      <c r="BD44" s="208">
        <v>59.61</v>
      </c>
      <c r="BE44" s="208">
        <v>60.06</v>
      </c>
      <c r="BF44" s="208">
        <v>59.45</v>
      </c>
      <c r="BG44" s="208">
        <v>62.32</v>
      </c>
      <c r="BH44" s="208">
        <v>61.39</v>
      </c>
      <c r="BI44" s="208">
        <v>63.47</v>
      </c>
      <c r="BJ44" s="208">
        <v>59.77</v>
      </c>
      <c r="BK44" s="208">
        <v>63.67</v>
      </c>
      <c r="BL44" s="208">
        <v>60.81</v>
      </c>
      <c r="BM44" s="208">
        <v>60.48</v>
      </c>
      <c r="BN44" s="208">
        <v>61.94</v>
      </c>
      <c r="BO44" s="208">
        <v>61.25</v>
      </c>
      <c r="BP44" s="208">
        <v>62.75</v>
      </c>
      <c r="BQ44" s="208">
        <v>61.48</v>
      </c>
      <c r="BR44" s="208">
        <v>62.75</v>
      </c>
      <c r="BS44" s="208">
        <v>59.5</v>
      </c>
      <c r="BT44" s="208">
        <v>62.11</v>
      </c>
      <c r="BU44" s="208">
        <v>61.58</v>
      </c>
      <c r="BV44" s="208">
        <v>59.78</v>
      </c>
      <c r="BW44" s="208">
        <v>62.73</v>
      </c>
      <c r="BX44" s="208">
        <v>61.63</v>
      </c>
      <c r="BY44" s="208">
        <v>60.87</v>
      </c>
      <c r="BZ44" s="208">
        <v>61.07</v>
      </c>
      <c r="CA44" s="208">
        <v>62.75</v>
      </c>
      <c r="CB44" s="208">
        <v>61.16</v>
      </c>
      <c r="CC44" s="208">
        <v>62.15</v>
      </c>
      <c r="CD44" s="208">
        <v>59.7</v>
      </c>
      <c r="CE44" s="208">
        <v>61.66</v>
      </c>
      <c r="CF44" s="208">
        <v>59.44</v>
      </c>
      <c r="CG44" s="208">
        <v>60.29</v>
      </c>
      <c r="CH44" s="208">
        <v>62.28</v>
      </c>
      <c r="CI44" s="208">
        <v>60.45</v>
      </c>
      <c r="CJ44" s="208">
        <v>60.27</v>
      </c>
      <c r="CK44" s="208">
        <v>62.1</v>
      </c>
      <c r="CL44" s="208">
        <v>62.3</v>
      </c>
      <c r="CM44" s="208">
        <v>61.86</v>
      </c>
      <c r="CN44" s="208">
        <v>62.22</v>
      </c>
      <c r="CO44" s="208">
        <v>60.24</v>
      </c>
      <c r="CP44" s="208">
        <v>60.11</v>
      </c>
      <c r="CQ44" s="208">
        <v>60.96</v>
      </c>
      <c r="CR44" s="208">
        <v>60.64</v>
      </c>
      <c r="CS44" s="208">
        <v>60.81</v>
      </c>
      <c r="CT44" s="208">
        <v>61.99</v>
      </c>
      <c r="CU44" s="208">
        <v>62.48</v>
      </c>
      <c r="CV44" s="208">
        <v>61.75</v>
      </c>
      <c r="CW44" s="208">
        <v>61.25</v>
      </c>
      <c r="CX44" s="208">
        <v>56.73</v>
      </c>
      <c r="CY44" s="208">
        <v>61.8</v>
      </c>
      <c r="CZ44" s="208">
        <v>60.7</v>
      </c>
      <c r="DA44" s="208">
        <v>61.28</v>
      </c>
      <c r="DB44" s="208">
        <v>61.08</v>
      </c>
      <c r="DC44" s="208">
        <v>62.44</v>
      </c>
      <c r="DD44" s="208">
        <v>61.51</v>
      </c>
      <c r="DE44" s="208">
        <v>62.62</v>
      </c>
      <c r="DF44" s="208">
        <v>60.01</v>
      </c>
      <c r="DG44" s="208">
        <v>61.86</v>
      </c>
      <c r="DH44" s="208">
        <v>61.7</v>
      </c>
      <c r="DI44" s="208">
        <v>61.11</v>
      </c>
      <c r="DJ44" s="208">
        <v>61.75</v>
      </c>
      <c r="DK44" s="208">
        <v>61.95</v>
      </c>
      <c r="DL44" s="208">
        <v>62.24</v>
      </c>
      <c r="DM44" s="208">
        <v>60.81</v>
      </c>
      <c r="DN44" s="208">
        <v>59.34</v>
      </c>
      <c r="DO44" s="208">
        <v>62.76</v>
      </c>
      <c r="DP44" s="208">
        <v>63.1</v>
      </c>
      <c r="DQ44" s="208">
        <v>62.81</v>
      </c>
      <c r="DR44" s="208">
        <v>61.33</v>
      </c>
      <c r="DS44" s="208">
        <v>62.8</v>
      </c>
      <c r="DT44" s="208">
        <v>61.2</v>
      </c>
      <c r="DU44" s="208">
        <v>62.96</v>
      </c>
      <c r="DV44" s="208">
        <v>61.25</v>
      </c>
      <c r="DW44" s="208">
        <v>61.87</v>
      </c>
      <c r="DX44" s="208">
        <v>60.81</v>
      </c>
      <c r="DY44" s="208">
        <v>62.36</v>
      </c>
      <c r="DZ44" s="208">
        <v>60.46</v>
      </c>
      <c r="EA44" s="208">
        <v>61.94</v>
      </c>
      <c r="EB44" s="208">
        <v>60.89</v>
      </c>
      <c r="EC44" s="208">
        <v>64.16</v>
      </c>
      <c r="ED44" s="208">
        <v>62.22</v>
      </c>
      <c r="EE44" s="208">
        <v>61.88</v>
      </c>
      <c r="EF44" s="208">
        <v>63.48</v>
      </c>
      <c r="EG44" s="208">
        <v>62.45</v>
      </c>
      <c r="EH44" s="208">
        <v>62.83</v>
      </c>
      <c r="EI44" s="208">
        <v>62.64</v>
      </c>
      <c r="EJ44" s="208">
        <v>61.24</v>
      </c>
      <c r="EK44" s="208">
        <v>63.46</v>
      </c>
      <c r="EL44" s="208">
        <v>60.56</v>
      </c>
      <c r="EM44" s="208">
        <v>61.52</v>
      </c>
      <c r="EN44" s="208">
        <v>61.1</v>
      </c>
      <c r="EO44" s="208">
        <v>61.89</v>
      </c>
      <c r="EP44" s="208">
        <v>60.76</v>
      </c>
      <c r="EQ44" s="208">
        <v>59.58</v>
      </c>
      <c r="ER44" s="208">
        <v>60.67</v>
      </c>
      <c r="ES44" s="208">
        <v>60.39</v>
      </c>
      <c r="ET44" s="208">
        <v>60.04</v>
      </c>
      <c r="EU44" s="208">
        <v>62.69</v>
      </c>
      <c r="EV44" s="208">
        <v>62.33</v>
      </c>
      <c r="EW44" s="208">
        <v>61.97</v>
      </c>
      <c r="EX44" s="208">
        <v>61.88</v>
      </c>
      <c r="EY44" s="208">
        <v>60.25</v>
      </c>
      <c r="EZ44" s="208">
        <v>60.96</v>
      </c>
      <c r="FA44" s="208">
        <v>62.88</v>
      </c>
      <c r="FB44" s="208">
        <v>62.58</v>
      </c>
      <c r="FC44" s="208">
        <v>60.91</v>
      </c>
      <c r="FD44" s="208">
        <v>63.55</v>
      </c>
      <c r="FE44" s="208">
        <v>59.57</v>
      </c>
      <c r="FF44" s="208">
        <v>60.3</v>
      </c>
      <c r="FG44" s="208">
        <v>62.61</v>
      </c>
      <c r="FH44" s="208">
        <v>63.18</v>
      </c>
      <c r="FI44" s="208">
        <v>61.42</v>
      </c>
      <c r="FJ44" s="208">
        <v>61.03</v>
      </c>
      <c r="FK44" s="208">
        <v>59.62</v>
      </c>
      <c r="FL44" s="208">
        <v>61.97</v>
      </c>
      <c r="FM44" s="208">
        <v>60.75</v>
      </c>
      <c r="FN44" s="208">
        <v>62.65</v>
      </c>
      <c r="FO44" s="208">
        <v>62.05</v>
      </c>
      <c r="FP44" s="208">
        <v>59.56</v>
      </c>
      <c r="FQ44" s="208">
        <v>61.19</v>
      </c>
      <c r="FR44" s="208">
        <v>62.61</v>
      </c>
      <c r="FS44" s="208">
        <v>63.5</v>
      </c>
      <c r="FT44" s="208">
        <v>61.4</v>
      </c>
      <c r="FU44" s="208">
        <v>62.02</v>
      </c>
      <c r="FV44" s="208">
        <v>60.98</v>
      </c>
      <c r="FW44" s="208">
        <v>62.34</v>
      </c>
      <c r="FX44" s="208">
        <v>60.88</v>
      </c>
      <c r="FY44" s="208">
        <v>60.8</v>
      </c>
      <c r="FZ44" s="208">
        <v>60.34</v>
      </c>
      <c r="GA44" s="208">
        <v>61.07</v>
      </c>
      <c r="GB44" s="208">
        <v>61.53</v>
      </c>
      <c r="GC44" s="208">
        <v>60.33</v>
      </c>
      <c r="GD44" s="208">
        <v>63.94</v>
      </c>
      <c r="GE44" s="208">
        <v>60.55</v>
      </c>
      <c r="GF44" s="208">
        <v>61.56</v>
      </c>
      <c r="GG44" s="208">
        <v>61.4</v>
      </c>
      <c r="GH44" s="208">
        <v>59.38</v>
      </c>
      <c r="GI44" s="208">
        <v>61.55</v>
      </c>
      <c r="GJ44" s="208">
        <v>62.09</v>
      </c>
      <c r="GK44" s="208">
        <v>61.28</v>
      </c>
      <c r="GL44" s="208">
        <v>63.42</v>
      </c>
      <c r="GM44" s="208">
        <v>60.98</v>
      </c>
      <c r="GN44" s="208">
        <v>57.81</v>
      </c>
      <c r="GO44" s="208">
        <v>59.3</v>
      </c>
      <c r="GP44" s="208">
        <v>62.17</v>
      </c>
      <c r="GQ44" s="208">
        <v>61.86</v>
      </c>
      <c r="GR44" s="208">
        <v>61.9</v>
      </c>
      <c r="GS44" s="208">
        <v>64.150000000000006</v>
      </c>
      <c r="GT44" s="208">
        <v>62.06</v>
      </c>
      <c r="GU44" s="208">
        <v>61.02</v>
      </c>
      <c r="GV44" s="208">
        <v>60.75</v>
      </c>
      <c r="GW44" s="208">
        <v>60.29</v>
      </c>
      <c r="GX44" s="208">
        <v>61.49</v>
      </c>
      <c r="GY44" s="208">
        <v>60.23</v>
      </c>
      <c r="GZ44" s="208">
        <v>61.62</v>
      </c>
      <c r="HA44" s="208">
        <v>61</v>
      </c>
      <c r="HB44" s="208">
        <v>61.31</v>
      </c>
      <c r="HC44" s="208">
        <v>62.08</v>
      </c>
      <c r="HD44" s="208">
        <v>63.03</v>
      </c>
      <c r="HE44" s="208">
        <v>63.63</v>
      </c>
      <c r="HF44" s="208">
        <v>62.42</v>
      </c>
      <c r="HG44" s="208">
        <v>59.87</v>
      </c>
      <c r="HH44" s="208">
        <v>61.15</v>
      </c>
      <c r="HI44" s="208">
        <v>60.23</v>
      </c>
      <c r="HJ44" s="208">
        <v>63.03</v>
      </c>
      <c r="HK44" s="208">
        <v>61.8</v>
      </c>
      <c r="HL44" s="208">
        <v>60.89</v>
      </c>
      <c r="HM44" s="208">
        <v>62.66</v>
      </c>
      <c r="HN44" s="208">
        <v>60.47</v>
      </c>
      <c r="HO44" s="208">
        <v>60.95</v>
      </c>
      <c r="HP44" s="208">
        <v>61.12</v>
      </c>
      <c r="HQ44" s="208">
        <v>62.12</v>
      </c>
      <c r="HR44" s="208">
        <v>61.77</v>
      </c>
      <c r="HS44" s="208">
        <v>61.59</v>
      </c>
      <c r="HT44" s="208">
        <v>63.09</v>
      </c>
      <c r="HU44" s="208">
        <v>63.16</v>
      </c>
      <c r="HV44" s="208">
        <v>60.69</v>
      </c>
      <c r="HW44" s="208">
        <v>62.07</v>
      </c>
      <c r="HX44" s="208">
        <v>62.45</v>
      </c>
      <c r="HY44" s="208">
        <v>60.03</v>
      </c>
      <c r="HZ44" s="208">
        <v>61.75</v>
      </c>
      <c r="IA44" s="208">
        <v>62.03</v>
      </c>
      <c r="IB44" s="208">
        <v>62.41</v>
      </c>
      <c r="IC44" s="208">
        <v>62.3</v>
      </c>
      <c r="ID44" s="208">
        <v>61</v>
      </c>
      <c r="IE44" s="208">
        <v>59.77</v>
      </c>
      <c r="IF44" s="208">
        <v>61.73</v>
      </c>
      <c r="IG44" s="208">
        <v>61.5</v>
      </c>
      <c r="IH44" s="208">
        <v>63.53</v>
      </c>
      <c r="II44" s="208">
        <v>61.42</v>
      </c>
      <c r="IJ44" s="208">
        <v>60.96</v>
      </c>
      <c r="IK44" s="208">
        <v>61.29</v>
      </c>
      <c r="IL44" s="208">
        <v>63.13</v>
      </c>
      <c r="IM44" s="208">
        <v>64.150000000000006</v>
      </c>
      <c r="IN44" s="208">
        <v>60.53</v>
      </c>
      <c r="IO44" s="208">
        <v>62.3</v>
      </c>
      <c r="IP44" s="208">
        <v>61.73</v>
      </c>
      <c r="IQ44" s="208">
        <v>62.09</v>
      </c>
      <c r="IR44" s="208">
        <v>61.7</v>
      </c>
      <c r="IS44" s="208">
        <v>60.61</v>
      </c>
      <c r="IT44" s="208">
        <v>61.69</v>
      </c>
      <c r="IU44" s="208">
        <v>62.47</v>
      </c>
      <c r="IV44" s="208">
        <v>63.68</v>
      </c>
      <c r="IW44" s="208">
        <v>61.79</v>
      </c>
      <c r="IX44" s="208">
        <v>61.59</v>
      </c>
      <c r="IY44" s="208">
        <v>61.59</v>
      </c>
      <c r="IZ44" s="208">
        <v>63.37</v>
      </c>
      <c r="JA44" s="208">
        <v>60.47</v>
      </c>
      <c r="JB44" s="208">
        <v>60.44</v>
      </c>
      <c r="JC44" s="208">
        <v>64.2</v>
      </c>
      <c r="JD44" s="208">
        <v>63.64</v>
      </c>
      <c r="JE44" s="208">
        <v>62.64</v>
      </c>
      <c r="JF44" s="208">
        <v>60.88</v>
      </c>
      <c r="JG44" s="208">
        <v>63.13</v>
      </c>
      <c r="JH44" s="208">
        <v>59.48</v>
      </c>
      <c r="JI44" s="208">
        <v>63.64</v>
      </c>
      <c r="JJ44" s="208">
        <v>61.73</v>
      </c>
      <c r="JK44" s="208">
        <v>61.53</v>
      </c>
      <c r="JL44" s="208">
        <v>62.47</v>
      </c>
      <c r="JM44" s="208">
        <v>63.76</v>
      </c>
      <c r="JN44" s="208">
        <v>62.19</v>
      </c>
      <c r="JO44" s="208">
        <v>62.39</v>
      </c>
      <c r="JP44" s="208">
        <v>62.04</v>
      </c>
      <c r="JQ44" s="208">
        <v>62.56</v>
      </c>
      <c r="JR44" s="208">
        <v>60.12</v>
      </c>
      <c r="JS44" s="208">
        <v>62.56</v>
      </c>
      <c r="JT44" s="208">
        <v>60.23</v>
      </c>
      <c r="JU44" s="208">
        <v>61.02</v>
      </c>
      <c r="JV44" s="208">
        <v>59.48</v>
      </c>
      <c r="JW44" s="208">
        <v>60.24</v>
      </c>
    </row>
    <row r="45" spans="1:283">
      <c r="A45" s="208" t="s">
        <v>8894</v>
      </c>
      <c r="B45" s="208">
        <v>59.38</v>
      </c>
      <c r="C45" s="208">
        <v>61.38</v>
      </c>
      <c r="D45" s="208">
        <v>61.3</v>
      </c>
      <c r="E45" s="208">
        <v>60.55</v>
      </c>
      <c r="F45" s="208">
        <v>61.97</v>
      </c>
      <c r="G45" s="208">
        <v>61.3</v>
      </c>
      <c r="H45" s="208">
        <v>60.93</v>
      </c>
      <c r="I45" s="208">
        <v>62</v>
      </c>
      <c r="J45" s="208">
        <v>61.58</v>
      </c>
      <c r="K45" s="208">
        <v>61.14</v>
      </c>
      <c r="L45" s="208">
        <v>62.83</v>
      </c>
      <c r="M45" s="208">
        <v>61.5</v>
      </c>
      <c r="N45" s="208">
        <v>61.41</v>
      </c>
      <c r="O45" s="208">
        <v>60.77</v>
      </c>
      <c r="P45" s="208">
        <v>60.76</v>
      </c>
      <c r="Q45" s="208">
        <v>62.27</v>
      </c>
      <c r="R45" s="208">
        <v>60.68</v>
      </c>
      <c r="S45" s="208">
        <v>61.28</v>
      </c>
      <c r="T45" s="208">
        <v>60.39</v>
      </c>
      <c r="U45" s="208">
        <v>61.19</v>
      </c>
      <c r="V45" s="208">
        <v>61.08</v>
      </c>
      <c r="W45" s="208">
        <v>61.74</v>
      </c>
      <c r="X45" s="208">
        <v>60.92</v>
      </c>
      <c r="Y45" s="208">
        <v>62.7</v>
      </c>
      <c r="Z45" s="208">
        <v>61.59</v>
      </c>
      <c r="AA45" s="208">
        <v>60.07</v>
      </c>
      <c r="AB45" s="208">
        <v>59.47</v>
      </c>
      <c r="AC45" s="208">
        <v>62.34</v>
      </c>
      <c r="AD45" s="208">
        <v>60.54</v>
      </c>
      <c r="AE45" s="208">
        <v>61.82</v>
      </c>
      <c r="AF45" s="208">
        <v>60.33</v>
      </c>
      <c r="AG45" s="208">
        <v>60.42</v>
      </c>
      <c r="AH45" s="208">
        <v>60.88</v>
      </c>
      <c r="AI45" s="208">
        <v>62.75</v>
      </c>
      <c r="AJ45" s="208">
        <v>59.95</v>
      </c>
      <c r="AK45" s="208">
        <v>60.66</v>
      </c>
      <c r="AL45" s="208">
        <v>62.53</v>
      </c>
      <c r="AM45" s="208">
        <v>60.81</v>
      </c>
      <c r="AN45" s="208">
        <v>60.23</v>
      </c>
      <c r="AO45" s="208">
        <v>63.31</v>
      </c>
      <c r="AP45" s="208">
        <v>100</v>
      </c>
      <c r="AQ45" s="208">
        <v>61.81</v>
      </c>
      <c r="AR45" s="208">
        <v>61.2</v>
      </c>
      <c r="AS45" s="208">
        <v>61.24</v>
      </c>
      <c r="AT45" s="208">
        <v>61.82</v>
      </c>
      <c r="AU45" s="208">
        <v>60.91</v>
      </c>
      <c r="AV45" s="208">
        <v>61.42</v>
      </c>
      <c r="AW45" s="208">
        <v>61.09</v>
      </c>
      <c r="AX45" s="208">
        <v>60.86</v>
      </c>
      <c r="AY45" s="208">
        <v>61.95</v>
      </c>
      <c r="AZ45" s="208">
        <v>61.98</v>
      </c>
      <c r="BA45" s="208">
        <v>62.19</v>
      </c>
      <c r="BB45" s="208">
        <v>63.61</v>
      </c>
      <c r="BC45" s="208">
        <v>60.04</v>
      </c>
      <c r="BD45" s="208">
        <v>60.12</v>
      </c>
      <c r="BE45" s="208">
        <v>60.92</v>
      </c>
      <c r="BF45" s="208">
        <v>59.16</v>
      </c>
      <c r="BG45" s="208">
        <v>60.88</v>
      </c>
      <c r="BH45" s="208">
        <v>61.58</v>
      </c>
      <c r="BI45" s="208">
        <v>61.53</v>
      </c>
      <c r="BJ45" s="208">
        <v>60.17</v>
      </c>
      <c r="BK45" s="208">
        <v>61.59</v>
      </c>
      <c r="BL45" s="208">
        <v>60.11</v>
      </c>
      <c r="BM45" s="208">
        <v>61.79</v>
      </c>
      <c r="BN45" s="208">
        <v>60.97</v>
      </c>
      <c r="BO45" s="208">
        <v>61.47</v>
      </c>
      <c r="BP45" s="208">
        <v>61.86</v>
      </c>
      <c r="BQ45" s="208">
        <v>60.53</v>
      </c>
      <c r="BR45" s="208">
        <v>59.69</v>
      </c>
      <c r="BS45" s="208">
        <v>62.05</v>
      </c>
      <c r="BT45" s="208">
        <v>60.92</v>
      </c>
      <c r="BU45" s="208">
        <v>61.42</v>
      </c>
      <c r="BV45" s="208">
        <v>61.02</v>
      </c>
      <c r="BW45" s="208">
        <v>61.83</v>
      </c>
      <c r="BX45" s="208">
        <v>61.1</v>
      </c>
      <c r="BY45" s="208">
        <v>60.22</v>
      </c>
      <c r="BZ45" s="208">
        <v>61.05</v>
      </c>
      <c r="CA45" s="208">
        <v>61.39</v>
      </c>
      <c r="CB45" s="208">
        <v>62.37</v>
      </c>
      <c r="CC45" s="208">
        <v>61.24</v>
      </c>
      <c r="CD45" s="208">
        <v>63.07</v>
      </c>
      <c r="CE45" s="208">
        <v>66.31</v>
      </c>
      <c r="CF45" s="208">
        <v>60.6</v>
      </c>
      <c r="CG45" s="208">
        <v>60.55</v>
      </c>
      <c r="CH45" s="208">
        <v>60.25</v>
      </c>
      <c r="CI45" s="208">
        <v>60.89</v>
      </c>
      <c r="CJ45" s="208">
        <v>60.39</v>
      </c>
      <c r="CK45" s="208">
        <v>62.84</v>
      </c>
      <c r="CL45" s="208">
        <v>62.7</v>
      </c>
      <c r="CM45" s="208">
        <v>60.53</v>
      </c>
      <c r="CN45" s="208">
        <v>61.49</v>
      </c>
      <c r="CO45" s="208">
        <v>60.41</v>
      </c>
      <c r="CP45" s="208">
        <v>62.43</v>
      </c>
      <c r="CQ45" s="208">
        <v>61.87</v>
      </c>
      <c r="CR45" s="208">
        <v>59.44</v>
      </c>
      <c r="CS45" s="208">
        <v>58</v>
      </c>
      <c r="CT45" s="208">
        <v>61.79</v>
      </c>
      <c r="CU45" s="208">
        <v>62.74</v>
      </c>
      <c r="CV45" s="208">
        <v>58.8</v>
      </c>
      <c r="CW45" s="208">
        <v>63.27</v>
      </c>
      <c r="CX45" s="208">
        <v>60.66</v>
      </c>
      <c r="CY45" s="208">
        <v>60.21</v>
      </c>
      <c r="CZ45" s="208">
        <v>60.55</v>
      </c>
      <c r="DA45" s="208">
        <v>61.63</v>
      </c>
      <c r="DB45" s="208">
        <v>60.76</v>
      </c>
      <c r="DC45" s="208">
        <v>61.54</v>
      </c>
      <c r="DD45" s="208">
        <v>59</v>
      </c>
      <c r="DE45" s="208">
        <v>61.11</v>
      </c>
      <c r="DF45" s="208">
        <v>62.8</v>
      </c>
      <c r="DG45" s="208">
        <v>63.31</v>
      </c>
      <c r="DH45" s="208">
        <v>62.01</v>
      </c>
      <c r="DI45" s="208">
        <v>61.32</v>
      </c>
      <c r="DJ45" s="208">
        <v>62.16</v>
      </c>
      <c r="DK45" s="208">
        <v>63.8</v>
      </c>
      <c r="DL45" s="208">
        <v>60.58</v>
      </c>
      <c r="DM45" s="208">
        <v>62.96</v>
      </c>
      <c r="DN45" s="208">
        <v>60.22</v>
      </c>
      <c r="DO45" s="208">
        <v>62.46</v>
      </c>
      <c r="DP45" s="208">
        <v>62.81</v>
      </c>
      <c r="DQ45" s="208">
        <v>62.74</v>
      </c>
      <c r="DR45" s="208">
        <v>65.650000000000006</v>
      </c>
      <c r="DS45" s="208">
        <v>61.55</v>
      </c>
      <c r="DT45" s="208">
        <v>60.88</v>
      </c>
      <c r="DU45" s="208">
        <v>60.81</v>
      </c>
      <c r="DV45" s="208">
        <v>60.45</v>
      </c>
      <c r="DW45" s="208">
        <v>61.46</v>
      </c>
      <c r="DX45" s="208">
        <v>61.72</v>
      </c>
      <c r="DY45" s="208">
        <v>61.3</v>
      </c>
      <c r="DZ45" s="208">
        <v>62.41</v>
      </c>
      <c r="EA45" s="208">
        <v>60.38</v>
      </c>
      <c r="EB45" s="208">
        <v>61.34</v>
      </c>
      <c r="EC45" s="208">
        <v>61.08</v>
      </c>
      <c r="ED45" s="208">
        <v>63.44</v>
      </c>
      <c r="EE45" s="208">
        <v>61.81</v>
      </c>
      <c r="EF45" s="208">
        <v>62.89</v>
      </c>
      <c r="EG45" s="208">
        <v>61.83</v>
      </c>
      <c r="EH45" s="208">
        <v>61.27</v>
      </c>
      <c r="EI45" s="208">
        <v>61.7</v>
      </c>
      <c r="EJ45" s="208">
        <v>62.19</v>
      </c>
      <c r="EK45" s="208">
        <v>63.38</v>
      </c>
      <c r="EL45" s="208">
        <v>63.29</v>
      </c>
      <c r="EM45" s="208">
        <v>63.25</v>
      </c>
      <c r="EN45" s="208">
        <v>61.1</v>
      </c>
      <c r="EO45" s="208">
        <v>61.03</v>
      </c>
      <c r="EP45" s="208">
        <v>61.33</v>
      </c>
      <c r="EQ45" s="208">
        <v>62.11</v>
      </c>
      <c r="ER45" s="208">
        <v>62.01</v>
      </c>
      <c r="ES45" s="208">
        <v>61.23</v>
      </c>
      <c r="ET45" s="208">
        <v>64.03</v>
      </c>
      <c r="EU45" s="208">
        <v>62.12</v>
      </c>
      <c r="EV45" s="208">
        <v>58</v>
      </c>
      <c r="EW45" s="208">
        <v>60.91</v>
      </c>
      <c r="EX45" s="208">
        <v>61.62</v>
      </c>
      <c r="EY45" s="208">
        <v>60.37</v>
      </c>
      <c r="EZ45" s="208">
        <v>61.77</v>
      </c>
      <c r="FA45" s="208">
        <v>58.17</v>
      </c>
      <c r="FB45" s="208">
        <v>60.99</v>
      </c>
      <c r="FC45" s="208">
        <v>61.56</v>
      </c>
      <c r="FD45" s="208">
        <v>62.04</v>
      </c>
      <c r="FE45" s="208">
        <v>61.36</v>
      </c>
      <c r="FF45" s="208">
        <v>60.34</v>
      </c>
      <c r="FG45" s="208">
        <v>60.01</v>
      </c>
      <c r="FH45" s="208">
        <v>61.09</v>
      </c>
      <c r="FI45" s="208">
        <v>61.44</v>
      </c>
      <c r="FJ45" s="208">
        <v>61.32</v>
      </c>
      <c r="FK45" s="208">
        <v>61.24</v>
      </c>
      <c r="FL45" s="208">
        <v>58.76</v>
      </c>
      <c r="FM45" s="208">
        <v>61.88</v>
      </c>
      <c r="FN45" s="208">
        <v>60.62</v>
      </c>
      <c r="FO45" s="208">
        <v>61.13</v>
      </c>
      <c r="FP45" s="208">
        <v>60.35</v>
      </c>
      <c r="FQ45" s="208">
        <v>61.91</v>
      </c>
      <c r="FR45" s="208">
        <v>61.57</v>
      </c>
      <c r="FS45" s="208">
        <v>60.74</v>
      </c>
      <c r="FT45" s="208">
        <v>60.95</v>
      </c>
      <c r="FU45" s="208">
        <v>61.3</v>
      </c>
      <c r="FV45" s="208">
        <v>60.5</v>
      </c>
      <c r="FW45" s="208">
        <v>60.18</v>
      </c>
      <c r="FX45" s="208">
        <v>60.3</v>
      </c>
      <c r="FY45" s="208">
        <v>58.95</v>
      </c>
      <c r="FZ45" s="208">
        <v>57.82</v>
      </c>
      <c r="GA45" s="208">
        <v>59.96</v>
      </c>
      <c r="GB45" s="208">
        <v>60.42</v>
      </c>
      <c r="GC45" s="208">
        <v>59.59</v>
      </c>
      <c r="GD45" s="208">
        <v>60.79</v>
      </c>
      <c r="GE45" s="208">
        <v>60.97</v>
      </c>
      <c r="GF45" s="208">
        <v>60.8</v>
      </c>
      <c r="GG45" s="208">
        <v>60.52</v>
      </c>
      <c r="GH45" s="208">
        <v>58.81</v>
      </c>
      <c r="GI45" s="208">
        <v>60.2</v>
      </c>
      <c r="GJ45" s="208">
        <v>58.98</v>
      </c>
      <c r="GK45" s="208">
        <v>60.8</v>
      </c>
      <c r="GL45" s="208">
        <v>61.74</v>
      </c>
      <c r="GM45" s="208">
        <v>61.47</v>
      </c>
      <c r="GN45" s="208">
        <v>60.9</v>
      </c>
      <c r="GO45" s="208">
        <v>59.89</v>
      </c>
      <c r="GP45" s="208">
        <v>58.76</v>
      </c>
      <c r="GQ45" s="208">
        <v>60.47</v>
      </c>
      <c r="GR45" s="208">
        <v>62.27</v>
      </c>
      <c r="GS45" s="208">
        <v>61.52</v>
      </c>
      <c r="GT45" s="208">
        <v>60.83</v>
      </c>
      <c r="GU45" s="208">
        <v>60.51</v>
      </c>
      <c r="GV45" s="208">
        <v>59.63</v>
      </c>
      <c r="GW45" s="208">
        <v>60</v>
      </c>
      <c r="GX45" s="208">
        <v>60.41</v>
      </c>
      <c r="GY45" s="208">
        <v>59.9</v>
      </c>
      <c r="GZ45" s="208">
        <v>60.02</v>
      </c>
      <c r="HA45" s="208">
        <v>62.45</v>
      </c>
      <c r="HB45" s="208">
        <v>61.58</v>
      </c>
      <c r="HC45" s="208">
        <v>60.3</v>
      </c>
      <c r="HD45" s="208">
        <v>61.87</v>
      </c>
      <c r="HE45" s="208">
        <v>61.35</v>
      </c>
      <c r="HF45" s="208">
        <v>61.82</v>
      </c>
      <c r="HG45" s="208">
        <v>60.18</v>
      </c>
      <c r="HH45" s="208">
        <v>60.71</v>
      </c>
      <c r="HI45" s="208">
        <v>60.91</v>
      </c>
      <c r="HJ45" s="208">
        <v>61.85</v>
      </c>
      <c r="HK45" s="208">
        <v>60.91</v>
      </c>
      <c r="HL45" s="208">
        <v>61.67</v>
      </c>
      <c r="HM45" s="208">
        <v>62.05</v>
      </c>
      <c r="HN45" s="208">
        <v>59.98</v>
      </c>
      <c r="HO45" s="208">
        <v>60.83</v>
      </c>
      <c r="HP45" s="208">
        <v>60.3</v>
      </c>
      <c r="HQ45" s="208">
        <v>63.02</v>
      </c>
      <c r="HR45" s="208">
        <v>60.12</v>
      </c>
      <c r="HS45" s="208">
        <v>60.61</v>
      </c>
      <c r="HT45" s="208">
        <v>61.02</v>
      </c>
      <c r="HU45" s="208">
        <v>62.86</v>
      </c>
      <c r="HV45" s="208">
        <v>59.61</v>
      </c>
      <c r="HW45" s="208">
        <v>61</v>
      </c>
      <c r="HX45" s="208">
        <v>61.17</v>
      </c>
      <c r="HY45" s="208">
        <v>60.8</v>
      </c>
      <c r="HZ45" s="208">
        <v>60.75</v>
      </c>
      <c r="IA45" s="208">
        <v>62.01</v>
      </c>
      <c r="IB45" s="208">
        <v>61.45</v>
      </c>
      <c r="IC45" s="208">
        <v>60.83</v>
      </c>
      <c r="ID45" s="208">
        <v>59.95</v>
      </c>
      <c r="IE45" s="208">
        <v>60.87</v>
      </c>
      <c r="IF45" s="208">
        <v>62.33</v>
      </c>
      <c r="IG45" s="208">
        <v>62.25</v>
      </c>
      <c r="IH45" s="208">
        <v>61.02</v>
      </c>
      <c r="II45" s="208">
        <v>62.42</v>
      </c>
      <c r="IJ45" s="208">
        <v>62.21</v>
      </c>
      <c r="IK45" s="208">
        <v>61.76</v>
      </c>
      <c r="IL45" s="208">
        <v>60.8</v>
      </c>
      <c r="IM45" s="208">
        <v>62.95</v>
      </c>
      <c r="IN45" s="208">
        <v>62.55</v>
      </c>
      <c r="IO45" s="208">
        <v>61.91</v>
      </c>
      <c r="IP45" s="208">
        <v>60.97</v>
      </c>
      <c r="IQ45" s="208">
        <v>62.89</v>
      </c>
      <c r="IR45" s="208">
        <v>60.77</v>
      </c>
      <c r="IS45" s="208">
        <v>60.11</v>
      </c>
      <c r="IT45" s="208">
        <v>61.22</v>
      </c>
      <c r="IU45" s="208">
        <v>60.78</v>
      </c>
      <c r="IV45" s="208">
        <v>61.98</v>
      </c>
      <c r="IW45" s="208">
        <v>58.05</v>
      </c>
      <c r="IX45" s="208">
        <v>62</v>
      </c>
      <c r="IY45" s="208">
        <v>62</v>
      </c>
      <c r="IZ45" s="208">
        <v>60.31</v>
      </c>
      <c r="JA45" s="208">
        <v>60.33</v>
      </c>
      <c r="JB45" s="208">
        <v>59.91</v>
      </c>
      <c r="JC45" s="208">
        <v>60.78</v>
      </c>
      <c r="JD45" s="208">
        <v>62.22</v>
      </c>
      <c r="JE45" s="208">
        <v>62.52</v>
      </c>
      <c r="JF45" s="208">
        <v>59.71</v>
      </c>
      <c r="JG45" s="208">
        <v>61.91</v>
      </c>
      <c r="JH45" s="208">
        <v>60.03</v>
      </c>
      <c r="JI45" s="208">
        <v>61.33</v>
      </c>
      <c r="JJ45" s="208">
        <v>61.91</v>
      </c>
      <c r="JK45" s="208">
        <v>60.88</v>
      </c>
      <c r="JL45" s="208">
        <v>62.36</v>
      </c>
      <c r="JM45" s="208">
        <v>62.22</v>
      </c>
      <c r="JN45" s="208">
        <v>61.22</v>
      </c>
      <c r="JO45" s="208">
        <v>62.8</v>
      </c>
      <c r="JP45" s="208">
        <v>62.89</v>
      </c>
      <c r="JQ45" s="208">
        <v>64.44</v>
      </c>
      <c r="JR45" s="208">
        <v>60.6</v>
      </c>
      <c r="JS45" s="208">
        <v>64.44</v>
      </c>
      <c r="JT45" s="208">
        <v>60.89</v>
      </c>
      <c r="JU45" s="208">
        <v>62.35</v>
      </c>
      <c r="JV45" s="208">
        <v>61.92</v>
      </c>
      <c r="JW45" s="208">
        <v>61.86</v>
      </c>
    </row>
    <row r="46" spans="1:283">
      <c r="A46" s="208" t="s">
        <v>8895</v>
      </c>
      <c r="B46" s="208">
        <v>62.46</v>
      </c>
      <c r="C46" s="208">
        <v>60.33</v>
      </c>
      <c r="D46" s="208">
        <v>65.59</v>
      </c>
      <c r="E46" s="208">
        <v>63.02</v>
      </c>
      <c r="F46" s="208">
        <v>63.13</v>
      </c>
      <c r="G46" s="208">
        <v>60.03</v>
      </c>
      <c r="H46" s="208">
        <v>63.3</v>
      </c>
      <c r="I46" s="208">
        <v>62.96</v>
      </c>
      <c r="J46" s="208">
        <v>63.49</v>
      </c>
      <c r="K46" s="208">
        <v>59.81</v>
      </c>
      <c r="L46" s="208">
        <v>60.58</v>
      </c>
      <c r="M46" s="208">
        <v>60.22</v>
      </c>
      <c r="N46" s="208">
        <v>65.739999999999995</v>
      </c>
      <c r="O46" s="208">
        <v>62.5</v>
      </c>
      <c r="P46" s="208">
        <v>63.04</v>
      </c>
      <c r="Q46" s="208">
        <v>64.75</v>
      </c>
      <c r="R46" s="208">
        <v>61.72</v>
      </c>
      <c r="S46" s="208">
        <v>61.36</v>
      </c>
      <c r="T46" s="208">
        <v>60.5</v>
      </c>
      <c r="U46" s="208">
        <v>61.89</v>
      </c>
      <c r="V46" s="208">
        <v>62.27</v>
      </c>
      <c r="W46" s="208">
        <v>57.98</v>
      </c>
      <c r="X46" s="208">
        <v>61.7</v>
      </c>
      <c r="Y46" s="208">
        <v>62.89</v>
      </c>
      <c r="Z46" s="208">
        <v>99.02</v>
      </c>
      <c r="AA46" s="208">
        <v>61.73</v>
      </c>
      <c r="AB46" s="208">
        <v>59.94</v>
      </c>
      <c r="AC46" s="208">
        <v>59.42</v>
      </c>
      <c r="AD46" s="208">
        <v>65.23</v>
      </c>
      <c r="AE46" s="208">
        <v>62.75</v>
      </c>
      <c r="AF46" s="208">
        <v>31.41</v>
      </c>
      <c r="AG46" s="208">
        <v>61.86</v>
      </c>
      <c r="AH46" s="208">
        <v>61.83</v>
      </c>
      <c r="AI46" s="208">
        <v>61.16</v>
      </c>
      <c r="AJ46" s="208">
        <v>60.11</v>
      </c>
      <c r="AK46" s="208">
        <v>60.92</v>
      </c>
      <c r="AL46" s="208">
        <v>64.489999999999995</v>
      </c>
      <c r="AM46" s="208">
        <v>59.31</v>
      </c>
      <c r="AN46" s="208">
        <v>59.39</v>
      </c>
      <c r="AO46" s="208">
        <v>62.25</v>
      </c>
      <c r="AP46" s="208">
        <v>61.81</v>
      </c>
      <c r="AQ46" s="208">
        <v>100</v>
      </c>
      <c r="AR46" s="208">
        <v>63.34</v>
      </c>
      <c r="AS46" s="208">
        <v>62.48</v>
      </c>
      <c r="AT46" s="208">
        <v>60.27</v>
      </c>
      <c r="AU46" s="208">
        <v>62.75</v>
      </c>
      <c r="AV46" s="208">
        <v>64.900000000000006</v>
      </c>
      <c r="AW46" s="208">
        <v>64.12</v>
      </c>
      <c r="AX46" s="208">
        <v>58.1</v>
      </c>
      <c r="AY46" s="208">
        <v>63.11</v>
      </c>
      <c r="AZ46" s="208">
        <v>62.39</v>
      </c>
      <c r="BA46" s="208">
        <v>63.78</v>
      </c>
      <c r="BB46" s="208">
        <v>60.61</v>
      </c>
      <c r="BC46" s="208">
        <v>59.34</v>
      </c>
      <c r="BD46" s="208">
        <v>61.28</v>
      </c>
      <c r="BE46" s="208">
        <v>62.84</v>
      </c>
      <c r="BF46" s="208">
        <v>61.95</v>
      </c>
      <c r="BG46" s="208">
        <v>61.42</v>
      </c>
      <c r="BH46" s="208">
        <v>59.98</v>
      </c>
      <c r="BI46" s="208">
        <v>78.349999999999994</v>
      </c>
      <c r="BJ46" s="208">
        <v>61.27</v>
      </c>
      <c r="BK46" s="208">
        <v>78.06</v>
      </c>
      <c r="BL46" s="208">
        <v>59.3</v>
      </c>
      <c r="BM46" s="208">
        <v>58.65</v>
      </c>
      <c r="BN46" s="208">
        <v>62.56</v>
      </c>
      <c r="BO46" s="208">
        <v>61.5</v>
      </c>
      <c r="BP46" s="208">
        <v>65.72</v>
      </c>
      <c r="BQ46" s="208">
        <v>62.69</v>
      </c>
      <c r="BR46" s="208">
        <v>28.46</v>
      </c>
      <c r="BS46" s="208">
        <v>58.62</v>
      </c>
      <c r="BT46" s="208">
        <v>59.2</v>
      </c>
      <c r="BU46" s="208">
        <v>61.34</v>
      </c>
      <c r="BV46" s="208">
        <v>62.56</v>
      </c>
      <c r="BW46" s="208">
        <v>63.75</v>
      </c>
      <c r="BX46" s="208">
        <v>62.25</v>
      </c>
      <c r="BY46" s="208">
        <v>63.53</v>
      </c>
      <c r="BZ46" s="208">
        <v>63.18</v>
      </c>
      <c r="CA46" s="208">
        <v>75.88</v>
      </c>
      <c r="CB46" s="208">
        <v>64.61</v>
      </c>
      <c r="CC46" s="208">
        <v>61.73</v>
      </c>
      <c r="CD46" s="208">
        <v>62.25</v>
      </c>
      <c r="CE46" s="208">
        <v>60.38</v>
      </c>
      <c r="CF46" s="208">
        <v>61.71</v>
      </c>
      <c r="CG46" s="208">
        <v>62.04</v>
      </c>
      <c r="CH46" s="208">
        <v>58.78</v>
      </c>
      <c r="CI46" s="208">
        <v>61.3</v>
      </c>
      <c r="CJ46" s="208">
        <v>60.59</v>
      </c>
      <c r="CK46" s="208">
        <v>63.45</v>
      </c>
      <c r="CL46" s="208">
        <v>61.11</v>
      </c>
      <c r="CM46" s="208">
        <v>62.95</v>
      </c>
      <c r="CN46" s="208">
        <v>61.11</v>
      </c>
      <c r="CO46" s="208">
        <v>57.61</v>
      </c>
      <c r="CP46" s="208">
        <v>59.44</v>
      </c>
      <c r="CQ46" s="208">
        <v>63.5</v>
      </c>
      <c r="CR46" s="208">
        <v>28.3</v>
      </c>
      <c r="CS46" s="208">
        <v>64.69</v>
      </c>
      <c r="CT46" s="208">
        <v>63.49</v>
      </c>
      <c r="CU46" s="208">
        <v>61.2</v>
      </c>
      <c r="CV46" s="208">
        <v>63.19</v>
      </c>
      <c r="CW46" s="208">
        <v>61.1</v>
      </c>
      <c r="CX46" s="208">
        <v>60.86</v>
      </c>
      <c r="CY46" s="208">
        <v>62.03</v>
      </c>
      <c r="CZ46" s="208">
        <v>61.48</v>
      </c>
      <c r="DA46" s="208">
        <v>63.75</v>
      </c>
      <c r="DB46" s="208">
        <v>59.99</v>
      </c>
      <c r="DC46" s="208">
        <v>79.13</v>
      </c>
      <c r="DD46" s="208">
        <v>63.85</v>
      </c>
      <c r="DE46" s="208">
        <v>63.92</v>
      </c>
      <c r="DF46" s="208">
        <v>60.95</v>
      </c>
      <c r="DG46" s="208">
        <v>61.05</v>
      </c>
      <c r="DH46" s="208">
        <v>60.79</v>
      </c>
      <c r="DI46" s="208">
        <v>64.19</v>
      </c>
      <c r="DJ46" s="208">
        <v>61.28</v>
      </c>
      <c r="DK46" s="208">
        <v>61.73</v>
      </c>
      <c r="DL46" s="208">
        <v>62.81</v>
      </c>
      <c r="DM46" s="208">
        <v>61.94</v>
      </c>
      <c r="DN46" s="208">
        <v>58.55</v>
      </c>
      <c r="DO46" s="208">
        <v>61.65</v>
      </c>
      <c r="DP46" s="208">
        <v>59.83</v>
      </c>
      <c r="DQ46" s="208">
        <v>64.03</v>
      </c>
      <c r="DR46" s="208">
        <v>62.91</v>
      </c>
      <c r="DS46" s="208">
        <v>69.58</v>
      </c>
      <c r="DT46" s="208">
        <v>62</v>
      </c>
      <c r="DU46" s="208">
        <v>62.82</v>
      </c>
      <c r="DV46" s="208">
        <v>63.61</v>
      </c>
      <c r="DW46" s="208">
        <v>62.06</v>
      </c>
      <c r="DX46" s="208">
        <v>61.11</v>
      </c>
      <c r="DY46" s="208">
        <v>79.08</v>
      </c>
      <c r="DZ46" s="208">
        <v>64.23</v>
      </c>
      <c r="EA46" s="208">
        <v>62.58</v>
      </c>
      <c r="EB46" s="208">
        <v>63.46</v>
      </c>
      <c r="EC46" s="208">
        <v>62.64</v>
      </c>
      <c r="ED46" s="208">
        <v>61.17</v>
      </c>
      <c r="EE46" s="208">
        <v>69.510000000000005</v>
      </c>
      <c r="EF46" s="208">
        <v>60.9</v>
      </c>
      <c r="EG46" s="208">
        <v>64.8</v>
      </c>
      <c r="EH46" s="208">
        <v>61.15</v>
      </c>
      <c r="EI46" s="208">
        <v>62.43</v>
      </c>
      <c r="EJ46" s="208">
        <v>61.05</v>
      </c>
      <c r="EK46" s="208">
        <v>62.01</v>
      </c>
      <c r="EL46" s="208">
        <v>60.69</v>
      </c>
      <c r="EM46" s="208">
        <v>61.74</v>
      </c>
      <c r="EN46" s="208">
        <v>60.32</v>
      </c>
      <c r="EO46" s="208">
        <v>65.400000000000006</v>
      </c>
      <c r="EP46" s="208">
        <v>64.709999999999994</v>
      </c>
      <c r="EQ46" s="208">
        <v>64.239999999999995</v>
      </c>
      <c r="ER46" s="208">
        <v>64.88</v>
      </c>
      <c r="ES46" s="208">
        <v>64.19</v>
      </c>
      <c r="ET46" s="208">
        <v>59.11</v>
      </c>
      <c r="EU46" s="208">
        <v>60.34</v>
      </c>
      <c r="EV46" s="208">
        <v>0</v>
      </c>
      <c r="EW46" s="208">
        <v>62</v>
      </c>
      <c r="EX46" s="208">
        <v>63.69</v>
      </c>
      <c r="EY46" s="208">
        <v>61.74</v>
      </c>
      <c r="EZ46" s="208">
        <v>60.67</v>
      </c>
      <c r="FA46" s="208">
        <v>0</v>
      </c>
      <c r="FB46" s="208">
        <v>61.43</v>
      </c>
      <c r="FC46" s="208">
        <v>64.06</v>
      </c>
      <c r="FD46" s="208">
        <v>63.19</v>
      </c>
      <c r="FE46" s="208">
        <v>62.94</v>
      </c>
      <c r="FF46" s="208">
        <v>58.5</v>
      </c>
      <c r="FG46" s="208">
        <v>61.76</v>
      </c>
      <c r="FH46" s="208">
        <v>62.62</v>
      </c>
      <c r="FI46" s="208">
        <v>63.16</v>
      </c>
      <c r="FJ46" s="208">
        <v>63.93</v>
      </c>
      <c r="FK46" s="208">
        <v>64.16</v>
      </c>
      <c r="FL46" s="208">
        <v>57.91</v>
      </c>
      <c r="FM46" s="208">
        <v>64.349999999999994</v>
      </c>
      <c r="FN46" s="208">
        <v>61.48</v>
      </c>
      <c r="FO46" s="208">
        <v>62.23</v>
      </c>
      <c r="FP46" s="208">
        <v>58.47</v>
      </c>
      <c r="FQ46" s="208">
        <v>62.49</v>
      </c>
      <c r="FR46" s="208">
        <v>61.39</v>
      </c>
      <c r="FS46" s="208">
        <v>60.25</v>
      </c>
      <c r="FT46" s="208">
        <v>59.79</v>
      </c>
      <c r="FU46" s="208">
        <v>62.48</v>
      </c>
      <c r="FV46" s="208">
        <v>58.67</v>
      </c>
      <c r="FW46" s="208">
        <v>62</v>
      </c>
      <c r="FX46" s="208">
        <v>60.47</v>
      </c>
      <c r="FY46" s="208">
        <v>0</v>
      </c>
      <c r="FZ46" s="208">
        <v>28.93</v>
      </c>
      <c r="GA46" s="208">
        <v>62.32</v>
      </c>
      <c r="GB46" s="208">
        <v>59.68</v>
      </c>
      <c r="GC46" s="208">
        <v>61.23</v>
      </c>
      <c r="GD46" s="208">
        <v>61.14</v>
      </c>
      <c r="GE46" s="208">
        <v>58.62</v>
      </c>
      <c r="GF46" s="208">
        <v>61.59</v>
      </c>
      <c r="GG46" s="208">
        <v>62.14</v>
      </c>
      <c r="GH46" s="208">
        <v>30.3</v>
      </c>
      <c r="GI46" s="208">
        <v>60.98</v>
      </c>
      <c r="GJ46" s="208">
        <v>60.04</v>
      </c>
      <c r="GK46" s="208">
        <v>60.88</v>
      </c>
      <c r="GL46" s="208">
        <v>0</v>
      </c>
      <c r="GM46" s="208">
        <v>62.15</v>
      </c>
      <c r="GN46" s="208">
        <v>62.3</v>
      </c>
      <c r="GO46" s="208">
        <v>61.83</v>
      </c>
      <c r="GP46" s="208">
        <v>60.42</v>
      </c>
      <c r="GQ46" s="208">
        <v>60.01</v>
      </c>
      <c r="GR46" s="208">
        <v>62.03</v>
      </c>
      <c r="GS46" s="208">
        <v>32.520000000000003</v>
      </c>
      <c r="GT46" s="208">
        <v>60.5</v>
      </c>
      <c r="GU46" s="208">
        <v>59.87</v>
      </c>
      <c r="GV46" s="208">
        <v>59.16</v>
      </c>
      <c r="GW46" s="208">
        <v>29.45</v>
      </c>
      <c r="GX46" s="208">
        <v>60.26</v>
      </c>
      <c r="GY46" s="208">
        <v>61.36</v>
      </c>
      <c r="GZ46" s="208">
        <v>61.72</v>
      </c>
      <c r="HA46" s="208">
        <v>64.16</v>
      </c>
      <c r="HB46" s="208">
        <v>64.27</v>
      </c>
      <c r="HC46" s="208">
        <v>60.33</v>
      </c>
      <c r="HD46" s="208">
        <v>64.67</v>
      </c>
      <c r="HE46" s="208">
        <v>78.09</v>
      </c>
      <c r="HF46" s="208">
        <v>64.5</v>
      </c>
      <c r="HG46" s="208">
        <v>58.86</v>
      </c>
      <c r="HH46" s="208">
        <v>60.96</v>
      </c>
      <c r="HI46" s="208">
        <v>57.3</v>
      </c>
      <c r="HJ46" s="208">
        <v>64.75</v>
      </c>
      <c r="HK46" s="208">
        <v>61.27</v>
      </c>
      <c r="HL46" s="208">
        <v>60.17</v>
      </c>
      <c r="HM46" s="208">
        <v>64.67</v>
      </c>
      <c r="HN46" s="208">
        <v>61.55</v>
      </c>
      <c r="HO46" s="208">
        <v>60.2</v>
      </c>
      <c r="HP46" s="208">
        <v>62.11</v>
      </c>
      <c r="HQ46" s="208">
        <v>61.39</v>
      </c>
      <c r="HR46" s="208">
        <v>61.88</v>
      </c>
      <c r="HS46" s="208">
        <v>63.41</v>
      </c>
      <c r="HT46" s="208">
        <v>78.260000000000005</v>
      </c>
      <c r="HU46" s="208">
        <v>61.59</v>
      </c>
      <c r="HV46" s="208">
        <v>61.36</v>
      </c>
      <c r="HW46" s="208">
        <v>61.95</v>
      </c>
      <c r="HX46" s="208">
        <v>64.72</v>
      </c>
      <c r="HY46" s="208">
        <v>59.79</v>
      </c>
      <c r="HZ46" s="208">
        <v>64.540000000000006</v>
      </c>
      <c r="IA46" s="208">
        <v>64.260000000000005</v>
      </c>
      <c r="IB46" s="208">
        <v>78.239999999999995</v>
      </c>
      <c r="IC46" s="208">
        <v>62.11</v>
      </c>
      <c r="ID46" s="208">
        <v>58.14</v>
      </c>
      <c r="IE46" s="208">
        <v>58.81</v>
      </c>
      <c r="IF46" s="208">
        <v>60.19</v>
      </c>
      <c r="IG46" s="208">
        <v>63.45</v>
      </c>
      <c r="IH46" s="208">
        <v>78.38</v>
      </c>
      <c r="II46" s="208">
        <v>60.88</v>
      </c>
      <c r="IJ46" s="208">
        <v>65.58</v>
      </c>
      <c r="IK46" s="208">
        <v>59.76</v>
      </c>
      <c r="IL46" s="208">
        <v>78.260000000000005</v>
      </c>
      <c r="IM46" s="208">
        <v>61.8</v>
      </c>
      <c r="IN46" s="208">
        <v>59.55</v>
      </c>
      <c r="IO46" s="208">
        <v>65.34</v>
      </c>
      <c r="IP46" s="208">
        <v>60.66</v>
      </c>
      <c r="IQ46" s="208">
        <v>61.22</v>
      </c>
      <c r="IR46" s="208">
        <v>63.54</v>
      </c>
      <c r="IS46" s="208">
        <v>61.93</v>
      </c>
      <c r="IT46" s="208">
        <v>62.61</v>
      </c>
      <c r="IU46" s="208">
        <v>60.75</v>
      </c>
      <c r="IV46" s="208">
        <v>78.66</v>
      </c>
      <c r="IW46" s="208">
        <v>59.35</v>
      </c>
      <c r="IX46" s="208">
        <v>61.42</v>
      </c>
      <c r="IY46" s="208">
        <v>61.42</v>
      </c>
      <c r="IZ46" s="208">
        <v>63.16</v>
      </c>
      <c r="JA46" s="208">
        <v>57.77</v>
      </c>
      <c r="JB46" s="208">
        <v>59.59</v>
      </c>
      <c r="JC46" s="208">
        <v>61.48</v>
      </c>
      <c r="JD46" s="208">
        <v>63.26</v>
      </c>
      <c r="JE46" s="208">
        <v>63.33</v>
      </c>
      <c r="JF46" s="208">
        <v>29.3</v>
      </c>
      <c r="JG46" s="208">
        <v>63.91</v>
      </c>
      <c r="JH46" s="208">
        <v>0</v>
      </c>
      <c r="JI46" s="208">
        <v>63.57</v>
      </c>
      <c r="JJ46" s="208">
        <v>63.38</v>
      </c>
      <c r="JK46" s="208">
        <v>62.83</v>
      </c>
      <c r="JL46" s="208">
        <v>63.5</v>
      </c>
      <c r="JM46" s="208">
        <v>63.26</v>
      </c>
      <c r="JN46" s="208">
        <v>62.2</v>
      </c>
      <c r="JO46" s="208">
        <v>60.72</v>
      </c>
      <c r="JP46" s="208">
        <v>60.75</v>
      </c>
      <c r="JQ46" s="208">
        <v>59.31</v>
      </c>
      <c r="JR46" s="208">
        <v>62.98</v>
      </c>
      <c r="JS46" s="208">
        <v>59.31</v>
      </c>
      <c r="JT46" s="208">
        <v>62.65</v>
      </c>
      <c r="JU46" s="208">
        <v>60.61</v>
      </c>
      <c r="JV46" s="208">
        <v>64.489999999999995</v>
      </c>
      <c r="JW46" s="208">
        <v>61.44</v>
      </c>
    </row>
    <row r="47" spans="1:283">
      <c r="A47" s="208" t="s">
        <v>8896</v>
      </c>
      <c r="B47" s="208">
        <v>63.01</v>
      </c>
      <c r="C47" s="208">
        <v>61.16</v>
      </c>
      <c r="D47" s="208">
        <v>63.36</v>
      </c>
      <c r="E47" s="208">
        <v>63.04</v>
      </c>
      <c r="F47" s="208">
        <v>61.04</v>
      </c>
      <c r="G47" s="208">
        <v>61.24</v>
      </c>
      <c r="H47" s="208">
        <v>62.83</v>
      </c>
      <c r="I47" s="208">
        <v>61.87</v>
      </c>
      <c r="J47" s="208">
        <v>62.97</v>
      </c>
      <c r="K47" s="208">
        <v>60.95</v>
      </c>
      <c r="L47" s="208">
        <v>60.78</v>
      </c>
      <c r="M47" s="208">
        <v>59.13</v>
      </c>
      <c r="N47" s="208">
        <v>63.19</v>
      </c>
      <c r="O47" s="208">
        <v>62.79</v>
      </c>
      <c r="P47" s="208">
        <v>59.94</v>
      </c>
      <c r="Q47" s="208">
        <v>62.67</v>
      </c>
      <c r="R47" s="208">
        <v>61.97</v>
      </c>
      <c r="S47" s="208">
        <v>60.79</v>
      </c>
      <c r="T47" s="208">
        <v>60.13</v>
      </c>
      <c r="U47" s="208">
        <v>59.36</v>
      </c>
      <c r="V47" s="208">
        <v>62.87</v>
      </c>
      <c r="W47" s="208">
        <v>60.54</v>
      </c>
      <c r="X47" s="208">
        <v>60.79</v>
      </c>
      <c r="Y47" s="208">
        <v>62.99</v>
      </c>
      <c r="Z47" s="208">
        <v>64.41</v>
      </c>
      <c r="AA47" s="208">
        <v>63.3</v>
      </c>
      <c r="AB47" s="208">
        <v>62.58</v>
      </c>
      <c r="AC47" s="208">
        <v>60.51</v>
      </c>
      <c r="AD47" s="208">
        <v>99.88</v>
      </c>
      <c r="AE47" s="208">
        <v>62.94</v>
      </c>
      <c r="AF47" s="208">
        <v>59.48</v>
      </c>
      <c r="AG47" s="208">
        <v>63.03</v>
      </c>
      <c r="AH47" s="208">
        <v>61.82</v>
      </c>
      <c r="AI47" s="208">
        <v>61.84</v>
      </c>
      <c r="AJ47" s="208">
        <v>59</v>
      </c>
      <c r="AK47" s="208">
        <v>62.91</v>
      </c>
      <c r="AL47" s="208">
        <v>62.8</v>
      </c>
      <c r="AM47" s="208">
        <v>59.86</v>
      </c>
      <c r="AN47" s="208">
        <v>59.81</v>
      </c>
      <c r="AO47" s="208">
        <v>60.97</v>
      </c>
      <c r="AP47" s="208">
        <v>61.2</v>
      </c>
      <c r="AQ47" s="208">
        <v>63.34</v>
      </c>
      <c r="AR47" s="208">
        <v>100</v>
      </c>
      <c r="AS47" s="208">
        <v>62.94</v>
      </c>
      <c r="AT47" s="208">
        <v>61.03</v>
      </c>
      <c r="AU47" s="208">
        <v>62.77</v>
      </c>
      <c r="AV47" s="208">
        <v>62.61</v>
      </c>
      <c r="AW47" s="208">
        <v>62.47</v>
      </c>
      <c r="AX47" s="208">
        <v>59.56</v>
      </c>
      <c r="AY47" s="208">
        <v>62.43</v>
      </c>
      <c r="AZ47" s="208">
        <v>62.55</v>
      </c>
      <c r="BA47" s="208">
        <v>60.97</v>
      </c>
      <c r="BB47" s="208">
        <v>59.89</v>
      </c>
      <c r="BC47" s="208">
        <v>60.23</v>
      </c>
      <c r="BD47" s="208">
        <v>61.01</v>
      </c>
      <c r="BE47" s="208">
        <v>63.18</v>
      </c>
      <c r="BF47" s="208">
        <v>62.26</v>
      </c>
      <c r="BG47" s="208">
        <v>59.64</v>
      </c>
      <c r="BH47" s="208">
        <v>59.17</v>
      </c>
      <c r="BI47" s="208">
        <v>63.97</v>
      </c>
      <c r="BJ47" s="208">
        <v>62.15</v>
      </c>
      <c r="BK47" s="208">
        <v>63.67</v>
      </c>
      <c r="BL47" s="208">
        <v>57.89</v>
      </c>
      <c r="BM47" s="208">
        <v>59.81</v>
      </c>
      <c r="BN47" s="208">
        <v>63.04</v>
      </c>
      <c r="BO47" s="208">
        <v>61.3</v>
      </c>
      <c r="BP47" s="208">
        <v>63.2</v>
      </c>
      <c r="BQ47" s="208">
        <v>62.57</v>
      </c>
      <c r="BR47" s="208">
        <v>55.36</v>
      </c>
      <c r="BS47" s="208">
        <v>59.12</v>
      </c>
      <c r="BT47" s="208">
        <v>59.06</v>
      </c>
      <c r="BU47" s="208">
        <v>61.28</v>
      </c>
      <c r="BV47" s="208">
        <v>63.17</v>
      </c>
      <c r="BW47" s="208">
        <v>62.81</v>
      </c>
      <c r="BX47" s="208">
        <v>63.31</v>
      </c>
      <c r="BY47" s="208">
        <v>62.5</v>
      </c>
      <c r="BZ47" s="208">
        <v>62.99</v>
      </c>
      <c r="CA47" s="208">
        <v>63.94</v>
      </c>
      <c r="CB47" s="208">
        <v>64.069999999999993</v>
      </c>
      <c r="CC47" s="208">
        <v>60.29</v>
      </c>
      <c r="CD47" s="208">
        <v>61.95</v>
      </c>
      <c r="CE47" s="208">
        <v>60.61</v>
      </c>
      <c r="CF47" s="208">
        <v>60.33</v>
      </c>
      <c r="CG47" s="208">
        <v>62.09</v>
      </c>
      <c r="CH47" s="208">
        <v>58.94</v>
      </c>
      <c r="CI47" s="208">
        <v>62.16</v>
      </c>
      <c r="CJ47" s="208">
        <v>60.02</v>
      </c>
      <c r="CK47" s="208">
        <v>61.69</v>
      </c>
      <c r="CL47" s="208">
        <v>62.28</v>
      </c>
      <c r="CM47" s="208">
        <v>62.23</v>
      </c>
      <c r="CN47" s="208">
        <v>62.41</v>
      </c>
      <c r="CO47" s="208">
        <v>57.39</v>
      </c>
      <c r="CP47" s="208">
        <v>61.19</v>
      </c>
      <c r="CQ47" s="208">
        <v>62.17</v>
      </c>
      <c r="CR47" s="208">
        <v>59.89</v>
      </c>
      <c r="CS47" s="208">
        <v>70.48</v>
      </c>
      <c r="CT47" s="208">
        <v>61.36</v>
      </c>
      <c r="CU47" s="208">
        <v>61.47</v>
      </c>
      <c r="CV47" s="208">
        <v>60.34</v>
      </c>
      <c r="CW47" s="208">
        <v>61.2</v>
      </c>
      <c r="CX47" s="208">
        <v>62.51</v>
      </c>
      <c r="CY47" s="208">
        <v>61.66</v>
      </c>
      <c r="CZ47" s="208">
        <v>62.3</v>
      </c>
      <c r="DA47" s="208">
        <v>63.2</v>
      </c>
      <c r="DB47" s="208">
        <v>60.62</v>
      </c>
      <c r="DC47" s="208">
        <v>63.91</v>
      </c>
      <c r="DD47" s="208">
        <v>70.62</v>
      </c>
      <c r="DE47" s="208">
        <v>61.05</v>
      </c>
      <c r="DF47" s="208">
        <v>60.78</v>
      </c>
      <c r="DG47" s="208">
        <v>61.02</v>
      </c>
      <c r="DH47" s="208">
        <v>60.52</v>
      </c>
      <c r="DI47" s="208">
        <v>62.5</v>
      </c>
      <c r="DJ47" s="208">
        <v>61.95</v>
      </c>
      <c r="DK47" s="208">
        <v>61.41</v>
      </c>
      <c r="DL47" s="208">
        <v>61.15</v>
      </c>
      <c r="DM47" s="208">
        <v>61.04</v>
      </c>
      <c r="DN47" s="208">
        <v>59.35</v>
      </c>
      <c r="DO47" s="208">
        <v>60.42</v>
      </c>
      <c r="DP47" s="208">
        <v>60.29</v>
      </c>
      <c r="DQ47" s="208">
        <v>65.349999999999994</v>
      </c>
      <c r="DR47" s="208">
        <v>59.39</v>
      </c>
      <c r="DS47" s="208">
        <v>63.57</v>
      </c>
      <c r="DT47" s="208">
        <v>61.59</v>
      </c>
      <c r="DU47" s="208">
        <v>62.73</v>
      </c>
      <c r="DV47" s="208">
        <v>70.69</v>
      </c>
      <c r="DW47" s="208">
        <v>62.2</v>
      </c>
      <c r="DX47" s="208">
        <v>60.73</v>
      </c>
      <c r="DY47" s="208">
        <v>63.42</v>
      </c>
      <c r="DZ47" s="208">
        <v>62.89</v>
      </c>
      <c r="EA47" s="208">
        <v>61.34</v>
      </c>
      <c r="EB47" s="208">
        <v>63.34</v>
      </c>
      <c r="EC47" s="208">
        <v>61.34</v>
      </c>
      <c r="ED47" s="208">
        <v>60.62</v>
      </c>
      <c r="EE47" s="208">
        <v>63.3</v>
      </c>
      <c r="EF47" s="208">
        <v>60.95</v>
      </c>
      <c r="EG47" s="208">
        <v>62.69</v>
      </c>
      <c r="EH47" s="208">
        <v>59.65</v>
      </c>
      <c r="EI47" s="208">
        <v>59.95</v>
      </c>
      <c r="EJ47" s="208">
        <v>62.05</v>
      </c>
      <c r="EK47" s="208">
        <v>61.84</v>
      </c>
      <c r="EL47" s="208">
        <v>61.05</v>
      </c>
      <c r="EM47" s="208">
        <v>60.66</v>
      </c>
      <c r="EN47" s="208">
        <v>60.98</v>
      </c>
      <c r="EO47" s="208">
        <v>63.32</v>
      </c>
      <c r="EP47" s="208">
        <v>63.16</v>
      </c>
      <c r="EQ47" s="208">
        <v>63.39</v>
      </c>
      <c r="ER47" s="208">
        <v>62.88</v>
      </c>
      <c r="ES47" s="208">
        <v>62.49</v>
      </c>
      <c r="ET47" s="208">
        <v>58.19</v>
      </c>
      <c r="EU47" s="208">
        <v>60.79</v>
      </c>
      <c r="EV47" s="208">
        <v>27.68</v>
      </c>
      <c r="EW47" s="208">
        <v>59.18</v>
      </c>
      <c r="EX47" s="208">
        <v>57.98</v>
      </c>
      <c r="EY47" s="208">
        <v>62.43</v>
      </c>
      <c r="EZ47" s="208">
        <v>60.02</v>
      </c>
      <c r="FA47" s="208">
        <v>55.63</v>
      </c>
      <c r="FB47" s="208">
        <v>58.22</v>
      </c>
      <c r="FC47" s="208">
        <v>63.16</v>
      </c>
      <c r="FD47" s="208">
        <v>61.62</v>
      </c>
      <c r="FE47" s="208">
        <v>63.03</v>
      </c>
      <c r="FF47" s="208">
        <v>59.49</v>
      </c>
      <c r="FG47" s="208">
        <v>59.19</v>
      </c>
      <c r="FH47" s="208">
        <v>59.73</v>
      </c>
      <c r="FI47" s="208">
        <v>62.2</v>
      </c>
      <c r="FJ47" s="208">
        <v>63.3</v>
      </c>
      <c r="FK47" s="208">
        <v>63.28</v>
      </c>
      <c r="FL47" s="208">
        <v>58.11</v>
      </c>
      <c r="FM47" s="208">
        <v>62.83</v>
      </c>
      <c r="FN47" s="208">
        <v>58.54</v>
      </c>
      <c r="FO47" s="208">
        <v>62.47</v>
      </c>
      <c r="FP47" s="208">
        <v>57.02</v>
      </c>
      <c r="FQ47" s="208">
        <v>63.14</v>
      </c>
      <c r="FR47" s="208">
        <v>61.86</v>
      </c>
      <c r="FS47" s="208">
        <v>57.3</v>
      </c>
      <c r="FT47" s="208">
        <v>58.75</v>
      </c>
      <c r="FU47" s="208">
        <v>62</v>
      </c>
      <c r="FV47" s="208">
        <v>58.08</v>
      </c>
      <c r="FW47" s="208">
        <v>59.06</v>
      </c>
      <c r="FX47" s="208">
        <v>58.85</v>
      </c>
      <c r="FY47" s="208">
        <v>58.65</v>
      </c>
      <c r="FZ47" s="208">
        <v>58.73</v>
      </c>
      <c r="GA47" s="208">
        <v>57.25</v>
      </c>
      <c r="GB47" s="208">
        <v>60.67</v>
      </c>
      <c r="GC47" s="208">
        <v>60.58</v>
      </c>
      <c r="GD47" s="208">
        <v>58.1</v>
      </c>
      <c r="GE47" s="208">
        <v>60.52</v>
      </c>
      <c r="GF47" s="208">
        <v>57.38</v>
      </c>
      <c r="GG47" s="208">
        <v>62.2</v>
      </c>
      <c r="GH47" s="208">
        <v>58.23</v>
      </c>
      <c r="GI47" s="208">
        <v>59.27</v>
      </c>
      <c r="GJ47" s="208">
        <v>59.37</v>
      </c>
      <c r="GK47" s="208">
        <v>61.62</v>
      </c>
      <c r="GL47" s="208">
        <v>59.09</v>
      </c>
      <c r="GM47" s="208">
        <v>62.38</v>
      </c>
      <c r="GN47" s="208">
        <v>65.290000000000006</v>
      </c>
      <c r="GO47" s="208">
        <v>61.98</v>
      </c>
      <c r="GP47" s="208">
        <v>59.38</v>
      </c>
      <c r="GQ47" s="208">
        <v>59.79</v>
      </c>
      <c r="GR47" s="208">
        <v>57.56</v>
      </c>
      <c r="GS47" s="208">
        <v>59.97</v>
      </c>
      <c r="GT47" s="208">
        <v>59.37</v>
      </c>
      <c r="GU47" s="208">
        <v>59.2</v>
      </c>
      <c r="GV47" s="208">
        <v>56.56</v>
      </c>
      <c r="GW47" s="208">
        <v>58.84</v>
      </c>
      <c r="GX47" s="208">
        <v>60.87</v>
      </c>
      <c r="GY47" s="208">
        <v>59</v>
      </c>
      <c r="GZ47" s="208">
        <v>62.25</v>
      </c>
      <c r="HA47" s="208">
        <v>63.09</v>
      </c>
      <c r="HB47" s="208">
        <v>62.78</v>
      </c>
      <c r="HC47" s="208">
        <v>59.89</v>
      </c>
      <c r="HD47" s="208">
        <v>59.23</v>
      </c>
      <c r="HE47" s="208">
        <v>63.91</v>
      </c>
      <c r="HF47" s="208">
        <v>63.34</v>
      </c>
      <c r="HG47" s="208">
        <v>59.33</v>
      </c>
      <c r="HH47" s="208">
        <v>60.28</v>
      </c>
      <c r="HI47" s="208">
        <v>59.42</v>
      </c>
      <c r="HJ47" s="208">
        <v>62.44</v>
      </c>
      <c r="HK47" s="208">
        <v>59.66</v>
      </c>
      <c r="HL47" s="208">
        <v>59.67</v>
      </c>
      <c r="HM47" s="208">
        <v>63.15</v>
      </c>
      <c r="HN47" s="208">
        <v>62.97</v>
      </c>
      <c r="HO47" s="208">
        <v>60.58</v>
      </c>
      <c r="HP47" s="208">
        <v>59.73</v>
      </c>
      <c r="HQ47" s="208">
        <v>60.54</v>
      </c>
      <c r="HR47" s="208">
        <v>58.57</v>
      </c>
      <c r="HS47" s="208">
        <v>62.79</v>
      </c>
      <c r="HT47" s="208">
        <v>63.97</v>
      </c>
      <c r="HU47" s="208">
        <v>61.45</v>
      </c>
      <c r="HV47" s="208">
        <v>57.72</v>
      </c>
      <c r="HW47" s="208">
        <v>61.23</v>
      </c>
      <c r="HX47" s="208">
        <v>62.58</v>
      </c>
      <c r="HY47" s="208">
        <v>58.14</v>
      </c>
      <c r="HZ47" s="208">
        <v>59.69</v>
      </c>
      <c r="IA47" s="208">
        <v>63.42</v>
      </c>
      <c r="IB47" s="208">
        <v>63.53</v>
      </c>
      <c r="IC47" s="208">
        <v>60.56</v>
      </c>
      <c r="ID47" s="208">
        <v>59.75</v>
      </c>
      <c r="IE47" s="208">
        <v>59.75</v>
      </c>
      <c r="IF47" s="208">
        <v>60.2</v>
      </c>
      <c r="IG47" s="208">
        <v>62.12</v>
      </c>
      <c r="IH47" s="208">
        <v>63.83</v>
      </c>
      <c r="II47" s="208">
        <v>60.45</v>
      </c>
      <c r="IJ47" s="208">
        <v>63.25</v>
      </c>
      <c r="IK47" s="208">
        <v>60.98</v>
      </c>
      <c r="IL47" s="208">
        <v>63.87</v>
      </c>
      <c r="IM47" s="208">
        <v>62.2</v>
      </c>
      <c r="IN47" s="208">
        <v>60.93</v>
      </c>
      <c r="IO47" s="208">
        <v>63.47</v>
      </c>
      <c r="IP47" s="208">
        <v>61.38</v>
      </c>
      <c r="IQ47" s="208">
        <v>60.89</v>
      </c>
      <c r="IR47" s="208">
        <v>62.94</v>
      </c>
      <c r="IS47" s="208">
        <v>62.55</v>
      </c>
      <c r="IT47" s="208">
        <v>62.73</v>
      </c>
      <c r="IU47" s="208">
        <v>61.52</v>
      </c>
      <c r="IV47" s="208">
        <v>64.25</v>
      </c>
      <c r="IW47" s="208">
        <v>60.28</v>
      </c>
      <c r="IX47" s="208">
        <v>60.78</v>
      </c>
      <c r="IY47" s="208">
        <v>60.78</v>
      </c>
      <c r="IZ47" s="208">
        <v>55.5</v>
      </c>
      <c r="JA47" s="208">
        <v>60.45</v>
      </c>
      <c r="JB47" s="208">
        <v>60.55</v>
      </c>
      <c r="JC47" s="208">
        <v>60.28</v>
      </c>
      <c r="JD47" s="208">
        <v>60.65</v>
      </c>
      <c r="JE47" s="208">
        <v>61.97</v>
      </c>
      <c r="JF47" s="208">
        <v>57.96</v>
      </c>
      <c r="JG47" s="208">
        <v>62.96</v>
      </c>
      <c r="JH47" s="208">
        <v>59.99</v>
      </c>
      <c r="JI47" s="208">
        <v>62.8</v>
      </c>
      <c r="JJ47" s="208">
        <v>62.94</v>
      </c>
      <c r="JK47" s="208">
        <v>63.09</v>
      </c>
      <c r="JL47" s="208">
        <v>62</v>
      </c>
      <c r="JM47" s="208">
        <v>60.65</v>
      </c>
      <c r="JN47" s="208">
        <v>60.52</v>
      </c>
      <c r="JO47" s="208">
        <v>60.19</v>
      </c>
      <c r="JP47" s="208">
        <v>62.02</v>
      </c>
      <c r="JQ47" s="208">
        <v>59.95</v>
      </c>
      <c r="JR47" s="208">
        <v>62.78</v>
      </c>
      <c r="JS47" s="208">
        <v>59.95</v>
      </c>
      <c r="JT47" s="208">
        <v>61.58</v>
      </c>
      <c r="JU47" s="208">
        <v>61.7</v>
      </c>
      <c r="JV47" s="208">
        <v>62.14</v>
      </c>
      <c r="JW47" s="208">
        <v>61.34</v>
      </c>
    </row>
    <row r="48" spans="1:283">
      <c r="A48" s="208" t="s">
        <v>8897</v>
      </c>
      <c r="B48" s="208">
        <v>64.56</v>
      </c>
      <c r="C48" s="208">
        <v>61.11</v>
      </c>
      <c r="D48" s="208">
        <v>62.56</v>
      </c>
      <c r="E48" s="208">
        <v>64.52</v>
      </c>
      <c r="F48" s="208">
        <v>61.86</v>
      </c>
      <c r="G48" s="208">
        <v>62.25</v>
      </c>
      <c r="H48" s="208">
        <v>64.97</v>
      </c>
      <c r="I48" s="208">
        <v>59.63</v>
      </c>
      <c r="J48" s="208">
        <v>65.19</v>
      </c>
      <c r="K48" s="208">
        <v>61.83</v>
      </c>
      <c r="L48" s="208">
        <v>61.57</v>
      </c>
      <c r="M48" s="208">
        <v>60.97</v>
      </c>
      <c r="N48" s="208">
        <v>63.45</v>
      </c>
      <c r="O48" s="208">
        <v>64.92</v>
      </c>
      <c r="P48" s="208">
        <v>59.39</v>
      </c>
      <c r="Q48" s="208">
        <v>75.48</v>
      </c>
      <c r="R48" s="208">
        <v>64.28</v>
      </c>
      <c r="S48" s="208">
        <v>61.53</v>
      </c>
      <c r="T48" s="208">
        <v>60.77</v>
      </c>
      <c r="U48" s="208">
        <v>62.07</v>
      </c>
      <c r="V48" s="208">
        <v>64.75</v>
      </c>
      <c r="W48" s="208">
        <v>62.15</v>
      </c>
      <c r="X48" s="208">
        <v>62.88</v>
      </c>
      <c r="Y48" s="208">
        <v>64.430000000000007</v>
      </c>
      <c r="Z48" s="208">
        <v>62.78</v>
      </c>
      <c r="AA48" s="208">
        <v>65.19</v>
      </c>
      <c r="AB48" s="208">
        <v>62.69</v>
      </c>
      <c r="AC48" s="208">
        <v>61.93</v>
      </c>
      <c r="AD48" s="208">
        <v>62.25</v>
      </c>
      <c r="AE48" s="208">
        <v>99.59</v>
      </c>
      <c r="AF48" s="208">
        <v>59.77</v>
      </c>
      <c r="AG48" s="208">
        <v>72.56</v>
      </c>
      <c r="AH48" s="208">
        <v>64.48</v>
      </c>
      <c r="AI48" s="208">
        <v>63.48</v>
      </c>
      <c r="AJ48" s="208">
        <v>60.61</v>
      </c>
      <c r="AK48" s="208">
        <v>65.67</v>
      </c>
      <c r="AL48" s="208">
        <v>65.69</v>
      </c>
      <c r="AM48" s="208">
        <v>62.27</v>
      </c>
      <c r="AN48" s="208">
        <v>58.5</v>
      </c>
      <c r="AO48" s="208">
        <v>60.22</v>
      </c>
      <c r="AP48" s="208">
        <v>61.24</v>
      </c>
      <c r="AQ48" s="208">
        <v>62.48</v>
      </c>
      <c r="AR48" s="208">
        <v>62.94</v>
      </c>
      <c r="AS48" s="208">
        <v>100</v>
      </c>
      <c r="AT48" s="208">
        <v>61.55</v>
      </c>
      <c r="AU48" s="208">
        <v>64.77</v>
      </c>
      <c r="AV48" s="208">
        <v>63.28</v>
      </c>
      <c r="AW48" s="208">
        <v>61.62</v>
      </c>
      <c r="AX48" s="208">
        <v>59.83</v>
      </c>
      <c r="AY48" s="208">
        <v>62.14</v>
      </c>
      <c r="AZ48" s="208">
        <v>63.86</v>
      </c>
      <c r="BA48" s="208">
        <v>60.44</v>
      </c>
      <c r="BB48" s="208">
        <v>60.8</v>
      </c>
      <c r="BC48" s="208">
        <v>61.22</v>
      </c>
      <c r="BD48" s="208">
        <v>61.14</v>
      </c>
      <c r="BE48" s="208">
        <v>65.55</v>
      </c>
      <c r="BF48" s="208">
        <v>65.34</v>
      </c>
      <c r="BG48" s="208">
        <v>58.69</v>
      </c>
      <c r="BH48" s="208">
        <v>60.17</v>
      </c>
      <c r="BI48" s="208">
        <v>62.53</v>
      </c>
      <c r="BJ48" s="208">
        <v>62.94</v>
      </c>
      <c r="BK48" s="208">
        <v>63.39</v>
      </c>
      <c r="BL48" s="208">
        <v>57.83</v>
      </c>
      <c r="BM48" s="208">
        <v>60.92</v>
      </c>
      <c r="BN48" s="208">
        <v>65.34</v>
      </c>
      <c r="BO48" s="208">
        <v>62.38</v>
      </c>
      <c r="BP48" s="208">
        <v>63.14</v>
      </c>
      <c r="BQ48" s="208">
        <v>65.12</v>
      </c>
      <c r="BR48" s="208">
        <v>59.47</v>
      </c>
      <c r="BS48" s="208">
        <v>61.44</v>
      </c>
      <c r="BT48" s="208">
        <v>61.48</v>
      </c>
      <c r="BU48" s="208">
        <v>63.78</v>
      </c>
      <c r="BV48" s="208">
        <v>63.2</v>
      </c>
      <c r="BW48" s="208">
        <v>63.16</v>
      </c>
      <c r="BX48" s="208">
        <v>63.36</v>
      </c>
      <c r="BY48" s="208">
        <v>62.2</v>
      </c>
      <c r="BZ48" s="208">
        <v>62.52</v>
      </c>
      <c r="CA48" s="208">
        <v>63.86</v>
      </c>
      <c r="CB48" s="208">
        <v>64.73</v>
      </c>
      <c r="CC48" s="208">
        <v>61.36</v>
      </c>
      <c r="CD48" s="208">
        <v>64.02</v>
      </c>
      <c r="CE48" s="208">
        <v>61.3</v>
      </c>
      <c r="CF48" s="208">
        <v>62</v>
      </c>
      <c r="CG48" s="208">
        <v>63.76</v>
      </c>
      <c r="CH48" s="208">
        <v>59.74</v>
      </c>
      <c r="CI48" s="208">
        <v>63.2</v>
      </c>
      <c r="CJ48" s="208">
        <v>60.73</v>
      </c>
      <c r="CK48" s="208">
        <v>63.36</v>
      </c>
      <c r="CL48" s="208">
        <v>60.2</v>
      </c>
      <c r="CM48" s="208">
        <v>63.59</v>
      </c>
      <c r="CN48" s="208">
        <v>61.02</v>
      </c>
      <c r="CO48" s="208">
        <v>59.42</v>
      </c>
      <c r="CP48" s="208">
        <v>62.91</v>
      </c>
      <c r="CQ48" s="208">
        <v>63.56</v>
      </c>
      <c r="CR48" s="208">
        <v>59.93</v>
      </c>
      <c r="CS48" s="208">
        <v>62.52</v>
      </c>
      <c r="CT48" s="208">
        <v>60.84</v>
      </c>
      <c r="CU48" s="208">
        <v>61.25</v>
      </c>
      <c r="CV48" s="208">
        <v>60.3</v>
      </c>
      <c r="CW48" s="208">
        <v>62.3</v>
      </c>
      <c r="CX48" s="208">
        <v>63.53</v>
      </c>
      <c r="CY48" s="208">
        <v>60.56</v>
      </c>
      <c r="CZ48" s="208">
        <v>63.75</v>
      </c>
      <c r="DA48" s="208">
        <v>66.09</v>
      </c>
      <c r="DB48" s="208">
        <v>61.49</v>
      </c>
      <c r="DC48" s="208">
        <v>62.77</v>
      </c>
      <c r="DD48" s="208">
        <v>62.24</v>
      </c>
      <c r="DE48" s="208">
        <v>60.93</v>
      </c>
      <c r="DF48" s="208">
        <v>61.2</v>
      </c>
      <c r="DG48" s="208">
        <v>61.27</v>
      </c>
      <c r="DH48" s="208">
        <v>62.44</v>
      </c>
      <c r="DI48" s="208">
        <v>63.29</v>
      </c>
      <c r="DJ48" s="208">
        <v>64.06</v>
      </c>
      <c r="DK48" s="208">
        <v>59.95</v>
      </c>
      <c r="DL48" s="208">
        <v>61.17</v>
      </c>
      <c r="DM48" s="208">
        <v>61.5</v>
      </c>
      <c r="DN48" s="208">
        <v>59.52</v>
      </c>
      <c r="DO48" s="208">
        <v>60.79</v>
      </c>
      <c r="DP48" s="208">
        <v>60.81</v>
      </c>
      <c r="DQ48" s="208">
        <v>66.86</v>
      </c>
      <c r="DR48" s="208">
        <v>60.82</v>
      </c>
      <c r="DS48" s="208">
        <v>62.81</v>
      </c>
      <c r="DT48" s="208">
        <v>63.73</v>
      </c>
      <c r="DU48" s="208">
        <v>65.45</v>
      </c>
      <c r="DV48" s="208">
        <v>63.02</v>
      </c>
      <c r="DW48" s="208">
        <v>64.05</v>
      </c>
      <c r="DX48" s="208">
        <v>62.24</v>
      </c>
      <c r="DY48" s="208">
        <v>62.64</v>
      </c>
      <c r="DZ48" s="208">
        <v>66.66</v>
      </c>
      <c r="EA48" s="208">
        <v>60.98</v>
      </c>
      <c r="EB48" s="208">
        <v>64.97</v>
      </c>
      <c r="EC48" s="208">
        <v>60.54</v>
      </c>
      <c r="ED48" s="208">
        <v>61.27</v>
      </c>
      <c r="EE48" s="208">
        <v>62.79</v>
      </c>
      <c r="EF48" s="208">
        <v>61.25</v>
      </c>
      <c r="EG48" s="208">
        <v>64.22</v>
      </c>
      <c r="EH48" s="208">
        <v>59.78</v>
      </c>
      <c r="EI48" s="208">
        <v>60.7</v>
      </c>
      <c r="EJ48" s="208">
        <v>63.72</v>
      </c>
      <c r="EK48" s="208">
        <v>61.71</v>
      </c>
      <c r="EL48" s="208">
        <v>61.05</v>
      </c>
      <c r="EM48" s="208">
        <v>61.44</v>
      </c>
      <c r="EN48" s="208">
        <v>61.74</v>
      </c>
      <c r="EO48" s="208">
        <v>63.49</v>
      </c>
      <c r="EP48" s="208">
        <v>63.13</v>
      </c>
      <c r="EQ48" s="208">
        <v>62.42</v>
      </c>
      <c r="ER48" s="208">
        <v>63.33</v>
      </c>
      <c r="ES48" s="208">
        <v>63.34</v>
      </c>
      <c r="ET48" s="208">
        <v>61.59</v>
      </c>
      <c r="EU48" s="208">
        <v>62.78</v>
      </c>
      <c r="EV48" s="208">
        <v>58.63</v>
      </c>
      <c r="EW48" s="208">
        <v>61.27</v>
      </c>
      <c r="EX48" s="208">
        <v>61.84</v>
      </c>
      <c r="EY48" s="208">
        <v>63.47</v>
      </c>
      <c r="EZ48" s="208">
        <v>61.84</v>
      </c>
      <c r="FA48" s="208">
        <v>58.2</v>
      </c>
      <c r="FB48" s="208">
        <v>61.36</v>
      </c>
      <c r="FC48" s="208">
        <v>63.14</v>
      </c>
      <c r="FD48" s="208">
        <v>60.15</v>
      </c>
      <c r="FE48" s="208">
        <v>63.36</v>
      </c>
      <c r="FF48" s="208">
        <v>60.08</v>
      </c>
      <c r="FG48" s="208">
        <v>60.33</v>
      </c>
      <c r="FH48" s="208">
        <v>60.82</v>
      </c>
      <c r="FI48" s="208">
        <v>64.38</v>
      </c>
      <c r="FJ48" s="208">
        <v>63.14</v>
      </c>
      <c r="FK48" s="208">
        <v>62.97</v>
      </c>
      <c r="FL48" s="208">
        <v>59.2</v>
      </c>
      <c r="FM48" s="208">
        <v>63.27</v>
      </c>
      <c r="FN48" s="208">
        <v>60.27</v>
      </c>
      <c r="FO48" s="208">
        <v>61.83</v>
      </c>
      <c r="FP48" s="208">
        <v>60.3</v>
      </c>
      <c r="FQ48" s="208">
        <v>63.97</v>
      </c>
      <c r="FR48" s="208">
        <v>64.17</v>
      </c>
      <c r="FS48" s="208">
        <v>60.25</v>
      </c>
      <c r="FT48" s="208">
        <v>60.02</v>
      </c>
      <c r="FU48" s="208">
        <v>64.400000000000006</v>
      </c>
      <c r="FV48" s="208">
        <v>58.81</v>
      </c>
      <c r="FW48" s="208">
        <v>64.34</v>
      </c>
      <c r="FX48" s="208">
        <v>60.44</v>
      </c>
      <c r="FY48" s="208">
        <v>59.15</v>
      </c>
      <c r="FZ48" s="208">
        <v>58</v>
      </c>
      <c r="GA48" s="208">
        <v>60.58</v>
      </c>
      <c r="GB48" s="208">
        <v>59.05</v>
      </c>
      <c r="GC48" s="208">
        <v>59</v>
      </c>
      <c r="GD48" s="208">
        <v>60.8</v>
      </c>
      <c r="GE48" s="208">
        <v>60.57</v>
      </c>
      <c r="GF48" s="208">
        <v>60.34</v>
      </c>
      <c r="GG48" s="208">
        <v>63.62</v>
      </c>
      <c r="GH48" s="208">
        <v>57.91</v>
      </c>
      <c r="GI48" s="208">
        <v>58.99</v>
      </c>
      <c r="GJ48" s="208">
        <v>58.85</v>
      </c>
      <c r="GK48" s="208">
        <v>64.5</v>
      </c>
      <c r="GL48" s="208">
        <v>57.38</v>
      </c>
      <c r="GM48" s="208">
        <v>64.56</v>
      </c>
      <c r="GN48" s="208">
        <v>61.58</v>
      </c>
      <c r="GO48" s="208">
        <v>65.28</v>
      </c>
      <c r="GP48" s="208">
        <v>60.55</v>
      </c>
      <c r="GQ48" s="208">
        <v>60.3</v>
      </c>
      <c r="GR48" s="208">
        <v>60.28</v>
      </c>
      <c r="GS48" s="208">
        <v>61.07</v>
      </c>
      <c r="GT48" s="208">
        <v>60.25</v>
      </c>
      <c r="GU48" s="208">
        <v>60.56</v>
      </c>
      <c r="GV48" s="208">
        <v>59.99</v>
      </c>
      <c r="GW48" s="208">
        <v>59.3</v>
      </c>
      <c r="GX48" s="208">
        <v>61.98</v>
      </c>
      <c r="GY48" s="208">
        <v>59.32</v>
      </c>
      <c r="GZ48" s="208">
        <v>63.64</v>
      </c>
      <c r="HA48" s="208">
        <v>64.88</v>
      </c>
      <c r="HB48" s="208">
        <v>63.47</v>
      </c>
      <c r="HC48" s="208">
        <v>61.77</v>
      </c>
      <c r="HD48" s="208">
        <v>62.52</v>
      </c>
      <c r="HE48" s="208">
        <v>63.26</v>
      </c>
      <c r="HF48" s="208">
        <v>63.19</v>
      </c>
      <c r="HG48" s="208">
        <v>60.24</v>
      </c>
      <c r="HH48" s="208">
        <v>61.91</v>
      </c>
      <c r="HI48" s="208">
        <v>60.34</v>
      </c>
      <c r="HJ48" s="208">
        <v>64.19</v>
      </c>
      <c r="HK48" s="208">
        <v>62.17</v>
      </c>
      <c r="HL48" s="208">
        <v>61.1</v>
      </c>
      <c r="HM48" s="208">
        <v>63.33</v>
      </c>
      <c r="HN48" s="208">
        <v>64.72</v>
      </c>
      <c r="HO48" s="208">
        <v>60.91</v>
      </c>
      <c r="HP48" s="208">
        <v>58.95</v>
      </c>
      <c r="HQ48" s="208">
        <v>61.19</v>
      </c>
      <c r="HR48" s="208">
        <v>59.78</v>
      </c>
      <c r="HS48" s="208">
        <v>64.75</v>
      </c>
      <c r="HT48" s="208">
        <v>62.66</v>
      </c>
      <c r="HU48" s="208">
        <v>63.82</v>
      </c>
      <c r="HV48" s="208">
        <v>62.56</v>
      </c>
      <c r="HW48" s="208">
        <v>61.67</v>
      </c>
      <c r="HX48" s="208">
        <v>63.35</v>
      </c>
      <c r="HY48" s="208">
        <v>60.14</v>
      </c>
      <c r="HZ48" s="208">
        <v>62.5</v>
      </c>
      <c r="IA48" s="208">
        <v>63.47</v>
      </c>
      <c r="IB48" s="208">
        <v>62.38</v>
      </c>
      <c r="IC48" s="208">
        <v>61.22</v>
      </c>
      <c r="ID48" s="208">
        <v>58.47</v>
      </c>
      <c r="IE48" s="208">
        <v>60.16</v>
      </c>
      <c r="IF48" s="208">
        <v>61.59</v>
      </c>
      <c r="IG48" s="208">
        <v>64.84</v>
      </c>
      <c r="IH48" s="208">
        <v>62.64</v>
      </c>
      <c r="II48" s="208">
        <v>59.95</v>
      </c>
      <c r="IJ48" s="208">
        <v>63.25</v>
      </c>
      <c r="IK48" s="208">
        <v>60.44</v>
      </c>
      <c r="IL48" s="208">
        <v>62.5</v>
      </c>
      <c r="IM48" s="208">
        <v>65.34</v>
      </c>
      <c r="IN48" s="208">
        <v>60.61</v>
      </c>
      <c r="IO48" s="208">
        <v>63.78</v>
      </c>
      <c r="IP48" s="208">
        <v>63.8</v>
      </c>
      <c r="IQ48" s="208">
        <v>61.28</v>
      </c>
      <c r="IR48" s="208">
        <v>64.92</v>
      </c>
      <c r="IS48" s="208">
        <v>64.69</v>
      </c>
      <c r="IT48" s="208">
        <v>63.57</v>
      </c>
      <c r="IU48" s="208">
        <v>61.51</v>
      </c>
      <c r="IV48" s="208">
        <v>62.49</v>
      </c>
      <c r="IW48" s="208">
        <v>62</v>
      </c>
      <c r="IX48" s="208">
        <v>62.42</v>
      </c>
      <c r="IY48" s="208">
        <v>62.42</v>
      </c>
      <c r="IZ48" s="208">
        <v>59.31</v>
      </c>
      <c r="JA48" s="208">
        <v>60.91</v>
      </c>
      <c r="JB48" s="208">
        <v>60.45</v>
      </c>
      <c r="JC48" s="208">
        <v>62.15</v>
      </c>
      <c r="JD48" s="208">
        <v>61.06</v>
      </c>
      <c r="JE48" s="208">
        <v>59.62</v>
      </c>
      <c r="JF48" s="208">
        <v>59.22</v>
      </c>
      <c r="JG48" s="208">
        <v>64.02</v>
      </c>
      <c r="JH48" s="208">
        <v>0</v>
      </c>
      <c r="JI48" s="208">
        <v>63.9</v>
      </c>
      <c r="JJ48" s="208">
        <v>63.8</v>
      </c>
      <c r="JK48" s="208">
        <v>64.849999999999994</v>
      </c>
      <c r="JL48" s="208">
        <v>60.25</v>
      </c>
      <c r="JM48" s="208">
        <v>61.06</v>
      </c>
      <c r="JN48" s="208">
        <v>60.77</v>
      </c>
      <c r="JO48" s="208">
        <v>60.44</v>
      </c>
      <c r="JP48" s="208">
        <v>63.47</v>
      </c>
      <c r="JQ48" s="208">
        <v>60.62</v>
      </c>
      <c r="JR48" s="208">
        <v>61.49</v>
      </c>
      <c r="JS48" s="208">
        <v>60.62</v>
      </c>
      <c r="JT48" s="208">
        <v>61.01</v>
      </c>
      <c r="JU48" s="208">
        <v>62.36</v>
      </c>
      <c r="JV48" s="208">
        <v>61.05</v>
      </c>
      <c r="JW48" s="208">
        <v>62.44</v>
      </c>
    </row>
    <row r="49" spans="1:283">
      <c r="A49" s="208" t="s">
        <v>8898</v>
      </c>
      <c r="B49" s="208">
        <v>59.51</v>
      </c>
      <c r="C49" s="208">
        <v>79.47</v>
      </c>
      <c r="D49" s="208">
        <v>59.37</v>
      </c>
      <c r="E49" s="208">
        <v>61</v>
      </c>
      <c r="F49" s="208">
        <v>61.1</v>
      </c>
      <c r="G49" s="208">
        <v>79.36</v>
      </c>
      <c r="H49" s="208">
        <v>60.16</v>
      </c>
      <c r="I49" s="208">
        <v>62.43</v>
      </c>
      <c r="J49" s="208">
        <v>60.58</v>
      </c>
      <c r="K49" s="208">
        <v>79.41</v>
      </c>
      <c r="L49" s="208">
        <v>60.97</v>
      </c>
      <c r="M49" s="208">
        <v>60.27</v>
      </c>
      <c r="N49" s="208">
        <v>60.73</v>
      </c>
      <c r="O49" s="208">
        <v>60.27</v>
      </c>
      <c r="P49" s="208">
        <v>58.23</v>
      </c>
      <c r="Q49" s="208">
        <v>61.42</v>
      </c>
      <c r="R49" s="208">
        <v>59.09</v>
      </c>
      <c r="S49" s="208">
        <v>99.84</v>
      </c>
      <c r="T49" s="208">
        <v>59.58</v>
      </c>
      <c r="U49" s="208">
        <v>60.56</v>
      </c>
      <c r="V49" s="208">
        <v>61.03</v>
      </c>
      <c r="W49" s="208">
        <v>59.64</v>
      </c>
      <c r="X49" s="208">
        <v>60.81</v>
      </c>
      <c r="Y49" s="208">
        <v>60.37</v>
      </c>
      <c r="Z49" s="208">
        <v>60</v>
      </c>
      <c r="AA49" s="208">
        <v>60.29</v>
      </c>
      <c r="AB49" s="208">
        <v>60.42</v>
      </c>
      <c r="AC49" s="208">
        <v>59.84</v>
      </c>
      <c r="AD49" s="208">
        <v>60.61</v>
      </c>
      <c r="AE49" s="208">
        <v>60.6</v>
      </c>
      <c r="AF49" s="208">
        <v>57.91</v>
      </c>
      <c r="AG49" s="208">
        <v>60.18</v>
      </c>
      <c r="AH49" s="208">
        <v>59.47</v>
      </c>
      <c r="AI49" s="208">
        <v>60.34</v>
      </c>
      <c r="AJ49" s="208">
        <v>61.41</v>
      </c>
      <c r="AK49" s="208">
        <v>59.97</v>
      </c>
      <c r="AL49" s="208">
        <v>62.19</v>
      </c>
      <c r="AM49" s="208">
        <v>60.3</v>
      </c>
      <c r="AN49" s="208">
        <v>59.36</v>
      </c>
      <c r="AO49" s="208">
        <v>60.06</v>
      </c>
      <c r="AP49" s="208">
        <v>61.82</v>
      </c>
      <c r="AQ49" s="208">
        <v>60.27</v>
      </c>
      <c r="AR49" s="208">
        <v>61.03</v>
      </c>
      <c r="AS49" s="208">
        <v>61.55</v>
      </c>
      <c r="AT49" s="208">
        <v>100</v>
      </c>
      <c r="AU49" s="208">
        <v>60.56</v>
      </c>
      <c r="AV49" s="208">
        <v>62.45</v>
      </c>
      <c r="AW49" s="208">
        <v>60.97</v>
      </c>
      <c r="AX49" s="208">
        <v>59.04</v>
      </c>
      <c r="AY49" s="208">
        <v>61.97</v>
      </c>
      <c r="AZ49" s="208">
        <v>60.44</v>
      </c>
      <c r="BA49" s="208">
        <v>59.97</v>
      </c>
      <c r="BB49" s="208">
        <v>60.33</v>
      </c>
      <c r="BC49" s="208">
        <v>59.44</v>
      </c>
      <c r="BD49" s="208">
        <v>57</v>
      </c>
      <c r="BE49" s="208">
        <v>60.2</v>
      </c>
      <c r="BF49" s="208">
        <v>60.21</v>
      </c>
      <c r="BG49" s="208">
        <v>57.69</v>
      </c>
      <c r="BH49" s="208">
        <v>60.02</v>
      </c>
      <c r="BI49" s="208">
        <v>61.23</v>
      </c>
      <c r="BJ49" s="208">
        <v>59.84</v>
      </c>
      <c r="BK49" s="208">
        <v>61.88</v>
      </c>
      <c r="BL49" s="208">
        <v>57.82</v>
      </c>
      <c r="BM49" s="208">
        <v>59.48</v>
      </c>
      <c r="BN49" s="208">
        <v>59.77</v>
      </c>
      <c r="BO49" s="208">
        <v>60.06</v>
      </c>
      <c r="BP49" s="208">
        <v>60.66</v>
      </c>
      <c r="BQ49" s="208">
        <v>60.38</v>
      </c>
      <c r="BR49" s="208">
        <v>27.16</v>
      </c>
      <c r="BS49" s="208">
        <v>59.16</v>
      </c>
      <c r="BT49" s="208">
        <v>57.41</v>
      </c>
      <c r="BU49" s="208">
        <v>60.11</v>
      </c>
      <c r="BV49" s="208">
        <v>61.14</v>
      </c>
      <c r="BW49" s="208">
        <v>62.3</v>
      </c>
      <c r="BX49" s="208">
        <v>60.83</v>
      </c>
      <c r="BY49" s="208">
        <v>61.38</v>
      </c>
      <c r="BZ49" s="208">
        <v>60.3</v>
      </c>
      <c r="CA49" s="208">
        <v>61.06</v>
      </c>
      <c r="CB49" s="208">
        <v>62.51</v>
      </c>
      <c r="CC49" s="208">
        <v>68.52</v>
      </c>
      <c r="CD49" s="208">
        <v>60</v>
      </c>
      <c r="CE49" s="208">
        <v>60.5</v>
      </c>
      <c r="CF49" s="208">
        <v>60.8</v>
      </c>
      <c r="CG49" s="208">
        <v>61.04</v>
      </c>
      <c r="CH49" s="208">
        <v>60.56</v>
      </c>
      <c r="CI49" s="208">
        <v>60.08</v>
      </c>
      <c r="CJ49" s="208">
        <v>59.64</v>
      </c>
      <c r="CK49" s="208">
        <v>61.33</v>
      </c>
      <c r="CL49" s="208">
        <v>61.45</v>
      </c>
      <c r="CM49" s="208">
        <v>61.05</v>
      </c>
      <c r="CN49" s="208">
        <v>59.28</v>
      </c>
      <c r="CO49" s="208">
        <v>59.47</v>
      </c>
      <c r="CP49" s="208">
        <v>60.4</v>
      </c>
      <c r="CQ49" s="208">
        <v>60.66</v>
      </c>
      <c r="CR49" s="208">
        <v>58.22</v>
      </c>
      <c r="CS49" s="208">
        <v>61.41</v>
      </c>
      <c r="CT49" s="208">
        <v>61.81</v>
      </c>
      <c r="CU49" s="208">
        <v>61</v>
      </c>
      <c r="CV49" s="208">
        <v>59.91</v>
      </c>
      <c r="CW49" s="208">
        <v>62.13</v>
      </c>
      <c r="CX49" s="208">
        <v>59.95</v>
      </c>
      <c r="CY49" s="208">
        <v>59.95</v>
      </c>
      <c r="CZ49" s="208">
        <v>60.64</v>
      </c>
      <c r="DA49" s="208">
        <v>60.93</v>
      </c>
      <c r="DB49" s="208">
        <v>60.83</v>
      </c>
      <c r="DC49" s="208">
        <v>61.16</v>
      </c>
      <c r="DD49" s="208">
        <v>61.4</v>
      </c>
      <c r="DE49" s="208">
        <v>59.82</v>
      </c>
      <c r="DF49" s="208">
        <v>62.06</v>
      </c>
      <c r="DG49" s="208">
        <v>60.96</v>
      </c>
      <c r="DH49" s="208">
        <v>60.96</v>
      </c>
      <c r="DI49" s="208">
        <v>61.65</v>
      </c>
      <c r="DJ49" s="208">
        <v>61.42</v>
      </c>
      <c r="DK49" s="208">
        <v>61.22</v>
      </c>
      <c r="DL49" s="208">
        <v>59.72</v>
      </c>
      <c r="DM49" s="208">
        <v>61.61</v>
      </c>
      <c r="DN49" s="208">
        <v>59.31</v>
      </c>
      <c r="DO49" s="208">
        <v>60.14</v>
      </c>
      <c r="DP49" s="208">
        <v>60.8</v>
      </c>
      <c r="DQ49" s="208">
        <v>61.64</v>
      </c>
      <c r="DR49" s="208">
        <v>60.11</v>
      </c>
      <c r="DS49" s="208">
        <v>61.23</v>
      </c>
      <c r="DT49" s="208">
        <v>60.25</v>
      </c>
      <c r="DU49" s="208">
        <v>60.27</v>
      </c>
      <c r="DV49" s="208">
        <v>60.44</v>
      </c>
      <c r="DW49" s="208">
        <v>60.69</v>
      </c>
      <c r="DX49" s="208">
        <v>60.61</v>
      </c>
      <c r="DY49" s="208">
        <v>61.49</v>
      </c>
      <c r="DZ49" s="208">
        <v>60.88</v>
      </c>
      <c r="EA49" s="208">
        <v>60.03</v>
      </c>
      <c r="EB49" s="208">
        <v>59.39</v>
      </c>
      <c r="EC49" s="208">
        <v>60.64</v>
      </c>
      <c r="ED49" s="208">
        <v>61.21</v>
      </c>
      <c r="EE49" s="208">
        <v>61.12</v>
      </c>
      <c r="EF49" s="208">
        <v>62.52</v>
      </c>
      <c r="EG49" s="208">
        <v>62.35</v>
      </c>
      <c r="EH49" s="208">
        <v>60.08</v>
      </c>
      <c r="EI49" s="208">
        <v>60.45</v>
      </c>
      <c r="EJ49" s="208">
        <v>61.69</v>
      </c>
      <c r="EK49" s="208">
        <v>62.34</v>
      </c>
      <c r="EL49" s="208">
        <v>61.22</v>
      </c>
      <c r="EM49" s="208">
        <v>61</v>
      </c>
      <c r="EN49" s="208">
        <v>60.17</v>
      </c>
      <c r="EO49" s="208">
        <v>62.39</v>
      </c>
      <c r="EP49" s="208">
        <v>62.55</v>
      </c>
      <c r="EQ49" s="208">
        <v>61.04</v>
      </c>
      <c r="ER49" s="208">
        <v>63.5</v>
      </c>
      <c r="ES49" s="208">
        <v>62.12</v>
      </c>
      <c r="ET49" s="208">
        <v>59.41</v>
      </c>
      <c r="EU49" s="208">
        <v>61.02</v>
      </c>
      <c r="EV49" s="208">
        <v>57.25</v>
      </c>
      <c r="EW49" s="208">
        <v>60.08</v>
      </c>
      <c r="EX49" s="208">
        <v>60.02</v>
      </c>
      <c r="EY49" s="208">
        <v>61.53</v>
      </c>
      <c r="EZ49" s="208">
        <v>60.22</v>
      </c>
      <c r="FA49" s="208">
        <v>57.45</v>
      </c>
      <c r="FB49" s="208">
        <v>59.44</v>
      </c>
      <c r="FC49" s="208">
        <v>61.34</v>
      </c>
      <c r="FD49" s="208">
        <v>62.53</v>
      </c>
      <c r="FE49" s="208">
        <v>62.38</v>
      </c>
      <c r="FF49" s="208">
        <v>59.9</v>
      </c>
      <c r="FG49" s="208">
        <v>59.89</v>
      </c>
      <c r="FH49" s="208">
        <v>60.33</v>
      </c>
      <c r="FI49" s="208">
        <v>61.97</v>
      </c>
      <c r="FJ49" s="208">
        <v>61.38</v>
      </c>
      <c r="FK49" s="208">
        <v>61.9</v>
      </c>
      <c r="FL49" s="208">
        <v>57.17</v>
      </c>
      <c r="FM49" s="208">
        <v>62.41</v>
      </c>
      <c r="FN49" s="208">
        <v>60.55</v>
      </c>
      <c r="FO49" s="208">
        <v>59.44</v>
      </c>
      <c r="FP49" s="208">
        <v>60.77</v>
      </c>
      <c r="FQ49" s="208">
        <v>60.69</v>
      </c>
      <c r="FR49" s="208">
        <v>60.27</v>
      </c>
      <c r="FS49" s="208">
        <v>59.03</v>
      </c>
      <c r="FT49" s="208">
        <v>59.97</v>
      </c>
      <c r="FU49" s="208">
        <v>60.95</v>
      </c>
      <c r="FV49" s="208">
        <v>58.55</v>
      </c>
      <c r="FW49" s="208">
        <v>59.58</v>
      </c>
      <c r="FX49" s="208">
        <v>60.14</v>
      </c>
      <c r="FY49" s="208">
        <v>59.72</v>
      </c>
      <c r="FZ49" s="208">
        <v>57.47</v>
      </c>
      <c r="GA49" s="208">
        <v>60.38</v>
      </c>
      <c r="GB49" s="208">
        <v>61.06</v>
      </c>
      <c r="GC49" s="208">
        <v>57.66</v>
      </c>
      <c r="GD49" s="208">
        <v>60.66</v>
      </c>
      <c r="GE49" s="208">
        <v>59.81</v>
      </c>
      <c r="GF49" s="208">
        <v>59.45</v>
      </c>
      <c r="GG49" s="208">
        <v>60.57</v>
      </c>
      <c r="GH49" s="208">
        <v>58.09</v>
      </c>
      <c r="GI49" s="208">
        <v>60.47</v>
      </c>
      <c r="GJ49" s="208">
        <v>58.58</v>
      </c>
      <c r="GK49" s="208">
        <v>59.59</v>
      </c>
      <c r="GL49" s="208">
        <v>61.86</v>
      </c>
      <c r="GM49" s="208">
        <v>60.59</v>
      </c>
      <c r="GN49" s="208">
        <v>60.62</v>
      </c>
      <c r="GO49" s="208">
        <v>59.63</v>
      </c>
      <c r="GP49" s="208">
        <v>60.46</v>
      </c>
      <c r="GQ49" s="208">
        <v>60.98</v>
      </c>
      <c r="GR49" s="208">
        <v>60.3</v>
      </c>
      <c r="GS49" s="208">
        <v>60.53</v>
      </c>
      <c r="GT49" s="208">
        <v>60.63</v>
      </c>
      <c r="GU49" s="208">
        <v>61.44</v>
      </c>
      <c r="GV49" s="208">
        <v>60.22</v>
      </c>
      <c r="GW49" s="208">
        <v>60.87</v>
      </c>
      <c r="GX49" s="208">
        <v>61.2</v>
      </c>
      <c r="GY49" s="208">
        <v>59.58</v>
      </c>
      <c r="GZ49" s="208">
        <v>60.89</v>
      </c>
      <c r="HA49" s="208">
        <v>60.47</v>
      </c>
      <c r="HB49" s="208">
        <v>61.66</v>
      </c>
      <c r="HC49" s="208">
        <v>60.13</v>
      </c>
      <c r="HD49" s="208">
        <v>59.33</v>
      </c>
      <c r="HE49" s="208">
        <v>61.81</v>
      </c>
      <c r="HF49" s="208">
        <v>61.39</v>
      </c>
      <c r="HG49" s="208">
        <v>58.09</v>
      </c>
      <c r="HH49" s="208">
        <v>59.47</v>
      </c>
      <c r="HI49" s="208">
        <v>59.55</v>
      </c>
      <c r="HJ49" s="208">
        <v>61.66</v>
      </c>
      <c r="HK49" s="208">
        <v>59.77</v>
      </c>
      <c r="HL49" s="208">
        <v>59.31</v>
      </c>
      <c r="HM49" s="208">
        <v>61.78</v>
      </c>
      <c r="HN49" s="208">
        <v>59.73</v>
      </c>
      <c r="HO49" s="208">
        <v>80.38</v>
      </c>
      <c r="HP49" s="208">
        <v>59.55</v>
      </c>
      <c r="HQ49" s="208">
        <v>61.36</v>
      </c>
      <c r="HR49" s="208">
        <v>58.44</v>
      </c>
      <c r="HS49" s="208">
        <v>60.16</v>
      </c>
      <c r="HT49" s="208">
        <v>61.84</v>
      </c>
      <c r="HU49" s="208">
        <v>61.39</v>
      </c>
      <c r="HV49" s="208">
        <v>29.67</v>
      </c>
      <c r="HW49" s="208">
        <v>61.22</v>
      </c>
      <c r="HX49" s="208">
        <v>61.7</v>
      </c>
      <c r="HY49" s="208">
        <v>59.52</v>
      </c>
      <c r="HZ49" s="208">
        <v>59.22</v>
      </c>
      <c r="IA49" s="208">
        <v>60.91</v>
      </c>
      <c r="IB49" s="208">
        <v>61.25</v>
      </c>
      <c r="IC49" s="208">
        <v>60.14</v>
      </c>
      <c r="ID49" s="208">
        <v>59.13</v>
      </c>
      <c r="IE49" s="208">
        <v>59.19</v>
      </c>
      <c r="IF49" s="208">
        <v>60.59</v>
      </c>
      <c r="IG49" s="208">
        <v>60.05</v>
      </c>
      <c r="IH49" s="208">
        <v>61.83</v>
      </c>
      <c r="II49" s="208">
        <v>60.59</v>
      </c>
      <c r="IJ49" s="208">
        <v>60.84</v>
      </c>
      <c r="IK49" s="208">
        <v>61.52</v>
      </c>
      <c r="IL49" s="208">
        <v>61.78</v>
      </c>
      <c r="IM49" s="208">
        <v>78.069999999999993</v>
      </c>
      <c r="IN49" s="208">
        <v>61.41</v>
      </c>
      <c r="IO49" s="208">
        <v>60.39</v>
      </c>
      <c r="IP49" s="208">
        <v>60.09</v>
      </c>
      <c r="IQ49" s="208">
        <v>61.45</v>
      </c>
      <c r="IR49" s="208">
        <v>60.61</v>
      </c>
      <c r="IS49" s="208">
        <v>60.85</v>
      </c>
      <c r="IT49" s="208">
        <v>61.37</v>
      </c>
      <c r="IU49" s="208">
        <v>78.95</v>
      </c>
      <c r="IV49" s="208">
        <v>61.64</v>
      </c>
      <c r="IW49" s="208">
        <v>57.46</v>
      </c>
      <c r="IX49" s="208">
        <v>58.18</v>
      </c>
      <c r="IY49" s="208">
        <v>58.18</v>
      </c>
      <c r="IZ49" s="208">
        <v>58.13</v>
      </c>
      <c r="JA49" s="208">
        <v>58.06</v>
      </c>
      <c r="JB49" s="208">
        <v>57.35</v>
      </c>
      <c r="JC49" s="208">
        <v>57.88</v>
      </c>
      <c r="JD49" s="208">
        <v>62.64</v>
      </c>
      <c r="JE49" s="208">
        <v>62.23</v>
      </c>
      <c r="JF49" s="208">
        <v>59.42</v>
      </c>
      <c r="JG49" s="208">
        <v>60.55</v>
      </c>
      <c r="JH49" s="208">
        <v>28.7</v>
      </c>
      <c r="JI49" s="208">
        <v>60.74</v>
      </c>
      <c r="JJ49" s="208">
        <v>62.19</v>
      </c>
      <c r="JK49" s="208">
        <v>60.83</v>
      </c>
      <c r="JL49" s="208">
        <v>62.96</v>
      </c>
      <c r="JM49" s="208">
        <v>62.64</v>
      </c>
      <c r="JN49" s="208">
        <v>60.41</v>
      </c>
      <c r="JO49" s="208">
        <v>60.37</v>
      </c>
      <c r="JP49" s="208">
        <v>61.62</v>
      </c>
      <c r="JQ49" s="208">
        <v>60.3</v>
      </c>
      <c r="JR49" s="208">
        <v>61.05</v>
      </c>
      <c r="JS49" s="208">
        <v>60.3</v>
      </c>
      <c r="JT49" s="208">
        <v>60.88</v>
      </c>
      <c r="JU49" s="208">
        <v>62.06</v>
      </c>
      <c r="JV49" s="208">
        <v>58.91</v>
      </c>
      <c r="JW49" s="208">
        <v>59.68</v>
      </c>
    </row>
    <row r="50" spans="1:283">
      <c r="A50" s="208" t="s">
        <v>8899</v>
      </c>
      <c r="B50" s="208">
        <v>64.42</v>
      </c>
      <c r="C50" s="208">
        <v>62.06</v>
      </c>
      <c r="D50" s="208">
        <v>63.08</v>
      </c>
      <c r="E50" s="208">
        <v>65</v>
      </c>
      <c r="F50" s="208">
        <v>60.8</v>
      </c>
      <c r="G50" s="208">
        <v>61.25</v>
      </c>
      <c r="H50" s="208">
        <v>65.75</v>
      </c>
      <c r="I50" s="208">
        <v>60.53</v>
      </c>
      <c r="J50" s="208">
        <v>66.150000000000006</v>
      </c>
      <c r="K50" s="208">
        <v>60.73</v>
      </c>
      <c r="L50" s="208">
        <v>61.73</v>
      </c>
      <c r="M50" s="208">
        <v>59.68</v>
      </c>
      <c r="N50" s="208">
        <v>63.81</v>
      </c>
      <c r="O50" s="208">
        <v>65.27</v>
      </c>
      <c r="P50" s="208">
        <v>60.09</v>
      </c>
      <c r="Q50" s="208">
        <v>64.55</v>
      </c>
      <c r="R50" s="208">
        <v>66.040000000000006</v>
      </c>
      <c r="S50" s="208">
        <v>61.36</v>
      </c>
      <c r="T50" s="208">
        <v>59.49</v>
      </c>
      <c r="U50" s="208">
        <v>61.2</v>
      </c>
      <c r="V50" s="208">
        <v>99.91</v>
      </c>
      <c r="W50" s="208">
        <v>61.05</v>
      </c>
      <c r="X50" s="208">
        <v>63.92</v>
      </c>
      <c r="Y50" s="208">
        <v>65.13</v>
      </c>
      <c r="Z50" s="208">
        <v>63.45</v>
      </c>
      <c r="AA50" s="208">
        <v>66.5</v>
      </c>
      <c r="AB50" s="208">
        <v>63.86</v>
      </c>
      <c r="AC50" s="208">
        <v>62.13</v>
      </c>
      <c r="AD50" s="208">
        <v>62.34</v>
      </c>
      <c r="AE50" s="208">
        <v>65.03</v>
      </c>
      <c r="AF50" s="208">
        <v>59.73</v>
      </c>
      <c r="AG50" s="208">
        <v>65.44</v>
      </c>
      <c r="AH50" s="208">
        <v>66.62</v>
      </c>
      <c r="AI50" s="208">
        <v>64.19</v>
      </c>
      <c r="AJ50" s="208">
        <v>61.92</v>
      </c>
      <c r="AK50" s="208">
        <v>66.16</v>
      </c>
      <c r="AL50" s="208">
        <v>64.53</v>
      </c>
      <c r="AM50" s="208">
        <v>61.31</v>
      </c>
      <c r="AN50" s="208">
        <v>59.04</v>
      </c>
      <c r="AO50" s="208">
        <v>61.75</v>
      </c>
      <c r="AP50" s="208">
        <v>60.91</v>
      </c>
      <c r="AQ50" s="208">
        <v>62.75</v>
      </c>
      <c r="AR50" s="208">
        <v>62.77</v>
      </c>
      <c r="AS50" s="208">
        <v>64.77</v>
      </c>
      <c r="AT50" s="208">
        <v>60.56</v>
      </c>
      <c r="AU50" s="208">
        <v>100</v>
      </c>
      <c r="AV50" s="208">
        <v>63.5</v>
      </c>
      <c r="AW50" s="208">
        <v>60.81</v>
      </c>
      <c r="AX50" s="208">
        <v>59.7</v>
      </c>
      <c r="AY50" s="208">
        <v>62.52</v>
      </c>
      <c r="AZ50" s="208">
        <v>64.900000000000006</v>
      </c>
      <c r="BA50" s="208">
        <v>59.92</v>
      </c>
      <c r="BB50" s="208">
        <v>61.62</v>
      </c>
      <c r="BC50" s="208">
        <v>60.7</v>
      </c>
      <c r="BD50" s="208">
        <v>60.14</v>
      </c>
      <c r="BE50" s="208">
        <v>65.87</v>
      </c>
      <c r="BF50" s="208">
        <v>89.67</v>
      </c>
      <c r="BG50" s="208">
        <v>62.92</v>
      </c>
      <c r="BH50" s="208">
        <v>59.67</v>
      </c>
      <c r="BI50" s="208">
        <v>62.92</v>
      </c>
      <c r="BJ50" s="208">
        <v>63.49</v>
      </c>
      <c r="BK50" s="208">
        <v>63.23</v>
      </c>
      <c r="BL50" s="208">
        <v>59.09</v>
      </c>
      <c r="BM50" s="208">
        <v>60.22</v>
      </c>
      <c r="BN50" s="208">
        <v>65.75</v>
      </c>
      <c r="BO50" s="208">
        <v>62.67</v>
      </c>
      <c r="BP50" s="208">
        <v>63.38</v>
      </c>
      <c r="BQ50" s="208">
        <v>89.96</v>
      </c>
      <c r="BR50" s="208">
        <v>58.8</v>
      </c>
      <c r="BS50" s="208">
        <v>61.6</v>
      </c>
      <c r="BT50" s="208">
        <v>61.8</v>
      </c>
      <c r="BU50" s="208">
        <v>64.099999999999994</v>
      </c>
      <c r="BV50" s="208">
        <v>62.95</v>
      </c>
      <c r="BW50" s="208">
        <v>63.71</v>
      </c>
      <c r="BX50" s="208">
        <v>64</v>
      </c>
      <c r="BY50" s="208">
        <v>62.17</v>
      </c>
      <c r="BZ50" s="208">
        <v>62.81</v>
      </c>
      <c r="CA50" s="208">
        <v>63.24</v>
      </c>
      <c r="CB50" s="208">
        <v>64.81</v>
      </c>
      <c r="CC50" s="208">
        <v>60.55</v>
      </c>
      <c r="CD50" s="208">
        <v>64.64</v>
      </c>
      <c r="CE50" s="208">
        <v>61.81</v>
      </c>
      <c r="CF50" s="208">
        <v>61.66</v>
      </c>
      <c r="CG50" s="208">
        <v>64.069999999999993</v>
      </c>
      <c r="CH50" s="208">
        <v>59.89</v>
      </c>
      <c r="CI50" s="208">
        <v>64.48</v>
      </c>
      <c r="CJ50" s="208">
        <v>61</v>
      </c>
      <c r="CK50" s="208">
        <v>64.760000000000005</v>
      </c>
      <c r="CL50" s="208">
        <v>60.77</v>
      </c>
      <c r="CM50" s="208">
        <v>63.47</v>
      </c>
      <c r="CN50" s="208">
        <v>61.68</v>
      </c>
      <c r="CO50" s="208">
        <v>58.5</v>
      </c>
      <c r="CP50" s="208">
        <v>64.16</v>
      </c>
      <c r="CQ50" s="208">
        <v>64.930000000000007</v>
      </c>
      <c r="CR50" s="208">
        <v>60.1</v>
      </c>
      <c r="CS50" s="208">
        <v>61.71</v>
      </c>
      <c r="CT50" s="208">
        <v>61.99</v>
      </c>
      <c r="CU50" s="208">
        <v>61.75</v>
      </c>
      <c r="CV50" s="208">
        <v>61.08</v>
      </c>
      <c r="CW50" s="208">
        <v>61.57</v>
      </c>
      <c r="CX50" s="208">
        <v>64.48</v>
      </c>
      <c r="CY50" s="208">
        <v>59.78</v>
      </c>
      <c r="CZ50" s="208">
        <v>65.430000000000007</v>
      </c>
      <c r="DA50" s="208">
        <v>64.569999999999993</v>
      </c>
      <c r="DB50" s="208">
        <v>60.69</v>
      </c>
      <c r="DC50" s="208">
        <v>62.83</v>
      </c>
      <c r="DD50" s="208">
        <v>62.39</v>
      </c>
      <c r="DE50" s="208">
        <v>61.28</v>
      </c>
      <c r="DF50" s="208">
        <v>60.89</v>
      </c>
      <c r="DG50" s="208">
        <v>60.63</v>
      </c>
      <c r="DH50" s="208">
        <v>62.31</v>
      </c>
      <c r="DI50" s="208">
        <v>63.48</v>
      </c>
      <c r="DJ50" s="208">
        <v>64.16</v>
      </c>
      <c r="DK50" s="208">
        <v>59.95</v>
      </c>
      <c r="DL50" s="208">
        <v>60.24</v>
      </c>
      <c r="DM50" s="208">
        <v>60.95</v>
      </c>
      <c r="DN50" s="208">
        <v>60.16</v>
      </c>
      <c r="DO50" s="208">
        <v>61.76</v>
      </c>
      <c r="DP50" s="208">
        <v>61.01</v>
      </c>
      <c r="DQ50" s="208">
        <v>64.790000000000006</v>
      </c>
      <c r="DR50" s="208">
        <v>61.95</v>
      </c>
      <c r="DS50" s="208">
        <v>63.08</v>
      </c>
      <c r="DT50" s="208">
        <v>63.81</v>
      </c>
      <c r="DU50" s="208">
        <v>65.55</v>
      </c>
      <c r="DV50" s="208">
        <v>63.02</v>
      </c>
      <c r="DW50" s="208">
        <v>63.91</v>
      </c>
      <c r="DX50" s="208">
        <v>62.04</v>
      </c>
      <c r="DY50" s="208">
        <v>62.79</v>
      </c>
      <c r="DZ50" s="208">
        <v>65.599999999999994</v>
      </c>
      <c r="EA50" s="208">
        <v>60.23</v>
      </c>
      <c r="EB50" s="208">
        <v>65.5</v>
      </c>
      <c r="EC50" s="208">
        <v>60.58</v>
      </c>
      <c r="ED50" s="208">
        <v>61.33</v>
      </c>
      <c r="EE50" s="208">
        <v>62.5</v>
      </c>
      <c r="EF50" s="208">
        <v>61.5</v>
      </c>
      <c r="EG50" s="208">
        <v>64.069999999999993</v>
      </c>
      <c r="EH50" s="208">
        <v>60.77</v>
      </c>
      <c r="EI50" s="208">
        <v>60.85</v>
      </c>
      <c r="EJ50" s="208">
        <v>64.209999999999994</v>
      </c>
      <c r="EK50" s="208">
        <v>60.84</v>
      </c>
      <c r="EL50" s="208">
        <v>60.02</v>
      </c>
      <c r="EM50" s="208">
        <v>61.01</v>
      </c>
      <c r="EN50" s="208">
        <v>58.89</v>
      </c>
      <c r="EO50" s="208">
        <v>63.61</v>
      </c>
      <c r="EP50" s="208">
        <v>63.76</v>
      </c>
      <c r="EQ50" s="208">
        <v>63.23</v>
      </c>
      <c r="ER50" s="208">
        <v>63.87</v>
      </c>
      <c r="ES50" s="208">
        <v>63.51</v>
      </c>
      <c r="ET50" s="208">
        <v>61.95</v>
      </c>
      <c r="EU50" s="208">
        <v>64.38</v>
      </c>
      <c r="EV50" s="208">
        <v>60.84</v>
      </c>
      <c r="EW50" s="208">
        <v>60.13</v>
      </c>
      <c r="EX50" s="208">
        <v>60.54</v>
      </c>
      <c r="EY50" s="208">
        <v>63.66</v>
      </c>
      <c r="EZ50" s="208">
        <v>60.91</v>
      </c>
      <c r="FA50" s="208">
        <v>60.33</v>
      </c>
      <c r="FB50" s="208">
        <v>60.03</v>
      </c>
      <c r="FC50" s="208">
        <v>63.58</v>
      </c>
      <c r="FD50" s="208">
        <v>60.53</v>
      </c>
      <c r="FE50" s="208">
        <v>62.9</v>
      </c>
      <c r="FF50" s="208">
        <v>60.78</v>
      </c>
      <c r="FG50" s="208">
        <v>60.44</v>
      </c>
      <c r="FH50" s="208">
        <v>61.07</v>
      </c>
      <c r="FI50" s="208">
        <v>65.91</v>
      </c>
      <c r="FJ50" s="208">
        <v>63.59</v>
      </c>
      <c r="FK50" s="208">
        <v>62.86</v>
      </c>
      <c r="FL50" s="208">
        <v>59.12</v>
      </c>
      <c r="FM50" s="208">
        <v>64.03</v>
      </c>
      <c r="FN50" s="208">
        <v>60.36</v>
      </c>
      <c r="FO50" s="208">
        <v>63.07</v>
      </c>
      <c r="FP50" s="208">
        <v>60.5</v>
      </c>
      <c r="FQ50" s="208">
        <v>65.849999999999994</v>
      </c>
      <c r="FR50" s="208">
        <v>65.3</v>
      </c>
      <c r="FS50" s="208">
        <v>61.01</v>
      </c>
      <c r="FT50" s="208">
        <v>60.67</v>
      </c>
      <c r="FU50" s="208">
        <v>64.25</v>
      </c>
      <c r="FV50" s="208">
        <v>59.16</v>
      </c>
      <c r="FW50" s="208">
        <v>62.46</v>
      </c>
      <c r="FX50" s="208">
        <v>59.91</v>
      </c>
      <c r="FY50" s="208">
        <v>59.41</v>
      </c>
      <c r="FZ50" s="208">
        <v>58.87</v>
      </c>
      <c r="GA50" s="208">
        <v>59.71</v>
      </c>
      <c r="GB50" s="208">
        <v>60.05</v>
      </c>
      <c r="GC50" s="208">
        <v>60.59</v>
      </c>
      <c r="GD50" s="208">
        <v>61.08</v>
      </c>
      <c r="GE50" s="208">
        <v>61.3</v>
      </c>
      <c r="GF50" s="208">
        <v>60.41</v>
      </c>
      <c r="GG50" s="208">
        <v>63.63</v>
      </c>
      <c r="GH50" s="208">
        <v>58.18</v>
      </c>
      <c r="GI50" s="208">
        <v>60.29</v>
      </c>
      <c r="GJ50" s="208">
        <v>59.77</v>
      </c>
      <c r="GK50" s="208">
        <v>64.77</v>
      </c>
      <c r="GL50" s="208">
        <v>59.93</v>
      </c>
      <c r="GM50" s="208">
        <v>64.59</v>
      </c>
      <c r="GN50" s="208">
        <v>62.63</v>
      </c>
      <c r="GO50" s="208">
        <v>65.25</v>
      </c>
      <c r="GP50" s="208">
        <v>60.34</v>
      </c>
      <c r="GQ50" s="208">
        <v>59.38</v>
      </c>
      <c r="GR50" s="208">
        <v>60.56</v>
      </c>
      <c r="GS50" s="208">
        <v>62.17</v>
      </c>
      <c r="GT50" s="208">
        <v>60.91</v>
      </c>
      <c r="GU50" s="208">
        <v>59.89</v>
      </c>
      <c r="GV50" s="208">
        <v>59.08</v>
      </c>
      <c r="GW50" s="208">
        <v>58.83</v>
      </c>
      <c r="GX50" s="208">
        <v>59.9</v>
      </c>
      <c r="GY50" s="208">
        <v>59.67</v>
      </c>
      <c r="GZ50" s="208">
        <v>64.08</v>
      </c>
      <c r="HA50" s="208">
        <v>66.150000000000006</v>
      </c>
      <c r="HB50" s="208">
        <v>63.3</v>
      </c>
      <c r="HC50" s="208">
        <v>61.09</v>
      </c>
      <c r="HD50" s="208">
        <v>60.01</v>
      </c>
      <c r="HE50" s="208">
        <v>63.02</v>
      </c>
      <c r="HF50" s="208">
        <v>63.36</v>
      </c>
      <c r="HG50" s="208">
        <v>60.01</v>
      </c>
      <c r="HH50" s="208">
        <v>61.94</v>
      </c>
      <c r="HI50" s="208">
        <v>59.02</v>
      </c>
      <c r="HJ50" s="208">
        <v>64.11</v>
      </c>
      <c r="HK50" s="208">
        <v>62.89</v>
      </c>
      <c r="HL50" s="208">
        <v>61.08</v>
      </c>
      <c r="HM50" s="208">
        <v>64</v>
      </c>
      <c r="HN50" s="208">
        <v>90.17</v>
      </c>
      <c r="HO50" s="208">
        <v>61.33</v>
      </c>
      <c r="HP50" s="208">
        <v>59.84</v>
      </c>
      <c r="HQ50" s="208">
        <v>60.98</v>
      </c>
      <c r="HR50" s="208">
        <v>60.36</v>
      </c>
      <c r="HS50" s="208">
        <v>66.3</v>
      </c>
      <c r="HT50" s="208">
        <v>63.31</v>
      </c>
      <c r="HU50" s="208">
        <v>64.319999999999993</v>
      </c>
      <c r="HV50" s="208">
        <v>59.38</v>
      </c>
      <c r="HW50" s="208">
        <v>61.02</v>
      </c>
      <c r="HX50" s="208">
        <v>64.09</v>
      </c>
      <c r="HY50" s="208">
        <v>62.64</v>
      </c>
      <c r="HZ50" s="208">
        <v>63.48</v>
      </c>
      <c r="IA50" s="208">
        <v>63.55</v>
      </c>
      <c r="IB50" s="208">
        <v>62.58</v>
      </c>
      <c r="IC50" s="208">
        <v>60.75</v>
      </c>
      <c r="ID50" s="208">
        <v>58.66</v>
      </c>
      <c r="IE50" s="208">
        <v>59.23</v>
      </c>
      <c r="IF50" s="208">
        <v>60.45</v>
      </c>
      <c r="IG50" s="208">
        <v>66.09</v>
      </c>
      <c r="IH50" s="208">
        <v>62.96</v>
      </c>
      <c r="II50" s="208">
        <v>59.69</v>
      </c>
      <c r="IJ50" s="208">
        <v>63.42</v>
      </c>
      <c r="IK50" s="208">
        <v>59.91</v>
      </c>
      <c r="IL50" s="208">
        <v>62.91</v>
      </c>
      <c r="IM50" s="208">
        <v>62.92</v>
      </c>
      <c r="IN50" s="208">
        <v>59.98</v>
      </c>
      <c r="IO50" s="208">
        <v>63.78</v>
      </c>
      <c r="IP50" s="208">
        <v>64.25</v>
      </c>
      <c r="IQ50" s="208">
        <v>60.46</v>
      </c>
      <c r="IR50" s="208">
        <v>90.01</v>
      </c>
      <c r="IS50" s="208">
        <v>64.63</v>
      </c>
      <c r="IT50" s="208">
        <v>64.2</v>
      </c>
      <c r="IU50" s="208">
        <v>62.14</v>
      </c>
      <c r="IV50" s="208">
        <v>63.08</v>
      </c>
      <c r="IW50" s="208">
        <v>63.48</v>
      </c>
      <c r="IX50" s="208">
        <v>63.92</v>
      </c>
      <c r="IY50" s="208">
        <v>63.92</v>
      </c>
      <c r="IZ50" s="208">
        <v>61.81</v>
      </c>
      <c r="JA50" s="208">
        <v>62.18</v>
      </c>
      <c r="JB50" s="208">
        <v>61.63</v>
      </c>
      <c r="JC50" s="208">
        <v>63.63</v>
      </c>
      <c r="JD50" s="208">
        <v>61.23</v>
      </c>
      <c r="JE50" s="208">
        <v>58.61</v>
      </c>
      <c r="JF50" s="208">
        <v>60.97</v>
      </c>
      <c r="JG50" s="208">
        <v>63.9</v>
      </c>
      <c r="JH50" s="208">
        <v>58.81</v>
      </c>
      <c r="JI50" s="208">
        <v>63.64</v>
      </c>
      <c r="JJ50" s="208">
        <v>64.27</v>
      </c>
      <c r="JK50" s="208">
        <v>66.17</v>
      </c>
      <c r="JL50" s="208">
        <v>58.06</v>
      </c>
      <c r="JM50" s="208">
        <v>61.57</v>
      </c>
      <c r="JN50" s="208">
        <v>61.41</v>
      </c>
      <c r="JO50" s="208">
        <v>61.19</v>
      </c>
      <c r="JP50" s="208">
        <v>62.17</v>
      </c>
      <c r="JQ50" s="208">
        <v>61.05</v>
      </c>
      <c r="JR50" s="208">
        <v>61.24</v>
      </c>
      <c r="JS50" s="208">
        <v>61.05</v>
      </c>
      <c r="JT50" s="208">
        <v>60.63</v>
      </c>
      <c r="JU50" s="208">
        <v>61.5</v>
      </c>
      <c r="JV50" s="208">
        <v>63.38</v>
      </c>
      <c r="JW50" s="208">
        <v>63.13</v>
      </c>
    </row>
    <row r="51" spans="1:283">
      <c r="A51" s="208" t="s">
        <v>8900</v>
      </c>
      <c r="B51" s="208">
        <v>62.69</v>
      </c>
      <c r="C51" s="208">
        <v>61.51</v>
      </c>
      <c r="D51" s="208">
        <v>64.13</v>
      </c>
      <c r="E51" s="208">
        <v>63.46</v>
      </c>
      <c r="F51" s="208">
        <v>62.06</v>
      </c>
      <c r="G51" s="208">
        <v>61.4</v>
      </c>
      <c r="H51" s="208">
        <v>63.72</v>
      </c>
      <c r="I51" s="208">
        <v>63.43</v>
      </c>
      <c r="J51" s="208">
        <v>63.95</v>
      </c>
      <c r="K51" s="208">
        <v>61.58</v>
      </c>
      <c r="L51" s="208">
        <v>62</v>
      </c>
      <c r="M51" s="208">
        <v>60.55</v>
      </c>
      <c r="N51" s="208">
        <v>64.56</v>
      </c>
      <c r="O51" s="208">
        <v>63.53</v>
      </c>
      <c r="P51" s="208">
        <v>60.84</v>
      </c>
      <c r="Q51" s="208">
        <v>64.59</v>
      </c>
      <c r="R51" s="208">
        <v>61.95</v>
      </c>
      <c r="S51" s="208">
        <v>62.7</v>
      </c>
      <c r="T51" s="208">
        <v>59.15</v>
      </c>
      <c r="U51" s="208">
        <v>61.38</v>
      </c>
      <c r="V51" s="208">
        <v>63.53</v>
      </c>
      <c r="W51" s="208">
        <v>58.37</v>
      </c>
      <c r="X51" s="208">
        <v>63.04</v>
      </c>
      <c r="Y51" s="208">
        <v>63.05</v>
      </c>
      <c r="Z51" s="208">
        <v>65.19</v>
      </c>
      <c r="AA51" s="208">
        <v>62.5</v>
      </c>
      <c r="AB51" s="208">
        <v>60</v>
      </c>
      <c r="AC51" s="208">
        <v>59.83</v>
      </c>
      <c r="AD51" s="208">
        <v>62.09</v>
      </c>
      <c r="AE51" s="208">
        <v>63.36</v>
      </c>
      <c r="AF51" s="208">
        <v>60.77</v>
      </c>
      <c r="AG51" s="208">
        <v>62.39</v>
      </c>
      <c r="AH51" s="208">
        <v>62.37</v>
      </c>
      <c r="AI51" s="208">
        <v>61.84</v>
      </c>
      <c r="AJ51" s="208">
        <v>59.16</v>
      </c>
      <c r="AK51" s="208">
        <v>61.78</v>
      </c>
      <c r="AL51" s="208">
        <v>64.75</v>
      </c>
      <c r="AM51" s="208">
        <v>60.2</v>
      </c>
      <c r="AN51" s="208">
        <v>59.43</v>
      </c>
      <c r="AO51" s="208">
        <v>61.53</v>
      </c>
      <c r="AP51" s="208">
        <v>61.42</v>
      </c>
      <c r="AQ51" s="208">
        <v>64.900000000000006</v>
      </c>
      <c r="AR51" s="208">
        <v>62.61</v>
      </c>
      <c r="AS51" s="208">
        <v>63.28</v>
      </c>
      <c r="AT51" s="208">
        <v>62.45</v>
      </c>
      <c r="AU51" s="208">
        <v>63.5</v>
      </c>
      <c r="AV51" s="208">
        <v>100</v>
      </c>
      <c r="AW51" s="208">
        <v>62.09</v>
      </c>
      <c r="AX51" s="208">
        <v>58.74</v>
      </c>
      <c r="AY51" s="208">
        <v>63.05</v>
      </c>
      <c r="AZ51" s="208">
        <v>62.64</v>
      </c>
      <c r="BA51" s="208">
        <v>63.37</v>
      </c>
      <c r="BB51" s="208">
        <v>61.18</v>
      </c>
      <c r="BC51" s="208">
        <v>61.22</v>
      </c>
      <c r="BD51" s="208">
        <v>60.18</v>
      </c>
      <c r="BE51" s="208">
        <v>63.76</v>
      </c>
      <c r="BF51" s="208">
        <v>62.7</v>
      </c>
      <c r="BG51" s="208">
        <v>61.19</v>
      </c>
      <c r="BH51" s="208">
        <v>60.45</v>
      </c>
      <c r="BI51" s="208">
        <v>65.33</v>
      </c>
      <c r="BJ51" s="208">
        <v>63.92</v>
      </c>
      <c r="BK51" s="208">
        <v>65.23</v>
      </c>
      <c r="BL51" s="208">
        <v>57.72</v>
      </c>
      <c r="BM51" s="208">
        <v>60.92</v>
      </c>
      <c r="BN51" s="208">
        <v>63.45</v>
      </c>
      <c r="BO51" s="208">
        <v>62.13</v>
      </c>
      <c r="BP51" s="208">
        <v>64.12</v>
      </c>
      <c r="BQ51" s="208">
        <v>63.35</v>
      </c>
      <c r="BR51" s="208">
        <v>28.55</v>
      </c>
      <c r="BS51" s="208">
        <v>59.36</v>
      </c>
      <c r="BT51" s="208">
        <v>58.75</v>
      </c>
      <c r="BU51" s="208">
        <v>61.91</v>
      </c>
      <c r="BV51" s="208">
        <v>63.08</v>
      </c>
      <c r="BW51" s="208">
        <v>71.069999999999993</v>
      </c>
      <c r="BX51" s="208">
        <v>62.92</v>
      </c>
      <c r="BY51" s="208">
        <v>64.47</v>
      </c>
      <c r="BZ51" s="208">
        <v>62.99</v>
      </c>
      <c r="CA51" s="208">
        <v>65.3</v>
      </c>
      <c r="CB51" s="208">
        <v>66.11</v>
      </c>
      <c r="CC51" s="208">
        <v>63.22</v>
      </c>
      <c r="CD51" s="208">
        <v>61.52</v>
      </c>
      <c r="CE51" s="208">
        <v>60.91</v>
      </c>
      <c r="CF51" s="208">
        <v>58.65</v>
      </c>
      <c r="CG51" s="208">
        <v>62.52</v>
      </c>
      <c r="CH51" s="208">
        <v>60.97</v>
      </c>
      <c r="CI51" s="208">
        <v>61.86</v>
      </c>
      <c r="CJ51" s="208">
        <v>59.7</v>
      </c>
      <c r="CK51" s="208">
        <v>63.67</v>
      </c>
      <c r="CL51" s="208">
        <v>61.41</v>
      </c>
      <c r="CM51" s="208">
        <v>63.47</v>
      </c>
      <c r="CN51" s="208">
        <v>61.1</v>
      </c>
      <c r="CO51" s="208">
        <v>60.08</v>
      </c>
      <c r="CP51" s="208">
        <v>60.41</v>
      </c>
      <c r="CQ51" s="208">
        <v>62.86</v>
      </c>
      <c r="CR51" s="208">
        <v>58.58</v>
      </c>
      <c r="CS51" s="208">
        <v>64.19</v>
      </c>
      <c r="CT51" s="208">
        <v>62.08</v>
      </c>
      <c r="CU51" s="208">
        <v>61.7</v>
      </c>
      <c r="CV51" s="208">
        <v>60.93</v>
      </c>
      <c r="CW51" s="208">
        <v>61.14</v>
      </c>
      <c r="CX51" s="208">
        <v>61.23</v>
      </c>
      <c r="CY51" s="208">
        <v>61.43</v>
      </c>
      <c r="CZ51" s="208">
        <v>62.48</v>
      </c>
      <c r="DA51" s="208">
        <v>63.25</v>
      </c>
      <c r="DB51" s="208">
        <v>59.36</v>
      </c>
      <c r="DC51" s="208">
        <v>65.33</v>
      </c>
      <c r="DD51" s="208">
        <v>63.31</v>
      </c>
      <c r="DE51" s="208">
        <v>61.74</v>
      </c>
      <c r="DF51" s="208">
        <v>60.25</v>
      </c>
      <c r="DG51" s="208">
        <v>61.03</v>
      </c>
      <c r="DH51" s="208">
        <v>60.51</v>
      </c>
      <c r="DI51" s="208">
        <v>70.61</v>
      </c>
      <c r="DJ51" s="208">
        <v>61.36</v>
      </c>
      <c r="DK51" s="208">
        <v>60.89</v>
      </c>
      <c r="DL51" s="208">
        <v>62.95</v>
      </c>
      <c r="DM51" s="208">
        <v>60.62</v>
      </c>
      <c r="DN51" s="208">
        <v>56.94</v>
      </c>
      <c r="DO51" s="208">
        <v>61.48</v>
      </c>
      <c r="DP51" s="208">
        <v>60.98</v>
      </c>
      <c r="DQ51" s="208">
        <v>64.47</v>
      </c>
      <c r="DR51" s="208">
        <v>61.67</v>
      </c>
      <c r="DS51" s="208">
        <v>65.47</v>
      </c>
      <c r="DT51" s="208">
        <v>63.12</v>
      </c>
      <c r="DU51" s="208">
        <v>62.59</v>
      </c>
      <c r="DV51" s="208">
        <v>63.7</v>
      </c>
      <c r="DW51" s="208">
        <v>63.19</v>
      </c>
      <c r="DX51" s="208">
        <v>61.38</v>
      </c>
      <c r="DY51" s="208">
        <v>65.099999999999994</v>
      </c>
      <c r="DZ51" s="208">
        <v>63.66</v>
      </c>
      <c r="EA51" s="208">
        <v>63.17</v>
      </c>
      <c r="EB51" s="208">
        <v>62.42</v>
      </c>
      <c r="EC51" s="208">
        <v>61.49</v>
      </c>
      <c r="ED51" s="208">
        <v>61.78</v>
      </c>
      <c r="EE51" s="208">
        <v>64.89</v>
      </c>
      <c r="EF51" s="208">
        <v>62.12</v>
      </c>
      <c r="EG51" s="208">
        <v>70.61</v>
      </c>
      <c r="EH51" s="208">
        <v>60.26</v>
      </c>
      <c r="EI51" s="208">
        <v>61.43</v>
      </c>
      <c r="EJ51" s="208">
        <v>61.61</v>
      </c>
      <c r="EK51" s="208">
        <v>62.48</v>
      </c>
      <c r="EL51" s="208">
        <v>60.63</v>
      </c>
      <c r="EM51" s="208">
        <v>61.36</v>
      </c>
      <c r="EN51" s="208">
        <v>59.92</v>
      </c>
      <c r="EO51" s="208">
        <v>72.97</v>
      </c>
      <c r="EP51" s="208">
        <v>68.58</v>
      </c>
      <c r="EQ51" s="208">
        <v>69.06</v>
      </c>
      <c r="ER51" s="208">
        <v>68.45</v>
      </c>
      <c r="ES51" s="208">
        <v>68.63</v>
      </c>
      <c r="ET51" s="208">
        <v>60.51</v>
      </c>
      <c r="EU51" s="208">
        <v>61.41</v>
      </c>
      <c r="EV51" s="208">
        <v>62.82</v>
      </c>
      <c r="EW51" s="208">
        <v>60.89</v>
      </c>
      <c r="EX51" s="208">
        <v>60.56</v>
      </c>
      <c r="EY51" s="208">
        <v>61.52</v>
      </c>
      <c r="EZ51" s="208">
        <v>60.7</v>
      </c>
      <c r="FA51" s="208">
        <v>62.69</v>
      </c>
      <c r="FB51" s="208">
        <v>61.47</v>
      </c>
      <c r="FC51" s="208">
        <v>67.62</v>
      </c>
      <c r="FD51" s="208">
        <v>63.5</v>
      </c>
      <c r="FE51" s="208">
        <v>68.260000000000005</v>
      </c>
      <c r="FF51" s="208">
        <v>59.34</v>
      </c>
      <c r="FG51" s="208">
        <v>61.72</v>
      </c>
      <c r="FH51" s="208">
        <v>61.55</v>
      </c>
      <c r="FI51" s="208">
        <v>62.95</v>
      </c>
      <c r="FJ51" s="208">
        <v>67.22</v>
      </c>
      <c r="FK51" s="208">
        <v>68</v>
      </c>
      <c r="FL51" s="208">
        <v>59.11</v>
      </c>
      <c r="FM51" s="208">
        <v>68.33</v>
      </c>
      <c r="FN51" s="208">
        <v>60.6</v>
      </c>
      <c r="FO51" s="208">
        <v>63.69</v>
      </c>
      <c r="FP51" s="208">
        <v>57.5</v>
      </c>
      <c r="FQ51" s="208">
        <v>62.43</v>
      </c>
      <c r="FR51" s="208">
        <v>62.37</v>
      </c>
      <c r="FS51" s="208">
        <v>61.72</v>
      </c>
      <c r="FT51" s="208">
        <v>60.78</v>
      </c>
      <c r="FU51" s="208">
        <v>64</v>
      </c>
      <c r="FV51" s="208">
        <v>59.3</v>
      </c>
      <c r="FW51" s="208">
        <v>63.37</v>
      </c>
      <c r="FX51" s="208">
        <v>60.31</v>
      </c>
      <c r="FY51" s="208">
        <v>28.86</v>
      </c>
      <c r="FZ51" s="208">
        <v>28.16</v>
      </c>
      <c r="GA51" s="208">
        <v>60.58</v>
      </c>
      <c r="GB51" s="208">
        <v>60.27</v>
      </c>
      <c r="GC51" s="208">
        <v>58.81</v>
      </c>
      <c r="GD51" s="208">
        <v>61.55</v>
      </c>
      <c r="GE51" s="208">
        <v>60.05</v>
      </c>
      <c r="GF51" s="208">
        <v>61.75</v>
      </c>
      <c r="GG51" s="208">
        <v>61.21</v>
      </c>
      <c r="GH51" s="208">
        <v>58.02</v>
      </c>
      <c r="GI51" s="208">
        <v>60.83</v>
      </c>
      <c r="GJ51" s="208">
        <v>61.11</v>
      </c>
      <c r="GK51" s="208">
        <v>61.45</v>
      </c>
      <c r="GL51" s="208">
        <v>62.69</v>
      </c>
      <c r="GM51" s="208">
        <v>63.42</v>
      </c>
      <c r="GN51" s="208">
        <v>62.58</v>
      </c>
      <c r="GO51" s="208">
        <v>61.01</v>
      </c>
      <c r="GP51" s="208">
        <v>61.86</v>
      </c>
      <c r="GQ51" s="208">
        <v>59.51</v>
      </c>
      <c r="GR51" s="208">
        <v>62.56</v>
      </c>
      <c r="GS51" s="208">
        <v>60.54</v>
      </c>
      <c r="GT51" s="208">
        <v>61</v>
      </c>
      <c r="GU51" s="208">
        <v>30.18</v>
      </c>
      <c r="GV51" s="208">
        <v>59.03</v>
      </c>
      <c r="GW51" s="208">
        <v>58.16</v>
      </c>
      <c r="GX51" s="208">
        <v>60.76</v>
      </c>
      <c r="GY51" s="208">
        <v>61.46</v>
      </c>
      <c r="GZ51" s="208">
        <v>62.09</v>
      </c>
      <c r="HA51" s="208">
        <v>63.81</v>
      </c>
      <c r="HB51" s="208">
        <v>70.56</v>
      </c>
      <c r="HC51" s="208">
        <v>60.57</v>
      </c>
      <c r="HD51" s="208">
        <v>64.22</v>
      </c>
      <c r="HE51" s="208">
        <v>65.349999999999994</v>
      </c>
      <c r="HF51" s="208">
        <v>72.790000000000006</v>
      </c>
      <c r="HG51" s="208">
        <v>57.53</v>
      </c>
      <c r="HH51" s="208">
        <v>61.46</v>
      </c>
      <c r="HI51" s="208">
        <v>58.61</v>
      </c>
      <c r="HJ51" s="208">
        <v>70.819999999999993</v>
      </c>
      <c r="HK51" s="208">
        <v>61.16</v>
      </c>
      <c r="HL51" s="208">
        <v>61.88</v>
      </c>
      <c r="HM51" s="208">
        <v>72.91</v>
      </c>
      <c r="HN51" s="208">
        <v>62.98</v>
      </c>
      <c r="HO51" s="208">
        <v>62.48</v>
      </c>
      <c r="HP51" s="208">
        <v>60.75</v>
      </c>
      <c r="HQ51" s="208">
        <v>61.89</v>
      </c>
      <c r="HR51" s="208">
        <v>63.26</v>
      </c>
      <c r="HS51" s="208">
        <v>63.58</v>
      </c>
      <c r="HT51" s="208">
        <v>65.5</v>
      </c>
      <c r="HU51" s="208">
        <v>62.5</v>
      </c>
      <c r="HV51" s="208">
        <v>57.61</v>
      </c>
      <c r="HW51" s="208">
        <v>61.11</v>
      </c>
      <c r="HX51" s="208">
        <v>71.069999999999993</v>
      </c>
      <c r="HY51" s="208">
        <v>58.8</v>
      </c>
      <c r="HZ51" s="208">
        <v>62.29</v>
      </c>
      <c r="IA51" s="208">
        <v>72.44</v>
      </c>
      <c r="IB51" s="208">
        <v>65.11</v>
      </c>
      <c r="IC51" s="208">
        <v>60.22</v>
      </c>
      <c r="ID51" s="208">
        <v>58.27</v>
      </c>
      <c r="IE51" s="208">
        <v>59.08</v>
      </c>
      <c r="IF51" s="208">
        <v>61.2</v>
      </c>
      <c r="IG51" s="208">
        <v>63.56</v>
      </c>
      <c r="IH51" s="208">
        <v>65.37</v>
      </c>
      <c r="II51" s="208">
        <v>61.2</v>
      </c>
      <c r="IJ51" s="208">
        <v>64.150000000000006</v>
      </c>
      <c r="IK51" s="208">
        <v>59.11</v>
      </c>
      <c r="IL51" s="208">
        <v>65.52</v>
      </c>
      <c r="IM51" s="208">
        <v>61.75</v>
      </c>
      <c r="IN51" s="208">
        <v>59.56</v>
      </c>
      <c r="IO51" s="208">
        <v>64.319999999999993</v>
      </c>
      <c r="IP51" s="208">
        <v>63.06</v>
      </c>
      <c r="IQ51" s="208">
        <v>61.16</v>
      </c>
      <c r="IR51" s="208">
        <v>63.28</v>
      </c>
      <c r="IS51" s="208">
        <v>63.09</v>
      </c>
      <c r="IT51" s="208">
        <v>63.16</v>
      </c>
      <c r="IU51" s="208">
        <v>61.53</v>
      </c>
      <c r="IV51" s="208">
        <v>65.489999999999995</v>
      </c>
      <c r="IW51" s="208">
        <v>60.31</v>
      </c>
      <c r="IX51" s="208">
        <v>61.73</v>
      </c>
      <c r="IY51" s="208">
        <v>61.73</v>
      </c>
      <c r="IZ51" s="208">
        <v>59.73</v>
      </c>
      <c r="JA51" s="208">
        <v>57.98</v>
      </c>
      <c r="JB51" s="208">
        <v>60.67</v>
      </c>
      <c r="JC51" s="208">
        <v>61.76</v>
      </c>
      <c r="JD51" s="208">
        <v>61.97</v>
      </c>
      <c r="JE51" s="208">
        <v>62.84</v>
      </c>
      <c r="JF51" s="208">
        <v>59.24</v>
      </c>
      <c r="JG51" s="208">
        <v>67.569999999999993</v>
      </c>
      <c r="JH51" s="208">
        <v>60.95</v>
      </c>
      <c r="JI51" s="208">
        <v>67.430000000000007</v>
      </c>
      <c r="JJ51" s="208">
        <v>67.64</v>
      </c>
      <c r="JK51" s="208">
        <v>63.3</v>
      </c>
      <c r="JL51" s="208">
        <v>63.28</v>
      </c>
      <c r="JM51" s="208">
        <v>62.06</v>
      </c>
      <c r="JN51" s="208">
        <v>61.2</v>
      </c>
      <c r="JO51" s="208">
        <v>60.97</v>
      </c>
      <c r="JP51" s="208">
        <v>61.24</v>
      </c>
      <c r="JQ51" s="208">
        <v>59.75</v>
      </c>
      <c r="JR51" s="208">
        <v>60.97</v>
      </c>
      <c r="JS51" s="208">
        <v>59.75</v>
      </c>
      <c r="JT51" s="208">
        <v>60.87</v>
      </c>
      <c r="JU51" s="208">
        <v>61.02</v>
      </c>
      <c r="JV51" s="208">
        <v>61.66</v>
      </c>
      <c r="JW51" s="208">
        <v>60.53</v>
      </c>
    </row>
    <row r="52" spans="1:283">
      <c r="A52" s="208" t="s">
        <v>8901</v>
      </c>
      <c r="B52" s="208">
        <v>60.37</v>
      </c>
      <c r="C52" s="208">
        <v>61.32</v>
      </c>
      <c r="D52" s="208">
        <v>60.63</v>
      </c>
      <c r="E52" s="208">
        <v>61.35</v>
      </c>
      <c r="F52" s="208">
        <v>67.81</v>
      </c>
      <c r="G52" s="208">
        <v>61.07</v>
      </c>
      <c r="H52" s="208">
        <v>60.43</v>
      </c>
      <c r="I52" s="208">
        <v>63.71</v>
      </c>
      <c r="J52" s="208">
        <v>60.86</v>
      </c>
      <c r="K52" s="208">
        <v>60.73</v>
      </c>
      <c r="L52" s="208">
        <v>62.48</v>
      </c>
      <c r="M52" s="208">
        <v>67.55</v>
      </c>
      <c r="N52" s="208">
        <v>61.79</v>
      </c>
      <c r="O52" s="208">
        <v>61.55</v>
      </c>
      <c r="P52" s="208">
        <v>60.48</v>
      </c>
      <c r="Q52" s="208">
        <v>62.81</v>
      </c>
      <c r="R52" s="208">
        <v>63.75</v>
      </c>
      <c r="S52" s="208">
        <v>60.8</v>
      </c>
      <c r="T52" s="208">
        <v>59.59</v>
      </c>
      <c r="U52" s="208">
        <v>60.66</v>
      </c>
      <c r="V52" s="208">
        <v>60.56</v>
      </c>
      <c r="W52" s="208">
        <v>58.29</v>
      </c>
      <c r="X52" s="208">
        <v>61.62</v>
      </c>
      <c r="Y52" s="208">
        <v>61.91</v>
      </c>
      <c r="Z52" s="208">
        <v>62.84</v>
      </c>
      <c r="AA52" s="208">
        <v>60.27</v>
      </c>
      <c r="AB52" s="208">
        <v>57.5</v>
      </c>
      <c r="AC52" s="208">
        <v>59.17</v>
      </c>
      <c r="AD52" s="208">
        <v>60.6</v>
      </c>
      <c r="AE52" s="208">
        <v>62.88</v>
      </c>
      <c r="AF52" s="208">
        <v>59.88</v>
      </c>
      <c r="AG52" s="208">
        <v>60.12</v>
      </c>
      <c r="AH52" s="208">
        <v>61.7</v>
      </c>
      <c r="AI52" s="208">
        <v>60.87</v>
      </c>
      <c r="AJ52" s="208">
        <v>59.45</v>
      </c>
      <c r="AK52" s="208">
        <v>59.76</v>
      </c>
      <c r="AL52" s="208">
        <v>62.34</v>
      </c>
      <c r="AM52" s="208">
        <v>58.38</v>
      </c>
      <c r="AN52" s="208">
        <v>60.43</v>
      </c>
      <c r="AO52" s="208">
        <v>63.42</v>
      </c>
      <c r="AP52" s="208">
        <v>61.09</v>
      </c>
      <c r="AQ52" s="208">
        <v>64.12</v>
      </c>
      <c r="AR52" s="208">
        <v>62.47</v>
      </c>
      <c r="AS52" s="208">
        <v>61.62</v>
      </c>
      <c r="AT52" s="208">
        <v>60.97</v>
      </c>
      <c r="AU52" s="208">
        <v>60.81</v>
      </c>
      <c r="AV52" s="208">
        <v>62.09</v>
      </c>
      <c r="AW52" s="208">
        <v>100</v>
      </c>
      <c r="AX52" s="208">
        <v>59.26</v>
      </c>
      <c r="AY52" s="208">
        <v>61.11</v>
      </c>
      <c r="AZ52" s="208">
        <v>60.11</v>
      </c>
      <c r="BA52" s="208">
        <v>67.03</v>
      </c>
      <c r="BB52" s="208">
        <v>61.72</v>
      </c>
      <c r="BC52" s="208">
        <v>63.05</v>
      </c>
      <c r="BD52" s="208">
        <v>60.23</v>
      </c>
      <c r="BE52" s="208">
        <v>60.27</v>
      </c>
      <c r="BF52" s="208">
        <v>58.89</v>
      </c>
      <c r="BG52" s="208">
        <v>61.05</v>
      </c>
      <c r="BH52" s="208">
        <v>58.41</v>
      </c>
      <c r="BI52" s="208">
        <v>62.7</v>
      </c>
      <c r="BJ52" s="208">
        <v>59.2</v>
      </c>
      <c r="BK52" s="208">
        <v>62.84</v>
      </c>
      <c r="BL52" s="208">
        <v>59.73</v>
      </c>
      <c r="BM52" s="208">
        <v>59.82</v>
      </c>
      <c r="BN52" s="208">
        <v>60.32</v>
      </c>
      <c r="BO52" s="208">
        <v>61.05</v>
      </c>
      <c r="BP52" s="208">
        <v>61.91</v>
      </c>
      <c r="BQ52" s="208">
        <v>61.17</v>
      </c>
      <c r="BR52" s="208">
        <v>58.8</v>
      </c>
      <c r="BS52" s="208">
        <v>58.28</v>
      </c>
      <c r="BT52" s="208">
        <v>60.16</v>
      </c>
      <c r="BU52" s="208">
        <v>61.08</v>
      </c>
      <c r="BV52" s="208">
        <v>60.06</v>
      </c>
      <c r="BW52" s="208">
        <v>61.43</v>
      </c>
      <c r="BX52" s="208">
        <v>61.89</v>
      </c>
      <c r="BY52" s="208">
        <v>62.55</v>
      </c>
      <c r="BZ52" s="208">
        <v>61.36</v>
      </c>
      <c r="CA52" s="208">
        <v>62.19</v>
      </c>
      <c r="CB52" s="208">
        <v>62.44</v>
      </c>
      <c r="CC52" s="208">
        <v>62.2</v>
      </c>
      <c r="CD52" s="208">
        <v>61.66</v>
      </c>
      <c r="CE52" s="208">
        <v>61.73</v>
      </c>
      <c r="CF52" s="208">
        <v>57.93</v>
      </c>
      <c r="CG52" s="208">
        <v>60.55</v>
      </c>
      <c r="CH52" s="208">
        <v>61.93</v>
      </c>
      <c r="CI52" s="208">
        <v>61.66</v>
      </c>
      <c r="CJ52" s="208">
        <v>61.71</v>
      </c>
      <c r="CK52" s="208">
        <v>61.72</v>
      </c>
      <c r="CL52" s="208">
        <v>62.64</v>
      </c>
      <c r="CM52" s="208">
        <v>61.89</v>
      </c>
      <c r="CN52" s="208">
        <v>63.45</v>
      </c>
      <c r="CO52" s="208">
        <v>59.94</v>
      </c>
      <c r="CP52" s="208">
        <v>60.54</v>
      </c>
      <c r="CQ52" s="208">
        <v>61.98</v>
      </c>
      <c r="CR52" s="208">
        <v>60.12</v>
      </c>
      <c r="CS52" s="208">
        <v>62.76</v>
      </c>
      <c r="CT52" s="208">
        <v>65.67</v>
      </c>
      <c r="CU52" s="208">
        <v>61.97</v>
      </c>
      <c r="CV52" s="208">
        <v>60.81</v>
      </c>
      <c r="CW52" s="208">
        <v>62.59</v>
      </c>
      <c r="CX52" s="208">
        <v>31.04</v>
      </c>
      <c r="CY52" s="208">
        <v>62.29</v>
      </c>
      <c r="CZ52" s="208">
        <v>60.74</v>
      </c>
      <c r="DA52" s="208">
        <v>61.58</v>
      </c>
      <c r="DB52" s="208">
        <v>62.25</v>
      </c>
      <c r="DC52" s="208">
        <v>62.13</v>
      </c>
      <c r="DD52" s="208">
        <v>61.21</v>
      </c>
      <c r="DE52" s="208">
        <v>66.5</v>
      </c>
      <c r="DF52" s="208">
        <v>62.06</v>
      </c>
      <c r="DG52" s="208">
        <v>62.14</v>
      </c>
      <c r="DH52" s="208">
        <v>61.91</v>
      </c>
      <c r="DI52" s="208">
        <v>60.39</v>
      </c>
      <c r="DJ52" s="208">
        <v>61.55</v>
      </c>
      <c r="DK52" s="208">
        <v>63.05</v>
      </c>
      <c r="DL52" s="208">
        <v>80.25</v>
      </c>
      <c r="DM52" s="208">
        <v>61.89</v>
      </c>
      <c r="DN52" s="208">
        <v>61.14</v>
      </c>
      <c r="DO52" s="208">
        <v>63.12</v>
      </c>
      <c r="DP52" s="208">
        <v>62.53</v>
      </c>
      <c r="DQ52" s="208">
        <v>62.16</v>
      </c>
      <c r="DR52" s="208">
        <v>60.42</v>
      </c>
      <c r="DS52" s="208">
        <v>61.75</v>
      </c>
      <c r="DT52" s="208">
        <v>60.95</v>
      </c>
      <c r="DU52" s="208">
        <v>62.07</v>
      </c>
      <c r="DV52" s="208">
        <v>61.64</v>
      </c>
      <c r="DW52" s="208">
        <v>61.95</v>
      </c>
      <c r="DX52" s="208">
        <v>61.2</v>
      </c>
      <c r="DY52" s="208">
        <v>61.13</v>
      </c>
      <c r="DZ52" s="208">
        <v>60.27</v>
      </c>
      <c r="EA52" s="208">
        <v>80.13</v>
      </c>
      <c r="EB52" s="208">
        <v>59.08</v>
      </c>
      <c r="EC52" s="208">
        <v>66.319999999999993</v>
      </c>
      <c r="ED52" s="208">
        <v>61.3</v>
      </c>
      <c r="EE52" s="208">
        <v>62.44</v>
      </c>
      <c r="EF52" s="208">
        <v>62.75</v>
      </c>
      <c r="EG52" s="208">
        <v>61.65</v>
      </c>
      <c r="EH52" s="208">
        <v>62.36</v>
      </c>
      <c r="EI52" s="208">
        <v>63.05</v>
      </c>
      <c r="EJ52" s="208">
        <v>62.59</v>
      </c>
      <c r="EK52" s="208">
        <v>62.38</v>
      </c>
      <c r="EL52" s="208">
        <v>61.46</v>
      </c>
      <c r="EM52" s="208">
        <v>62.31</v>
      </c>
      <c r="EN52" s="208">
        <v>62.15</v>
      </c>
      <c r="EO52" s="208">
        <v>61.28</v>
      </c>
      <c r="EP52" s="208">
        <v>61.85</v>
      </c>
      <c r="EQ52" s="208">
        <v>61.9</v>
      </c>
      <c r="ER52" s="208">
        <v>62.12</v>
      </c>
      <c r="ES52" s="208">
        <v>62.05</v>
      </c>
      <c r="ET52" s="208">
        <v>60.38</v>
      </c>
      <c r="EU52" s="208">
        <v>61.85</v>
      </c>
      <c r="EV52" s="208">
        <v>61.22</v>
      </c>
      <c r="EW52" s="208">
        <v>60.95</v>
      </c>
      <c r="EX52" s="208">
        <v>60.84</v>
      </c>
      <c r="EY52" s="208">
        <v>60.84</v>
      </c>
      <c r="EZ52" s="208">
        <v>61.72</v>
      </c>
      <c r="FA52" s="208">
        <v>59.58</v>
      </c>
      <c r="FB52" s="208">
        <v>61.13</v>
      </c>
      <c r="FC52" s="208">
        <v>61.05</v>
      </c>
      <c r="FD52" s="208">
        <v>62.99</v>
      </c>
      <c r="FE52" s="208">
        <v>60.72</v>
      </c>
      <c r="FF52" s="208">
        <v>59.58</v>
      </c>
      <c r="FG52" s="208">
        <v>60.97</v>
      </c>
      <c r="FH52" s="208">
        <v>61.93</v>
      </c>
      <c r="FI52" s="208">
        <v>63.08</v>
      </c>
      <c r="FJ52" s="208">
        <v>62.29</v>
      </c>
      <c r="FK52" s="208">
        <v>61.45</v>
      </c>
      <c r="FL52" s="208">
        <v>60.4</v>
      </c>
      <c r="FM52" s="208">
        <v>62.14</v>
      </c>
      <c r="FN52" s="208">
        <v>61.62</v>
      </c>
      <c r="FO52" s="208">
        <v>62.74</v>
      </c>
      <c r="FP52" s="208">
        <v>62.62</v>
      </c>
      <c r="FQ52" s="208">
        <v>64.150000000000006</v>
      </c>
      <c r="FR52" s="208">
        <v>64.33</v>
      </c>
      <c r="FS52" s="208">
        <v>61.38</v>
      </c>
      <c r="FT52" s="208">
        <v>61.44</v>
      </c>
      <c r="FU52" s="208">
        <v>63.39</v>
      </c>
      <c r="FV52" s="208">
        <v>60.36</v>
      </c>
      <c r="FW52" s="208">
        <v>64.42</v>
      </c>
      <c r="FX52" s="208">
        <v>60.16</v>
      </c>
      <c r="FY52" s="208">
        <v>60.96</v>
      </c>
      <c r="FZ52" s="208">
        <v>58.43</v>
      </c>
      <c r="GA52" s="208">
        <v>60.48</v>
      </c>
      <c r="GB52" s="208">
        <v>59.35</v>
      </c>
      <c r="GC52" s="208">
        <v>60.42</v>
      </c>
      <c r="GD52" s="208">
        <v>62.69</v>
      </c>
      <c r="GE52" s="208">
        <v>60.33</v>
      </c>
      <c r="GF52" s="208">
        <v>62.62</v>
      </c>
      <c r="GG52" s="208">
        <v>61.1</v>
      </c>
      <c r="GH52" s="208">
        <v>58.5</v>
      </c>
      <c r="GI52" s="208">
        <v>61.41</v>
      </c>
      <c r="GJ52" s="208">
        <v>60.92</v>
      </c>
      <c r="GK52" s="208">
        <v>60.18</v>
      </c>
      <c r="GL52" s="208">
        <v>60.58</v>
      </c>
      <c r="GM52" s="208">
        <v>62.37</v>
      </c>
      <c r="GN52" s="208">
        <v>61.23</v>
      </c>
      <c r="GO52" s="208">
        <v>60.88</v>
      </c>
      <c r="GP52" s="208">
        <v>60.74</v>
      </c>
      <c r="GQ52" s="208">
        <v>62.41</v>
      </c>
      <c r="GR52" s="208">
        <v>62.77</v>
      </c>
      <c r="GS52" s="208">
        <v>63.72</v>
      </c>
      <c r="GT52" s="208">
        <v>61.48</v>
      </c>
      <c r="GU52" s="208">
        <v>61.6</v>
      </c>
      <c r="GV52" s="208">
        <v>59.36</v>
      </c>
      <c r="GW52" s="208">
        <v>60.5</v>
      </c>
      <c r="GX52" s="208">
        <v>60.25</v>
      </c>
      <c r="GY52" s="208">
        <v>59.67</v>
      </c>
      <c r="GZ52" s="208">
        <v>61.47</v>
      </c>
      <c r="HA52" s="208">
        <v>60.52</v>
      </c>
      <c r="HB52" s="208">
        <v>60.7</v>
      </c>
      <c r="HC52" s="208">
        <v>61.74</v>
      </c>
      <c r="HD52" s="208">
        <v>62.19</v>
      </c>
      <c r="HE52" s="208">
        <v>62.81</v>
      </c>
      <c r="HF52" s="208">
        <v>61.62</v>
      </c>
      <c r="HG52" s="208">
        <v>60.83</v>
      </c>
      <c r="HH52" s="208">
        <v>62.55</v>
      </c>
      <c r="HI52" s="208">
        <v>59.02</v>
      </c>
      <c r="HJ52" s="208">
        <v>61.99</v>
      </c>
      <c r="HK52" s="208">
        <v>62.23</v>
      </c>
      <c r="HL52" s="208">
        <v>60.77</v>
      </c>
      <c r="HM52" s="208">
        <v>61.88</v>
      </c>
      <c r="HN52" s="208">
        <v>60.28</v>
      </c>
      <c r="HO52" s="208">
        <v>60.28</v>
      </c>
      <c r="HP52" s="208">
        <v>62.13</v>
      </c>
      <c r="HQ52" s="208">
        <v>61.56</v>
      </c>
      <c r="HR52" s="208">
        <v>62.37</v>
      </c>
      <c r="HS52" s="208">
        <v>60.66</v>
      </c>
      <c r="HT52" s="208">
        <v>62.63</v>
      </c>
      <c r="HU52" s="208">
        <v>61.93</v>
      </c>
      <c r="HV52" s="208">
        <v>60.27</v>
      </c>
      <c r="HW52" s="208">
        <v>61.5</v>
      </c>
      <c r="HX52" s="208">
        <v>62.23</v>
      </c>
      <c r="HY52" s="208">
        <v>61.03</v>
      </c>
      <c r="HZ52" s="208">
        <v>62.3</v>
      </c>
      <c r="IA52" s="208">
        <v>62.36</v>
      </c>
      <c r="IB52" s="208">
        <v>62.59</v>
      </c>
      <c r="IC52" s="208">
        <v>62.27</v>
      </c>
      <c r="ID52" s="208">
        <v>61.31</v>
      </c>
      <c r="IE52" s="208">
        <v>58.44</v>
      </c>
      <c r="IF52" s="208">
        <v>62.2</v>
      </c>
      <c r="IG52" s="208">
        <v>61.01</v>
      </c>
      <c r="IH52" s="208">
        <v>63.19</v>
      </c>
      <c r="II52" s="208">
        <v>61.34</v>
      </c>
      <c r="IJ52" s="208">
        <v>61.99</v>
      </c>
      <c r="IK52" s="208">
        <v>61.47</v>
      </c>
      <c r="IL52" s="208">
        <v>62.08</v>
      </c>
      <c r="IM52" s="208">
        <v>62.68</v>
      </c>
      <c r="IN52" s="208">
        <v>61.37</v>
      </c>
      <c r="IO52" s="208">
        <v>61.65</v>
      </c>
      <c r="IP52" s="208">
        <v>61.42</v>
      </c>
      <c r="IQ52" s="208">
        <v>62.04</v>
      </c>
      <c r="IR52" s="208">
        <v>60.89</v>
      </c>
      <c r="IS52" s="208">
        <v>60.5</v>
      </c>
      <c r="IT52" s="208">
        <v>62.63</v>
      </c>
      <c r="IU52" s="208">
        <v>60.05</v>
      </c>
      <c r="IV52" s="208">
        <v>62.28</v>
      </c>
      <c r="IW52" s="208">
        <v>59.42</v>
      </c>
      <c r="IX52" s="208">
        <v>61.08</v>
      </c>
      <c r="IY52" s="208">
        <v>61.08</v>
      </c>
      <c r="IZ52" s="208">
        <v>64.48</v>
      </c>
      <c r="JA52" s="208">
        <v>61.22</v>
      </c>
      <c r="JB52" s="208">
        <v>61.52</v>
      </c>
      <c r="JC52" s="208">
        <v>62.6</v>
      </c>
      <c r="JD52" s="208">
        <v>62.7</v>
      </c>
      <c r="JE52" s="208">
        <v>62.95</v>
      </c>
      <c r="JF52" s="208">
        <v>59.05</v>
      </c>
      <c r="JG52" s="208">
        <v>63.47</v>
      </c>
      <c r="JH52" s="208">
        <v>61.19</v>
      </c>
      <c r="JI52" s="208">
        <v>62.87</v>
      </c>
      <c r="JJ52" s="208">
        <v>62.92</v>
      </c>
      <c r="JK52" s="208">
        <v>61.64</v>
      </c>
      <c r="JL52" s="208">
        <v>62.75</v>
      </c>
      <c r="JM52" s="208">
        <v>62.7</v>
      </c>
      <c r="JN52" s="208">
        <v>62.2</v>
      </c>
      <c r="JO52" s="208">
        <v>62.32</v>
      </c>
      <c r="JP52" s="208">
        <v>61.63</v>
      </c>
      <c r="JQ52" s="208">
        <v>60.24</v>
      </c>
      <c r="JR52" s="208">
        <v>61.33</v>
      </c>
      <c r="JS52" s="208">
        <v>60.24</v>
      </c>
      <c r="JT52" s="208">
        <v>61.32</v>
      </c>
      <c r="JU52" s="208">
        <v>60.74</v>
      </c>
      <c r="JV52" s="208">
        <v>63.7</v>
      </c>
      <c r="JW52" s="208">
        <v>60.77</v>
      </c>
    </row>
    <row r="53" spans="1:283">
      <c r="A53" s="208" t="s">
        <v>8902</v>
      </c>
      <c r="B53" s="208">
        <v>61.31</v>
      </c>
      <c r="C53" s="208">
        <v>60.39</v>
      </c>
      <c r="D53" s="208">
        <v>59.34</v>
      </c>
      <c r="E53" s="208">
        <v>59.45</v>
      </c>
      <c r="F53" s="208">
        <v>60.44</v>
      </c>
      <c r="G53" s="208">
        <v>60.77</v>
      </c>
      <c r="H53" s="208">
        <v>60.46</v>
      </c>
      <c r="I53" s="208">
        <v>60.56</v>
      </c>
      <c r="J53" s="208">
        <v>60.04</v>
      </c>
      <c r="K53" s="208">
        <v>61.04</v>
      </c>
      <c r="L53" s="208">
        <v>59.96</v>
      </c>
      <c r="M53" s="208">
        <v>59.87</v>
      </c>
      <c r="N53" s="208">
        <v>57.91</v>
      </c>
      <c r="O53" s="208">
        <v>59.52</v>
      </c>
      <c r="P53" s="208">
        <v>60.16</v>
      </c>
      <c r="Q53" s="208">
        <v>59.31</v>
      </c>
      <c r="R53" s="208">
        <v>59.13</v>
      </c>
      <c r="S53" s="208">
        <v>60.61</v>
      </c>
      <c r="T53" s="208">
        <v>98.92</v>
      </c>
      <c r="U53" s="208">
        <v>60.09</v>
      </c>
      <c r="V53" s="208">
        <v>59.09</v>
      </c>
      <c r="W53" s="208">
        <v>59.03</v>
      </c>
      <c r="X53" s="208">
        <v>58.73</v>
      </c>
      <c r="Y53" s="208">
        <v>59.38</v>
      </c>
      <c r="Z53" s="208">
        <v>58.62</v>
      </c>
      <c r="AA53" s="208">
        <v>58.98</v>
      </c>
      <c r="AB53" s="208">
        <v>58.26</v>
      </c>
      <c r="AC53" s="208">
        <v>60.12</v>
      </c>
      <c r="AD53" s="208">
        <v>59.31</v>
      </c>
      <c r="AE53" s="208">
        <v>59.69</v>
      </c>
      <c r="AF53" s="208">
        <v>58.67</v>
      </c>
      <c r="AG53" s="208">
        <v>59.25</v>
      </c>
      <c r="AH53" s="208">
        <v>59.28</v>
      </c>
      <c r="AI53" s="208">
        <v>59.12</v>
      </c>
      <c r="AJ53" s="208">
        <v>58.72</v>
      </c>
      <c r="AK53" s="208">
        <v>60.09</v>
      </c>
      <c r="AL53" s="208">
        <v>59.3</v>
      </c>
      <c r="AM53" s="208">
        <v>59.98</v>
      </c>
      <c r="AN53" s="208">
        <v>74.02</v>
      </c>
      <c r="AO53" s="208">
        <v>60.03</v>
      </c>
      <c r="AP53" s="208">
        <v>60.86</v>
      </c>
      <c r="AQ53" s="208">
        <v>58.1</v>
      </c>
      <c r="AR53" s="208">
        <v>59.56</v>
      </c>
      <c r="AS53" s="208">
        <v>59.83</v>
      </c>
      <c r="AT53" s="208">
        <v>59.04</v>
      </c>
      <c r="AU53" s="208">
        <v>59.7</v>
      </c>
      <c r="AV53" s="208">
        <v>58.74</v>
      </c>
      <c r="AW53" s="208">
        <v>59.26</v>
      </c>
      <c r="AX53" s="208">
        <v>100</v>
      </c>
      <c r="AY53" s="208">
        <v>60.44</v>
      </c>
      <c r="AZ53" s="208">
        <v>59.32</v>
      </c>
      <c r="BA53" s="208">
        <v>61.61</v>
      </c>
      <c r="BB53" s="208">
        <v>61.2</v>
      </c>
      <c r="BC53" s="208">
        <v>68.22</v>
      </c>
      <c r="BD53" s="208">
        <v>58.63</v>
      </c>
      <c r="BE53" s="208">
        <v>60.27</v>
      </c>
      <c r="BF53" s="208">
        <v>58.89</v>
      </c>
      <c r="BG53" s="208">
        <v>60.81</v>
      </c>
      <c r="BH53" s="208">
        <v>60.48</v>
      </c>
      <c r="BI53" s="208">
        <v>58.79</v>
      </c>
      <c r="BJ53" s="208">
        <v>59.88</v>
      </c>
      <c r="BK53" s="208">
        <v>58.73</v>
      </c>
      <c r="BL53" s="208">
        <v>61.16</v>
      </c>
      <c r="BM53" s="208">
        <v>60.33</v>
      </c>
      <c r="BN53" s="208">
        <v>59.39</v>
      </c>
      <c r="BO53" s="208">
        <v>59.78</v>
      </c>
      <c r="BP53" s="208">
        <v>56.91</v>
      </c>
      <c r="BQ53" s="208">
        <v>59.57</v>
      </c>
      <c r="BR53" s="208">
        <v>61.46</v>
      </c>
      <c r="BS53" s="208">
        <v>59.61</v>
      </c>
      <c r="BT53" s="208">
        <v>60.25</v>
      </c>
      <c r="BU53" s="208">
        <v>58.88</v>
      </c>
      <c r="BV53" s="208">
        <v>59.66</v>
      </c>
      <c r="BW53" s="208">
        <v>58.28</v>
      </c>
      <c r="BX53" s="208">
        <v>58.66</v>
      </c>
      <c r="BY53" s="208">
        <v>59.51</v>
      </c>
      <c r="BZ53" s="208">
        <v>58.11</v>
      </c>
      <c r="CA53" s="208">
        <v>58.61</v>
      </c>
      <c r="CB53" s="208">
        <v>60.07</v>
      </c>
      <c r="CC53" s="208">
        <v>59.8</v>
      </c>
      <c r="CD53" s="208">
        <v>59.09</v>
      </c>
      <c r="CE53" s="208">
        <v>60.89</v>
      </c>
      <c r="CF53" s="208">
        <v>58.41</v>
      </c>
      <c r="CG53" s="208">
        <v>60.2</v>
      </c>
      <c r="CH53" s="208">
        <v>60.39</v>
      </c>
      <c r="CI53" s="208">
        <v>58.44</v>
      </c>
      <c r="CJ53" s="208">
        <v>60.33</v>
      </c>
      <c r="CK53" s="208">
        <v>59.36</v>
      </c>
      <c r="CL53" s="208">
        <v>59.67</v>
      </c>
      <c r="CM53" s="208">
        <v>59.47</v>
      </c>
      <c r="CN53" s="208">
        <v>59.41</v>
      </c>
      <c r="CO53" s="208">
        <v>60.81</v>
      </c>
      <c r="CP53" s="208">
        <v>58.11</v>
      </c>
      <c r="CQ53" s="208">
        <v>59.89</v>
      </c>
      <c r="CR53" s="208">
        <v>64.38</v>
      </c>
      <c r="CS53" s="208">
        <v>28.75</v>
      </c>
      <c r="CT53" s="208">
        <v>59.12</v>
      </c>
      <c r="CU53" s="208">
        <v>59.28</v>
      </c>
      <c r="CV53" s="208">
        <v>61.09</v>
      </c>
      <c r="CW53" s="208">
        <v>61.26</v>
      </c>
      <c r="CX53" s="208">
        <v>58.14</v>
      </c>
      <c r="CY53" s="208">
        <v>59.52</v>
      </c>
      <c r="CZ53" s="208">
        <v>59.43</v>
      </c>
      <c r="DA53" s="208">
        <v>58.8</v>
      </c>
      <c r="DB53" s="208">
        <v>59.85</v>
      </c>
      <c r="DC53" s="208">
        <v>59.55</v>
      </c>
      <c r="DD53" s="208">
        <v>58.48</v>
      </c>
      <c r="DE53" s="208">
        <v>58.33</v>
      </c>
      <c r="DF53" s="208">
        <v>58.76</v>
      </c>
      <c r="DG53" s="208">
        <v>59.58</v>
      </c>
      <c r="DH53" s="208">
        <v>60.94</v>
      </c>
      <c r="DI53" s="208">
        <v>58.87</v>
      </c>
      <c r="DJ53" s="208">
        <v>58.62</v>
      </c>
      <c r="DK53" s="208">
        <v>59.25</v>
      </c>
      <c r="DL53" s="208">
        <v>59.35</v>
      </c>
      <c r="DM53" s="208">
        <v>60.72</v>
      </c>
      <c r="DN53" s="208">
        <v>60.8</v>
      </c>
      <c r="DO53" s="208">
        <v>60.2</v>
      </c>
      <c r="DP53" s="208">
        <v>59.95</v>
      </c>
      <c r="DQ53" s="208">
        <v>60.6</v>
      </c>
      <c r="DR53" s="208">
        <v>60.6</v>
      </c>
      <c r="DS53" s="208">
        <v>59.1</v>
      </c>
      <c r="DT53" s="208">
        <v>59.02</v>
      </c>
      <c r="DU53" s="208">
        <v>59.53</v>
      </c>
      <c r="DV53" s="208">
        <v>59.49</v>
      </c>
      <c r="DW53" s="208">
        <v>59</v>
      </c>
      <c r="DX53" s="208">
        <v>60.53</v>
      </c>
      <c r="DY53" s="208">
        <v>59.15</v>
      </c>
      <c r="DZ53" s="208">
        <v>58.28</v>
      </c>
      <c r="EA53" s="208">
        <v>59.7</v>
      </c>
      <c r="EB53" s="208">
        <v>58.17</v>
      </c>
      <c r="EC53" s="208">
        <v>58.76</v>
      </c>
      <c r="ED53" s="208">
        <v>60.48</v>
      </c>
      <c r="EE53" s="208">
        <v>58.94</v>
      </c>
      <c r="EF53" s="208">
        <v>59.86</v>
      </c>
      <c r="EG53" s="208">
        <v>59.09</v>
      </c>
      <c r="EH53" s="208">
        <v>75.650000000000006</v>
      </c>
      <c r="EI53" s="208">
        <v>60.25</v>
      </c>
      <c r="EJ53" s="208">
        <v>59.96</v>
      </c>
      <c r="EK53" s="208">
        <v>60.8</v>
      </c>
      <c r="EL53" s="208">
        <v>59.29</v>
      </c>
      <c r="EM53" s="208">
        <v>61</v>
      </c>
      <c r="EN53" s="208">
        <v>59.44</v>
      </c>
      <c r="EO53" s="208">
        <v>59.56</v>
      </c>
      <c r="EP53" s="208">
        <v>59.28</v>
      </c>
      <c r="EQ53" s="208">
        <v>59.7</v>
      </c>
      <c r="ER53" s="208">
        <v>59.5</v>
      </c>
      <c r="ES53" s="208">
        <v>59.48</v>
      </c>
      <c r="ET53" s="208">
        <v>58.81</v>
      </c>
      <c r="EU53" s="208">
        <v>59.17</v>
      </c>
      <c r="EV53" s="208">
        <v>57.51</v>
      </c>
      <c r="EW53" s="208">
        <v>68.78</v>
      </c>
      <c r="EX53" s="208">
        <v>59.68</v>
      </c>
      <c r="EY53" s="208">
        <v>58.45</v>
      </c>
      <c r="EZ53" s="208">
        <v>59.58</v>
      </c>
      <c r="FA53" s="208">
        <v>57.48</v>
      </c>
      <c r="FB53" s="208">
        <v>68.92</v>
      </c>
      <c r="FC53" s="208">
        <v>59.03</v>
      </c>
      <c r="FD53" s="208">
        <v>59.81</v>
      </c>
      <c r="FE53" s="208">
        <v>59.64</v>
      </c>
      <c r="FF53" s="208">
        <v>59.39</v>
      </c>
      <c r="FG53" s="208">
        <v>60.58</v>
      </c>
      <c r="FH53" s="208">
        <v>60.7</v>
      </c>
      <c r="FI53" s="208">
        <v>58.68</v>
      </c>
      <c r="FJ53" s="208">
        <v>60.03</v>
      </c>
      <c r="FK53" s="208">
        <v>58.94</v>
      </c>
      <c r="FL53" s="208">
        <v>58.97</v>
      </c>
      <c r="FM53" s="208">
        <v>59.38</v>
      </c>
      <c r="FN53" s="208">
        <v>61.03</v>
      </c>
      <c r="FO53" s="208">
        <v>58.98</v>
      </c>
      <c r="FP53" s="208">
        <v>61.35</v>
      </c>
      <c r="FQ53" s="208">
        <v>59.62</v>
      </c>
      <c r="FR53" s="208">
        <v>58.55</v>
      </c>
      <c r="FS53" s="208">
        <v>60.6</v>
      </c>
      <c r="FT53" s="208">
        <v>74.44</v>
      </c>
      <c r="FU53" s="208">
        <v>59.95</v>
      </c>
      <c r="FV53" s="208">
        <v>61.79</v>
      </c>
      <c r="FW53" s="208">
        <v>61</v>
      </c>
      <c r="FX53" s="208">
        <v>74.2</v>
      </c>
      <c r="FY53" s="208">
        <v>60.41</v>
      </c>
      <c r="FZ53" s="208">
        <v>60.28</v>
      </c>
      <c r="GA53" s="208">
        <v>61.55</v>
      </c>
      <c r="GB53" s="208">
        <v>74.44</v>
      </c>
      <c r="GC53" s="208">
        <v>60.42</v>
      </c>
      <c r="GD53" s="208">
        <v>61.38</v>
      </c>
      <c r="GE53" s="208">
        <v>65.08</v>
      </c>
      <c r="GF53" s="208">
        <v>61.59</v>
      </c>
      <c r="GG53" s="208">
        <v>58.84</v>
      </c>
      <c r="GH53" s="208">
        <v>59.9</v>
      </c>
      <c r="GI53" s="208">
        <v>74.19</v>
      </c>
      <c r="GJ53" s="208">
        <v>60.85</v>
      </c>
      <c r="GK53" s="208">
        <v>57.52</v>
      </c>
      <c r="GL53" s="208">
        <v>60.42</v>
      </c>
      <c r="GM53" s="208">
        <v>60.12</v>
      </c>
      <c r="GN53" s="208">
        <v>57.8</v>
      </c>
      <c r="GO53" s="208">
        <v>59.96</v>
      </c>
      <c r="GP53" s="208">
        <v>60.9</v>
      </c>
      <c r="GQ53" s="208">
        <v>61.26</v>
      </c>
      <c r="GR53" s="208">
        <v>61.13</v>
      </c>
      <c r="GS53" s="208">
        <v>64.47</v>
      </c>
      <c r="GT53" s="208">
        <v>74.59</v>
      </c>
      <c r="GU53" s="208">
        <v>63.83</v>
      </c>
      <c r="GV53" s="208">
        <v>61.91</v>
      </c>
      <c r="GW53" s="208">
        <v>60.88</v>
      </c>
      <c r="GX53" s="208">
        <v>74.86</v>
      </c>
      <c r="GY53" s="208">
        <v>60.27</v>
      </c>
      <c r="GZ53" s="208">
        <v>58.64</v>
      </c>
      <c r="HA53" s="208">
        <v>60.45</v>
      </c>
      <c r="HB53" s="208">
        <v>60.37</v>
      </c>
      <c r="HC53" s="208">
        <v>75.569999999999993</v>
      </c>
      <c r="HD53" s="208">
        <v>58.7</v>
      </c>
      <c r="HE53" s="208">
        <v>58.44</v>
      </c>
      <c r="HF53" s="208">
        <v>60.17</v>
      </c>
      <c r="HG53" s="208">
        <v>60.64</v>
      </c>
      <c r="HH53" s="208">
        <v>60.8</v>
      </c>
      <c r="HI53" s="208">
        <v>93.02</v>
      </c>
      <c r="HJ53" s="208">
        <v>60.01</v>
      </c>
      <c r="HK53" s="208">
        <v>59.89</v>
      </c>
      <c r="HL53" s="208">
        <v>60.05</v>
      </c>
      <c r="HM53" s="208">
        <v>60.3</v>
      </c>
      <c r="HN53" s="208">
        <v>59.15</v>
      </c>
      <c r="HO53" s="208">
        <v>60.16</v>
      </c>
      <c r="HP53" s="208">
        <v>58.77</v>
      </c>
      <c r="HQ53" s="208">
        <v>60.36</v>
      </c>
      <c r="HR53" s="208">
        <v>59.64</v>
      </c>
      <c r="HS53" s="208">
        <v>60.27</v>
      </c>
      <c r="HT53" s="208">
        <v>58.95</v>
      </c>
      <c r="HU53" s="208">
        <v>59.35</v>
      </c>
      <c r="HV53" s="208">
        <v>58.37</v>
      </c>
      <c r="HW53" s="208">
        <v>61.26</v>
      </c>
      <c r="HX53" s="208">
        <v>59.47</v>
      </c>
      <c r="HY53" s="208">
        <v>59.38</v>
      </c>
      <c r="HZ53" s="208">
        <v>60.33</v>
      </c>
      <c r="IA53" s="208">
        <v>60.08</v>
      </c>
      <c r="IB53" s="208">
        <v>60.77</v>
      </c>
      <c r="IC53" s="208">
        <v>59.7</v>
      </c>
      <c r="ID53" s="208">
        <v>58.21</v>
      </c>
      <c r="IE53" s="208">
        <v>92.84</v>
      </c>
      <c r="IF53" s="208">
        <v>59.72</v>
      </c>
      <c r="IG53" s="208">
        <v>60.55</v>
      </c>
      <c r="IH53" s="208">
        <v>59.12</v>
      </c>
      <c r="II53" s="208">
        <v>59.72</v>
      </c>
      <c r="IJ53" s="208">
        <v>59.5</v>
      </c>
      <c r="IK53" s="208">
        <v>60.48</v>
      </c>
      <c r="IL53" s="208">
        <v>59.33</v>
      </c>
      <c r="IM53" s="208">
        <v>60.8</v>
      </c>
      <c r="IN53" s="208">
        <v>61.3</v>
      </c>
      <c r="IO53" s="208">
        <v>58.62</v>
      </c>
      <c r="IP53" s="208">
        <v>59.52</v>
      </c>
      <c r="IQ53" s="208">
        <v>60.62</v>
      </c>
      <c r="IR53" s="208">
        <v>59.67</v>
      </c>
      <c r="IS53" s="208">
        <v>57.98</v>
      </c>
      <c r="IT53" s="208">
        <v>60.72</v>
      </c>
      <c r="IU53" s="208">
        <v>60.65</v>
      </c>
      <c r="IV53" s="208">
        <v>60.17</v>
      </c>
      <c r="IW53" s="208">
        <v>57.73</v>
      </c>
      <c r="IX53" s="208">
        <v>58.27</v>
      </c>
      <c r="IY53" s="208">
        <v>58.27</v>
      </c>
      <c r="IZ53" s="208">
        <v>60.4</v>
      </c>
      <c r="JA53" s="208">
        <v>60.8</v>
      </c>
      <c r="JB53" s="208">
        <v>60.75</v>
      </c>
      <c r="JC53" s="208">
        <v>59.07</v>
      </c>
      <c r="JD53" s="208">
        <v>59.83</v>
      </c>
      <c r="JE53" s="208">
        <v>59.78</v>
      </c>
      <c r="JF53" s="208">
        <v>67.98</v>
      </c>
      <c r="JG53" s="208">
        <v>59.47</v>
      </c>
      <c r="JH53" s="208">
        <v>75.17</v>
      </c>
      <c r="JI53" s="208">
        <v>59.38</v>
      </c>
      <c r="JJ53" s="208">
        <v>60.15</v>
      </c>
      <c r="JK53" s="208">
        <v>60.06</v>
      </c>
      <c r="JL53" s="208">
        <v>59.37</v>
      </c>
      <c r="JM53" s="208">
        <v>59.83</v>
      </c>
      <c r="JN53" s="208">
        <v>60.33</v>
      </c>
      <c r="JO53" s="208">
        <v>59.47</v>
      </c>
      <c r="JP53" s="208">
        <v>61.15</v>
      </c>
      <c r="JQ53" s="208">
        <v>60.55</v>
      </c>
      <c r="JR53" s="208">
        <v>60.45</v>
      </c>
      <c r="JS53" s="208">
        <v>60.55</v>
      </c>
      <c r="JT53" s="208">
        <v>60.5</v>
      </c>
      <c r="JU53" s="208">
        <v>59.94</v>
      </c>
      <c r="JV53" s="208">
        <v>58.08</v>
      </c>
      <c r="JW53" s="208">
        <v>60.11</v>
      </c>
    </row>
    <row r="54" spans="1:283">
      <c r="A54" s="208" t="s">
        <v>8903</v>
      </c>
      <c r="B54" s="208">
        <v>64.489999999999995</v>
      </c>
      <c r="C54" s="208">
        <v>63.78</v>
      </c>
      <c r="D54" s="208">
        <v>62.07</v>
      </c>
      <c r="E54" s="208">
        <v>63.37</v>
      </c>
      <c r="F54" s="208">
        <v>61.58</v>
      </c>
      <c r="G54" s="208">
        <v>62.65</v>
      </c>
      <c r="H54" s="208">
        <v>62.64</v>
      </c>
      <c r="I54" s="208">
        <v>62.77</v>
      </c>
      <c r="J54" s="208">
        <v>63.64</v>
      </c>
      <c r="K54" s="208">
        <v>62.12</v>
      </c>
      <c r="L54" s="208">
        <v>62.42</v>
      </c>
      <c r="M54" s="208">
        <v>59.84</v>
      </c>
      <c r="N54" s="208">
        <v>62.81</v>
      </c>
      <c r="O54" s="208">
        <v>63.22</v>
      </c>
      <c r="P54" s="208">
        <v>62.03</v>
      </c>
      <c r="Q54" s="208">
        <v>63.5</v>
      </c>
      <c r="R54" s="208">
        <v>62.27</v>
      </c>
      <c r="S54" s="208">
        <v>62.52</v>
      </c>
      <c r="T54" s="208">
        <v>60.3</v>
      </c>
      <c r="U54" s="208">
        <v>59.96</v>
      </c>
      <c r="V54" s="208">
        <v>63.42</v>
      </c>
      <c r="W54" s="208">
        <v>60.89</v>
      </c>
      <c r="X54" s="208">
        <v>63.07</v>
      </c>
      <c r="Y54" s="208">
        <v>63.02</v>
      </c>
      <c r="Z54" s="208">
        <v>63.32</v>
      </c>
      <c r="AA54" s="208">
        <v>63.5</v>
      </c>
      <c r="AB54" s="208">
        <v>61</v>
      </c>
      <c r="AC54" s="208">
        <v>60.21</v>
      </c>
      <c r="AD54" s="208">
        <v>61.46</v>
      </c>
      <c r="AE54" s="208">
        <v>63.27</v>
      </c>
      <c r="AF54" s="208">
        <v>60.2</v>
      </c>
      <c r="AG54" s="208">
        <v>62.3</v>
      </c>
      <c r="AH54" s="208">
        <v>63.42</v>
      </c>
      <c r="AI54" s="208">
        <v>60.48</v>
      </c>
      <c r="AJ54" s="208">
        <v>61.5</v>
      </c>
      <c r="AK54" s="208">
        <v>62.9</v>
      </c>
      <c r="AL54" s="208">
        <v>63.14</v>
      </c>
      <c r="AM54" s="208">
        <v>61.01</v>
      </c>
      <c r="AN54" s="208">
        <v>60.63</v>
      </c>
      <c r="AO54" s="208">
        <v>63.08</v>
      </c>
      <c r="AP54" s="208">
        <v>61.95</v>
      </c>
      <c r="AQ54" s="208">
        <v>63.11</v>
      </c>
      <c r="AR54" s="208">
        <v>62.43</v>
      </c>
      <c r="AS54" s="208">
        <v>62.14</v>
      </c>
      <c r="AT54" s="208">
        <v>61.97</v>
      </c>
      <c r="AU54" s="208">
        <v>62.52</v>
      </c>
      <c r="AV54" s="208">
        <v>63.05</v>
      </c>
      <c r="AW54" s="208">
        <v>61.11</v>
      </c>
      <c r="AX54" s="208">
        <v>60.44</v>
      </c>
      <c r="AY54" s="208">
        <v>100</v>
      </c>
      <c r="AZ54" s="208">
        <v>62.73</v>
      </c>
      <c r="BA54" s="208">
        <v>61.23</v>
      </c>
      <c r="BB54" s="208">
        <v>61.84</v>
      </c>
      <c r="BC54" s="208">
        <v>60.88</v>
      </c>
      <c r="BD54" s="208">
        <v>59.92</v>
      </c>
      <c r="BE54" s="208">
        <v>63.15</v>
      </c>
      <c r="BF54" s="208">
        <v>61.38</v>
      </c>
      <c r="BG54" s="208">
        <v>61.62</v>
      </c>
      <c r="BH54" s="208">
        <v>62.55</v>
      </c>
      <c r="BI54" s="208">
        <v>63.67</v>
      </c>
      <c r="BJ54" s="208">
        <v>62.77</v>
      </c>
      <c r="BK54" s="208">
        <v>64.09</v>
      </c>
      <c r="BL54" s="208">
        <v>59.88</v>
      </c>
      <c r="BM54" s="208">
        <v>60.7</v>
      </c>
      <c r="BN54" s="208">
        <v>62.66</v>
      </c>
      <c r="BO54" s="208">
        <v>76.27</v>
      </c>
      <c r="BP54" s="208">
        <v>63.02</v>
      </c>
      <c r="BQ54" s="208">
        <v>62.36</v>
      </c>
      <c r="BR54" s="208">
        <v>61.42</v>
      </c>
      <c r="BS54" s="208">
        <v>61.33</v>
      </c>
      <c r="BT54" s="208">
        <v>61.21</v>
      </c>
      <c r="BU54" s="208">
        <v>62.91</v>
      </c>
      <c r="BV54" s="208">
        <v>61.05</v>
      </c>
      <c r="BW54" s="208">
        <v>63.58</v>
      </c>
      <c r="BX54" s="208">
        <v>62.83</v>
      </c>
      <c r="BY54" s="208">
        <v>61.6</v>
      </c>
      <c r="BZ54" s="208">
        <v>61.89</v>
      </c>
      <c r="CA54" s="208">
        <v>64.08</v>
      </c>
      <c r="CB54" s="208">
        <v>62.75</v>
      </c>
      <c r="CC54" s="208">
        <v>61.98</v>
      </c>
      <c r="CD54" s="208">
        <v>61.59</v>
      </c>
      <c r="CE54" s="208">
        <v>61.91</v>
      </c>
      <c r="CF54" s="208">
        <v>61.73</v>
      </c>
      <c r="CG54" s="208">
        <v>62.08</v>
      </c>
      <c r="CH54" s="208">
        <v>60.75</v>
      </c>
      <c r="CI54" s="208">
        <v>62.53</v>
      </c>
      <c r="CJ54" s="208">
        <v>62.14</v>
      </c>
      <c r="CK54" s="208">
        <v>63.31</v>
      </c>
      <c r="CL54" s="208">
        <v>63.53</v>
      </c>
      <c r="CM54" s="208">
        <v>61.99</v>
      </c>
      <c r="CN54" s="208">
        <v>61.49</v>
      </c>
      <c r="CO54" s="208">
        <v>58.33</v>
      </c>
      <c r="CP54" s="208">
        <v>61.12</v>
      </c>
      <c r="CQ54" s="208">
        <v>62.71</v>
      </c>
      <c r="CR54" s="208">
        <v>59.41</v>
      </c>
      <c r="CS54" s="208">
        <v>61.91</v>
      </c>
      <c r="CT54" s="208">
        <v>61.05</v>
      </c>
      <c r="CU54" s="208">
        <v>63.02</v>
      </c>
      <c r="CV54" s="208">
        <v>62.65</v>
      </c>
      <c r="CW54" s="208">
        <v>63.16</v>
      </c>
      <c r="CX54" s="208">
        <v>60.75</v>
      </c>
      <c r="CY54" s="208">
        <v>61.58</v>
      </c>
      <c r="CZ54" s="208">
        <v>63.8</v>
      </c>
      <c r="DA54" s="208">
        <v>62.89</v>
      </c>
      <c r="DB54" s="208">
        <v>61.56</v>
      </c>
      <c r="DC54" s="208">
        <v>63.95</v>
      </c>
      <c r="DD54" s="208">
        <v>62.85</v>
      </c>
      <c r="DE54" s="208">
        <v>61.38</v>
      </c>
      <c r="DF54" s="208">
        <v>62.08</v>
      </c>
      <c r="DG54" s="208">
        <v>63.76</v>
      </c>
      <c r="DH54" s="208">
        <v>63.37</v>
      </c>
      <c r="DI54" s="208">
        <v>63.28</v>
      </c>
      <c r="DJ54" s="208">
        <v>62.78</v>
      </c>
      <c r="DK54" s="208">
        <v>62.66</v>
      </c>
      <c r="DL54" s="208">
        <v>60.23</v>
      </c>
      <c r="DM54" s="208">
        <v>64</v>
      </c>
      <c r="DN54" s="208">
        <v>59.75</v>
      </c>
      <c r="DO54" s="208">
        <v>62.78</v>
      </c>
      <c r="DP54" s="208">
        <v>62.29</v>
      </c>
      <c r="DQ54" s="208">
        <v>62.27</v>
      </c>
      <c r="DR54" s="208">
        <v>62.07</v>
      </c>
      <c r="DS54" s="208">
        <v>62.55</v>
      </c>
      <c r="DT54" s="208">
        <v>62.35</v>
      </c>
      <c r="DU54" s="208">
        <v>62.99</v>
      </c>
      <c r="DV54" s="208">
        <v>63.13</v>
      </c>
      <c r="DW54" s="208">
        <v>62.43</v>
      </c>
      <c r="DX54" s="208">
        <v>63.06</v>
      </c>
      <c r="DY54" s="208">
        <v>63.72</v>
      </c>
      <c r="DZ54" s="208">
        <v>63.05</v>
      </c>
      <c r="EA54" s="208">
        <v>60.6</v>
      </c>
      <c r="EB54" s="208">
        <v>63.67</v>
      </c>
      <c r="EC54" s="208">
        <v>60.51</v>
      </c>
      <c r="ED54" s="208">
        <v>61.97</v>
      </c>
      <c r="EE54" s="208">
        <v>61.94</v>
      </c>
      <c r="EF54" s="208">
        <v>63.34</v>
      </c>
      <c r="EG54" s="208">
        <v>64.010000000000005</v>
      </c>
      <c r="EH54" s="208">
        <v>61.94</v>
      </c>
      <c r="EI54" s="208">
        <v>62.14</v>
      </c>
      <c r="EJ54" s="208">
        <v>62.09</v>
      </c>
      <c r="EK54" s="208">
        <v>63.02</v>
      </c>
      <c r="EL54" s="208">
        <v>62.89</v>
      </c>
      <c r="EM54" s="208">
        <v>63.62</v>
      </c>
      <c r="EN54" s="208">
        <v>60.81</v>
      </c>
      <c r="EO54" s="208">
        <v>63.34</v>
      </c>
      <c r="EP54" s="208">
        <v>63.91</v>
      </c>
      <c r="EQ54" s="208">
        <v>63.04</v>
      </c>
      <c r="ER54" s="208">
        <v>63.4</v>
      </c>
      <c r="ES54" s="208">
        <v>64.06</v>
      </c>
      <c r="ET54" s="208">
        <v>61.36</v>
      </c>
      <c r="EU54" s="208">
        <v>62.81</v>
      </c>
      <c r="EV54" s="208">
        <v>64.73</v>
      </c>
      <c r="EW54" s="208">
        <v>60.59</v>
      </c>
      <c r="EX54" s="208">
        <v>60.2</v>
      </c>
      <c r="EY54" s="208">
        <v>61.09</v>
      </c>
      <c r="EZ54" s="208">
        <v>61.04</v>
      </c>
      <c r="FA54" s="208">
        <v>61.67</v>
      </c>
      <c r="FB54" s="208">
        <v>61.76</v>
      </c>
      <c r="FC54" s="208">
        <v>63.78</v>
      </c>
      <c r="FD54" s="208">
        <v>63.28</v>
      </c>
      <c r="FE54" s="208">
        <v>63.56</v>
      </c>
      <c r="FF54" s="208">
        <v>60.32</v>
      </c>
      <c r="FG54" s="208">
        <v>61.55</v>
      </c>
      <c r="FH54" s="208">
        <v>63.32</v>
      </c>
      <c r="FI54" s="208">
        <v>62.17</v>
      </c>
      <c r="FJ54" s="208">
        <v>62.76</v>
      </c>
      <c r="FK54" s="208">
        <v>62.06</v>
      </c>
      <c r="FL54" s="208">
        <v>59.83</v>
      </c>
      <c r="FM54" s="208">
        <v>62.97</v>
      </c>
      <c r="FN54" s="208">
        <v>62.13</v>
      </c>
      <c r="FO54" s="208">
        <v>61.95</v>
      </c>
      <c r="FP54" s="208">
        <v>61.79</v>
      </c>
      <c r="FQ54" s="208">
        <v>61.12</v>
      </c>
      <c r="FR54" s="208">
        <v>62.1</v>
      </c>
      <c r="FS54" s="208">
        <v>62.02</v>
      </c>
      <c r="FT54" s="208">
        <v>60</v>
      </c>
      <c r="FU54" s="208">
        <v>62.17</v>
      </c>
      <c r="FV54" s="208">
        <v>61.21</v>
      </c>
      <c r="FW54" s="208">
        <v>63.18</v>
      </c>
      <c r="FX54" s="208">
        <v>59.6</v>
      </c>
      <c r="FY54" s="208">
        <v>59.94</v>
      </c>
      <c r="FZ54" s="208">
        <v>56.72</v>
      </c>
      <c r="GA54" s="208">
        <v>60.27</v>
      </c>
      <c r="GB54" s="208">
        <v>60</v>
      </c>
      <c r="GC54" s="208">
        <v>57.44</v>
      </c>
      <c r="GD54" s="208">
        <v>62.93</v>
      </c>
      <c r="GE54" s="208">
        <v>60.54</v>
      </c>
      <c r="GF54" s="208">
        <v>60.88</v>
      </c>
      <c r="GG54" s="208">
        <v>61.5</v>
      </c>
      <c r="GH54" s="208">
        <v>58.84</v>
      </c>
      <c r="GI54" s="208">
        <v>60.34</v>
      </c>
      <c r="GJ54" s="208">
        <v>60.65</v>
      </c>
      <c r="GK54" s="208">
        <v>59.86</v>
      </c>
      <c r="GL54" s="208">
        <v>65.73</v>
      </c>
      <c r="GM54" s="208">
        <v>62.71</v>
      </c>
      <c r="GN54" s="208">
        <v>61.02</v>
      </c>
      <c r="GO54" s="208">
        <v>61.53</v>
      </c>
      <c r="GP54" s="208">
        <v>60.89</v>
      </c>
      <c r="GQ54" s="208">
        <v>62.95</v>
      </c>
      <c r="GR54" s="208">
        <v>61.14</v>
      </c>
      <c r="GS54" s="208">
        <v>62.71</v>
      </c>
      <c r="GT54" s="208">
        <v>60.58</v>
      </c>
      <c r="GU54" s="208">
        <v>61.48</v>
      </c>
      <c r="GV54" s="208">
        <v>60.12</v>
      </c>
      <c r="GW54" s="208">
        <v>59.97</v>
      </c>
      <c r="GX54" s="208">
        <v>59.09</v>
      </c>
      <c r="GY54" s="208">
        <v>60.84</v>
      </c>
      <c r="GZ54" s="208">
        <v>62.89</v>
      </c>
      <c r="HA54" s="208">
        <v>64.03</v>
      </c>
      <c r="HB54" s="208">
        <v>63.09</v>
      </c>
      <c r="HC54" s="208">
        <v>60.93</v>
      </c>
      <c r="HD54" s="208">
        <v>61.3</v>
      </c>
      <c r="HE54" s="208">
        <v>63.62</v>
      </c>
      <c r="HF54" s="208">
        <v>63.37</v>
      </c>
      <c r="HG54" s="208">
        <v>62.11</v>
      </c>
      <c r="HH54" s="208">
        <v>62.39</v>
      </c>
      <c r="HI54" s="208">
        <v>60.6</v>
      </c>
      <c r="HJ54" s="208">
        <v>64.87</v>
      </c>
      <c r="HK54" s="208">
        <v>63.42</v>
      </c>
      <c r="HL54" s="208">
        <v>62.33</v>
      </c>
      <c r="HM54" s="208">
        <v>63.39</v>
      </c>
      <c r="HN54" s="208">
        <v>61.78</v>
      </c>
      <c r="HO54" s="208">
        <v>62.16</v>
      </c>
      <c r="HP54" s="208">
        <v>60.97</v>
      </c>
      <c r="HQ54" s="208">
        <v>61.49</v>
      </c>
      <c r="HR54" s="208">
        <v>63.44</v>
      </c>
      <c r="HS54" s="208">
        <v>63.52</v>
      </c>
      <c r="HT54" s="208">
        <v>63.62</v>
      </c>
      <c r="HU54" s="208">
        <v>63.68</v>
      </c>
      <c r="HV54" s="208">
        <v>60.18</v>
      </c>
      <c r="HW54" s="208">
        <v>64.66</v>
      </c>
      <c r="HX54" s="208">
        <v>64.88</v>
      </c>
      <c r="HY54" s="208">
        <v>61.75</v>
      </c>
      <c r="HZ54" s="208">
        <v>63.29</v>
      </c>
      <c r="IA54" s="208">
        <v>62.62</v>
      </c>
      <c r="IB54" s="208">
        <v>63.34</v>
      </c>
      <c r="IC54" s="208">
        <v>62.12</v>
      </c>
      <c r="ID54" s="208">
        <v>59.61</v>
      </c>
      <c r="IE54" s="208">
        <v>60.79</v>
      </c>
      <c r="IF54" s="208">
        <v>61.41</v>
      </c>
      <c r="IG54" s="208">
        <v>62.3</v>
      </c>
      <c r="IH54" s="208">
        <v>63.84</v>
      </c>
      <c r="II54" s="208">
        <v>60.85</v>
      </c>
      <c r="IJ54" s="208">
        <v>63.37</v>
      </c>
      <c r="IK54" s="208">
        <v>61.86</v>
      </c>
      <c r="IL54" s="208">
        <v>63.51</v>
      </c>
      <c r="IM54" s="208">
        <v>64.56</v>
      </c>
      <c r="IN54" s="208">
        <v>61.19</v>
      </c>
      <c r="IO54" s="208">
        <v>63.03</v>
      </c>
      <c r="IP54" s="208">
        <v>63.19</v>
      </c>
      <c r="IQ54" s="208">
        <v>62.21</v>
      </c>
      <c r="IR54" s="208">
        <v>62.55</v>
      </c>
      <c r="IS54" s="208">
        <v>61.7</v>
      </c>
      <c r="IT54" s="208">
        <v>63.8</v>
      </c>
      <c r="IU54" s="208">
        <v>63.19</v>
      </c>
      <c r="IV54" s="208">
        <v>63.69</v>
      </c>
      <c r="IW54" s="208">
        <v>61.97</v>
      </c>
      <c r="IX54" s="208">
        <v>63</v>
      </c>
      <c r="IY54" s="208">
        <v>63</v>
      </c>
      <c r="IZ54" s="208">
        <v>63</v>
      </c>
      <c r="JA54" s="208">
        <v>61.27</v>
      </c>
      <c r="JB54" s="208">
        <v>60.94</v>
      </c>
      <c r="JC54" s="208">
        <v>62.39</v>
      </c>
      <c r="JD54" s="208">
        <v>62.02</v>
      </c>
      <c r="JE54" s="208">
        <v>62.56</v>
      </c>
      <c r="JF54" s="208">
        <v>59.59</v>
      </c>
      <c r="JG54" s="208">
        <v>64.44</v>
      </c>
      <c r="JH54" s="208">
        <v>59.12</v>
      </c>
      <c r="JI54" s="208">
        <v>63.92</v>
      </c>
      <c r="JJ54" s="208">
        <v>64.400000000000006</v>
      </c>
      <c r="JK54" s="208">
        <v>63.19</v>
      </c>
      <c r="JL54" s="208">
        <v>62.7</v>
      </c>
      <c r="JM54" s="208">
        <v>62.14</v>
      </c>
      <c r="JN54" s="208">
        <v>61.76</v>
      </c>
      <c r="JO54" s="208">
        <v>63.05</v>
      </c>
      <c r="JP54" s="208">
        <v>62.39</v>
      </c>
      <c r="JQ54" s="208">
        <v>61.2</v>
      </c>
      <c r="JR54" s="208">
        <v>61.45</v>
      </c>
      <c r="JS54" s="208">
        <v>61.2</v>
      </c>
      <c r="JT54" s="208">
        <v>61.1</v>
      </c>
      <c r="JU54" s="208">
        <v>62.05</v>
      </c>
      <c r="JV54" s="208">
        <v>61.33</v>
      </c>
      <c r="JW54" s="208">
        <v>61.33</v>
      </c>
    </row>
    <row r="55" spans="1:283">
      <c r="A55" s="208" t="s">
        <v>8904</v>
      </c>
      <c r="B55" s="208">
        <v>63.66</v>
      </c>
      <c r="C55" s="208">
        <v>60.84</v>
      </c>
      <c r="D55" s="208">
        <v>63.6</v>
      </c>
      <c r="E55" s="208">
        <v>64.14</v>
      </c>
      <c r="F55" s="208">
        <v>59.05</v>
      </c>
      <c r="G55" s="208">
        <v>59.31</v>
      </c>
      <c r="H55" s="208">
        <v>63.39</v>
      </c>
      <c r="I55" s="208">
        <v>60.66</v>
      </c>
      <c r="J55" s="208">
        <v>64</v>
      </c>
      <c r="K55" s="208">
        <v>59.77</v>
      </c>
      <c r="L55" s="208">
        <v>60.81</v>
      </c>
      <c r="M55" s="208">
        <v>59.36</v>
      </c>
      <c r="N55" s="208">
        <v>63.39</v>
      </c>
      <c r="O55" s="208">
        <v>64.12</v>
      </c>
      <c r="P55" s="208">
        <v>60.38</v>
      </c>
      <c r="Q55" s="208">
        <v>63.74</v>
      </c>
      <c r="R55" s="208">
        <v>64.02</v>
      </c>
      <c r="S55" s="208">
        <v>59.89</v>
      </c>
      <c r="T55" s="208">
        <v>59.28</v>
      </c>
      <c r="U55" s="208">
        <v>60.58</v>
      </c>
      <c r="V55" s="208">
        <v>64.77</v>
      </c>
      <c r="W55" s="208">
        <v>61.3</v>
      </c>
      <c r="X55" s="208">
        <v>62.61</v>
      </c>
      <c r="Y55" s="208">
        <v>99.82</v>
      </c>
      <c r="Z55" s="208">
        <v>64.040000000000006</v>
      </c>
      <c r="AA55" s="208">
        <v>64.19</v>
      </c>
      <c r="AB55" s="208">
        <v>61.98</v>
      </c>
      <c r="AC55" s="208">
        <v>60.36</v>
      </c>
      <c r="AD55" s="208">
        <v>61.87</v>
      </c>
      <c r="AE55" s="208">
        <v>64.069999999999993</v>
      </c>
      <c r="AF55" s="208">
        <v>57.88</v>
      </c>
      <c r="AG55" s="208">
        <v>64.17</v>
      </c>
      <c r="AH55" s="208">
        <v>64.27</v>
      </c>
      <c r="AI55" s="208">
        <v>62.6</v>
      </c>
      <c r="AJ55" s="208">
        <v>59.88</v>
      </c>
      <c r="AK55" s="208">
        <v>63.41</v>
      </c>
      <c r="AL55" s="208">
        <v>63.3</v>
      </c>
      <c r="AM55" s="208">
        <v>60.61</v>
      </c>
      <c r="AN55" s="208">
        <v>59.73</v>
      </c>
      <c r="AO55" s="208">
        <v>59.78</v>
      </c>
      <c r="AP55" s="208">
        <v>61.98</v>
      </c>
      <c r="AQ55" s="208">
        <v>62.39</v>
      </c>
      <c r="AR55" s="208">
        <v>62.55</v>
      </c>
      <c r="AS55" s="208">
        <v>63.86</v>
      </c>
      <c r="AT55" s="208">
        <v>60.44</v>
      </c>
      <c r="AU55" s="208">
        <v>64.900000000000006</v>
      </c>
      <c r="AV55" s="208">
        <v>62.64</v>
      </c>
      <c r="AW55" s="208">
        <v>60.11</v>
      </c>
      <c r="AX55" s="208">
        <v>59.32</v>
      </c>
      <c r="AY55" s="208">
        <v>62.73</v>
      </c>
      <c r="AZ55" s="208">
        <v>100</v>
      </c>
      <c r="BA55" s="208">
        <v>59.59</v>
      </c>
      <c r="BB55" s="208">
        <v>61.01</v>
      </c>
      <c r="BC55" s="208">
        <v>60.53</v>
      </c>
      <c r="BD55" s="208">
        <v>58.91</v>
      </c>
      <c r="BE55" s="208">
        <v>64.03</v>
      </c>
      <c r="BF55" s="208">
        <v>64.02</v>
      </c>
      <c r="BG55" s="208">
        <v>58.65</v>
      </c>
      <c r="BH55" s="208">
        <v>60.24</v>
      </c>
      <c r="BI55" s="208">
        <v>62.73</v>
      </c>
      <c r="BJ55" s="208">
        <v>62.63</v>
      </c>
      <c r="BK55" s="208">
        <v>63.34</v>
      </c>
      <c r="BL55" s="208">
        <v>58.11</v>
      </c>
      <c r="BM55" s="208">
        <v>59.32</v>
      </c>
      <c r="BN55" s="208">
        <v>64.14</v>
      </c>
      <c r="BO55" s="208">
        <v>61.81</v>
      </c>
      <c r="BP55" s="208">
        <v>63.19</v>
      </c>
      <c r="BQ55" s="208">
        <v>64.099999999999994</v>
      </c>
      <c r="BR55" s="208">
        <v>58.54</v>
      </c>
      <c r="BS55" s="208">
        <v>60.59</v>
      </c>
      <c r="BT55" s="208">
        <v>59.33</v>
      </c>
      <c r="BU55" s="208">
        <v>63.42</v>
      </c>
      <c r="BV55" s="208">
        <v>62.44</v>
      </c>
      <c r="BW55" s="208">
        <v>62.86</v>
      </c>
      <c r="BX55" s="208">
        <v>62.42</v>
      </c>
      <c r="BY55" s="208">
        <v>62.57</v>
      </c>
      <c r="BZ55" s="208">
        <v>62.22</v>
      </c>
      <c r="CA55" s="208">
        <v>63.23</v>
      </c>
      <c r="CB55" s="208">
        <v>63.02</v>
      </c>
      <c r="CC55" s="208">
        <v>60.55</v>
      </c>
      <c r="CD55" s="208">
        <v>62.84</v>
      </c>
      <c r="CE55" s="208">
        <v>60.79</v>
      </c>
      <c r="CF55" s="208">
        <v>60.41</v>
      </c>
      <c r="CG55" s="208">
        <v>62.31</v>
      </c>
      <c r="CH55" s="208">
        <v>59.91</v>
      </c>
      <c r="CI55" s="208">
        <v>62.67</v>
      </c>
      <c r="CJ55" s="208">
        <v>59.42</v>
      </c>
      <c r="CK55" s="208">
        <v>63.34</v>
      </c>
      <c r="CL55" s="208">
        <v>60.04</v>
      </c>
      <c r="CM55" s="208">
        <v>62.73</v>
      </c>
      <c r="CN55" s="208">
        <v>59.55</v>
      </c>
      <c r="CO55" s="208">
        <v>57.28</v>
      </c>
      <c r="CP55" s="208">
        <v>62.23</v>
      </c>
      <c r="CQ55" s="208">
        <v>63.06</v>
      </c>
      <c r="CR55" s="208">
        <v>59.81</v>
      </c>
      <c r="CS55" s="208">
        <v>63.56</v>
      </c>
      <c r="CT55" s="208">
        <v>61.39</v>
      </c>
      <c r="CU55" s="208">
        <v>60.4</v>
      </c>
      <c r="CV55" s="208">
        <v>60</v>
      </c>
      <c r="CW55" s="208">
        <v>60</v>
      </c>
      <c r="CX55" s="208">
        <v>62.48</v>
      </c>
      <c r="CY55" s="208">
        <v>60</v>
      </c>
      <c r="CZ55" s="208">
        <v>62.96</v>
      </c>
      <c r="DA55" s="208">
        <v>63.86</v>
      </c>
      <c r="DB55" s="208">
        <v>60.38</v>
      </c>
      <c r="DC55" s="208">
        <v>63.47</v>
      </c>
      <c r="DD55" s="208">
        <v>66.709999999999994</v>
      </c>
      <c r="DE55" s="208">
        <v>60.56</v>
      </c>
      <c r="DF55" s="208">
        <v>60.28</v>
      </c>
      <c r="DG55" s="208">
        <v>60.02</v>
      </c>
      <c r="DH55" s="208">
        <v>62.61</v>
      </c>
      <c r="DI55" s="208">
        <v>63.14</v>
      </c>
      <c r="DJ55" s="208">
        <v>63.01</v>
      </c>
      <c r="DK55" s="208">
        <v>59.92</v>
      </c>
      <c r="DL55" s="208">
        <v>58.39</v>
      </c>
      <c r="DM55" s="208">
        <v>60.75</v>
      </c>
      <c r="DN55" s="208">
        <v>58.66</v>
      </c>
      <c r="DO55" s="208">
        <v>61.67</v>
      </c>
      <c r="DP55" s="208">
        <v>60.66</v>
      </c>
      <c r="DQ55" s="208">
        <v>64.09</v>
      </c>
      <c r="DR55" s="208">
        <v>60.5</v>
      </c>
      <c r="DS55" s="208">
        <v>63.04</v>
      </c>
      <c r="DT55" s="208">
        <v>62.8</v>
      </c>
      <c r="DU55" s="208">
        <v>64.14</v>
      </c>
      <c r="DV55" s="208">
        <v>66.8</v>
      </c>
      <c r="DW55" s="208">
        <v>62.53</v>
      </c>
      <c r="DX55" s="208">
        <v>62.04</v>
      </c>
      <c r="DY55" s="208">
        <v>63.41</v>
      </c>
      <c r="DZ55" s="208">
        <v>64.61</v>
      </c>
      <c r="EA55" s="208">
        <v>58.96</v>
      </c>
      <c r="EB55" s="208">
        <v>64.03</v>
      </c>
      <c r="EC55" s="208">
        <v>60.67</v>
      </c>
      <c r="ED55" s="208">
        <v>60.61</v>
      </c>
      <c r="EE55" s="208">
        <v>62.7</v>
      </c>
      <c r="EF55" s="208">
        <v>61.39</v>
      </c>
      <c r="EG55" s="208">
        <v>63.53</v>
      </c>
      <c r="EH55" s="208">
        <v>59.61</v>
      </c>
      <c r="EI55" s="208">
        <v>61.66</v>
      </c>
      <c r="EJ55" s="208">
        <v>63.52</v>
      </c>
      <c r="EK55" s="208">
        <v>60.86</v>
      </c>
      <c r="EL55" s="208">
        <v>59.02</v>
      </c>
      <c r="EM55" s="208">
        <v>60.28</v>
      </c>
      <c r="EN55" s="208">
        <v>60.17</v>
      </c>
      <c r="EO55" s="208">
        <v>63.47</v>
      </c>
      <c r="EP55" s="208">
        <v>63.02</v>
      </c>
      <c r="EQ55" s="208">
        <v>62.72</v>
      </c>
      <c r="ER55" s="208">
        <v>63.46</v>
      </c>
      <c r="ES55" s="208">
        <v>62.82</v>
      </c>
      <c r="ET55" s="208">
        <v>60.68</v>
      </c>
      <c r="EU55" s="208">
        <v>62.69</v>
      </c>
      <c r="EV55" s="208">
        <v>60.52</v>
      </c>
      <c r="EW55" s="208">
        <v>59.78</v>
      </c>
      <c r="EX55" s="208">
        <v>59.5</v>
      </c>
      <c r="EY55" s="208">
        <v>62.3</v>
      </c>
      <c r="EZ55" s="208">
        <v>59.86</v>
      </c>
      <c r="FA55" s="208">
        <v>60.16</v>
      </c>
      <c r="FB55" s="208">
        <v>59.7</v>
      </c>
      <c r="FC55" s="208">
        <v>63.03</v>
      </c>
      <c r="FD55" s="208">
        <v>61.23</v>
      </c>
      <c r="FE55" s="208">
        <v>62.88</v>
      </c>
      <c r="FF55" s="208">
        <v>60.5</v>
      </c>
      <c r="FG55" s="208">
        <v>59.91</v>
      </c>
      <c r="FH55" s="208">
        <v>59.87</v>
      </c>
      <c r="FI55" s="208">
        <v>64.58</v>
      </c>
      <c r="FJ55" s="208">
        <v>63.15</v>
      </c>
      <c r="FK55" s="208">
        <v>62.35</v>
      </c>
      <c r="FL55" s="208">
        <v>57.77</v>
      </c>
      <c r="FM55" s="208">
        <v>63.21</v>
      </c>
      <c r="FN55" s="208">
        <v>59.95</v>
      </c>
      <c r="FO55" s="208">
        <v>62.77</v>
      </c>
      <c r="FP55" s="208">
        <v>59.29</v>
      </c>
      <c r="FQ55" s="208">
        <v>63.48</v>
      </c>
      <c r="FR55" s="208">
        <v>63.27</v>
      </c>
      <c r="FS55" s="208">
        <v>58.86</v>
      </c>
      <c r="FT55" s="208">
        <v>60.08</v>
      </c>
      <c r="FU55" s="208">
        <v>63.3</v>
      </c>
      <c r="FV55" s="208">
        <v>58.25</v>
      </c>
      <c r="FW55" s="208">
        <v>61.48</v>
      </c>
      <c r="FX55" s="208">
        <v>59.36</v>
      </c>
      <c r="FY55" s="208">
        <v>58.99</v>
      </c>
      <c r="FZ55" s="208">
        <v>60.26</v>
      </c>
      <c r="GA55" s="208">
        <v>59.13</v>
      </c>
      <c r="GB55" s="208">
        <v>58.53</v>
      </c>
      <c r="GC55" s="208">
        <v>60.99</v>
      </c>
      <c r="GD55" s="208">
        <v>60.11</v>
      </c>
      <c r="GE55" s="208">
        <v>59.72</v>
      </c>
      <c r="GF55" s="208">
        <v>59.39</v>
      </c>
      <c r="GG55" s="208">
        <v>62.6</v>
      </c>
      <c r="GH55" s="208">
        <v>59.12</v>
      </c>
      <c r="GI55" s="208">
        <v>59.48</v>
      </c>
      <c r="GJ55" s="208">
        <v>61.17</v>
      </c>
      <c r="GK55" s="208">
        <v>63.27</v>
      </c>
      <c r="GL55" s="208">
        <v>59.17</v>
      </c>
      <c r="GM55" s="208">
        <v>63.3</v>
      </c>
      <c r="GN55" s="208">
        <v>61.68</v>
      </c>
      <c r="GO55" s="208">
        <v>63.36</v>
      </c>
      <c r="GP55" s="208">
        <v>61.49</v>
      </c>
      <c r="GQ55" s="208">
        <v>60.12</v>
      </c>
      <c r="GR55" s="208">
        <v>58.76</v>
      </c>
      <c r="GS55" s="208">
        <v>59.42</v>
      </c>
      <c r="GT55" s="208">
        <v>58.95</v>
      </c>
      <c r="GU55" s="208">
        <v>59.7</v>
      </c>
      <c r="GV55" s="208">
        <v>58.12</v>
      </c>
      <c r="GW55" s="208">
        <v>58.86</v>
      </c>
      <c r="GX55" s="208">
        <v>58.59</v>
      </c>
      <c r="GY55" s="208">
        <v>61.2</v>
      </c>
      <c r="GZ55" s="208">
        <v>63.53</v>
      </c>
      <c r="HA55" s="208">
        <v>63.86</v>
      </c>
      <c r="HB55" s="208">
        <v>62.67</v>
      </c>
      <c r="HC55" s="208">
        <v>59.51</v>
      </c>
      <c r="HD55" s="208">
        <v>59.65</v>
      </c>
      <c r="HE55" s="208">
        <v>62.87</v>
      </c>
      <c r="HF55" s="208">
        <v>63.41</v>
      </c>
      <c r="HG55" s="208">
        <v>58.69</v>
      </c>
      <c r="HH55" s="208">
        <v>60.25</v>
      </c>
      <c r="HI55" s="208">
        <v>58.83</v>
      </c>
      <c r="HJ55" s="208">
        <v>63.39</v>
      </c>
      <c r="HK55" s="208">
        <v>59.9</v>
      </c>
      <c r="HL55" s="208">
        <v>60.38</v>
      </c>
      <c r="HM55" s="208">
        <v>63.23</v>
      </c>
      <c r="HN55" s="208">
        <v>63.69</v>
      </c>
      <c r="HO55" s="208">
        <v>60.8</v>
      </c>
      <c r="HP55" s="208">
        <v>60.65</v>
      </c>
      <c r="HQ55" s="208">
        <v>60.37</v>
      </c>
      <c r="HR55" s="208">
        <v>59.84</v>
      </c>
      <c r="HS55" s="208">
        <v>63.63</v>
      </c>
      <c r="HT55" s="208">
        <v>63.31</v>
      </c>
      <c r="HU55" s="208">
        <v>63.45</v>
      </c>
      <c r="HV55" s="208">
        <v>60.44</v>
      </c>
      <c r="HW55" s="208">
        <v>62.39</v>
      </c>
      <c r="HX55" s="208">
        <v>63.28</v>
      </c>
      <c r="HY55" s="208">
        <v>58.83</v>
      </c>
      <c r="HZ55" s="208">
        <v>60.53</v>
      </c>
      <c r="IA55" s="208">
        <v>63.25</v>
      </c>
      <c r="IB55" s="208">
        <v>62.57</v>
      </c>
      <c r="IC55" s="208">
        <v>59.38</v>
      </c>
      <c r="ID55" s="208">
        <v>59.7</v>
      </c>
      <c r="IE55" s="208">
        <v>59.05</v>
      </c>
      <c r="IF55" s="208">
        <v>59.74</v>
      </c>
      <c r="IG55" s="208">
        <v>63.64</v>
      </c>
      <c r="IH55" s="208">
        <v>63.62</v>
      </c>
      <c r="II55" s="208">
        <v>59.7</v>
      </c>
      <c r="IJ55" s="208">
        <v>63.07</v>
      </c>
      <c r="IK55" s="208">
        <v>59.81</v>
      </c>
      <c r="IL55" s="208">
        <v>63.37</v>
      </c>
      <c r="IM55" s="208">
        <v>62.48</v>
      </c>
      <c r="IN55" s="208">
        <v>59.68</v>
      </c>
      <c r="IO55" s="208">
        <v>63.3</v>
      </c>
      <c r="IP55" s="208">
        <v>63.11</v>
      </c>
      <c r="IQ55" s="208">
        <v>60.44</v>
      </c>
      <c r="IR55" s="208">
        <v>64.55</v>
      </c>
      <c r="IS55" s="208">
        <v>63.67</v>
      </c>
      <c r="IT55" s="208">
        <v>62.94</v>
      </c>
      <c r="IU55" s="208">
        <v>61.47</v>
      </c>
      <c r="IV55" s="208">
        <v>63.19</v>
      </c>
      <c r="IW55" s="208">
        <v>62.06</v>
      </c>
      <c r="IX55" s="208">
        <v>63.04</v>
      </c>
      <c r="IY55" s="208">
        <v>63.04</v>
      </c>
      <c r="IZ55" s="208">
        <v>57.45</v>
      </c>
      <c r="JA55" s="208">
        <v>60.05</v>
      </c>
      <c r="JB55" s="208">
        <v>59.42</v>
      </c>
      <c r="JC55" s="208">
        <v>62.47</v>
      </c>
      <c r="JD55" s="208">
        <v>60.84</v>
      </c>
      <c r="JE55" s="208">
        <v>60.55</v>
      </c>
      <c r="JF55" s="208">
        <v>59.06</v>
      </c>
      <c r="JG55" s="208">
        <v>62.91</v>
      </c>
      <c r="JH55" s="208">
        <v>59.62</v>
      </c>
      <c r="JI55" s="208">
        <v>62.96</v>
      </c>
      <c r="JJ55" s="208">
        <v>63.56</v>
      </c>
      <c r="JK55" s="208">
        <v>63.98</v>
      </c>
      <c r="JL55" s="208">
        <v>59.86</v>
      </c>
      <c r="JM55" s="208">
        <v>61.38</v>
      </c>
      <c r="JN55" s="208">
        <v>60.73</v>
      </c>
      <c r="JO55" s="208">
        <v>60.19</v>
      </c>
      <c r="JP55" s="208">
        <v>60.58</v>
      </c>
      <c r="JQ55" s="208">
        <v>60.55</v>
      </c>
      <c r="JR55" s="208">
        <v>59.88</v>
      </c>
      <c r="JS55" s="208">
        <v>60.55</v>
      </c>
      <c r="JT55" s="208">
        <v>59.3</v>
      </c>
      <c r="JU55" s="208">
        <v>60.14</v>
      </c>
      <c r="JV55" s="208">
        <v>61.72</v>
      </c>
      <c r="JW55" s="208">
        <v>62.05</v>
      </c>
    </row>
    <row r="56" spans="1:283">
      <c r="A56" s="208" t="s">
        <v>8905</v>
      </c>
      <c r="B56" s="208">
        <v>58.97</v>
      </c>
      <c r="C56" s="208">
        <v>61.25</v>
      </c>
      <c r="D56" s="208">
        <v>61.88</v>
      </c>
      <c r="E56" s="208">
        <v>59.92</v>
      </c>
      <c r="F56" s="208">
        <v>65.72</v>
      </c>
      <c r="G56" s="208">
        <v>61.11</v>
      </c>
      <c r="H56" s="208">
        <v>59.92</v>
      </c>
      <c r="I56" s="208">
        <v>64.900000000000006</v>
      </c>
      <c r="J56" s="208">
        <v>61.3</v>
      </c>
      <c r="K56" s="208">
        <v>60.48</v>
      </c>
      <c r="L56" s="208">
        <v>62.22</v>
      </c>
      <c r="M56" s="208">
        <v>65.41</v>
      </c>
      <c r="N56" s="208">
        <v>62.45</v>
      </c>
      <c r="O56" s="208">
        <v>60.64</v>
      </c>
      <c r="P56" s="208">
        <v>60.55</v>
      </c>
      <c r="Q56" s="208">
        <v>62.65</v>
      </c>
      <c r="R56" s="208">
        <v>59.55</v>
      </c>
      <c r="S56" s="208">
        <v>60.23</v>
      </c>
      <c r="T56" s="208">
        <v>60.39</v>
      </c>
      <c r="U56" s="208">
        <v>59.34</v>
      </c>
      <c r="V56" s="208">
        <v>59.95</v>
      </c>
      <c r="W56" s="208">
        <v>57.73</v>
      </c>
      <c r="X56" s="208">
        <v>59.58</v>
      </c>
      <c r="Y56" s="208">
        <v>60.44</v>
      </c>
      <c r="Z56" s="208">
        <v>62.78</v>
      </c>
      <c r="AA56" s="208">
        <v>57.89</v>
      </c>
      <c r="AB56" s="208">
        <v>60.6</v>
      </c>
      <c r="AC56" s="208">
        <v>58.59</v>
      </c>
      <c r="AD56" s="208">
        <v>59.99</v>
      </c>
      <c r="AE56" s="208">
        <v>60.91</v>
      </c>
      <c r="AF56" s="208">
        <v>30.61</v>
      </c>
      <c r="AG56" s="208">
        <v>58.99</v>
      </c>
      <c r="AH56" s="208">
        <v>60.34</v>
      </c>
      <c r="AI56" s="208">
        <v>59.41</v>
      </c>
      <c r="AJ56" s="208">
        <v>58.83</v>
      </c>
      <c r="AK56" s="208">
        <v>58.08</v>
      </c>
      <c r="AL56" s="208">
        <v>63.02</v>
      </c>
      <c r="AM56" s="208">
        <v>59.16</v>
      </c>
      <c r="AN56" s="208">
        <v>61.91</v>
      </c>
      <c r="AO56" s="208">
        <v>63.34</v>
      </c>
      <c r="AP56" s="208">
        <v>62.19</v>
      </c>
      <c r="AQ56" s="208">
        <v>63.78</v>
      </c>
      <c r="AR56" s="208">
        <v>60.97</v>
      </c>
      <c r="AS56" s="208">
        <v>60.44</v>
      </c>
      <c r="AT56" s="208">
        <v>59.97</v>
      </c>
      <c r="AU56" s="208">
        <v>59.92</v>
      </c>
      <c r="AV56" s="208">
        <v>63.37</v>
      </c>
      <c r="AW56" s="208">
        <v>67.03</v>
      </c>
      <c r="AX56" s="208">
        <v>61.61</v>
      </c>
      <c r="AY56" s="208">
        <v>61.23</v>
      </c>
      <c r="AZ56" s="208">
        <v>59.59</v>
      </c>
      <c r="BA56" s="208">
        <v>100</v>
      </c>
      <c r="BB56" s="208">
        <v>62.43</v>
      </c>
      <c r="BC56" s="208">
        <v>63.22</v>
      </c>
      <c r="BD56" s="208">
        <v>27.41</v>
      </c>
      <c r="BE56" s="208">
        <v>59.62</v>
      </c>
      <c r="BF56" s="208">
        <v>59.23</v>
      </c>
      <c r="BG56" s="208">
        <v>60.54</v>
      </c>
      <c r="BH56" s="208">
        <v>58.66</v>
      </c>
      <c r="BI56" s="208">
        <v>63.16</v>
      </c>
      <c r="BJ56" s="208">
        <v>59.59</v>
      </c>
      <c r="BK56" s="208">
        <v>63.41</v>
      </c>
      <c r="BL56" s="208">
        <v>59.84</v>
      </c>
      <c r="BM56" s="208">
        <v>58.48</v>
      </c>
      <c r="BN56" s="208">
        <v>59.66</v>
      </c>
      <c r="BO56" s="208">
        <v>60.77</v>
      </c>
      <c r="BP56" s="208">
        <v>62.34</v>
      </c>
      <c r="BQ56" s="208">
        <v>59.25</v>
      </c>
      <c r="BR56" s="208">
        <v>0</v>
      </c>
      <c r="BS56" s="208">
        <v>57.86</v>
      </c>
      <c r="BT56" s="208">
        <v>59.95</v>
      </c>
      <c r="BU56" s="208">
        <v>59.55</v>
      </c>
      <c r="BV56" s="208">
        <v>59.72</v>
      </c>
      <c r="BW56" s="208">
        <v>61.94</v>
      </c>
      <c r="BX56" s="208">
        <v>61.28</v>
      </c>
      <c r="BY56" s="208">
        <v>62.05</v>
      </c>
      <c r="BZ56" s="208">
        <v>62.67</v>
      </c>
      <c r="CA56" s="208">
        <v>63.25</v>
      </c>
      <c r="CB56" s="208">
        <v>62.66</v>
      </c>
      <c r="CC56" s="208">
        <v>62.42</v>
      </c>
      <c r="CD56" s="208">
        <v>58.59</v>
      </c>
      <c r="CE56" s="208">
        <v>62.19</v>
      </c>
      <c r="CF56" s="208">
        <v>57.92</v>
      </c>
      <c r="CG56" s="208">
        <v>59.73</v>
      </c>
      <c r="CH56" s="208">
        <v>61.16</v>
      </c>
      <c r="CI56" s="208">
        <v>59.93</v>
      </c>
      <c r="CJ56" s="208">
        <v>60.83</v>
      </c>
      <c r="CK56" s="208">
        <v>61.84</v>
      </c>
      <c r="CL56" s="208">
        <v>61.72</v>
      </c>
      <c r="CM56" s="208">
        <v>61.63</v>
      </c>
      <c r="CN56" s="208">
        <v>63.55</v>
      </c>
      <c r="CO56" s="208">
        <v>59.06</v>
      </c>
      <c r="CP56" s="208">
        <v>57.72</v>
      </c>
      <c r="CQ56" s="208">
        <v>60.5</v>
      </c>
      <c r="CR56" s="208">
        <v>60.16</v>
      </c>
      <c r="CS56" s="208">
        <v>61.67</v>
      </c>
      <c r="CT56" s="208">
        <v>66.67</v>
      </c>
      <c r="CU56" s="208">
        <v>61.77</v>
      </c>
      <c r="CV56" s="208">
        <v>62.77</v>
      </c>
      <c r="CW56" s="208">
        <v>61.5</v>
      </c>
      <c r="CX56" s="208">
        <v>29.08</v>
      </c>
      <c r="CY56" s="208">
        <v>62.23</v>
      </c>
      <c r="CZ56" s="208">
        <v>60.38</v>
      </c>
      <c r="DA56" s="208">
        <v>61.23</v>
      </c>
      <c r="DB56" s="208">
        <v>62.32</v>
      </c>
      <c r="DC56" s="208">
        <v>62.81</v>
      </c>
      <c r="DD56" s="208">
        <v>60.88</v>
      </c>
      <c r="DE56" s="208">
        <v>67.14</v>
      </c>
      <c r="DF56" s="208">
        <v>60.61</v>
      </c>
      <c r="DG56" s="208">
        <v>62.47</v>
      </c>
      <c r="DH56" s="208">
        <v>59.78</v>
      </c>
      <c r="DI56" s="208">
        <v>62.3</v>
      </c>
      <c r="DJ56" s="208">
        <v>60.09</v>
      </c>
      <c r="DK56" s="208">
        <v>61.26</v>
      </c>
      <c r="DL56" s="208">
        <v>66.540000000000006</v>
      </c>
      <c r="DM56" s="208">
        <v>61.27</v>
      </c>
      <c r="DN56" s="208">
        <v>60.82</v>
      </c>
      <c r="DO56" s="208">
        <v>63.71</v>
      </c>
      <c r="DP56" s="208">
        <v>63.27</v>
      </c>
      <c r="DQ56" s="208">
        <v>61.34</v>
      </c>
      <c r="DR56" s="208">
        <v>60.41</v>
      </c>
      <c r="DS56" s="208">
        <v>62.86</v>
      </c>
      <c r="DT56" s="208">
        <v>60.56</v>
      </c>
      <c r="DU56" s="208">
        <v>60.19</v>
      </c>
      <c r="DV56" s="208">
        <v>61.58</v>
      </c>
      <c r="DW56" s="208">
        <v>61.22</v>
      </c>
      <c r="DX56" s="208">
        <v>60.06</v>
      </c>
      <c r="DY56" s="208">
        <v>62.89</v>
      </c>
      <c r="DZ56" s="208">
        <v>59.91</v>
      </c>
      <c r="EA56" s="208">
        <v>66.56</v>
      </c>
      <c r="EB56" s="208">
        <v>58.93</v>
      </c>
      <c r="EC56" s="208">
        <v>66.959999999999994</v>
      </c>
      <c r="ED56" s="208">
        <v>62.13</v>
      </c>
      <c r="EE56" s="208">
        <v>62.41</v>
      </c>
      <c r="EF56" s="208">
        <v>62.88</v>
      </c>
      <c r="EG56" s="208">
        <v>63.16</v>
      </c>
      <c r="EH56" s="208">
        <v>63.16</v>
      </c>
      <c r="EI56" s="208">
        <v>63.82</v>
      </c>
      <c r="EJ56" s="208">
        <v>59.74</v>
      </c>
      <c r="EK56" s="208">
        <v>62.01</v>
      </c>
      <c r="EL56" s="208">
        <v>62.12</v>
      </c>
      <c r="EM56" s="208">
        <v>61.48</v>
      </c>
      <c r="EN56" s="208">
        <v>62.11</v>
      </c>
      <c r="EO56" s="208">
        <v>62.02</v>
      </c>
      <c r="EP56" s="208">
        <v>61.42</v>
      </c>
      <c r="EQ56" s="208">
        <v>62.47</v>
      </c>
      <c r="ER56" s="208">
        <v>61.95</v>
      </c>
      <c r="ES56" s="208">
        <v>61.73</v>
      </c>
      <c r="ET56" s="208">
        <v>59.44</v>
      </c>
      <c r="EU56" s="208">
        <v>61.5</v>
      </c>
      <c r="EV56" s="208">
        <v>31.53</v>
      </c>
      <c r="EW56" s="208">
        <v>62.84</v>
      </c>
      <c r="EX56" s="208">
        <v>60.08</v>
      </c>
      <c r="EY56" s="208">
        <v>60.11</v>
      </c>
      <c r="EZ56" s="208">
        <v>62.12</v>
      </c>
      <c r="FA56" s="208">
        <v>60.3</v>
      </c>
      <c r="FB56" s="208">
        <v>61.23</v>
      </c>
      <c r="FC56" s="208">
        <v>61.61</v>
      </c>
      <c r="FD56" s="208">
        <v>64.7</v>
      </c>
      <c r="FE56" s="208">
        <v>60.2</v>
      </c>
      <c r="FF56" s="208">
        <v>60.77</v>
      </c>
      <c r="FG56" s="208">
        <v>61.61</v>
      </c>
      <c r="FH56" s="208">
        <v>61.68</v>
      </c>
      <c r="FI56" s="208">
        <v>60.74</v>
      </c>
      <c r="FJ56" s="208">
        <v>61.89</v>
      </c>
      <c r="FK56" s="208">
        <v>61.27</v>
      </c>
      <c r="FL56" s="208">
        <v>60.56</v>
      </c>
      <c r="FM56" s="208">
        <v>62.27</v>
      </c>
      <c r="FN56" s="208">
        <v>61.37</v>
      </c>
      <c r="FO56" s="208">
        <v>63.27</v>
      </c>
      <c r="FP56" s="208">
        <v>59.58</v>
      </c>
      <c r="FQ56" s="208">
        <v>60.3</v>
      </c>
      <c r="FR56" s="208">
        <v>60</v>
      </c>
      <c r="FS56" s="208">
        <v>60.95</v>
      </c>
      <c r="FT56" s="208">
        <v>61.75</v>
      </c>
      <c r="FU56" s="208">
        <v>60.7</v>
      </c>
      <c r="FV56" s="208">
        <v>59.03</v>
      </c>
      <c r="FW56" s="208">
        <v>64.3</v>
      </c>
      <c r="FX56" s="208">
        <v>60.47</v>
      </c>
      <c r="FY56" s="208">
        <v>59.51</v>
      </c>
      <c r="FZ56" s="208">
        <v>60.2</v>
      </c>
      <c r="GA56" s="208">
        <v>60.16</v>
      </c>
      <c r="GB56" s="208">
        <v>60.92</v>
      </c>
      <c r="GC56" s="208">
        <v>60.55</v>
      </c>
      <c r="GD56" s="208">
        <v>61.66</v>
      </c>
      <c r="GE56" s="208">
        <v>60.33</v>
      </c>
      <c r="GF56" s="208">
        <v>60.81</v>
      </c>
      <c r="GG56" s="208">
        <v>60.48</v>
      </c>
      <c r="GH56" s="208">
        <v>59.16</v>
      </c>
      <c r="GI56" s="208">
        <v>60.67</v>
      </c>
      <c r="GJ56" s="208">
        <v>60.75</v>
      </c>
      <c r="GK56" s="208">
        <v>58.58</v>
      </c>
      <c r="GL56" s="208">
        <v>60.81</v>
      </c>
      <c r="GM56" s="208">
        <v>60</v>
      </c>
      <c r="GN56" s="208">
        <v>60.83</v>
      </c>
      <c r="GO56" s="208">
        <v>58.33</v>
      </c>
      <c r="GP56" s="208">
        <v>62.11</v>
      </c>
      <c r="GQ56" s="208">
        <v>61.2</v>
      </c>
      <c r="GR56" s="208">
        <v>59.88</v>
      </c>
      <c r="GS56" s="208">
        <v>62.62</v>
      </c>
      <c r="GT56" s="208">
        <v>61.51</v>
      </c>
      <c r="GU56" s="208">
        <v>60.14</v>
      </c>
      <c r="GV56" s="208">
        <v>59.48</v>
      </c>
      <c r="GW56" s="208">
        <v>60.08</v>
      </c>
      <c r="GX56" s="208">
        <v>60.99</v>
      </c>
      <c r="GY56" s="208">
        <v>62.89</v>
      </c>
      <c r="GZ56" s="208">
        <v>60.97</v>
      </c>
      <c r="HA56" s="208">
        <v>61.35</v>
      </c>
      <c r="HB56" s="208">
        <v>62.23</v>
      </c>
      <c r="HC56" s="208">
        <v>60.25</v>
      </c>
      <c r="HD56" s="208">
        <v>62.35</v>
      </c>
      <c r="HE56" s="208">
        <v>63.15</v>
      </c>
      <c r="HF56" s="208">
        <v>61.95</v>
      </c>
      <c r="HG56" s="208">
        <v>59.34</v>
      </c>
      <c r="HH56" s="208">
        <v>61.72</v>
      </c>
      <c r="HI56" s="208">
        <v>60.03</v>
      </c>
      <c r="HJ56" s="208">
        <v>62.51</v>
      </c>
      <c r="HK56" s="208">
        <v>61.37</v>
      </c>
      <c r="HL56" s="208">
        <v>60.24</v>
      </c>
      <c r="HM56" s="208">
        <v>62.05</v>
      </c>
      <c r="HN56" s="208">
        <v>59.25</v>
      </c>
      <c r="HO56" s="208">
        <v>61.66</v>
      </c>
      <c r="HP56" s="208">
        <v>60.53</v>
      </c>
      <c r="HQ56" s="208">
        <v>61.91</v>
      </c>
      <c r="HR56" s="208">
        <v>60.42</v>
      </c>
      <c r="HS56" s="208">
        <v>60.09</v>
      </c>
      <c r="HT56" s="208">
        <v>63.03</v>
      </c>
      <c r="HU56" s="208">
        <v>60.95</v>
      </c>
      <c r="HV56" s="208">
        <v>58.59</v>
      </c>
      <c r="HW56" s="208">
        <v>61.52</v>
      </c>
      <c r="HX56" s="208">
        <v>62.94</v>
      </c>
      <c r="HY56" s="208">
        <v>59.88</v>
      </c>
      <c r="HZ56" s="208">
        <v>62.02</v>
      </c>
      <c r="IA56" s="208">
        <v>62.16</v>
      </c>
      <c r="IB56" s="208">
        <v>63.22</v>
      </c>
      <c r="IC56" s="208">
        <v>62.48</v>
      </c>
      <c r="ID56" s="208">
        <v>59.34</v>
      </c>
      <c r="IE56" s="208">
        <v>60.38</v>
      </c>
      <c r="IF56" s="208">
        <v>61.62</v>
      </c>
      <c r="IG56" s="208">
        <v>61.81</v>
      </c>
      <c r="IH56" s="208">
        <v>62.52</v>
      </c>
      <c r="II56" s="208">
        <v>61.63</v>
      </c>
      <c r="IJ56" s="208">
        <v>62.51</v>
      </c>
      <c r="IK56" s="208">
        <v>61.44</v>
      </c>
      <c r="IL56" s="208">
        <v>63.07</v>
      </c>
      <c r="IM56" s="208">
        <v>61.98</v>
      </c>
      <c r="IN56" s="208">
        <v>61.44</v>
      </c>
      <c r="IO56" s="208">
        <v>62.29</v>
      </c>
      <c r="IP56" s="208">
        <v>59.45</v>
      </c>
      <c r="IQ56" s="208">
        <v>61.67</v>
      </c>
      <c r="IR56" s="208">
        <v>58.46</v>
      </c>
      <c r="IS56" s="208">
        <v>59.05</v>
      </c>
      <c r="IT56" s="208">
        <v>61.09</v>
      </c>
      <c r="IU56" s="208">
        <v>61.05</v>
      </c>
      <c r="IV56" s="208">
        <v>63.09</v>
      </c>
      <c r="IW56" s="208">
        <v>60.19</v>
      </c>
      <c r="IX56" s="208">
        <v>58.81</v>
      </c>
      <c r="IY56" s="208">
        <v>58.81</v>
      </c>
      <c r="IZ56" s="208">
        <v>35.58</v>
      </c>
      <c r="JA56" s="208">
        <v>60.22</v>
      </c>
      <c r="JB56" s="208">
        <v>28.61</v>
      </c>
      <c r="JC56" s="208">
        <v>59.77</v>
      </c>
      <c r="JD56" s="208">
        <v>63.42</v>
      </c>
      <c r="JE56" s="208">
        <v>64.72</v>
      </c>
      <c r="JF56" s="208">
        <v>59.11</v>
      </c>
      <c r="JG56" s="208">
        <v>62.28</v>
      </c>
      <c r="JH56" s="208">
        <v>58.23</v>
      </c>
      <c r="JI56" s="208">
        <v>62.45</v>
      </c>
      <c r="JJ56" s="208">
        <v>62.55</v>
      </c>
      <c r="JK56" s="208">
        <v>59.99</v>
      </c>
      <c r="JL56" s="208">
        <v>64.099999999999994</v>
      </c>
      <c r="JM56" s="208">
        <v>63.42</v>
      </c>
      <c r="JN56" s="208">
        <v>61.33</v>
      </c>
      <c r="JO56" s="208">
        <v>61.72</v>
      </c>
      <c r="JP56" s="208">
        <v>60.85</v>
      </c>
      <c r="JQ56" s="208">
        <v>59.7</v>
      </c>
      <c r="JR56" s="208">
        <v>60.62</v>
      </c>
      <c r="JS56" s="208">
        <v>59.7</v>
      </c>
      <c r="JT56" s="208">
        <v>60.71</v>
      </c>
      <c r="JU56" s="208">
        <v>60.64</v>
      </c>
      <c r="JV56" s="208">
        <v>34.229999999999997</v>
      </c>
      <c r="JW56" s="208">
        <v>62.14</v>
      </c>
    </row>
    <row r="57" spans="1:283">
      <c r="A57" s="208" t="s">
        <v>8906</v>
      </c>
      <c r="B57" s="208">
        <v>60.42</v>
      </c>
      <c r="C57" s="208">
        <v>60.81</v>
      </c>
      <c r="D57" s="208">
        <v>60.78</v>
      </c>
      <c r="E57" s="208">
        <v>60.61</v>
      </c>
      <c r="F57" s="208">
        <v>62.93</v>
      </c>
      <c r="G57" s="208">
        <v>60.92</v>
      </c>
      <c r="H57" s="208">
        <v>59.83</v>
      </c>
      <c r="I57" s="208">
        <v>62.22</v>
      </c>
      <c r="J57" s="208">
        <v>61.9</v>
      </c>
      <c r="K57" s="208">
        <v>60.77</v>
      </c>
      <c r="L57" s="208">
        <v>63.75</v>
      </c>
      <c r="M57" s="208">
        <v>61.95</v>
      </c>
      <c r="N57" s="208">
        <v>62.12</v>
      </c>
      <c r="O57" s="208">
        <v>60.56</v>
      </c>
      <c r="P57" s="208">
        <v>61.72</v>
      </c>
      <c r="Q57" s="208">
        <v>61.52</v>
      </c>
      <c r="R57" s="208">
        <v>59.92</v>
      </c>
      <c r="S57" s="208">
        <v>60.95</v>
      </c>
      <c r="T57" s="208">
        <v>61.55</v>
      </c>
      <c r="U57" s="208">
        <v>60.77</v>
      </c>
      <c r="V57" s="208">
        <v>61.55</v>
      </c>
      <c r="W57" s="208">
        <v>60.55</v>
      </c>
      <c r="X57" s="208">
        <v>61.95</v>
      </c>
      <c r="Y57" s="208">
        <v>61.58</v>
      </c>
      <c r="Z57" s="208">
        <v>61.29</v>
      </c>
      <c r="AA57" s="208">
        <v>61.24</v>
      </c>
      <c r="AB57" s="208">
        <v>60.39</v>
      </c>
      <c r="AC57" s="208">
        <v>62.04</v>
      </c>
      <c r="AD57" s="208">
        <v>58.62</v>
      </c>
      <c r="AE57" s="208">
        <v>61.48</v>
      </c>
      <c r="AF57" s="208">
        <v>61.22</v>
      </c>
      <c r="AG57" s="208">
        <v>60.42</v>
      </c>
      <c r="AH57" s="208">
        <v>60.87</v>
      </c>
      <c r="AI57" s="208">
        <v>61.59</v>
      </c>
      <c r="AJ57" s="208">
        <v>60.34</v>
      </c>
      <c r="AK57" s="208">
        <v>60.33</v>
      </c>
      <c r="AL57" s="208">
        <v>61.82</v>
      </c>
      <c r="AM57" s="208">
        <v>61.17</v>
      </c>
      <c r="AN57" s="208">
        <v>60.58</v>
      </c>
      <c r="AO57" s="208">
        <v>61.73</v>
      </c>
      <c r="AP57" s="208">
        <v>63.61</v>
      </c>
      <c r="AQ57" s="208">
        <v>60.61</v>
      </c>
      <c r="AR57" s="208">
        <v>59.89</v>
      </c>
      <c r="AS57" s="208">
        <v>60.8</v>
      </c>
      <c r="AT57" s="208">
        <v>60.33</v>
      </c>
      <c r="AU57" s="208">
        <v>61.62</v>
      </c>
      <c r="AV57" s="208">
        <v>61.18</v>
      </c>
      <c r="AW57" s="208">
        <v>61.72</v>
      </c>
      <c r="AX57" s="208">
        <v>61.2</v>
      </c>
      <c r="AY57" s="208">
        <v>61.84</v>
      </c>
      <c r="AZ57" s="208">
        <v>61.01</v>
      </c>
      <c r="BA57" s="208">
        <v>62.43</v>
      </c>
      <c r="BB57" s="208">
        <v>100</v>
      </c>
      <c r="BC57" s="208">
        <v>62.82</v>
      </c>
      <c r="BD57" s="208">
        <v>60.31</v>
      </c>
      <c r="BE57" s="208">
        <v>61.39</v>
      </c>
      <c r="BF57" s="208">
        <v>62.19</v>
      </c>
      <c r="BG57" s="208">
        <v>60.16</v>
      </c>
      <c r="BH57" s="208">
        <v>62.48</v>
      </c>
      <c r="BI57" s="208">
        <v>62.39</v>
      </c>
      <c r="BJ57" s="208">
        <v>60.62</v>
      </c>
      <c r="BK57" s="208">
        <v>62.03</v>
      </c>
      <c r="BL57" s="208">
        <v>61.55</v>
      </c>
      <c r="BM57" s="208">
        <v>62.42</v>
      </c>
      <c r="BN57" s="208">
        <v>61.37</v>
      </c>
      <c r="BO57" s="208">
        <v>61.8</v>
      </c>
      <c r="BP57" s="208">
        <v>62.1</v>
      </c>
      <c r="BQ57" s="208">
        <v>62.16</v>
      </c>
      <c r="BR57" s="208">
        <v>59.56</v>
      </c>
      <c r="BS57" s="208">
        <v>61.3</v>
      </c>
      <c r="BT57" s="208">
        <v>61.06</v>
      </c>
      <c r="BU57" s="208">
        <v>61.85</v>
      </c>
      <c r="BV57" s="208">
        <v>61.27</v>
      </c>
      <c r="BW57" s="208">
        <v>62.25</v>
      </c>
      <c r="BX57" s="208">
        <v>60.83</v>
      </c>
      <c r="BY57" s="208">
        <v>59.92</v>
      </c>
      <c r="BZ57" s="208">
        <v>62.59</v>
      </c>
      <c r="CA57" s="208">
        <v>61.66</v>
      </c>
      <c r="CB57" s="208">
        <v>61.51</v>
      </c>
      <c r="CC57" s="208">
        <v>60.93</v>
      </c>
      <c r="CD57" s="208">
        <v>64.010000000000005</v>
      </c>
      <c r="CE57" s="208">
        <v>63.33</v>
      </c>
      <c r="CF57" s="208">
        <v>59.81</v>
      </c>
      <c r="CG57" s="208">
        <v>60.52</v>
      </c>
      <c r="CH57" s="208">
        <v>61.97</v>
      </c>
      <c r="CI57" s="208">
        <v>61.86</v>
      </c>
      <c r="CJ57" s="208">
        <v>62.22</v>
      </c>
      <c r="CK57" s="208">
        <v>61.75</v>
      </c>
      <c r="CL57" s="208">
        <v>63.23</v>
      </c>
      <c r="CM57" s="208">
        <v>61.03</v>
      </c>
      <c r="CN57" s="208">
        <v>62.03</v>
      </c>
      <c r="CO57" s="208">
        <v>60.32</v>
      </c>
      <c r="CP57" s="208">
        <v>61</v>
      </c>
      <c r="CQ57" s="208">
        <v>61.54</v>
      </c>
      <c r="CR57" s="208">
        <v>60.36</v>
      </c>
      <c r="CS57" s="208">
        <v>58.61</v>
      </c>
      <c r="CT57" s="208">
        <v>62.33</v>
      </c>
      <c r="CU57" s="208">
        <v>63.96</v>
      </c>
      <c r="CV57" s="208">
        <v>61.87</v>
      </c>
      <c r="CW57" s="208">
        <v>64.36</v>
      </c>
      <c r="CX57" s="208">
        <v>61.06</v>
      </c>
      <c r="CY57" s="208">
        <v>61.7</v>
      </c>
      <c r="CZ57" s="208">
        <v>61.47</v>
      </c>
      <c r="DA57" s="208">
        <v>60.99</v>
      </c>
      <c r="DB57" s="208">
        <v>60.74</v>
      </c>
      <c r="DC57" s="208">
        <v>61.31</v>
      </c>
      <c r="DD57" s="208">
        <v>60.8</v>
      </c>
      <c r="DE57" s="208">
        <v>61.86</v>
      </c>
      <c r="DF57" s="208">
        <v>63.69</v>
      </c>
      <c r="DG57" s="208">
        <v>62.6</v>
      </c>
      <c r="DH57" s="208">
        <v>61.31</v>
      </c>
      <c r="DI57" s="208">
        <v>60.16</v>
      </c>
      <c r="DJ57" s="208">
        <v>61.26</v>
      </c>
      <c r="DK57" s="208">
        <v>64.400000000000006</v>
      </c>
      <c r="DL57" s="208">
        <v>61.81</v>
      </c>
      <c r="DM57" s="208">
        <v>63.42</v>
      </c>
      <c r="DN57" s="208">
        <v>60.98</v>
      </c>
      <c r="DO57" s="208">
        <v>61.17</v>
      </c>
      <c r="DP57" s="208">
        <v>64.34</v>
      </c>
      <c r="DQ57" s="208">
        <v>61.97</v>
      </c>
      <c r="DR57" s="208">
        <v>63.27</v>
      </c>
      <c r="DS57" s="208">
        <v>60.7</v>
      </c>
      <c r="DT57" s="208">
        <v>60.91</v>
      </c>
      <c r="DU57" s="208">
        <v>61.12</v>
      </c>
      <c r="DV57" s="208">
        <v>60.85</v>
      </c>
      <c r="DW57" s="208">
        <v>61.75</v>
      </c>
      <c r="DX57" s="208">
        <v>60.65</v>
      </c>
      <c r="DY57" s="208">
        <v>60.83</v>
      </c>
      <c r="DZ57" s="208">
        <v>60.36</v>
      </c>
      <c r="EA57" s="208">
        <v>61.91</v>
      </c>
      <c r="EB57" s="208">
        <v>60.08</v>
      </c>
      <c r="EC57" s="208">
        <v>63.39</v>
      </c>
      <c r="ED57" s="208">
        <v>63.3</v>
      </c>
      <c r="EE57" s="208">
        <v>59.11</v>
      </c>
      <c r="EF57" s="208">
        <v>63.5</v>
      </c>
      <c r="EG57" s="208">
        <v>61.17</v>
      </c>
      <c r="EH57" s="208">
        <v>61.66</v>
      </c>
      <c r="EI57" s="208">
        <v>60.98</v>
      </c>
      <c r="EJ57" s="208">
        <v>61.1</v>
      </c>
      <c r="EK57" s="208">
        <v>63.73</v>
      </c>
      <c r="EL57" s="208">
        <v>62.28</v>
      </c>
      <c r="EM57" s="208">
        <v>63.45</v>
      </c>
      <c r="EN57" s="208">
        <v>61.09</v>
      </c>
      <c r="EO57" s="208">
        <v>60.38</v>
      </c>
      <c r="EP57" s="208">
        <v>61.94</v>
      </c>
      <c r="EQ57" s="208">
        <v>62.52</v>
      </c>
      <c r="ER57" s="208">
        <v>61.44</v>
      </c>
      <c r="ES57" s="208">
        <v>61.44</v>
      </c>
      <c r="ET57" s="208">
        <v>64.77</v>
      </c>
      <c r="EU57" s="208">
        <v>62.1</v>
      </c>
      <c r="EV57" s="208">
        <v>60.32</v>
      </c>
      <c r="EW57" s="208">
        <v>61.03</v>
      </c>
      <c r="EX57" s="208">
        <v>62.05</v>
      </c>
      <c r="EY57" s="208">
        <v>60.05</v>
      </c>
      <c r="EZ57" s="208">
        <v>62.41</v>
      </c>
      <c r="FA57" s="208">
        <v>61.99</v>
      </c>
      <c r="FB57" s="208">
        <v>61.5</v>
      </c>
      <c r="FC57" s="208">
        <v>61.74</v>
      </c>
      <c r="FD57" s="208">
        <v>62.61</v>
      </c>
      <c r="FE57" s="208">
        <v>60.54</v>
      </c>
      <c r="FF57" s="208">
        <v>61.31</v>
      </c>
      <c r="FG57" s="208">
        <v>60.52</v>
      </c>
      <c r="FH57" s="208">
        <v>60.86</v>
      </c>
      <c r="FI57" s="208">
        <v>61.18</v>
      </c>
      <c r="FJ57" s="208">
        <v>61.32</v>
      </c>
      <c r="FK57" s="208">
        <v>60.31</v>
      </c>
      <c r="FL57" s="208">
        <v>59.22</v>
      </c>
      <c r="FM57" s="208">
        <v>62.48</v>
      </c>
      <c r="FN57" s="208">
        <v>60.85</v>
      </c>
      <c r="FO57" s="208">
        <v>61.71</v>
      </c>
      <c r="FP57" s="208">
        <v>60.28</v>
      </c>
      <c r="FQ57" s="208">
        <v>61.1</v>
      </c>
      <c r="FR57" s="208">
        <v>62.34</v>
      </c>
      <c r="FS57" s="208">
        <v>61.18</v>
      </c>
      <c r="FT57" s="208">
        <v>60.75</v>
      </c>
      <c r="FU57" s="208">
        <v>63.09</v>
      </c>
      <c r="FV57" s="208">
        <v>60.53</v>
      </c>
      <c r="FW57" s="208">
        <v>62.14</v>
      </c>
      <c r="FX57" s="208">
        <v>59.55</v>
      </c>
      <c r="FY57" s="208">
        <v>60.77</v>
      </c>
      <c r="FZ57" s="208">
        <v>61.11</v>
      </c>
      <c r="GA57" s="208">
        <v>60.1</v>
      </c>
      <c r="GB57" s="208">
        <v>60.31</v>
      </c>
      <c r="GC57" s="208">
        <v>61.1</v>
      </c>
      <c r="GD57" s="208">
        <v>61.1</v>
      </c>
      <c r="GE57" s="208">
        <v>59.66</v>
      </c>
      <c r="GF57" s="208">
        <v>61.12</v>
      </c>
      <c r="GG57" s="208">
        <v>61.39</v>
      </c>
      <c r="GH57" s="208">
        <v>59.89</v>
      </c>
      <c r="GI57" s="208">
        <v>60.88</v>
      </c>
      <c r="GJ57" s="208">
        <v>61.4</v>
      </c>
      <c r="GK57" s="208">
        <v>60.14</v>
      </c>
      <c r="GL57" s="208">
        <v>61.55</v>
      </c>
      <c r="GM57" s="208">
        <v>63.32</v>
      </c>
      <c r="GN57" s="208">
        <v>60.02</v>
      </c>
      <c r="GO57" s="208">
        <v>60.19</v>
      </c>
      <c r="GP57" s="208">
        <v>62.09</v>
      </c>
      <c r="GQ57" s="208">
        <v>62.5</v>
      </c>
      <c r="GR57" s="208">
        <v>61.38</v>
      </c>
      <c r="GS57" s="208">
        <v>61.22</v>
      </c>
      <c r="GT57" s="208">
        <v>60.88</v>
      </c>
      <c r="GU57" s="208">
        <v>59.48</v>
      </c>
      <c r="GV57" s="208">
        <v>60.82</v>
      </c>
      <c r="GW57" s="208">
        <v>60.7</v>
      </c>
      <c r="GX57" s="208">
        <v>60.62</v>
      </c>
      <c r="GY57" s="208">
        <v>61.1</v>
      </c>
      <c r="GZ57" s="208">
        <v>61.53</v>
      </c>
      <c r="HA57" s="208">
        <v>61.42</v>
      </c>
      <c r="HB57" s="208">
        <v>60.45</v>
      </c>
      <c r="HC57" s="208">
        <v>60.83</v>
      </c>
      <c r="HD57" s="208">
        <v>61.94</v>
      </c>
      <c r="HE57" s="208">
        <v>61.81</v>
      </c>
      <c r="HF57" s="208">
        <v>60.72</v>
      </c>
      <c r="HG57" s="208">
        <v>60</v>
      </c>
      <c r="HH57" s="208">
        <v>61.37</v>
      </c>
      <c r="HI57" s="208">
        <v>61.61</v>
      </c>
      <c r="HJ57" s="208">
        <v>60.77</v>
      </c>
      <c r="HK57" s="208">
        <v>60.91</v>
      </c>
      <c r="HL57" s="208">
        <v>62.9</v>
      </c>
      <c r="HM57" s="208">
        <v>61.33</v>
      </c>
      <c r="HN57" s="208">
        <v>61.95</v>
      </c>
      <c r="HO57" s="208">
        <v>61.6</v>
      </c>
      <c r="HP57" s="208">
        <v>60.8</v>
      </c>
      <c r="HQ57" s="208">
        <v>63.14</v>
      </c>
      <c r="HR57" s="208">
        <v>60.92</v>
      </c>
      <c r="HS57" s="208">
        <v>61.88</v>
      </c>
      <c r="HT57" s="208">
        <v>61.76</v>
      </c>
      <c r="HU57" s="208">
        <v>62.8</v>
      </c>
      <c r="HV57" s="208">
        <v>59.19</v>
      </c>
      <c r="HW57" s="208">
        <v>62.58</v>
      </c>
      <c r="HX57" s="208">
        <v>61.08</v>
      </c>
      <c r="HY57" s="208">
        <v>59.99</v>
      </c>
      <c r="HZ57" s="208">
        <v>61.66</v>
      </c>
      <c r="IA57" s="208">
        <v>60.25</v>
      </c>
      <c r="IB57" s="208">
        <v>61.34</v>
      </c>
      <c r="IC57" s="208">
        <v>62.05</v>
      </c>
      <c r="ID57" s="208">
        <v>59.3</v>
      </c>
      <c r="IE57" s="208">
        <v>61.61</v>
      </c>
      <c r="IF57" s="208">
        <v>63.23</v>
      </c>
      <c r="IG57" s="208">
        <v>61.29</v>
      </c>
      <c r="IH57" s="208">
        <v>62.11</v>
      </c>
      <c r="II57" s="208">
        <v>61.84</v>
      </c>
      <c r="IJ57" s="208">
        <v>61.29</v>
      </c>
      <c r="IK57" s="208">
        <v>62.94</v>
      </c>
      <c r="IL57" s="208">
        <v>62.04</v>
      </c>
      <c r="IM57" s="208">
        <v>63.81</v>
      </c>
      <c r="IN57" s="208">
        <v>63.07</v>
      </c>
      <c r="IO57" s="208">
        <v>61.91</v>
      </c>
      <c r="IP57" s="208">
        <v>62.69</v>
      </c>
      <c r="IQ57" s="208">
        <v>62.59</v>
      </c>
      <c r="IR57" s="208">
        <v>61.91</v>
      </c>
      <c r="IS57" s="208">
        <v>60.58</v>
      </c>
      <c r="IT57" s="208">
        <v>63.34</v>
      </c>
      <c r="IU57" s="208">
        <v>60.66</v>
      </c>
      <c r="IV57" s="208">
        <v>61.55</v>
      </c>
      <c r="IW57" s="208">
        <v>61.47</v>
      </c>
      <c r="IX57" s="208">
        <v>61.9</v>
      </c>
      <c r="IY57" s="208">
        <v>61.9</v>
      </c>
      <c r="IZ57" s="208">
        <v>64.16</v>
      </c>
      <c r="JA57" s="208">
        <v>59.81</v>
      </c>
      <c r="JB57" s="208">
        <v>60.02</v>
      </c>
      <c r="JC57" s="208">
        <v>61.89</v>
      </c>
      <c r="JD57" s="208">
        <v>62.67</v>
      </c>
      <c r="JE57" s="208">
        <v>61.62</v>
      </c>
      <c r="JF57" s="208">
        <v>60.81</v>
      </c>
      <c r="JG57" s="208">
        <v>65.89</v>
      </c>
      <c r="JH57" s="208">
        <v>59.51</v>
      </c>
      <c r="JI57" s="208">
        <v>67.599999999999994</v>
      </c>
      <c r="JJ57" s="208">
        <v>63.52</v>
      </c>
      <c r="JK57" s="208">
        <v>61.21</v>
      </c>
      <c r="JL57" s="208">
        <v>61.58</v>
      </c>
      <c r="JM57" s="208">
        <v>62.77</v>
      </c>
      <c r="JN57" s="208">
        <v>62.94</v>
      </c>
      <c r="JO57" s="208">
        <v>63.5</v>
      </c>
      <c r="JP57" s="208">
        <v>63.28</v>
      </c>
      <c r="JQ57" s="208">
        <v>63.83</v>
      </c>
      <c r="JR57" s="208">
        <v>62.8</v>
      </c>
      <c r="JS57" s="208">
        <v>63.83</v>
      </c>
      <c r="JT57" s="208">
        <v>62.7</v>
      </c>
      <c r="JU57" s="208">
        <v>62.52</v>
      </c>
      <c r="JV57" s="208">
        <v>60.52</v>
      </c>
      <c r="JW57" s="208">
        <v>61.17</v>
      </c>
    </row>
    <row r="58" spans="1:283">
      <c r="A58" s="208" t="s">
        <v>8907</v>
      </c>
      <c r="B58" s="208">
        <v>59.88</v>
      </c>
      <c r="C58" s="208">
        <v>62.05</v>
      </c>
      <c r="D58" s="208">
        <v>61.42</v>
      </c>
      <c r="E58" s="208">
        <v>60.39</v>
      </c>
      <c r="F58" s="208">
        <v>62.14</v>
      </c>
      <c r="G58" s="208">
        <v>61.63</v>
      </c>
      <c r="H58" s="208">
        <v>60.41</v>
      </c>
      <c r="I58" s="208">
        <v>61.81</v>
      </c>
      <c r="J58" s="208">
        <v>61.08</v>
      </c>
      <c r="K58" s="208">
        <v>61.44</v>
      </c>
      <c r="L58" s="208">
        <v>61.09</v>
      </c>
      <c r="M58" s="208">
        <v>60.44</v>
      </c>
      <c r="N58" s="208">
        <v>62.02</v>
      </c>
      <c r="O58" s="208">
        <v>60.85</v>
      </c>
      <c r="P58" s="208">
        <v>60.8</v>
      </c>
      <c r="Q58" s="208">
        <v>62.82</v>
      </c>
      <c r="R58" s="208">
        <v>60.83</v>
      </c>
      <c r="S58" s="208">
        <v>62.36</v>
      </c>
      <c r="T58" s="208">
        <v>68.41</v>
      </c>
      <c r="U58" s="208">
        <v>60.07</v>
      </c>
      <c r="V58" s="208">
        <v>60.48</v>
      </c>
      <c r="W58" s="208">
        <v>59.83</v>
      </c>
      <c r="X58" s="208">
        <v>62.66</v>
      </c>
      <c r="Y58" s="208">
        <v>60.56</v>
      </c>
      <c r="Z58" s="208">
        <v>62.28</v>
      </c>
      <c r="AA58" s="208">
        <v>60.88</v>
      </c>
      <c r="AB58" s="208">
        <v>61.39</v>
      </c>
      <c r="AC58" s="208">
        <v>60.21</v>
      </c>
      <c r="AD58" s="208">
        <v>60.38</v>
      </c>
      <c r="AE58" s="208">
        <v>61.44</v>
      </c>
      <c r="AF58" s="208">
        <v>59.21</v>
      </c>
      <c r="AG58" s="208">
        <v>59.99</v>
      </c>
      <c r="AH58" s="208">
        <v>61.77</v>
      </c>
      <c r="AI58" s="208">
        <v>58.95</v>
      </c>
      <c r="AJ58" s="208">
        <v>59.87</v>
      </c>
      <c r="AK58" s="208">
        <v>59.58</v>
      </c>
      <c r="AL58" s="208">
        <v>61.72</v>
      </c>
      <c r="AM58" s="208">
        <v>61.12</v>
      </c>
      <c r="AN58" s="208">
        <v>67.97</v>
      </c>
      <c r="AO58" s="208">
        <v>64.44</v>
      </c>
      <c r="AP58" s="208">
        <v>60.04</v>
      </c>
      <c r="AQ58" s="208">
        <v>59.34</v>
      </c>
      <c r="AR58" s="208">
        <v>60.23</v>
      </c>
      <c r="AS58" s="208">
        <v>61.22</v>
      </c>
      <c r="AT58" s="208">
        <v>59.44</v>
      </c>
      <c r="AU58" s="208">
        <v>60.7</v>
      </c>
      <c r="AV58" s="208">
        <v>61.22</v>
      </c>
      <c r="AW58" s="208">
        <v>63.05</v>
      </c>
      <c r="AX58" s="208">
        <v>68.22</v>
      </c>
      <c r="AY58" s="208">
        <v>60.88</v>
      </c>
      <c r="AZ58" s="208">
        <v>60.53</v>
      </c>
      <c r="BA58" s="208">
        <v>63.22</v>
      </c>
      <c r="BB58" s="208">
        <v>62.82</v>
      </c>
      <c r="BC58" s="208">
        <v>100</v>
      </c>
      <c r="BD58" s="208">
        <v>59.37</v>
      </c>
      <c r="BE58" s="208">
        <v>59.68</v>
      </c>
      <c r="BF58" s="208">
        <v>59.77</v>
      </c>
      <c r="BG58" s="208">
        <v>61.67</v>
      </c>
      <c r="BH58" s="208">
        <v>61.17</v>
      </c>
      <c r="BI58" s="208">
        <v>62.62</v>
      </c>
      <c r="BJ58" s="208">
        <v>61.08</v>
      </c>
      <c r="BK58" s="208">
        <v>63.29</v>
      </c>
      <c r="BL58" s="208">
        <v>61.35</v>
      </c>
      <c r="BM58" s="208">
        <v>61.34</v>
      </c>
      <c r="BN58" s="208">
        <v>60.96</v>
      </c>
      <c r="BO58" s="208">
        <v>60.67</v>
      </c>
      <c r="BP58" s="208">
        <v>62.03</v>
      </c>
      <c r="BQ58" s="208">
        <v>60.39</v>
      </c>
      <c r="BR58" s="208">
        <v>60.59</v>
      </c>
      <c r="BS58" s="208">
        <v>60.66</v>
      </c>
      <c r="BT58" s="208">
        <v>60.84</v>
      </c>
      <c r="BU58" s="208">
        <v>61.05</v>
      </c>
      <c r="BV58" s="208">
        <v>59.5</v>
      </c>
      <c r="BW58" s="208">
        <v>61.14</v>
      </c>
      <c r="BX58" s="208">
        <v>60.42</v>
      </c>
      <c r="BY58" s="208">
        <v>60.03</v>
      </c>
      <c r="BZ58" s="208">
        <v>58.83</v>
      </c>
      <c r="CA58" s="208">
        <v>62.42</v>
      </c>
      <c r="CB58" s="208">
        <v>62.23</v>
      </c>
      <c r="CC58" s="208">
        <v>61.9</v>
      </c>
      <c r="CD58" s="208">
        <v>59.94</v>
      </c>
      <c r="CE58" s="208">
        <v>61.02</v>
      </c>
      <c r="CF58" s="208">
        <v>59</v>
      </c>
      <c r="CG58" s="208">
        <v>61.19</v>
      </c>
      <c r="CH58" s="208">
        <v>61.15</v>
      </c>
      <c r="CI58" s="208">
        <v>61.2</v>
      </c>
      <c r="CJ58" s="208">
        <v>59.89</v>
      </c>
      <c r="CK58" s="208">
        <v>60.1</v>
      </c>
      <c r="CL58" s="208">
        <v>62.08</v>
      </c>
      <c r="CM58" s="208">
        <v>59.47</v>
      </c>
      <c r="CN58" s="208">
        <v>62.28</v>
      </c>
      <c r="CO58" s="208">
        <v>60.98</v>
      </c>
      <c r="CP58" s="208">
        <v>59.87</v>
      </c>
      <c r="CQ58" s="208">
        <v>61.34</v>
      </c>
      <c r="CR58" s="208">
        <v>64.680000000000007</v>
      </c>
      <c r="CS58" s="208">
        <v>59.33</v>
      </c>
      <c r="CT58" s="208">
        <v>61.72</v>
      </c>
      <c r="CU58" s="208">
        <v>61.66</v>
      </c>
      <c r="CV58" s="208">
        <v>62.3</v>
      </c>
      <c r="CW58" s="208">
        <v>61.48</v>
      </c>
      <c r="CX58" s="208">
        <v>58.45</v>
      </c>
      <c r="CY58" s="208">
        <v>60.85</v>
      </c>
      <c r="CZ58" s="208">
        <v>61.14</v>
      </c>
      <c r="DA58" s="208">
        <v>60.27</v>
      </c>
      <c r="DB58" s="208">
        <v>60.59</v>
      </c>
      <c r="DC58" s="208">
        <v>63</v>
      </c>
      <c r="DD58" s="208">
        <v>62.97</v>
      </c>
      <c r="DE58" s="208">
        <v>62.5</v>
      </c>
      <c r="DF58" s="208">
        <v>59.91</v>
      </c>
      <c r="DG58" s="208">
        <v>62.97</v>
      </c>
      <c r="DH58" s="208">
        <v>61.39</v>
      </c>
      <c r="DI58" s="208">
        <v>58.94</v>
      </c>
      <c r="DJ58" s="208">
        <v>59.11</v>
      </c>
      <c r="DK58" s="208">
        <v>59.67</v>
      </c>
      <c r="DL58" s="208">
        <v>62.44</v>
      </c>
      <c r="DM58" s="208">
        <v>60.47</v>
      </c>
      <c r="DN58" s="208">
        <v>59.73</v>
      </c>
      <c r="DO58" s="208">
        <v>61.7</v>
      </c>
      <c r="DP58" s="208">
        <v>61.85</v>
      </c>
      <c r="DQ58" s="208">
        <v>59.82</v>
      </c>
      <c r="DR58" s="208">
        <v>60.97</v>
      </c>
      <c r="DS58" s="208">
        <v>59.88</v>
      </c>
      <c r="DT58" s="208">
        <v>60.03</v>
      </c>
      <c r="DU58" s="208">
        <v>59.87</v>
      </c>
      <c r="DV58" s="208">
        <v>62.78</v>
      </c>
      <c r="DW58" s="208">
        <v>59.88</v>
      </c>
      <c r="DX58" s="208">
        <v>61.61</v>
      </c>
      <c r="DY58" s="208">
        <v>61.45</v>
      </c>
      <c r="DZ58" s="208">
        <v>60.43</v>
      </c>
      <c r="EA58" s="208">
        <v>62.28</v>
      </c>
      <c r="EB58" s="208">
        <v>58.21</v>
      </c>
      <c r="EC58" s="208">
        <v>63.95</v>
      </c>
      <c r="ED58" s="208">
        <v>61.76</v>
      </c>
      <c r="EE58" s="208">
        <v>59.06</v>
      </c>
      <c r="EF58" s="208">
        <v>61.72</v>
      </c>
      <c r="EG58" s="208">
        <v>60.64</v>
      </c>
      <c r="EH58" s="208">
        <v>68.27</v>
      </c>
      <c r="EI58" s="208">
        <v>62.15</v>
      </c>
      <c r="EJ58" s="208">
        <v>59.83</v>
      </c>
      <c r="EK58" s="208">
        <v>61.24</v>
      </c>
      <c r="EL58" s="208">
        <v>60.95</v>
      </c>
      <c r="EM58" s="208">
        <v>60.78</v>
      </c>
      <c r="EN58" s="208">
        <v>59.85</v>
      </c>
      <c r="EO58" s="208">
        <v>59.91</v>
      </c>
      <c r="EP58" s="208">
        <v>60.62</v>
      </c>
      <c r="EQ58" s="208">
        <v>61.38</v>
      </c>
      <c r="ER58" s="208">
        <v>61.02</v>
      </c>
      <c r="ES58" s="208">
        <v>60.66</v>
      </c>
      <c r="ET58" s="208">
        <v>62.5</v>
      </c>
      <c r="EU58" s="208">
        <v>61.58</v>
      </c>
      <c r="EV58" s="208">
        <v>62.75</v>
      </c>
      <c r="EW58" s="208">
        <v>72.36</v>
      </c>
      <c r="EX58" s="208">
        <v>61.73</v>
      </c>
      <c r="EY58" s="208">
        <v>59.03</v>
      </c>
      <c r="EZ58" s="208">
        <v>59.3</v>
      </c>
      <c r="FA58" s="208">
        <v>61.53</v>
      </c>
      <c r="FB58" s="208">
        <v>72.23</v>
      </c>
      <c r="FC58" s="208">
        <v>60.28</v>
      </c>
      <c r="FD58" s="208">
        <v>61.52</v>
      </c>
      <c r="FE58" s="208">
        <v>59.52</v>
      </c>
      <c r="FF58" s="208">
        <v>60.59</v>
      </c>
      <c r="FG58" s="208">
        <v>62.01</v>
      </c>
      <c r="FH58" s="208">
        <v>62.44</v>
      </c>
      <c r="FI58" s="208">
        <v>60.45</v>
      </c>
      <c r="FJ58" s="208">
        <v>60.34</v>
      </c>
      <c r="FK58" s="208">
        <v>58.98</v>
      </c>
      <c r="FL58" s="208">
        <v>59.15</v>
      </c>
      <c r="FM58" s="208">
        <v>61.38</v>
      </c>
      <c r="FN58" s="208">
        <v>62.31</v>
      </c>
      <c r="FO58" s="208">
        <v>61.73</v>
      </c>
      <c r="FP58" s="208">
        <v>61.02</v>
      </c>
      <c r="FQ58" s="208">
        <v>62.34</v>
      </c>
      <c r="FR58" s="208">
        <v>59.56</v>
      </c>
      <c r="FS58" s="208">
        <v>62.08</v>
      </c>
      <c r="FT58" s="208">
        <v>68.77</v>
      </c>
      <c r="FU58" s="208">
        <v>61.03</v>
      </c>
      <c r="FV58" s="208">
        <v>61.28</v>
      </c>
      <c r="FW58" s="208">
        <v>62.76</v>
      </c>
      <c r="FX58" s="208">
        <v>68.209999999999994</v>
      </c>
      <c r="FY58" s="208">
        <v>60.94</v>
      </c>
      <c r="FZ58" s="208">
        <v>62.21</v>
      </c>
      <c r="GA58" s="208">
        <v>61.03</v>
      </c>
      <c r="GB58" s="208">
        <v>69.12</v>
      </c>
      <c r="GC58" s="208">
        <v>61.62</v>
      </c>
      <c r="GD58" s="208">
        <v>61.78</v>
      </c>
      <c r="GE58" s="208">
        <v>64.88</v>
      </c>
      <c r="GF58" s="208">
        <v>62.34</v>
      </c>
      <c r="GG58" s="208">
        <v>59.64</v>
      </c>
      <c r="GH58" s="208">
        <v>60.5</v>
      </c>
      <c r="GI58" s="208">
        <v>68.52</v>
      </c>
      <c r="GJ58" s="208">
        <v>62.23</v>
      </c>
      <c r="GK58" s="208">
        <v>59.7</v>
      </c>
      <c r="GL58" s="208">
        <v>62.22</v>
      </c>
      <c r="GM58" s="208">
        <v>61.14</v>
      </c>
      <c r="GN58" s="208">
        <v>61.42</v>
      </c>
      <c r="GO58" s="208">
        <v>60.84</v>
      </c>
      <c r="GP58" s="208">
        <v>62.04</v>
      </c>
      <c r="GQ58" s="208">
        <v>61.6</v>
      </c>
      <c r="GR58" s="208">
        <v>61.35</v>
      </c>
      <c r="GS58" s="208">
        <v>64.849999999999994</v>
      </c>
      <c r="GT58" s="208">
        <v>68.56</v>
      </c>
      <c r="GU58" s="208">
        <v>64.25</v>
      </c>
      <c r="GV58" s="208">
        <v>61.64</v>
      </c>
      <c r="GW58" s="208">
        <v>61.11</v>
      </c>
      <c r="GX58" s="208">
        <v>68.510000000000005</v>
      </c>
      <c r="GY58" s="208">
        <v>61.84</v>
      </c>
      <c r="GZ58" s="208">
        <v>60.8</v>
      </c>
      <c r="HA58" s="208">
        <v>60.87</v>
      </c>
      <c r="HB58" s="208">
        <v>58.52</v>
      </c>
      <c r="HC58" s="208">
        <v>68.290000000000006</v>
      </c>
      <c r="HD58" s="208">
        <v>61.55</v>
      </c>
      <c r="HE58" s="208">
        <v>62.56</v>
      </c>
      <c r="HF58" s="208">
        <v>61.14</v>
      </c>
      <c r="HG58" s="208">
        <v>60.19</v>
      </c>
      <c r="HH58" s="208">
        <v>62.27</v>
      </c>
      <c r="HI58" s="208">
        <v>68.19</v>
      </c>
      <c r="HJ58" s="208">
        <v>60.33</v>
      </c>
      <c r="HK58" s="208">
        <v>62.14</v>
      </c>
      <c r="HL58" s="208">
        <v>62.09</v>
      </c>
      <c r="HM58" s="208">
        <v>61.6</v>
      </c>
      <c r="HN58" s="208">
        <v>59.83</v>
      </c>
      <c r="HO58" s="208">
        <v>62.17</v>
      </c>
      <c r="HP58" s="208">
        <v>60.64</v>
      </c>
      <c r="HQ58" s="208">
        <v>62.51</v>
      </c>
      <c r="HR58" s="208">
        <v>61.88</v>
      </c>
      <c r="HS58" s="208">
        <v>61.52</v>
      </c>
      <c r="HT58" s="208">
        <v>62.75</v>
      </c>
      <c r="HU58" s="208">
        <v>60.57</v>
      </c>
      <c r="HV58" s="208">
        <v>60.12</v>
      </c>
      <c r="HW58" s="208">
        <v>62.31</v>
      </c>
      <c r="HX58" s="208">
        <v>60.61</v>
      </c>
      <c r="HY58" s="208">
        <v>60.2</v>
      </c>
      <c r="HZ58" s="208">
        <v>62.91</v>
      </c>
      <c r="IA58" s="208">
        <v>60.45</v>
      </c>
      <c r="IB58" s="208">
        <v>61.49</v>
      </c>
      <c r="IC58" s="208">
        <v>61.52</v>
      </c>
      <c r="ID58" s="208">
        <v>59.49</v>
      </c>
      <c r="IE58" s="208">
        <v>68.41</v>
      </c>
      <c r="IF58" s="208">
        <v>60.38</v>
      </c>
      <c r="IG58" s="208">
        <v>61.22</v>
      </c>
      <c r="IH58" s="208">
        <v>62.34</v>
      </c>
      <c r="II58" s="208">
        <v>58.89</v>
      </c>
      <c r="IJ58" s="208">
        <v>61.56</v>
      </c>
      <c r="IK58" s="208">
        <v>60.29</v>
      </c>
      <c r="IL58" s="208">
        <v>62.3</v>
      </c>
      <c r="IM58" s="208">
        <v>64.930000000000007</v>
      </c>
      <c r="IN58" s="208">
        <v>61.21</v>
      </c>
      <c r="IO58" s="208">
        <v>62.48</v>
      </c>
      <c r="IP58" s="208">
        <v>59.78</v>
      </c>
      <c r="IQ58" s="208">
        <v>60.86</v>
      </c>
      <c r="IR58" s="208">
        <v>61.39</v>
      </c>
      <c r="IS58" s="208">
        <v>59.66</v>
      </c>
      <c r="IT58" s="208">
        <v>62.25</v>
      </c>
      <c r="IU58" s="208">
        <v>62.61</v>
      </c>
      <c r="IV58" s="208">
        <v>63.05</v>
      </c>
      <c r="IW58" s="208">
        <v>60.69</v>
      </c>
      <c r="IX58" s="208">
        <v>59.89</v>
      </c>
      <c r="IY58" s="208">
        <v>59.89</v>
      </c>
      <c r="IZ58" s="208">
        <v>62.84</v>
      </c>
      <c r="JA58" s="208">
        <v>62.3</v>
      </c>
      <c r="JB58" s="208">
        <v>62.23</v>
      </c>
      <c r="JC58" s="208">
        <v>60.44</v>
      </c>
      <c r="JD58" s="208">
        <v>62.92</v>
      </c>
      <c r="JE58" s="208">
        <v>57.88</v>
      </c>
      <c r="JF58" s="208">
        <v>68.47</v>
      </c>
      <c r="JG58" s="208">
        <v>62.35</v>
      </c>
      <c r="JH58" s="208">
        <v>67.92</v>
      </c>
      <c r="JI58" s="208">
        <v>62.72</v>
      </c>
      <c r="JJ58" s="208">
        <v>61.33</v>
      </c>
      <c r="JK58" s="208">
        <v>59.62</v>
      </c>
      <c r="JL58" s="208">
        <v>57.16</v>
      </c>
      <c r="JM58" s="208">
        <v>62.92</v>
      </c>
      <c r="JN58" s="208">
        <v>62.02</v>
      </c>
      <c r="JO58" s="208">
        <v>60.83</v>
      </c>
      <c r="JP58" s="208">
        <v>61.65</v>
      </c>
      <c r="JQ58" s="208">
        <v>60.73</v>
      </c>
      <c r="JR58" s="208">
        <v>60.48</v>
      </c>
      <c r="JS58" s="208">
        <v>60.73</v>
      </c>
      <c r="JT58" s="208">
        <v>60.68</v>
      </c>
      <c r="JU58" s="208">
        <v>60.1</v>
      </c>
      <c r="JV58" s="208">
        <v>60.16</v>
      </c>
      <c r="JW58" s="208">
        <v>60.51</v>
      </c>
    </row>
    <row r="59" spans="1:283">
      <c r="A59" s="208" t="s">
        <v>8908</v>
      </c>
      <c r="B59" s="208">
        <v>63.43</v>
      </c>
      <c r="C59" s="208">
        <v>58.67</v>
      </c>
      <c r="D59" s="208">
        <v>56.92</v>
      </c>
      <c r="E59" s="208">
        <v>62.86</v>
      </c>
      <c r="F59" s="208">
        <v>58.98</v>
      </c>
      <c r="G59" s="208">
        <v>29.65</v>
      </c>
      <c r="H59" s="208">
        <v>59.8</v>
      </c>
      <c r="I59" s="208">
        <v>59.13</v>
      </c>
      <c r="J59" s="208">
        <v>60.64</v>
      </c>
      <c r="K59" s="208">
        <v>28.33</v>
      </c>
      <c r="L59" s="208">
        <v>59.59</v>
      </c>
      <c r="M59" s="208">
        <v>58.59</v>
      </c>
      <c r="N59" s="208">
        <v>60.32</v>
      </c>
      <c r="O59" s="208">
        <v>59.53</v>
      </c>
      <c r="P59" s="208">
        <v>65.02</v>
      </c>
      <c r="Q59" s="208">
        <v>58.85</v>
      </c>
      <c r="R59" s="208">
        <v>59.47</v>
      </c>
      <c r="S59" s="208">
        <v>59.95</v>
      </c>
      <c r="T59" s="208">
        <v>59.06</v>
      </c>
      <c r="U59" s="208">
        <v>58.88</v>
      </c>
      <c r="V59" s="208">
        <v>60.19</v>
      </c>
      <c r="W59" s="208">
        <v>59.73</v>
      </c>
      <c r="X59" s="208">
        <v>60.36</v>
      </c>
      <c r="Y59" s="208">
        <v>62.3</v>
      </c>
      <c r="Z59" s="208">
        <v>59.5</v>
      </c>
      <c r="AA59" s="208">
        <v>60.59</v>
      </c>
      <c r="AB59" s="208">
        <v>62.17</v>
      </c>
      <c r="AC59" s="208">
        <v>59.84</v>
      </c>
      <c r="AD59" s="208">
        <v>58.45</v>
      </c>
      <c r="AE59" s="208">
        <v>59.72</v>
      </c>
      <c r="AF59" s="208">
        <v>99.53</v>
      </c>
      <c r="AG59" s="208">
        <v>58.85</v>
      </c>
      <c r="AH59" s="208">
        <v>59.7</v>
      </c>
      <c r="AI59" s="208">
        <v>59.68</v>
      </c>
      <c r="AJ59" s="208">
        <v>59.81</v>
      </c>
      <c r="AK59" s="208">
        <v>61.37</v>
      </c>
      <c r="AL59" s="208">
        <v>58.89</v>
      </c>
      <c r="AM59" s="208">
        <v>58.42</v>
      </c>
      <c r="AN59" s="208">
        <v>59.36</v>
      </c>
      <c r="AO59" s="208">
        <v>59.61</v>
      </c>
      <c r="AP59" s="208">
        <v>60.12</v>
      </c>
      <c r="AQ59" s="208">
        <v>61.28</v>
      </c>
      <c r="AR59" s="208">
        <v>61.01</v>
      </c>
      <c r="AS59" s="208">
        <v>61.14</v>
      </c>
      <c r="AT59" s="208">
        <v>57</v>
      </c>
      <c r="AU59" s="208">
        <v>60.14</v>
      </c>
      <c r="AV59" s="208">
        <v>60.18</v>
      </c>
      <c r="AW59" s="208">
        <v>60.23</v>
      </c>
      <c r="AX59" s="208">
        <v>58.63</v>
      </c>
      <c r="AY59" s="208">
        <v>59.92</v>
      </c>
      <c r="AZ59" s="208">
        <v>58.91</v>
      </c>
      <c r="BA59" s="208">
        <v>27.41</v>
      </c>
      <c r="BB59" s="208">
        <v>60.31</v>
      </c>
      <c r="BC59" s="208">
        <v>59.37</v>
      </c>
      <c r="BD59" s="208">
        <v>100</v>
      </c>
      <c r="BE59" s="208">
        <v>59.64</v>
      </c>
      <c r="BF59" s="208">
        <v>59.33</v>
      </c>
      <c r="BG59" s="208">
        <v>58.66</v>
      </c>
      <c r="BH59" s="208">
        <v>59.78</v>
      </c>
      <c r="BI59" s="208">
        <v>58.84</v>
      </c>
      <c r="BJ59" s="208">
        <v>60.42</v>
      </c>
      <c r="BK59" s="208">
        <v>67.900000000000006</v>
      </c>
      <c r="BL59" s="208">
        <v>60.4</v>
      </c>
      <c r="BM59" s="208">
        <v>60.05</v>
      </c>
      <c r="BN59" s="208">
        <v>60.16</v>
      </c>
      <c r="BO59" s="208">
        <v>59.67</v>
      </c>
      <c r="BP59" s="208">
        <v>61.61</v>
      </c>
      <c r="BQ59" s="208">
        <v>59.36</v>
      </c>
      <c r="BR59" s="208">
        <v>60.61</v>
      </c>
      <c r="BS59" s="208">
        <v>59.45</v>
      </c>
      <c r="BT59" s="208">
        <v>61.79</v>
      </c>
      <c r="BU59" s="208">
        <v>60.45</v>
      </c>
      <c r="BV59" s="208">
        <v>57.51</v>
      </c>
      <c r="BW59" s="208">
        <v>56.78</v>
      </c>
      <c r="BX59" s="208">
        <v>59.84</v>
      </c>
      <c r="BY59" s="208">
        <v>58.35</v>
      </c>
      <c r="BZ59" s="208">
        <v>59.31</v>
      </c>
      <c r="CA59" s="208">
        <v>59.57</v>
      </c>
      <c r="CB59" s="208">
        <v>60.97</v>
      </c>
      <c r="CC59" s="208">
        <v>30.07</v>
      </c>
      <c r="CD59" s="208">
        <v>61.37</v>
      </c>
      <c r="CE59" s="208">
        <v>60.16</v>
      </c>
      <c r="CF59" s="208">
        <v>59.4</v>
      </c>
      <c r="CG59" s="208">
        <v>60.54</v>
      </c>
      <c r="CH59" s="208">
        <v>61</v>
      </c>
      <c r="CI59" s="208">
        <v>59.22</v>
      </c>
      <c r="CJ59" s="208">
        <v>60.39</v>
      </c>
      <c r="CK59" s="208">
        <v>59.16</v>
      </c>
      <c r="CL59" s="208">
        <v>60.35</v>
      </c>
      <c r="CM59" s="208">
        <v>60.28</v>
      </c>
      <c r="CN59" s="208">
        <v>60.33</v>
      </c>
      <c r="CO59" s="208">
        <v>58.8</v>
      </c>
      <c r="CP59" s="208">
        <v>60.98</v>
      </c>
      <c r="CQ59" s="208">
        <v>60.11</v>
      </c>
      <c r="CR59" s="208">
        <v>59.21</v>
      </c>
      <c r="CS59" s="208">
        <v>0</v>
      </c>
      <c r="CT59" s="208">
        <v>59.91</v>
      </c>
      <c r="CU59" s="208">
        <v>61.4</v>
      </c>
      <c r="CV59" s="208">
        <v>60.36</v>
      </c>
      <c r="CW59" s="208">
        <v>59.72</v>
      </c>
      <c r="CX59" s="208">
        <v>56.76</v>
      </c>
      <c r="CY59" s="208">
        <v>58.11</v>
      </c>
      <c r="CZ59" s="208">
        <v>59.45</v>
      </c>
      <c r="DA59" s="208">
        <v>58.86</v>
      </c>
      <c r="DB59" s="208">
        <v>58.25</v>
      </c>
      <c r="DC59" s="208">
        <v>58.42</v>
      </c>
      <c r="DD59" s="208">
        <v>58.34</v>
      </c>
      <c r="DE59" s="208">
        <v>59.22</v>
      </c>
      <c r="DF59" s="208">
        <v>60.62</v>
      </c>
      <c r="DG59" s="208">
        <v>60.27</v>
      </c>
      <c r="DH59" s="208">
        <v>61.18</v>
      </c>
      <c r="DI59" s="208">
        <v>56.71</v>
      </c>
      <c r="DJ59" s="208">
        <v>59.7</v>
      </c>
      <c r="DK59" s="208">
        <v>58.87</v>
      </c>
      <c r="DL59" s="208">
        <v>60.55</v>
      </c>
      <c r="DM59" s="208">
        <v>60.27</v>
      </c>
      <c r="DN59" s="208">
        <v>60.52</v>
      </c>
      <c r="DO59" s="208">
        <v>59.92</v>
      </c>
      <c r="DP59" s="208">
        <v>60.7</v>
      </c>
      <c r="DQ59" s="208">
        <v>61.86</v>
      </c>
      <c r="DR59" s="208">
        <v>61.22</v>
      </c>
      <c r="DS59" s="208">
        <v>57.23</v>
      </c>
      <c r="DT59" s="208">
        <v>59.85</v>
      </c>
      <c r="DU59" s="208">
        <v>62.31</v>
      </c>
      <c r="DV59" s="208">
        <v>58.81</v>
      </c>
      <c r="DW59" s="208">
        <v>60.23</v>
      </c>
      <c r="DX59" s="208">
        <v>61.08</v>
      </c>
      <c r="DY59" s="208">
        <v>56.91</v>
      </c>
      <c r="DZ59" s="208">
        <v>58.78</v>
      </c>
      <c r="EA59" s="208">
        <v>59.89</v>
      </c>
      <c r="EB59" s="208">
        <v>61.16</v>
      </c>
      <c r="EC59" s="208">
        <v>59</v>
      </c>
      <c r="ED59" s="208">
        <v>59.61</v>
      </c>
      <c r="EE59" s="208">
        <v>58.85</v>
      </c>
      <c r="EF59" s="208">
        <v>61.27</v>
      </c>
      <c r="EG59" s="208">
        <v>58.14</v>
      </c>
      <c r="EH59" s="208">
        <v>58.5</v>
      </c>
      <c r="EI59" s="208">
        <v>60.48</v>
      </c>
      <c r="EJ59" s="208">
        <v>59.98</v>
      </c>
      <c r="EK59" s="208">
        <v>59.49</v>
      </c>
      <c r="EL59" s="208">
        <v>58.88</v>
      </c>
      <c r="EM59" s="208">
        <v>60.14</v>
      </c>
      <c r="EN59" s="208">
        <v>59</v>
      </c>
      <c r="EO59" s="208">
        <v>58.7</v>
      </c>
      <c r="EP59" s="208">
        <v>58.72</v>
      </c>
      <c r="EQ59" s="208">
        <v>57.59</v>
      </c>
      <c r="ER59" s="208">
        <v>59.95</v>
      </c>
      <c r="ES59" s="208">
        <v>59.94</v>
      </c>
      <c r="ET59" s="208">
        <v>60.18</v>
      </c>
      <c r="EU59" s="208">
        <v>61.12</v>
      </c>
      <c r="EV59" s="208">
        <v>61.26</v>
      </c>
      <c r="EW59" s="208">
        <v>58.91</v>
      </c>
      <c r="EX59" s="208">
        <v>61.34</v>
      </c>
      <c r="EY59" s="208">
        <v>59.15</v>
      </c>
      <c r="EZ59" s="208">
        <v>60.29</v>
      </c>
      <c r="FA59" s="208">
        <v>60.76</v>
      </c>
      <c r="FB59" s="208">
        <v>59.48</v>
      </c>
      <c r="FC59" s="208">
        <v>59.27</v>
      </c>
      <c r="FD59" s="208">
        <v>58.85</v>
      </c>
      <c r="FE59" s="208">
        <v>59.02</v>
      </c>
      <c r="FF59" s="208">
        <v>61.88</v>
      </c>
      <c r="FG59" s="208">
        <v>60.26</v>
      </c>
      <c r="FH59" s="208">
        <v>60.41</v>
      </c>
      <c r="FI59" s="208">
        <v>60.81</v>
      </c>
      <c r="FJ59" s="208">
        <v>60.44</v>
      </c>
      <c r="FK59" s="208">
        <v>57.29</v>
      </c>
      <c r="FL59" s="208">
        <v>58.6</v>
      </c>
      <c r="FM59" s="208">
        <v>58.48</v>
      </c>
      <c r="FN59" s="208">
        <v>59.82</v>
      </c>
      <c r="FO59" s="208">
        <v>61.06</v>
      </c>
      <c r="FP59" s="208">
        <v>59.2</v>
      </c>
      <c r="FQ59" s="208">
        <v>61.66</v>
      </c>
      <c r="FR59" s="208">
        <v>59.8</v>
      </c>
      <c r="FS59" s="208">
        <v>60.28</v>
      </c>
      <c r="FT59" s="208">
        <v>58.77</v>
      </c>
      <c r="FU59" s="208">
        <v>58.88</v>
      </c>
      <c r="FV59" s="208">
        <v>59.13</v>
      </c>
      <c r="FW59" s="208">
        <v>60.77</v>
      </c>
      <c r="FX59" s="208">
        <v>59.09</v>
      </c>
      <c r="FY59" s="208">
        <v>61.36</v>
      </c>
      <c r="FZ59" s="208">
        <v>60.66</v>
      </c>
      <c r="GA59" s="208">
        <v>60.57</v>
      </c>
      <c r="GB59" s="208">
        <v>59.72</v>
      </c>
      <c r="GC59" s="208">
        <v>60.94</v>
      </c>
      <c r="GD59" s="208">
        <v>59.75</v>
      </c>
      <c r="GE59" s="208">
        <v>60</v>
      </c>
      <c r="GF59" s="208">
        <v>61.76</v>
      </c>
      <c r="GG59" s="208">
        <v>60.2</v>
      </c>
      <c r="GH59" s="208">
        <v>60.13</v>
      </c>
      <c r="GI59" s="208">
        <v>59.27</v>
      </c>
      <c r="GJ59" s="208">
        <v>60.37</v>
      </c>
      <c r="GK59" s="208">
        <v>59.16</v>
      </c>
      <c r="GL59" s="208">
        <v>61.54</v>
      </c>
      <c r="GM59" s="208">
        <v>59.44</v>
      </c>
      <c r="GN59" s="208">
        <v>29.05</v>
      </c>
      <c r="GO59" s="208">
        <v>60.3</v>
      </c>
      <c r="GP59" s="208">
        <v>60.55</v>
      </c>
      <c r="GQ59" s="208">
        <v>60.59</v>
      </c>
      <c r="GR59" s="208">
        <v>59.83</v>
      </c>
      <c r="GS59" s="208">
        <v>58.83</v>
      </c>
      <c r="GT59" s="208">
        <v>59.23</v>
      </c>
      <c r="GU59" s="208">
        <v>59.27</v>
      </c>
      <c r="GV59" s="208">
        <v>59.11</v>
      </c>
      <c r="GW59" s="208">
        <v>60.94</v>
      </c>
      <c r="GX59" s="208">
        <v>59.49</v>
      </c>
      <c r="GY59" s="208">
        <v>60.53</v>
      </c>
      <c r="GZ59" s="208">
        <v>59.76</v>
      </c>
      <c r="HA59" s="208">
        <v>60.86</v>
      </c>
      <c r="HB59" s="208">
        <v>56.55</v>
      </c>
      <c r="HC59" s="208">
        <v>58.85</v>
      </c>
      <c r="HD59" s="208">
        <v>60.56</v>
      </c>
      <c r="HE59" s="208">
        <v>64.52</v>
      </c>
      <c r="HF59" s="208">
        <v>58.41</v>
      </c>
      <c r="HG59" s="208">
        <v>61.11</v>
      </c>
      <c r="HH59" s="208">
        <v>59.9</v>
      </c>
      <c r="HI59" s="208">
        <v>58.43</v>
      </c>
      <c r="HJ59" s="208">
        <v>63.01</v>
      </c>
      <c r="HK59" s="208">
        <v>59.44</v>
      </c>
      <c r="HL59" s="208">
        <v>61.2</v>
      </c>
      <c r="HM59" s="208">
        <v>60.3</v>
      </c>
      <c r="HN59" s="208">
        <v>58.59</v>
      </c>
      <c r="HO59" s="208">
        <v>56.24</v>
      </c>
      <c r="HP59" s="208">
        <v>64.38</v>
      </c>
      <c r="HQ59" s="208">
        <v>59.72</v>
      </c>
      <c r="HR59" s="208">
        <v>60.92</v>
      </c>
      <c r="HS59" s="208">
        <v>59.87</v>
      </c>
      <c r="HT59" s="208">
        <v>59.2</v>
      </c>
      <c r="HU59" s="208">
        <v>60.7</v>
      </c>
      <c r="HV59" s="208">
        <v>60.98</v>
      </c>
      <c r="HW59" s="208">
        <v>60.14</v>
      </c>
      <c r="HX59" s="208">
        <v>56.91</v>
      </c>
      <c r="HY59" s="208">
        <v>62.17</v>
      </c>
      <c r="HZ59" s="208">
        <v>60.38</v>
      </c>
      <c r="IA59" s="208">
        <v>61.2</v>
      </c>
      <c r="IB59" s="208">
        <v>59.55</v>
      </c>
      <c r="IC59" s="208">
        <v>59.8</v>
      </c>
      <c r="ID59" s="208">
        <v>64.25</v>
      </c>
      <c r="IE59" s="208">
        <v>58.66</v>
      </c>
      <c r="IF59" s="208">
        <v>59.48</v>
      </c>
      <c r="IG59" s="208">
        <v>59.91</v>
      </c>
      <c r="IH59" s="208">
        <v>57.62</v>
      </c>
      <c r="II59" s="208">
        <v>59.39</v>
      </c>
      <c r="IJ59" s="208">
        <v>61.94</v>
      </c>
      <c r="IK59" s="208">
        <v>59.5</v>
      </c>
      <c r="IL59" s="208">
        <v>58.84</v>
      </c>
      <c r="IM59" s="208">
        <v>0</v>
      </c>
      <c r="IN59" s="208">
        <v>59.6</v>
      </c>
      <c r="IO59" s="208">
        <v>63.23</v>
      </c>
      <c r="IP59" s="208">
        <v>59.75</v>
      </c>
      <c r="IQ59" s="208">
        <v>59.58</v>
      </c>
      <c r="IR59" s="208">
        <v>60.55</v>
      </c>
      <c r="IS59" s="208">
        <v>57.17</v>
      </c>
      <c r="IT59" s="208">
        <v>59.94</v>
      </c>
      <c r="IU59" s="208">
        <v>30.24</v>
      </c>
      <c r="IV59" s="208">
        <v>61.05</v>
      </c>
      <c r="IW59" s="208">
        <v>60.16</v>
      </c>
      <c r="IX59" s="208">
        <v>60.99</v>
      </c>
      <c r="IY59" s="208">
        <v>60.99</v>
      </c>
      <c r="IZ59" s="208">
        <v>59.29</v>
      </c>
      <c r="JA59" s="208">
        <v>60.31</v>
      </c>
      <c r="JB59" s="208">
        <v>60.09</v>
      </c>
      <c r="JC59" s="208">
        <v>60.55</v>
      </c>
      <c r="JD59" s="208">
        <v>58.16</v>
      </c>
      <c r="JE59" s="208">
        <v>29.97</v>
      </c>
      <c r="JF59" s="208">
        <v>59.41</v>
      </c>
      <c r="JG59" s="208">
        <v>61.42</v>
      </c>
      <c r="JH59" s="208">
        <v>59.42</v>
      </c>
      <c r="JI59" s="208">
        <v>61.91</v>
      </c>
      <c r="JJ59" s="208">
        <v>60.09</v>
      </c>
      <c r="JK59" s="208">
        <v>60.23</v>
      </c>
      <c r="JL59" s="208">
        <v>29.97</v>
      </c>
      <c r="JM59" s="208">
        <v>58.16</v>
      </c>
      <c r="JN59" s="208">
        <v>60.85</v>
      </c>
      <c r="JO59" s="208">
        <v>59.33</v>
      </c>
      <c r="JP59" s="208">
        <v>60.7</v>
      </c>
      <c r="JQ59" s="208">
        <v>59.83</v>
      </c>
      <c r="JR59" s="208">
        <v>59.75</v>
      </c>
      <c r="JS59" s="208">
        <v>59.83</v>
      </c>
      <c r="JT59" s="208">
        <v>59.88</v>
      </c>
      <c r="JU59" s="208">
        <v>60.7</v>
      </c>
      <c r="JV59" s="208">
        <v>59.43</v>
      </c>
      <c r="JW59" s="208">
        <v>59.66</v>
      </c>
    </row>
    <row r="60" spans="1:283">
      <c r="A60" s="208" t="s">
        <v>8909</v>
      </c>
      <c r="B60" s="208">
        <v>64.430000000000007</v>
      </c>
      <c r="C60" s="208">
        <v>61.34</v>
      </c>
      <c r="D60" s="208">
        <v>63.31</v>
      </c>
      <c r="E60" s="208">
        <v>64.540000000000006</v>
      </c>
      <c r="F60" s="208">
        <v>61.03</v>
      </c>
      <c r="G60" s="208">
        <v>61</v>
      </c>
      <c r="H60" s="208">
        <v>76.03</v>
      </c>
      <c r="I60" s="208">
        <v>60.11</v>
      </c>
      <c r="J60" s="208">
        <v>76.260000000000005</v>
      </c>
      <c r="K60" s="208">
        <v>60.73</v>
      </c>
      <c r="L60" s="208">
        <v>61.05</v>
      </c>
      <c r="M60" s="208">
        <v>59.68</v>
      </c>
      <c r="N60" s="208">
        <v>63.73</v>
      </c>
      <c r="O60" s="208">
        <v>64.87</v>
      </c>
      <c r="P60" s="208">
        <v>60.71</v>
      </c>
      <c r="Q60" s="208">
        <v>63.94</v>
      </c>
      <c r="R60" s="208">
        <v>65.459999999999994</v>
      </c>
      <c r="S60" s="208">
        <v>60.47</v>
      </c>
      <c r="T60" s="208">
        <v>60.03</v>
      </c>
      <c r="U60" s="208">
        <v>61.23</v>
      </c>
      <c r="V60" s="208">
        <v>66.06</v>
      </c>
      <c r="W60" s="208">
        <v>61.12</v>
      </c>
      <c r="X60" s="208">
        <v>63.24</v>
      </c>
      <c r="Y60" s="208">
        <v>64.28</v>
      </c>
      <c r="Z60" s="208">
        <v>62.76</v>
      </c>
      <c r="AA60" s="208">
        <v>66.95</v>
      </c>
      <c r="AB60" s="208">
        <v>63.06</v>
      </c>
      <c r="AC60" s="208">
        <v>60.96</v>
      </c>
      <c r="AD60" s="208">
        <v>62.42</v>
      </c>
      <c r="AE60" s="208">
        <v>65.84</v>
      </c>
      <c r="AF60" s="208">
        <v>59.97</v>
      </c>
      <c r="AG60" s="208">
        <v>65.66</v>
      </c>
      <c r="AH60" s="208">
        <v>65.58</v>
      </c>
      <c r="AI60" s="208">
        <v>63.69</v>
      </c>
      <c r="AJ60" s="208">
        <v>60.64</v>
      </c>
      <c r="AK60" s="208">
        <v>66.62</v>
      </c>
      <c r="AL60" s="208">
        <v>64.36</v>
      </c>
      <c r="AM60" s="208">
        <v>59.97</v>
      </c>
      <c r="AN60" s="208">
        <v>61.03</v>
      </c>
      <c r="AO60" s="208">
        <v>60.06</v>
      </c>
      <c r="AP60" s="208">
        <v>60.92</v>
      </c>
      <c r="AQ60" s="208">
        <v>62.84</v>
      </c>
      <c r="AR60" s="208">
        <v>63.18</v>
      </c>
      <c r="AS60" s="208">
        <v>65.55</v>
      </c>
      <c r="AT60" s="208">
        <v>60.2</v>
      </c>
      <c r="AU60" s="208">
        <v>65.87</v>
      </c>
      <c r="AV60" s="208">
        <v>63.76</v>
      </c>
      <c r="AW60" s="208">
        <v>60.27</v>
      </c>
      <c r="AX60" s="208">
        <v>60.27</v>
      </c>
      <c r="AY60" s="208">
        <v>63.15</v>
      </c>
      <c r="AZ60" s="208">
        <v>64.03</v>
      </c>
      <c r="BA60" s="208">
        <v>59.62</v>
      </c>
      <c r="BB60" s="208">
        <v>61.39</v>
      </c>
      <c r="BC60" s="208">
        <v>59.68</v>
      </c>
      <c r="BD60" s="208">
        <v>59.64</v>
      </c>
      <c r="BE60" s="208">
        <v>100</v>
      </c>
      <c r="BF60" s="208">
        <v>65.59</v>
      </c>
      <c r="BG60" s="208">
        <v>60.84</v>
      </c>
      <c r="BH60" s="208">
        <v>59.84</v>
      </c>
      <c r="BI60" s="208">
        <v>63</v>
      </c>
      <c r="BJ60" s="208">
        <v>62.93</v>
      </c>
      <c r="BK60" s="208">
        <v>62.68</v>
      </c>
      <c r="BL60" s="208">
        <v>59.76</v>
      </c>
      <c r="BM60" s="208">
        <v>59.86</v>
      </c>
      <c r="BN60" s="208">
        <v>99.97</v>
      </c>
      <c r="BO60" s="208">
        <v>62.1</v>
      </c>
      <c r="BP60" s="208">
        <v>63.56</v>
      </c>
      <c r="BQ60" s="208">
        <v>65.819999999999993</v>
      </c>
      <c r="BR60" s="208">
        <v>59.07</v>
      </c>
      <c r="BS60" s="208">
        <v>60.79</v>
      </c>
      <c r="BT60" s="208">
        <v>60.05</v>
      </c>
      <c r="BU60" s="208">
        <v>63.8</v>
      </c>
      <c r="BV60" s="208">
        <v>63.17</v>
      </c>
      <c r="BW60" s="208">
        <v>63.76</v>
      </c>
      <c r="BX60" s="208">
        <v>63.33</v>
      </c>
      <c r="BY60" s="208">
        <v>62.25</v>
      </c>
      <c r="BZ60" s="208">
        <v>62.83</v>
      </c>
      <c r="CA60" s="208">
        <v>62.41</v>
      </c>
      <c r="CB60" s="208">
        <v>64.72</v>
      </c>
      <c r="CC60" s="208">
        <v>60.7</v>
      </c>
      <c r="CD60" s="208">
        <v>63.69</v>
      </c>
      <c r="CE60" s="208">
        <v>61.87</v>
      </c>
      <c r="CF60" s="208">
        <v>60.78</v>
      </c>
      <c r="CG60" s="208">
        <v>64.2</v>
      </c>
      <c r="CH60" s="208">
        <v>58.22</v>
      </c>
      <c r="CI60" s="208">
        <v>63.84</v>
      </c>
      <c r="CJ60" s="208">
        <v>60.92</v>
      </c>
      <c r="CK60" s="208">
        <v>63.62</v>
      </c>
      <c r="CL60" s="208">
        <v>60.39</v>
      </c>
      <c r="CM60" s="208">
        <v>62.82</v>
      </c>
      <c r="CN60" s="208">
        <v>62.04</v>
      </c>
      <c r="CO60" s="208">
        <v>59.01</v>
      </c>
      <c r="CP60" s="208">
        <v>63.08</v>
      </c>
      <c r="CQ60" s="208">
        <v>64.39</v>
      </c>
      <c r="CR60" s="208">
        <v>59.57</v>
      </c>
      <c r="CS60" s="208">
        <v>62.15</v>
      </c>
      <c r="CT60" s="208">
        <v>60.88</v>
      </c>
      <c r="CU60" s="208">
        <v>60.75</v>
      </c>
      <c r="CV60" s="208">
        <v>60.2</v>
      </c>
      <c r="CW60" s="208">
        <v>61.62</v>
      </c>
      <c r="CX60" s="208">
        <v>64.88</v>
      </c>
      <c r="CY60" s="208">
        <v>60.25</v>
      </c>
      <c r="CZ60" s="208">
        <v>64.77</v>
      </c>
      <c r="DA60" s="208">
        <v>64.680000000000007</v>
      </c>
      <c r="DB60" s="208">
        <v>61.23</v>
      </c>
      <c r="DC60" s="208">
        <v>63.11</v>
      </c>
      <c r="DD60" s="208">
        <v>62</v>
      </c>
      <c r="DE60" s="208">
        <v>61.53</v>
      </c>
      <c r="DF60" s="208">
        <v>60.9</v>
      </c>
      <c r="DG60" s="208">
        <v>61.38</v>
      </c>
      <c r="DH60" s="208">
        <v>62.23</v>
      </c>
      <c r="DI60" s="208">
        <v>62.91</v>
      </c>
      <c r="DJ60" s="208">
        <v>63.98</v>
      </c>
      <c r="DK60" s="208">
        <v>60.27</v>
      </c>
      <c r="DL60" s="208">
        <v>59.63</v>
      </c>
      <c r="DM60" s="208">
        <v>61.35</v>
      </c>
      <c r="DN60" s="208">
        <v>59.72</v>
      </c>
      <c r="DO60" s="208">
        <v>61.11</v>
      </c>
      <c r="DP60" s="208">
        <v>60.55</v>
      </c>
      <c r="DQ60" s="208">
        <v>64.31</v>
      </c>
      <c r="DR60" s="208">
        <v>61.16</v>
      </c>
      <c r="DS60" s="208">
        <v>62.02</v>
      </c>
      <c r="DT60" s="208">
        <v>63.72</v>
      </c>
      <c r="DU60" s="208">
        <v>65.97</v>
      </c>
      <c r="DV60" s="208">
        <v>62.42</v>
      </c>
      <c r="DW60" s="208">
        <v>63.78</v>
      </c>
      <c r="DX60" s="208">
        <v>61.97</v>
      </c>
      <c r="DY60" s="208">
        <v>62.68</v>
      </c>
      <c r="DZ60" s="208">
        <v>65.03</v>
      </c>
      <c r="EA60" s="208">
        <v>59.66</v>
      </c>
      <c r="EB60" s="208">
        <v>66.709999999999994</v>
      </c>
      <c r="EC60" s="208">
        <v>60.73</v>
      </c>
      <c r="ED60" s="208">
        <v>60.38</v>
      </c>
      <c r="EE60" s="208">
        <v>62.27</v>
      </c>
      <c r="EF60" s="208">
        <v>61.14</v>
      </c>
      <c r="EG60" s="208">
        <v>63.66</v>
      </c>
      <c r="EH60" s="208">
        <v>60.73</v>
      </c>
      <c r="EI60" s="208">
        <v>60.75</v>
      </c>
      <c r="EJ60" s="208">
        <v>64</v>
      </c>
      <c r="EK60" s="208">
        <v>61.7</v>
      </c>
      <c r="EL60" s="208">
        <v>60.11</v>
      </c>
      <c r="EM60" s="208">
        <v>61.68</v>
      </c>
      <c r="EN60" s="208">
        <v>60.84</v>
      </c>
      <c r="EO60" s="208">
        <v>63.27</v>
      </c>
      <c r="EP60" s="208">
        <v>63.98</v>
      </c>
      <c r="EQ60" s="208">
        <v>63.28</v>
      </c>
      <c r="ER60" s="208">
        <v>63.81</v>
      </c>
      <c r="ES60" s="208">
        <v>63.59</v>
      </c>
      <c r="ET60" s="208">
        <v>61.46</v>
      </c>
      <c r="EU60" s="208">
        <v>63.38</v>
      </c>
      <c r="EV60" s="208">
        <v>59.47</v>
      </c>
      <c r="EW60" s="208">
        <v>61.22</v>
      </c>
      <c r="EX60" s="208">
        <v>59.86</v>
      </c>
      <c r="EY60" s="208">
        <v>63.45</v>
      </c>
      <c r="EZ60" s="208">
        <v>60.51</v>
      </c>
      <c r="FA60" s="208">
        <v>60.01</v>
      </c>
      <c r="FB60" s="208">
        <v>61.25</v>
      </c>
      <c r="FC60" s="208">
        <v>63.71</v>
      </c>
      <c r="FD60" s="208">
        <v>60.27</v>
      </c>
      <c r="FE60" s="208">
        <v>64.5</v>
      </c>
      <c r="FF60" s="208">
        <v>58.73</v>
      </c>
      <c r="FG60" s="208">
        <v>61.34</v>
      </c>
      <c r="FH60" s="208">
        <v>61.11</v>
      </c>
      <c r="FI60" s="208">
        <v>65.03</v>
      </c>
      <c r="FJ60" s="208">
        <v>63.8</v>
      </c>
      <c r="FK60" s="208">
        <v>63.72</v>
      </c>
      <c r="FL60" s="208">
        <v>60.52</v>
      </c>
      <c r="FM60" s="208">
        <v>64.34</v>
      </c>
      <c r="FN60" s="208">
        <v>60.82</v>
      </c>
      <c r="FO60" s="208">
        <v>63.52</v>
      </c>
      <c r="FP60" s="208">
        <v>59.84</v>
      </c>
      <c r="FQ60" s="208">
        <v>65.81</v>
      </c>
      <c r="FR60" s="208">
        <v>64.540000000000006</v>
      </c>
      <c r="FS60" s="208">
        <v>60.84</v>
      </c>
      <c r="FT60" s="208">
        <v>60.53</v>
      </c>
      <c r="FU60" s="208">
        <v>63.8</v>
      </c>
      <c r="FV60" s="208">
        <v>59.79</v>
      </c>
      <c r="FW60" s="208">
        <v>62.35</v>
      </c>
      <c r="FX60" s="208">
        <v>59.95</v>
      </c>
      <c r="FY60" s="208">
        <v>59.03</v>
      </c>
      <c r="FZ60" s="208">
        <v>60.88</v>
      </c>
      <c r="GA60" s="208">
        <v>60.41</v>
      </c>
      <c r="GB60" s="208">
        <v>59.66</v>
      </c>
      <c r="GC60" s="208">
        <v>60.46</v>
      </c>
      <c r="GD60" s="208">
        <v>60.86</v>
      </c>
      <c r="GE60" s="208">
        <v>60.16</v>
      </c>
      <c r="GF60" s="208">
        <v>60.28</v>
      </c>
      <c r="GG60" s="208">
        <v>63.45</v>
      </c>
      <c r="GH60" s="208">
        <v>59.58</v>
      </c>
      <c r="GI60" s="208">
        <v>60.2</v>
      </c>
      <c r="GJ60" s="208">
        <v>59.52</v>
      </c>
      <c r="GK60" s="208">
        <v>65.08</v>
      </c>
      <c r="GL60" s="208">
        <v>59.35</v>
      </c>
      <c r="GM60" s="208">
        <v>63.94</v>
      </c>
      <c r="GN60" s="208">
        <v>62.39</v>
      </c>
      <c r="GO60" s="208">
        <v>66.38</v>
      </c>
      <c r="GP60" s="208">
        <v>60.66</v>
      </c>
      <c r="GQ60" s="208">
        <v>60.56</v>
      </c>
      <c r="GR60" s="208">
        <v>61.16</v>
      </c>
      <c r="GS60" s="208">
        <v>60.77</v>
      </c>
      <c r="GT60" s="208">
        <v>62.52</v>
      </c>
      <c r="GU60" s="208">
        <v>59.65</v>
      </c>
      <c r="GV60" s="208">
        <v>59.47</v>
      </c>
      <c r="GW60" s="208">
        <v>60.78</v>
      </c>
      <c r="GX60" s="208">
        <v>59.75</v>
      </c>
      <c r="GY60" s="208">
        <v>60.76</v>
      </c>
      <c r="GZ60" s="208">
        <v>63.61</v>
      </c>
      <c r="HA60" s="208">
        <v>76.239999999999995</v>
      </c>
      <c r="HB60" s="208">
        <v>63.17</v>
      </c>
      <c r="HC60" s="208">
        <v>60.49</v>
      </c>
      <c r="HD60" s="208">
        <v>60.04</v>
      </c>
      <c r="HE60" s="208">
        <v>62.56</v>
      </c>
      <c r="HF60" s="208">
        <v>63.84</v>
      </c>
      <c r="HG60" s="208">
        <v>59.45</v>
      </c>
      <c r="HH60" s="208">
        <v>62.59</v>
      </c>
      <c r="HI60" s="208">
        <v>60.06</v>
      </c>
      <c r="HJ60" s="208">
        <v>63.58</v>
      </c>
      <c r="HK60" s="208">
        <v>61.41</v>
      </c>
      <c r="HL60" s="208">
        <v>60.61</v>
      </c>
      <c r="HM60" s="208">
        <v>64.03</v>
      </c>
      <c r="HN60" s="208">
        <v>65.28</v>
      </c>
      <c r="HO60" s="208">
        <v>61.75</v>
      </c>
      <c r="HP60" s="208">
        <v>60</v>
      </c>
      <c r="HQ60" s="208">
        <v>60.28</v>
      </c>
      <c r="HR60" s="208">
        <v>59.35</v>
      </c>
      <c r="HS60" s="208">
        <v>75.97</v>
      </c>
      <c r="HT60" s="208">
        <v>63.34</v>
      </c>
      <c r="HU60" s="208">
        <v>63.82</v>
      </c>
      <c r="HV60" s="208">
        <v>59.06</v>
      </c>
      <c r="HW60" s="208">
        <v>61.8</v>
      </c>
      <c r="HX60" s="208">
        <v>63.27</v>
      </c>
      <c r="HY60" s="208">
        <v>60.79</v>
      </c>
      <c r="HZ60" s="208">
        <v>62.45</v>
      </c>
      <c r="IA60" s="208">
        <v>63.89</v>
      </c>
      <c r="IB60" s="208">
        <v>63.21</v>
      </c>
      <c r="IC60" s="208">
        <v>59.82</v>
      </c>
      <c r="ID60" s="208">
        <v>59.18</v>
      </c>
      <c r="IE60" s="208">
        <v>60.01</v>
      </c>
      <c r="IF60" s="208">
        <v>60.91</v>
      </c>
      <c r="IG60" s="208">
        <v>75.84</v>
      </c>
      <c r="IH60" s="208">
        <v>63.11</v>
      </c>
      <c r="II60" s="208">
        <v>59.91</v>
      </c>
      <c r="IJ60" s="208">
        <v>63.72</v>
      </c>
      <c r="IK60" s="208">
        <v>60.88</v>
      </c>
      <c r="IL60" s="208">
        <v>62.83</v>
      </c>
      <c r="IM60" s="208">
        <v>62.52</v>
      </c>
      <c r="IN60" s="208">
        <v>61.44</v>
      </c>
      <c r="IO60" s="208">
        <v>63.32</v>
      </c>
      <c r="IP60" s="208">
        <v>63.84</v>
      </c>
      <c r="IQ60" s="208">
        <v>60.98</v>
      </c>
      <c r="IR60" s="208">
        <v>65.88</v>
      </c>
      <c r="IS60" s="208">
        <v>64.97</v>
      </c>
      <c r="IT60" s="208">
        <v>64.17</v>
      </c>
      <c r="IU60" s="208">
        <v>60.3</v>
      </c>
      <c r="IV60" s="208">
        <v>63.06</v>
      </c>
      <c r="IW60" s="208">
        <v>63.14</v>
      </c>
      <c r="IX60" s="208">
        <v>63.89</v>
      </c>
      <c r="IY60" s="208">
        <v>63.89</v>
      </c>
      <c r="IZ60" s="208">
        <v>60</v>
      </c>
      <c r="JA60" s="208">
        <v>62.05</v>
      </c>
      <c r="JB60" s="208">
        <v>61.12</v>
      </c>
      <c r="JC60" s="208">
        <v>63.77</v>
      </c>
      <c r="JD60" s="208">
        <v>60.31</v>
      </c>
      <c r="JE60" s="208">
        <v>59.91</v>
      </c>
      <c r="JF60" s="208">
        <v>60.37</v>
      </c>
      <c r="JG60" s="208">
        <v>63.89</v>
      </c>
      <c r="JH60" s="208">
        <v>57.85</v>
      </c>
      <c r="JI60" s="208">
        <v>63.73</v>
      </c>
      <c r="JJ60" s="208">
        <v>64.08</v>
      </c>
      <c r="JK60" s="208">
        <v>76.260000000000005</v>
      </c>
      <c r="JL60" s="208">
        <v>60.31</v>
      </c>
      <c r="JM60" s="208">
        <v>60.31</v>
      </c>
      <c r="JN60" s="208">
        <v>61.75</v>
      </c>
      <c r="JO60" s="208">
        <v>60.9</v>
      </c>
      <c r="JP60" s="208">
        <v>62.75</v>
      </c>
      <c r="JQ60" s="208">
        <v>60.69</v>
      </c>
      <c r="JR60" s="208">
        <v>62.41</v>
      </c>
      <c r="JS60" s="208">
        <v>60.69</v>
      </c>
      <c r="JT60" s="208">
        <v>61.38</v>
      </c>
      <c r="JU60" s="208">
        <v>62.56</v>
      </c>
      <c r="JV60" s="208">
        <v>63.59</v>
      </c>
      <c r="JW60" s="208">
        <v>63.97</v>
      </c>
    </row>
    <row r="61" spans="1:283">
      <c r="A61" s="208" t="s">
        <v>8910</v>
      </c>
      <c r="B61" s="208">
        <v>64.81</v>
      </c>
      <c r="C61" s="208">
        <v>60.62</v>
      </c>
      <c r="D61" s="208">
        <v>62.91</v>
      </c>
      <c r="E61" s="208">
        <v>64.19</v>
      </c>
      <c r="F61" s="208">
        <v>59.78</v>
      </c>
      <c r="G61" s="208">
        <v>59.84</v>
      </c>
      <c r="H61" s="208">
        <v>65.27</v>
      </c>
      <c r="I61" s="208">
        <v>60</v>
      </c>
      <c r="J61" s="208">
        <v>65.23</v>
      </c>
      <c r="K61" s="208">
        <v>58.85</v>
      </c>
      <c r="L61" s="208">
        <v>61.05</v>
      </c>
      <c r="M61" s="208">
        <v>59.89</v>
      </c>
      <c r="N61" s="208">
        <v>62.44</v>
      </c>
      <c r="O61" s="208">
        <v>64.3</v>
      </c>
      <c r="P61" s="208">
        <v>59.16</v>
      </c>
      <c r="Q61" s="208">
        <v>63.89</v>
      </c>
      <c r="R61" s="208">
        <v>65.75</v>
      </c>
      <c r="S61" s="208">
        <v>59.83</v>
      </c>
      <c r="T61" s="208">
        <v>59</v>
      </c>
      <c r="U61" s="208">
        <v>61.72</v>
      </c>
      <c r="V61" s="208">
        <v>89.56</v>
      </c>
      <c r="W61" s="208">
        <v>60.94</v>
      </c>
      <c r="X61" s="208">
        <v>63.01</v>
      </c>
      <c r="Y61" s="208">
        <v>64.349999999999994</v>
      </c>
      <c r="Z61" s="208">
        <v>62.95</v>
      </c>
      <c r="AA61" s="208">
        <v>66.45</v>
      </c>
      <c r="AB61" s="208">
        <v>63.28</v>
      </c>
      <c r="AC61" s="208">
        <v>61.67</v>
      </c>
      <c r="AD61" s="208">
        <v>61.52</v>
      </c>
      <c r="AE61" s="208">
        <v>64.94</v>
      </c>
      <c r="AF61" s="208">
        <v>59.7</v>
      </c>
      <c r="AG61" s="208">
        <v>65.2</v>
      </c>
      <c r="AH61" s="208">
        <v>66.319999999999993</v>
      </c>
      <c r="AI61" s="208">
        <v>63.82</v>
      </c>
      <c r="AJ61" s="208">
        <v>60.66</v>
      </c>
      <c r="AK61" s="208">
        <v>68.56</v>
      </c>
      <c r="AL61" s="208">
        <v>63.89</v>
      </c>
      <c r="AM61" s="208">
        <v>61.94</v>
      </c>
      <c r="AN61" s="208">
        <v>59.3</v>
      </c>
      <c r="AO61" s="208">
        <v>59.45</v>
      </c>
      <c r="AP61" s="208">
        <v>59.16</v>
      </c>
      <c r="AQ61" s="208">
        <v>61.95</v>
      </c>
      <c r="AR61" s="208">
        <v>62.26</v>
      </c>
      <c r="AS61" s="208">
        <v>65.34</v>
      </c>
      <c r="AT61" s="208">
        <v>60.21</v>
      </c>
      <c r="AU61" s="208">
        <v>89.67</v>
      </c>
      <c r="AV61" s="208">
        <v>62.7</v>
      </c>
      <c r="AW61" s="208">
        <v>58.89</v>
      </c>
      <c r="AX61" s="208">
        <v>58.89</v>
      </c>
      <c r="AY61" s="208">
        <v>61.38</v>
      </c>
      <c r="AZ61" s="208">
        <v>64.02</v>
      </c>
      <c r="BA61" s="208">
        <v>59.23</v>
      </c>
      <c r="BB61" s="208">
        <v>62.19</v>
      </c>
      <c r="BC61" s="208">
        <v>59.77</v>
      </c>
      <c r="BD61" s="208">
        <v>59.33</v>
      </c>
      <c r="BE61" s="208">
        <v>65.59</v>
      </c>
      <c r="BF61" s="208">
        <v>100</v>
      </c>
      <c r="BG61" s="208">
        <v>61.17</v>
      </c>
      <c r="BH61" s="208">
        <v>59.81</v>
      </c>
      <c r="BI61" s="208">
        <v>62.28</v>
      </c>
      <c r="BJ61" s="208">
        <v>63.38</v>
      </c>
      <c r="BK61" s="208">
        <v>62.46</v>
      </c>
      <c r="BL61" s="208">
        <v>58.73</v>
      </c>
      <c r="BM61" s="208">
        <v>60.14</v>
      </c>
      <c r="BN61" s="208">
        <v>65.81</v>
      </c>
      <c r="BO61" s="208">
        <v>62.3</v>
      </c>
      <c r="BP61" s="208">
        <v>62.44</v>
      </c>
      <c r="BQ61" s="208">
        <v>99.77</v>
      </c>
      <c r="BR61" s="208">
        <v>58.97</v>
      </c>
      <c r="BS61" s="208">
        <v>62.02</v>
      </c>
      <c r="BT61" s="208">
        <v>60.09</v>
      </c>
      <c r="BU61" s="208">
        <v>63.78</v>
      </c>
      <c r="BV61" s="208">
        <v>62.91</v>
      </c>
      <c r="BW61" s="208">
        <v>63.09</v>
      </c>
      <c r="BX61" s="208">
        <v>63.51</v>
      </c>
      <c r="BY61" s="208">
        <v>62.56</v>
      </c>
      <c r="BZ61" s="208">
        <v>62.28</v>
      </c>
      <c r="CA61" s="208">
        <v>62.64</v>
      </c>
      <c r="CB61" s="208">
        <v>63.76</v>
      </c>
      <c r="CC61" s="208">
        <v>60.6</v>
      </c>
      <c r="CD61" s="208">
        <v>63.86</v>
      </c>
      <c r="CE61" s="208">
        <v>60.3</v>
      </c>
      <c r="CF61" s="208">
        <v>61.26</v>
      </c>
      <c r="CG61" s="208">
        <v>63.91</v>
      </c>
      <c r="CH61" s="208">
        <v>59.71</v>
      </c>
      <c r="CI61" s="208">
        <v>64.28</v>
      </c>
      <c r="CJ61" s="208">
        <v>60.22</v>
      </c>
      <c r="CK61" s="208">
        <v>63.98</v>
      </c>
      <c r="CL61" s="208">
        <v>61.53</v>
      </c>
      <c r="CM61" s="208">
        <v>63.62</v>
      </c>
      <c r="CN61" s="208">
        <v>60.3</v>
      </c>
      <c r="CO61" s="208">
        <v>58.28</v>
      </c>
      <c r="CP61" s="208">
        <v>64.150000000000006</v>
      </c>
      <c r="CQ61" s="208">
        <v>64.42</v>
      </c>
      <c r="CR61" s="208">
        <v>59.55</v>
      </c>
      <c r="CS61" s="208">
        <v>61.91</v>
      </c>
      <c r="CT61" s="208">
        <v>60.92</v>
      </c>
      <c r="CU61" s="208">
        <v>61.26</v>
      </c>
      <c r="CV61" s="208">
        <v>59.9</v>
      </c>
      <c r="CW61" s="208">
        <v>61.23</v>
      </c>
      <c r="CX61" s="208">
        <v>64.81</v>
      </c>
      <c r="CY61" s="208">
        <v>58.78</v>
      </c>
      <c r="CZ61" s="208">
        <v>64.78</v>
      </c>
      <c r="DA61" s="208">
        <v>64.44</v>
      </c>
      <c r="DB61" s="208">
        <v>58.5</v>
      </c>
      <c r="DC61" s="208">
        <v>62.54</v>
      </c>
      <c r="DD61" s="208">
        <v>61.53</v>
      </c>
      <c r="DE61" s="208">
        <v>58.84</v>
      </c>
      <c r="DF61" s="208">
        <v>61.25</v>
      </c>
      <c r="DG61" s="208">
        <v>59.84</v>
      </c>
      <c r="DH61" s="208">
        <v>61.6</v>
      </c>
      <c r="DI61" s="208">
        <v>62.59</v>
      </c>
      <c r="DJ61" s="208">
        <v>64.09</v>
      </c>
      <c r="DK61" s="208">
        <v>58.42</v>
      </c>
      <c r="DL61" s="208">
        <v>57.75</v>
      </c>
      <c r="DM61" s="208">
        <v>60.91</v>
      </c>
      <c r="DN61" s="208">
        <v>59.53</v>
      </c>
      <c r="DO61" s="208">
        <v>60.17</v>
      </c>
      <c r="DP61" s="208">
        <v>60.68</v>
      </c>
      <c r="DQ61" s="208">
        <v>64.36</v>
      </c>
      <c r="DR61" s="208">
        <v>60.42</v>
      </c>
      <c r="DS61" s="208">
        <v>62.41</v>
      </c>
      <c r="DT61" s="208">
        <v>63.38</v>
      </c>
      <c r="DU61" s="208">
        <v>65.09</v>
      </c>
      <c r="DV61" s="208">
        <v>62.14</v>
      </c>
      <c r="DW61" s="208">
        <v>63.31</v>
      </c>
      <c r="DX61" s="208">
        <v>61.8</v>
      </c>
      <c r="DY61" s="208">
        <v>62.34</v>
      </c>
      <c r="DZ61" s="208">
        <v>65.19</v>
      </c>
      <c r="EA61" s="208">
        <v>58.52</v>
      </c>
      <c r="EB61" s="208">
        <v>64.89</v>
      </c>
      <c r="EC61" s="208">
        <v>58.83</v>
      </c>
      <c r="ED61" s="208">
        <v>60.72</v>
      </c>
      <c r="EE61" s="208">
        <v>61.94</v>
      </c>
      <c r="EF61" s="208">
        <v>60.71</v>
      </c>
      <c r="EG61" s="208">
        <v>63.1</v>
      </c>
      <c r="EH61" s="208">
        <v>59.31</v>
      </c>
      <c r="EI61" s="208">
        <v>60.54</v>
      </c>
      <c r="EJ61" s="208">
        <v>64.06</v>
      </c>
      <c r="EK61" s="208">
        <v>62.26</v>
      </c>
      <c r="EL61" s="208">
        <v>59.71</v>
      </c>
      <c r="EM61" s="208">
        <v>60.62</v>
      </c>
      <c r="EN61" s="208">
        <v>57.78</v>
      </c>
      <c r="EO61" s="208">
        <v>62.8</v>
      </c>
      <c r="EP61" s="208">
        <v>63</v>
      </c>
      <c r="EQ61" s="208">
        <v>62.92</v>
      </c>
      <c r="ER61" s="208">
        <v>63.12</v>
      </c>
      <c r="ES61" s="208">
        <v>62.44</v>
      </c>
      <c r="ET61" s="208">
        <v>61.89</v>
      </c>
      <c r="EU61" s="208">
        <v>63.68</v>
      </c>
      <c r="EV61" s="208">
        <v>58.99</v>
      </c>
      <c r="EW61" s="208">
        <v>58.9</v>
      </c>
      <c r="EX61" s="208">
        <v>59.12</v>
      </c>
      <c r="EY61" s="208">
        <v>63.02</v>
      </c>
      <c r="EZ61" s="208">
        <v>60.74</v>
      </c>
      <c r="FA61" s="208">
        <v>58.94</v>
      </c>
      <c r="FB61" s="208">
        <v>59.01</v>
      </c>
      <c r="FC61" s="208">
        <v>63.07</v>
      </c>
      <c r="FD61" s="208">
        <v>58.81</v>
      </c>
      <c r="FE61" s="208">
        <v>62.98</v>
      </c>
      <c r="FF61" s="208">
        <v>60.77</v>
      </c>
      <c r="FG61" s="208">
        <v>59.83</v>
      </c>
      <c r="FH61" s="208">
        <v>59.84</v>
      </c>
      <c r="FI61" s="208">
        <v>65.63</v>
      </c>
      <c r="FJ61" s="208">
        <v>63.35</v>
      </c>
      <c r="FK61" s="208">
        <v>62.52</v>
      </c>
      <c r="FL61" s="208">
        <v>58.42</v>
      </c>
      <c r="FM61" s="208">
        <v>62.92</v>
      </c>
      <c r="FN61" s="208">
        <v>59.44</v>
      </c>
      <c r="FO61" s="208">
        <v>61.44</v>
      </c>
      <c r="FP61" s="208">
        <v>60.43</v>
      </c>
      <c r="FQ61" s="208">
        <v>64.61</v>
      </c>
      <c r="FR61" s="208">
        <v>65.05</v>
      </c>
      <c r="FS61" s="208">
        <v>59.98</v>
      </c>
      <c r="FT61" s="208">
        <v>59.25</v>
      </c>
      <c r="FU61" s="208">
        <v>64.12</v>
      </c>
      <c r="FV61" s="208">
        <v>59.2</v>
      </c>
      <c r="FW61" s="208">
        <v>59.89</v>
      </c>
      <c r="FX61" s="208">
        <v>59.33</v>
      </c>
      <c r="FY61" s="208">
        <v>60.04</v>
      </c>
      <c r="FZ61" s="208">
        <v>58.86</v>
      </c>
      <c r="GA61" s="208">
        <v>59.81</v>
      </c>
      <c r="GB61" s="208">
        <v>58.41</v>
      </c>
      <c r="GC61" s="208">
        <v>60.49</v>
      </c>
      <c r="GD61" s="208">
        <v>60.42</v>
      </c>
      <c r="GE61" s="208">
        <v>59.25</v>
      </c>
      <c r="GF61" s="208">
        <v>59.47</v>
      </c>
      <c r="GG61" s="208">
        <v>63.33</v>
      </c>
      <c r="GH61" s="208">
        <v>58.23</v>
      </c>
      <c r="GI61" s="208">
        <v>59.35</v>
      </c>
      <c r="GJ61" s="208">
        <v>58.41</v>
      </c>
      <c r="GK61" s="208">
        <v>64.41</v>
      </c>
      <c r="GL61" s="208">
        <v>58.52</v>
      </c>
      <c r="GM61" s="208">
        <v>64.37</v>
      </c>
      <c r="GN61" s="208">
        <v>62.55</v>
      </c>
      <c r="GO61" s="208">
        <v>65.14</v>
      </c>
      <c r="GP61" s="208">
        <v>60.14</v>
      </c>
      <c r="GQ61" s="208">
        <v>58.6</v>
      </c>
      <c r="GR61" s="208">
        <v>59.52</v>
      </c>
      <c r="GS61" s="208">
        <v>60.2</v>
      </c>
      <c r="GT61" s="208">
        <v>59.23</v>
      </c>
      <c r="GU61" s="208">
        <v>60.53</v>
      </c>
      <c r="GV61" s="208">
        <v>58.89</v>
      </c>
      <c r="GW61" s="208">
        <v>58.61</v>
      </c>
      <c r="GX61" s="208">
        <v>58.55</v>
      </c>
      <c r="GY61" s="208">
        <v>59.53</v>
      </c>
      <c r="GZ61" s="208">
        <v>63.59</v>
      </c>
      <c r="HA61" s="208">
        <v>65.31</v>
      </c>
      <c r="HB61" s="208">
        <v>62.14</v>
      </c>
      <c r="HC61" s="208">
        <v>59.35</v>
      </c>
      <c r="HD61" s="208">
        <v>58.66</v>
      </c>
      <c r="HE61" s="208">
        <v>62.14</v>
      </c>
      <c r="HF61" s="208">
        <v>62.13</v>
      </c>
      <c r="HG61" s="208">
        <v>57.75</v>
      </c>
      <c r="HH61" s="208">
        <v>60.77</v>
      </c>
      <c r="HI61" s="208">
        <v>58.95</v>
      </c>
      <c r="HJ61" s="208">
        <v>62.7</v>
      </c>
      <c r="HK61" s="208">
        <v>61.12</v>
      </c>
      <c r="HL61" s="208">
        <v>60.34</v>
      </c>
      <c r="HM61" s="208">
        <v>62.62</v>
      </c>
      <c r="HN61" s="208">
        <v>99.58</v>
      </c>
      <c r="HO61" s="208">
        <v>59.32</v>
      </c>
      <c r="HP61" s="208">
        <v>58.78</v>
      </c>
      <c r="HQ61" s="208">
        <v>60.53</v>
      </c>
      <c r="HR61" s="208">
        <v>59.34</v>
      </c>
      <c r="HS61" s="208">
        <v>65.14</v>
      </c>
      <c r="HT61" s="208">
        <v>62.84</v>
      </c>
      <c r="HU61" s="208">
        <v>63.91</v>
      </c>
      <c r="HV61" s="208">
        <v>57.5</v>
      </c>
      <c r="HW61" s="208">
        <v>60.08</v>
      </c>
      <c r="HX61" s="208">
        <v>62.94</v>
      </c>
      <c r="HY61" s="208">
        <v>59.66</v>
      </c>
      <c r="HZ61" s="208">
        <v>62.09</v>
      </c>
      <c r="IA61" s="208">
        <v>62.37</v>
      </c>
      <c r="IB61" s="208">
        <v>62.04</v>
      </c>
      <c r="IC61" s="208">
        <v>58.81</v>
      </c>
      <c r="ID61" s="208">
        <v>58.31</v>
      </c>
      <c r="IE61" s="208">
        <v>59.31</v>
      </c>
      <c r="IF61" s="208">
        <v>60.75</v>
      </c>
      <c r="IG61" s="208">
        <v>65.540000000000006</v>
      </c>
      <c r="IH61" s="208">
        <v>62.36</v>
      </c>
      <c r="II61" s="208">
        <v>60.66</v>
      </c>
      <c r="IJ61" s="208">
        <v>62.4</v>
      </c>
      <c r="IK61" s="208">
        <v>60.19</v>
      </c>
      <c r="IL61" s="208">
        <v>62.14</v>
      </c>
      <c r="IM61" s="208">
        <v>61.49</v>
      </c>
      <c r="IN61" s="208">
        <v>60.38</v>
      </c>
      <c r="IO61" s="208">
        <v>62.59</v>
      </c>
      <c r="IP61" s="208">
        <v>63.73</v>
      </c>
      <c r="IQ61" s="208">
        <v>60.43</v>
      </c>
      <c r="IR61" s="208">
        <v>99.36</v>
      </c>
      <c r="IS61" s="208">
        <v>65.09</v>
      </c>
      <c r="IT61" s="208">
        <v>64.31</v>
      </c>
      <c r="IU61" s="208">
        <v>60.32</v>
      </c>
      <c r="IV61" s="208">
        <v>62.61</v>
      </c>
      <c r="IW61" s="208">
        <v>62.84</v>
      </c>
      <c r="IX61" s="208">
        <v>62.79</v>
      </c>
      <c r="IY61" s="208">
        <v>62.79</v>
      </c>
      <c r="IZ61" s="208">
        <v>61.41</v>
      </c>
      <c r="JA61" s="208">
        <v>61.34</v>
      </c>
      <c r="JB61" s="208">
        <v>61.2</v>
      </c>
      <c r="JC61" s="208">
        <v>63.04</v>
      </c>
      <c r="JD61" s="208">
        <v>61.49</v>
      </c>
      <c r="JE61" s="208">
        <v>59.44</v>
      </c>
      <c r="JF61" s="208">
        <v>58.83</v>
      </c>
      <c r="JG61" s="208">
        <v>63.05</v>
      </c>
      <c r="JH61" s="208">
        <v>59.17</v>
      </c>
      <c r="JI61" s="208">
        <v>63.01</v>
      </c>
      <c r="JJ61" s="208">
        <v>63.19</v>
      </c>
      <c r="JK61" s="208">
        <v>65.2</v>
      </c>
      <c r="JL61" s="208">
        <v>59.04</v>
      </c>
      <c r="JM61" s="208">
        <v>61.64</v>
      </c>
      <c r="JN61" s="208">
        <v>60.52</v>
      </c>
      <c r="JO61" s="208">
        <v>60.92</v>
      </c>
      <c r="JP61" s="208">
        <v>61.47</v>
      </c>
      <c r="JQ61" s="208">
        <v>61.52</v>
      </c>
      <c r="JR61" s="208">
        <v>61.03</v>
      </c>
      <c r="JS61" s="208">
        <v>61.52</v>
      </c>
      <c r="JT61" s="208">
        <v>60.5</v>
      </c>
      <c r="JU61" s="208">
        <v>61.08</v>
      </c>
      <c r="JV61" s="208">
        <v>62.78</v>
      </c>
      <c r="JW61" s="208">
        <v>62.86</v>
      </c>
    </row>
    <row r="62" spans="1:283">
      <c r="A62" s="208" t="s">
        <v>8911</v>
      </c>
      <c r="B62" s="208">
        <v>58.68</v>
      </c>
      <c r="C62" s="208">
        <v>61.12</v>
      </c>
      <c r="D62" s="208">
        <v>57.42</v>
      </c>
      <c r="E62" s="208">
        <v>60.03</v>
      </c>
      <c r="F62" s="208">
        <v>60.61</v>
      </c>
      <c r="G62" s="208">
        <v>61.66</v>
      </c>
      <c r="H62" s="208">
        <v>58.27</v>
      </c>
      <c r="I62" s="208">
        <v>62.87</v>
      </c>
      <c r="J62" s="208">
        <v>61.09</v>
      </c>
      <c r="K62" s="208">
        <v>61.77</v>
      </c>
      <c r="L62" s="208">
        <v>60.48</v>
      </c>
      <c r="M62" s="208">
        <v>59.91</v>
      </c>
      <c r="N62" s="208">
        <v>60.5</v>
      </c>
      <c r="O62" s="208">
        <v>60.88</v>
      </c>
      <c r="P62" s="208">
        <v>60.57</v>
      </c>
      <c r="Q62" s="208">
        <v>62.25</v>
      </c>
      <c r="R62" s="208">
        <v>57.5</v>
      </c>
      <c r="S62" s="208">
        <v>61.2</v>
      </c>
      <c r="T62" s="208">
        <v>60.75</v>
      </c>
      <c r="U62" s="208">
        <v>58.58</v>
      </c>
      <c r="V62" s="208">
        <v>62.44</v>
      </c>
      <c r="W62" s="208">
        <v>58.09</v>
      </c>
      <c r="X62" s="208">
        <v>60.95</v>
      </c>
      <c r="Y62" s="208">
        <v>58.45</v>
      </c>
      <c r="Z62" s="208">
        <v>62.09</v>
      </c>
      <c r="AA62" s="208">
        <v>60.12</v>
      </c>
      <c r="AB62" s="208">
        <v>58.96</v>
      </c>
      <c r="AC62" s="208">
        <v>59.2</v>
      </c>
      <c r="AD62" s="208">
        <v>0</v>
      </c>
      <c r="AE62" s="208">
        <v>60.02</v>
      </c>
      <c r="AF62" s="208">
        <v>59.14</v>
      </c>
      <c r="AG62" s="208">
        <v>59.4</v>
      </c>
      <c r="AH62" s="208">
        <v>58.69</v>
      </c>
      <c r="AI62" s="208">
        <v>58.33</v>
      </c>
      <c r="AJ62" s="208">
        <v>57.93</v>
      </c>
      <c r="AK62" s="208">
        <v>58.91</v>
      </c>
      <c r="AL62" s="208">
        <v>65.44</v>
      </c>
      <c r="AM62" s="208">
        <v>58.9</v>
      </c>
      <c r="AN62" s="208">
        <v>61.26</v>
      </c>
      <c r="AO62" s="208">
        <v>62.32</v>
      </c>
      <c r="AP62" s="208">
        <v>60.88</v>
      </c>
      <c r="AQ62" s="208">
        <v>61.42</v>
      </c>
      <c r="AR62" s="208">
        <v>59.64</v>
      </c>
      <c r="AS62" s="208">
        <v>58.69</v>
      </c>
      <c r="AT62" s="208">
        <v>57.69</v>
      </c>
      <c r="AU62" s="208">
        <v>62.92</v>
      </c>
      <c r="AV62" s="208">
        <v>61.19</v>
      </c>
      <c r="AW62" s="208">
        <v>61.05</v>
      </c>
      <c r="AX62" s="208">
        <v>60.81</v>
      </c>
      <c r="AY62" s="208">
        <v>61.62</v>
      </c>
      <c r="AZ62" s="208">
        <v>58.65</v>
      </c>
      <c r="BA62" s="208">
        <v>60.54</v>
      </c>
      <c r="BB62" s="208">
        <v>60.16</v>
      </c>
      <c r="BC62" s="208">
        <v>61.67</v>
      </c>
      <c r="BD62" s="208">
        <v>58.66</v>
      </c>
      <c r="BE62" s="208">
        <v>60.84</v>
      </c>
      <c r="BF62" s="208">
        <v>61.17</v>
      </c>
      <c r="BG62" s="208">
        <v>100</v>
      </c>
      <c r="BH62" s="208">
        <v>59.24</v>
      </c>
      <c r="BI62" s="208">
        <v>63.33</v>
      </c>
      <c r="BJ62" s="208">
        <v>58.35</v>
      </c>
      <c r="BK62" s="208">
        <v>62.16</v>
      </c>
      <c r="BL62" s="208">
        <v>60.12</v>
      </c>
      <c r="BM62" s="208">
        <v>60.22</v>
      </c>
      <c r="BN62" s="208">
        <v>60.32</v>
      </c>
      <c r="BO62" s="208">
        <v>60.87</v>
      </c>
      <c r="BP62" s="208">
        <v>61.39</v>
      </c>
      <c r="BQ62" s="208">
        <v>63.39</v>
      </c>
      <c r="BR62" s="208">
        <v>58.14</v>
      </c>
      <c r="BS62" s="208">
        <v>59.37</v>
      </c>
      <c r="BT62" s="208">
        <v>60.39</v>
      </c>
      <c r="BU62" s="208">
        <v>60.13</v>
      </c>
      <c r="BV62" s="208">
        <v>58.27</v>
      </c>
      <c r="BW62" s="208">
        <v>59.75</v>
      </c>
      <c r="BX62" s="208">
        <v>58.23</v>
      </c>
      <c r="BY62" s="208">
        <v>57.74</v>
      </c>
      <c r="BZ62" s="208">
        <v>59.82</v>
      </c>
      <c r="CA62" s="208">
        <v>60.55</v>
      </c>
      <c r="CB62" s="208">
        <v>60.96</v>
      </c>
      <c r="CC62" s="208">
        <v>61.17</v>
      </c>
      <c r="CD62" s="208">
        <v>59.78</v>
      </c>
      <c r="CE62" s="208">
        <v>60.34</v>
      </c>
      <c r="CF62" s="208">
        <v>58.91</v>
      </c>
      <c r="CG62" s="208">
        <v>59.7</v>
      </c>
      <c r="CH62" s="208">
        <v>59.63</v>
      </c>
      <c r="CI62" s="208">
        <v>58.64</v>
      </c>
      <c r="CJ62" s="208">
        <v>60.34</v>
      </c>
      <c r="CK62" s="208">
        <v>59.75</v>
      </c>
      <c r="CL62" s="208">
        <v>60.56</v>
      </c>
      <c r="CM62" s="208">
        <v>58.15</v>
      </c>
      <c r="CN62" s="208">
        <v>61.38</v>
      </c>
      <c r="CO62" s="208">
        <v>62.72</v>
      </c>
      <c r="CP62" s="208">
        <v>58.38</v>
      </c>
      <c r="CQ62" s="208">
        <v>59.47</v>
      </c>
      <c r="CR62" s="208">
        <v>60.88</v>
      </c>
      <c r="CS62" s="208">
        <v>0</v>
      </c>
      <c r="CT62" s="208">
        <v>61.47</v>
      </c>
      <c r="CU62" s="208">
        <v>61.78</v>
      </c>
      <c r="CV62" s="208">
        <v>65.55</v>
      </c>
      <c r="CW62" s="208">
        <v>62.6</v>
      </c>
      <c r="CX62" s="208">
        <v>57.81</v>
      </c>
      <c r="CY62" s="208">
        <v>62.26</v>
      </c>
      <c r="CZ62" s="208">
        <v>57.34</v>
      </c>
      <c r="DA62" s="208">
        <v>60.7</v>
      </c>
      <c r="DB62" s="208">
        <v>60.41</v>
      </c>
      <c r="DC62" s="208">
        <v>59</v>
      </c>
      <c r="DD62" s="208">
        <v>60.71</v>
      </c>
      <c r="DE62" s="208">
        <v>61.12</v>
      </c>
      <c r="DF62" s="208">
        <v>59.18</v>
      </c>
      <c r="DG62" s="208">
        <v>62.13</v>
      </c>
      <c r="DH62" s="208">
        <v>61.22</v>
      </c>
      <c r="DI62" s="208">
        <v>59.3</v>
      </c>
      <c r="DJ62" s="208">
        <v>58.71</v>
      </c>
      <c r="DK62" s="208">
        <v>61.32</v>
      </c>
      <c r="DL62" s="208">
        <v>61.9</v>
      </c>
      <c r="DM62" s="208">
        <v>61.14</v>
      </c>
      <c r="DN62" s="208">
        <v>59.67</v>
      </c>
      <c r="DO62" s="208">
        <v>60.78</v>
      </c>
      <c r="DP62" s="208">
        <v>61</v>
      </c>
      <c r="DQ62" s="208">
        <v>59.94</v>
      </c>
      <c r="DR62" s="208">
        <v>61.59</v>
      </c>
      <c r="DS62" s="208">
        <v>58.53</v>
      </c>
      <c r="DT62" s="208">
        <v>59.03</v>
      </c>
      <c r="DU62" s="208">
        <v>58.87</v>
      </c>
      <c r="DV62" s="208">
        <v>58.95</v>
      </c>
      <c r="DW62" s="208">
        <v>58.58</v>
      </c>
      <c r="DX62" s="208">
        <v>60.75</v>
      </c>
      <c r="DY62" s="208">
        <v>61.22</v>
      </c>
      <c r="DZ62" s="208">
        <v>30.02</v>
      </c>
      <c r="EA62" s="208">
        <v>61.37</v>
      </c>
      <c r="EB62" s="208">
        <v>58.56</v>
      </c>
      <c r="EC62" s="208">
        <v>60.22</v>
      </c>
      <c r="ED62" s="208">
        <v>61.72</v>
      </c>
      <c r="EE62" s="208">
        <v>58.65</v>
      </c>
      <c r="EF62" s="208">
        <v>60.38</v>
      </c>
      <c r="EG62" s="208">
        <v>60.25</v>
      </c>
      <c r="EH62" s="208">
        <v>62.78</v>
      </c>
      <c r="EI62" s="208">
        <v>60.39</v>
      </c>
      <c r="EJ62" s="208">
        <v>56.78</v>
      </c>
      <c r="EK62" s="208">
        <v>59.63</v>
      </c>
      <c r="EL62" s="208">
        <v>59.64</v>
      </c>
      <c r="EM62" s="208">
        <v>60.8</v>
      </c>
      <c r="EN62" s="208">
        <v>61.23</v>
      </c>
      <c r="EO62" s="208">
        <v>58.98</v>
      </c>
      <c r="EP62" s="208">
        <v>60.81</v>
      </c>
      <c r="EQ62" s="208">
        <v>59.01</v>
      </c>
      <c r="ER62" s="208">
        <v>61.09</v>
      </c>
      <c r="ES62" s="208">
        <v>60.98</v>
      </c>
      <c r="ET62" s="208">
        <v>61.99</v>
      </c>
      <c r="EU62" s="208">
        <v>60.7</v>
      </c>
      <c r="EV62" s="208">
        <v>62.55</v>
      </c>
      <c r="EW62" s="208">
        <v>62.49</v>
      </c>
      <c r="EX62" s="208">
        <v>61.09</v>
      </c>
      <c r="EY62" s="208">
        <v>58.52</v>
      </c>
      <c r="EZ62" s="208">
        <v>57.77</v>
      </c>
      <c r="FA62" s="208">
        <v>61.68</v>
      </c>
      <c r="FB62" s="208">
        <v>62.66</v>
      </c>
      <c r="FC62" s="208">
        <v>59.68</v>
      </c>
      <c r="FD62" s="208">
        <v>63.47</v>
      </c>
      <c r="FE62" s="208">
        <v>59</v>
      </c>
      <c r="FF62" s="208">
        <v>59.47</v>
      </c>
      <c r="FG62" s="208">
        <v>65.47</v>
      </c>
      <c r="FH62" s="208">
        <v>65.59</v>
      </c>
      <c r="FI62" s="208">
        <v>59.64</v>
      </c>
      <c r="FJ62" s="208">
        <v>61.36</v>
      </c>
      <c r="FK62" s="208">
        <v>59.45</v>
      </c>
      <c r="FL62" s="208">
        <v>30.44</v>
      </c>
      <c r="FM62" s="208">
        <v>60.73</v>
      </c>
      <c r="FN62" s="208">
        <v>65.569999999999993</v>
      </c>
      <c r="FO62" s="208">
        <v>60.27</v>
      </c>
      <c r="FP62" s="208">
        <v>65.87</v>
      </c>
      <c r="FQ62" s="208">
        <v>62.73</v>
      </c>
      <c r="FR62" s="208">
        <v>60.02</v>
      </c>
      <c r="FS62" s="208">
        <v>66.569999999999993</v>
      </c>
      <c r="FT62" s="208">
        <v>61.61</v>
      </c>
      <c r="FU62" s="208">
        <v>63.27</v>
      </c>
      <c r="FV62" s="208">
        <v>66.16</v>
      </c>
      <c r="FW62" s="208">
        <v>66.12</v>
      </c>
      <c r="FX62" s="208">
        <v>61.5</v>
      </c>
      <c r="FY62" s="208">
        <v>63.98</v>
      </c>
      <c r="FZ62" s="208">
        <v>65.05</v>
      </c>
      <c r="GA62" s="208">
        <v>66.44</v>
      </c>
      <c r="GB62" s="208">
        <v>61.21</v>
      </c>
      <c r="GC62" s="208">
        <v>65.47</v>
      </c>
      <c r="GD62" s="208">
        <v>66.2</v>
      </c>
      <c r="GE62" s="208">
        <v>60.91</v>
      </c>
      <c r="GF62" s="208">
        <v>66.56</v>
      </c>
      <c r="GG62" s="208">
        <v>58.14</v>
      </c>
      <c r="GH62" s="208">
        <v>64.7</v>
      </c>
      <c r="GI62" s="208">
        <v>62.11</v>
      </c>
      <c r="GJ62" s="208">
        <v>65.02</v>
      </c>
      <c r="GK62" s="208">
        <v>60.12</v>
      </c>
      <c r="GL62" s="208">
        <v>65.5</v>
      </c>
      <c r="GM62" s="208">
        <v>59.05</v>
      </c>
      <c r="GN62" s="208">
        <v>60.2</v>
      </c>
      <c r="GO62" s="208">
        <v>60.75</v>
      </c>
      <c r="GP62" s="208">
        <v>65.44</v>
      </c>
      <c r="GQ62" s="208">
        <v>64.680000000000007</v>
      </c>
      <c r="GR62" s="208">
        <v>66.36</v>
      </c>
      <c r="GS62" s="208">
        <v>61.77</v>
      </c>
      <c r="GT62" s="208">
        <v>62.08</v>
      </c>
      <c r="GU62" s="208">
        <v>60.64</v>
      </c>
      <c r="GV62" s="208">
        <v>66.16</v>
      </c>
      <c r="GW62" s="208">
        <v>64.930000000000007</v>
      </c>
      <c r="GX62" s="208">
        <v>61.06</v>
      </c>
      <c r="GY62" s="208">
        <v>65.28</v>
      </c>
      <c r="GZ62" s="208">
        <v>57.05</v>
      </c>
      <c r="HA62" s="208">
        <v>59.08</v>
      </c>
      <c r="HB62" s="208">
        <v>58.72</v>
      </c>
      <c r="HC62" s="208">
        <v>61.85</v>
      </c>
      <c r="HD62" s="208">
        <v>62.16</v>
      </c>
      <c r="HE62" s="208">
        <v>61.57</v>
      </c>
      <c r="HF62" s="208">
        <v>59.68</v>
      </c>
      <c r="HG62" s="208">
        <v>58.98</v>
      </c>
      <c r="HH62" s="208">
        <v>60.97</v>
      </c>
      <c r="HI62" s="208">
        <v>61.19</v>
      </c>
      <c r="HJ62" s="208">
        <v>59.83</v>
      </c>
      <c r="HK62" s="208">
        <v>60.8</v>
      </c>
      <c r="HL62" s="208">
        <v>61.25</v>
      </c>
      <c r="HM62" s="208">
        <v>60.31</v>
      </c>
      <c r="HN62" s="208">
        <v>60.31</v>
      </c>
      <c r="HO62" s="208">
        <v>60.89</v>
      </c>
      <c r="HP62" s="208">
        <v>62.11</v>
      </c>
      <c r="HQ62" s="208">
        <v>61.97</v>
      </c>
      <c r="HR62" s="208">
        <v>58.95</v>
      </c>
      <c r="HS62" s="208">
        <v>59.13</v>
      </c>
      <c r="HT62" s="208">
        <v>60.57</v>
      </c>
      <c r="HU62" s="208">
        <v>61.12</v>
      </c>
      <c r="HV62" s="208">
        <v>57.89</v>
      </c>
      <c r="HW62" s="208">
        <v>60.99</v>
      </c>
      <c r="HX62" s="208">
        <v>60.06</v>
      </c>
      <c r="HY62" s="208">
        <v>59.13</v>
      </c>
      <c r="HZ62" s="208">
        <v>62.03</v>
      </c>
      <c r="IA62" s="208">
        <v>59.72</v>
      </c>
      <c r="IB62" s="208">
        <v>62.49</v>
      </c>
      <c r="IC62" s="208">
        <v>61.47</v>
      </c>
      <c r="ID62" s="208">
        <v>59.5</v>
      </c>
      <c r="IE62" s="208">
        <v>61.06</v>
      </c>
      <c r="IF62" s="208">
        <v>59.86</v>
      </c>
      <c r="IG62" s="208">
        <v>61.5</v>
      </c>
      <c r="IH62" s="208">
        <v>60.12</v>
      </c>
      <c r="II62" s="208">
        <v>58.61</v>
      </c>
      <c r="IJ62" s="208">
        <v>61.58</v>
      </c>
      <c r="IK62" s="208">
        <v>59.27</v>
      </c>
      <c r="IL62" s="208">
        <v>60.64</v>
      </c>
      <c r="IM62" s="208">
        <v>32.99</v>
      </c>
      <c r="IN62" s="208">
        <v>59.52</v>
      </c>
      <c r="IO62" s="208">
        <v>60.84</v>
      </c>
      <c r="IP62" s="208">
        <v>60.29</v>
      </c>
      <c r="IQ62" s="208">
        <v>60.56</v>
      </c>
      <c r="IR62" s="208">
        <v>61.52</v>
      </c>
      <c r="IS62" s="208">
        <v>59.69</v>
      </c>
      <c r="IT62" s="208">
        <v>60.45</v>
      </c>
      <c r="IU62" s="208">
        <v>57.75</v>
      </c>
      <c r="IV62" s="208">
        <v>61.42</v>
      </c>
      <c r="IW62" s="208">
        <v>57.56</v>
      </c>
      <c r="IX62" s="208">
        <v>59.58</v>
      </c>
      <c r="IY62" s="208">
        <v>59.58</v>
      </c>
      <c r="IZ62" s="208">
        <v>55.59</v>
      </c>
      <c r="JA62" s="208">
        <v>60.72</v>
      </c>
      <c r="JB62" s="208">
        <v>60.6</v>
      </c>
      <c r="JC62" s="208">
        <v>62.19</v>
      </c>
      <c r="JD62" s="208">
        <v>62.98</v>
      </c>
      <c r="JE62" s="208">
        <v>60.15</v>
      </c>
      <c r="JF62" s="208">
        <v>60.96</v>
      </c>
      <c r="JG62" s="208">
        <v>61.55</v>
      </c>
      <c r="JH62" s="208">
        <v>61.48</v>
      </c>
      <c r="JI62" s="208">
        <v>61.81</v>
      </c>
      <c r="JJ62" s="208">
        <v>60.26</v>
      </c>
      <c r="JK62" s="208">
        <v>59.09</v>
      </c>
      <c r="JL62" s="208">
        <v>60.7</v>
      </c>
      <c r="JM62" s="208">
        <v>62.98</v>
      </c>
      <c r="JN62" s="208">
        <v>60.92</v>
      </c>
      <c r="JO62" s="208">
        <v>61.11</v>
      </c>
      <c r="JP62" s="208">
        <v>59.48</v>
      </c>
      <c r="JQ62" s="208">
        <v>59.45</v>
      </c>
      <c r="JR62" s="208">
        <v>60.64</v>
      </c>
      <c r="JS62" s="208">
        <v>59.45</v>
      </c>
      <c r="JT62" s="208">
        <v>60.27</v>
      </c>
      <c r="JU62" s="208">
        <v>59.71</v>
      </c>
      <c r="JV62" s="208">
        <v>60.9</v>
      </c>
      <c r="JW62" s="208">
        <v>60.12</v>
      </c>
    </row>
    <row r="63" spans="1:283">
      <c r="A63" s="208" t="s">
        <v>8912</v>
      </c>
      <c r="B63" s="208">
        <v>60.02</v>
      </c>
      <c r="C63" s="208">
        <v>63.44</v>
      </c>
      <c r="D63" s="208">
        <v>60.85</v>
      </c>
      <c r="E63" s="208">
        <v>61.4</v>
      </c>
      <c r="F63" s="208">
        <v>60.22</v>
      </c>
      <c r="G63" s="208">
        <v>63.99</v>
      </c>
      <c r="H63" s="208">
        <v>59.99</v>
      </c>
      <c r="I63" s="208">
        <v>61.85</v>
      </c>
      <c r="J63" s="208">
        <v>62.2</v>
      </c>
      <c r="K63" s="208">
        <v>61.98</v>
      </c>
      <c r="L63" s="208">
        <v>63.05</v>
      </c>
      <c r="M63" s="208">
        <v>59.57</v>
      </c>
      <c r="N63" s="208">
        <v>60.16</v>
      </c>
      <c r="O63" s="208">
        <v>61.11</v>
      </c>
      <c r="P63" s="208">
        <v>59.52</v>
      </c>
      <c r="Q63" s="208">
        <v>60.31</v>
      </c>
      <c r="R63" s="208">
        <v>59.92</v>
      </c>
      <c r="S63" s="208">
        <v>58.58</v>
      </c>
      <c r="T63" s="208">
        <v>60.26</v>
      </c>
      <c r="U63" s="208">
        <v>59.81</v>
      </c>
      <c r="V63" s="208">
        <v>64.45</v>
      </c>
      <c r="W63" s="208">
        <v>60.61</v>
      </c>
      <c r="X63" s="208">
        <v>60.86</v>
      </c>
      <c r="Y63" s="208">
        <v>60.49</v>
      </c>
      <c r="Z63" s="208">
        <v>60.41</v>
      </c>
      <c r="AA63" s="208">
        <v>60.53</v>
      </c>
      <c r="AB63" s="208">
        <v>61.05</v>
      </c>
      <c r="AC63" s="208">
        <v>61.9</v>
      </c>
      <c r="AD63" s="208">
        <v>60.02</v>
      </c>
      <c r="AE63" s="208">
        <v>62.05</v>
      </c>
      <c r="AF63" s="208">
        <v>59.99</v>
      </c>
      <c r="AG63" s="208">
        <v>61.23</v>
      </c>
      <c r="AH63" s="208">
        <v>60.91</v>
      </c>
      <c r="AI63" s="208">
        <v>60.85</v>
      </c>
      <c r="AJ63" s="208">
        <v>61.16</v>
      </c>
      <c r="AK63" s="208">
        <v>60.65</v>
      </c>
      <c r="AL63" s="208">
        <v>60.46</v>
      </c>
      <c r="AM63" s="208">
        <v>61.11</v>
      </c>
      <c r="AN63" s="208">
        <v>60.23</v>
      </c>
      <c r="AO63" s="208">
        <v>61.39</v>
      </c>
      <c r="AP63" s="208">
        <v>61.58</v>
      </c>
      <c r="AQ63" s="208">
        <v>59.98</v>
      </c>
      <c r="AR63" s="208">
        <v>59.17</v>
      </c>
      <c r="AS63" s="208">
        <v>60.17</v>
      </c>
      <c r="AT63" s="208">
        <v>60.02</v>
      </c>
      <c r="AU63" s="208">
        <v>59.67</v>
      </c>
      <c r="AV63" s="208">
        <v>60.45</v>
      </c>
      <c r="AW63" s="208">
        <v>58.41</v>
      </c>
      <c r="AX63" s="208">
        <v>60.48</v>
      </c>
      <c r="AY63" s="208">
        <v>62.55</v>
      </c>
      <c r="AZ63" s="208">
        <v>60.24</v>
      </c>
      <c r="BA63" s="208">
        <v>58.66</v>
      </c>
      <c r="BB63" s="208">
        <v>62.48</v>
      </c>
      <c r="BC63" s="208">
        <v>61.17</v>
      </c>
      <c r="BD63" s="208">
        <v>59.78</v>
      </c>
      <c r="BE63" s="208">
        <v>59.84</v>
      </c>
      <c r="BF63" s="208">
        <v>59.81</v>
      </c>
      <c r="BG63" s="208">
        <v>59.24</v>
      </c>
      <c r="BH63" s="208">
        <v>100</v>
      </c>
      <c r="BI63" s="208">
        <v>60.7</v>
      </c>
      <c r="BJ63" s="208">
        <v>59.72</v>
      </c>
      <c r="BK63" s="208">
        <v>62.5</v>
      </c>
      <c r="BL63" s="208">
        <v>61.46</v>
      </c>
      <c r="BM63" s="208">
        <v>99.75</v>
      </c>
      <c r="BN63" s="208">
        <v>59.92</v>
      </c>
      <c r="BO63" s="208">
        <v>63.19</v>
      </c>
      <c r="BP63" s="208">
        <v>60.61</v>
      </c>
      <c r="BQ63" s="208">
        <v>59.87</v>
      </c>
      <c r="BR63" s="208">
        <v>59.39</v>
      </c>
      <c r="BS63" s="208">
        <v>60.59</v>
      </c>
      <c r="BT63" s="208">
        <v>59.95</v>
      </c>
      <c r="BU63" s="208">
        <v>59.67</v>
      </c>
      <c r="BV63" s="208">
        <v>59.73</v>
      </c>
      <c r="BW63" s="208">
        <v>60.33</v>
      </c>
      <c r="BX63" s="208">
        <v>60.02</v>
      </c>
      <c r="BY63" s="208">
        <v>57.47</v>
      </c>
      <c r="BZ63" s="208">
        <v>59.12</v>
      </c>
      <c r="CA63" s="208">
        <v>61.38</v>
      </c>
      <c r="CB63" s="208">
        <v>58.69</v>
      </c>
      <c r="CC63" s="208">
        <v>59.64</v>
      </c>
      <c r="CD63" s="208">
        <v>61.34</v>
      </c>
      <c r="CE63" s="208">
        <v>61.54</v>
      </c>
      <c r="CF63" s="208">
        <v>60.52</v>
      </c>
      <c r="CG63" s="208">
        <v>60.24</v>
      </c>
      <c r="CH63" s="208">
        <v>58.32</v>
      </c>
      <c r="CI63" s="208">
        <v>60.13</v>
      </c>
      <c r="CJ63" s="208">
        <v>61.01</v>
      </c>
      <c r="CK63" s="208">
        <v>61.09</v>
      </c>
      <c r="CL63" s="208">
        <v>64.14</v>
      </c>
      <c r="CM63" s="208">
        <v>60.78</v>
      </c>
      <c r="CN63" s="208">
        <v>59.33</v>
      </c>
      <c r="CO63" s="208">
        <v>60.47</v>
      </c>
      <c r="CP63" s="208">
        <v>61.46</v>
      </c>
      <c r="CQ63" s="208">
        <v>59.73</v>
      </c>
      <c r="CR63" s="208">
        <v>59.89</v>
      </c>
      <c r="CS63" s="208">
        <v>59.37</v>
      </c>
      <c r="CT63" s="208">
        <v>60.98</v>
      </c>
      <c r="CU63" s="208">
        <v>62.03</v>
      </c>
      <c r="CV63" s="208">
        <v>60.8</v>
      </c>
      <c r="CW63" s="208">
        <v>62.92</v>
      </c>
      <c r="CX63" s="208">
        <v>59.55</v>
      </c>
      <c r="CY63" s="208">
        <v>59.5</v>
      </c>
      <c r="CZ63" s="208">
        <v>60</v>
      </c>
      <c r="DA63" s="208">
        <v>60.22</v>
      </c>
      <c r="DB63" s="208">
        <v>59.62</v>
      </c>
      <c r="DC63" s="208">
        <v>60.87</v>
      </c>
      <c r="DD63" s="208">
        <v>59.08</v>
      </c>
      <c r="DE63" s="208">
        <v>59.03</v>
      </c>
      <c r="DF63" s="208">
        <v>61.71</v>
      </c>
      <c r="DG63" s="208">
        <v>64.319999999999993</v>
      </c>
      <c r="DH63" s="208">
        <v>60.93</v>
      </c>
      <c r="DI63" s="208">
        <v>59.23</v>
      </c>
      <c r="DJ63" s="208">
        <v>65.819999999999993</v>
      </c>
      <c r="DK63" s="208">
        <v>61.56</v>
      </c>
      <c r="DL63" s="208">
        <v>59.02</v>
      </c>
      <c r="DM63" s="208">
        <v>62.45</v>
      </c>
      <c r="DN63" s="208">
        <v>59.74</v>
      </c>
      <c r="DO63" s="208">
        <v>59.89</v>
      </c>
      <c r="DP63" s="208">
        <v>64.78</v>
      </c>
      <c r="DQ63" s="208">
        <v>60.44</v>
      </c>
      <c r="DR63" s="208">
        <v>62.02</v>
      </c>
      <c r="DS63" s="208">
        <v>60.77</v>
      </c>
      <c r="DT63" s="208">
        <v>60.39</v>
      </c>
      <c r="DU63" s="208">
        <v>60.44</v>
      </c>
      <c r="DV63" s="208">
        <v>59</v>
      </c>
      <c r="DW63" s="208">
        <v>61.06</v>
      </c>
      <c r="DX63" s="208">
        <v>60.77</v>
      </c>
      <c r="DY63" s="208">
        <v>60.47</v>
      </c>
      <c r="DZ63" s="208">
        <v>59.5</v>
      </c>
      <c r="EA63" s="208">
        <v>59.67</v>
      </c>
      <c r="EB63" s="208">
        <v>60.55</v>
      </c>
      <c r="EC63" s="208">
        <v>60.59</v>
      </c>
      <c r="ED63" s="208">
        <v>65.48</v>
      </c>
      <c r="EE63" s="208">
        <v>60.2</v>
      </c>
      <c r="EF63" s="208">
        <v>64.55</v>
      </c>
      <c r="EG63" s="208">
        <v>59.19</v>
      </c>
      <c r="EH63" s="208">
        <v>59.48</v>
      </c>
      <c r="EI63" s="208">
        <v>59.8</v>
      </c>
      <c r="EJ63" s="208">
        <v>61.34</v>
      </c>
      <c r="EK63" s="208">
        <v>62.64</v>
      </c>
      <c r="EL63" s="208">
        <v>63.68</v>
      </c>
      <c r="EM63" s="208">
        <v>62.86</v>
      </c>
      <c r="EN63" s="208">
        <v>60.14</v>
      </c>
      <c r="EO63" s="208">
        <v>59.35</v>
      </c>
      <c r="EP63" s="208">
        <v>59.87</v>
      </c>
      <c r="EQ63" s="208">
        <v>59.95</v>
      </c>
      <c r="ER63" s="208">
        <v>61.27</v>
      </c>
      <c r="ES63" s="208">
        <v>61.78</v>
      </c>
      <c r="ET63" s="208">
        <v>61.63</v>
      </c>
      <c r="EU63" s="208">
        <v>61.7</v>
      </c>
      <c r="EV63" s="208">
        <v>63.7</v>
      </c>
      <c r="EW63" s="208">
        <v>60.5</v>
      </c>
      <c r="EX63" s="208">
        <v>61.3</v>
      </c>
      <c r="EY63" s="208">
        <v>60.91</v>
      </c>
      <c r="EZ63" s="208">
        <v>61.85</v>
      </c>
      <c r="FA63" s="208">
        <v>62.27</v>
      </c>
      <c r="FB63" s="208">
        <v>60.42</v>
      </c>
      <c r="FC63" s="208">
        <v>60.48</v>
      </c>
      <c r="FD63" s="208">
        <v>62.75</v>
      </c>
      <c r="FE63" s="208">
        <v>61.49</v>
      </c>
      <c r="FF63" s="208">
        <v>58.48</v>
      </c>
      <c r="FG63" s="208">
        <v>60.02</v>
      </c>
      <c r="FH63" s="208">
        <v>60.95</v>
      </c>
      <c r="FI63" s="208">
        <v>59.25</v>
      </c>
      <c r="FJ63" s="208">
        <v>58.13</v>
      </c>
      <c r="FK63" s="208">
        <v>58.8</v>
      </c>
      <c r="FL63" s="208">
        <v>60.02</v>
      </c>
      <c r="FM63" s="208">
        <v>61.05</v>
      </c>
      <c r="FN63" s="208">
        <v>60.48</v>
      </c>
      <c r="FO63" s="208">
        <v>60.69</v>
      </c>
      <c r="FP63" s="208">
        <v>58.97</v>
      </c>
      <c r="FQ63" s="208">
        <v>60.27</v>
      </c>
      <c r="FR63" s="208">
        <v>60.66</v>
      </c>
      <c r="FS63" s="208">
        <v>60.07</v>
      </c>
      <c r="FT63" s="208">
        <v>59.74</v>
      </c>
      <c r="FU63" s="208">
        <v>61.42</v>
      </c>
      <c r="FV63" s="208">
        <v>60.09</v>
      </c>
      <c r="FW63" s="208">
        <v>61.28</v>
      </c>
      <c r="FX63" s="208">
        <v>59.74</v>
      </c>
      <c r="FY63" s="208">
        <v>59.59</v>
      </c>
      <c r="FZ63" s="208">
        <v>60.62</v>
      </c>
      <c r="GA63" s="208">
        <v>59.59</v>
      </c>
      <c r="GB63" s="208">
        <v>59.61</v>
      </c>
      <c r="GC63" s="208">
        <v>61.17</v>
      </c>
      <c r="GD63" s="208">
        <v>60.56</v>
      </c>
      <c r="GE63" s="208">
        <v>60.42</v>
      </c>
      <c r="GF63" s="208">
        <v>60.41</v>
      </c>
      <c r="GG63" s="208">
        <v>60.16</v>
      </c>
      <c r="GH63" s="208">
        <v>60.22</v>
      </c>
      <c r="GI63" s="208">
        <v>59.3</v>
      </c>
      <c r="GJ63" s="208">
        <v>60.66</v>
      </c>
      <c r="GK63" s="208">
        <v>60.53</v>
      </c>
      <c r="GL63" s="208">
        <v>62.3</v>
      </c>
      <c r="GM63" s="208">
        <v>60.59</v>
      </c>
      <c r="GN63" s="208">
        <v>59.08</v>
      </c>
      <c r="GO63" s="208">
        <v>62.08</v>
      </c>
      <c r="GP63" s="208">
        <v>60.58</v>
      </c>
      <c r="GQ63" s="208">
        <v>61.59</v>
      </c>
      <c r="GR63" s="208">
        <v>59.66</v>
      </c>
      <c r="GS63" s="208">
        <v>60.91</v>
      </c>
      <c r="GT63" s="208">
        <v>59.73</v>
      </c>
      <c r="GU63" s="208">
        <v>61.1</v>
      </c>
      <c r="GV63" s="208">
        <v>59.28</v>
      </c>
      <c r="GW63" s="208">
        <v>61.01</v>
      </c>
      <c r="GX63" s="208">
        <v>60.37</v>
      </c>
      <c r="GY63" s="208">
        <v>60.78</v>
      </c>
      <c r="GZ63" s="208">
        <v>60.94</v>
      </c>
      <c r="HA63" s="208">
        <v>63.18</v>
      </c>
      <c r="HB63" s="208">
        <v>59.83</v>
      </c>
      <c r="HC63" s="208">
        <v>59.12</v>
      </c>
      <c r="HD63" s="208">
        <v>60.38</v>
      </c>
      <c r="HE63" s="208">
        <v>60.69</v>
      </c>
      <c r="HF63" s="208">
        <v>59.7</v>
      </c>
      <c r="HG63" s="208">
        <v>59.5</v>
      </c>
      <c r="HH63" s="208">
        <v>60.62</v>
      </c>
      <c r="HI63" s="208">
        <v>60.84</v>
      </c>
      <c r="HJ63" s="208">
        <v>59.22</v>
      </c>
      <c r="HK63" s="208">
        <v>61.34</v>
      </c>
      <c r="HL63" s="208">
        <v>99.15</v>
      </c>
      <c r="HM63" s="208">
        <v>59.55</v>
      </c>
      <c r="HN63" s="208">
        <v>59.38</v>
      </c>
      <c r="HO63" s="208">
        <v>58.77</v>
      </c>
      <c r="HP63" s="208">
        <v>58.84</v>
      </c>
      <c r="HQ63" s="208">
        <v>65.33</v>
      </c>
      <c r="HR63" s="208">
        <v>61.33</v>
      </c>
      <c r="HS63" s="208">
        <v>61.72</v>
      </c>
      <c r="HT63" s="208">
        <v>61</v>
      </c>
      <c r="HU63" s="208">
        <v>61.38</v>
      </c>
      <c r="HV63" s="208">
        <v>61.14</v>
      </c>
      <c r="HW63" s="208">
        <v>60.76</v>
      </c>
      <c r="HX63" s="208">
        <v>59.73</v>
      </c>
      <c r="HY63" s="208">
        <v>58.49</v>
      </c>
      <c r="HZ63" s="208">
        <v>59.76</v>
      </c>
      <c r="IA63" s="208">
        <v>59.78</v>
      </c>
      <c r="IB63" s="208">
        <v>60.74</v>
      </c>
      <c r="IC63" s="208">
        <v>60.17</v>
      </c>
      <c r="ID63" s="208">
        <v>57.5</v>
      </c>
      <c r="IE63" s="208">
        <v>60.18</v>
      </c>
      <c r="IF63" s="208">
        <v>62.8</v>
      </c>
      <c r="IG63" s="208">
        <v>60.68</v>
      </c>
      <c r="IH63" s="208">
        <v>60.13</v>
      </c>
      <c r="II63" s="208">
        <v>63.59</v>
      </c>
      <c r="IJ63" s="208">
        <v>62.09</v>
      </c>
      <c r="IK63" s="208">
        <v>64.06</v>
      </c>
      <c r="IL63" s="208">
        <v>61.59</v>
      </c>
      <c r="IM63" s="208">
        <v>59.72</v>
      </c>
      <c r="IN63" s="208">
        <v>64.22</v>
      </c>
      <c r="IO63" s="208">
        <v>59.83</v>
      </c>
      <c r="IP63" s="208">
        <v>60.85</v>
      </c>
      <c r="IQ63" s="208">
        <v>63.31</v>
      </c>
      <c r="IR63" s="208">
        <v>61.34</v>
      </c>
      <c r="IS63" s="208">
        <v>59.34</v>
      </c>
      <c r="IT63" s="208">
        <v>61.21</v>
      </c>
      <c r="IU63" s="208">
        <v>58.78</v>
      </c>
      <c r="IV63" s="208">
        <v>62.22</v>
      </c>
      <c r="IW63" s="208">
        <v>59.1</v>
      </c>
      <c r="IX63" s="208">
        <v>59.94</v>
      </c>
      <c r="IY63" s="208">
        <v>59.94</v>
      </c>
      <c r="IZ63" s="208">
        <v>60.13</v>
      </c>
      <c r="JA63" s="208">
        <v>60.48</v>
      </c>
      <c r="JB63" s="208">
        <v>60.47</v>
      </c>
      <c r="JC63" s="208">
        <v>59.25</v>
      </c>
      <c r="JD63" s="208">
        <v>62.78</v>
      </c>
      <c r="JE63" s="208">
        <v>61.91</v>
      </c>
      <c r="JF63" s="208">
        <v>60.2</v>
      </c>
      <c r="JG63" s="208">
        <v>57.97</v>
      </c>
      <c r="JH63" s="208">
        <v>58.78</v>
      </c>
      <c r="JI63" s="208">
        <v>58.11</v>
      </c>
      <c r="JJ63" s="208">
        <v>58.69</v>
      </c>
      <c r="JK63" s="208">
        <v>59.91</v>
      </c>
      <c r="JL63" s="208">
        <v>62.11</v>
      </c>
      <c r="JM63" s="208">
        <v>63.12</v>
      </c>
      <c r="JN63" s="208">
        <v>60.22</v>
      </c>
      <c r="JO63" s="208">
        <v>63.11</v>
      </c>
      <c r="JP63" s="208">
        <v>63.95</v>
      </c>
      <c r="JQ63" s="208">
        <v>62.36</v>
      </c>
      <c r="JR63" s="208">
        <v>60.38</v>
      </c>
      <c r="JS63" s="208">
        <v>62.36</v>
      </c>
      <c r="JT63" s="208">
        <v>60.27</v>
      </c>
      <c r="JU63" s="208">
        <v>63.54</v>
      </c>
      <c r="JV63" s="208">
        <v>60.41</v>
      </c>
      <c r="JW63" s="208">
        <v>60.16</v>
      </c>
    </row>
    <row r="64" spans="1:283">
      <c r="A64" s="208" t="s">
        <v>8913</v>
      </c>
      <c r="B64" s="208">
        <v>63.24</v>
      </c>
      <c r="C64" s="208">
        <v>61.75</v>
      </c>
      <c r="D64" s="208">
        <v>65.23</v>
      </c>
      <c r="E64" s="208">
        <v>63.16</v>
      </c>
      <c r="F64" s="208">
        <v>61.61</v>
      </c>
      <c r="G64" s="208">
        <v>61.53</v>
      </c>
      <c r="H64" s="208">
        <v>63.13</v>
      </c>
      <c r="I64" s="208">
        <v>62.99</v>
      </c>
      <c r="J64" s="208">
        <v>63.05</v>
      </c>
      <c r="K64" s="208">
        <v>61.25</v>
      </c>
      <c r="L64" s="208">
        <v>61.96</v>
      </c>
      <c r="M64" s="208">
        <v>60.31</v>
      </c>
      <c r="N64" s="208">
        <v>64.92</v>
      </c>
      <c r="O64" s="208">
        <v>62.95</v>
      </c>
      <c r="P64" s="208">
        <v>60.97</v>
      </c>
      <c r="Q64" s="208">
        <v>64.05</v>
      </c>
      <c r="R64" s="208">
        <v>62.08</v>
      </c>
      <c r="S64" s="208">
        <v>61.66</v>
      </c>
      <c r="T64" s="208">
        <v>60.41</v>
      </c>
      <c r="U64" s="208">
        <v>60.2</v>
      </c>
      <c r="V64" s="208">
        <v>63.08</v>
      </c>
      <c r="W64" s="208">
        <v>59.2</v>
      </c>
      <c r="X64" s="208">
        <v>62.7</v>
      </c>
      <c r="Y64" s="208">
        <v>62.92</v>
      </c>
      <c r="Z64" s="208">
        <v>78.400000000000006</v>
      </c>
      <c r="AA64" s="208">
        <v>62.95</v>
      </c>
      <c r="AB64" s="208">
        <v>61.77</v>
      </c>
      <c r="AC64" s="208">
        <v>59.13</v>
      </c>
      <c r="AD64" s="208">
        <v>62.91</v>
      </c>
      <c r="AE64" s="208">
        <v>63.05</v>
      </c>
      <c r="AF64" s="208">
        <v>59.01</v>
      </c>
      <c r="AG64" s="208">
        <v>62.87</v>
      </c>
      <c r="AH64" s="208">
        <v>62.3</v>
      </c>
      <c r="AI64" s="208">
        <v>61.85</v>
      </c>
      <c r="AJ64" s="208">
        <v>60.89</v>
      </c>
      <c r="AK64" s="208">
        <v>62.28</v>
      </c>
      <c r="AL64" s="208">
        <v>65.41</v>
      </c>
      <c r="AM64" s="208">
        <v>59.39</v>
      </c>
      <c r="AN64" s="208">
        <v>60.56</v>
      </c>
      <c r="AO64" s="208">
        <v>63.47</v>
      </c>
      <c r="AP64" s="208">
        <v>61.53</v>
      </c>
      <c r="AQ64" s="208">
        <v>78.349999999999994</v>
      </c>
      <c r="AR64" s="208">
        <v>63.97</v>
      </c>
      <c r="AS64" s="208">
        <v>62.53</v>
      </c>
      <c r="AT64" s="208">
        <v>61.23</v>
      </c>
      <c r="AU64" s="208">
        <v>62.92</v>
      </c>
      <c r="AV64" s="208">
        <v>65.33</v>
      </c>
      <c r="AW64" s="208">
        <v>62.7</v>
      </c>
      <c r="AX64" s="208">
        <v>58.79</v>
      </c>
      <c r="AY64" s="208">
        <v>63.67</v>
      </c>
      <c r="AZ64" s="208">
        <v>62.73</v>
      </c>
      <c r="BA64" s="208">
        <v>63.16</v>
      </c>
      <c r="BB64" s="208">
        <v>62.39</v>
      </c>
      <c r="BC64" s="208">
        <v>62.62</v>
      </c>
      <c r="BD64" s="208">
        <v>58.84</v>
      </c>
      <c r="BE64" s="208">
        <v>63</v>
      </c>
      <c r="BF64" s="208">
        <v>62.28</v>
      </c>
      <c r="BG64" s="208">
        <v>63.33</v>
      </c>
      <c r="BH64" s="208">
        <v>60.7</v>
      </c>
      <c r="BI64" s="208">
        <v>100</v>
      </c>
      <c r="BJ64" s="208">
        <v>62.28</v>
      </c>
      <c r="BK64" s="208">
        <v>99.91</v>
      </c>
      <c r="BL64" s="208">
        <v>59.95</v>
      </c>
      <c r="BM64" s="208">
        <v>59.17</v>
      </c>
      <c r="BN64" s="208">
        <v>63.19</v>
      </c>
      <c r="BO64" s="208">
        <v>60.97</v>
      </c>
      <c r="BP64" s="208">
        <v>64.72</v>
      </c>
      <c r="BQ64" s="208">
        <v>62.72</v>
      </c>
      <c r="BR64" s="208">
        <v>27.69</v>
      </c>
      <c r="BS64" s="208">
        <v>58.99</v>
      </c>
      <c r="BT64" s="208">
        <v>59.93</v>
      </c>
      <c r="BU64" s="208">
        <v>61.8</v>
      </c>
      <c r="BV64" s="208">
        <v>62.02</v>
      </c>
      <c r="BW64" s="208">
        <v>64.61</v>
      </c>
      <c r="BX64" s="208">
        <v>62.62</v>
      </c>
      <c r="BY64" s="208">
        <v>63.78</v>
      </c>
      <c r="BZ64" s="208">
        <v>62.8</v>
      </c>
      <c r="CA64" s="208">
        <v>75.87</v>
      </c>
      <c r="CB64" s="208">
        <v>64.48</v>
      </c>
      <c r="CC64" s="208">
        <v>62.19</v>
      </c>
      <c r="CD64" s="208">
        <v>62.31</v>
      </c>
      <c r="CE64" s="208">
        <v>61.19</v>
      </c>
      <c r="CF64" s="208">
        <v>59.81</v>
      </c>
      <c r="CG64" s="208">
        <v>63.11</v>
      </c>
      <c r="CH64" s="208">
        <v>61.5</v>
      </c>
      <c r="CI64" s="208">
        <v>62.39</v>
      </c>
      <c r="CJ64" s="208">
        <v>60.61</v>
      </c>
      <c r="CK64" s="208">
        <v>63.17</v>
      </c>
      <c r="CL64" s="208">
        <v>61.95</v>
      </c>
      <c r="CM64" s="208">
        <v>62.98</v>
      </c>
      <c r="CN64" s="208">
        <v>61.7</v>
      </c>
      <c r="CO64" s="208">
        <v>58.71</v>
      </c>
      <c r="CP64" s="208">
        <v>59.66</v>
      </c>
      <c r="CQ64" s="208">
        <v>63.19</v>
      </c>
      <c r="CR64" s="208">
        <v>58.83</v>
      </c>
      <c r="CS64" s="208">
        <v>64.739999999999995</v>
      </c>
      <c r="CT64" s="208">
        <v>62.99</v>
      </c>
      <c r="CU64" s="208">
        <v>61.51</v>
      </c>
      <c r="CV64" s="208">
        <v>60.75</v>
      </c>
      <c r="CW64" s="208">
        <v>62.08</v>
      </c>
      <c r="CX64" s="208">
        <v>61.39</v>
      </c>
      <c r="CY64" s="208">
        <v>61.88</v>
      </c>
      <c r="CZ64" s="208">
        <v>62.67</v>
      </c>
      <c r="DA64" s="208">
        <v>63.84</v>
      </c>
      <c r="DB64" s="208">
        <v>62.02</v>
      </c>
      <c r="DC64" s="208">
        <v>98.78</v>
      </c>
      <c r="DD64" s="208">
        <v>63.17</v>
      </c>
      <c r="DE64" s="208">
        <v>62.86</v>
      </c>
      <c r="DF64" s="208">
        <v>60.8</v>
      </c>
      <c r="DG64" s="208">
        <v>62.14</v>
      </c>
      <c r="DH64" s="208">
        <v>60.68</v>
      </c>
      <c r="DI64" s="208">
        <v>64.38</v>
      </c>
      <c r="DJ64" s="208">
        <v>61.66</v>
      </c>
      <c r="DK64" s="208">
        <v>61.95</v>
      </c>
      <c r="DL64" s="208">
        <v>61.87</v>
      </c>
      <c r="DM64" s="208">
        <v>61.91</v>
      </c>
      <c r="DN64" s="208">
        <v>58.72</v>
      </c>
      <c r="DO64" s="208">
        <v>62.07</v>
      </c>
      <c r="DP64" s="208">
        <v>61.36</v>
      </c>
      <c r="DQ64" s="208">
        <v>64.27</v>
      </c>
      <c r="DR64" s="208">
        <v>60.85</v>
      </c>
      <c r="DS64" s="208">
        <v>69.62</v>
      </c>
      <c r="DT64" s="208">
        <v>62.34</v>
      </c>
      <c r="DU64" s="208">
        <v>63.17</v>
      </c>
      <c r="DV64" s="208">
        <v>63.63</v>
      </c>
      <c r="DW64" s="208">
        <v>62.46</v>
      </c>
      <c r="DX64" s="208">
        <v>60.42</v>
      </c>
      <c r="DY64" s="208">
        <v>98.78</v>
      </c>
      <c r="DZ64" s="208">
        <v>63.69</v>
      </c>
      <c r="EA64" s="208">
        <v>61.98</v>
      </c>
      <c r="EB64" s="208">
        <v>63.59</v>
      </c>
      <c r="EC64" s="208">
        <v>62.5</v>
      </c>
      <c r="ED64" s="208">
        <v>61.59</v>
      </c>
      <c r="EE64" s="208">
        <v>69.73</v>
      </c>
      <c r="EF64" s="208">
        <v>61.81</v>
      </c>
      <c r="EG64" s="208">
        <v>65.05</v>
      </c>
      <c r="EH64" s="208">
        <v>62.86</v>
      </c>
      <c r="EI64" s="208">
        <v>61.97</v>
      </c>
      <c r="EJ64" s="208">
        <v>61.93</v>
      </c>
      <c r="EK64" s="208">
        <v>61.95</v>
      </c>
      <c r="EL64" s="208">
        <v>61.71</v>
      </c>
      <c r="EM64" s="208">
        <v>62.19</v>
      </c>
      <c r="EN64" s="208">
        <v>61.95</v>
      </c>
      <c r="EO64" s="208">
        <v>65.25</v>
      </c>
      <c r="EP64" s="208">
        <v>64.13</v>
      </c>
      <c r="EQ64" s="208">
        <v>64.31</v>
      </c>
      <c r="ER64" s="208">
        <v>64.14</v>
      </c>
      <c r="ES64" s="208">
        <v>63.87</v>
      </c>
      <c r="ET64" s="208">
        <v>60.19</v>
      </c>
      <c r="EU64" s="208">
        <v>61.47</v>
      </c>
      <c r="EV64" s="208">
        <v>59.27</v>
      </c>
      <c r="EW64" s="208">
        <v>61.62</v>
      </c>
      <c r="EX64" s="208">
        <v>60.47</v>
      </c>
      <c r="EY64" s="208">
        <v>61.88</v>
      </c>
      <c r="EZ64" s="208">
        <v>60.66</v>
      </c>
      <c r="FA64" s="208">
        <v>60.47</v>
      </c>
      <c r="FB64" s="208">
        <v>61.92</v>
      </c>
      <c r="FC64" s="208">
        <v>63.28</v>
      </c>
      <c r="FD64" s="208">
        <v>62.75</v>
      </c>
      <c r="FE64" s="208">
        <v>63.91</v>
      </c>
      <c r="FF64" s="208">
        <v>59.53</v>
      </c>
      <c r="FG64" s="208">
        <v>61.8</v>
      </c>
      <c r="FH64" s="208">
        <v>61.39</v>
      </c>
      <c r="FI64" s="208">
        <v>64.180000000000007</v>
      </c>
      <c r="FJ64" s="208">
        <v>63.87</v>
      </c>
      <c r="FK64" s="208">
        <v>63.58</v>
      </c>
      <c r="FL64" s="208">
        <v>59.44</v>
      </c>
      <c r="FM64" s="208">
        <v>64.25</v>
      </c>
      <c r="FN64" s="208">
        <v>60.78</v>
      </c>
      <c r="FO64" s="208">
        <v>63.05</v>
      </c>
      <c r="FP64" s="208">
        <v>59.88</v>
      </c>
      <c r="FQ64" s="208">
        <v>63.27</v>
      </c>
      <c r="FR64" s="208">
        <v>61.98</v>
      </c>
      <c r="FS64" s="208">
        <v>62.24</v>
      </c>
      <c r="FT64" s="208">
        <v>61.11</v>
      </c>
      <c r="FU64" s="208">
        <v>63.27</v>
      </c>
      <c r="FV64" s="208">
        <v>58.55</v>
      </c>
      <c r="FW64" s="208">
        <v>62.08</v>
      </c>
      <c r="FX64" s="208">
        <v>60.65</v>
      </c>
      <c r="FY64" s="208">
        <v>59.18</v>
      </c>
      <c r="FZ64" s="208">
        <v>30.3</v>
      </c>
      <c r="GA64" s="208">
        <v>59.28</v>
      </c>
      <c r="GB64" s="208">
        <v>61.17</v>
      </c>
      <c r="GC64" s="208">
        <v>58.72</v>
      </c>
      <c r="GD64" s="208">
        <v>62.28</v>
      </c>
      <c r="GE64" s="208">
        <v>59.05</v>
      </c>
      <c r="GF64" s="208">
        <v>61.37</v>
      </c>
      <c r="GG64" s="208">
        <v>61.91</v>
      </c>
      <c r="GH64" s="208">
        <v>59.17</v>
      </c>
      <c r="GI64" s="208">
        <v>61.38</v>
      </c>
      <c r="GJ64" s="208">
        <v>58.94</v>
      </c>
      <c r="GK64" s="208">
        <v>61.83</v>
      </c>
      <c r="GL64" s="208">
        <v>66.03</v>
      </c>
      <c r="GM64" s="208">
        <v>62.91</v>
      </c>
      <c r="GN64" s="208">
        <v>62.39</v>
      </c>
      <c r="GO64" s="208">
        <v>61.06</v>
      </c>
      <c r="GP64" s="208">
        <v>60.72</v>
      </c>
      <c r="GQ64" s="208">
        <v>60.24</v>
      </c>
      <c r="GR64" s="208">
        <v>61.83</v>
      </c>
      <c r="GS64" s="208">
        <v>62.38</v>
      </c>
      <c r="GT64" s="208">
        <v>61.07</v>
      </c>
      <c r="GU64" s="208">
        <v>59.79</v>
      </c>
      <c r="GV64" s="208">
        <v>58.98</v>
      </c>
      <c r="GW64" s="208">
        <v>59.2</v>
      </c>
      <c r="GX64" s="208">
        <v>61.18</v>
      </c>
      <c r="GY64" s="208">
        <v>60.36</v>
      </c>
      <c r="GZ64" s="208">
        <v>62.5</v>
      </c>
      <c r="HA64" s="208">
        <v>62.94</v>
      </c>
      <c r="HB64" s="208">
        <v>64.3</v>
      </c>
      <c r="HC64" s="208">
        <v>62.42</v>
      </c>
      <c r="HD64" s="208">
        <v>62.9</v>
      </c>
      <c r="HE64" s="208">
        <v>98.83</v>
      </c>
      <c r="HF64" s="208">
        <v>64.61</v>
      </c>
      <c r="HG64" s="208">
        <v>61.47</v>
      </c>
      <c r="HH64" s="208">
        <v>60.55</v>
      </c>
      <c r="HI64" s="208">
        <v>59.87</v>
      </c>
      <c r="HJ64" s="208">
        <v>64.47</v>
      </c>
      <c r="HK64" s="208">
        <v>60.41</v>
      </c>
      <c r="HL64" s="208">
        <v>61.03</v>
      </c>
      <c r="HM64" s="208">
        <v>64.97</v>
      </c>
      <c r="HN64" s="208">
        <v>62.48</v>
      </c>
      <c r="HO64" s="208">
        <v>61.66</v>
      </c>
      <c r="HP64" s="208">
        <v>59.84</v>
      </c>
      <c r="HQ64" s="208">
        <v>61.82</v>
      </c>
      <c r="HR64" s="208">
        <v>61.58</v>
      </c>
      <c r="HS64" s="208">
        <v>62.3</v>
      </c>
      <c r="HT64" s="208">
        <v>98.7</v>
      </c>
      <c r="HU64" s="208">
        <v>61.96</v>
      </c>
      <c r="HV64" s="208">
        <v>62.59</v>
      </c>
      <c r="HW64" s="208">
        <v>62.2</v>
      </c>
      <c r="HX64" s="208">
        <v>64.72</v>
      </c>
      <c r="HY64" s="208">
        <v>59.72</v>
      </c>
      <c r="HZ64" s="208">
        <v>61.71</v>
      </c>
      <c r="IA64" s="208">
        <v>64.66</v>
      </c>
      <c r="IB64" s="208">
        <v>99.02</v>
      </c>
      <c r="IC64" s="208">
        <v>61.95</v>
      </c>
      <c r="ID64" s="208">
        <v>58.55</v>
      </c>
      <c r="IE64" s="208">
        <v>59.33</v>
      </c>
      <c r="IF64" s="208">
        <v>61.09</v>
      </c>
      <c r="IG64" s="208">
        <v>62.77</v>
      </c>
      <c r="IH64" s="208">
        <v>98.98</v>
      </c>
      <c r="II64" s="208">
        <v>60.64</v>
      </c>
      <c r="IJ64" s="208">
        <v>64.78</v>
      </c>
      <c r="IK64" s="208">
        <v>61.73</v>
      </c>
      <c r="IL64" s="208">
        <v>99.2</v>
      </c>
      <c r="IM64" s="208">
        <v>63.05</v>
      </c>
      <c r="IN64" s="208">
        <v>61.86</v>
      </c>
      <c r="IO64" s="208">
        <v>65.25</v>
      </c>
      <c r="IP64" s="208">
        <v>62.59</v>
      </c>
      <c r="IQ64" s="208">
        <v>62.02</v>
      </c>
      <c r="IR64" s="208">
        <v>62.72</v>
      </c>
      <c r="IS64" s="208">
        <v>62.8</v>
      </c>
      <c r="IT64" s="208">
        <v>63.25</v>
      </c>
      <c r="IU64" s="208">
        <v>61.62</v>
      </c>
      <c r="IV64" s="208">
        <v>99.25</v>
      </c>
      <c r="IW64" s="208">
        <v>60.85</v>
      </c>
      <c r="IX64" s="208">
        <v>62</v>
      </c>
      <c r="IY64" s="208">
        <v>62</v>
      </c>
      <c r="IZ64" s="208">
        <v>61.12</v>
      </c>
      <c r="JA64" s="208">
        <v>59.66</v>
      </c>
      <c r="JB64" s="208">
        <v>60.38</v>
      </c>
      <c r="JC64" s="208">
        <v>61.47</v>
      </c>
      <c r="JD64" s="208">
        <v>62.47</v>
      </c>
      <c r="JE64" s="208">
        <v>62.95</v>
      </c>
      <c r="JF64" s="208">
        <v>60.08</v>
      </c>
      <c r="JG64" s="208">
        <v>64.16</v>
      </c>
      <c r="JH64" s="208">
        <v>61.42</v>
      </c>
      <c r="JI64" s="208">
        <v>64.12</v>
      </c>
      <c r="JJ64" s="208">
        <v>64.14</v>
      </c>
      <c r="JK64" s="208">
        <v>62.64</v>
      </c>
      <c r="JL64" s="208">
        <v>62.93</v>
      </c>
      <c r="JM64" s="208">
        <v>62.48</v>
      </c>
      <c r="JN64" s="208">
        <v>60.42</v>
      </c>
      <c r="JO64" s="208">
        <v>61.81</v>
      </c>
      <c r="JP64" s="208">
        <v>61.65</v>
      </c>
      <c r="JQ64" s="208">
        <v>59.61</v>
      </c>
      <c r="JR64" s="208">
        <v>60.78</v>
      </c>
      <c r="JS64" s="208">
        <v>59.61</v>
      </c>
      <c r="JT64" s="208">
        <v>60.92</v>
      </c>
      <c r="JU64" s="208">
        <v>61.67</v>
      </c>
      <c r="JV64" s="208">
        <v>62.37</v>
      </c>
      <c r="JW64" s="208">
        <v>61.32</v>
      </c>
    </row>
    <row r="65" spans="1:283">
      <c r="A65" s="208" t="s">
        <v>8914</v>
      </c>
      <c r="B65" s="208">
        <v>64.44</v>
      </c>
      <c r="C65" s="208">
        <v>62.53</v>
      </c>
      <c r="D65" s="208">
        <v>63.63</v>
      </c>
      <c r="E65" s="208">
        <v>63.39</v>
      </c>
      <c r="F65" s="208">
        <v>58.95</v>
      </c>
      <c r="G65" s="208">
        <v>61.02</v>
      </c>
      <c r="H65" s="208">
        <v>63.34</v>
      </c>
      <c r="I65" s="208">
        <v>60.89</v>
      </c>
      <c r="J65" s="208">
        <v>64.36</v>
      </c>
      <c r="K65" s="208">
        <v>61.06</v>
      </c>
      <c r="L65" s="208">
        <v>60.94</v>
      </c>
      <c r="M65" s="208">
        <v>58.81</v>
      </c>
      <c r="N65" s="208">
        <v>63.97</v>
      </c>
      <c r="O65" s="208">
        <v>63.61</v>
      </c>
      <c r="P65" s="208">
        <v>60.73</v>
      </c>
      <c r="Q65" s="208">
        <v>63.09</v>
      </c>
      <c r="R65" s="208">
        <v>62.69</v>
      </c>
      <c r="S65" s="208">
        <v>59.49</v>
      </c>
      <c r="T65" s="208">
        <v>61</v>
      </c>
      <c r="U65" s="208">
        <v>59.91</v>
      </c>
      <c r="V65" s="208">
        <v>63.39</v>
      </c>
      <c r="W65" s="208">
        <v>59.09</v>
      </c>
      <c r="X65" s="208">
        <v>67.3</v>
      </c>
      <c r="Y65" s="208">
        <v>63.4</v>
      </c>
      <c r="Z65" s="208">
        <v>62.46</v>
      </c>
      <c r="AA65" s="208">
        <v>63.94</v>
      </c>
      <c r="AB65" s="208">
        <v>62.52</v>
      </c>
      <c r="AC65" s="208">
        <v>60.33</v>
      </c>
      <c r="AD65" s="208">
        <v>61.75</v>
      </c>
      <c r="AE65" s="208">
        <v>63.37</v>
      </c>
      <c r="AF65" s="208">
        <v>59.37</v>
      </c>
      <c r="AG65" s="208">
        <v>63.23</v>
      </c>
      <c r="AH65" s="208">
        <v>62.96</v>
      </c>
      <c r="AI65" s="208">
        <v>63.67</v>
      </c>
      <c r="AJ65" s="208">
        <v>60.08</v>
      </c>
      <c r="AK65" s="208">
        <v>62.42</v>
      </c>
      <c r="AL65" s="208">
        <v>63.19</v>
      </c>
      <c r="AM65" s="208">
        <v>61.12</v>
      </c>
      <c r="AN65" s="208">
        <v>57.25</v>
      </c>
      <c r="AO65" s="208">
        <v>59.77</v>
      </c>
      <c r="AP65" s="208">
        <v>60.17</v>
      </c>
      <c r="AQ65" s="208">
        <v>61.27</v>
      </c>
      <c r="AR65" s="208">
        <v>62.15</v>
      </c>
      <c r="AS65" s="208">
        <v>62.94</v>
      </c>
      <c r="AT65" s="208">
        <v>59.84</v>
      </c>
      <c r="AU65" s="208">
        <v>63.49</v>
      </c>
      <c r="AV65" s="208">
        <v>63.92</v>
      </c>
      <c r="AW65" s="208">
        <v>59.2</v>
      </c>
      <c r="AX65" s="208">
        <v>59.88</v>
      </c>
      <c r="AY65" s="208">
        <v>62.77</v>
      </c>
      <c r="AZ65" s="208">
        <v>62.63</v>
      </c>
      <c r="BA65" s="208">
        <v>59.59</v>
      </c>
      <c r="BB65" s="208">
        <v>60.62</v>
      </c>
      <c r="BC65" s="208">
        <v>61.08</v>
      </c>
      <c r="BD65" s="208">
        <v>60.42</v>
      </c>
      <c r="BE65" s="208">
        <v>62.93</v>
      </c>
      <c r="BF65" s="208">
        <v>63.38</v>
      </c>
      <c r="BG65" s="208">
        <v>58.35</v>
      </c>
      <c r="BH65" s="208">
        <v>59.72</v>
      </c>
      <c r="BI65" s="208">
        <v>62.28</v>
      </c>
      <c r="BJ65" s="208">
        <v>100</v>
      </c>
      <c r="BK65" s="208">
        <v>62.73</v>
      </c>
      <c r="BL65" s="208">
        <v>59.58</v>
      </c>
      <c r="BM65" s="208">
        <v>58.53</v>
      </c>
      <c r="BN65" s="208">
        <v>62.8</v>
      </c>
      <c r="BO65" s="208">
        <v>62.61</v>
      </c>
      <c r="BP65" s="208">
        <v>64.319999999999993</v>
      </c>
      <c r="BQ65" s="208">
        <v>63.3</v>
      </c>
      <c r="BR65" s="208">
        <v>61.03</v>
      </c>
      <c r="BS65" s="208">
        <v>59.98</v>
      </c>
      <c r="BT65" s="208">
        <v>59.1</v>
      </c>
      <c r="BU65" s="208">
        <v>63.78</v>
      </c>
      <c r="BV65" s="208">
        <v>64.47</v>
      </c>
      <c r="BW65" s="208">
        <v>62.55</v>
      </c>
      <c r="BX65" s="208">
        <v>65.06</v>
      </c>
      <c r="BY65" s="208">
        <v>63.97</v>
      </c>
      <c r="BZ65" s="208">
        <v>64.09</v>
      </c>
      <c r="CA65" s="208">
        <v>62.22</v>
      </c>
      <c r="CB65" s="208">
        <v>63.42</v>
      </c>
      <c r="CC65" s="208">
        <v>62.07</v>
      </c>
      <c r="CD65" s="208">
        <v>63.47</v>
      </c>
      <c r="CE65" s="208">
        <v>60.94</v>
      </c>
      <c r="CF65" s="208">
        <v>60.38</v>
      </c>
      <c r="CG65" s="208">
        <v>63.72</v>
      </c>
      <c r="CH65" s="208">
        <v>59.32</v>
      </c>
      <c r="CI65" s="208">
        <v>64.94</v>
      </c>
      <c r="CJ65" s="208">
        <v>59.62</v>
      </c>
      <c r="CK65" s="208">
        <v>64.02</v>
      </c>
      <c r="CL65" s="208">
        <v>60.8</v>
      </c>
      <c r="CM65" s="208">
        <v>64.86</v>
      </c>
      <c r="CN65" s="208">
        <v>60.8</v>
      </c>
      <c r="CO65" s="208">
        <v>58.24</v>
      </c>
      <c r="CP65" s="208">
        <v>62.89</v>
      </c>
      <c r="CQ65" s="208">
        <v>63.78</v>
      </c>
      <c r="CR65" s="208">
        <v>59.17</v>
      </c>
      <c r="CS65" s="208">
        <v>62.67</v>
      </c>
      <c r="CT65" s="208">
        <v>60.45</v>
      </c>
      <c r="CU65" s="208">
        <v>59.84</v>
      </c>
      <c r="CV65" s="208">
        <v>62.3</v>
      </c>
      <c r="CW65" s="208">
        <v>61.77</v>
      </c>
      <c r="CX65" s="208">
        <v>67.150000000000006</v>
      </c>
      <c r="CY65" s="208">
        <v>60.16</v>
      </c>
      <c r="CZ65" s="208">
        <v>67.52</v>
      </c>
      <c r="DA65" s="208">
        <v>62.44</v>
      </c>
      <c r="DB65" s="208">
        <v>62.03</v>
      </c>
      <c r="DC65" s="208">
        <v>62.39</v>
      </c>
      <c r="DD65" s="208">
        <v>62.47</v>
      </c>
      <c r="DE65" s="208">
        <v>60.34</v>
      </c>
      <c r="DF65" s="208">
        <v>59.19</v>
      </c>
      <c r="DG65" s="208">
        <v>62.33</v>
      </c>
      <c r="DH65" s="208">
        <v>61.85</v>
      </c>
      <c r="DI65" s="208">
        <v>63.05</v>
      </c>
      <c r="DJ65" s="208">
        <v>63.79</v>
      </c>
      <c r="DK65" s="208">
        <v>59.62</v>
      </c>
      <c r="DL65" s="208">
        <v>60.02</v>
      </c>
      <c r="DM65" s="208">
        <v>61.14</v>
      </c>
      <c r="DN65" s="208">
        <v>57.88</v>
      </c>
      <c r="DO65" s="208">
        <v>60.12</v>
      </c>
      <c r="DP65" s="208">
        <v>61.97</v>
      </c>
      <c r="DQ65" s="208">
        <v>63.08</v>
      </c>
      <c r="DR65" s="208">
        <v>60.55</v>
      </c>
      <c r="DS65" s="208">
        <v>63.19</v>
      </c>
      <c r="DT65" s="208">
        <v>63.53</v>
      </c>
      <c r="DU65" s="208">
        <v>62.92</v>
      </c>
      <c r="DV65" s="208">
        <v>62.47</v>
      </c>
      <c r="DW65" s="208">
        <v>63.55</v>
      </c>
      <c r="DX65" s="208">
        <v>61.84</v>
      </c>
      <c r="DY65" s="208">
        <v>62.45</v>
      </c>
      <c r="DZ65" s="208">
        <v>62.63</v>
      </c>
      <c r="EA65" s="208">
        <v>60.27</v>
      </c>
      <c r="EB65" s="208">
        <v>62.63</v>
      </c>
      <c r="EC65" s="208">
        <v>59.88</v>
      </c>
      <c r="ED65" s="208">
        <v>60.85</v>
      </c>
      <c r="EE65" s="208">
        <v>62.01</v>
      </c>
      <c r="EF65" s="208">
        <v>61.64</v>
      </c>
      <c r="EG65" s="208">
        <v>63.03</v>
      </c>
      <c r="EH65" s="208">
        <v>58.95</v>
      </c>
      <c r="EI65" s="208">
        <v>61.09</v>
      </c>
      <c r="EJ65" s="208">
        <v>63.91</v>
      </c>
      <c r="EK65" s="208">
        <v>61.05</v>
      </c>
      <c r="EL65" s="208">
        <v>61.61</v>
      </c>
      <c r="EM65" s="208">
        <v>60.99</v>
      </c>
      <c r="EN65" s="208">
        <v>60.49</v>
      </c>
      <c r="EO65" s="208">
        <v>62.59</v>
      </c>
      <c r="EP65" s="208">
        <v>63.41</v>
      </c>
      <c r="EQ65" s="208">
        <v>62.92</v>
      </c>
      <c r="ER65" s="208">
        <v>63.02</v>
      </c>
      <c r="ES65" s="208">
        <v>62.62</v>
      </c>
      <c r="ET65" s="208">
        <v>62.03</v>
      </c>
      <c r="EU65" s="208">
        <v>63.76</v>
      </c>
      <c r="EV65" s="208">
        <v>63.41</v>
      </c>
      <c r="EW65" s="208">
        <v>60.36</v>
      </c>
      <c r="EX65" s="208">
        <v>60.47</v>
      </c>
      <c r="EY65" s="208">
        <v>64.25</v>
      </c>
      <c r="EZ65" s="208">
        <v>59.94</v>
      </c>
      <c r="FA65" s="208">
        <v>62.94</v>
      </c>
      <c r="FB65" s="208">
        <v>59.28</v>
      </c>
      <c r="FC65" s="208">
        <v>63.19</v>
      </c>
      <c r="FD65" s="208">
        <v>60.28</v>
      </c>
      <c r="FE65" s="208">
        <v>62.12</v>
      </c>
      <c r="FF65" s="208">
        <v>59.42</v>
      </c>
      <c r="FG65" s="208">
        <v>59.98</v>
      </c>
      <c r="FH65" s="208">
        <v>59.73</v>
      </c>
      <c r="FI65" s="208">
        <v>63.91</v>
      </c>
      <c r="FJ65" s="208">
        <v>62.54</v>
      </c>
      <c r="FK65" s="208">
        <v>61.69</v>
      </c>
      <c r="FL65" s="208">
        <v>59.27</v>
      </c>
      <c r="FM65" s="208">
        <v>62.62</v>
      </c>
      <c r="FN65" s="208">
        <v>60.03</v>
      </c>
      <c r="FO65" s="208">
        <v>61.99</v>
      </c>
      <c r="FP65" s="208">
        <v>28.63</v>
      </c>
      <c r="FQ65" s="208">
        <v>63.95</v>
      </c>
      <c r="FR65" s="208">
        <v>63.97</v>
      </c>
      <c r="FS65" s="208">
        <v>61</v>
      </c>
      <c r="FT65" s="208">
        <v>59.28</v>
      </c>
      <c r="FU65" s="208">
        <v>65.66</v>
      </c>
      <c r="FV65" s="208">
        <v>58.77</v>
      </c>
      <c r="FW65" s="208">
        <v>59.81</v>
      </c>
      <c r="FX65" s="208">
        <v>59.11</v>
      </c>
      <c r="FY65" s="208">
        <v>59.72</v>
      </c>
      <c r="FZ65" s="208">
        <v>29.56</v>
      </c>
      <c r="GA65" s="208">
        <v>60.42</v>
      </c>
      <c r="GB65" s="208">
        <v>59.37</v>
      </c>
      <c r="GC65" s="208">
        <v>60.52</v>
      </c>
      <c r="GD65" s="208">
        <v>60.55</v>
      </c>
      <c r="GE65" s="208">
        <v>59.5</v>
      </c>
      <c r="GF65" s="208">
        <v>60.89</v>
      </c>
      <c r="GG65" s="208">
        <v>63.44</v>
      </c>
      <c r="GH65" s="208">
        <v>57.45</v>
      </c>
      <c r="GI65" s="208">
        <v>58.45</v>
      </c>
      <c r="GJ65" s="208">
        <v>59.5</v>
      </c>
      <c r="GK65" s="208">
        <v>64.31</v>
      </c>
      <c r="GL65" s="208">
        <v>59.23</v>
      </c>
      <c r="GM65" s="208">
        <v>66.040000000000006</v>
      </c>
      <c r="GN65" s="208">
        <v>63.15</v>
      </c>
      <c r="GO65" s="208">
        <v>62.82</v>
      </c>
      <c r="GP65" s="208">
        <v>61.77</v>
      </c>
      <c r="GQ65" s="208">
        <v>60.27</v>
      </c>
      <c r="GR65" s="208">
        <v>60.81</v>
      </c>
      <c r="GS65" s="208">
        <v>58.4</v>
      </c>
      <c r="GT65" s="208">
        <v>59.41</v>
      </c>
      <c r="GU65" s="208">
        <v>57.62</v>
      </c>
      <c r="GV65" s="208">
        <v>59.33</v>
      </c>
      <c r="GW65" s="208">
        <v>59.22</v>
      </c>
      <c r="GX65" s="208">
        <v>59.1</v>
      </c>
      <c r="GY65" s="208">
        <v>58.86</v>
      </c>
      <c r="GZ65" s="208">
        <v>64.06</v>
      </c>
      <c r="HA65" s="208">
        <v>63.96</v>
      </c>
      <c r="HB65" s="208">
        <v>62.16</v>
      </c>
      <c r="HC65" s="208">
        <v>58.5</v>
      </c>
      <c r="HD65" s="208">
        <v>32.119999999999997</v>
      </c>
      <c r="HE65" s="208">
        <v>62.25</v>
      </c>
      <c r="HF65" s="208">
        <v>62.51</v>
      </c>
      <c r="HG65" s="208">
        <v>57.36</v>
      </c>
      <c r="HH65" s="208">
        <v>61.18</v>
      </c>
      <c r="HI65" s="208">
        <v>57.86</v>
      </c>
      <c r="HJ65" s="208">
        <v>63.13</v>
      </c>
      <c r="HK65" s="208">
        <v>62.02</v>
      </c>
      <c r="HL65" s="208">
        <v>59.75</v>
      </c>
      <c r="HM65" s="208">
        <v>63.33</v>
      </c>
      <c r="HN65" s="208">
        <v>63.13</v>
      </c>
      <c r="HO65" s="208">
        <v>61.85</v>
      </c>
      <c r="HP65" s="208">
        <v>59.05</v>
      </c>
      <c r="HQ65" s="208">
        <v>60.84</v>
      </c>
      <c r="HR65" s="208">
        <v>59.58</v>
      </c>
      <c r="HS65" s="208">
        <v>63.87</v>
      </c>
      <c r="HT65" s="208">
        <v>62.66</v>
      </c>
      <c r="HU65" s="208">
        <v>63.76</v>
      </c>
      <c r="HV65" s="208">
        <v>58.36</v>
      </c>
      <c r="HW65" s="208">
        <v>60.78</v>
      </c>
      <c r="HX65" s="208">
        <v>62.98</v>
      </c>
      <c r="HY65" s="208">
        <v>58.66</v>
      </c>
      <c r="HZ65" s="208">
        <v>62.81</v>
      </c>
      <c r="IA65" s="208">
        <v>62.23</v>
      </c>
      <c r="IB65" s="208">
        <v>61.81</v>
      </c>
      <c r="IC65" s="208">
        <v>62.3</v>
      </c>
      <c r="ID65" s="208">
        <v>59.32</v>
      </c>
      <c r="IE65" s="208">
        <v>59.24</v>
      </c>
      <c r="IF65" s="208">
        <v>60.22</v>
      </c>
      <c r="IG65" s="208">
        <v>63.62</v>
      </c>
      <c r="IH65" s="208">
        <v>62.55</v>
      </c>
      <c r="II65" s="208">
        <v>59.89</v>
      </c>
      <c r="IJ65" s="208">
        <v>62.81</v>
      </c>
      <c r="IK65" s="208">
        <v>60.12</v>
      </c>
      <c r="IL65" s="208">
        <v>62.52</v>
      </c>
      <c r="IM65" s="208">
        <v>60.78</v>
      </c>
      <c r="IN65" s="208">
        <v>60.7</v>
      </c>
      <c r="IO65" s="208">
        <v>63.26</v>
      </c>
      <c r="IP65" s="208">
        <v>64.02</v>
      </c>
      <c r="IQ65" s="208">
        <v>60.74</v>
      </c>
      <c r="IR65" s="208">
        <v>63.41</v>
      </c>
      <c r="IS65" s="208">
        <v>64.16</v>
      </c>
      <c r="IT65" s="208">
        <v>65.239999999999995</v>
      </c>
      <c r="IU65" s="208">
        <v>62.65</v>
      </c>
      <c r="IV65" s="208">
        <v>62.38</v>
      </c>
      <c r="IW65" s="208">
        <v>63.05</v>
      </c>
      <c r="IX65" s="208">
        <v>63.47</v>
      </c>
      <c r="IY65" s="208">
        <v>63.47</v>
      </c>
      <c r="IZ65" s="208">
        <v>60.86</v>
      </c>
      <c r="JA65" s="208">
        <v>60.46</v>
      </c>
      <c r="JB65" s="208">
        <v>61.28</v>
      </c>
      <c r="JC65" s="208">
        <v>63.38</v>
      </c>
      <c r="JD65" s="208">
        <v>60.79</v>
      </c>
      <c r="JE65" s="208">
        <v>60.48</v>
      </c>
      <c r="JF65" s="208">
        <v>55.85</v>
      </c>
      <c r="JG65" s="208">
        <v>63.14</v>
      </c>
      <c r="JH65" s="208">
        <v>30.75</v>
      </c>
      <c r="JI65" s="208">
        <v>63.25</v>
      </c>
      <c r="JJ65" s="208">
        <v>62.96</v>
      </c>
      <c r="JK65" s="208">
        <v>63.65</v>
      </c>
      <c r="JL65" s="208">
        <v>60.66</v>
      </c>
      <c r="JM65" s="208">
        <v>60.93</v>
      </c>
      <c r="JN65" s="208">
        <v>59.97</v>
      </c>
      <c r="JO65" s="208">
        <v>60.44</v>
      </c>
      <c r="JP65" s="208">
        <v>62.29</v>
      </c>
      <c r="JQ65" s="208">
        <v>61.62</v>
      </c>
      <c r="JR65" s="208">
        <v>60.05</v>
      </c>
      <c r="JS65" s="208">
        <v>61.62</v>
      </c>
      <c r="JT65" s="208">
        <v>59.97</v>
      </c>
      <c r="JU65" s="208">
        <v>61.67</v>
      </c>
      <c r="JV65" s="208">
        <v>61.91</v>
      </c>
      <c r="JW65" s="208">
        <v>61.97</v>
      </c>
    </row>
    <row r="66" spans="1:283">
      <c r="A66" s="208" t="s">
        <v>8915</v>
      </c>
      <c r="B66" s="208">
        <v>64.45</v>
      </c>
      <c r="C66" s="208">
        <v>63.09</v>
      </c>
      <c r="D66" s="208">
        <v>64.88</v>
      </c>
      <c r="E66" s="208">
        <v>64.31</v>
      </c>
      <c r="F66" s="208">
        <v>61.99</v>
      </c>
      <c r="G66" s="208">
        <v>62.49</v>
      </c>
      <c r="H66" s="208">
        <v>62.77</v>
      </c>
      <c r="I66" s="208">
        <v>62.83</v>
      </c>
      <c r="J66" s="208">
        <v>63.31</v>
      </c>
      <c r="K66" s="208">
        <v>61.25</v>
      </c>
      <c r="L66" s="208">
        <v>61.86</v>
      </c>
      <c r="M66" s="208">
        <v>60.75</v>
      </c>
      <c r="N66" s="208">
        <v>64.78</v>
      </c>
      <c r="O66" s="208">
        <v>63.74</v>
      </c>
      <c r="P66" s="208">
        <v>61.27</v>
      </c>
      <c r="Q66" s="208">
        <v>63.92</v>
      </c>
      <c r="R66" s="208">
        <v>61.9</v>
      </c>
      <c r="S66" s="208">
        <v>62.09</v>
      </c>
      <c r="T66" s="208">
        <v>60.07</v>
      </c>
      <c r="U66" s="208">
        <v>60.12</v>
      </c>
      <c r="V66" s="208">
        <v>63.81</v>
      </c>
      <c r="W66" s="208">
        <v>60.33</v>
      </c>
      <c r="X66" s="208">
        <v>63.14</v>
      </c>
      <c r="Y66" s="208">
        <v>63.42</v>
      </c>
      <c r="Z66" s="208">
        <v>78.319999999999993</v>
      </c>
      <c r="AA66" s="208">
        <v>62.83</v>
      </c>
      <c r="AB66" s="208">
        <v>62.69</v>
      </c>
      <c r="AC66" s="208">
        <v>59.15</v>
      </c>
      <c r="AD66" s="208">
        <v>62.55</v>
      </c>
      <c r="AE66" s="208">
        <v>62.77</v>
      </c>
      <c r="AF66" s="208">
        <v>58.99</v>
      </c>
      <c r="AG66" s="208">
        <v>62.69</v>
      </c>
      <c r="AH66" s="208">
        <v>62.14</v>
      </c>
      <c r="AI66" s="208">
        <v>61.22</v>
      </c>
      <c r="AJ66" s="208">
        <v>61.59</v>
      </c>
      <c r="AK66" s="208">
        <v>62.4</v>
      </c>
      <c r="AL66" s="208">
        <v>66.16</v>
      </c>
      <c r="AM66" s="208">
        <v>59.72</v>
      </c>
      <c r="AN66" s="208">
        <v>59.55</v>
      </c>
      <c r="AO66" s="208">
        <v>63.67</v>
      </c>
      <c r="AP66" s="208">
        <v>61.59</v>
      </c>
      <c r="AQ66" s="208">
        <v>78.06</v>
      </c>
      <c r="AR66" s="208">
        <v>63.67</v>
      </c>
      <c r="AS66" s="208">
        <v>63.39</v>
      </c>
      <c r="AT66" s="208">
        <v>61.88</v>
      </c>
      <c r="AU66" s="208">
        <v>63.23</v>
      </c>
      <c r="AV66" s="208">
        <v>65.23</v>
      </c>
      <c r="AW66" s="208">
        <v>62.84</v>
      </c>
      <c r="AX66" s="208">
        <v>58.73</v>
      </c>
      <c r="AY66" s="208">
        <v>64.09</v>
      </c>
      <c r="AZ66" s="208">
        <v>63.34</v>
      </c>
      <c r="BA66" s="208">
        <v>63.41</v>
      </c>
      <c r="BB66" s="208">
        <v>62.03</v>
      </c>
      <c r="BC66" s="208">
        <v>63.29</v>
      </c>
      <c r="BD66" s="208">
        <v>67.900000000000006</v>
      </c>
      <c r="BE66" s="208">
        <v>62.68</v>
      </c>
      <c r="BF66" s="208">
        <v>62.46</v>
      </c>
      <c r="BG66" s="208">
        <v>62.16</v>
      </c>
      <c r="BH66" s="208">
        <v>62.5</v>
      </c>
      <c r="BI66" s="208">
        <v>99.91</v>
      </c>
      <c r="BJ66" s="208">
        <v>62.73</v>
      </c>
      <c r="BK66" s="208">
        <v>100</v>
      </c>
      <c r="BL66" s="208">
        <v>59.5</v>
      </c>
      <c r="BM66" s="208">
        <v>59.06</v>
      </c>
      <c r="BN66" s="208">
        <v>62.8</v>
      </c>
      <c r="BO66" s="208">
        <v>62.45</v>
      </c>
      <c r="BP66" s="208">
        <v>64.59</v>
      </c>
      <c r="BQ66" s="208">
        <v>62.89</v>
      </c>
      <c r="BR66" s="208">
        <v>28.16</v>
      </c>
      <c r="BS66" s="208">
        <v>59.7</v>
      </c>
      <c r="BT66" s="208">
        <v>59.88</v>
      </c>
      <c r="BU66" s="208">
        <v>61.47</v>
      </c>
      <c r="BV66" s="208">
        <v>62.06</v>
      </c>
      <c r="BW66" s="208">
        <v>64.55</v>
      </c>
      <c r="BX66" s="208">
        <v>62.33</v>
      </c>
      <c r="BY66" s="208">
        <v>63.66</v>
      </c>
      <c r="BZ66" s="208">
        <v>62.48</v>
      </c>
      <c r="CA66" s="208">
        <v>75.87</v>
      </c>
      <c r="CB66" s="208">
        <v>64.8</v>
      </c>
      <c r="CC66" s="208">
        <v>62.78</v>
      </c>
      <c r="CD66" s="208">
        <v>62.94</v>
      </c>
      <c r="CE66" s="208">
        <v>60.95</v>
      </c>
      <c r="CF66" s="208">
        <v>59.75</v>
      </c>
      <c r="CG66" s="208">
        <v>62.98</v>
      </c>
      <c r="CH66" s="208">
        <v>61.08</v>
      </c>
      <c r="CI66" s="208">
        <v>62.28</v>
      </c>
      <c r="CJ66" s="208">
        <v>61.81</v>
      </c>
      <c r="CK66" s="208">
        <v>63.25</v>
      </c>
      <c r="CL66" s="208">
        <v>62.13</v>
      </c>
      <c r="CM66" s="208">
        <v>62.91</v>
      </c>
      <c r="CN66" s="208">
        <v>62.18</v>
      </c>
      <c r="CO66" s="208">
        <v>58.56</v>
      </c>
      <c r="CP66" s="208">
        <v>59.58</v>
      </c>
      <c r="CQ66" s="208">
        <v>62.94</v>
      </c>
      <c r="CR66" s="208">
        <v>60.41</v>
      </c>
      <c r="CS66" s="208">
        <v>64.89</v>
      </c>
      <c r="CT66" s="208">
        <v>63.05</v>
      </c>
      <c r="CU66" s="208">
        <v>61.88</v>
      </c>
      <c r="CV66" s="208">
        <v>60</v>
      </c>
      <c r="CW66" s="208">
        <v>61.52</v>
      </c>
      <c r="CX66" s="208">
        <v>60.9</v>
      </c>
      <c r="CY66" s="208">
        <v>61.53</v>
      </c>
      <c r="CZ66" s="208">
        <v>62.36</v>
      </c>
      <c r="DA66" s="208">
        <v>63.8</v>
      </c>
      <c r="DB66" s="208">
        <v>61.56</v>
      </c>
      <c r="DC66" s="208">
        <v>98.61</v>
      </c>
      <c r="DD66" s="208">
        <v>63.35</v>
      </c>
      <c r="DE66" s="208">
        <v>62.89</v>
      </c>
      <c r="DF66" s="208">
        <v>60.51</v>
      </c>
      <c r="DG66" s="208">
        <v>62.12</v>
      </c>
      <c r="DH66" s="208">
        <v>60.98</v>
      </c>
      <c r="DI66" s="208">
        <v>64.44</v>
      </c>
      <c r="DJ66" s="208">
        <v>61.78</v>
      </c>
      <c r="DK66" s="208">
        <v>62.02</v>
      </c>
      <c r="DL66" s="208">
        <v>62.28</v>
      </c>
      <c r="DM66" s="208">
        <v>61.82</v>
      </c>
      <c r="DN66" s="208">
        <v>58.67</v>
      </c>
      <c r="DO66" s="208">
        <v>62.14</v>
      </c>
      <c r="DP66" s="208">
        <v>61.48</v>
      </c>
      <c r="DQ66" s="208">
        <v>64.569999999999993</v>
      </c>
      <c r="DR66" s="208">
        <v>60.58</v>
      </c>
      <c r="DS66" s="208">
        <v>69.48</v>
      </c>
      <c r="DT66" s="208">
        <v>62.22</v>
      </c>
      <c r="DU66" s="208">
        <v>64.27</v>
      </c>
      <c r="DV66" s="208">
        <v>63.8</v>
      </c>
      <c r="DW66" s="208">
        <v>62.41</v>
      </c>
      <c r="DX66" s="208">
        <v>60.76</v>
      </c>
      <c r="DY66" s="208">
        <v>98.53</v>
      </c>
      <c r="DZ66" s="208">
        <v>63.6</v>
      </c>
      <c r="EA66" s="208">
        <v>62.36</v>
      </c>
      <c r="EB66" s="208">
        <v>63.7</v>
      </c>
      <c r="EC66" s="208">
        <v>62.34</v>
      </c>
      <c r="ED66" s="208">
        <v>61.6</v>
      </c>
      <c r="EE66" s="208">
        <v>69.400000000000006</v>
      </c>
      <c r="EF66" s="208">
        <v>62.16</v>
      </c>
      <c r="EG66" s="208">
        <v>65.03</v>
      </c>
      <c r="EH66" s="208">
        <v>61.8</v>
      </c>
      <c r="EI66" s="208">
        <v>62.15</v>
      </c>
      <c r="EJ66" s="208">
        <v>61.8</v>
      </c>
      <c r="EK66" s="208">
        <v>62.2</v>
      </c>
      <c r="EL66" s="208">
        <v>61.76</v>
      </c>
      <c r="EM66" s="208">
        <v>62.07</v>
      </c>
      <c r="EN66" s="208">
        <v>60.29</v>
      </c>
      <c r="EO66" s="208">
        <v>65.09</v>
      </c>
      <c r="EP66" s="208">
        <v>64.17</v>
      </c>
      <c r="EQ66" s="208">
        <v>64.23</v>
      </c>
      <c r="ER66" s="208">
        <v>64.47</v>
      </c>
      <c r="ES66" s="208">
        <v>64.180000000000007</v>
      </c>
      <c r="ET66" s="208">
        <v>60.57</v>
      </c>
      <c r="EU66" s="208">
        <v>61.56</v>
      </c>
      <c r="EV66" s="208">
        <v>60.16</v>
      </c>
      <c r="EW66" s="208">
        <v>61.02</v>
      </c>
      <c r="EX66" s="208">
        <v>60.77</v>
      </c>
      <c r="EY66" s="208">
        <v>61.92</v>
      </c>
      <c r="EZ66" s="208">
        <v>60.67</v>
      </c>
      <c r="FA66" s="208">
        <v>61.48</v>
      </c>
      <c r="FB66" s="208">
        <v>61.78</v>
      </c>
      <c r="FC66" s="208">
        <v>63.96</v>
      </c>
      <c r="FD66" s="208">
        <v>62.78</v>
      </c>
      <c r="FE66" s="208">
        <v>64.14</v>
      </c>
      <c r="FF66" s="208">
        <v>59.47</v>
      </c>
      <c r="FG66" s="208">
        <v>61.12</v>
      </c>
      <c r="FH66" s="208">
        <v>60.67</v>
      </c>
      <c r="FI66" s="208">
        <v>64.17</v>
      </c>
      <c r="FJ66" s="208">
        <v>63.8</v>
      </c>
      <c r="FK66" s="208">
        <v>63.53</v>
      </c>
      <c r="FL66" s="208">
        <v>59.25</v>
      </c>
      <c r="FM66" s="208">
        <v>64.67</v>
      </c>
      <c r="FN66" s="208">
        <v>60.36</v>
      </c>
      <c r="FO66" s="208">
        <v>63.09</v>
      </c>
      <c r="FP66" s="208">
        <v>59.38</v>
      </c>
      <c r="FQ66" s="208">
        <v>63.64</v>
      </c>
      <c r="FR66" s="208">
        <v>61.89</v>
      </c>
      <c r="FS66" s="208">
        <v>62.28</v>
      </c>
      <c r="FT66" s="208">
        <v>60.64</v>
      </c>
      <c r="FU66" s="208">
        <v>63.71</v>
      </c>
      <c r="FV66" s="208">
        <v>58.09</v>
      </c>
      <c r="FW66" s="208">
        <v>62.09</v>
      </c>
      <c r="FX66" s="208">
        <v>60.26</v>
      </c>
      <c r="FY66" s="208">
        <v>58.22</v>
      </c>
      <c r="FZ66" s="208">
        <v>30.3</v>
      </c>
      <c r="GA66" s="208">
        <v>58.76</v>
      </c>
      <c r="GB66" s="208">
        <v>60.13</v>
      </c>
      <c r="GC66" s="208">
        <v>58.95</v>
      </c>
      <c r="GD66" s="208">
        <v>62.09</v>
      </c>
      <c r="GE66" s="208">
        <v>59</v>
      </c>
      <c r="GF66" s="208">
        <v>61.31</v>
      </c>
      <c r="GG66" s="208">
        <v>61.5</v>
      </c>
      <c r="GH66" s="208">
        <v>59.22</v>
      </c>
      <c r="GI66" s="208">
        <v>61.03</v>
      </c>
      <c r="GJ66" s="208">
        <v>59.44</v>
      </c>
      <c r="GK66" s="208">
        <v>62.06</v>
      </c>
      <c r="GL66" s="208">
        <v>65.489999999999995</v>
      </c>
      <c r="GM66" s="208">
        <v>63.3</v>
      </c>
      <c r="GN66" s="208">
        <v>62.3</v>
      </c>
      <c r="GO66" s="208">
        <v>61.05</v>
      </c>
      <c r="GP66" s="208">
        <v>60.33</v>
      </c>
      <c r="GQ66" s="208">
        <v>59.45</v>
      </c>
      <c r="GR66" s="208">
        <v>61.99</v>
      </c>
      <c r="GS66" s="208">
        <v>65.36</v>
      </c>
      <c r="GT66" s="208">
        <v>60.41</v>
      </c>
      <c r="GU66" s="208">
        <v>59.05</v>
      </c>
      <c r="GV66" s="208">
        <v>58.7</v>
      </c>
      <c r="GW66" s="208">
        <v>58.37</v>
      </c>
      <c r="GX66" s="208">
        <v>60.66</v>
      </c>
      <c r="GY66" s="208">
        <v>59.98</v>
      </c>
      <c r="GZ66" s="208">
        <v>62.16</v>
      </c>
      <c r="HA66" s="208">
        <v>63.14</v>
      </c>
      <c r="HB66" s="208">
        <v>64.22</v>
      </c>
      <c r="HC66" s="208">
        <v>61.59</v>
      </c>
      <c r="HD66" s="208">
        <v>61.08</v>
      </c>
      <c r="HE66" s="208">
        <v>98.66</v>
      </c>
      <c r="HF66" s="208">
        <v>64.56</v>
      </c>
      <c r="HG66" s="208">
        <v>60.93</v>
      </c>
      <c r="HH66" s="208">
        <v>61.01</v>
      </c>
      <c r="HI66" s="208">
        <v>59.44</v>
      </c>
      <c r="HJ66" s="208">
        <v>64.58</v>
      </c>
      <c r="HK66" s="208">
        <v>61.14</v>
      </c>
      <c r="HL66" s="208">
        <v>61.16</v>
      </c>
      <c r="HM66" s="208">
        <v>65.03</v>
      </c>
      <c r="HN66" s="208">
        <v>62.42</v>
      </c>
      <c r="HO66" s="208">
        <v>62.37</v>
      </c>
      <c r="HP66" s="208">
        <v>59.75</v>
      </c>
      <c r="HQ66" s="208">
        <v>61.94</v>
      </c>
      <c r="HR66" s="208">
        <v>61.91</v>
      </c>
      <c r="HS66" s="208">
        <v>62.03</v>
      </c>
      <c r="HT66" s="208">
        <v>98.5</v>
      </c>
      <c r="HU66" s="208">
        <v>61.99</v>
      </c>
      <c r="HV66" s="208">
        <v>62.74</v>
      </c>
      <c r="HW66" s="208">
        <v>62.42</v>
      </c>
      <c r="HX66" s="208">
        <v>64.739999999999995</v>
      </c>
      <c r="HY66" s="208">
        <v>59.86</v>
      </c>
      <c r="HZ66" s="208">
        <v>61.55</v>
      </c>
      <c r="IA66" s="208">
        <v>64.39</v>
      </c>
      <c r="IB66" s="208">
        <v>98.83</v>
      </c>
      <c r="IC66" s="208">
        <v>61.97</v>
      </c>
      <c r="ID66" s="208">
        <v>59.06</v>
      </c>
      <c r="IE66" s="208">
        <v>58.92</v>
      </c>
      <c r="IF66" s="208">
        <v>60.77</v>
      </c>
      <c r="IG66" s="208">
        <v>62.55</v>
      </c>
      <c r="IH66" s="208">
        <v>99.04</v>
      </c>
      <c r="II66" s="208">
        <v>60.41</v>
      </c>
      <c r="IJ66" s="208">
        <v>64.66</v>
      </c>
      <c r="IK66" s="208">
        <v>60.98</v>
      </c>
      <c r="IL66" s="208">
        <v>99.15</v>
      </c>
      <c r="IM66" s="208">
        <v>63.3</v>
      </c>
      <c r="IN66" s="208">
        <v>61</v>
      </c>
      <c r="IO66" s="208">
        <v>65.09</v>
      </c>
      <c r="IP66" s="208">
        <v>62.81</v>
      </c>
      <c r="IQ66" s="208">
        <v>61.84</v>
      </c>
      <c r="IR66" s="208">
        <v>62.72</v>
      </c>
      <c r="IS66" s="208">
        <v>63.25</v>
      </c>
      <c r="IT66" s="208">
        <v>62.97</v>
      </c>
      <c r="IU66" s="208">
        <v>62.34</v>
      </c>
      <c r="IV66" s="208">
        <v>99.28</v>
      </c>
      <c r="IW66" s="208">
        <v>60.97</v>
      </c>
      <c r="IX66" s="208">
        <v>62.33</v>
      </c>
      <c r="IY66" s="208">
        <v>62.33</v>
      </c>
      <c r="IZ66" s="208">
        <v>63.02</v>
      </c>
      <c r="JA66" s="208">
        <v>60.74</v>
      </c>
      <c r="JB66" s="208">
        <v>61.58</v>
      </c>
      <c r="JC66" s="208">
        <v>61.67</v>
      </c>
      <c r="JD66" s="208">
        <v>62.97</v>
      </c>
      <c r="JE66" s="208">
        <v>62.91</v>
      </c>
      <c r="JF66" s="208">
        <v>58.44</v>
      </c>
      <c r="JG66" s="208">
        <v>64.28</v>
      </c>
      <c r="JH66" s="208">
        <v>31.48</v>
      </c>
      <c r="JI66" s="208">
        <v>64.42</v>
      </c>
      <c r="JJ66" s="208">
        <v>64.400000000000006</v>
      </c>
      <c r="JK66" s="208">
        <v>62.6</v>
      </c>
      <c r="JL66" s="208">
        <v>62.89</v>
      </c>
      <c r="JM66" s="208">
        <v>62.98</v>
      </c>
      <c r="JN66" s="208">
        <v>61.34</v>
      </c>
      <c r="JO66" s="208">
        <v>61.5</v>
      </c>
      <c r="JP66" s="208">
        <v>61.67</v>
      </c>
      <c r="JQ66" s="208">
        <v>59.45</v>
      </c>
      <c r="JR66" s="208">
        <v>61.57</v>
      </c>
      <c r="JS66" s="208">
        <v>59.45</v>
      </c>
      <c r="JT66" s="208">
        <v>61.69</v>
      </c>
      <c r="JU66" s="208">
        <v>61.72</v>
      </c>
      <c r="JV66" s="208">
        <v>62.73</v>
      </c>
      <c r="JW66" s="208">
        <v>61.28</v>
      </c>
    </row>
    <row r="67" spans="1:283">
      <c r="A67" s="208" t="s">
        <v>8916</v>
      </c>
      <c r="B67" s="208">
        <v>61.42</v>
      </c>
      <c r="C67" s="208">
        <v>57.94</v>
      </c>
      <c r="D67" s="208">
        <v>62.76</v>
      </c>
      <c r="E67" s="208">
        <v>59.2</v>
      </c>
      <c r="F67" s="208">
        <v>60.83</v>
      </c>
      <c r="G67" s="208">
        <v>58.36</v>
      </c>
      <c r="H67" s="208">
        <v>59.34</v>
      </c>
      <c r="I67" s="208">
        <v>57.23</v>
      </c>
      <c r="J67" s="208">
        <v>59.19</v>
      </c>
      <c r="K67" s="208">
        <v>57.41</v>
      </c>
      <c r="L67" s="208">
        <v>60.32</v>
      </c>
      <c r="M67" s="208">
        <v>60.35</v>
      </c>
      <c r="N67" s="208">
        <v>61.09</v>
      </c>
      <c r="O67" s="208">
        <v>59.66</v>
      </c>
      <c r="P67" s="208">
        <v>59.93</v>
      </c>
      <c r="Q67" s="208">
        <v>62</v>
      </c>
      <c r="R67" s="208">
        <v>59.8</v>
      </c>
      <c r="S67" s="208">
        <v>57.16</v>
      </c>
      <c r="T67" s="208">
        <v>60.85</v>
      </c>
      <c r="U67" s="208">
        <v>59.59</v>
      </c>
      <c r="V67" s="208">
        <v>59.85</v>
      </c>
      <c r="W67" s="208">
        <v>60.52</v>
      </c>
      <c r="X67" s="208">
        <v>60.16</v>
      </c>
      <c r="Y67" s="208">
        <v>58.54</v>
      </c>
      <c r="Z67" s="208">
        <v>60.49</v>
      </c>
      <c r="AA67" s="208">
        <v>59.23</v>
      </c>
      <c r="AB67" s="208">
        <v>60.35</v>
      </c>
      <c r="AC67" s="208">
        <v>59.29</v>
      </c>
      <c r="AD67" s="208">
        <v>58.39</v>
      </c>
      <c r="AE67" s="208">
        <v>60.34</v>
      </c>
      <c r="AF67" s="208">
        <v>60.17</v>
      </c>
      <c r="AG67" s="208">
        <v>60.01</v>
      </c>
      <c r="AH67" s="208">
        <v>60.14</v>
      </c>
      <c r="AI67" s="208">
        <v>60.38</v>
      </c>
      <c r="AJ67" s="208">
        <v>59.75</v>
      </c>
      <c r="AK67" s="208">
        <v>59.96</v>
      </c>
      <c r="AL67" s="208">
        <v>61.27</v>
      </c>
      <c r="AM67" s="208">
        <v>59.48</v>
      </c>
      <c r="AN67" s="208">
        <v>60.56</v>
      </c>
      <c r="AO67" s="208">
        <v>60.81</v>
      </c>
      <c r="AP67" s="208">
        <v>60.11</v>
      </c>
      <c r="AQ67" s="208">
        <v>59.3</v>
      </c>
      <c r="AR67" s="208">
        <v>57.89</v>
      </c>
      <c r="AS67" s="208">
        <v>57.83</v>
      </c>
      <c r="AT67" s="208">
        <v>57.82</v>
      </c>
      <c r="AU67" s="208">
        <v>59.09</v>
      </c>
      <c r="AV67" s="208">
        <v>57.72</v>
      </c>
      <c r="AW67" s="208">
        <v>59.73</v>
      </c>
      <c r="AX67" s="208">
        <v>61.16</v>
      </c>
      <c r="AY67" s="208">
        <v>59.88</v>
      </c>
      <c r="AZ67" s="208">
        <v>58.11</v>
      </c>
      <c r="BA67" s="208">
        <v>59.84</v>
      </c>
      <c r="BB67" s="208">
        <v>61.55</v>
      </c>
      <c r="BC67" s="208">
        <v>61.35</v>
      </c>
      <c r="BD67" s="208">
        <v>60.4</v>
      </c>
      <c r="BE67" s="208">
        <v>59.76</v>
      </c>
      <c r="BF67" s="208">
        <v>58.73</v>
      </c>
      <c r="BG67" s="208">
        <v>60.12</v>
      </c>
      <c r="BH67" s="208">
        <v>61.46</v>
      </c>
      <c r="BI67" s="208">
        <v>59.95</v>
      </c>
      <c r="BJ67" s="208">
        <v>59.58</v>
      </c>
      <c r="BK67" s="208">
        <v>59.5</v>
      </c>
      <c r="BL67" s="208">
        <v>100</v>
      </c>
      <c r="BM67" s="208">
        <v>61.62</v>
      </c>
      <c r="BN67" s="208">
        <v>58.86</v>
      </c>
      <c r="BO67" s="208">
        <v>59.52</v>
      </c>
      <c r="BP67" s="208">
        <v>61.49</v>
      </c>
      <c r="BQ67" s="208">
        <v>60.28</v>
      </c>
      <c r="BR67" s="208">
        <v>61.78</v>
      </c>
      <c r="BS67" s="208">
        <v>59.91</v>
      </c>
      <c r="BT67" s="208">
        <v>59.86</v>
      </c>
      <c r="BU67" s="208">
        <v>59.91</v>
      </c>
      <c r="BV67" s="208">
        <v>59.01</v>
      </c>
      <c r="BW67" s="208">
        <v>58.83</v>
      </c>
      <c r="BX67" s="208">
        <v>60.48</v>
      </c>
      <c r="BY67" s="208">
        <v>26.77</v>
      </c>
      <c r="BZ67" s="208">
        <v>57.3</v>
      </c>
      <c r="CA67" s="208">
        <v>59.66</v>
      </c>
      <c r="CB67" s="208">
        <v>58.93</v>
      </c>
      <c r="CC67" s="208">
        <v>0</v>
      </c>
      <c r="CD67" s="208">
        <v>60.86</v>
      </c>
      <c r="CE67" s="208">
        <v>61.35</v>
      </c>
      <c r="CF67" s="208">
        <v>60</v>
      </c>
      <c r="CG67" s="208">
        <v>60.1</v>
      </c>
      <c r="CH67" s="208">
        <v>58.23</v>
      </c>
      <c r="CI67" s="208">
        <v>60.67</v>
      </c>
      <c r="CJ67" s="208">
        <v>63.23</v>
      </c>
      <c r="CK67" s="208">
        <v>58.39</v>
      </c>
      <c r="CL67" s="208">
        <v>60.61</v>
      </c>
      <c r="CM67" s="208">
        <v>57.6</v>
      </c>
      <c r="CN67" s="208">
        <v>61.79</v>
      </c>
      <c r="CO67" s="208">
        <v>60.09</v>
      </c>
      <c r="CP67" s="208">
        <v>60.66</v>
      </c>
      <c r="CQ67" s="208">
        <v>59.48</v>
      </c>
      <c r="CR67" s="208">
        <v>60.09</v>
      </c>
      <c r="CS67" s="208">
        <v>27.81</v>
      </c>
      <c r="CT67" s="208">
        <v>60.84</v>
      </c>
      <c r="CU67" s="208">
        <v>60.9</v>
      </c>
      <c r="CV67" s="208">
        <v>61.26</v>
      </c>
      <c r="CW67" s="208">
        <v>61.06</v>
      </c>
      <c r="CX67" s="208">
        <v>58.87</v>
      </c>
      <c r="CY67" s="208">
        <v>61.59</v>
      </c>
      <c r="CZ67" s="208">
        <v>59.95</v>
      </c>
      <c r="DA67" s="208">
        <v>61.78</v>
      </c>
      <c r="DB67" s="208">
        <v>61.97</v>
      </c>
      <c r="DC67" s="208">
        <v>60.24</v>
      </c>
      <c r="DD67" s="208">
        <v>57.08</v>
      </c>
      <c r="DE67" s="208">
        <v>60</v>
      </c>
      <c r="DF67" s="208">
        <v>60.5</v>
      </c>
      <c r="DG67" s="208">
        <v>58.83</v>
      </c>
      <c r="DH67" s="208">
        <v>61.25</v>
      </c>
      <c r="DI67" s="208">
        <v>58.92</v>
      </c>
      <c r="DJ67" s="208">
        <v>60.38</v>
      </c>
      <c r="DK67" s="208">
        <v>60.86</v>
      </c>
      <c r="DL67" s="208">
        <v>60.56</v>
      </c>
      <c r="DM67" s="208">
        <v>60.44</v>
      </c>
      <c r="DN67" s="208">
        <v>63.79</v>
      </c>
      <c r="DO67" s="208">
        <v>60.87</v>
      </c>
      <c r="DP67" s="208">
        <v>60.07</v>
      </c>
      <c r="DQ67" s="208">
        <v>60.47</v>
      </c>
      <c r="DR67" s="208">
        <v>61.83</v>
      </c>
      <c r="DS67" s="208">
        <v>57.94</v>
      </c>
      <c r="DT67" s="208">
        <v>60.33</v>
      </c>
      <c r="DU67" s="208">
        <v>60.41</v>
      </c>
      <c r="DV67" s="208">
        <v>57.01</v>
      </c>
      <c r="DW67" s="208">
        <v>59.09</v>
      </c>
      <c r="DX67" s="208">
        <v>61.52</v>
      </c>
      <c r="DY67" s="208">
        <v>59.25</v>
      </c>
      <c r="DZ67" s="208">
        <v>58.95</v>
      </c>
      <c r="EA67" s="208">
        <v>60.41</v>
      </c>
      <c r="EB67" s="208">
        <v>59.94</v>
      </c>
      <c r="EC67" s="208">
        <v>60.8</v>
      </c>
      <c r="ED67" s="208">
        <v>60.16</v>
      </c>
      <c r="EE67" s="208">
        <v>59.09</v>
      </c>
      <c r="EF67" s="208">
        <v>60.17</v>
      </c>
      <c r="EG67" s="208">
        <v>59.61</v>
      </c>
      <c r="EH67" s="208">
        <v>60.05</v>
      </c>
      <c r="EI67" s="208">
        <v>61.36</v>
      </c>
      <c r="EJ67" s="208">
        <v>60.41</v>
      </c>
      <c r="EK67" s="208">
        <v>59.57</v>
      </c>
      <c r="EL67" s="208">
        <v>59.11</v>
      </c>
      <c r="EM67" s="208">
        <v>60.73</v>
      </c>
      <c r="EN67" s="208">
        <v>62.34</v>
      </c>
      <c r="EO67" s="208">
        <v>59.91</v>
      </c>
      <c r="EP67" s="208">
        <v>59.1</v>
      </c>
      <c r="EQ67" s="208">
        <v>60.02</v>
      </c>
      <c r="ER67" s="208">
        <v>59.17</v>
      </c>
      <c r="ES67" s="208">
        <v>59.94</v>
      </c>
      <c r="ET67" s="208">
        <v>61.75</v>
      </c>
      <c r="EU67" s="208">
        <v>59.88</v>
      </c>
      <c r="EV67" s="208">
        <v>59.17</v>
      </c>
      <c r="EW67" s="208">
        <v>60.55</v>
      </c>
      <c r="EX67" s="208">
        <v>60.45</v>
      </c>
      <c r="EY67" s="208">
        <v>58.98</v>
      </c>
      <c r="EZ67" s="208">
        <v>59.58</v>
      </c>
      <c r="FA67" s="208">
        <v>60.2</v>
      </c>
      <c r="FB67" s="208">
        <v>61.09</v>
      </c>
      <c r="FC67" s="208">
        <v>61.01</v>
      </c>
      <c r="FD67" s="208">
        <v>28.59</v>
      </c>
      <c r="FE67" s="208">
        <v>59.47</v>
      </c>
      <c r="FF67" s="208">
        <v>58.92</v>
      </c>
      <c r="FG67" s="208">
        <v>60.59</v>
      </c>
      <c r="FH67" s="208">
        <v>61.37</v>
      </c>
      <c r="FI67" s="208">
        <v>59.87</v>
      </c>
      <c r="FJ67" s="208">
        <v>60.91</v>
      </c>
      <c r="FK67" s="208">
        <v>59</v>
      </c>
      <c r="FL67" s="208">
        <v>59.84</v>
      </c>
      <c r="FM67" s="208">
        <v>59.72</v>
      </c>
      <c r="FN67" s="208">
        <v>61.73</v>
      </c>
      <c r="FO67" s="208">
        <v>58.3</v>
      </c>
      <c r="FP67" s="208">
        <v>59.84</v>
      </c>
      <c r="FQ67" s="208">
        <v>61.22</v>
      </c>
      <c r="FR67" s="208">
        <v>59.94</v>
      </c>
      <c r="FS67" s="208">
        <v>59.56</v>
      </c>
      <c r="FT67" s="208">
        <v>60.49</v>
      </c>
      <c r="FU67" s="208">
        <v>61.47</v>
      </c>
      <c r="FV67" s="208">
        <v>60.58</v>
      </c>
      <c r="FW67" s="208">
        <v>61.97</v>
      </c>
      <c r="FX67" s="208">
        <v>60.17</v>
      </c>
      <c r="FY67" s="208">
        <v>61.72</v>
      </c>
      <c r="FZ67" s="208">
        <v>61.1</v>
      </c>
      <c r="GA67" s="208">
        <v>61.77</v>
      </c>
      <c r="GB67" s="208">
        <v>61.39</v>
      </c>
      <c r="GC67" s="208">
        <v>62.12</v>
      </c>
      <c r="GD67" s="208">
        <v>60.59</v>
      </c>
      <c r="GE67" s="208">
        <v>59.7</v>
      </c>
      <c r="GF67" s="208">
        <v>59.85</v>
      </c>
      <c r="GG67" s="208">
        <v>60.14</v>
      </c>
      <c r="GH67" s="208">
        <v>59.89</v>
      </c>
      <c r="GI67" s="208">
        <v>59.7</v>
      </c>
      <c r="GJ67" s="208">
        <v>61.05</v>
      </c>
      <c r="GK67" s="208">
        <v>59.74</v>
      </c>
      <c r="GL67" s="208">
        <v>64.209999999999994</v>
      </c>
      <c r="GM67" s="208">
        <v>59.7</v>
      </c>
      <c r="GN67" s="208">
        <v>60.35</v>
      </c>
      <c r="GO67" s="208">
        <v>60.73</v>
      </c>
      <c r="GP67" s="208">
        <v>61.85</v>
      </c>
      <c r="GQ67" s="208">
        <v>61.25</v>
      </c>
      <c r="GR67" s="208">
        <v>60.92</v>
      </c>
      <c r="GS67" s="208">
        <v>59.76</v>
      </c>
      <c r="GT67" s="208">
        <v>59.62</v>
      </c>
      <c r="GU67" s="208">
        <v>59.4</v>
      </c>
      <c r="GV67" s="208">
        <v>60.06</v>
      </c>
      <c r="GW67" s="208">
        <v>61.3</v>
      </c>
      <c r="GX67" s="208">
        <v>60.4</v>
      </c>
      <c r="GY67" s="208">
        <v>60.72</v>
      </c>
      <c r="GZ67" s="208">
        <v>59.19</v>
      </c>
      <c r="HA67" s="208">
        <v>59.42</v>
      </c>
      <c r="HB67" s="208">
        <v>59.72</v>
      </c>
      <c r="HC67" s="208">
        <v>60.07</v>
      </c>
      <c r="HD67" s="208">
        <v>62.21</v>
      </c>
      <c r="HE67" s="208">
        <v>60.31</v>
      </c>
      <c r="HF67" s="208">
        <v>60.7</v>
      </c>
      <c r="HG67" s="208">
        <v>61.12</v>
      </c>
      <c r="HH67" s="208">
        <v>63.47</v>
      </c>
      <c r="HI67" s="208">
        <v>61.24</v>
      </c>
      <c r="HJ67" s="208">
        <v>59.14</v>
      </c>
      <c r="HK67" s="208">
        <v>63.47</v>
      </c>
      <c r="HL67" s="208">
        <v>61.84</v>
      </c>
      <c r="HM67" s="208">
        <v>59.33</v>
      </c>
      <c r="HN67" s="208">
        <v>60.2</v>
      </c>
      <c r="HO67" s="208">
        <v>58.3</v>
      </c>
      <c r="HP67" s="208">
        <v>60.7</v>
      </c>
      <c r="HQ67" s="208">
        <v>60.33</v>
      </c>
      <c r="HR67" s="208">
        <v>61.03</v>
      </c>
      <c r="HS67" s="208">
        <v>58.77</v>
      </c>
      <c r="HT67" s="208">
        <v>59.77</v>
      </c>
      <c r="HU67" s="208">
        <v>60.41</v>
      </c>
      <c r="HV67" s="208">
        <v>62.11</v>
      </c>
      <c r="HW67" s="208">
        <v>63.06</v>
      </c>
      <c r="HX67" s="208">
        <v>58.81</v>
      </c>
      <c r="HY67" s="208">
        <v>59.73</v>
      </c>
      <c r="HZ67" s="208">
        <v>63.27</v>
      </c>
      <c r="IA67" s="208">
        <v>62.31</v>
      </c>
      <c r="IB67" s="208">
        <v>58.98</v>
      </c>
      <c r="IC67" s="208">
        <v>62.39</v>
      </c>
      <c r="ID67" s="208">
        <v>60.05</v>
      </c>
      <c r="IE67" s="208">
        <v>61.28</v>
      </c>
      <c r="IF67" s="208">
        <v>60.78</v>
      </c>
      <c r="IG67" s="208">
        <v>59.27</v>
      </c>
      <c r="IH67" s="208">
        <v>59.2</v>
      </c>
      <c r="II67" s="208">
        <v>59.65</v>
      </c>
      <c r="IJ67" s="208">
        <v>60.63</v>
      </c>
      <c r="IK67" s="208">
        <v>58.55</v>
      </c>
      <c r="IL67" s="208">
        <v>60.66</v>
      </c>
      <c r="IM67" s="208">
        <v>59.89</v>
      </c>
      <c r="IN67" s="208">
        <v>59.16</v>
      </c>
      <c r="IO67" s="208">
        <v>59.44</v>
      </c>
      <c r="IP67" s="208">
        <v>60.88</v>
      </c>
      <c r="IQ67" s="208">
        <v>58.96</v>
      </c>
      <c r="IR67" s="208">
        <v>58.84</v>
      </c>
      <c r="IS67" s="208">
        <v>57.8</v>
      </c>
      <c r="IT67" s="208">
        <v>61.14</v>
      </c>
      <c r="IU67" s="208">
        <v>57.88</v>
      </c>
      <c r="IV67" s="208">
        <v>59.98</v>
      </c>
      <c r="IW67" s="208">
        <v>59.72</v>
      </c>
      <c r="IX67" s="208">
        <v>59.92</v>
      </c>
      <c r="IY67" s="208">
        <v>59.92</v>
      </c>
      <c r="IZ67" s="208">
        <v>58.97</v>
      </c>
      <c r="JA67" s="208">
        <v>60.48</v>
      </c>
      <c r="JB67" s="208">
        <v>60.7</v>
      </c>
      <c r="JC67" s="208">
        <v>59.14</v>
      </c>
      <c r="JD67" s="208">
        <v>58.47</v>
      </c>
      <c r="JE67" s="208">
        <v>28.64</v>
      </c>
      <c r="JF67" s="208">
        <v>59.3</v>
      </c>
      <c r="JG67" s="208">
        <v>61.23</v>
      </c>
      <c r="JH67" s="208">
        <v>59.03</v>
      </c>
      <c r="JI67" s="208">
        <v>60.54</v>
      </c>
      <c r="JJ67" s="208">
        <v>60.46</v>
      </c>
      <c r="JK67" s="208">
        <v>59.94</v>
      </c>
      <c r="JL67" s="208">
        <v>28.64</v>
      </c>
      <c r="JM67" s="208">
        <v>58.47</v>
      </c>
      <c r="JN67" s="208">
        <v>63.5</v>
      </c>
      <c r="JO67" s="208">
        <v>59.81</v>
      </c>
      <c r="JP67" s="208">
        <v>61.84</v>
      </c>
      <c r="JQ67" s="208">
        <v>62.6</v>
      </c>
      <c r="JR67" s="208">
        <v>63.4</v>
      </c>
      <c r="JS67" s="208">
        <v>62.6</v>
      </c>
      <c r="JT67" s="208">
        <v>63.59</v>
      </c>
      <c r="JU67" s="208">
        <v>59.94</v>
      </c>
      <c r="JV67" s="208">
        <v>60.34</v>
      </c>
      <c r="JW67" s="208">
        <v>60.22</v>
      </c>
    </row>
    <row r="68" spans="1:283">
      <c r="A68" s="208" t="s">
        <v>8917</v>
      </c>
      <c r="B68" s="208">
        <v>60.61</v>
      </c>
      <c r="C68" s="208">
        <v>60.19</v>
      </c>
      <c r="D68" s="208">
        <v>62</v>
      </c>
      <c r="E68" s="208">
        <v>59.94</v>
      </c>
      <c r="F68" s="208">
        <v>60.55</v>
      </c>
      <c r="G68" s="208">
        <v>60.12</v>
      </c>
      <c r="H68" s="208">
        <v>59.76</v>
      </c>
      <c r="I68" s="208">
        <v>62.2</v>
      </c>
      <c r="J68" s="208">
        <v>59.57</v>
      </c>
      <c r="K68" s="208">
        <v>59</v>
      </c>
      <c r="L68" s="208">
        <v>61.98</v>
      </c>
      <c r="M68" s="208">
        <v>59.84</v>
      </c>
      <c r="N68" s="208">
        <v>60.95</v>
      </c>
      <c r="O68" s="208">
        <v>59</v>
      </c>
      <c r="P68" s="208">
        <v>60.84</v>
      </c>
      <c r="Q68" s="208">
        <v>60.75</v>
      </c>
      <c r="R68" s="208">
        <v>59.53</v>
      </c>
      <c r="S68" s="208">
        <v>59.58</v>
      </c>
      <c r="T68" s="208">
        <v>60.87</v>
      </c>
      <c r="U68" s="208">
        <v>60.04</v>
      </c>
      <c r="V68" s="208">
        <v>61</v>
      </c>
      <c r="W68" s="208">
        <v>60.2</v>
      </c>
      <c r="X68" s="208">
        <v>60.41</v>
      </c>
      <c r="Y68" s="208">
        <v>59.7</v>
      </c>
      <c r="Z68" s="208">
        <v>58.61</v>
      </c>
      <c r="AA68" s="208">
        <v>60.16</v>
      </c>
      <c r="AB68" s="208">
        <v>60.67</v>
      </c>
      <c r="AC68" s="208">
        <v>61.49</v>
      </c>
      <c r="AD68" s="208">
        <v>60.39</v>
      </c>
      <c r="AE68" s="208">
        <v>62.89</v>
      </c>
      <c r="AF68" s="208">
        <v>60.64</v>
      </c>
      <c r="AG68" s="208">
        <v>59.77</v>
      </c>
      <c r="AH68" s="208">
        <v>59.86</v>
      </c>
      <c r="AI68" s="208">
        <v>61.73</v>
      </c>
      <c r="AJ68" s="208">
        <v>60.85</v>
      </c>
      <c r="AK68" s="208">
        <v>60.69</v>
      </c>
      <c r="AL68" s="208">
        <v>61.05</v>
      </c>
      <c r="AM68" s="208">
        <v>60.34</v>
      </c>
      <c r="AN68" s="208">
        <v>60.73</v>
      </c>
      <c r="AO68" s="208">
        <v>60.48</v>
      </c>
      <c r="AP68" s="208">
        <v>61.79</v>
      </c>
      <c r="AQ68" s="208">
        <v>58.65</v>
      </c>
      <c r="AR68" s="208">
        <v>59.81</v>
      </c>
      <c r="AS68" s="208">
        <v>60.92</v>
      </c>
      <c r="AT68" s="208">
        <v>59.48</v>
      </c>
      <c r="AU68" s="208">
        <v>60.22</v>
      </c>
      <c r="AV68" s="208">
        <v>60.92</v>
      </c>
      <c r="AW68" s="208">
        <v>59.82</v>
      </c>
      <c r="AX68" s="208">
        <v>60.33</v>
      </c>
      <c r="AY68" s="208">
        <v>60.7</v>
      </c>
      <c r="AZ68" s="208">
        <v>59.32</v>
      </c>
      <c r="BA68" s="208">
        <v>58.48</v>
      </c>
      <c r="BB68" s="208">
        <v>62.42</v>
      </c>
      <c r="BC68" s="208">
        <v>61.34</v>
      </c>
      <c r="BD68" s="208">
        <v>60.05</v>
      </c>
      <c r="BE68" s="208">
        <v>59.86</v>
      </c>
      <c r="BF68" s="208">
        <v>60.14</v>
      </c>
      <c r="BG68" s="208">
        <v>60.22</v>
      </c>
      <c r="BH68" s="208">
        <v>99.75</v>
      </c>
      <c r="BI68" s="208">
        <v>59.17</v>
      </c>
      <c r="BJ68" s="208">
        <v>58.53</v>
      </c>
      <c r="BK68" s="208">
        <v>59.06</v>
      </c>
      <c r="BL68" s="208">
        <v>61.62</v>
      </c>
      <c r="BM68" s="208">
        <v>100</v>
      </c>
      <c r="BN68" s="208">
        <v>59.75</v>
      </c>
      <c r="BO68" s="208">
        <v>60.66</v>
      </c>
      <c r="BP68" s="208">
        <v>59.76</v>
      </c>
      <c r="BQ68" s="208">
        <v>60.27</v>
      </c>
      <c r="BR68" s="208">
        <v>59.68</v>
      </c>
      <c r="BS68" s="208">
        <v>61.48</v>
      </c>
      <c r="BT68" s="208">
        <v>60.73</v>
      </c>
      <c r="BU68" s="208">
        <v>60.48</v>
      </c>
      <c r="BV68" s="208">
        <v>59.66</v>
      </c>
      <c r="BW68" s="208">
        <v>60.5</v>
      </c>
      <c r="BX68" s="208">
        <v>59.74</v>
      </c>
      <c r="BY68" s="208">
        <v>58.8</v>
      </c>
      <c r="BZ68" s="208">
        <v>59.3</v>
      </c>
      <c r="CA68" s="208">
        <v>59.81</v>
      </c>
      <c r="CB68" s="208">
        <v>59.65</v>
      </c>
      <c r="CC68" s="208">
        <v>61.48</v>
      </c>
      <c r="CD68" s="208">
        <v>60.72</v>
      </c>
      <c r="CE68" s="208">
        <v>62.03</v>
      </c>
      <c r="CF68" s="208">
        <v>59.66</v>
      </c>
      <c r="CG68" s="208">
        <v>59.98</v>
      </c>
      <c r="CH68" s="208">
        <v>58.79</v>
      </c>
      <c r="CI68" s="208">
        <v>59.8</v>
      </c>
      <c r="CJ68" s="208">
        <v>60.98</v>
      </c>
      <c r="CK68" s="208">
        <v>61.52</v>
      </c>
      <c r="CL68" s="208">
        <v>63.55</v>
      </c>
      <c r="CM68" s="208">
        <v>60.17</v>
      </c>
      <c r="CN68" s="208">
        <v>59.81</v>
      </c>
      <c r="CO68" s="208">
        <v>59.47</v>
      </c>
      <c r="CP68" s="208">
        <v>62.5</v>
      </c>
      <c r="CQ68" s="208">
        <v>59.99</v>
      </c>
      <c r="CR68" s="208">
        <v>60.55</v>
      </c>
      <c r="CS68" s="208">
        <v>61.02</v>
      </c>
      <c r="CT68" s="208">
        <v>60.53</v>
      </c>
      <c r="CU68" s="208">
        <v>62.11</v>
      </c>
      <c r="CV68" s="208">
        <v>61</v>
      </c>
      <c r="CW68" s="208">
        <v>62.3</v>
      </c>
      <c r="CX68" s="208">
        <v>60.57</v>
      </c>
      <c r="CY68" s="208">
        <v>60.38</v>
      </c>
      <c r="CZ68" s="208">
        <v>60.26</v>
      </c>
      <c r="DA68" s="208">
        <v>60.42</v>
      </c>
      <c r="DB68" s="208">
        <v>59.47</v>
      </c>
      <c r="DC68" s="208">
        <v>58.86</v>
      </c>
      <c r="DD68" s="208">
        <v>57.57</v>
      </c>
      <c r="DE68" s="208">
        <v>59.84</v>
      </c>
      <c r="DF68" s="208">
        <v>61.95</v>
      </c>
      <c r="DG68" s="208">
        <v>63.08</v>
      </c>
      <c r="DH68" s="208">
        <v>62</v>
      </c>
      <c r="DI68" s="208">
        <v>59.7</v>
      </c>
      <c r="DJ68" s="208">
        <v>60.86</v>
      </c>
      <c r="DK68" s="208">
        <v>62.08</v>
      </c>
      <c r="DL68" s="208">
        <v>60.67</v>
      </c>
      <c r="DM68" s="208">
        <v>62.39</v>
      </c>
      <c r="DN68" s="208">
        <v>60.62</v>
      </c>
      <c r="DO68" s="208">
        <v>60.32</v>
      </c>
      <c r="DP68" s="208">
        <v>64.12</v>
      </c>
      <c r="DQ68" s="208">
        <v>61.52</v>
      </c>
      <c r="DR68" s="208">
        <v>62.51</v>
      </c>
      <c r="DS68" s="208">
        <v>60.5</v>
      </c>
      <c r="DT68" s="208">
        <v>60.53</v>
      </c>
      <c r="DU68" s="208">
        <v>60.72</v>
      </c>
      <c r="DV68" s="208">
        <v>58.48</v>
      </c>
      <c r="DW68" s="208">
        <v>60.81</v>
      </c>
      <c r="DX68" s="208">
        <v>61.51</v>
      </c>
      <c r="DY68" s="208">
        <v>58.57</v>
      </c>
      <c r="DZ68" s="208">
        <v>59.28</v>
      </c>
      <c r="EA68" s="208">
        <v>60.04</v>
      </c>
      <c r="EB68" s="208">
        <v>59.93</v>
      </c>
      <c r="EC68" s="208">
        <v>59.72</v>
      </c>
      <c r="ED68" s="208">
        <v>64.569999999999993</v>
      </c>
      <c r="EE68" s="208">
        <v>60.14</v>
      </c>
      <c r="EF68" s="208">
        <v>63.91</v>
      </c>
      <c r="EG68" s="208">
        <v>59.7</v>
      </c>
      <c r="EH68" s="208">
        <v>60.58</v>
      </c>
      <c r="EI68" s="208">
        <v>60.39</v>
      </c>
      <c r="EJ68" s="208">
        <v>60.75</v>
      </c>
      <c r="EK68" s="208">
        <v>62.3</v>
      </c>
      <c r="EL68" s="208">
        <v>62.96</v>
      </c>
      <c r="EM68" s="208">
        <v>62.57</v>
      </c>
      <c r="EN68" s="208">
        <v>60.02</v>
      </c>
      <c r="EO68" s="208">
        <v>60.48</v>
      </c>
      <c r="EP68" s="208">
        <v>59.23</v>
      </c>
      <c r="EQ68" s="208">
        <v>60.01</v>
      </c>
      <c r="ER68" s="208">
        <v>59.47</v>
      </c>
      <c r="ES68" s="208">
        <v>60.03</v>
      </c>
      <c r="ET68" s="208">
        <v>61.5</v>
      </c>
      <c r="EU68" s="208">
        <v>61.18</v>
      </c>
      <c r="EV68" s="208">
        <v>59.39</v>
      </c>
      <c r="EW68" s="208">
        <v>60.96</v>
      </c>
      <c r="EX68" s="208">
        <v>61.02</v>
      </c>
      <c r="EY68" s="208">
        <v>60.67</v>
      </c>
      <c r="EZ68" s="208">
        <v>61.56</v>
      </c>
      <c r="FA68" s="208">
        <v>59.41</v>
      </c>
      <c r="FB68" s="208">
        <v>61.01</v>
      </c>
      <c r="FC68" s="208">
        <v>58.81</v>
      </c>
      <c r="FD68" s="208">
        <v>61.98</v>
      </c>
      <c r="FE68" s="208">
        <v>59.67</v>
      </c>
      <c r="FF68" s="208">
        <v>59.55</v>
      </c>
      <c r="FG68" s="208">
        <v>59.98</v>
      </c>
      <c r="FH68" s="208">
        <v>60.89</v>
      </c>
      <c r="FI68" s="208">
        <v>59.98</v>
      </c>
      <c r="FJ68" s="208">
        <v>58.95</v>
      </c>
      <c r="FK68" s="208">
        <v>59.45</v>
      </c>
      <c r="FL68" s="208">
        <v>60.28</v>
      </c>
      <c r="FM68" s="208">
        <v>59.42</v>
      </c>
      <c r="FN68" s="208">
        <v>60.92</v>
      </c>
      <c r="FO68" s="208">
        <v>60.91</v>
      </c>
      <c r="FP68" s="208">
        <v>60.39</v>
      </c>
      <c r="FQ68" s="208">
        <v>60.97</v>
      </c>
      <c r="FR68" s="208">
        <v>60.24</v>
      </c>
      <c r="FS68" s="208">
        <v>59.89</v>
      </c>
      <c r="FT68" s="208">
        <v>60.55</v>
      </c>
      <c r="FU68" s="208">
        <v>61.86</v>
      </c>
      <c r="FV68" s="208">
        <v>60.27</v>
      </c>
      <c r="FW68" s="208">
        <v>61.51</v>
      </c>
      <c r="FX68" s="208">
        <v>59.98</v>
      </c>
      <c r="FY68" s="208">
        <v>61.56</v>
      </c>
      <c r="FZ68" s="208">
        <v>59.8</v>
      </c>
      <c r="GA68" s="208">
        <v>60.03</v>
      </c>
      <c r="GB68" s="208">
        <v>60.2</v>
      </c>
      <c r="GC68" s="208">
        <v>60.18</v>
      </c>
      <c r="GD68" s="208">
        <v>60.06</v>
      </c>
      <c r="GE68" s="208">
        <v>61.62</v>
      </c>
      <c r="GF68" s="208">
        <v>59.66</v>
      </c>
      <c r="GG68" s="208">
        <v>59.44</v>
      </c>
      <c r="GH68" s="208">
        <v>59</v>
      </c>
      <c r="GI68" s="208">
        <v>59.39</v>
      </c>
      <c r="GJ68" s="208">
        <v>60.62</v>
      </c>
      <c r="GK68" s="208">
        <v>59.25</v>
      </c>
      <c r="GL68" s="208">
        <v>60.44</v>
      </c>
      <c r="GM68" s="208">
        <v>60.59</v>
      </c>
      <c r="GN68" s="208">
        <v>59.47</v>
      </c>
      <c r="GO68" s="208">
        <v>61.3</v>
      </c>
      <c r="GP68" s="208">
        <v>61.25</v>
      </c>
      <c r="GQ68" s="208">
        <v>61.3</v>
      </c>
      <c r="GR68" s="208">
        <v>59.67</v>
      </c>
      <c r="GS68" s="208">
        <v>63.17</v>
      </c>
      <c r="GT68" s="208">
        <v>60.05</v>
      </c>
      <c r="GU68" s="208">
        <v>61.52</v>
      </c>
      <c r="GV68" s="208">
        <v>59.66</v>
      </c>
      <c r="GW68" s="208">
        <v>59.95</v>
      </c>
      <c r="GX68" s="208">
        <v>60.64</v>
      </c>
      <c r="GY68" s="208">
        <v>61.05</v>
      </c>
      <c r="GZ68" s="208">
        <v>59.55</v>
      </c>
      <c r="HA68" s="208">
        <v>58.82</v>
      </c>
      <c r="HB68" s="208">
        <v>59.84</v>
      </c>
      <c r="HC68" s="208">
        <v>60.17</v>
      </c>
      <c r="HD68" s="208">
        <v>62.2</v>
      </c>
      <c r="HE68" s="208">
        <v>59</v>
      </c>
      <c r="HF68" s="208">
        <v>59.84</v>
      </c>
      <c r="HG68" s="208">
        <v>59.81</v>
      </c>
      <c r="HH68" s="208">
        <v>61.2</v>
      </c>
      <c r="HI68" s="208">
        <v>61.85</v>
      </c>
      <c r="HJ68" s="208">
        <v>59.22</v>
      </c>
      <c r="HK68" s="208">
        <v>61.5</v>
      </c>
      <c r="HL68" s="208">
        <v>99.03</v>
      </c>
      <c r="HM68" s="208">
        <v>59.46</v>
      </c>
      <c r="HN68" s="208">
        <v>60.31</v>
      </c>
      <c r="HO68" s="208">
        <v>59.69</v>
      </c>
      <c r="HP68" s="208">
        <v>59.42</v>
      </c>
      <c r="HQ68" s="208">
        <v>64.709999999999994</v>
      </c>
      <c r="HR68" s="208">
        <v>60.81</v>
      </c>
      <c r="HS68" s="208">
        <v>59.91</v>
      </c>
      <c r="HT68" s="208">
        <v>59.39</v>
      </c>
      <c r="HU68" s="208">
        <v>60.94</v>
      </c>
      <c r="HV68" s="208">
        <v>60.81</v>
      </c>
      <c r="HW68" s="208">
        <v>60.8</v>
      </c>
      <c r="HX68" s="208">
        <v>59.64</v>
      </c>
      <c r="HY68" s="208">
        <v>59</v>
      </c>
      <c r="HZ68" s="208">
        <v>60.61</v>
      </c>
      <c r="IA68" s="208">
        <v>59.81</v>
      </c>
      <c r="IB68" s="208">
        <v>58.75</v>
      </c>
      <c r="IC68" s="208">
        <v>59.85</v>
      </c>
      <c r="ID68" s="208">
        <v>59.59</v>
      </c>
      <c r="IE68" s="208">
        <v>60.89</v>
      </c>
      <c r="IF68" s="208">
        <v>62.22</v>
      </c>
      <c r="IG68" s="208">
        <v>59.32</v>
      </c>
      <c r="IH68" s="208">
        <v>58.67</v>
      </c>
      <c r="II68" s="208">
        <v>63.4</v>
      </c>
      <c r="IJ68" s="208">
        <v>60.34</v>
      </c>
      <c r="IK68" s="208">
        <v>63.58</v>
      </c>
      <c r="IL68" s="208">
        <v>59.35</v>
      </c>
      <c r="IM68" s="208">
        <v>59.56</v>
      </c>
      <c r="IN68" s="208">
        <v>64.06</v>
      </c>
      <c r="IO68" s="208">
        <v>59.87</v>
      </c>
      <c r="IP68" s="208">
        <v>60.78</v>
      </c>
      <c r="IQ68" s="208">
        <v>63.62</v>
      </c>
      <c r="IR68" s="208">
        <v>60.55</v>
      </c>
      <c r="IS68" s="208">
        <v>58.88</v>
      </c>
      <c r="IT68" s="208">
        <v>60.58</v>
      </c>
      <c r="IU68" s="208">
        <v>59.91</v>
      </c>
      <c r="IV68" s="208">
        <v>59.22</v>
      </c>
      <c r="IW68" s="208">
        <v>58.4</v>
      </c>
      <c r="IX68" s="208">
        <v>59.76</v>
      </c>
      <c r="IY68" s="208">
        <v>59.76</v>
      </c>
      <c r="IZ68" s="208">
        <v>62.43</v>
      </c>
      <c r="JA68" s="208">
        <v>60.7</v>
      </c>
      <c r="JB68" s="208">
        <v>60.38</v>
      </c>
      <c r="JC68" s="208">
        <v>59.2</v>
      </c>
      <c r="JD68" s="208">
        <v>62.3</v>
      </c>
      <c r="JE68" s="208">
        <v>62.23</v>
      </c>
      <c r="JF68" s="208">
        <v>60.83</v>
      </c>
      <c r="JG68" s="208">
        <v>58.38</v>
      </c>
      <c r="JH68" s="208">
        <v>60.36</v>
      </c>
      <c r="JI68" s="208">
        <v>58.51</v>
      </c>
      <c r="JJ68" s="208">
        <v>59.27</v>
      </c>
      <c r="JK68" s="208">
        <v>59.54</v>
      </c>
      <c r="JL68" s="208">
        <v>62.39</v>
      </c>
      <c r="JM68" s="208">
        <v>62.3</v>
      </c>
      <c r="JN68" s="208">
        <v>60.42</v>
      </c>
      <c r="JO68" s="208">
        <v>62.25</v>
      </c>
      <c r="JP68" s="208">
        <v>63.18</v>
      </c>
      <c r="JQ68" s="208">
        <v>62.19</v>
      </c>
      <c r="JR68" s="208">
        <v>60.7</v>
      </c>
      <c r="JS68" s="208">
        <v>62.19</v>
      </c>
      <c r="JT68" s="208">
        <v>60.85</v>
      </c>
      <c r="JU68" s="208">
        <v>62.21</v>
      </c>
      <c r="JV68" s="208">
        <v>61.31</v>
      </c>
      <c r="JW68" s="208">
        <v>60.07</v>
      </c>
    </row>
    <row r="69" spans="1:283">
      <c r="A69" s="208" t="s">
        <v>8918</v>
      </c>
      <c r="B69" s="208">
        <v>64.87</v>
      </c>
      <c r="C69" s="208">
        <v>61.34</v>
      </c>
      <c r="D69" s="208">
        <v>63.09</v>
      </c>
      <c r="E69" s="208">
        <v>64.66</v>
      </c>
      <c r="F69" s="208">
        <v>61.78</v>
      </c>
      <c r="G69" s="208">
        <v>60.8</v>
      </c>
      <c r="H69" s="208">
        <v>75.77</v>
      </c>
      <c r="I69" s="208">
        <v>61.08</v>
      </c>
      <c r="J69" s="208">
        <v>76.099999999999994</v>
      </c>
      <c r="K69" s="208">
        <v>60.52</v>
      </c>
      <c r="L69" s="208">
        <v>61.86</v>
      </c>
      <c r="M69" s="208">
        <v>60.16</v>
      </c>
      <c r="N69" s="208">
        <v>63.59</v>
      </c>
      <c r="O69" s="208">
        <v>64.989999999999995</v>
      </c>
      <c r="P69" s="208">
        <v>61.28</v>
      </c>
      <c r="Q69" s="208">
        <v>63.88</v>
      </c>
      <c r="R69" s="208">
        <v>65.33</v>
      </c>
      <c r="S69" s="208">
        <v>60.14</v>
      </c>
      <c r="T69" s="208">
        <v>59.12</v>
      </c>
      <c r="U69" s="208">
        <v>62.01</v>
      </c>
      <c r="V69" s="208">
        <v>65.84</v>
      </c>
      <c r="W69" s="208">
        <v>60.4</v>
      </c>
      <c r="X69" s="208">
        <v>62.92</v>
      </c>
      <c r="Y69" s="208">
        <v>64.430000000000007</v>
      </c>
      <c r="Z69" s="208">
        <v>62.59</v>
      </c>
      <c r="AA69" s="208">
        <v>66.84</v>
      </c>
      <c r="AB69" s="208">
        <v>62.63</v>
      </c>
      <c r="AC69" s="208">
        <v>60.36</v>
      </c>
      <c r="AD69" s="208">
        <v>62.45</v>
      </c>
      <c r="AE69" s="208">
        <v>65.459999999999994</v>
      </c>
      <c r="AF69" s="208">
        <v>60.99</v>
      </c>
      <c r="AG69" s="208">
        <v>65.23</v>
      </c>
      <c r="AH69" s="208">
        <v>65.37</v>
      </c>
      <c r="AI69" s="208">
        <v>63.42</v>
      </c>
      <c r="AJ69" s="208">
        <v>60.6</v>
      </c>
      <c r="AK69" s="208">
        <v>66.510000000000005</v>
      </c>
      <c r="AL69" s="208">
        <v>64.3</v>
      </c>
      <c r="AM69" s="208">
        <v>60.88</v>
      </c>
      <c r="AN69" s="208">
        <v>59.99</v>
      </c>
      <c r="AO69" s="208">
        <v>61.94</v>
      </c>
      <c r="AP69" s="208">
        <v>60.97</v>
      </c>
      <c r="AQ69" s="208">
        <v>62.56</v>
      </c>
      <c r="AR69" s="208">
        <v>63.04</v>
      </c>
      <c r="AS69" s="208">
        <v>65.34</v>
      </c>
      <c r="AT69" s="208">
        <v>59.77</v>
      </c>
      <c r="AU69" s="208">
        <v>65.75</v>
      </c>
      <c r="AV69" s="208">
        <v>63.45</v>
      </c>
      <c r="AW69" s="208">
        <v>60.32</v>
      </c>
      <c r="AX69" s="208">
        <v>59.39</v>
      </c>
      <c r="AY69" s="208">
        <v>62.66</v>
      </c>
      <c r="AZ69" s="208">
        <v>64.14</v>
      </c>
      <c r="BA69" s="208">
        <v>59.66</v>
      </c>
      <c r="BB69" s="208">
        <v>61.37</v>
      </c>
      <c r="BC69" s="208">
        <v>60.96</v>
      </c>
      <c r="BD69" s="208">
        <v>60.16</v>
      </c>
      <c r="BE69" s="208">
        <v>99.97</v>
      </c>
      <c r="BF69" s="208">
        <v>65.81</v>
      </c>
      <c r="BG69" s="208">
        <v>60.32</v>
      </c>
      <c r="BH69" s="208">
        <v>59.92</v>
      </c>
      <c r="BI69" s="208">
        <v>63.19</v>
      </c>
      <c r="BJ69" s="208">
        <v>62.8</v>
      </c>
      <c r="BK69" s="208">
        <v>62.8</v>
      </c>
      <c r="BL69" s="208">
        <v>58.86</v>
      </c>
      <c r="BM69" s="208">
        <v>59.75</v>
      </c>
      <c r="BN69" s="208">
        <v>100</v>
      </c>
      <c r="BO69" s="208">
        <v>62.17</v>
      </c>
      <c r="BP69" s="208">
        <v>63.25</v>
      </c>
      <c r="BQ69" s="208">
        <v>65.88</v>
      </c>
      <c r="BR69" s="208">
        <v>59.65</v>
      </c>
      <c r="BS69" s="208">
        <v>60.69</v>
      </c>
      <c r="BT69" s="208">
        <v>60.16</v>
      </c>
      <c r="BU69" s="208">
        <v>63.46</v>
      </c>
      <c r="BV69" s="208">
        <v>62.8</v>
      </c>
      <c r="BW69" s="208">
        <v>63.66</v>
      </c>
      <c r="BX69" s="208">
        <v>62.87</v>
      </c>
      <c r="BY69" s="208">
        <v>62.06</v>
      </c>
      <c r="BZ69" s="208">
        <v>62.02</v>
      </c>
      <c r="CA69" s="208">
        <v>62.69</v>
      </c>
      <c r="CB69" s="208">
        <v>64.34</v>
      </c>
      <c r="CC69" s="208">
        <v>61.57</v>
      </c>
      <c r="CD69" s="208">
        <v>63.67</v>
      </c>
      <c r="CE69" s="208">
        <v>62.08</v>
      </c>
      <c r="CF69" s="208">
        <v>60.4</v>
      </c>
      <c r="CG69" s="208">
        <v>63.86</v>
      </c>
      <c r="CH69" s="208">
        <v>59.33</v>
      </c>
      <c r="CI69" s="208">
        <v>63.66</v>
      </c>
      <c r="CJ69" s="208">
        <v>60.71</v>
      </c>
      <c r="CK69" s="208">
        <v>63.96</v>
      </c>
      <c r="CL69" s="208">
        <v>60.39</v>
      </c>
      <c r="CM69" s="208">
        <v>62.97</v>
      </c>
      <c r="CN69" s="208">
        <v>62.48</v>
      </c>
      <c r="CO69" s="208">
        <v>59.27</v>
      </c>
      <c r="CP69" s="208">
        <v>62.88</v>
      </c>
      <c r="CQ69" s="208">
        <v>64.75</v>
      </c>
      <c r="CR69" s="208">
        <v>59.25</v>
      </c>
      <c r="CS69" s="208">
        <v>61.91</v>
      </c>
      <c r="CT69" s="208">
        <v>61.68</v>
      </c>
      <c r="CU69" s="208">
        <v>61.3</v>
      </c>
      <c r="CV69" s="208">
        <v>59.32</v>
      </c>
      <c r="CW69" s="208">
        <v>62.63</v>
      </c>
      <c r="CX69" s="208">
        <v>64.41</v>
      </c>
      <c r="CY69" s="208">
        <v>59.86</v>
      </c>
      <c r="CZ69" s="208">
        <v>64.73</v>
      </c>
      <c r="DA69" s="208">
        <v>64.28</v>
      </c>
      <c r="DB69" s="208">
        <v>61.12</v>
      </c>
      <c r="DC69" s="208">
        <v>62.9</v>
      </c>
      <c r="DD69" s="208">
        <v>62.31</v>
      </c>
      <c r="DE69" s="208">
        <v>61.55</v>
      </c>
      <c r="DF69" s="208">
        <v>61.22</v>
      </c>
      <c r="DG69" s="208">
        <v>61.66</v>
      </c>
      <c r="DH69" s="208">
        <v>61.86</v>
      </c>
      <c r="DI69" s="208">
        <v>62.52</v>
      </c>
      <c r="DJ69" s="208">
        <v>63.55</v>
      </c>
      <c r="DK69" s="208">
        <v>60.51</v>
      </c>
      <c r="DL69" s="208">
        <v>60.3</v>
      </c>
      <c r="DM69" s="208">
        <v>62.09</v>
      </c>
      <c r="DN69" s="208">
        <v>59.59</v>
      </c>
      <c r="DO69" s="208">
        <v>61.19</v>
      </c>
      <c r="DP69" s="208">
        <v>60.92</v>
      </c>
      <c r="DQ69" s="208">
        <v>64.47</v>
      </c>
      <c r="DR69" s="208">
        <v>61.03</v>
      </c>
      <c r="DS69" s="208">
        <v>62.28</v>
      </c>
      <c r="DT69" s="208">
        <v>63.17</v>
      </c>
      <c r="DU69" s="208">
        <v>65.88</v>
      </c>
      <c r="DV69" s="208">
        <v>62.83</v>
      </c>
      <c r="DW69" s="208">
        <v>63.33</v>
      </c>
      <c r="DX69" s="208">
        <v>61.74</v>
      </c>
      <c r="DY69" s="208">
        <v>62.96</v>
      </c>
      <c r="DZ69" s="208">
        <v>64.599999999999994</v>
      </c>
      <c r="EA69" s="208">
        <v>60.42</v>
      </c>
      <c r="EB69" s="208">
        <v>65.91</v>
      </c>
      <c r="EC69" s="208">
        <v>60.41</v>
      </c>
      <c r="ED69" s="208">
        <v>61.16</v>
      </c>
      <c r="EE69" s="208">
        <v>62.19</v>
      </c>
      <c r="EF69" s="208">
        <v>61.33</v>
      </c>
      <c r="EG69" s="208">
        <v>63.28</v>
      </c>
      <c r="EH69" s="208">
        <v>60.16</v>
      </c>
      <c r="EI69" s="208">
        <v>61.09</v>
      </c>
      <c r="EJ69" s="208">
        <v>63.61</v>
      </c>
      <c r="EK69" s="208">
        <v>61.7</v>
      </c>
      <c r="EL69" s="208">
        <v>60.31</v>
      </c>
      <c r="EM69" s="208">
        <v>62.56</v>
      </c>
      <c r="EN69" s="208">
        <v>60.16</v>
      </c>
      <c r="EO69" s="208">
        <v>62.5</v>
      </c>
      <c r="EP69" s="208">
        <v>63.85</v>
      </c>
      <c r="EQ69" s="208">
        <v>63.53</v>
      </c>
      <c r="ER69" s="208">
        <v>63.7</v>
      </c>
      <c r="ES69" s="208">
        <v>63.47</v>
      </c>
      <c r="ET69" s="208">
        <v>61.27</v>
      </c>
      <c r="EU69" s="208">
        <v>63.11</v>
      </c>
      <c r="EV69" s="208">
        <v>60.69</v>
      </c>
      <c r="EW69" s="208">
        <v>60.82</v>
      </c>
      <c r="EX69" s="208">
        <v>59.52</v>
      </c>
      <c r="EY69" s="208">
        <v>62.56</v>
      </c>
      <c r="EZ69" s="208">
        <v>60.91</v>
      </c>
      <c r="FA69" s="208">
        <v>61.38</v>
      </c>
      <c r="FB69" s="208">
        <v>61.22</v>
      </c>
      <c r="FC69" s="208">
        <v>63.25</v>
      </c>
      <c r="FD69" s="208">
        <v>61.21</v>
      </c>
      <c r="FE69" s="208">
        <v>63.54</v>
      </c>
      <c r="FF69" s="208">
        <v>59.62</v>
      </c>
      <c r="FG69" s="208">
        <v>61.14</v>
      </c>
      <c r="FH69" s="208">
        <v>61.27</v>
      </c>
      <c r="FI69" s="208">
        <v>64.53</v>
      </c>
      <c r="FJ69" s="208">
        <v>63.46</v>
      </c>
      <c r="FK69" s="208">
        <v>63.45</v>
      </c>
      <c r="FL69" s="208">
        <v>60.09</v>
      </c>
      <c r="FM69" s="208">
        <v>64.03</v>
      </c>
      <c r="FN69" s="208">
        <v>60.95</v>
      </c>
      <c r="FO69" s="208">
        <v>63.53</v>
      </c>
      <c r="FP69" s="208">
        <v>62.74</v>
      </c>
      <c r="FQ69" s="208">
        <v>65.27</v>
      </c>
      <c r="FR69" s="208">
        <v>64.48</v>
      </c>
      <c r="FS69" s="208">
        <v>62.2</v>
      </c>
      <c r="FT69" s="208">
        <v>60.59</v>
      </c>
      <c r="FU69" s="208">
        <v>63.62</v>
      </c>
      <c r="FV69" s="208">
        <v>60.5</v>
      </c>
      <c r="FW69" s="208">
        <v>62.9</v>
      </c>
      <c r="FX69" s="208">
        <v>59.33</v>
      </c>
      <c r="FY69" s="208">
        <v>57.69</v>
      </c>
      <c r="FZ69" s="208">
        <v>59.91</v>
      </c>
      <c r="GA69" s="208">
        <v>60.98</v>
      </c>
      <c r="GB69" s="208">
        <v>59.05</v>
      </c>
      <c r="GC69" s="208">
        <v>59.6</v>
      </c>
      <c r="GD69" s="208">
        <v>62.43</v>
      </c>
      <c r="GE69" s="208">
        <v>59.94</v>
      </c>
      <c r="GF69" s="208">
        <v>61.23</v>
      </c>
      <c r="GG69" s="208">
        <v>62.8</v>
      </c>
      <c r="GH69" s="208">
        <v>58.63</v>
      </c>
      <c r="GI69" s="208">
        <v>60.34</v>
      </c>
      <c r="GJ69" s="208">
        <v>59.4</v>
      </c>
      <c r="GK69" s="208">
        <v>64.66</v>
      </c>
      <c r="GL69" s="208">
        <v>58.85</v>
      </c>
      <c r="GM69" s="208">
        <v>63.58</v>
      </c>
      <c r="GN69" s="208">
        <v>61.86</v>
      </c>
      <c r="GO69" s="208">
        <v>66.13</v>
      </c>
      <c r="GP69" s="208">
        <v>59.8</v>
      </c>
      <c r="GQ69" s="208">
        <v>60.57</v>
      </c>
      <c r="GR69" s="208">
        <v>61.94</v>
      </c>
      <c r="GS69" s="208">
        <v>61.88</v>
      </c>
      <c r="GT69" s="208">
        <v>62.58</v>
      </c>
      <c r="GU69" s="208">
        <v>60.03</v>
      </c>
      <c r="GV69" s="208">
        <v>59.91</v>
      </c>
      <c r="GW69" s="208">
        <v>60.41</v>
      </c>
      <c r="GX69" s="208">
        <v>59.9</v>
      </c>
      <c r="GY69" s="208">
        <v>60.59</v>
      </c>
      <c r="GZ69" s="208">
        <v>63.16</v>
      </c>
      <c r="HA69" s="208">
        <v>76.16</v>
      </c>
      <c r="HB69" s="208">
        <v>62.7</v>
      </c>
      <c r="HC69" s="208">
        <v>59.7</v>
      </c>
      <c r="HD69" s="208">
        <v>59.11</v>
      </c>
      <c r="HE69" s="208">
        <v>62.71</v>
      </c>
      <c r="HF69" s="208">
        <v>62.94</v>
      </c>
      <c r="HG69" s="208">
        <v>61.46</v>
      </c>
      <c r="HH69" s="208">
        <v>62.37</v>
      </c>
      <c r="HI69" s="208">
        <v>60.11</v>
      </c>
      <c r="HJ69" s="208">
        <v>63.09</v>
      </c>
      <c r="HK69" s="208">
        <v>61.49</v>
      </c>
      <c r="HL69" s="208">
        <v>60.76</v>
      </c>
      <c r="HM69" s="208">
        <v>63.2</v>
      </c>
      <c r="HN69" s="208">
        <v>65.38</v>
      </c>
      <c r="HO69" s="208">
        <v>61.06</v>
      </c>
      <c r="HP69" s="208">
        <v>60.03</v>
      </c>
      <c r="HQ69" s="208">
        <v>60.72</v>
      </c>
      <c r="HR69" s="208">
        <v>60.81</v>
      </c>
      <c r="HS69" s="208">
        <v>75.739999999999995</v>
      </c>
      <c r="HT69" s="208">
        <v>63.27</v>
      </c>
      <c r="HU69" s="208">
        <v>63.77</v>
      </c>
      <c r="HV69" s="208">
        <v>58.61</v>
      </c>
      <c r="HW69" s="208">
        <v>61.65</v>
      </c>
      <c r="HX69" s="208">
        <v>62.98</v>
      </c>
      <c r="HY69" s="208">
        <v>59.71</v>
      </c>
      <c r="HZ69" s="208">
        <v>61.98</v>
      </c>
      <c r="IA69" s="208">
        <v>63.18</v>
      </c>
      <c r="IB69" s="208">
        <v>63.04</v>
      </c>
      <c r="IC69" s="208">
        <v>60.27</v>
      </c>
      <c r="ID69" s="208">
        <v>58.89</v>
      </c>
      <c r="IE69" s="208">
        <v>60.28</v>
      </c>
      <c r="IF69" s="208">
        <v>60.95</v>
      </c>
      <c r="IG69" s="208">
        <v>75.69</v>
      </c>
      <c r="IH69" s="208">
        <v>63.16</v>
      </c>
      <c r="II69" s="208">
        <v>59.61</v>
      </c>
      <c r="IJ69" s="208">
        <v>63.28</v>
      </c>
      <c r="IK69" s="208">
        <v>60.62</v>
      </c>
      <c r="IL69" s="208">
        <v>62.81</v>
      </c>
      <c r="IM69" s="208">
        <v>62.44</v>
      </c>
      <c r="IN69" s="208">
        <v>60.95</v>
      </c>
      <c r="IO69" s="208">
        <v>63.08</v>
      </c>
      <c r="IP69" s="208">
        <v>63.69</v>
      </c>
      <c r="IQ69" s="208">
        <v>60.78</v>
      </c>
      <c r="IR69" s="208">
        <v>65.959999999999994</v>
      </c>
      <c r="IS69" s="208">
        <v>65</v>
      </c>
      <c r="IT69" s="208">
        <v>63.44</v>
      </c>
      <c r="IU69" s="208">
        <v>59.76</v>
      </c>
      <c r="IV69" s="208">
        <v>63.22</v>
      </c>
      <c r="IW69" s="208">
        <v>63.33</v>
      </c>
      <c r="IX69" s="208">
        <v>63.83</v>
      </c>
      <c r="IY69" s="208">
        <v>63.83</v>
      </c>
      <c r="IZ69" s="208">
        <v>60.53</v>
      </c>
      <c r="JA69" s="208">
        <v>61.8</v>
      </c>
      <c r="JB69" s="208">
        <v>61.02</v>
      </c>
      <c r="JC69" s="208">
        <v>63.89</v>
      </c>
      <c r="JD69" s="208">
        <v>61.28</v>
      </c>
      <c r="JE69" s="208">
        <v>60.53</v>
      </c>
      <c r="JF69" s="208">
        <v>60.15</v>
      </c>
      <c r="JG69" s="208">
        <v>63.77</v>
      </c>
      <c r="JH69" s="208">
        <v>58.08</v>
      </c>
      <c r="JI69" s="208">
        <v>63.77</v>
      </c>
      <c r="JJ69" s="208">
        <v>63.62</v>
      </c>
      <c r="JK69" s="208">
        <v>76.19</v>
      </c>
      <c r="JL69" s="208">
        <v>61.19</v>
      </c>
      <c r="JM69" s="208">
        <v>61.28</v>
      </c>
      <c r="JN69" s="208">
        <v>62.45</v>
      </c>
      <c r="JO69" s="208">
        <v>61.86</v>
      </c>
      <c r="JP69" s="208">
        <v>62.69</v>
      </c>
      <c r="JQ69" s="208">
        <v>60.42</v>
      </c>
      <c r="JR69" s="208">
        <v>63.14</v>
      </c>
      <c r="JS69" s="208">
        <v>60.42</v>
      </c>
      <c r="JT69" s="208">
        <v>62.11</v>
      </c>
      <c r="JU69" s="208">
        <v>62.5</v>
      </c>
      <c r="JV69" s="208">
        <v>62.91</v>
      </c>
      <c r="JW69" s="208">
        <v>63.5</v>
      </c>
    </row>
    <row r="70" spans="1:283">
      <c r="A70" s="208" t="s">
        <v>8919</v>
      </c>
      <c r="B70" s="208">
        <v>63.61</v>
      </c>
      <c r="C70" s="208">
        <v>64.31</v>
      </c>
      <c r="D70" s="208">
        <v>60.84</v>
      </c>
      <c r="E70" s="208">
        <v>63.77</v>
      </c>
      <c r="F70" s="208">
        <v>60.98</v>
      </c>
      <c r="G70" s="208">
        <v>64.09</v>
      </c>
      <c r="H70" s="208">
        <v>62.19</v>
      </c>
      <c r="I70" s="208">
        <v>61.45</v>
      </c>
      <c r="J70" s="208">
        <v>64.099999999999994</v>
      </c>
      <c r="K70" s="208">
        <v>62.42</v>
      </c>
      <c r="L70" s="208">
        <v>62.81</v>
      </c>
      <c r="M70" s="208">
        <v>60.12</v>
      </c>
      <c r="N70" s="208">
        <v>61.82</v>
      </c>
      <c r="O70" s="208">
        <v>63.31</v>
      </c>
      <c r="P70" s="208">
        <v>60.55</v>
      </c>
      <c r="Q70" s="208">
        <v>61.99</v>
      </c>
      <c r="R70" s="208">
        <v>62.03</v>
      </c>
      <c r="S70" s="208">
        <v>61.23</v>
      </c>
      <c r="T70" s="208">
        <v>60.16</v>
      </c>
      <c r="U70" s="208">
        <v>59.68</v>
      </c>
      <c r="V70" s="208">
        <v>63.98</v>
      </c>
      <c r="W70" s="208">
        <v>60.78</v>
      </c>
      <c r="X70" s="208">
        <v>62.47</v>
      </c>
      <c r="Y70" s="208">
        <v>62.27</v>
      </c>
      <c r="Z70" s="208">
        <v>61.95</v>
      </c>
      <c r="AA70" s="208">
        <v>62.73</v>
      </c>
      <c r="AB70" s="208">
        <v>60.87</v>
      </c>
      <c r="AC70" s="208">
        <v>60.61</v>
      </c>
      <c r="AD70" s="208">
        <v>61.33</v>
      </c>
      <c r="AE70" s="208">
        <v>62.97</v>
      </c>
      <c r="AF70" s="208">
        <v>59.87</v>
      </c>
      <c r="AG70" s="208">
        <v>62.64</v>
      </c>
      <c r="AH70" s="208">
        <v>62.19</v>
      </c>
      <c r="AI70" s="208">
        <v>60.72</v>
      </c>
      <c r="AJ70" s="208">
        <v>60.84</v>
      </c>
      <c r="AK70" s="208">
        <v>61.84</v>
      </c>
      <c r="AL70" s="208">
        <v>62.28</v>
      </c>
      <c r="AM70" s="208">
        <v>59.62</v>
      </c>
      <c r="AN70" s="208">
        <v>59.19</v>
      </c>
      <c r="AO70" s="208">
        <v>61.25</v>
      </c>
      <c r="AP70" s="208">
        <v>61.47</v>
      </c>
      <c r="AQ70" s="208">
        <v>61.5</v>
      </c>
      <c r="AR70" s="208">
        <v>61.3</v>
      </c>
      <c r="AS70" s="208">
        <v>62.38</v>
      </c>
      <c r="AT70" s="208">
        <v>60.06</v>
      </c>
      <c r="AU70" s="208">
        <v>62.67</v>
      </c>
      <c r="AV70" s="208">
        <v>62.13</v>
      </c>
      <c r="AW70" s="208">
        <v>61.05</v>
      </c>
      <c r="AX70" s="208">
        <v>59.78</v>
      </c>
      <c r="AY70" s="208">
        <v>76.27</v>
      </c>
      <c r="AZ70" s="208">
        <v>61.81</v>
      </c>
      <c r="BA70" s="208">
        <v>60.77</v>
      </c>
      <c r="BB70" s="208">
        <v>61.8</v>
      </c>
      <c r="BC70" s="208">
        <v>60.67</v>
      </c>
      <c r="BD70" s="208">
        <v>59.67</v>
      </c>
      <c r="BE70" s="208">
        <v>62.1</v>
      </c>
      <c r="BF70" s="208">
        <v>62.3</v>
      </c>
      <c r="BG70" s="208">
        <v>60.87</v>
      </c>
      <c r="BH70" s="208">
        <v>63.19</v>
      </c>
      <c r="BI70" s="208">
        <v>60.97</v>
      </c>
      <c r="BJ70" s="208">
        <v>62.61</v>
      </c>
      <c r="BK70" s="208">
        <v>62.45</v>
      </c>
      <c r="BL70" s="208">
        <v>59.52</v>
      </c>
      <c r="BM70" s="208">
        <v>60.66</v>
      </c>
      <c r="BN70" s="208">
        <v>62.17</v>
      </c>
      <c r="BO70" s="208">
        <v>100</v>
      </c>
      <c r="BP70" s="208">
        <v>61.83</v>
      </c>
      <c r="BQ70" s="208">
        <v>62.45</v>
      </c>
      <c r="BR70" s="208">
        <v>60.64</v>
      </c>
      <c r="BS70" s="208">
        <v>61.26</v>
      </c>
      <c r="BT70" s="208">
        <v>61.12</v>
      </c>
      <c r="BU70" s="208">
        <v>62.35</v>
      </c>
      <c r="BV70" s="208">
        <v>61.11</v>
      </c>
      <c r="BW70" s="208">
        <v>63.05</v>
      </c>
      <c r="BX70" s="208">
        <v>61.77</v>
      </c>
      <c r="BY70" s="208">
        <v>61.62</v>
      </c>
      <c r="BZ70" s="208">
        <v>61.14</v>
      </c>
      <c r="CA70" s="208">
        <v>62.7</v>
      </c>
      <c r="CB70" s="208">
        <v>62.57</v>
      </c>
      <c r="CC70" s="208">
        <v>62.22</v>
      </c>
      <c r="CD70" s="208">
        <v>61.6</v>
      </c>
      <c r="CE70" s="208">
        <v>60.92</v>
      </c>
      <c r="CF70" s="208">
        <v>61.08</v>
      </c>
      <c r="CG70" s="208">
        <v>61.56</v>
      </c>
      <c r="CH70" s="208">
        <v>60.58</v>
      </c>
      <c r="CI70" s="208">
        <v>62.11</v>
      </c>
      <c r="CJ70" s="208">
        <v>60.78</v>
      </c>
      <c r="CK70" s="208">
        <v>62.88</v>
      </c>
      <c r="CL70" s="208">
        <v>62.28</v>
      </c>
      <c r="CM70" s="208">
        <v>61.92</v>
      </c>
      <c r="CN70" s="208">
        <v>61.05</v>
      </c>
      <c r="CO70" s="208">
        <v>59.2</v>
      </c>
      <c r="CP70" s="208">
        <v>60.82</v>
      </c>
      <c r="CQ70" s="208">
        <v>62.27</v>
      </c>
      <c r="CR70" s="208">
        <v>60.66</v>
      </c>
      <c r="CS70" s="208">
        <v>60.63</v>
      </c>
      <c r="CT70" s="208">
        <v>61.33</v>
      </c>
      <c r="CU70" s="208">
        <v>61.7</v>
      </c>
      <c r="CV70" s="208">
        <v>61.75</v>
      </c>
      <c r="CW70" s="208">
        <v>61.22</v>
      </c>
      <c r="CX70" s="208">
        <v>60.99</v>
      </c>
      <c r="CY70" s="208">
        <v>60.92</v>
      </c>
      <c r="CZ70" s="208">
        <v>62.77</v>
      </c>
      <c r="DA70" s="208">
        <v>61.52</v>
      </c>
      <c r="DB70" s="208">
        <v>59.72</v>
      </c>
      <c r="DC70" s="208">
        <v>61.45</v>
      </c>
      <c r="DD70" s="208">
        <v>62.29</v>
      </c>
      <c r="DE70" s="208">
        <v>61.9</v>
      </c>
      <c r="DF70" s="208">
        <v>60.49</v>
      </c>
      <c r="DG70" s="208">
        <v>61.15</v>
      </c>
      <c r="DH70" s="208">
        <v>62.96</v>
      </c>
      <c r="DI70" s="208">
        <v>62.11</v>
      </c>
      <c r="DJ70" s="208">
        <v>61.89</v>
      </c>
      <c r="DK70" s="208">
        <v>60.65</v>
      </c>
      <c r="DL70" s="208">
        <v>60.41</v>
      </c>
      <c r="DM70" s="208">
        <v>61.21</v>
      </c>
      <c r="DN70" s="208">
        <v>60.1</v>
      </c>
      <c r="DO70" s="208">
        <v>60.95</v>
      </c>
      <c r="DP70" s="208">
        <v>61.29</v>
      </c>
      <c r="DQ70" s="208">
        <v>61.8</v>
      </c>
      <c r="DR70" s="208">
        <v>62.08</v>
      </c>
      <c r="DS70" s="208">
        <v>61.23</v>
      </c>
      <c r="DT70" s="208">
        <v>61.36</v>
      </c>
      <c r="DU70" s="208">
        <v>61.35</v>
      </c>
      <c r="DV70" s="208">
        <v>62.57</v>
      </c>
      <c r="DW70" s="208">
        <v>60.36</v>
      </c>
      <c r="DX70" s="208">
        <v>61.62</v>
      </c>
      <c r="DY70" s="208">
        <v>60.92</v>
      </c>
      <c r="DZ70" s="208">
        <v>61.56</v>
      </c>
      <c r="EA70" s="208">
        <v>60.45</v>
      </c>
      <c r="EB70" s="208">
        <v>60.89</v>
      </c>
      <c r="EC70" s="208">
        <v>62.25</v>
      </c>
      <c r="ED70" s="208">
        <v>61.16</v>
      </c>
      <c r="EE70" s="208">
        <v>60.64</v>
      </c>
      <c r="EF70" s="208">
        <v>61.92</v>
      </c>
      <c r="EG70" s="208">
        <v>62.87</v>
      </c>
      <c r="EH70" s="208">
        <v>61.75</v>
      </c>
      <c r="EI70" s="208">
        <v>61.28</v>
      </c>
      <c r="EJ70" s="208">
        <v>61.35</v>
      </c>
      <c r="EK70" s="208">
        <v>61.06</v>
      </c>
      <c r="EL70" s="208">
        <v>59.81</v>
      </c>
      <c r="EM70" s="208">
        <v>61.6</v>
      </c>
      <c r="EN70" s="208">
        <v>59.9</v>
      </c>
      <c r="EO70" s="208">
        <v>64.069999999999993</v>
      </c>
      <c r="EP70" s="208">
        <v>63.23</v>
      </c>
      <c r="EQ70" s="208">
        <v>62.7</v>
      </c>
      <c r="ER70" s="208">
        <v>63.41</v>
      </c>
      <c r="ES70" s="208">
        <v>63.66</v>
      </c>
      <c r="ET70" s="208">
        <v>62.09</v>
      </c>
      <c r="EU70" s="208">
        <v>62.16</v>
      </c>
      <c r="EV70" s="208">
        <v>62.45</v>
      </c>
      <c r="EW70" s="208">
        <v>60.75</v>
      </c>
      <c r="EX70" s="208">
        <v>59.97</v>
      </c>
      <c r="EY70" s="208">
        <v>60.86</v>
      </c>
      <c r="EZ70" s="208">
        <v>60.6</v>
      </c>
      <c r="FA70" s="208">
        <v>60.03</v>
      </c>
      <c r="FB70" s="208">
        <v>61.12</v>
      </c>
      <c r="FC70" s="208">
        <v>63.86</v>
      </c>
      <c r="FD70" s="208">
        <v>62.97</v>
      </c>
      <c r="FE70" s="208">
        <v>65.38</v>
      </c>
      <c r="FF70" s="208">
        <v>60.22</v>
      </c>
      <c r="FG70" s="208">
        <v>60.64</v>
      </c>
      <c r="FH70" s="208">
        <v>60.95</v>
      </c>
      <c r="FI70" s="208">
        <v>62.55</v>
      </c>
      <c r="FJ70" s="208">
        <v>63.08</v>
      </c>
      <c r="FK70" s="208">
        <v>61.62</v>
      </c>
      <c r="FL70" s="208">
        <v>59.22</v>
      </c>
      <c r="FM70" s="208">
        <v>64.180000000000007</v>
      </c>
      <c r="FN70" s="208">
        <v>60.71</v>
      </c>
      <c r="FO70" s="208">
        <v>62.36</v>
      </c>
      <c r="FP70" s="208">
        <v>59.32</v>
      </c>
      <c r="FQ70" s="208">
        <v>61.71</v>
      </c>
      <c r="FR70" s="208">
        <v>61.5</v>
      </c>
      <c r="FS70" s="208">
        <v>60.62</v>
      </c>
      <c r="FT70" s="208">
        <v>60.94</v>
      </c>
      <c r="FU70" s="208">
        <v>62.18</v>
      </c>
      <c r="FV70" s="208">
        <v>59.11</v>
      </c>
      <c r="FW70" s="208">
        <v>63.59</v>
      </c>
      <c r="FX70" s="208">
        <v>59.97</v>
      </c>
      <c r="FY70" s="208">
        <v>59.05</v>
      </c>
      <c r="FZ70" s="208">
        <v>59.7</v>
      </c>
      <c r="GA70" s="208">
        <v>59.2</v>
      </c>
      <c r="GB70" s="208">
        <v>61</v>
      </c>
      <c r="GC70" s="208">
        <v>59.6</v>
      </c>
      <c r="GD70" s="208">
        <v>60.88</v>
      </c>
      <c r="GE70" s="208">
        <v>59.7</v>
      </c>
      <c r="GF70" s="208">
        <v>59.53</v>
      </c>
      <c r="GG70" s="208">
        <v>61.36</v>
      </c>
      <c r="GH70" s="208">
        <v>59.15</v>
      </c>
      <c r="GI70" s="208">
        <v>60.45</v>
      </c>
      <c r="GJ70" s="208">
        <v>59.52</v>
      </c>
      <c r="GK70" s="208">
        <v>60.23</v>
      </c>
      <c r="GL70" s="208">
        <v>60.36</v>
      </c>
      <c r="GM70" s="208">
        <v>62.2</v>
      </c>
      <c r="GN70" s="208">
        <v>61.73</v>
      </c>
      <c r="GO70" s="208">
        <v>61.04</v>
      </c>
      <c r="GP70" s="208">
        <v>60.72</v>
      </c>
      <c r="GQ70" s="208">
        <v>60.7</v>
      </c>
      <c r="GR70" s="208">
        <v>59.86</v>
      </c>
      <c r="GS70" s="208">
        <v>63.59</v>
      </c>
      <c r="GT70" s="208">
        <v>60.28</v>
      </c>
      <c r="GU70" s="208">
        <v>59.02</v>
      </c>
      <c r="GV70" s="208">
        <v>59.31</v>
      </c>
      <c r="GW70" s="208">
        <v>60.19</v>
      </c>
      <c r="GX70" s="208">
        <v>60.73</v>
      </c>
      <c r="GY70" s="208">
        <v>61.49</v>
      </c>
      <c r="GZ70" s="208">
        <v>61.76</v>
      </c>
      <c r="HA70" s="208">
        <v>65.28</v>
      </c>
      <c r="HB70" s="208">
        <v>61.57</v>
      </c>
      <c r="HC70" s="208">
        <v>62.19</v>
      </c>
      <c r="HD70" s="208">
        <v>60.42</v>
      </c>
      <c r="HE70" s="208">
        <v>61.81</v>
      </c>
      <c r="HF70" s="208">
        <v>62.34</v>
      </c>
      <c r="HG70" s="208">
        <v>60.55</v>
      </c>
      <c r="HH70" s="208">
        <v>63.34</v>
      </c>
      <c r="HI70" s="208">
        <v>59.95</v>
      </c>
      <c r="HJ70" s="208">
        <v>62.39</v>
      </c>
      <c r="HK70" s="208">
        <v>61.26</v>
      </c>
      <c r="HL70" s="208">
        <v>61.34</v>
      </c>
      <c r="HM70" s="208">
        <v>62.5</v>
      </c>
      <c r="HN70" s="208">
        <v>61.9</v>
      </c>
      <c r="HO70" s="208">
        <v>61.53</v>
      </c>
      <c r="HP70" s="208">
        <v>61.53</v>
      </c>
      <c r="HQ70" s="208">
        <v>62.52</v>
      </c>
      <c r="HR70" s="208">
        <v>62.29</v>
      </c>
      <c r="HS70" s="208">
        <v>63.14</v>
      </c>
      <c r="HT70" s="208">
        <v>61.69</v>
      </c>
      <c r="HU70" s="208">
        <v>63.06</v>
      </c>
      <c r="HV70" s="208">
        <v>59.84</v>
      </c>
      <c r="HW70" s="208">
        <v>63.88</v>
      </c>
      <c r="HX70" s="208">
        <v>62.75</v>
      </c>
      <c r="HY70" s="208">
        <v>61.03</v>
      </c>
      <c r="HZ70" s="208">
        <v>62.11</v>
      </c>
      <c r="IA70" s="208">
        <v>61.8</v>
      </c>
      <c r="IB70" s="208">
        <v>61.16</v>
      </c>
      <c r="IC70" s="208">
        <v>60.44</v>
      </c>
      <c r="ID70" s="208">
        <v>59.22</v>
      </c>
      <c r="IE70" s="208">
        <v>59.67</v>
      </c>
      <c r="IF70" s="208">
        <v>61.38</v>
      </c>
      <c r="IG70" s="208">
        <v>61.8</v>
      </c>
      <c r="IH70" s="208">
        <v>62.17</v>
      </c>
      <c r="II70" s="208">
        <v>59.6</v>
      </c>
      <c r="IJ70" s="208">
        <v>62.22</v>
      </c>
      <c r="IK70" s="208">
        <v>62.8</v>
      </c>
      <c r="IL70" s="208">
        <v>61.38</v>
      </c>
      <c r="IM70" s="208">
        <v>65.08</v>
      </c>
      <c r="IN70" s="208">
        <v>60.62</v>
      </c>
      <c r="IO70" s="208">
        <v>61.58</v>
      </c>
      <c r="IP70" s="208">
        <v>61.81</v>
      </c>
      <c r="IQ70" s="208">
        <v>60.46</v>
      </c>
      <c r="IR70" s="208">
        <v>63.4</v>
      </c>
      <c r="IS70" s="208">
        <v>61.03</v>
      </c>
      <c r="IT70" s="208">
        <v>63.45</v>
      </c>
      <c r="IU70" s="208">
        <v>61.8</v>
      </c>
      <c r="IV70" s="208">
        <v>62.09</v>
      </c>
      <c r="IW70" s="208">
        <v>61.62</v>
      </c>
      <c r="IX70" s="208">
        <v>62.23</v>
      </c>
      <c r="IY70" s="208">
        <v>62.23</v>
      </c>
      <c r="IZ70" s="208">
        <v>61.5</v>
      </c>
      <c r="JA70" s="208">
        <v>61.38</v>
      </c>
      <c r="JB70" s="208">
        <v>61.06</v>
      </c>
      <c r="JC70" s="208">
        <v>62.58</v>
      </c>
      <c r="JD70" s="208">
        <v>61.69</v>
      </c>
      <c r="JE70" s="208">
        <v>61.74</v>
      </c>
      <c r="JF70" s="208">
        <v>60.7</v>
      </c>
      <c r="JG70" s="208">
        <v>64.489999999999995</v>
      </c>
      <c r="JH70" s="208">
        <v>59.28</v>
      </c>
      <c r="JI70" s="208">
        <v>64.56</v>
      </c>
      <c r="JJ70" s="208">
        <v>63.75</v>
      </c>
      <c r="JK70" s="208">
        <v>62.66</v>
      </c>
      <c r="JL70" s="208">
        <v>61.12</v>
      </c>
      <c r="JM70" s="208">
        <v>61.83</v>
      </c>
      <c r="JN70" s="208">
        <v>61.38</v>
      </c>
      <c r="JO70" s="208">
        <v>62.99</v>
      </c>
      <c r="JP70" s="208">
        <v>60.72</v>
      </c>
      <c r="JQ70" s="208">
        <v>59.8</v>
      </c>
      <c r="JR70" s="208">
        <v>61.4</v>
      </c>
      <c r="JS70" s="208">
        <v>59.8</v>
      </c>
      <c r="JT70" s="208">
        <v>61.22</v>
      </c>
      <c r="JU70" s="208">
        <v>60.58</v>
      </c>
      <c r="JV70" s="208">
        <v>62.33</v>
      </c>
      <c r="JW70" s="208">
        <v>61.72</v>
      </c>
    </row>
    <row r="71" spans="1:283">
      <c r="A71" s="208" t="s">
        <v>8920</v>
      </c>
      <c r="B71" s="208">
        <v>64.2</v>
      </c>
      <c r="C71" s="208">
        <v>61.7</v>
      </c>
      <c r="D71" s="208">
        <v>98.95</v>
      </c>
      <c r="E71" s="208">
        <v>63.46</v>
      </c>
      <c r="F71" s="208">
        <v>62.64</v>
      </c>
      <c r="G71" s="208">
        <v>61.77</v>
      </c>
      <c r="H71" s="208">
        <v>63.92</v>
      </c>
      <c r="I71" s="208">
        <v>62</v>
      </c>
      <c r="J71" s="208">
        <v>63.93</v>
      </c>
      <c r="K71" s="208">
        <v>60.84</v>
      </c>
      <c r="L71" s="208">
        <v>61.62</v>
      </c>
      <c r="M71" s="208">
        <v>60.69</v>
      </c>
      <c r="N71" s="208">
        <v>99.17</v>
      </c>
      <c r="O71" s="208">
        <v>63.51</v>
      </c>
      <c r="P71" s="208">
        <v>61.94</v>
      </c>
      <c r="Q71" s="208">
        <v>63.62</v>
      </c>
      <c r="R71" s="208">
        <v>62.01</v>
      </c>
      <c r="S71" s="208">
        <v>61.05</v>
      </c>
      <c r="T71" s="208">
        <v>58.81</v>
      </c>
      <c r="U71" s="208">
        <v>61.36</v>
      </c>
      <c r="V71" s="208">
        <v>63.14</v>
      </c>
      <c r="W71" s="208">
        <v>59.01</v>
      </c>
      <c r="X71" s="208">
        <v>63.2</v>
      </c>
      <c r="Y71" s="208">
        <v>63.21</v>
      </c>
      <c r="Z71" s="208">
        <v>65.75</v>
      </c>
      <c r="AA71" s="208">
        <v>63.33</v>
      </c>
      <c r="AB71" s="208">
        <v>61.42</v>
      </c>
      <c r="AC71" s="208">
        <v>59.73</v>
      </c>
      <c r="AD71" s="208">
        <v>62.91</v>
      </c>
      <c r="AE71" s="208">
        <v>62.89</v>
      </c>
      <c r="AF71" s="208">
        <v>59.73</v>
      </c>
      <c r="AG71" s="208">
        <v>62.48</v>
      </c>
      <c r="AH71" s="208">
        <v>62.65</v>
      </c>
      <c r="AI71" s="208">
        <v>61.72</v>
      </c>
      <c r="AJ71" s="208">
        <v>59.27</v>
      </c>
      <c r="AK71" s="208">
        <v>61.99</v>
      </c>
      <c r="AL71" s="208">
        <v>64</v>
      </c>
      <c r="AM71" s="208">
        <v>60.14</v>
      </c>
      <c r="AN71" s="208">
        <v>60.2</v>
      </c>
      <c r="AO71" s="208">
        <v>62.75</v>
      </c>
      <c r="AP71" s="208">
        <v>61.86</v>
      </c>
      <c r="AQ71" s="208">
        <v>65.72</v>
      </c>
      <c r="AR71" s="208">
        <v>63.2</v>
      </c>
      <c r="AS71" s="208">
        <v>63.14</v>
      </c>
      <c r="AT71" s="208">
        <v>60.66</v>
      </c>
      <c r="AU71" s="208">
        <v>63.38</v>
      </c>
      <c r="AV71" s="208">
        <v>64.12</v>
      </c>
      <c r="AW71" s="208">
        <v>61.91</v>
      </c>
      <c r="AX71" s="208">
        <v>56.91</v>
      </c>
      <c r="AY71" s="208">
        <v>63.02</v>
      </c>
      <c r="AZ71" s="208">
        <v>63.19</v>
      </c>
      <c r="BA71" s="208">
        <v>62.34</v>
      </c>
      <c r="BB71" s="208">
        <v>62.1</v>
      </c>
      <c r="BC71" s="208">
        <v>62.03</v>
      </c>
      <c r="BD71" s="208">
        <v>61.61</v>
      </c>
      <c r="BE71" s="208">
        <v>63.56</v>
      </c>
      <c r="BF71" s="208">
        <v>62.44</v>
      </c>
      <c r="BG71" s="208">
        <v>61.39</v>
      </c>
      <c r="BH71" s="208">
        <v>60.61</v>
      </c>
      <c r="BI71" s="208">
        <v>64.72</v>
      </c>
      <c r="BJ71" s="208">
        <v>64.319999999999993</v>
      </c>
      <c r="BK71" s="208">
        <v>64.59</v>
      </c>
      <c r="BL71" s="208">
        <v>61.49</v>
      </c>
      <c r="BM71" s="208">
        <v>59.76</v>
      </c>
      <c r="BN71" s="208">
        <v>63.25</v>
      </c>
      <c r="BO71" s="208">
        <v>61.83</v>
      </c>
      <c r="BP71" s="208">
        <v>100</v>
      </c>
      <c r="BQ71" s="208">
        <v>62.95</v>
      </c>
      <c r="BR71" s="208">
        <v>58.97</v>
      </c>
      <c r="BS71" s="208">
        <v>58.78</v>
      </c>
      <c r="BT71" s="208">
        <v>59.48</v>
      </c>
      <c r="BU71" s="208">
        <v>61.86</v>
      </c>
      <c r="BV71" s="208">
        <v>62.32</v>
      </c>
      <c r="BW71" s="208">
        <v>63.68</v>
      </c>
      <c r="BX71" s="208">
        <v>62.84</v>
      </c>
      <c r="BY71" s="208">
        <v>62.24</v>
      </c>
      <c r="BZ71" s="208">
        <v>63.31</v>
      </c>
      <c r="CA71" s="208">
        <v>64.8</v>
      </c>
      <c r="CB71" s="208">
        <v>63.95</v>
      </c>
      <c r="CC71" s="208">
        <v>61.95</v>
      </c>
      <c r="CD71" s="208">
        <v>63.9</v>
      </c>
      <c r="CE71" s="208">
        <v>61.83</v>
      </c>
      <c r="CF71" s="208">
        <v>61.41</v>
      </c>
      <c r="CG71" s="208">
        <v>62.44</v>
      </c>
      <c r="CH71" s="208">
        <v>59.51</v>
      </c>
      <c r="CI71" s="208">
        <v>63.33</v>
      </c>
      <c r="CJ71" s="208">
        <v>60.77</v>
      </c>
      <c r="CK71" s="208">
        <v>62.92</v>
      </c>
      <c r="CL71" s="208">
        <v>61.7</v>
      </c>
      <c r="CM71" s="208">
        <v>63.09</v>
      </c>
      <c r="CN71" s="208">
        <v>61.73</v>
      </c>
      <c r="CO71" s="208">
        <v>59.8</v>
      </c>
      <c r="CP71" s="208">
        <v>61.54</v>
      </c>
      <c r="CQ71" s="208">
        <v>62.64</v>
      </c>
      <c r="CR71" s="208">
        <v>59.79</v>
      </c>
      <c r="CS71" s="208">
        <v>63.4</v>
      </c>
      <c r="CT71" s="208">
        <v>63.14</v>
      </c>
      <c r="CU71" s="208">
        <v>62.5</v>
      </c>
      <c r="CV71" s="208">
        <v>61.33</v>
      </c>
      <c r="CW71" s="208">
        <v>62.2</v>
      </c>
      <c r="CX71" s="208">
        <v>62.73</v>
      </c>
      <c r="CY71" s="208">
        <v>60.94</v>
      </c>
      <c r="CZ71" s="208">
        <v>63.36</v>
      </c>
      <c r="DA71" s="208">
        <v>62.52</v>
      </c>
      <c r="DB71" s="208">
        <v>63.36</v>
      </c>
      <c r="DC71" s="208">
        <v>64.459999999999994</v>
      </c>
      <c r="DD71" s="208">
        <v>62.87</v>
      </c>
      <c r="DE71" s="208">
        <v>62.61</v>
      </c>
      <c r="DF71" s="208">
        <v>61.28</v>
      </c>
      <c r="DG71" s="208">
        <v>61.67</v>
      </c>
      <c r="DH71" s="208">
        <v>61.29</v>
      </c>
      <c r="DI71" s="208">
        <v>63.25</v>
      </c>
      <c r="DJ71" s="208">
        <v>61.85</v>
      </c>
      <c r="DK71" s="208">
        <v>61.28</v>
      </c>
      <c r="DL71" s="208">
        <v>62.12</v>
      </c>
      <c r="DM71" s="208">
        <v>61.45</v>
      </c>
      <c r="DN71" s="208">
        <v>57.73</v>
      </c>
      <c r="DO71" s="208">
        <v>62.02</v>
      </c>
      <c r="DP71" s="208">
        <v>62.33</v>
      </c>
      <c r="DQ71" s="208">
        <v>63.53</v>
      </c>
      <c r="DR71" s="208">
        <v>60.59</v>
      </c>
      <c r="DS71" s="208">
        <v>66.06</v>
      </c>
      <c r="DT71" s="208">
        <v>61.74</v>
      </c>
      <c r="DU71" s="208">
        <v>63.75</v>
      </c>
      <c r="DV71" s="208">
        <v>63.04</v>
      </c>
      <c r="DW71" s="208">
        <v>61.82</v>
      </c>
      <c r="DX71" s="208">
        <v>61.42</v>
      </c>
      <c r="DY71" s="208">
        <v>64.58</v>
      </c>
      <c r="DZ71" s="208">
        <v>62.76</v>
      </c>
      <c r="EA71" s="208">
        <v>61.86</v>
      </c>
      <c r="EB71" s="208">
        <v>63.14</v>
      </c>
      <c r="EC71" s="208">
        <v>62.97</v>
      </c>
      <c r="ED71" s="208">
        <v>61.7</v>
      </c>
      <c r="EE71" s="208">
        <v>65.239999999999995</v>
      </c>
      <c r="EF71" s="208">
        <v>62.15</v>
      </c>
      <c r="EG71" s="208">
        <v>63.85</v>
      </c>
      <c r="EH71" s="208">
        <v>63.14</v>
      </c>
      <c r="EI71" s="208">
        <v>62.44</v>
      </c>
      <c r="EJ71" s="208">
        <v>61.77</v>
      </c>
      <c r="EK71" s="208">
        <v>61.37</v>
      </c>
      <c r="EL71" s="208">
        <v>60.92</v>
      </c>
      <c r="EM71" s="208">
        <v>62.59</v>
      </c>
      <c r="EN71" s="208">
        <v>61.93</v>
      </c>
      <c r="EO71" s="208">
        <v>63.91</v>
      </c>
      <c r="EP71" s="208">
        <v>64.569999999999993</v>
      </c>
      <c r="EQ71" s="208">
        <v>63.41</v>
      </c>
      <c r="ER71" s="208">
        <v>64.61</v>
      </c>
      <c r="ES71" s="208">
        <v>64.19</v>
      </c>
      <c r="ET71" s="208">
        <v>62.8</v>
      </c>
      <c r="EU71" s="208">
        <v>62.6</v>
      </c>
      <c r="EV71" s="208">
        <v>62.77</v>
      </c>
      <c r="EW71" s="208">
        <v>61.83</v>
      </c>
      <c r="EX71" s="208">
        <v>61.02</v>
      </c>
      <c r="EY71" s="208">
        <v>62.72</v>
      </c>
      <c r="EZ71" s="208">
        <v>60.3</v>
      </c>
      <c r="FA71" s="208">
        <v>62.3</v>
      </c>
      <c r="FB71" s="208">
        <v>62.52</v>
      </c>
      <c r="FC71" s="208">
        <v>64.14</v>
      </c>
      <c r="FD71" s="208">
        <v>61.24</v>
      </c>
      <c r="FE71" s="208">
        <v>63.41</v>
      </c>
      <c r="FF71" s="208">
        <v>57.71</v>
      </c>
      <c r="FG71" s="208">
        <v>61.06</v>
      </c>
      <c r="FH71" s="208">
        <v>62.44</v>
      </c>
      <c r="FI71" s="208">
        <v>63.42</v>
      </c>
      <c r="FJ71" s="208">
        <v>63.77</v>
      </c>
      <c r="FK71" s="208">
        <v>62.91</v>
      </c>
      <c r="FL71" s="208">
        <v>62.03</v>
      </c>
      <c r="FM71" s="208">
        <v>64.430000000000007</v>
      </c>
      <c r="FN71" s="208">
        <v>61.62</v>
      </c>
      <c r="FO71" s="208">
        <v>63.8</v>
      </c>
      <c r="FP71" s="208">
        <v>61.2</v>
      </c>
      <c r="FQ71" s="208">
        <v>63.55</v>
      </c>
      <c r="FR71" s="208">
        <v>62.51</v>
      </c>
      <c r="FS71" s="208">
        <v>62.91</v>
      </c>
      <c r="FT71" s="208">
        <v>61.42</v>
      </c>
      <c r="FU71" s="208">
        <v>63.74</v>
      </c>
      <c r="FV71" s="208">
        <v>58.91</v>
      </c>
      <c r="FW71" s="208">
        <v>63.4</v>
      </c>
      <c r="FX71" s="208">
        <v>59.97</v>
      </c>
      <c r="FY71" s="208">
        <v>60.53</v>
      </c>
      <c r="FZ71" s="208">
        <v>59.92</v>
      </c>
      <c r="GA71" s="208">
        <v>60.09</v>
      </c>
      <c r="GB71" s="208">
        <v>60.73</v>
      </c>
      <c r="GC71" s="208">
        <v>59.48</v>
      </c>
      <c r="GD71" s="208">
        <v>63.14</v>
      </c>
      <c r="GE71" s="208">
        <v>61.16</v>
      </c>
      <c r="GF71" s="208">
        <v>61.33</v>
      </c>
      <c r="GG71" s="208">
        <v>61.95</v>
      </c>
      <c r="GH71" s="208">
        <v>61.63</v>
      </c>
      <c r="GI71" s="208">
        <v>62.58</v>
      </c>
      <c r="GJ71" s="208">
        <v>58.78</v>
      </c>
      <c r="GK71" s="208">
        <v>63.07</v>
      </c>
      <c r="GL71" s="208">
        <v>60.39</v>
      </c>
      <c r="GM71" s="208">
        <v>63.99</v>
      </c>
      <c r="GN71" s="208">
        <v>62.84</v>
      </c>
      <c r="GO71" s="208">
        <v>62.27</v>
      </c>
      <c r="GP71" s="208">
        <v>60.98</v>
      </c>
      <c r="GQ71" s="208">
        <v>61.12</v>
      </c>
      <c r="GR71" s="208">
        <v>63.22</v>
      </c>
      <c r="GS71" s="208">
        <v>63.91</v>
      </c>
      <c r="GT71" s="208">
        <v>61.12</v>
      </c>
      <c r="GU71" s="208">
        <v>59.05</v>
      </c>
      <c r="GV71" s="208">
        <v>59.66</v>
      </c>
      <c r="GW71" s="208">
        <v>60.22</v>
      </c>
      <c r="GX71" s="208">
        <v>59.97</v>
      </c>
      <c r="GY71" s="208">
        <v>58.2</v>
      </c>
      <c r="GZ71" s="208">
        <v>62.13</v>
      </c>
      <c r="HA71" s="208">
        <v>64.47</v>
      </c>
      <c r="HB71" s="208">
        <v>63.58</v>
      </c>
      <c r="HC71" s="208">
        <v>62.65</v>
      </c>
      <c r="HD71" s="208">
        <v>61.09</v>
      </c>
      <c r="HE71" s="208">
        <v>64.73</v>
      </c>
      <c r="HF71" s="208">
        <v>64.33</v>
      </c>
      <c r="HG71" s="208">
        <v>61.41</v>
      </c>
      <c r="HH71" s="208">
        <v>63.05</v>
      </c>
      <c r="HI71" s="208">
        <v>58.54</v>
      </c>
      <c r="HJ71" s="208">
        <v>63.98</v>
      </c>
      <c r="HK71" s="208">
        <v>64.17</v>
      </c>
      <c r="HL71" s="208">
        <v>62.51</v>
      </c>
      <c r="HM71" s="208">
        <v>64.52</v>
      </c>
      <c r="HN71" s="208">
        <v>62.58</v>
      </c>
      <c r="HO71" s="208">
        <v>61.71</v>
      </c>
      <c r="HP71" s="208">
        <v>60.07</v>
      </c>
      <c r="HQ71" s="208">
        <v>61.7</v>
      </c>
      <c r="HR71" s="208">
        <v>64.84</v>
      </c>
      <c r="HS71" s="208">
        <v>63.31</v>
      </c>
      <c r="HT71" s="208">
        <v>64.91</v>
      </c>
      <c r="HU71" s="208">
        <v>62.34</v>
      </c>
      <c r="HV71" s="208">
        <v>30.68</v>
      </c>
      <c r="HW71" s="208">
        <v>62.05</v>
      </c>
      <c r="HX71" s="208">
        <v>63.74</v>
      </c>
      <c r="HY71" s="208">
        <v>61.43</v>
      </c>
      <c r="HZ71" s="208">
        <v>64.010000000000005</v>
      </c>
      <c r="IA71" s="208">
        <v>63.7</v>
      </c>
      <c r="IB71" s="208">
        <v>64.8</v>
      </c>
      <c r="IC71" s="208">
        <v>60.95</v>
      </c>
      <c r="ID71" s="208">
        <v>58.04</v>
      </c>
      <c r="IE71" s="208">
        <v>58.85</v>
      </c>
      <c r="IF71" s="208">
        <v>61.28</v>
      </c>
      <c r="IG71" s="208">
        <v>63.28</v>
      </c>
      <c r="IH71" s="208">
        <v>65.16</v>
      </c>
      <c r="II71" s="208">
        <v>60.63</v>
      </c>
      <c r="IJ71" s="208">
        <v>99</v>
      </c>
      <c r="IK71" s="208">
        <v>60.85</v>
      </c>
      <c r="IL71" s="208">
        <v>64.83</v>
      </c>
      <c r="IM71" s="208">
        <v>63.41</v>
      </c>
      <c r="IN71" s="208">
        <v>60.86</v>
      </c>
      <c r="IO71" s="208">
        <v>99.04</v>
      </c>
      <c r="IP71" s="208">
        <v>61.92</v>
      </c>
      <c r="IQ71" s="208">
        <v>61.64</v>
      </c>
      <c r="IR71" s="208">
        <v>64.25</v>
      </c>
      <c r="IS71" s="208">
        <v>62.57</v>
      </c>
      <c r="IT71" s="208">
        <v>63.45</v>
      </c>
      <c r="IU71" s="208">
        <v>61.58</v>
      </c>
      <c r="IV71" s="208">
        <v>65.099999999999994</v>
      </c>
      <c r="IW71" s="208">
        <v>60.87</v>
      </c>
      <c r="IX71" s="208">
        <v>61.93</v>
      </c>
      <c r="IY71" s="208">
        <v>61.93</v>
      </c>
      <c r="IZ71" s="208">
        <v>66.959999999999994</v>
      </c>
      <c r="JA71" s="208">
        <v>62.52</v>
      </c>
      <c r="JB71" s="208">
        <v>61.72</v>
      </c>
      <c r="JC71" s="208">
        <v>62.2</v>
      </c>
      <c r="JD71" s="208">
        <v>61.92</v>
      </c>
      <c r="JE71" s="208">
        <v>61.34</v>
      </c>
      <c r="JF71" s="208">
        <v>60.38</v>
      </c>
      <c r="JG71" s="208">
        <v>64.25</v>
      </c>
      <c r="JH71" s="208">
        <v>61.9</v>
      </c>
      <c r="JI71" s="208">
        <v>64.27</v>
      </c>
      <c r="JJ71" s="208">
        <v>63.84</v>
      </c>
      <c r="JK71" s="208">
        <v>63.63</v>
      </c>
      <c r="JL71" s="208">
        <v>61.42</v>
      </c>
      <c r="JM71" s="208">
        <v>61.97</v>
      </c>
      <c r="JN71" s="208">
        <v>62.2</v>
      </c>
      <c r="JO71" s="208">
        <v>61.7</v>
      </c>
      <c r="JP71" s="208">
        <v>61.89</v>
      </c>
      <c r="JQ71" s="208">
        <v>61.05</v>
      </c>
      <c r="JR71" s="208">
        <v>61.95</v>
      </c>
      <c r="JS71" s="208">
        <v>61.05</v>
      </c>
      <c r="JT71" s="208">
        <v>61.47</v>
      </c>
      <c r="JU71" s="208">
        <v>60.88</v>
      </c>
      <c r="JV71" s="208">
        <v>62.48</v>
      </c>
      <c r="JW71" s="208">
        <v>61.55</v>
      </c>
    </row>
    <row r="72" spans="1:283">
      <c r="A72" s="208" t="s">
        <v>8921</v>
      </c>
      <c r="B72" s="208">
        <v>64.34</v>
      </c>
      <c r="C72" s="208">
        <v>61.37</v>
      </c>
      <c r="D72" s="208">
        <v>62.8</v>
      </c>
      <c r="E72" s="208">
        <v>64.5</v>
      </c>
      <c r="F72" s="208">
        <v>60.79</v>
      </c>
      <c r="G72" s="208">
        <v>60.5</v>
      </c>
      <c r="H72" s="208">
        <v>65.36</v>
      </c>
      <c r="I72" s="208">
        <v>61.07</v>
      </c>
      <c r="J72" s="208">
        <v>65.38</v>
      </c>
      <c r="K72" s="208">
        <v>59.97</v>
      </c>
      <c r="L72" s="208">
        <v>61.66</v>
      </c>
      <c r="M72" s="208">
        <v>59.5</v>
      </c>
      <c r="N72" s="208">
        <v>63.11</v>
      </c>
      <c r="O72" s="208">
        <v>64.72</v>
      </c>
      <c r="P72" s="208">
        <v>60.44</v>
      </c>
      <c r="Q72" s="208">
        <v>64.36</v>
      </c>
      <c r="R72" s="208">
        <v>65.75</v>
      </c>
      <c r="S72" s="208">
        <v>60.53</v>
      </c>
      <c r="T72" s="208">
        <v>59.94</v>
      </c>
      <c r="U72" s="208">
        <v>61.83</v>
      </c>
      <c r="V72" s="208">
        <v>89.75</v>
      </c>
      <c r="W72" s="208">
        <v>61.06</v>
      </c>
      <c r="X72" s="208">
        <v>63.17</v>
      </c>
      <c r="Y72" s="208">
        <v>64.36</v>
      </c>
      <c r="Z72" s="208">
        <v>63.19</v>
      </c>
      <c r="AA72" s="208">
        <v>66.42</v>
      </c>
      <c r="AB72" s="208">
        <v>63.2</v>
      </c>
      <c r="AC72" s="208">
        <v>61.8</v>
      </c>
      <c r="AD72" s="208">
        <v>61.48</v>
      </c>
      <c r="AE72" s="208">
        <v>65.09</v>
      </c>
      <c r="AF72" s="208">
        <v>59.83</v>
      </c>
      <c r="AG72" s="208">
        <v>65.319999999999993</v>
      </c>
      <c r="AH72" s="208">
        <v>66.12</v>
      </c>
      <c r="AI72" s="208">
        <v>64.180000000000007</v>
      </c>
      <c r="AJ72" s="208">
        <v>60.85</v>
      </c>
      <c r="AK72" s="208">
        <v>70.27</v>
      </c>
      <c r="AL72" s="208">
        <v>64.38</v>
      </c>
      <c r="AM72" s="208">
        <v>61.85</v>
      </c>
      <c r="AN72" s="208">
        <v>59.25</v>
      </c>
      <c r="AO72" s="208">
        <v>61.48</v>
      </c>
      <c r="AP72" s="208">
        <v>60.53</v>
      </c>
      <c r="AQ72" s="208">
        <v>62.69</v>
      </c>
      <c r="AR72" s="208">
        <v>62.57</v>
      </c>
      <c r="AS72" s="208">
        <v>65.12</v>
      </c>
      <c r="AT72" s="208">
        <v>60.38</v>
      </c>
      <c r="AU72" s="208">
        <v>89.96</v>
      </c>
      <c r="AV72" s="208">
        <v>63.35</v>
      </c>
      <c r="AW72" s="208">
        <v>61.17</v>
      </c>
      <c r="AX72" s="208">
        <v>59.57</v>
      </c>
      <c r="AY72" s="208">
        <v>62.36</v>
      </c>
      <c r="AZ72" s="208">
        <v>64.099999999999994</v>
      </c>
      <c r="BA72" s="208">
        <v>59.25</v>
      </c>
      <c r="BB72" s="208">
        <v>62.16</v>
      </c>
      <c r="BC72" s="208">
        <v>60.39</v>
      </c>
      <c r="BD72" s="208">
        <v>59.36</v>
      </c>
      <c r="BE72" s="208">
        <v>65.819999999999993</v>
      </c>
      <c r="BF72" s="208">
        <v>99.77</v>
      </c>
      <c r="BG72" s="208">
        <v>63.39</v>
      </c>
      <c r="BH72" s="208">
        <v>59.87</v>
      </c>
      <c r="BI72" s="208">
        <v>62.72</v>
      </c>
      <c r="BJ72" s="208">
        <v>63.3</v>
      </c>
      <c r="BK72" s="208">
        <v>62.89</v>
      </c>
      <c r="BL72" s="208">
        <v>60.28</v>
      </c>
      <c r="BM72" s="208">
        <v>60.27</v>
      </c>
      <c r="BN72" s="208">
        <v>65.88</v>
      </c>
      <c r="BO72" s="208">
        <v>62.45</v>
      </c>
      <c r="BP72" s="208">
        <v>62.95</v>
      </c>
      <c r="BQ72" s="208">
        <v>100</v>
      </c>
      <c r="BR72" s="208">
        <v>58.77</v>
      </c>
      <c r="BS72" s="208">
        <v>62.2</v>
      </c>
      <c r="BT72" s="208">
        <v>60.51</v>
      </c>
      <c r="BU72" s="208">
        <v>64.06</v>
      </c>
      <c r="BV72" s="208">
        <v>63.05</v>
      </c>
      <c r="BW72" s="208">
        <v>63.39</v>
      </c>
      <c r="BX72" s="208">
        <v>63.7</v>
      </c>
      <c r="BY72" s="208">
        <v>63.03</v>
      </c>
      <c r="BZ72" s="208">
        <v>62.16</v>
      </c>
      <c r="CA72" s="208">
        <v>62.81</v>
      </c>
      <c r="CB72" s="208">
        <v>64.08</v>
      </c>
      <c r="CC72" s="208">
        <v>61.06</v>
      </c>
      <c r="CD72" s="208">
        <v>64.39</v>
      </c>
      <c r="CE72" s="208">
        <v>61.59</v>
      </c>
      <c r="CF72" s="208">
        <v>61.8</v>
      </c>
      <c r="CG72" s="208">
        <v>64.16</v>
      </c>
      <c r="CH72" s="208">
        <v>59.95</v>
      </c>
      <c r="CI72" s="208">
        <v>64.34</v>
      </c>
      <c r="CJ72" s="208">
        <v>61.23</v>
      </c>
      <c r="CK72" s="208">
        <v>64.58</v>
      </c>
      <c r="CL72" s="208">
        <v>61.38</v>
      </c>
      <c r="CM72" s="208">
        <v>63.4</v>
      </c>
      <c r="CN72" s="208">
        <v>61.5</v>
      </c>
      <c r="CO72" s="208">
        <v>59.09</v>
      </c>
      <c r="CP72" s="208">
        <v>63.99</v>
      </c>
      <c r="CQ72" s="208">
        <v>64.540000000000006</v>
      </c>
      <c r="CR72" s="208">
        <v>60.36</v>
      </c>
      <c r="CS72" s="208">
        <v>60.95</v>
      </c>
      <c r="CT72" s="208">
        <v>61.47</v>
      </c>
      <c r="CU72" s="208">
        <v>61.36</v>
      </c>
      <c r="CV72" s="208">
        <v>60.08</v>
      </c>
      <c r="CW72" s="208">
        <v>61.69</v>
      </c>
      <c r="CX72" s="208">
        <v>64.55</v>
      </c>
      <c r="CY72" s="208">
        <v>59.57</v>
      </c>
      <c r="CZ72" s="208">
        <v>64.75</v>
      </c>
      <c r="DA72" s="208">
        <v>64.28</v>
      </c>
      <c r="DB72" s="208">
        <v>58.9</v>
      </c>
      <c r="DC72" s="208">
        <v>62.44</v>
      </c>
      <c r="DD72" s="208">
        <v>62.3</v>
      </c>
      <c r="DE72" s="208">
        <v>59.52</v>
      </c>
      <c r="DF72" s="208">
        <v>61.03</v>
      </c>
      <c r="DG72" s="208">
        <v>61.47</v>
      </c>
      <c r="DH72" s="208">
        <v>62.37</v>
      </c>
      <c r="DI72" s="208">
        <v>62.42</v>
      </c>
      <c r="DJ72" s="208">
        <v>64.19</v>
      </c>
      <c r="DK72" s="208">
        <v>60.77</v>
      </c>
      <c r="DL72" s="208">
        <v>59.16</v>
      </c>
      <c r="DM72" s="208">
        <v>61.02</v>
      </c>
      <c r="DN72" s="208">
        <v>60.03</v>
      </c>
      <c r="DO72" s="208">
        <v>61.98</v>
      </c>
      <c r="DP72" s="208">
        <v>60.8</v>
      </c>
      <c r="DQ72" s="208">
        <v>64.37</v>
      </c>
      <c r="DR72" s="208">
        <v>61.73</v>
      </c>
      <c r="DS72" s="208">
        <v>62.62</v>
      </c>
      <c r="DT72" s="208">
        <v>63.57</v>
      </c>
      <c r="DU72" s="208">
        <v>64.930000000000007</v>
      </c>
      <c r="DV72" s="208">
        <v>62.68</v>
      </c>
      <c r="DW72" s="208">
        <v>64.099999999999994</v>
      </c>
      <c r="DX72" s="208">
        <v>62.34</v>
      </c>
      <c r="DY72" s="208">
        <v>62.28</v>
      </c>
      <c r="DZ72" s="208">
        <v>64.75</v>
      </c>
      <c r="EA72" s="208">
        <v>59.52</v>
      </c>
      <c r="EB72" s="208">
        <v>65.22</v>
      </c>
      <c r="EC72" s="208">
        <v>58.05</v>
      </c>
      <c r="ED72" s="208">
        <v>61.3</v>
      </c>
      <c r="EE72" s="208">
        <v>62.11</v>
      </c>
      <c r="EF72" s="208">
        <v>61.46</v>
      </c>
      <c r="EG72" s="208">
        <v>63.3</v>
      </c>
      <c r="EH72" s="208">
        <v>60.89</v>
      </c>
      <c r="EI72" s="208">
        <v>61.83</v>
      </c>
      <c r="EJ72" s="208">
        <v>64.19</v>
      </c>
      <c r="EK72" s="208">
        <v>61.2</v>
      </c>
      <c r="EL72" s="208">
        <v>60.17</v>
      </c>
      <c r="EM72" s="208">
        <v>61.47</v>
      </c>
      <c r="EN72" s="208">
        <v>59.05</v>
      </c>
      <c r="EO72" s="208">
        <v>62.98</v>
      </c>
      <c r="EP72" s="208">
        <v>63.26</v>
      </c>
      <c r="EQ72" s="208">
        <v>62.55</v>
      </c>
      <c r="ER72" s="208">
        <v>63.33</v>
      </c>
      <c r="ES72" s="208">
        <v>62.7</v>
      </c>
      <c r="ET72" s="208">
        <v>63</v>
      </c>
      <c r="EU72" s="208">
        <v>63.95</v>
      </c>
      <c r="EV72" s="208">
        <v>60.86</v>
      </c>
      <c r="EW72" s="208">
        <v>60.48</v>
      </c>
      <c r="EX72" s="208">
        <v>59.32</v>
      </c>
      <c r="EY72" s="208">
        <v>63.35</v>
      </c>
      <c r="EZ72" s="208">
        <v>61.06</v>
      </c>
      <c r="FA72" s="208">
        <v>60.59</v>
      </c>
      <c r="FB72" s="208">
        <v>60.89</v>
      </c>
      <c r="FC72" s="208">
        <v>63.22</v>
      </c>
      <c r="FD72" s="208">
        <v>60.07</v>
      </c>
      <c r="FE72" s="208">
        <v>62.42</v>
      </c>
      <c r="FF72" s="208">
        <v>60.46</v>
      </c>
      <c r="FG72" s="208">
        <v>60.52</v>
      </c>
      <c r="FH72" s="208">
        <v>60.43</v>
      </c>
      <c r="FI72" s="208">
        <v>65.72</v>
      </c>
      <c r="FJ72" s="208">
        <v>63.3</v>
      </c>
      <c r="FK72" s="208">
        <v>62.07</v>
      </c>
      <c r="FL72" s="208">
        <v>58.41</v>
      </c>
      <c r="FM72" s="208">
        <v>63.31</v>
      </c>
      <c r="FN72" s="208">
        <v>59.99</v>
      </c>
      <c r="FO72" s="208">
        <v>62.06</v>
      </c>
      <c r="FP72" s="208">
        <v>61.08</v>
      </c>
      <c r="FQ72" s="208">
        <v>65.180000000000007</v>
      </c>
      <c r="FR72" s="208">
        <v>65.19</v>
      </c>
      <c r="FS72" s="208">
        <v>60.68</v>
      </c>
      <c r="FT72" s="208">
        <v>60.39</v>
      </c>
      <c r="FU72" s="208">
        <v>64.33</v>
      </c>
      <c r="FV72" s="208">
        <v>59.7</v>
      </c>
      <c r="FW72" s="208">
        <v>63</v>
      </c>
      <c r="FX72" s="208">
        <v>59.26</v>
      </c>
      <c r="FY72" s="208">
        <v>59.95</v>
      </c>
      <c r="FZ72" s="208">
        <v>59.3</v>
      </c>
      <c r="GA72" s="208">
        <v>60.67</v>
      </c>
      <c r="GB72" s="208">
        <v>58.89</v>
      </c>
      <c r="GC72" s="208">
        <v>60.18</v>
      </c>
      <c r="GD72" s="208">
        <v>61.13</v>
      </c>
      <c r="GE72" s="208">
        <v>60.05</v>
      </c>
      <c r="GF72" s="208">
        <v>60.88</v>
      </c>
      <c r="GG72" s="208">
        <v>63.15</v>
      </c>
      <c r="GH72" s="208">
        <v>58.28</v>
      </c>
      <c r="GI72" s="208">
        <v>60.02</v>
      </c>
      <c r="GJ72" s="208">
        <v>59.3</v>
      </c>
      <c r="GK72" s="208">
        <v>64.44</v>
      </c>
      <c r="GL72" s="208">
        <v>59.95</v>
      </c>
      <c r="GM72" s="208">
        <v>64.53</v>
      </c>
      <c r="GN72" s="208">
        <v>62.12</v>
      </c>
      <c r="GO72" s="208">
        <v>64.88</v>
      </c>
      <c r="GP72" s="208">
        <v>61.12</v>
      </c>
      <c r="GQ72" s="208">
        <v>59.14</v>
      </c>
      <c r="GR72" s="208">
        <v>60.78</v>
      </c>
      <c r="GS72" s="208">
        <v>61.03</v>
      </c>
      <c r="GT72" s="208">
        <v>60.02</v>
      </c>
      <c r="GU72" s="208">
        <v>59.21</v>
      </c>
      <c r="GV72" s="208">
        <v>59.62</v>
      </c>
      <c r="GW72" s="208">
        <v>58.98</v>
      </c>
      <c r="GX72" s="208">
        <v>59.05</v>
      </c>
      <c r="GY72" s="208">
        <v>60.03</v>
      </c>
      <c r="GZ72" s="208">
        <v>63.82</v>
      </c>
      <c r="HA72" s="208">
        <v>65.510000000000005</v>
      </c>
      <c r="HB72" s="208">
        <v>62.27</v>
      </c>
      <c r="HC72" s="208">
        <v>60.84</v>
      </c>
      <c r="HD72" s="208">
        <v>62.16</v>
      </c>
      <c r="HE72" s="208">
        <v>62.37</v>
      </c>
      <c r="HF72" s="208">
        <v>62.55</v>
      </c>
      <c r="HG72" s="208">
        <v>59.14</v>
      </c>
      <c r="HH72" s="208">
        <v>62.15</v>
      </c>
      <c r="HI72" s="208">
        <v>58.97</v>
      </c>
      <c r="HJ72" s="208">
        <v>62.99</v>
      </c>
      <c r="HK72" s="208">
        <v>62.53</v>
      </c>
      <c r="HL72" s="208">
        <v>61.2</v>
      </c>
      <c r="HM72" s="208">
        <v>63.07</v>
      </c>
      <c r="HN72" s="208">
        <v>99.58</v>
      </c>
      <c r="HO72" s="208">
        <v>61.53</v>
      </c>
      <c r="HP72" s="208">
        <v>60.24</v>
      </c>
      <c r="HQ72" s="208">
        <v>61.11</v>
      </c>
      <c r="HR72" s="208">
        <v>59.33</v>
      </c>
      <c r="HS72" s="208">
        <v>65.28</v>
      </c>
      <c r="HT72" s="208">
        <v>63.03</v>
      </c>
      <c r="HU72" s="208">
        <v>64.47</v>
      </c>
      <c r="HV72" s="208">
        <v>58.74</v>
      </c>
      <c r="HW72" s="208">
        <v>61.91</v>
      </c>
      <c r="HX72" s="208">
        <v>63.08</v>
      </c>
      <c r="HY72" s="208">
        <v>60.83</v>
      </c>
      <c r="HZ72" s="208">
        <v>63.28</v>
      </c>
      <c r="IA72" s="208">
        <v>62.77</v>
      </c>
      <c r="IB72" s="208">
        <v>62.27</v>
      </c>
      <c r="IC72" s="208">
        <v>60.05</v>
      </c>
      <c r="ID72" s="208">
        <v>59.13</v>
      </c>
      <c r="IE72" s="208">
        <v>59.04</v>
      </c>
      <c r="IF72" s="208">
        <v>60.83</v>
      </c>
      <c r="IG72" s="208">
        <v>65.5</v>
      </c>
      <c r="IH72" s="208">
        <v>62.69</v>
      </c>
      <c r="II72" s="208">
        <v>59.84</v>
      </c>
      <c r="IJ72" s="208">
        <v>62.78</v>
      </c>
      <c r="IK72" s="208">
        <v>59.56</v>
      </c>
      <c r="IL72" s="208">
        <v>62.48</v>
      </c>
      <c r="IM72" s="208">
        <v>63.32</v>
      </c>
      <c r="IN72" s="208">
        <v>59.8</v>
      </c>
      <c r="IO72" s="208">
        <v>63.17</v>
      </c>
      <c r="IP72" s="208">
        <v>63.75</v>
      </c>
      <c r="IQ72" s="208">
        <v>61.25</v>
      </c>
      <c r="IR72" s="208">
        <v>99.31</v>
      </c>
      <c r="IS72" s="208">
        <v>64.66</v>
      </c>
      <c r="IT72" s="208">
        <v>64.28</v>
      </c>
      <c r="IU72" s="208">
        <v>60.93</v>
      </c>
      <c r="IV72" s="208">
        <v>62.95</v>
      </c>
      <c r="IW72" s="208">
        <v>63.12</v>
      </c>
      <c r="IX72" s="208">
        <v>63.34</v>
      </c>
      <c r="IY72" s="208">
        <v>63.34</v>
      </c>
      <c r="IZ72" s="208">
        <v>63.17</v>
      </c>
      <c r="JA72" s="208">
        <v>62.24</v>
      </c>
      <c r="JB72" s="208">
        <v>61.83</v>
      </c>
      <c r="JC72" s="208">
        <v>63.3</v>
      </c>
      <c r="JD72" s="208">
        <v>61.12</v>
      </c>
      <c r="JE72" s="208">
        <v>59.52</v>
      </c>
      <c r="JF72" s="208">
        <v>58.12</v>
      </c>
      <c r="JG72" s="208">
        <v>63.45</v>
      </c>
      <c r="JH72" s="208">
        <v>60.07</v>
      </c>
      <c r="JI72" s="208">
        <v>63.4</v>
      </c>
      <c r="JJ72" s="208">
        <v>63.29</v>
      </c>
      <c r="JK72" s="208">
        <v>65.44</v>
      </c>
      <c r="JL72" s="208">
        <v>58.94</v>
      </c>
      <c r="JM72" s="208">
        <v>61.2</v>
      </c>
      <c r="JN72" s="208">
        <v>61.17</v>
      </c>
      <c r="JO72" s="208">
        <v>61.39</v>
      </c>
      <c r="JP72" s="208">
        <v>62.11</v>
      </c>
      <c r="JQ72" s="208">
        <v>61.5</v>
      </c>
      <c r="JR72" s="208">
        <v>61.75</v>
      </c>
      <c r="JS72" s="208">
        <v>61.5</v>
      </c>
      <c r="JT72" s="208">
        <v>60.53</v>
      </c>
      <c r="JU72" s="208">
        <v>61.84</v>
      </c>
      <c r="JV72" s="208">
        <v>63.57</v>
      </c>
      <c r="JW72" s="208">
        <v>63.14</v>
      </c>
    </row>
    <row r="73" spans="1:283">
      <c r="A73" s="208" t="s">
        <v>8922</v>
      </c>
      <c r="B73" s="208">
        <v>60.3</v>
      </c>
      <c r="C73" s="208">
        <v>28.28</v>
      </c>
      <c r="D73" s="208">
        <v>62.86</v>
      </c>
      <c r="E73" s="208">
        <v>60.45</v>
      </c>
      <c r="F73" s="208">
        <v>59.55</v>
      </c>
      <c r="G73" s="208">
        <v>27.57</v>
      </c>
      <c r="H73" s="208">
        <v>58.85</v>
      </c>
      <c r="I73" s="208">
        <v>0</v>
      </c>
      <c r="J73" s="208">
        <v>59.14</v>
      </c>
      <c r="K73" s="208">
        <v>0</v>
      </c>
      <c r="L73" s="208">
        <v>60.03</v>
      </c>
      <c r="M73" s="208">
        <v>57.8</v>
      </c>
      <c r="N73" s="208">
        <v>30.07</v>
      </c>
      <c r="O73" s="208">
        <v>59.65</v>
      </c>
      <c r="P73" s="208">
        <v>61.13</v>
      </c>
      <c r="Q73" s="208">
        <v>65.58</v>
      </c>
      <c r="R73" s="208">
        <v>60.55</v>
      </c>
      <c r="S73" s="208">
        <v>28.31</v>
      </c>
      <c r="T73" s="208">
        <v>58.94</v>
      </c>
      <c r="U73" s="208">
        <v>60.3</v>
      </c>
      <c r="V73" s="208">
        <v>59.03</v>
      </c>
      <c r="W73" s="208">
        <v>60.53</v>
      </c>
      <c r="X73" s="208">
        <v>60.29</v>
      </c>
      <c r="Y73" s="208">
        <v>59.27</v>
      </c>
      <c r="Z73" s="208">
        <v>57.04</v>
      </c>
      <c r="AA73" s="208">
        <v>60.44</v>
      </c>
      <c r="AB73" s="208">
        <v>60.55</v>
      </c>
      <c r="AC73" s="208">
        <v>60.13</v>
      </c>
      <c r="AD73" s="208">
        <v>56.38</v>
      </c>
      <c r="AE73" s="208">
        <v>61.22</v>
      </c>
      <c r="AF73" s="208">
        <v>61</v>
      </c>
      <c r="AG73" s="208">
        <v>58.99</v>
      </c>
      <c r="AH73" s="208">
        <v>60.22</v>
      </c>
      <c r="AI73" s="208">
        <v>60.06</v>
      </c>
      <c r="AJ73" s="208">
        <v>59.42</v>
      </c>
      <c r="AK73" s="208">
        <v>60.64</v>
      </c>
      <c r="AL73" s="208">
        <v>64.03</v>
      </c>
      <c r="AM73" s="208">
        <v>59.23</v>
      </c>
      <c r="AN73" s="208">
        <v>58.21</v>
      </c>
      <c r="AO73" s="208">
        <v>62.75</v>
      </c>
      <c r="AP73" s="208">
        <v>59.69</v>
      </c>
      <c r="AQ73" s="208">
        <v>28.46</v>
      </c>
      <c r="AR73" s="208">
        <v>55.36</v>
      </c>
      <c r="AS73" s="208">
        <v>59.47</v>
      </c>
      <c r="AT73" s="208">
        <v>27.16</v>
      </c>
      <c r="AU73" s="208">
        <v>58.8</v>
      </c>
      <c r="AV73" s="208">
        <v>28.55</v>
      </c>
      <c r="AW73" s="208">
        <v>58.8</v>
      </c>
      <c r="AX73" s="208">
        <v>61.46</v>
      </c>
      <c r="AY73" s="208">
        <v>61.42</v>
      </c>
      <c r="AZ73" s="208">
        <v>58.54</v>
      </c>
      <c r="BA73" s="208">
        <v>0</v>
      </c>
      <c r="BB73" s="208">
        <v>59.56</v>
      </c>
      <c r="BC73" s="208">
        <v>60.59</v>
      </c>
      <c r="BD73" s="208">
        <v>60.61</v>
      </c>
      <c r="BE73" s="208">
        <v>59.07</v>
      </c>
      <c r="BF73" s="208">
        <v>58.97</v>
      </c>
      <c r="BG73" s="208">
        <v>58.14</v>
      </c>
      <c r="BH73" s="208">
        <v>59.39</v>
      </c>
      <c r="BI73" s="208">
        <v>27.69</v>
      </c>
      <c r="BJ73" s="208">
        <v>61.03</v>
      </c>
      <c r="BK73" s="208">
        <v>28.16</v>
      </c>
      <c r="BL73" s="208">
        <v>61.78</v>
      </c>
      <c r="BM73" s="208">
        <v>59.68</v>
      </c>
      <c r="BN73" s="208">
        <v>59.65</v>
      </c>
      <c r="BO73" s="208">
        <v>60.64</v>
      </c>
      <c r="BP73" s="208">
        <v>58.97</v>
      </c>
      <c r="BQ73" s="208">
        <v>58.77</v>
      </c>
      <c r="BR73" s="208">
        <v>100</v>
      </c>
      <c r="BS73" s="208">
        <v>60.05</v>
      </c>
      <c r="BT73" s="208">
        <v>61.22</v>
      </c>
      <c r="BU73" s="208">
        <v>59.8</v>
      </c>
      <c r="BV73" s="208">
        <v>57.05</v>
      </c>
      <c r="BW73" s="208">
        <v>59.1</v>
      </c>
      <c r="BX73" s="208">
        <v>62.45</v>
      </c>
      <c r="BY73" s="208">
        <v>32.86</v>
      </c>
      <c r="BZ73" s="208">
        <v>0</v>
      </c>
      <c r="CA73" s="208">
        <v>57.23</v>
      </c>
      <c r="CB73" s="208">
        <v>58.19</v>
      </c>
      <c r="CC73" s="208">
        <v>0</v>
      </c>
      <c r="CD73" s="208">
        <v>60.15</v>
      </c>
      <c r="CE73" s="208">
        <v>60.88</v>
      </c>
      <c r="CF73" s="208">
        <v>59.25</v>
      </c>
      <c r="CG73" s="208">
        <v>59.95</v>
      </c>
      <c r="CH73" s="208">
        <v>60.41</v>
      </c>
      <c r="CI73" s="208">
        <v>59.93</v>
      </c>
      <c r="CJ73" s="208">
        <v>60.65</v>
      </c>
      <c r="CK73" s="208">
        <v>57.98</v>
      </c>
      <c r="CL73" s="208">
        <v>58.95</v>
      </c>
      <c r="CM73" s="208">
        <v>59.66</v>
      </c>
      <c r="CN73" s="208">
        <v>60.06</v>
      </c>
      <c r="CO73" s="208">
        <v>60.38</v>
      </c>
      <c r="CP73" s="208">
        <v>60.59</v>
      </c>
      <c r="CQ73" s="208">
        <v>58.8</v>
      </c>
      <c r="CR73" s="208">
        <v>60.25</v>
      </c>
      <c r="CS73" s="208">
        <v>0</v>
      </c>
      <c r="CT73" s="208">
        <v>58.52</v>
      </c>
      <c r="CU73" s="208">
        <v>60.84</v>
      </c>
      <c r="CV73" s="208">
        <v>59.89</v>
      </c>
      <c r="CW73" s="208">
        <v>60.65</v>
      </c>
      <c r="CX73" s="208">
        <v>57.61</v>
      </c>
      <c r="CY73" s="208">
        <v>60.76</v>
      </c>
      <c r="CZ73" s="208">
        <v>59.73</v>
      </c>
      <c r="DA73" s="208">
        <v>61.7</v>
      </c>
      <c r="DB73" s="208">
        <v>60.16</v>
      </c>
      <c r="DC73" s="208">
        <v>55.75</v>
      </c>
      <c r="DD73" s="208">
        <v>57.29</v>
      </c>
      <c r="DE73" s="208">
        <v>59.34</v>
      </c>
      <c r="DF73" s="208">
        <v>57.41</v>
      </c>
      <c r="DG73" s="208">
        <v>58.94</v>
      </c>
      <c r="DH73" s="208">
        <v>60.11</v>
      </c>
      <c r="DI73" s="208">
        <v>57.27</v>
      </c>
      <c r="DJ73" s="208">
        <v>60.46</v>
      </c>
      <c r="DK73" s="208">
        <v>60.21</v>
      </c>
      <c r="DL73" s="208">
        <v>58.62</v>
      </c>
      <c r="DM73" s="208">
        <v>60.39</v>
      </c>
      <c r="DN73" s="208">
        <v>60.63</v>
      </c>
      <c r="DO73" s="208">
        <v>59.56</v>
      </c>
      <c r="DP73" s="208">
        <v>58.73</v>
      </c>
      <c r="DQ73" s="208">
        <v>64.150000000000006</v>
      </c>
      <c r="DR73" s="208">
        <v>60.46</v>
      </c>
      <c r="DS73" s="208">
        <v>58.61</v>
      </c>
      <c r="DT73" s="208">
        <v>59.67</v>
      </c>
      <c r="DU73" s="208">
        <v>59.98</v>
      </c>
      <c r="DV73" s="208">
        <v>57.23</v>
      </c>
      <c r="DW73" s="208">
        <v>60.69</v>
      </c>
      <c r="DX73" s="208">
        <v>59.67</v>
      </c>
      <c r="DY73" s="208">
        <v>27.66</v>
      </c>
      <c r="DZ73" s="208">
        <v>28.15</v>
      </c>
      <c r="EA73" s="208">
        <v>59.49</v>
      </c>
      <c r="EB73" s="208">
        <v>58.86</v>
      </c>
      <c r="EC73" s="208">
        <v>61.38</v>
      </c>
      <c r="ED73" s="208">
        <v>60.25</v>
      </c>
      <c r="EE73" s="208">
        <v>31.85</v>
      </c>
      <c r="EF73" s="208">
        <v>59.52</v>
      </c>
      <c r="EG73" s="208">
        <v>58.16</v>
      </c>
      <c r="EH73" s="208">
        <v>59.09</v>
      </c>
      <c r="EI73" s="208">
        <v>59.09</v>
      </c>
      <c r="EJ73" s="208">
        <v>60.59</v>
      </c>
      <c r="EK73" s="208">
        <v>60.4</v>
      </c>
      <c r="EL73" s="208">
        <v>58.41</v>
      </c>
      <c r="EM73" s="208">
        <v>60.06</v>
      </c>
      <c r="EN73" s="208">
        <v>60.94</v>
      </c>
      <c r="EO73" s="208">
        <v>0</v>
      </c>
      <c r="EP73" s="208">
        <v>57.77</v>
      </c>
      <c r="EQ73" s="208">
        <v>29.16</v>
      </c>
      <c r="ER73" s="208">
        <v>57.05</v>
      </c>
      <c r="ES73" s="208">
        <v>58.34</v>
      </c>
      <c r="ET73" s="208">
        <v>62.53</v>
      </c>
      <c r="EU73" s="208">
        <v>61.06</v>
      </c>
      <c r="EV73" s="208">
        <v>59.28</v>
      </c>
      <c r="EW73" s="208">
        <v>60.66</v>
      </c>
      <c r="EX73" s="208">
        <v>61.04</v>
      </c>
      <c r="EY73" s="208">
        <v>57.29</v>
      </c>
      <c r="EZ73" s="208">
        <v>62.12</v>
      </c>
      <c r="FA73" s="208">
        <v>60.14</v>
      </c>
      <c r="FB73" s="208">
        <v>60.09</v>
      </c>
      <c r="FC73" s="208">
        <v>59.67</v>
      </c>
      <c r="FD73" s="208">
        <v>0</v>
      </c>
      <c r="FE73" s="208">
        <v>28.35</v>
      </c>
      <c r="FF73" s="208">
        <v>59.22</v>
      </c>
      <c r="FG73" s="208">
        <v>59.8</v>
      </c>
      <c r="FH73" s="208">
        <v>60.74</v>
      </c>
      <c r="FI73" s="208">
        <v>59.47</v>
      </c>
      <c r="FJ73" s="208">
        <v>59.96</v>
      </c>
      <c r="FK73" s="208">
        <v>58.16</v>
      </c>
      <c r="FL73" s="208">
        <v>62.7</v>
      </c>
      <c r="FM73" s="208">
        <v>56.88</v>
      </c>
      <c r="FN73" s="208">
        <v>60.52</v>
      </c>
      <c r="FO73" s="208">
        <v>56.68</v>
      </c>
      <c r="FP73" s="208">
        <v>60.92</v>
      </c>
      <c r="FQ73" s="208">
        <v>61.17</v>
      </c>
      <c r="FR73" s="208">
        <v>61.47</v>
      </c>
      <c r="FS73" s="208">
        <v>60.11</v>
      </c>
      <c r="FT73" s="208">
        <v>58.95</v>
      </c>
      <c r="FU73" s="208">
        <v>60.31</v>
      </c>
      <c r="FV73" s="208">
        <v>59.45</v>
      </c>
      <c r="FW73" s="208">
        <v>59.56</v>
      </c>
      <c r="FX73" s="208">
        <v>58.11</v>
      </c>
      <c r="FY73" s="208">
        <v>58.77</v>
      </c>
      <c r="FZ73" s="208">
        <v>55.85</v>
      </c>
      <c r="GA73" s="208">
        <v>61.33</v>
      </c>
      <c r="GB73" s="208">
        <v>59.19</v>
      </c>
      <c r="GC73" s="208">
        <v>58.11</v>
      </c>
      <c r="GD73" s="208">
        <v>60.78</v>
      </c>
      <c r="GE73" s="208">
        <v>59.47</v>
      </c>
      <c r="GF73" s="208">
        <v>60.89</v>
      </c>
      <c r="GG73" s="208">
        <v>59.73</v>
      </c>
      <c r="GH73" s="208">
        <v>59.48</v>
      </c>
      <c r="GI73" s="208">
        <v>58.46</v>
      </c>
      <c r="GJ73" s="208">
        <v>59.03</v>
      </c>
      <c r="GK73" s="208">
        <v>58.14</v>
      </c>
      <c r="GL73" s="208">
        <v>60.79</v>
      </c>
      <c r="GM73" s="208">
        <v>62.19</v>
      </c>
      <c r="GN73" s="208">
        <v>28.09</v>
      </c>
      <c r="GO73" s="208">
        <v>60.73</v>
      </c>
      <c r="GP73" s="208">
        <v>59.52</v>
      </c>
      <c r="GQ73" s="208">
        <v>62.49</v>
      </c>
      <c r="GR73" s="208">
        <v>60.99</v>
      </c>
      <c r="GS73" s="208">
        <v>60.23</v>
      </c>
      <c r="GT73" s="208">
        <v>58.88</v>
      </c>
      <c r="GU73" s="208">
        <v>59.66</v>
      </c>
      <c r="GV73" s="208">
        <v>60.04</v>
      </c>
      <c r="GW73" s="208">
        <v>60.34</v>
      </c>
      <c r="GX73" s="208">
        <v>58.96</v>
      </c>
      <c r="GY73" s="208">
        <v>58.66</v>
      </c>
      <c r="GZ73" s="208">
        <v>59.24</v>
      </c>
      <c r="HA73" s="208">
        <v>57.34</v>
      </c>
      <c r="HB73" s="208">
        <v>58.56</v>
      </c>
      <c r="HC73" s="208">
        <v>58.47</v>
      </c>
      <c r="HD73" s="208">
        <v>59.83</v>
      </c>
      <c r="HE73" s="208">
        <v>30.27</v>
      </c>
      <c r="HF73" s="208">
        <v>0</v>
      </c>
      <c r="HG73" s="208">
        <v>60.08</v>
      </c>
      <c r="HH73" s="208">
        <v>61.31</v>
      </c>
      <c r="HI73" s="208">
        <v>58.36</v>
      </c>
      <c r="HJ73" s="208">
        <v>58.49</v>
      </c>
      <c r="HK73" s="208">
        <v>61.39</v>
      </c>
      <c r="HL73" s="208">
        <v>59.48</v>
      </c>
      <c r="HM73" s="208">
        <v>28.2</v>
      </c>
      <c r="HN73" s="208">
        <v>58.22</v>
      </c>
      <c r="HO73" s="208">
        <v>0</v>
      </c>
      <c r="HP73" s="208">
        <v>60.76</v>
      </c>
      <c r="HQ73" s="208">
        <v>59.6</v>
      </c>
      <c r="HR73" s="208">
        <v>59.9</v>
      </c>
      <c r="HS73" s="208">
        <v>57.39</v>
      </c>
      <c r="HT73" s="208">
        <v>27.89</v>
      </c>
      <c r="HU73" s="208">
        <v>60.84</v>
      </c>
      <c r="HV73" s="208">
        <v>61.41</v>
      </c>
      <c r="HW73" s="208">
        <v>60.73</v>
      </c>
      <c r="HX73" s="208">
        <v>30.26</v>
      </c>
      <c r="HY73" s="208">
        <v>58.64</v>
      </c>
      <c r="HZ73" s="208">
        <v>62.5</v>
      </c>
      <c r="IA73" s="208">
        <v>26.93</v>
      </c>
      <c r="IB73" s="208">
        <v>28.36</v>
      </c>
      <c r="IC73" s="208">
        <v>59.52</v>
      </c>
      <c r="ID73" s="208">
        <v>60.83</v>
      </c>
      <c r="IE73" s="208">
        <v>59.04</v>
      </c>
      <c r="IF73" s="208">
        <v>60.45</v>
      </c>
      <c r="IG73" s="208">
        <v>57.61</v>
      </c>
      <c r="IH73" s="208">
        <v>55.73</v>
      </c>
      <c r="II73" s="208">
        <v>57.18</v>
      </c>
      <c r="IJ73" s="208">
        <v>58.98</v>
      </c>
      <c r="IK73" s="208">
        <v>58.38</v>
      </c>
      <c r="IL73" s="208">
        <v>56.77</v>
      </c>
      <c r="IM73" s="208">
        <v>0</v>
      </c>
      <c r="IN73" s="208">
        <v>60.37</v>
      </c>
      <c r="IO73" s="208">
        <v>60.3</v>
      </c>
      <c r="IP73" s="208">
        <v>60.12</v>
      </c>
      <c r="IQ73" s="208">
        <v>59.7</v>
      </c>
      <c r="IR73" s="208">
        <v>59.2</v>
      </c>
      <c r="IS73" s="208">
        <v>57.5</v>
      </c>
      <c r="IT73" s="208">
        <v>61.31</v>
      </c>
      <c r="IU73" s="208">
        <v>27.7</v>
      </c>
      <c r="IV73" s="208">
        <v>58.14</v>
      </c>
      <c r="IW73" s="208">
        <v>61.2</v>
      </c>
      <c r="IX73" s="208">
        <v>61.05</v>
      </c>
      <c r="IY73" s="208">
        <v>61.05</v>
      </c>
      <c r="IZ73" s="208">
        <v>60.54</v>
      </c>
      <c r="JA73" s="208">
        <v>61.31</v>
      </c>
      <c r="JB73" s="208">
        <v>61.22</v>
      </c>
      <c r="JC73" s="208">
        <v>61.94</v>
      </c>
      <c r="JD73" s="208">
        <v>60.37</v>
      </c>
      <c r="JE73" s="208">
        <v>0</v>
      </c>
      <c r="JF73" s="208">
        <v>59.41</v>
      </c>
      <c r="JG73" s="208">
        <v>59.17</v>
      </c>
      <c r="JH73" s="208">
        <v>29.27</v>
      </c>
      <c r="JI73" s="208">
        <v>57.9</v>
      </c>
      <c r="JJ73" s="208">
        <v>59.05</v>
      </c>
      <c r="JK73" s="208">
        <v>57.9</v>
      </c>
      <c r="JL73" s="208">
        <v>0</v>
      </c>
      <c r="JM73" s="208">
        <v>60.37</v>
      </c>
      <c r="JN73" s="208">
        <v>61</v>
      </c>
      <c r="JO73" s="208">
        <v>59.68</v>
      </c>
      <c r="JP73" s="208">
        <v>60.59</v>
      </c>
      <c r="JQ73" s="208">
        <v>60.69</v>
      </c>
      <c r="JR73" s="208">
        <v>61.2</v>
      </c>
      <c r="JS73" s="208">
        <v>60.69</v>
      </c>
      <c r="JT73" s="208">
        <v>61.06</v>
      </c>
      <c r="JU73" s="208">
        <v>59.78</v>
      </c>
      <c r="JV73" s="208">
        <v>58.7</v>
      </c>
      <c r="JW73" s="208">
        <v>60.9</v>
      </c>
    </row>
    <row r="74" spans="1:283">
      <c r="A74" s="208" t="s">
        <v>8923</v>
      </c>
      <c r="B74" s="208">
        <v>60.2</v>
      </c>
      <c r="C74" s="208">
        <v>59.92</v>
      </c>
      <c r="D74" s="208">
        <v>59.19</v>
      </c>
      <c r="E74" s="208">
        <v>60.59</v>
      </c>
      <c r="F74" s="208">
        <v>58.36</v>
      </c>
      <c r="G74" s="208">
        <v>59.82</v>
      </c>
      <c r="H74" s="208">
        <v>59.97</v>
      </c>
      <c r="I74" s="208">
        <v>59.73</v>
      </c>
      <c r="J74" s="208">
        <v>59.94</v>
      </c>
      <c r="K74" s="208">
        <v>59.51</v>
      </c>
      <c r="L74" s="208">
        <v>60.47</v>
      </c>
      <c r="M74" s="208">
        <v>58.69</v>
      </c>
      <c r="N74" s="208">
        <v>59.48</v>
      </c>
      <c r="O74" s="208">
        <v>60.61</v>
      </c>
      <c r="P74" s="208">
        <v>61.34</v>
      </c>
      <c r="Q74" s="208">
        <v>59.73</v>
      </c>
      <c r="R74" s="208">
        <v>61.52</v>
      </c>
      <c r="S74" s="208">
        <v>59.62</v>
      </c>
      <c r="T74" s="208">
        <v>60.49</v>
      </c>
      <c r="U74" s="208">
        <v>69.88</v>
      </c>
      <c r="V74" s="208">
        <v>61.71</v>
      </c>
      <c r="W74" s="208">
        <v>82.71</v>
      </c>
      <c r="X74" s="208">
        <v>60.43</v>
      </c>
      <c r="Y74" s="208">
        <v>60.48</v>
      </c>
      <c r="Z74" s="208">
        <v>59.76</v>
      </c>
      <c r="AA74" s="208">
        <v>63.48</v>
      </c>
      <c r="AB74" s="208">
        <v>60.53</v>
      </c>
      <c r="AC74" s="208">
        <v>73.13</v>
      </c>
      <c r="AD74" s="208">
        <v>59.19</v>
      </c>
      <c r="AE74" s="208">
        <v>61.96</v>
      </c>
      <c r="AF74" s="208">
        <v>59.92</v>
      </c>
      <c r="AG74" s="208">
        <v>61.95</v>
      </c>
      <c r="AH74" s="208">
        <v>61.59</v>
      </c>
      <c r="AI74" s="208">
        <v>62.15</v>
      </c>
      <c r="AJ74" s="208">
        <v>61.96</v>
      </c>
      <c r="AK74" s="208">
        <v>61.53</v>
      </c>
      <c r="AL74" s="208">
        <v>59.86</v>
      </c>
      <c r="AM74" s="208">
        <v>69.98</v>
      </c>
      <c r="AN74" s="208">
        <v>59.47</v>
      </c>
      <c r="AO74" s="208">
        <v>59.5</v>
      </c>
      <c r="AP74" s="208">
        <v>62.05</v>
      </c>
      <c r="AQ74" s="208">
        <v>58.62</v>
      </c>
      <c r="AR74" s="208">
        <v>59.12</v>
      </c>
      <c r="AS74" s="208">
        <v>61.44</v>
      </c>
      <c r="AT74" s="208">
        <v>59.16</v>
      </c>
      <c r="AU74" s="208">
        <v>61.6</v>
      </c>
      <c r="AV74" s="208">
        <v>59.36</v>
      </c>
      <c r="AW74" s="208">
        <v>58.28</v>
      </c>
      <c r="AX74" s="208">
        <v>59.61</v>
      </c>
      <c r="AY74" s="208">
        <v>61.33</v>
      </c>
      <c r="AZ74" s="208">
        <v>60.59</v>
      </c>
      <c r="BA74" s="208">
        <v>57.86</v>
      </c>
      <c r="BB74" s="208">
        <v>61.3</v>
      </c>
      <c r="BC74" s="208">
        <v>60.66</v>
      </c>
      <c r="BD74" s="208">
        <v>59.45</v>
      </c>
      <c r="BE74" s="208">
        <v>60.79</v>
      </c>
      <c r="BF74" s="208">
        <v>62.02</v>
      </c>
      <c r="BG74" s="208">
        <v>59.37</v>
      </c>
      <c r="BH74" s="208">
        <v>60.59</v>
      </c>
      <c r="BI74" s="208">
        <v>58.99</v>
      </c>
      <c r="BJ74" s="208">
        <v>59.98</v>
      </c>
      <c r="BK74" s="208">
        <v>59.7</v>
      </c>
      <c r="BL74" s="208">
        <v>59.91</v>
      </c>
      <c r="BM74" s="208">
        <v>61.48</v>
      </c>
      <c r="BN74" s="208">
        <v>60.69</v>
      </c>
      <c r="BO74" s="208">
        <v>61.26</v>
      </c>
      <c r="BP74" s="208">
        <v>58.78</v>
      </c>
      <c r="BQ74" s="208">
        <v>62.2</v>
      </c>
      <c r="BR74" s="208">
        <v>60.05</v>
      </c>
      <c r="BS74" s="208">
        <v>100</v>
      </c>
      <c r="BT74" s="208">
        <v>61.56</v>
      </c>
      <c r="BU74" s="208">
        <v>62.09</v>
      </c>
      <c r="BV74" s="208">
        <v>60.42</v>
      </c>
      <c r="BW74" s="208">
        <v>60.48</v>
      </c>
      <c r="BX74" s="208">
        <v>60.97</v>
      </c>
      <c r="BY74" s="208">
        <v>60.01</v>
      </c>
      <c r="BZ74" s="208">
        <v>58.58</v>
      </c>
      <c r="CA74" s="208">
        <v>59.59</v>
      </c>
      <c r="CB74" s="208">
        <v>59.2</v>
      </c>
      <c r="CC74" s="208">
        <v>60.28</v>
      </c>
      <c r="CD74" s="208">
        <v>61.35</v>
      </c>
      <c r="CE74" s="208">
        <v>61.76</v>
      </c>
      <c r="CF74" s="208">
        <v>61.77</v>
      </c>
      <c r="CG74" s="208">
        <v>60.97</v>
      </c>
      <c r="CH74" s="208">
        <v>60.06</v>
      </c>
      <c r="CI74" s="208">
        <v>60.73</v>
      </c>
      <c r="CJ74" s="208">
        <v>60.26</v>
      </c>
      <c r="CK74" s="208">
        <v>61.05</v>
      </c>
      <c r="CL74" s="208">
        <v>59.67</v>
      </c>
      <c r="CM74" s="208">
        <v>60.52</v>
      </c>
      <c r="CN74" s="208">
        <v>60.23</v>
      </c>
      <c r="CO74" s="208">
        <v>59.84</v>
      </c>
      <c r="CP74" s="208">
        <v>61.81</v>
      </c>
      <c r="CQ74" s="208">
        <v>61.23</v>
      </c>
      <c r="CR74" s="208">
        <v>59.94</v>
      </c>
      <c r="CS74" s="208">
        <v>58.53</v>
      </c>
      <c r="CT74" s="208">
        <v>60.01</v>
      </c>
      <c r="CU74" s="208">
        <v>60.94</v>
      </c>
      <c r="CV74" s="208">
        <v>59.97</v>
      </c>
      <c r="CW74" s="208">
        <v>60.55</v>
      </c>
      <c r="CX74" s="208">
        <v>59.32</v>
      </c>
      <c r="CY74" s="208">
        <v>59.68</v>
      </c>
      <c r="CZ74" s="208">
        <v>60.61</v>
      </c>
      <c r="DA74" s="208">
        <v>60.29</v>
      </c>
      <c r="DB74" s="208">
        <v>58.78</v>
      </c>
      <c r="DC74" s="208">
        <v>59.78</v>
      </c>
      <c r="DD74" s="208">
        <v>58.83</v>
      </c>
      <c r="DE74" s="208">
        <v>59.24</v>
      </c>
      <c r="DF74" s="208">
        <v>60.39</v>
      </c>
      <c r="DG74" s="208">
        <v>59.54</v>
      </c>
      <c r="DH74" s="208">
        <v>63.52</v>
      </c>
      <c r="DI74" s="208">
        <v>59.59</v>
      </c>
      <c r="DJ74" s="208">
        <v>61.5</v>
      </c>
      <c r="DK74" s="208">
        <v>60.65</v>
      </c>
      <c r="DL74" s="208">
        <v>57.4</v>
      </c>
      <c r="DM74" s="208">
        <v>60.78</v>
      </c>
      <c r="DN74" s="208">
        <v>59.95</v>
      </c>
      <c r="DO74" s="208">
        <v>60.09</v>
      </c>
      <c r="DP74" s="208">
        <v>60.58</v>
      </c>
      <c r="DQ74" s="208">
        <v>60.09</v>
      </c>
      <c r="DR74" s="208">
        <v>62.24</v>
      </c>
      <c r="DS74" s="208">
        <v>59.57</v>
      </c>
      <c r="DT74" s="208">
        <v>61.14</v>
      </c>
      <c r="DU74" s="208">
        <v>60.94</v>
      </c>
      <c r="DV74" s="208">
        <v>59.33</v>
      </c>
      <c r="DW74" s="208">
        <v>60.79</v>
      </c>
      <c r="DX74" s="208">
        <v>62.97</v>
      </c>
      <c r="DY74" s="208">
        <v>59.08</v>
      </c>
      <c r="DZ74" s="208">
        <v>59.39</v>
      </c>
      <c r="EA74" s="208">
        <v>56.77</v>
      </c>
      <c r="EB74" s="208">
        <v>60.2</v>
      </c>
      <c r="EC74" s="208">
        <v>59.59</v>
      </c>
      <c r="ED74" s="208">
        <v>60.73</v>
      </c>
      <c r="EE74" s="208">
        <v>58.59</v>
      </c>
      <c r="EF74" s="208">
        <v>60.69</v>
      </c>
      <c r="EG74" s="208">
        <v>58.91</v>
      </c>
      <c r="EH74" s="208">
        <v>58.73</v>
      </c>
      <c r="EI74" s="208">
        <v>59.31</v>
      </c>
      <c r="EJ74" s="208">
        <v>61.66</v>
      </c>
      <c r="EK74" s="208">
        <v>60.36</v>
      </c>
      <c r="EL74" s="208">
        <v>59.73</v>
      </c>
      <c r="EM74" s="208">
        <v>60.74</v>
      </c>
      <c r="EN74" s="208">
        <v>57.5</v>
      </c>
      <c r="EO74" s="208">
        <v>60.5</v>
      </c>
      <c r="EP74" s="208">
        <v>60.77</v>
      </c>
      <c r="EQ74" s="208">
        <v>60.63</v>
      </c>
      <c r="ER74" s="208">
        <v>60.53</v>
      </c>
      <c r="ES74" s="208">
        <v>60.36</v>
      </c>
      <c r="ET74" s="208">
        <v>62.72</v>
      </c>
      <c r="EU74" s="208">
        <v>61.2</v>
      </c>
      <c r="EV74" s="208">
        <v>59.36</v>
      </c>
      <c r="EW74" s="208">
        <v>60.2</v>
      </c>
      <c r="EX74" s="208">
        <v>59.95</v>
      </c>
      <c r="EY74" s="208">
        <v>59.44</v>
      </c>
      <c r="EZ74" s="208">
        <v>60.45</v>
      </c>
      <c r="FA74" s="208">
        <v>59.7</v>
      </c>
      <c r="FB74" s="208">
        <v>60.78</v>
      </c>
      <c r="FC74" s="208">
        <v>60.2</v>
      </c>
      <c r="FD74" s="208">
        <v>59.58</v>
      </c>
      <c r="FE74" s="208">
        <v>60.19</v>
      </c>
      <c r="FF74" s="208">
        <v>59.82</v>
      </c>
      <c r="FG74" s="208">
        <v>59.26</v>
      </c>
      <c r="FH74" s="208">
        <v>59.5</v>
      </c>
      <c r="FI74" s="208">
        <v>61.58</v>
      </c>
      <c r="FJ74" s="208">
        <v>60.01</v>
      </c>
      <c r="FK74" s="208">
        <v>60.41</v>
      </c>
      <c r="FL74" s="208">
        <v>57.64</v>
      </c>
      <c r="FM74" s="208">
        <v>60.12</v>
      </c>
      <c r="FN74" s="208">
        <v>59.45</v>
      </c>
      <c r="FO74" s="208">
        <v>58.28</v>
      </c>
      <c r="FP74" s="208">
        <v>60.52</v>
      </c>
      <c r="FQ74" s="208">
        <v>61.58</v>
      </c>
      <c r="FR74" s="208">
        <v>61.47</v>
      </c>
      <c r="FS74" s="208">
        <v>59.96</v>
      </c>
      <c r="FT74" s="208">
        <v>59.78</v>
      </c>
      <c r="FU74" s="208">
        <v>60.83</v>
      </c>
      <c r="FV74" s="208">
        <v>59.45</v>
      </c>
      <c r="FW74" s="208">
        <v>59.83</v>
      </c>
      <c r="FX74" s="208">
        <v>59.69</v>
      </c>
      <c r="FY74" s="208">
        <v>59.81</v>
      </c>
      <c r="FZ74" s="208">
        <v>59.07</v>
      </c>
      <c r="GA74" s="208">
        <v>60.5</v>
      </c>
      <c r="GB74" s="208">
        <v>58.75</v>
      </c>
      <c r="GC74" s="208">
        <v>59.82</v>
      </c>
      <c r="GD74" s="208">
        <v>60.87</v>
      </c>
      <c r="GE74" s="208">
        <v>60.03</v>
      </c>
      <c r="GF74" s="208">
        <v>60.24</v>
      </c>
      <c r="GG74" s="208">
        <v>59.97</v>
      </c>
      <c r="GH74" s="208">
        <v>57.3</v>
      </c>
      <c r="GI74" s="208">
        <v>59.41</v>
      </c>
      <c r="GJ74" s="208">
        <v>59.84</v>
      </c>
      <c r="GK74" s="208">
        <v>60.82</v>
      </c>
      <c r="GL74" s="208">
        <v>61.17</v>
      </c>
      <c r="GM74" s="208">
        <v>61.55</v>
      </c>
      <c r="GN74" s="208">
        <v>60.31</v>
      </c>
      <c r="GO74" s="208">
        <v>61.13</v>
      </c>
      <c r="GP74" s="208">
        <v>59.7</v>
      </c>
      <c r="GQ74" s="208">
        <v>60.35</v>
      </c>
      <c r="GR74" s="208">
        <v>60.45</v>
      </c>
      <c r="GS74" s="208">
        <v>59.72</v>
      </c>
      <c r="GT74" s="208">
        <v>60.21</v>
      </c>
      <c r="GU74" s="208">
        <v>59.27</v>
      </c>
      <c r="GV74" s="208">
        <v>60.73</v>
      </c>
      <c r="GW74" s="208">
        <v>59.41</v>
      </c>
      <c r="GX74" s="208">
        <v>60.15</v>
      </c>
      <c r="GY74" s="208">
        <v>60.13</v>
      </c>
      <c r="GZ74" s="208">
        <v>60.36</v>
      </c>
      <c r="HA74" s="208">
        <v>60.02</v>
      </c>
      <c r="HB74" s="208">
        <v>59</v>
      </c>
      <c r="HC74" s="208">
        <v>60.49</v>
      </c>
      <c r="HD74" s="208">
        <v>57.89</v>
      </c>
      <c r="HE74" s="208">
        <v>58.97</v>
      </c>
      <c r="HF74" s="208">
        <v>60.08</v>
      </c>
      <c r="HG74" s="208">
        <v>60.83</v>
      </c>
      <c r="HH74" s="208">
        <v>60.71</v>
      </c>
      <c r="HI74" s="208">
        <v>60.41</v>
      </c>
      <c r="HJ74" s="208">
        <v>59.99</v>
      </c>
      <c r="HK74" s="208">
        <v>60.79</v>
      </c>
      <c r="HL74" s="208">
        <v>60.41</v>
      </c>
      <c r="HM74" s="208">
        <v>59.73</v>
      </c>
      <c r="HN74" s="208">
        <v>60.99</v>
      </c>
      <c r="HO74" s="208">
        <v>60.81</v>
      </c>
      <c r="HP74" s="208">
        <v>60.53</v>
      </c>
      <c r="HQ74" s="208">
        <v>60.41</v>
      </c>
      <c r="HR74" s="208">
        <v>60.52</v>
      </c>
      <c r="HS74" s="208">
        <v>60.16</v>
      </c>
      <c r="HT74" s="208">
        <v>59.54</v>
      </c>
      <c r="HU74" s="208">
        <v>61.77</v>
      </c>
      <c r="HV74" s="208">
        <v>60.78</v>
      </c>
      <c r="HW74" s="208">
        <v>60.59</v>
      </c>
      <c r="HX74" s="208">
        <v>59.45</v>
      </c>
      <c r="HY74" s="208">
        <v>60.17</v>
      </c>
      <c r="HZ74" s="208">
        <v>59.96</v>
      </c>
      <c r="IA74" s="208">
        <v>59.77</v>
      </c>
      <c r="IB74" s="208">
        <v>58.55</v>
      </c>
      <c r="IC74" s="208">
        <v>58.96</v>
      </c>
      <c r="ID74" s="208">
        <v>59.79</v>
      </c>
      <c r="IE74" s="208">
        <v>60.11</v>
      </c>
      <c r="IF74" s="208">
        <v>60.97</v>
      </c>
      <c r="IG74" s="208">
        <v>59.77</v>
      </c>
      <c r="IH74" s="208">
        <v>59.51</v>
      </c>
      <c r="II74" s="208">
        <v>59.43</v>
      </c>
      <c r="IJ74" s="208">
        <v>59.14</v>
      </c>
      <c r="IK74" s="208">
        <v>60.41</v>
      </c>
      <c r="IL74" s="208">
        <v>59.19</v>
      </c>
      <c r="IM74" s="208">
        <v>59.3</v>
      </c>
      <c r="IN74" s="208">
        <v>60.67</v>
      </c>
      <c r="IO74" s="208">
        <v>59.3</v>
      </c>
      <c r="IP74" s="208">
        <v>62.09</v>
      </c>
      <c r="IQ74" s="208">
        <v>59.66</v>
      </c>
      <c r="IR74" s="208">
        <v>62.23</v>
      </c>
      <c r="IS74" s="208">
        <v>61.81</v>
      </c>
      <c r="IT74" s="208">
        <v>61</v>
      </c>
      <c r="IU74" s="208">
        <v>60.09</v>
      </c>
      <c r="IV74" s="208">
        <v>59.17</v>
      </c>
      <c r="IW74" s="208">
        <v>60.3</v>
      </c>
      <c r="IX74" s="208">
        <v>60.79</v>
      </c>
      <c r="IY74" s="208">
        <v>60.79</v>
      </c>
      <c r="IZ74" s="208">
        <v>60.1</v>
      </c>
      <c r="JA74" s="208">
        <v>61.47</v>
      </c>
      <c r="JB74" s="208">
        <v>61.58</v>
      </c>
      <c r="JC74" s="208">
        <v>60.66</v>
      </c>
      <c r="JD74" s="208">
        <v>59.57</v>
      </c>
      <c r="JE74" s="208">
        <v>58.55</v>
      </c>
      <c r="JF74" s="208">
        <v>59.36</v>
      </c>
      <c r="JG74" s="208">
        <v>59.38</v>
      </c>
      <c r="JH74" s="208">
        <v>57.5</v>
      </c>
      <c r="JI74" s="208">
        <v>59.66</v>
      </c>
      <c r="JJ74" s="208">
        <v>60</v>
      </c>
      <c r="JK74" s="208">
        <v>60.7</v>
      </c>
      <c r="JL74" s="208">
        <v>57.7</v>
      </c>
      <c r="JM74" s="208">
        <v>59.57</v>
      </c>
      <c r="JN74" s="208">
        <v>60.88</v>
      </c>
      <c r="JO74" s="208">
        <v>60.66</v>
      </c>
      <c r="JP74" s="208">
        <v>61.19</v>
      </c>
      <c r="JQ74" s="208">
        <v>62.22</v>
      </c>
      <c r="JR74" s="208">
        <v>61.2</v>
      </c>
      <c r="JS74" s="208">
        <v>62.22</v>
      </c>
      <c r="JT74" s="208">
        <v>60.91</v>
      </c>
      <c r="JU74" s="208">
        <v>60.94</v>
      </c>
      <c r="JV74" s="208">
        <v>61.93</v>
      </c>
      <c r="JW74" s="208">
        <v>62.1</v>
      </c>
    </row>
    <row r="75" spans="1:283">
      <c r="A75" s="208" t="s">
        <v>8924</v>
      </c>
      <c r="B75" s="208">
        <v>59.72</v>
      </c>
      <c r="C75" s="208">
        <v>59.53</v>
      </c>
      <c r="D75" s="208">
        <v>59.64</v>
      </c>
      <c r="E75" s="208">
        <v>60</v>
      </c>
      <c r="F75" s="208">
        <v>60.85</v>
      </c>
      <c r="G75" s="208">
        <v>59.31</v>
      </c>
      <c r="H75" s="208">
        <v>59.4</v>
      </c>
      <c r="I75" s="208">
        <v>62.19</v>
      </c>
      <c r="J75" s="208">
        <v>60.75</v>
      </c>
      <c r="K75" s="208">
        <v>60.28</v>
      </c>
      <c r="L75" s="208">
        <v>62.42</v>
      </c>
      <c r="M75" s="208">
        <v>59.39</v>
      </c>
      <c r="N75" s="208">
        <v>59.38</v>
      </c>
      <c r="O75" s="208">
        <v>59.67</v>
      </c>
      <c r="P75" s="208">
        <v>63.27</v>
      </c>
      <c r="Q75" s="208">
        <v>60.7</v>
      </c>
      <c r="R75" s="208">
        <v>59.83</v>
      </c>
      <c r="S75" s="208">
        <v>59.3</v>
      </c>
      <c r="T75" s="208">
        <v>60.31</v>
      </c>
      <c r="U75" s="208">
        <v>61.45</v>
      </c>
      <c r="V75" s="208">
        <v>61.62</v>
      </c>
      <c r="W75" s="208">
        <v>61.89</v>
      </c>
      <c r="X75" s="208">
        <v>60.28</v>
      </c>
      <c r="Y75" s="208">
        <v>60.16</v>
      </c>
      <c r="Z75" s="208">
        <v>59.83</v>
      </c>
      <c r="AA75" s="208">
        <v>61.03</v>
      </c>
      <c r="AB75" s="208">
        <v>60.69</v>
      </c>
      <c r="AC75" s="208">
        <v>61.62</v>
      </c>
      <c r="AD75" s="208">
        <v>59.03</v>
      </c>
      <c r="AE75" s="208">
        <v>61.52</v>
      </c>
      <c r="AF75" s="208">
        <v>62.2</v>
      </c>
      <c r="AG75" s="208">
        <v>60.33</v>
      </c>
      <c r="AH75" s="208">
        <v>60.8</v>
      </c>
      <c r="AI75" s="208">
        <v>61.77</v>
      </c>
      <c r="AJ75" s="208">
        <v>59.72</v>
      </c>
      <c r="AK75" s="208">
        <v>60.62</v>
      </c>
      <c r="AL75" s="208">
        <v>60.19</v>
      </c>
      <c r="AM75" s="208">
        <v>60.02</v>
      </c>
      <c r="AN75" s="208">
        <v>59.38</v>
      </c>
      <c r="AO75" s="208">
        <v>62.11</v>
      </c>
      <c r="AP75" s="208">
        <v>60.92</v>
      </c>
      <c r="AQ75" s="208">
        <v>59.2</v>
      </c>
      <c r="AR75" s="208">
        <v>59.06</v>
      </c>
      <c r="AS75" s="208">
        <v>61.48</v>
      </c>
      <c r="AT75" s="208">
        <v>57.41</v>
      </c>
      <c r="AU75" s="208">
        <v>61.8</v>
      </c>
      <c r="AV75" s="208">
        <v>58.75</v>
      </c>
      <c r="AW75" s="208">
        <v>60.16</v>
      </c>
      <c r="AX75" s="208">
        <v>60.25</v>
      </c>
      <c r="AY75" s="208">
        <v>61.21</v>
      </c>
      <c r="AZ75" s="208">
        <v>59.33</v>
      </c>
      <c r="BA75" s="208">
        <v>59.95</v>
      </c>
      <c r="BB75" s="208">
        <v>61.06</v>
      </c>
      <c r="BC75" s="208">
        <v>60.84</v>
      </c>
      <c r="BD75" s="208">
        <v>61.79</v>
      </c>
      <c r="BE75" s="208">
        <v>60.05</v>
      </c>
      <c r="BF75" s="208">
        <v>60.09</v>
      </c>
      <c r="BG75" s="208">
        <v>60.39</v>
      </c>
      <c r="BH75" s="208">
        <v>59.95</v>
      </c>
      <c r="BI75" s="208">
        <v>59.93</v>
      </c>
      <c r="BJ75" s="208">
        <v>59.1</v>
      </c>
      <c r="BK75" s="208">
        <v>59.88</v>
      </c>
      <c r="BL75" s="208">
        <v>59.86</v>
      </c>
      <c r="BM75" s="208">
        <v>60.73</v>
      </c>
      <c r="BN75" s="208">
        <v>60.16</v>
      </c>
      <c r="BO75" s="208">
        <v>61.12</v>
      </c>
      <c r="BP75" s="208">
        <v>59.48</v>
      </c>
      <c r="BQ75" s="208">
        <v>60.51</v>
      </c>
      <c r="BR75" s="208">
        <v>61.22</v>
      </c>
      <c r="BS75" s="208">
        <v>61.56</v>
      </c>
      <c r="BT75" s="208">
        <v>100</v>
      </c>
      <c r="BU75" s="208">
        <v>61.59</v>
      </c>
      <c r="BV75" s="208">
        <v>58.93</v>
      </c>
      <c r="BW75" s="208">
        <v>61.16</v>
      </c>
      <c r="BX75" s="208">
        <v>60.57</v>
      </c>
      <c r="BY75" s="208">
        <v>59.4</v>
      </c>
      <c r="BZ75" s="208">
        <v>60.76</v>
      </c>
      <c r="CA75" s="208">
        <v>60.16</v>
      </c>
      <c r="CB75" s="208">
        <v>59.83</v>
      </c>
      <c r="CC75" s="208">
        <v>61.52</v>
      </c>
      <c r="CD75" s="208">
        <v>60.97</v>
      </c>
      <c r="CE75" s="208">
        <v>61.42</v>
      </c>
      <c r="CF75" s="208">
        <v>60.97</v>
      </c>
      <c r="CG75" s="208">
        <v>60.2</v>
      </c>
      <c r="CH75" s="208">
        <v>60.16</v>
      </c>
      <c r="CI75" s="208">
        <v>59.63</v>
      </c>
      <c r="CJ75" s="208">
        <v>60.77</v>
      </c>
      <c r="CK75" s="208">
        <v>61.64</v>
      </c>
      <c r="CL75" s="208">
        <v>59.82</v>
      </c>
      <c r="CM75" s="208">
        <v>60.22</v>
      </c>
      <c r="CN75" s="208">
        <v>60.67</v>
      </c>
      <c r="CO75" s="208">
        <v>59.04</v>
      </c>
      <c r="CP75" s="208">
        <v>61.55</v>
      </c>
      <c r="CQ75" s="208">
        <v>62.18</v>
      </c>
      <c r="CR75" s="208">
        <v>60.03</v>
      </c>
      <c r="CS75" s="208">
        <v>29.64</v>
      </c>
      <c r="CT75" s="208">
        <v>60.12</v>
      </c>
      <c r="CU75" s="208">
        <v>61.28</v>
      </c>
      <c r="CV75" s="208">
        <v>61.11</v>
      </c>
      <c r="CW75" s="208">
        <v>61.97</v>
      </c>
      <c r="CX75" s="208">
        <v>57.22</v>
      </c>
      <c r="CY75" s="208">
        <v>60.64</v>
      </c>
      <c r="CZ75" s="208">
        <v>60.62</v>
      </c>
      <c r="DA75" s="208">
        <v>60.31</v>
      </c>
      <c r="DB75" s="208">
        <v>60.09</v>
      </c>
      <c r="DC75" s="208">
        <v>59.6</v>
      </c>
      <c r="DD75" s="208">
        <v>59.38</v>
      </c>
      <c r="DE75" s="208">
        <v>60.52</v>
      </c>
      <c r="DF75" s="208">
        <v>59.8</v>
      </c>
      <c r="DG75" s="208">
        <v>59.18</v>
      </c>
      <c r="DH75" s="208">
        <v>61.2</v>
      </c>
      <c r="DI75" s="208">
        <v>57.8</v>
      </c>
      <c r="DJ75" s="208">
        <v>60.78</v>
      </c>
      <c r="DK75" s="208">
        <v>61.78</v>
      </c>
      <c r="DL75" s="208">
        <v>59.25</v>
      </c>
      <c r="DM75" s="208">
        <v>61.43</v>
      </c>
      <c r="DN75" s="208">
        <v>61.05</v>
      </c>
      <c r="DO75" s="208">
        <v>59.62</v>
      </c>
      <c r="DP75" s="208">
        <v>60.52</v>
      </c>
      <c r="DQ75" s="208">
        <v>60.69</v>
      </c>
      <c r="DR75" s="208">
        <v>62.21</v>
      </c>
      <c r="DS75" s="208">
        <v>59.28</v>
      </c>
      <c r="DT75" s="208">
        <v>60.39</v>
      </c>
      <c r="DU75" s="208">
        <v>60.42</v>
      </c>
      <c r="DV75" s="208">
        <v>59.16</v>
      </c>
      <c r="DW75" s="208">
        <v>60.53</v>
      </c>
      <c r="DX75" s="208">
        <v>61.07</v>
      </c>
      <c r="DY75" s="208">
        <v>58.93</v>
      </c>
      <c r="DZ75" s="208">
        <v>59.27</v>
      </c>
      <c r="EA75" s="208">
        <v>59.87</v>
      </c>
      <c r="EB75" s="208">
        <v>60.95</v>
      </c>
      <c r="EC75" s="208">
        <v>61.02</v>
      </c>
      <c r="ED75" s="208">
        <v>60.53</v>
      </c>
      <c r="EE75" s="208">
        <v>59.47</v>
      </c>
      <c r="EF75" s="208">
        <v>60.61</v>
      </c>
      <c r="EG75" s="208">
        <v>59.69</v>
      </c>
      <c r="EH75" s="208">
        <v>60.02</v>
      </c>
      <c r="EI75" s="208">
        <v>59.42</v>
      </c>
      <c r="EJ75" s="208">
        <v>61.7</v>
      </c>
      <c r="EK75" s="208">
        <v>60.64</v>
      </c>
      <c r="EL75" s="208">
        <v>59.7</v>
      </c>
      <c r="EM75" s="208">
        <v>61.22</v>
      </c>
      <c r="EN75" s="208">
        <v>59.95</v>
      </c>
      <c r="EO75" s="208">
        <v>58.83</v>
      </c>
      <c r="EP75" s="208">
        <v>60.28</v>
      </c>
      <c r="EQ75" s="208">
        <v>60.01</v>
      </c>
      <c r="ER75" s="208">
        <v>59.98</v>
      </c>
      <c r="ES75" s="208">
        <v>59.85</v>
      </c>
      <c r="ET75" s="208">
        <v>61.2</v>
      </c>
      <c r="EU75" s="208">
        <v>62</v>
      </c>
      <c r="EV75" s="208">
        <v>61.11</v>
      </c>
      <c r="EW75" s="208">
        <v>61.5</v>
      </c>
      <c r="EX75" s="208">
        <v>62.48</v>
      </c>
      <c r="EY75" s="208">
        <v>59.5</v>
      </c>
      <c r="EZ75" s="208">
        <v>60.47</v>
      </c>
      <c r="FA75" s="208">
        <v>60.87</v>
      </c>
      <c r="FB75" s="208">
        <v>60.97</v>
      </c>
      <c r="FC75" s="208">
        <v>61.17</v>
      </c>
      <c r="FD75" s="208">
        <v>31.77</v>
      </c>
      <c r="FE75" s="208">
        <v>59.12</v>
      </c>
      <c r="FF75" s="208">
        <v>61.08</v>
      </c>
      <c r="FG75" s="208">
        <v>59.92</v>
      </c>
      <c r="FH75" s="208">
        <v>60.59</v>
      </c>
      <c r="FI75" s="208">
        <v>59.6</v>
      </c>
      <c r="FJ75" s="208">
        <v>59.34</v>
      </c>
      <c r="FK75" s="208">
        <v>59.14</v>
      </c>
      <c r="FL75" s="208">
        <v>59.68</v>
      </c>
      <c r="FM75" s="208">
        <v>60.07</v>
      </c>
      <c r="FN75" s="208">
        <v>60.73</v>
      </c>
      <c r="FO75" s="208">
        <v>60.77</v>
      </c>
      <c r="FP75" s="208">
        <v>60.55</v>
      </c>
      <c r="FQ75" s="208">
        <v>61.74</v>
      </c>
      <c r="FR75" s="208">
        <v>62.8</v>
      </c>
      <c r="FS75" s="208">
        <v>60.67</v>
      </c>
      <c r="FT75" s="208">
        <v>61.24</v>
      </c>
      <c r="FU75" s="208">
        <v>60.83</v>
      </c>
      <c r="FV75" s="208">
        <v>60.75</v>
      </c>
      <c r="FW75" s="208">
        <v>59.89</v>
      </c>
      <c r="FX75" s="208">
        <v>59.77</v>
      </c>
      <c r="FY75" s="208">
        <v>60.74</v>
      </c>
      <c r="FZ75" s="208">
        <v>60.21</v>
      </c>
      <c r="GA75" s="208">
        <v>60.42</v>
      </c>
      <c r="GB75" s="208">
        <v>60</v>
      </c>
      <c r="GC75" s="208">
        <v>60.06</v>
      </c>
      <c r="GD75" s="208">
        <v>61.03</v>
      </c>
      <c r="GE75" s="208">
        <v>59.65</v>
      </c>
      <c r="GF75" s="208">
        <v>60.66</v>
      </c>
      <c r="GG75" s="208">
        <v>59.45</v>
      </c>
      <c r="GH75" s="208">
        <v>58.62</v>
      </c>
      <c r="GI75" s="208">
        <v>60.56</v>
      </c>
      <c r="GJ75" s="208">
        <v>59.93</v>
      </c>
      <c r="GK75" s="208">
        <v>60.31</v>
      </c>
      <c r="GL75" s="208">
        <v>59.8</v>
      </c>
      <c r="GM75" s="208">
        <v>61.14</v>
      </c>
      <c r="GN75" s="208">
        <v>58.51</v>
      </c>
      <c r="GO75" s="208">
        <v>59.75</v>
      </c>
      <c r="GP75" s="208">
        <v>60.39</v>
      </c>
      <c r="GQ75" s="208">
        <v>60.88</v>
      </c>
      <c r="GR75" s="208">
        <v>60.9</v>
      </c>
      <c r="GS75" s="208">
        <v>59.83</v>
      </c>
      <c r="GT75" s="208">
        <v>60.11</v>
      </c>
      <c r="GU75" s="208">
        <v>58.68</v>
      </c>
      <c r="GV75" s="208">
        <v>60.22</v>
      </c>
      <c r="GW75" s="208">
        <v>60.08</v>
      </c>
      <c r="GX75" s="208">
        <v>59.88</v>
      </c>
      <c r="GY75" s="208">
        <v>59.89</v>
      </c>
      <c r="GZ75" s="208">
        <v>59.72</v>
      </c>
      <c r="HA75" s="208">
        <v>60.97</v>
      </c>
      <c r="HB75" s="208">
        <v>58.73</v>
      </c>
      <c r="HC75" s="208">
        <v>61.34</v>
      </c>
      <c r="HD75" s="208">
        <v>60.61</v>
      </c>
      <c r="HE75" s="208">
        <v>59.46</v>
      </c>
      <c r="HF75" s="208">
        <v>61.34</v>
      </c>
      <c r="HG75" s="208">
        <v>60.92</v>
      </c>
      <c r="HH75" s="208">
        <v>61.32</v>
      </c>
      <c r="HI75" s="208">
        <v>60.3</v>
      </c>
      <c r="HJ75" s="208">
        <v>58.41</v>
      </c>
      <c r="HK75" s="208">
        <v>61.34</v>
      </c>
      <c r="HL75" s="208">
        <v>60.84</v>
      </c>
      <c r="HM75" s="208">
        <v>60.92</v>
      </c>
      <c r="HN75" s="208">
        <v>59.37</v>
      </c>
      <c r="HO75" s="208">
        <v>58.55</v>
      </c>
      <c r="HP75" s="208">
        <v>62.87</v>
      </c>
      <c r="HQ75" s="208">
        <v>60.77</v>
      </c>
      <c r="HR75" s="208">
        <v>61.16</v>
      </c>
      <c r="HS75" s="208">
        <v>59.7</v>
      </c>
      <c r="HT75" s="208">
        <v>59.48</v>
      </c>
      <c r="HU75" s="208">
        <v>62.12</v>
      </c>
      <c r="HV75" s="208">
        <v>61.8</v>
      </c>
      <c r="HW75" s="208">
        <v>61.41</v>
      </c>
      <c r="HX75" s="208">
        <v>59.49</v>
      </c>
      <c r="HY75" s="208">
        <v>61.62</v>
      </c>
      <c r="HZ75" s="208">
        <v>60.92</v>
      </c>
      <c r="IA75" s="208">
        <v>61.03</v>
      </c>
      <c r="IB75" s="208">
        <v>59.09</v>
      </c>
      <c r="IC75" s="208">
        <v>60.91</v>
      </c>
      <c r="ID75" s="208">
        <v>62.38</v>
      </c>
      <c r="IE75" s="208">
        <v>59.8</v>
      </c>
      <c r="IF75" s="208">
        <v>61.89</v>
      </c>
      <c r="IG75" s="208">
        <v>60.15</v>
      </c>
      <c r="IH75" s="208">
        <v>59.79</v>
      </c>
      <c r="II75" s="208">
        <v>59.78</v>
      </c>
      <c r="IJ75" s="208">
        <v>59.73</v>
      </c>
      <c r="IK75" s="208">
        <v>59.79</v>
      </c>
      <c r="IL75" s="208">
        <v>59.66</v>
      </c>
      <c r="IM75" s="208">
        <v>59.27</v>
      </c>
      <c r="IN75" s="208">
        <v>59.79</v>
      </c>
      <c r="IO75" s="208">
        <v>58.95</v>
      </c>
      <c r="IP75" s="208">
        <v>61.91</v>
      </c>
      <c r="IQ75" s="208">
        <v>60.3</v>
      </c>
      <c r="IR75" s="208">
        <v>60.92</v>
      </c>
      <c r="IS75" s="208">
        <v>59.79</v>
      </c>
      <c r="IT75" s="208">
        <v>60.87</v>
      </c>
      <c r="IU75" s="208">
        <v>59.38</v>
      </c>
      <c r="IV75" s="208">
        <v>59.44</v>
      </c>
      <c r="IW75" s="208">
        <v>60.62</v>
      </c>
      <c r="IX75" s="208">
        <v>61.07</v>
      </c>
      <c r="IY75" s="208">
        <v>61.07</v>
      </c>
      <c r="IZ75" s="208">
        <v>62.82</v>
      </c>
      <c r="JA75" s="208">
        <v>61.06</v>
      </c>
      <c r="JB75" s="208">
        <v>61.29</v>
      </c>
      <c r="JC75" s="208">
        <v>61.17</v>
      </c>
      <c r="JD75" s="208">
        <v>59.23</v>
      </c>
      <c r="JE75" s="208">
        <v>29.16</v>
      </c>
      <c r="JF75" s="208">
        <v>59.73</v>
      </c>
      <c r="JG75" s="208">
        <v>61.35</v>
      </c>
      <c r="JH75" s="208">
        <v>29.5</v>
      </c>
      <c r="JI75" s="208">
        <v>61.41</v>
      </c>
      <c r="JJ75" s="208">
        <v>59.61</v>
      </c>
      <c r="JK75" s="208">
        <v>60.34</v>
      </c>
      <c r="JL75" s="208">
        <v>29.32</v>
      </c>
      <c r="JM75" s="208">
        <v>59.23</v>
      </c>
      <c r="JN75" s="208">
        <v>61.19</v>
      </c>
      <c r="JO75" s="208">
        <v>61.63</v>
      </c>
      <c r="JP75" s="208">
        <v>62.69</v>
      </c>
      <c r="JQ75" s="208">
        <v>60.77</v>
      </c>
      <c r="JR75" s="208">
        <v>61.06</v>
      </c>
      <c r="JS75" s="208">
        <v>60.77</v>
      </c>
      <c r="JT75" s="208">
        <v>61.69</v>
      </c>
      <c r="JU75" s="208">
        <v>62.78</v>
      </c>
      <c r="JV75" s="208">
        <v>61.72</v>
      </c>
      <c r="JW75" s="208">
        <v>61.28</v>
      </c>
    </row>
    <row r="76" spans="1:283">
      <c r="A76" s="208" t="s">
        <v>8925</v>
      </c>
      <c r="B76" s="208">
        <v>64.23</v>
      </c>
      <c r="C76" s="208">
        <v>60.89</v>
      </c>
      <c r="D76" s="208">
        <v>61.83</v>
      </c>
      <c r="E76" s="208">
        <v>63.8</v>
      </c>
      <c r="F76" s="208">
        <v>61.92</v>
      </c>
      <c r="G76" s="208">
        <v>60.97</v>
      </c>
      <c r="H76" s="208">
        <v>63.24</v>
      </c>
      <c r="I76" s="208">
        <v>61.28</v>
      </c>
      <c r="J76" s="208">
        <v>63.66</v>
      </c>
      <c r="K76" s="208">
        <v>60.73</v>
      </c>
      <c r="L76" s="208">
        <v>62.7</v>
      </c>
      <c r="M76" s="208">
        <v>60.47</v>
      </c>
      <c r="N76" s="208">
        <v>61.81</v>
      </c>
      <c r="O76" s="208">
        <v>63.7</v>
      </c>
      <c r="P76" s="208">
        <v>60.24</v>
      </c>
      <c r="Q76" s="208">
        <v>63.86</v>
      </c>
      <c r="R76" s="208">
        <v>63.27</v>
      </c>
      <c r="S76" s="208">
        <v>61.33</v>
      </c>
      <c r="T76" s="208">
        <v>59.26</v>
      </c>
      <c r="U76" s="208">
        <v>60.86</v>
      </c>
      <c r="V76" s="208">
        <v>64.11</v>
      </c>
      <c r="W76" s="208">
        <v>61.03</v>
      </c>
      <c r="X76" s="208">
        <v>62.73</v>
      </c>
      <c r="Y76" s="208">
        <v>63.59</v>
      </c>
      <c r="Z76" s="208">
        <v>61.08</v>
      </c>
      <c r="AA76" s="208">
        <v>63.83</v>
      </c>
      <c r="AB76" s="208">
        <v>63.17</v>
      </c>
      <c r="AC76" s="208">
        <v>61.25</v>
      </c>
      <c r="AD76" s="208">
        <v>61.11</v>
      </c>
      <c r="AE76" s="208">
        <v>64.19</v>
      </c>
      <c r="AF76" s="208">
        <v>61.25</v>
      </c>
      <c r="AG76" s="208">
        <v>63.65</v>
      </c>
      <c r="AH76" s="208">
        <v>63.5</v>
      </c>
      <c r="AI76" s="208">
        <v>73.34</v>
      </c>
      <c r="AJ76" s="208">
        <v>60.54</v>
      </c>
      <c r="AK76" s="208">
        <v>63.44</v>
      </c>
      <c r="AL76" s="208">
        <v>63.72</v>
      </c>
      <c r="AM76" s="208">
        <v>61.15</v>
      </c>
      <c r="AN76" s="208">
        <v>59.6</v>
      </c>
      <c r="AO76" s="208">
        <v>61.58</v>
      </c>
      <c r="AP76" s="208">
        <v>61.42</v>
      </c>
      <c r="AQ76" s="208">
        <v>61.34</v>
      </c>
      <c r="AR76" s="208">
        <v>61.28</v>
      </c>
      <c r="AS76" s="208">
        <v>63.78</v>
      </c>
      <c r="AT76" s="208">
        <v>60.11</v>
      </c>
      <c r="AU76" s="208">
        <v>64.099999999999994</v>
      </c>
      <c r="AV76" s="208">
        <v>61.91</v>
      </c>
      <c r="AW76" s="208">
        <v>61.08</v>
      </c>
      <c r="AX76" s="208">
        <v>58.88</v>
      </c>
      <c r="AY76" s="208">
        <v>62.91</v>
      </c>
      <c r="AZ76" s="208">
        <v>63.42</v>
      </c>
      <c r="BA76" s="208">
        <v>59.55</v>
      </c>
      <c r="BB76" s="208">
        <v>61.85</v>
      </c>
      <c r="BC76" s="208">
        <v>61.05</v>
      </c>
      <c r="BD76" s="208">
        <v>60.45</v>
      </c>
      <c r="BE76" s="208">
        <v>63.8</v>
      </c>
      <c r="BF76" s="208">
        <v>63.78</v>
      </c>
      <c r="BG76" s="208">
        <v>60.13</v>
      </c>
      <c r="BH76" s="208">
        <v>59.67</v>
      </c>
      <c r="BI76" s="208">
        <v>61.8</v>
      </c>
      <c r="BJ76" s="208">
        <v>63.78</v>
      </c>
      <c r="BK76" s="208">
        <v>61.47</v>
      </c>
      <c r="BL76" s="208">
        <v>59.91</v>
      </c>
      <c r="BM76" s="208">
        <v>60.48</v>
      </c>
      <c r="BN76" s="208">
        <v>63.46</v>
      </c>
      <c r="BO76" s="208">
        <v>62.35</v>
      </c>
      <c r="BP76" s="208">
        <v>61.86</v>
      </c>
      <c r="BQ76" s="208">
        <v>64.06</v>
      </c>
      <c r="BR76" s="208">
        <v>59.8</v>
      </c>
      <c r="BS76" s="208">
        <v>62.09</v>
      </c>
      <c r="BT76" s="208">
        <v>61.59</v>
      </c>
      <c r="BU76" s="208">
        <v>100</v>
      </c>
      <c r="BV76" s="208">
        <v>65.23</v>
      </c>
      <c r="BW76" s="208">
        <v>62.95</v>
      </c>
      <c r="BX76" s="208">
        <v>65.239999999999995</v>
      </c>
      <c r="BY76" s="208">
        <v>64.349999999999994</v>
      </c>
      <c r="BZ76" s="208">
        <v>64.22</v>
      </c>
      <c r="CA76" s="208">
        <v>61.53</v>
      </c>
      <c r="CB76" s="208">
        <v>63.27</v>
      </c>
      <c r="CC76" s="208">
        <v>60.91</v>
      </c>
      <c r="CD76" s="208">
        <v>69.510000000000005</v>
      </c>
      <c r="CE76" s="208">
        <v>61.46</v>
      </c>
      <c r="CF76" s="208">
        <v>61.05</v>
      </c>
      <c r="CG76" s="208">
        <v>64.88</v>
      </c>
      <c r="CH76" s="208">
        <v>59.83</v>
      </c>
      <c r="CI76" s="208">
        <v>64.91</v>
      </c>
      <c r="CJ76" s="208">
        <v>61.58</v>
      </c>
      <c r="CK76" s="208">
        <v>63.38</v>
      </c>
      <c r="CL76" s="208">
        <v>62.41</v>
      </c>
      <c r="CM76" s="208">
        <v>64.27</v>
      </c>
      <c r="CN76" s="208">
        <v>61.14</v>
      </c>
      <c r="CO76" s="208">
        <v>61.06</v>
      </c>
      <c r="CP76" s="208">
        <v>71.11</v>
      </c>
      <c r="CQ76" s="208">
        <v>63.62</v>
      </c>
      <c r="CR76" s="208">
        <v>59.84</v>
      </c>
      <c r="CS76" s="208">
        <v>61.16</v>
      </c>
      <c r="CT76" s="208">
        <v>61.62</v>
      </c>
      <c r="CU76" s="208">
        <v>61.58</v>
      </c>
      <c r="CV76" s="208">
        <v>61.89</v>
      </c>
      <c r="CW76" s="208">
        <v>61.96</v>
      </c>
      <c r="CX76" s="208">
        <v>65.12</v>
      </c>
      <c r="CY76" s="208">
        <v>60.45</v>
      </c>
      <c r="CZ76" s="208">
        <v>65.349999999999994</v>
      </c>
      <c r="DA76" s="208">
        <v>63.46</v>
      </c>
      <c r="DB76" s="208">
        <v>60.18</v>
      </c>
      <c r="DC76" s="208">
        <v>62.03</v>
      </c>
      <c r="DD76" s="208">
        <v>61.28</v>
      </c>
      <c r="DE76" s="208">
        <v>61.12</v>
      </c>
      <c r="DF76" s="208">
        <v>60.55</v>
      </c>
      <c r="DG76" s="208">
        <v>60.8</v>
      </c>
      <c r="DH76" s="208">
        <v>63.1</v>
      </c>
      <c r="DI76" s="208">
        <v>61.41</v>
      </c>
      <c r="DJ76" s="208">
        <v>76.2</v>
      </c>
      <c r="DK76" s="208">
        <v>61.39</v>
      </c>
      <c r="DL76" s="208">
        <v>59.98</v>
      </c>
      <c r="DM76" s="208">
        <v>61.27</v>
      </c>
      <c r="DN76" s="208">
        <v>61.5</v>
      </c>
      <c r="DO76" s="208">
        <v>60.34</v>
      </c>
      <c r="DP76" s="208">
        <v>61.27</v>
      </c>
      <c r="DQ76" s="208">
        <v>63.01</v>
      </c>
      <c r="DR76" s="208">
        <v>61.58</v>
      </c>
      <c r="DS76" s="208">
        <v>60.86</v>
      </c>
      <c r="DT76" s="208">
        <v>72.8</v>
      </c>
      <c r="DU76" s="208">
        <v>63.39</v>
      </c>
      <c r="DV76" s="208">
        <v>61.53</v>
      </c>
      <c r="DW76" s="208">
        <v>72.66</v>
      </c>
      <c r="DX76" s="208">
        <v>61.67</v>
      </c>
      <c r="DY76" s="208">
        <v>61.76</v>
      </c>
      <c r="DZ76" s="208">
        <v>62.98</v>
      </c>
      <c r="EA76" s="208">
        <v>60</v>
      </c>
      <c r="EB76" s="208">
        <v>63.69</v>
      </c>
      <c r="EC76" s="208">
        <v>61.73</v>
      </c>
      <c r="ED76" s="208">
        <v>61.25</v>
      </c>
      <c r="EE76" s="208">
        <v>61.01</v>
      </c>
      <c r="EF76" s="208">
        <v>62.08</v>
      </c>
      <c r="EG76" s="208">
        <v>62.13</v>
      </c>
      <c r="EH76" s="208">
        <v>60.87</v>
      </c>
      <c r="EI76" s="208">
        <v>60.28</v>
      </c>
      <c r="EJ76" s="208">
        <v>76.290000000000006</v>
      </c>
      <c r="EK76" s="208">
        <v>60.59</v>
      </c>
      <c r="EL76" s="208">
        <v>60.06</v>
      </c>
      <c r="EM76" s="208">
        <v>61.38</v>
      </c>
      <c r="EN76" s="208">
        <v>61.2</v>
      </c>
      <c r="EO76" s="208">
        <v>62.69</v>
      </c>
      <c r="EP76" s="208">
        <v>62.3</v>
      </c>
      <c r="EQ76" s="208">
        <v>62.3</v>
      </c>
      <c r="ER76" s="208">
        <v>62.36</v>
      </c>
      <c r="ES76" s="208">
        <v>62.09</v>
      </c>
      <c r="ET76" s="208">
        <v>60.58</v>
      </c>
      <c r="EU76" s="208">
        <v>63.35</v>
      </c>
      <c r="EV76" s="208">
        <v>58.36</v>
      </c>
      <c r="EW76" s="208">
        <v>60.32</v>
      </c>
      <c r="EX76" s="208">
        <v>60.09</v>
      </c>
      <c r="EY76" s="208">
        <v>64.739999999999995</v>
      </c>
      <c r="EZ76" s="208">
        <v>60.72</v>
      </c>
      <c r="FA76" s="208">
        <v>58.62</v>
      </c>
      <c r="FB76" s="208">
        <v>60.05</v>
      </c>
      <c r="FC76" s="208">
        <v>62.5</v>
      </c>
      <c r="FD76" s="208">
        <v>60.19</v>
      </c>
      <c r="FE76" s="208">
        <v>62.44</v>
      </c>
      <c r="FF76" s="208">
        <v>58.55</v>
      </c>
      <c r="FG76" s="208">
        <v>60.64</v>
      </c>
      <c r="FH76" s="208">
        <v>61.15</v>
      </c>
      <c r="FI76" s="208">
        <v>63.68</v>
      </c>
      <c r="FJ76" s="208">
        <v>62.61</v>
      </c>
      <c r="FK76" s="208">
        <v>61.61</v>
      </c>
      <c r="FL76" s="208">
        <v>59.69</v>
      </c>
      <c r="FM76" s="208">
        <v>62.56</v>
      </c>
      <c r="FN76" s="208">
        <v>60.61</v>
      </c>
      <c r="FO76" s="208">
        <v>61.95</v>
      </c>
      <c r="FP76" s="208">
        <v>61.58</v>
      </c>
      <c r="FQ76" s="208">
        <v>63.55</v>
      </c>
      <c r="FR76" s="208">
        <v>68.81</v>
      </c>
      <c r="FS76" s="208">
        <v>61.08</v>
      </c>
      <c r="FT76" s="208">
        <v>60.3</v>
      </c>
      <c r="FU76" s="208">
        <v>65.19</v>
      </c>
      <c r="FV76" s="208">
        <v>61.01</v>
      </c>
      <c r="FW76" s="208">
        <v>62.67</v>
      </c>
      <c r="FX76" s="208">
        <v>60.44</v>
      </c>
      <c r="FY76" s="208">
        <v>59.67</v>
      </c>
      <c r="FZ76" s="208">
        <v>59.79</v>
      </c>
      <c r="GA76" s="208">
        <v>61.7</v>
      </c>
      <c r="GB76" s="208">
        <v>60.5</v>
      </c>
      <c r="GC76" s="208">
        <v>60.67</v>
      </c>
      <c r="GD76" s="208">
        <v>61.84</v>
      </c>
      <c r="GE76" s="208">
        <v>60.5</v>
      </c>
      <c r="GF76" s="208">
        <v>61.93</v>
      </c>
      <c r="GG76" s="208">
        <v>65.25</v>
      </c>
      <c r="GH76" s="208">
        <v>58.76</v>
      </c>
      <c r="GI76" s="208">
        <v>60.8</v>
      </c>
      <c r="GJ76" s="208">
        <v>61.47</v>
      </c>
      <c r="GK76" s="208">
        <v>63.38</v>
      </c>
      <c r="GL76" s="208">
        <v>60.03</v>
      </c>
      <c r="GM76" s="208">
        <v>66.11</v>
      </c>
      <c r="GN76" s="208">
        <v>61.7</v>
      </c>
      <c r="GO76" s="208">
        <v>63.11</v>
      </c>
      <c r="GP76" s="208">
        <v>61.93</v>
      </c>
      <c r="GQ76" s="208">
        <v>60.09</v>
      </c>
      <c r="GR76" s="208">
        <v>62.38</v>
      </c>
      <c r="GS76" s="208">
        <v>60.52</v>
      </c>
      <c r="GT76" s="208">
        <v>60.7</v>
      </c>
      <c r="GU76" s="208">
        <v>59.86</v>
      </c>
      <c r="GV76" s="208">
        <v>60.53</v>
      </c>
      <c r="GW76" s="208">
        <v>59.48</v>
      </c>
      <c r="GX76" s="208">
        <v>60.23</v>
      </c>
      <c r="GY76" s="208">
        <v>61.42</v>
      </c>
      <c r="GZ76" s="208">
        <v>65.09</v>
      </c>
      <c r="HA76" s="208">
        <v>63.55</v>
      </c>
      <c r="HB76" s="208">
        <v>61.39</v>
      </c>
      <c r="HC76" s="208">
        <v>60.78</v>
      </c>
      <c r="HD76" s="208">
        <v>61.34</v>
      </c>
      <c r="HE76" s="208">
        <v>61.64</v>
      </c>
      <c r="HF76" s="208">
        <v>62.3</v>
      </c>
      <c r="HG76" s="208">
        <v>60.62</v>
      </c>
      <c r="HH76" s="208">
        <v>61.84</v>
      </c>
      <c r="HI76" s="208">
        <v>59.51</v>
      </c>
      <c r="HJ76" s="208">
        <v>62.16</v>
      </c>
      <c r="HK76" s="208">
        <v>61.49</v>
      </c>
      <c r="HL76" s="208">
        <v>61.51</v>
      </c>
      <c r="HM76" s="208">
        <v>62.42</v>
      </c>
      <c r="HN76" s="208">
        <v>63.66</v>
      </c>
      <c r="HO76" s="208">
        <v>60.99</v>
      </c>
      <c r="HP76" s="208">
        <v>59.87</v>
      </c>
      <c r="HQ76" s="208">
        <v>61.59</v>
      </c>
      <c r="HR76" s="208">
        <v>60.12</v>
      </c>
      <c r="HS76" s="208">
        <v>63.63</v>
      </c>
      <c r="HT76" s="208">
        <v>61.95</v>
      </c>
      <c r="HU76" s="208">
        <v>70.92</v>
      </c>
      <c r="HV76" s="208">
        <v>57.96</v>
      </c>
      <c r="HW76" s="208">
        <v>61.8</v>
      </c>
      <c r="HX76" s="208">
        <v>61.95</v>
      </c>
      <c r="HY76" s="208">
        <v>59.48</v>
      </c>
      <c r="HZ76" s="208">
        <v>62.51</v>
      </c>
      <c r="IA76" s="208">
        <v>62.64</v>
      </c>
      <c r="IB76" s="208">
        <v>61.52</v>
      </c>
      <c r="IC76" s="208">
        <v>60.69</v>
      </c>
      <c r="ID76" s="208">
        <v>59.3</v>
      </c>
      <c r="IE76" s="208">
        <v>59.14</v>
      </c>
      <c r="IF76" s="208">
        <v>62.02</v>
      </c>
      <c r="IG76" s="208">
        <v>63.25</v>
      </c>
      <c r="IH76" s="208">
        <v>62.22</v>
      </c>
      <c r="II76" s="208">
        <v>60.27</v>
      </c>
      <c r="IJ76" s="208">
        <v>62.2</v>
      </c>
      <c r="IK76" s="208">
        <v>61.66</v>
      </c>
      <c r="IL76" s="208">
        <v>61.92</v>
      </c>
      <c r="IM76" s="208">
        <v>60.02</v>
      </c>
      <c r="IN76" s="208">
        <v>60.84</v>
      </c>
      <c r="IO76" s="208">
        <v>61.92</v>
      </c>
      <c r="IP76" s="208">
        <v>70.849999999999994</v>
      </c>
      <c r="IQ76" s="208">
        <v>60.9</v>
      </c>
      <c r="IR76" s="208">
        <v>64.53</v>
      </c>
      <c r="IS76" s="208">
        <v>63.95</v>
      </c>
      <c r="IT76" s="208">
        <v>65.37</v>
      </c>
      <c r="IU76" s="208">
        <v>59.48</v>
      </c>
      <c r="IV76" s="208">
        <v>61.97</v>
      </c>
      <c r="IW76" s="208">
        <v>61.81</v>
      </c>
      <c r="IX76" s="208">
        <v>63.05</v>
      </c>
      <c r="IY76" s="208">
        <v>63.05</v>
      </c>
      <c r="IZ76" s="208">
        <v>61.84</v>
      </c>
      <c r="JA76" s="208">
        <v>61.22</v>
      </c>
      <c r="JB76" s="208">
        <v>60.51</v>
      </c>
      <c r="JC76" s="208">
        <v>62.44</v>
      </c>
      <c r="JD76" s="208">
        <v>61.41</v>
      </c>
      <c r="JE76" s="208">
        <v>60.3</v>
      </c>
      <c r="JF76" s="208">
        <v>59.45</v>
      </c>
      <c r="JG76" s="208">
        <v>62.47</v>
      </c>
      <c r="JH76" s="208">
        <v>61.07</v>
      </c>
      <c r="JI76" s="208">
        <v>62.34</v>
      </c>
      <c r="JJ76" s="208">
        <v>62.98</v>
      </c>
      <c r="JK76" s="208">
        <v>63.84</v>
      </c>
      <c r="JL76" s="208">
        <v>59.91</v>
      </c>
      <c r="JM76" s="208">
        <v>61.41</v>
      </c>
      <c r="JN76" s="208">
        <v>60.81</v>
      </c>
      <c r="JO76" s="208">
        <v>61.98</v>
      </c>
      <c r="JP76" s="208">
        <v>61.95</v>
      </c>
      <c r="JQ76" s="208">
        <v>60.98</v>
      </c>
      <c r="JR76" s="208">
        <v>61.27</v>
      </c>
      <c r="JS76" s="208">
        <v>60.98</v>
      </c>
      <c r="JT76" s="208">
        <v>61.35</v>
      </c>
      <c r="JU76" s="208">
        <v>61.27</v>
      </c>
      <c r="JV76" s="208">
        <v>62.36</v>
      </c>
      <c r="JW76" s="208">
        <v>62.58</v>
      </c>
    </row>
    <row r="77" spans="1:283">
      <c r="A77" s="208" t="s">
        <v>8926</v>
      </c>
      <c r="B77" s="208">
        <v>63.44</v>
      </c>
      <c r="C77" s="208">
        <v>60.14</v>
      </c>
      <c r="D77" s="208">
        <v>62.12</v>
      </c>
      <c r="E77" s="208">
        <v>63.06</v>
      </c>
      <c r="F77" s="208">
        <v>59.41</v>
      </c>
      <c r="G77" s="208">
        <v>59.44</v>
      </c>
      <c r="H77" s="208">
        <v>63.09</v>
      </c>
      <c r="I77" s="208">
        <v>61.88</v>
      </c>
      <c r="J77" s="208">
        <v>63.53</v>
      </c>
      <c r="K77" s="208">
        <v>59.74</v>
      </c>
      <c r="L77" s="208">
        <v>60.39</v>
      </c>
      <c r="M77" s="208">
        <v>59.51</v>
      </c>
      <c r="N77" s="208">
        <v>62.98</v>
      </c>
      <c r="O77" s="208">
        <v>63.33</v>
      </c>
      <c r="P77" s="208">
        <v>60.03</v>
      </c>
      <c r="Q77" s="208">
        <v>63.18</v>
      </c>
      <c r="R77" s="208">
        <v>62.4</v>
      </c>
      <c r="S77" s="208">
        <v>60.19</v>
      </c>
      <c r="T77" s="208">
        <v>60.36</v>
      </c>
      <c r="U77" s="208">
        <v>59.66</v>
      </c>
      <c r="V77" s="208">
        <v>62.94</v>
      </c>
      <c r="W77" s="208">
        <v>59.3</v>
      </c>
      <c r="X77" s="208">
        <v>62.59</v>
      </c>
      <c r="Y77" s="208">
        <v>62.91</v>
      </c>
      <c r="Z77" s="208">
        <v>63.17</v>
      </c>
      <c r="AA77" s="208">
        <v>62.69</v>
      </c>
      <c r="AB77" s="208">
        <v>61.8</v>
      </c>
      <c r="AC77" s="208">
        <v>61.42</v>
      </c>
      <c r="AD77" s="208">
        <v>61.65</v>
      </c>
      <c r="AE77" s="208">
        <v>63.54</v>
      </c>
      <c r="AF77" s="208">
        <v>57.86</v>
      </c>
      <c r="AG77" s="208">
        <v>62.92</v>
      </c>
      <c r="AH77" s="208">
        <v>62.68</v>
      </c>
      <c r="AI77" s="208">
        <v>64.94</v>
      </c>
      <c r="AJ77" s="208">
        <v>59.2</v>
      </c>
      <c r="AK77" s="208">
        <v>62.36</v>
      </c>
      <c r="AL77" s="208">
        <v>63.97</v>
      </c>
      <c r="AM77" s="208">
        <v>61.74</v>
      </c>
      <c r="AN77" s="208">
        <v>59.27</v>
      </c>
      <c r="AO77" s="208">
        <v>59.78</v>
      </c>
      <c r="AP77" s="208">
        <v>61.02</v>
      </c>
      <c r="AQ77" s="208">
        <v>62.56</v>
      </c>
      <c r="AR77" s="208">
        <v>63.17</v>
      </c>
      <c r="AS77" s="208">
        <v>63.2</v>
      </c>
      <c r="AT77" s="208">
        <v>61.14</v>
      </c>
      <c r="AU77" s="208">
        <v>62.95</v>
      </c>
      <c r="AV77" s="208">
        <v>63.08</v>
      </c>
      <c r="AW77" s="208">
        <v>60.06</v>
      </c>
      <c r="AX77" s="208">
        <v>59.66</v>
      </c>
      <c r="AY77" s="208">
        <v>61.05</v>
      </c>
      <c r="AZ77" s="208">
        <v>62.44</v>
      </c>
      <c r="BA77" s="208">
        <v>59.72</v>
      </c>
      <c r="BB77" s="208">
        <v>61.27</v>
      </c>
      <c r="BC77" s="208">
        <v>59.5</v>
      </c>
      <c r="BD77" s="208">
        <v>57.51</v>
      </c>
      <c r="BE77" s="208">
        <v>63.17</v>
      </c>
      <c r="BF77" s="208">
        <v>62.91</v>
      </c>
      <c r="BG77" s="208">
        <v>58.27</v>
      </c>
      <c r="BH77" s="208">
        <v>59.73</v>
      </c>
      <c r="BI77" s="208">
        <v>62.02</v>
      </c>
      <c r="BJ77" s="208">
        <v>64.47</v>
      </c>
      <c r="BK77" s="208">
        <v>62.06</v>
      </c>
      <c r="BL77" s="208">
        <v>59.01</v>
      </c>
      <c r="BM77" s="208">
        <v>59.66</v>
      </c>
      <c r="BN77" s="208">
        <v>62.8</v>
      </c>
      <c r="BO77" s="208">
        <v>61.11</v>
      </c>
      <c r="BP77" s="208">
        <v>62.32</v>
      </c>
      <c r="BQ77" s="208">
        <v>63.05</v>
      </c>
      <c r="BR77" s="208">
        <v>57.05</v>
      </c>
      <c r="BS77" s="208">
        <v>60.42</v>
      </c>
      <c r="BT77" s="208">
        <v>58.93</v>
      </c>
      <c r="BU77" s="208">
        <v>65.23</v>
      </c>
      <c r="BV77" s="208">
        <v>100</v>
      </c>
      <c r="BW77" s="208">
        <v>63.8</v>
      </c>
      <c r="BX77" s="208">
        <v>65.349999999999994</v>
      </c>
      <c r="BY77" s="208">
        <v>66.81</v>
      </c>
      <c r="BZ77" s="208">
        <v>65.09</v>
      </c>
      <c r="CA77" s="208">
        <v>62.66</v>
      </c>
      <c r="CB77" s="208">
        <v>64.03</v>
      </c>
      <c r="CC77" s="208">
        <v>60.89</v>
      </c>
      <c r="CD77" s="208">
        <v>65.06</v>
      </c>
      <c r="CE77" s="208">
        <v>60.9</v>
      </c>
      <c r="CF77" s="208">
        <v>63.17</v>
      </c>
      <c r="CG77" s="208">
        <v>64.89</v>
      </c>
      <c r="CH77" s="208">
        <v>59.03</v>
      </c>
      <c r="CI77" s="208">
        <v>65.08</v>
      </c>
      <c r="CJ77" s="208">
        <v>58.71</v>
      </c>
      <c r="CK77" s="208">
        <v>63.41</v>
      </c>
      <c r="CL77" s="208">
        <v>61</v>
      </c>
      <c r="CM77" s="208">
        <v>66.260000000000005</v>
      </c>
      <c r="CN77" s="208">
        <v>60.88</v>
      </c>
      <c r="CO77" s="208">
        <v>58.85</v>
      </c>
      <c r="CP77" s="208">
        <v>64.22</v>
      </c>
      <c r="CQ77" s="208">
        <v>63.51</v>
      </c>
      <c r="CR77" s="208">
        <v>59.23</v>
      </c>
      <c r="CS77" s="208">
        <v>62.27</v>
      </c>
      <c r="CT77" s="208">
        <v>60.58</v>
      </c>
      <c r="CU77" s="208">
        <v>60.69</v>
      </c>
      <c r="CV77" s="208">
        <v>58.8</v>
      </c>
      <c r="CW77" s="208">
        <v>60.09</v>
      </c>
      <c r="CX77" s="208">
        <v>64.31</v>
      </c>
      <c r="CY77" s="208">
        <v>59.48</v>
      </c>
      <c r="CZ77" s="208">
        <v>64.56</v>
      </c>
      <c r="DA77" s="208">
        <v>63.88</v>
      </c>
      <c r="DB77" s="208">
        <v>59.61</v>
      </c>
      <c r="DC77" s="208">
        <v>62.28</v>
      </c>
      <c r="DD77" s="208">
        <v>61.39</v>
      </c>
      <c r="DE77" s="208">
        <v>60.16</v>
      </c>
      <c r="DF77" s="208">
        <v>60.77</v>
      </c>
      <c r="DG77" s="208">
        <v>59.7</v>
      </c>
      <c r="DH77" s="208">
        <v>61.26</v>
      </c>
      <c r="DI77" s="208">
        <v>62.81</v>
      </c>
      <c r="DJ77" s="208">
        <v>65.36</v>
      </c>
      <c r="DK77" s="208">
        <v>62.02</v>
      </c>
      <c r="DL77" s="208">
        <v>60.38</v>
      </c>
      <c r="DM77" s="208">
        <v>60.47</v>
      </c>
      <c r="DN77" s="208">
        <v>57.58</v>
      </c>
      <c r="DO77" s="208">
        <v>61.15</v>
      </c>
      <c r="DP77" s="208">
        <v>59.55</v>
      </c>
      <c r="DQ77" s="208">
        <v>63.52</v>
      </c>
      <c r="DR77" s="208">
        <v>60.02</v>
      </c>
      <c r="DS77" s="208">
        <v>63.16</v>
      </c>
      <c r="DT77" s="208">
        <v>65.47</v>
      </c>
      <c r="DU77" s="208">
        <v>63.52</v>
      </c>
      <c r="DV77" s="208">
        <v>62.14</v>
      </c>
      <c r="DW77" s="208">
        <v>65.400000000000006</v>
      </c>
      <c r="DX77" s="208">
        <v>61.04</v>
      </c>
      <c r="DY77" s="208">
        <v>62.05</v>
      </c>
      <c r="DZ77" s="208">
        <v>63.49</v>
      </c>
      <c r="EA77" s="208">
        <v>60.44</v>
      </c>
      <c r="EB77" s="208">
        <v>63.37</v>
      </c>
      <c r="EC77" s="208">
        <v>59.89</v>
      </c>
      <c r="ED77" s="208">
        <v>60.47</v>
      </c>
      <c r="EE77" s="208">
        <v>63.12</v>
      </c>
      <c r="EF77" s="208">
        <v>60.37</v>
      </c>
      <c r="EG77" s="208">
        <v>63.33</v>
      </c>
      <c r="EH77" s="208">
        <v>61.38</v>
      </c>
      <c r="EI77" s="208">
        <v>60.5</v>
      </c>
      <c r="EJ77" s="208">
        <v>65.06</v>
      </c>
      <c r="EK77" s="208">
        <v>60.8</v>
      </c>
      <c r="EL77" s="208">
        <v>59.66</v>
      </c>
      <c r="EM77" s="208">
        <v>60.29</v>
      </c>
      <c r="EN77" s="208">
        <v>60.27</v>
      </c>
      <c r="EO77" s="208">
        <v>63.67</v>
      </c>
      <c r="EP77" s="208">
        <v>63.33</v>
      </c>
      <c r="EQ77" s="208">
        <v>62.53</v>
      </c>
      <c r="ER77" s="208">
        <v>63.41</v>
      </c>
      <c r="ES77" s="208">
        <v>63.12</v>
      </c>
      <c r="ET77" s="208">
        <v>60.25</v>
      </c>
      <c r="EU77" s="208">
        <v>62.66</v>
      </c>
      <c r="EV77" s="208">
        <v>28.57</v>
      </c>
      <c r="EW77" s="208">
        <v>59.74</v>
      </c>
      <c r="EX77" s="208">
        <v>58.74</v>
      </c>
      <c r="EY77" s="208">
        <v>64.069999999999993</v>
      </c>
      <c r="EZ77" s="208">
        <v>59.8</v>
      </c>
      <c r="FA77" s="208">
        <v>57.27</v>
      </c>
      <c r="FB77" s="208">
        <v>59.11</v>
      </c>
      <c r="FC77" s="208">
        <v>62.5</v>
      </c>
      <c r="FD77" s="208">
        <v>60.38</v>
      </c>
      <c r="FE77" s="208">
        <v>63.38</v>
      </c>
      <c r="FF77" s="208">
        <v>59.46</v>
      </c>
      <c r="FG77" s="208">
        <v>58.7</v>
      </c>
      <c r="FH77" s="208">
        <v>59.12</v>
      </c>
      <c r="FI77" s="208">
        <v>63.95</v>
      </c>
      <c r="FJ77" s="208">
        <v>62.97</v>
      </c>
      <c r="FK77" s="208">
        <v>63.03</v>
      </c>
      <c r="FL77" s="208">
        <v>58.27</v>
      </c>
      <c r="FM77" s="208">
        <v>63.13</v>
      </c>
      <c r="FN77" s="208">
        <v>59.5</v>
      </c>
      <c r="FO77" s="208">
        <v>62.78</v>
      </c>
      <c r="FP77" s="208">
        <v>59.74</v>
      </c>
      <c r="FQ77" s="208">
        <v>62.95</v>
      </c>
      <c r="FR77" s="208">
        <v>65.95</v>
      </c>
      <c r="FS77" s="208">
        <v>59.66</v>
      </c>
      <c r="FT77" s="208">
        <v>60.55</v>
      </c>
      <c r="FU77" s="208">
        <v>65.52</v>
      </c>
      <c r="FV77" s="208">
        <v>58.48</v>
      </c>
      <c r="FW77" s="208">
        <v>57.94</v>
      </c>
      <c r="FX77" s="208">
        <v>60.73</v>
      </c>
      <c r="FY77" s="208">
        <v>61.49</v>
      </c>
      <c r="FZ77" s="208">
        <v>57.17</v>
      </c>
      <c r="GA77" s="208">
        <v>59.82</v>
      </c>
      <c r="GB77" s="208">
        <v>59.13</v>
      </c>
      <c r="GC77" s="208">
        <v>59.23</v>
      </c>
      <c r="GD77" s="208">
        <v>59.52</v>
      </c>
      <c r="GE77" s="208">
        <v>60.69</v>
      </c>
      <c r="GF77" s="208">
        <v>59.33</v>
      </c>
      <c r="GG77" s="208">
        <v>64.180000000000007</v>
      </c>
      <c r="GH77" s="208">
        <v>59.84</v>
      </c>
      <c r="GI77" s="208">
        <v>58.83</v>
      </c>
      <c r="GJ77" s="208">
        <v>59.38</v>
      </c>
      <c r="GK77" s="208">
        <v>62.18</v>
      </c>
      <c r="GL77" s="208">
        <v>58.59</v>
      </c>
      <c r="GM77" s="208">
        <v>65.97</v>
      </c>
      <c r="GN77" s="208">
        <v>61.7</v>
      </c>
      <c r="GO77" s="208">
        <v>62.25</v>
      </c>
      <c r="GP77" s="208">
        <v>59.2</v>
      </c>
      <c r="GQ77" s="208">
        <v>60.38</v>
      </c>
      <c r="GR77" s="208">
        <v>59.4</v>
      </c>
      <c r="GS77" s="208">
        <v>59.12</v>
      </c>
      <c r="GT77" s="208">
        <v>61</v>
      </c>
      <c r="GU77" s="208">
        <v>61.32</v>
      </c>
      <c r="GV77" s="208">
        <v>58.86</v>
      </c>
      <c r="GW77" s="208">
        <v>60.34</v>
      </c>
      <c r="GX77" s="208">
        <v>60.92</v>
      </c>
      <c r="GY77" s="208">
        <v>58.7</v>
      </c>
      <c r="GZ77" s="208">
        <v>64.2</v>
      </c>
      <c r="HA77" s="208">
        <v>63.16</v>
      </c>
      <c r="HB77" s="208">
        <v>62.76</v>
      </c>
      <c r="HC77" s="208">
        <v>60.27</v>
      </c>
      <c r="HD77" s="208">
        <v>58.88</v>
      </c>
      <c r="HE77" s="208">
        <v>62.12</v>
      </c>
      <c r="HF77" s="208">
        <v>62.88</v>
      </c>
      <c r="HG77" s="208">
        <v>59.75</v>
      </c>
      <c r="HH77" s="208">
        <v>60.15</v>
      </c>
      <c r="HI77" s="208">
        <v>58.87</v>
      </c>
      <c r="HJ77" s="208">
        <v>63.55</v>
      </c>
      <c r="HK77" s="208">
        <v>59.77</v>
      </c>
      <c r="HL77" s="208">
        <v>59.64</v>
      </c>
      <c r="HM77" s="208">
        <v>63.18</v>
      </c>
      <c r="HN77" s="208">
        <v>62.86</v>
      </c>
      <c r="HO77" s="208">
        <v>60.08</v>
      </c>
      <c r="HP77" s="208">
        <v>59.37</v>
      </c>
      <c r="HQ77" s="208">
        <v>60.48</v>
      </c>
      <c r="HR77" s="208">
        <v>61</v>
      </c>
      <c r="HS77" s="208">
        <v>63.06</v>
      </c>
      <c r="HT77" s="208">
        <v>62.4</v>
      </c>
      <c r="HU77" s="208">
        <v>65.13</v>
      </c>
      <c r="HV77" s="208">
        <v>55.75</v>
      </c>
      <c r="HW77" s="208">
        <v>59.96</v>
      </c>
      <c r="HX77" s="208">
        <v>63.39</v>
      </c>
      <c r="HY77" s="208">
        <v>58.66</v>
      </c>
      <c r="HZ77" s="208">
        <v>60.89</v>
      </c>
      <c r="IA77" s="208">
        <v>63.14</v>
      </c>
      <c r="IB77" s="208">
        <v>61.62</v>
      </c>
      <c r="IC77" s="208">
        <v>59.13</v>
      </c>
      <c r="ID77" s="208">
        <v>59.12</v>
      </c>
      <c r="IE77" s="208">
        <v>59.88</v>
      </c>
      <c r="IF77" s="208">
        <v>60.56</v>
      </c>
      <c r="IG77" s="208">
        <v>63.03</v>
      </c>
      <c r="IH77" s="208">
        <v>62.39</v>
      </c>
      <c r="II77" s="208">
        <v>59.05</v>
      </c>
      <c r="IJ77" s="208">
        <v>62.81</v>
      </c>
      <c r="IK77" s="208">
        <v>60.56</v>
      </c>
      <c r="IL77" s="208">
        <v>62.41</v>
      </c>
      <c r="IM77" s="208">
        <v>60.47</v>
      </c>
      <c r="IN77" s="208">
        <v>60.42</v>
      </c>
      <c r="IO77" s="208">
        <v>62.36</v>
      </c>
      <c r="IP77" s="208">
        <v>64.48</v>
      </c>
      <c r="IQ77" s="208">
        <v>59.95</v>
      </c>
      <c r="IR77" s="208">
        <v>63.05</v>
      </c>
      <c r="IS77" s="208">
        <v>64.13</v>
      </c>
      <c r="IT77" s="208">
        <v>65.34</v>
      </c>
      <c r="IU77" s="208">
        <v>60.15</v>
      </c>
      <c r="IV77" s="208">
        <v>62.66</v>
      </c>
      <c r="IW77" s="208">
        <v>60.45</v>
      </c>
      <c r="IX77" s="208">
        <v>61.27</v>
      </c>
      <c r="IY77" s="208">
        <v>61.27</v>
      </c>
      <c r="IZ77" s="208">
        <v>58.76</v>
      </c>
      <c r="JA77" s="208">
        <v>59.88</v>
      </c>
      <c r="JB77" s="208">
        <v>59.95</v>
      </c>
      <c r="JC77" s="208">
        <v>60.58</v>
      </c>
      <c r="JD77" s="208">
        <v>60.67</v>
      </c>
      <c r="JE77" s="208">
        <v>60.61</v>
      </c>
      <c r="JF77" s="208">
        <v>58.05</v>
      </c>
      <c r="JG77" s="208">
        <v>62.44</v>
      </c>
      <c r="JH77" s="208">
        <v>56.89</v>
      </c>
      <c r="JI77" s="208">
        <v>62.09</v>
      </c>
      <c r="JJ77" s="208">
        <v>62.86</v>
      </c>
      <c r="JK77" s="208">
        <v>63.28</v>
      </c>
      <c r="JL77" s="208">
        <v>61.07</v>
      </c>
      <c r="JM77" s="208">
        <v>60.67</v>
      </c>
      <c r="JN77" s="208">
        <v>58.88</v>
      </c>
      <c r="JO77" s="208">
        <v>60</v>
      </c>
      <c r="JP77" s="208">
        <v>61.52</v>
      </c>
      <c r="JQ77" s="208">
        <v>60.47</v>
      </c>
      <c r="JR77" s="208">
        <v>59.94</v>
      </c>
      <c r="JS77" s="208">
        <v>60.47</v>
      </c>
      <c r="JT77" s="208">
        <v>61</v>
      </c>
      <c r="JU77" s="208">
        <v>60.89</v>
      </c>
      <c r="JV77" s="208">
        <v>62.33</v>
      </c>
      <c r="JW77" s="208">
        <v>61.75</v>
      </c>
    </row>
    <row r="78" spans="1:283">
      <c r="A78" s="208" t="s">
        <v>8927</v>
      </c>
      <c r="B78" s="208">
        <v>64.06</v>
      </c>
      <c r="C78" s="208">
        <v>62.59</v>
      </c>
      <c r="D78" s="208">
        <v>64.290000000000006</v>
      </c>
      <c r="E78" s="208">
        <v>64.09</v>
      </c>
      <c r="F78" s="208">
        <v>60.78</v>
      </c>
      <c r="G78" s="208">
        <v>62.02</v>
      </c>
      <c r="H78" s="208">
        <v>63.59</v>
      </c>
      <c r="I78" s="208">
        <v>62.5</v>
      </c>
      <c r="J78" s="208">
        <v>64.09</v>
      </c>
      <c r="K78" s="208">
        <v>61.86</v>
      </c>
      <c r="L78" s="208">
        <v>62.61</v>
      </c>
      <c r="M78" s="208">
        <v>59</v>
      </c>
      <c r="N78" s="208">
        <v>64.27</v>
      </c>
      <c r="O78" s="208">
        <v>63.91</v>
      </c>
      <c r="P78" s="208">
        <v>61.33</v>
      </c>
      <c r="Q78" s="208">
        <v>64.94</v>
      </c>
      <c r="R78" s="208">
        <v>62.22</v>
      </c>
      <c r="S78" s="208">
        <v>62.64</v>
      </c>
      <c r="T78" s="208">
        <v>58.77</v>
      </c>
      <c r="U78" s="208">
        <v>60.84</v>
      </c>
      <c r="V78" s="208">
        <v>63.88</v>
      </c>
      <c r="W78" s="208">
        <v>60.39</v>
      </c>
      <c r="X78" s="208">
        <v>62.91</v>
      </c>
      <c r="Y78" s="208">
        <v>63.49</v>
      </c>
      <c r="Z78" s="208">
        <v>63.95</v>
      </c>
      <c r="AA78" s="208">
        <v>63.45</v>
      </c>
      <c r="AB78" s="208">
        <v>62.57</v>
      </c>
      <c r="AC78" s="208">
        <v>60.95</v>
      </c>
      <c r="AD78" s="208">
        <v>62.5</v>
      </c>
      <c r="AE78" s="208">
        <v>63.34</v>
      </c>
      <c r="AF78" s="208">
        <v>57.81</v>
      </c>
      <c r="AG78" s="208">
        <v>62.58</v>
      </c>
      <c r="AH78" s="208">
        <v>62.5</v>
      </c>
      <c r="AI78" s="208">
        <v>62.01</v>
      </c>
      <c r="AJ78" s="208">
        <v>58.61</v>
      </c>
      <c r="AK78" s="208">
        <v>63.08</v>
      </c>
      <c r="AL78" s="208">
        <v>65.34</v>
      </c>
      <c r="AM78" s="208">
        <v>61.93</v>
      </c>
      <c r="AN78" s="208">
        <v>59.44</v>
      </c>
      <c r="AO78" s="208">
        <v>62.73</v>
      </c>
      <c r="AP78" s="208">
        <v>61.83</v>
      </c>
      <c r="AQ78" s="208">
        <v>63.75</v>
      </c>
      <c r="AR78" s="208">
        <v>62.81</v>
      </c>
      <c r="AS78" s="208">
        <v>63.16</v>
      </c>
      <c r="AT78" s="208">
        <v>62.3</v>
      </c>
      <c r="AU78" s="208">
        <v>63.71</v>
      </c>
      <c r="AV78" s="208">
        <v>71.069999999999993</v>
      </c>
      <c r="AW78" s="208">
        <v>61.43</v>
      </c>
      <c r="AX78" s="208">
        <v>58.28</v>
      </c>
      <c r="AY78" s="208">
        <v>63.58</v>
      </c>
      <c r="AZ78" s="208">
        <v>62.86</v>
      </c>
      <c r="BA78" s="208">
        <v>61.94</v>
      </c>
      <c r="BB78" s="208">
        <v>62.25</v>
      </c>
      <c r="BC78" s="208">
        <v>61.14</v>
      </c>
      <c r="BD78" s="208">
        <v>56.78</v>
      </c>
      <c r="BE78" s="208">
        <v>63.76</v>
      </c>
      <c r="BF78" s="208">
        <v>63.09</v>
      </c>
      <c r="BG78" s="208">
        <v>59.75</v>
      </c>
      <c r="BH78" s="208">
        <v>60.33</v>
      </c>
      <c r="BI78" s="208">
        <v>64.61</v>
      </c>
      <c r="BJ78" s="208">
        <v>62.55</v>
      </c>
      <c r="BK78" s="208">
        <v>64.55</v>
      </c>
      <c r="BL78" s="208">
        <v>58.83</v>
      </c>
      <c r="BM78" s="208">
        <v>60.5</v>
      </c>
      <c r="BN78" s="208">
        <v>63.66</v>
      </c>
      <c r="BO78" s="208">
        <v>63.05</v>
      </c>
      <c r="BP78" s="208">
        <v>63.68</v>
      </c>
      <c r="BQ78" s="208">
        <v>63.39</v>
      </c>
      <c r="BR78" s="208">
        <v>59.1</v>
      </c>
      <c r="BS78" s="208">
        <v>60.48</v>
      </c>
      <c r="BT78" s="208">
        <v>61.16</v>
      </c>
      <c r="BU78" s="208">
        <v>62.95</v>
      </c>
      <c r="BV78" s="208">
        <v>63.8</v>
      </c>
      <c r="BW78" s="208">
        <v>100</v>
      </c>
      <c r="BX78" s="208">
        <v>63</v>
      </c>
      <c r="BY78" s="208">
        <v>64.099999999999994</v>
      </c>
      <c r="BZ78" s="208">
        <v>62.99</v>
      </c>
      <c r="CA78" s="208">
        <v>64.17</v>
      </c>
      <c r="CB78" s="208">
        <v>66.25</v>
      </c>
      <c r="CC78" s="208">
        <v>62.61</v>
      </c>
      <c r="CD78" s="208">
        <v>61.81</v>
      </c>
      <c r="CE78" s="208">
        <v>62.23</v>
      </c>
      <c r="CF78" s="208">
        <v>59.88</v>
      </c>
      <c r="CG78" s="208">
        <v>63.17</v>
      </c>
      <c r="CH78" s="208">
        <v>61.52</v>
      </c>
      <c r="CI78" s="208">
        <v>62.92</v>
      </c>
      <c r="CJ78" s="208">
        <v>59.61</v>
      </c>
      <c r="CK78" s="208">
        <v>64.34</v>
      </c>
      <c r="CL78" s="208">
        <v>62.94</v>
      </c>
      <c r="CM78" s="208">
        <v>62.88</v>
      </c>
      <c r="CN78" s="208">
        <v>62.55</v>
      </c>
      <c r="CO78" s="208">
        <v>61</v>
      </c>
      <c r="CP78" s="208">
        <v>60.76</v>
      </c>
      <c r="CQ78" s="208">
        <v>63.08</v>
      </c>
      <c r="CR78" s="208">
        <v>58.35</v>
      </c>
      <c r="CS78" s="208">
        <v>63.46</v>
      </c>
      <c r="CT78" s="208">
        <v>61.56</v>
      </c>
      <c r="CU78" s="208">
        <v>61.82</v>
      </c>
      <c r="CV78" s="208">
        <v>60.96</v>
      </c>
      <c r="CW78" s="208">
        <v>61.85</v>
      </c>
      <c r="CX78" s="208">
        <v>62.31</v>
      </c>
      <c r="CY78" s="208">
        <v>60.97</v>
      </c>
      <c r="CZ78" s="208">
        <v>63.37</v>
      </c>
      <c r="DA78" s="208">
        <v>63.92</v>
      </c>
      <c r="DB78" s="208">
        <v>60.29</v>
      </c>
      <c r="DC78" s="208">
        <v>64.540000000000006</v>
      </c>
      <c r="DD78" s="208">
        <v>62.91</v>
      </c>
      <c r="DE78" s="208">
        <v>61.06</v>
      </c>
      <c r="DF78" s="208">
        <v>61.06</v>
      </c>
      <c r="DG78" s="208">
        <v>62.33</v>
      </c>
      <c r="DH78" s="208">
        <v>62.33</v>
      </c>
      <c r="DI78" s="208">
        <v>69.39</v>
      </c>
      <c r="DJ78" s="208">
        <v>62.5</v>
      </c>
      <c r="DK78" s="208">
        <v>61.62</v>
      </c>
      <c r="DL78" s="208">
        <v>61.5</v>
      </c>
      <c r="DM78" s="208">
        <v>62.05</v>
      </c>
      <c r="DN78" s="208">
        <v>58.86</v>
      </c>
      <c r="DO78" s="208">
        <v>61.51</v>
      </c>
      <c r="DP78" s="208">
        <v>61.14</v>
      </c>
      <c r="DQ78" s="208">
        <v>65.25</v>
      </c>
      <c r="DR78" s="208">
        <v>60.55</v>
      </c>
      <c r="DS78" s="208">
        <v>65.34</v>
      </c>
      <c r="DT78" s="208">
        <v>63.08</v>
      </c>
      <c r="DU78" s="208">
        <v>62.89</v>
      </c>
      <c r="DV78" s="208">
        <v>63.34</v>
      </c>
      <c r="DW78" s="208">
        <v>62.97</v>
      </c>
      <c r="DX78" s="208">
        <v>61.07</v>
      </c>
      <c r="DY78" s="208">
        <v>64.78</v>
      </c>
      <c r="DZ78" s="208">
        <v>63.81</v>
      </c>
      <c r="EA78" s="208">
        <v>61.74</v>
      </c>
      <c r="EB78" s="208">
        <v>62.14</v>
      </c>
      <c r="EC78" s="208">
        <v>62.09</v>
      </c>
      <c r="ED78" s="208">
        <v>61.62</v>
      </c>
      <c r="EE78" s="208">
        <v>64.97</v>
      </c>
      <c r="EF78" s="208">
        <v>61.94</v>
      </c>
      <c r="EG78" s="208">
        <v>69.53</v>
      </c>
      <c r="EH78" s="208">
        <v>61.33</v>
      </c>
      <c r="EI78" s="208">
        <v>61.16</v>
      </c>
      <c r="EJ78" s="208">
        <v>61.8</v>
      </c>
      <c r="EK78" s="208">
        <v>62.16</v>
      </c>
      <c r="EL78" s="208">
        <v>61.4</v>
      </c>
      <c r="EM78" s="208">
        <v>62.06</v>
      </c>
      <c r="EN78" s="208">
        <v>59.84</v>
      </c>
      <c r="EO78" s="208">
        <v>70.75</v>
      </c>
      <c r="EP78" s="208">
        <v>68.650000000000006</v>
      </c>
      <c r="EQ78" s="208">
        <v>68.72</v>
      </c>
      <c r="ER78" s="208">
        <v>68.3</v>
      </c>
      <c r="ES78" s="208">
        <v>68.52</v>
      </c>
      <c r="ET78" s="208">
        <v>60.72</v>
      </c>
      <c r="EU78" s="208">
        <v>61.97</v>
      </c>
      <c r="EV78" s="208">
        <v>64.12</v>
      </c>
      <c r="EW78" s="208">
        <v>60.58</v>
      </c>
      <c r="EX78" s="208">
        <v>60.6</v>
      </c>
      <c r="EY78" s="208">
        <v>62.41</v>
      </c>
      <c r="EZ78" s="208">
        <v>61.22</v>
      </c>
      <c r="FA78" s="208">
        <v>61.84</v>
      </c>
      <c r="FB78" s="208">
        <v>60.59</v>
      </c>
      <c r="FC78" s="208">
        <v>67.959999999999994</v>
      </c>
      <c r="FD78" s="208">
        <v>62.55</v>
      </c>
      <c r="FE78" s="208">
        <v>68.59</v>
      </c>
      <c r="FF78" s="208">
        <v>60.23</v>
      </c>
      <c r="FG78" s="208">
        <v>60.76</v>
      </c>
      <c r="FH78" s="208">
        <v>60.92</v>
      </c>
      <c r="FI78" s="208">
        <v>63.38</v>
      </c>
      <c r="FJ78" s="208">
        <v>68.260000000000005</v>
      </c>
      <c r="FK78" s="208">
        <v>68.14</v>
      </c>
      <c r="FL78" s="208">
        <v>58.16</v>
      </c>
      <c r="FM78" s="208">
        <v>68.38</v>
      </c>
      <c r="FN78" s="208">
        <v>60.45</v>
      </c>
      <c r="FO78" s="208">
        <v>62.82</v>
      </c>
      <c r="FP78" s="208">
        <v>59.25</v>
      </c>
      <c r="FQ78" s="208">
        <v>62.87</v>
      </c>
      <c r="FR78" s="208">
        <v>61.77</v>
      </c>
      <c r="FS78" s="208">
        <v>60.63</v>
      </c>
      <c r="FT78" s="208">
        <v>60.71</v>
      </c>
      <c r="FU78" s="208">
        <v>63.11</v>
      </c>
      <c r="FV78" s="208">
        <v>59.45</v>
      </c>
      <c r="FW78" s="208">
        <v>62.41</v>
      </c>
      <c r="FX78" s="208">
        <v>60.47</v>
      </c>
      <c r="FY78" s="208">
        <v>59.89</v>
      </c>
      <c r="FZ78" s="208">
        <v>58.36</v>
      </c>
      <c r="GA78" s="208">
        <v>60.05</v>
      </c>
      <c r="GB78" s="208">
        <v>60.43</v>
      </c>
      <c r="GC78" s="208">
        <v>59.58</v>
      </c>
      <c r="GD78" s="208">
        <v>61.12</v>
      </c>
      <c r="GE78" s="208">
        <v>59.45</v>
      </c>
      <c r="GF78" s="208">
        <v>61.3</v>
      </c>
      <c r="GG78" s="208">
        <v>61.83</v>
      </c>
      <c r="GH78" s="208">
        <v>58.83</v>
      </c>
      <c r="GI78" s="208">
        <v>60.91</v>
      </c>
      <c r="GJ78" s="208">
        <v>59.2</v>
      </c>
      <c r="GK78" s="208">
        <v>61.88</v>
      </c>
      <c r="GL78" s="208">
        <v>60.84</v>
      </c>
      <c r="GM78" s="208">
        <v>63.38</v>
      </c>
      <c r="GN78" s="208">
        <v>63</v>
      </c>
      <c r="GO78" s="208">
        <v>61.17</v>
      </c>
      <c r="GP78" s="208">
        <v>60.72</v>
      </c>
      <c r="GQ78" s="208">
        <v>60.83</v>
      </c>
      <c r="GR78" s="208">
        <v>60.52</v>
      </c>
      <c r="GS78" s="208">
        <v>61.83</v>
      </c>
      <c r="GT78" s="208">
        <v>60.97</v>
      </c>
      <c r="GU78" s="208">
        <v>59.91</v>
      </c>
      <c r="GV78" s="208">
        <v>58.5</v>
      </c>
      <c r="GW78" s="208">
        <v>60.08</v>
      </c>
      <c r="GX78" s="208">
        <v>60.87</v>
      </c>
      <c r="GY78" s="208">
        <v>59.23</v>
      </c>
      <c r="GZ78" s="208">
        <v>61.87</v>
      </c>
      <c r="HA78" s="208">
        <v>65.040000000000006</v>
      </c>
      <c r="HB78" s="208">
        <v>69.319999999999993</v>
      </c>
      <c r="HC78" s="208">
        <v>61.93</v>
      </c>
      <c r="HD78" s="208">
        <v>60.91</v>
      </c>
      <c r="HE78" s="208">
        <v>64.72</v>
      </c>
      <c r="HF78" s="208">
        <v>70.36</v>
      </c>
      <c r="HG78" s="208">
        <v>59.08</v>
      </c>
      <c r="HH78" s="208">
        <v>62.16</v>
      </c>
      <c r="HI78" s="208">
        <v>58.78</v>
      </c>
      <c r="HJ78" s="208">
        <v>69.84</v>
      </c>
      <c r="HK78" s="208">
        <v>60.48</v>
      </c>
      <c r="HL78" s="208">
        <v>61.44</v>
      </c>
      <c r="HM78" s="208">
        <v>70.430000000000007</v>
      </c>
      <c r="HN78" s="208">
        <v>63.1</v>
      </c>
      <c r="HO78" s="208">
        <v>62.98</v>
      </c>
      <c r="HP78" s="208">
        <v>61.28</v>
      </c>
      <c r="HQ78" s="208">
        <v>61.6</v>
      </c>
      <c r="HR78" s="208">
        <v>60.02</v>
      </c>
      <c r="HS78" s="208">
        <v>64.400000000000006</v>
      </c>
      <c r="HT78" s="208">
        <v>64.819999999999993</v>
      </c>
      <c r="HU78" s="208">
        <v>63.7</v>
      </c>
      <c r="HV78" s="208">
        <v>62.64</v>
      </c>
      <c r="HW78" s="208">
        <v>64.31</v>
      </c>
      <c r="HX78" s="208">
        <v>69.75</v>
      </c>
      <c r="HY78" s="208">
        <v>58.83</v>
      </c>
      <c r="HZ78" s="208">
        <v>60.88</v>
      </c>
      <c r="IA78" s="208">
        <v>70.09</v>
      </c>
      <c r="IB78" s="208">
        <v>64.459999999999994</v>
      </c>
      <c r="IC78" s="208">
        <v>60.9</v>
      </c>
      <c r="ID78" s="208">
        <v>58.97</v>
      </c>
      <c r="IE78" s="208">
        <v>59.16</v>
      </c>
      <c r="IF78" s="208">
        <v>62.69</v>
      </c>
      <c r="IG78" s="208">
        <v>64.38</v>
      </c>
      <c r="IH78" s="208">
        <v>64.510000000000005</v>
      </c>
      <c r="II78" s="208">
        <v>60.59</v>
      </c>
      <c r="IJ78" s="208">
        <v>63.93</v>
      </c>
      <c r="IK78" s="208">
        <v>61.32</v>
      </c>
      <c r="IL78" s="208">
        <v>64.680000000000007</v>
      </c>
      <c r="IM78" s="208">
        <v>64.39</v>
      </c>
      <c r="IN78" s="208">
        <v>59.64</v>
      </c>
      <c r="IO78" s="208">
        <v>64.08</v>
      </c>
      <c r="IP78" s="208">
        <v>62.63</v>
      </c>
      <c r="IQ78" s="208">
        <v>61.24</v>
      </c>
      <c r="IR78" s="208">
        <v>63.48</v>
      </c>
      <c r="IS78" s="208">
        <v>62.8</v>
      </c>
      <c r="IT78" s="208">
        <v>63.61</v>
      </c>
      <c r="IU78" s="208">
        <v>61.49</v>
      </c>
      <c r="IV78" s="208">
        <v>64.94</v>
      </c>
      <c r="IW78" s="208">
        <v>61.52</v>
      </c>
      <c r="IX78" s="208">
        <v>62.14</v>
      </c>
      <c r="IY78" s="208">
        <v>62.14</v>
      </c>
      <c r="IZ78" s="208">
        <v>59.84</v>
      </c>
      <c r="JA78" s="208">
        <v>59.2</v>
      </c>
      <c r="JB78" s="208">
        <v>59.55</v>
      </c>
      <c r="JC78" s="208">
        <v>61.88</v>
      </c>
      <c r="JD78" s="208">
        <v>63.05</v>
      </c>
      <c r="JE78" s="208">
        <v>62.25</v>
      </c>
      <c r="JF78" s="208">
        <v>59.08</v>
      </c>
      <c r="JG78" s="208">
        <v>68.37</v>
      </c>
      <c r="JH78" s="208">
        <v>60.38</v>
      </c>
      <c r="JI78" s="208">
        <v>68.31</v>
      </c>
      <c r="JJ78" s="208">
        <v>68.459999999999994</v>
      </c>
      <c r="JK78" s="208">
        <v>63.94</v>
      </c>
      <c r="JL78" s="208">
        <v>62.15</v>
      </c>
      <c r="JM78" s="208">
        <v>63.11</v>
      </c>
      <c r="JN78" s="208">
        <v>60.88</v>
      </c>
      <c r="JO78" s="208">
        <v>62.3</v>
      </c>
      <c r="JP78" s="208">
        <v>60.91</v>
      </c>
      <c r="JQ78" s="208">
        <v>61.01</v>
      </c>
      <c r="JR78" s="208">
        <v>60.7</v>
      </c>
      <c r="JS78" s="208">
        <v>61.01</v>
      </c>
      <c r="JT78" s="208">
        <v>60.73</v>
      </c>
      <c r="JU78" s="208">
        <v>60.75</v>
      </c>
      <c r="JV78" s="208">
        <v>63.55</v>
      </c>
      <c r="JW78" s="208">
        <v>62.02</v>
      </c>
    </row>
    <row r="79" spans="1:283">
      <c r="A79" s="208" t="s">
        <v>8928</v>
      </c>
      <c r="B79" s="208">
        <v>63</v>
      </c>
      <c r="C79" s="208">
        <v>60.56</v>
      </c>
      <c r="D79" s="208">
        <v>63.48</v>
      </c>
      <c r="E79" s="208">
        <v>63.52</v>
      </c>
      <c r="F79" s="208">
        <v>60.53</v>
      </c>
      <c r="G79" s="208">
        <v>61.12</v>
      </c>
      <c r="H79" s="208">
        <v>62.89</v>
      </c>
      <c r="I79" s="208">
        <v>61.11</v>
      </c>
      <c r="J79" s="208">
        <v>63.34</v>
      </c>
      <c r="K79" s="208">
        <v>60.75</v>
      </c>
      <c r="L79" s="208">
        <v>62.32</v>
      </c>
      <c r="M79" s="208">
        <v>59.89</v>
      </c>
      <c r="N79" s="208">
        <v>63.3</v>
      </c>
      <c r="O79" s="208">
        <v>63.45</v>
      </c>
      <c r="P79" s="208">
        <v>60.49</v>
      </c>
      <c r="Q79" s="208">
        <v>63.88</v>
      </c>
      <c r="R79" s="208">
        <v>63.06</v>
      </c>
      <c r="S79" s="208">
        <v>59.69</v>
      </c>
      <c r="T79" s="208">
        <v>59.03</v>
      </c>
      <c r="U79" s="208">
        <v>60.91</v>
      </c>
      <c r="V79" s="208">
        <v>64.010000000000005</v>
      </c>
      <c r="W79" s="208">
        <v>59.45</v>
      </c>
      <c r="X79" s="208">
        <v>63.71</v>
      </c>
      <c r="Y79" s="208">
        <v>62.83</v>
      </c>
      <c r="Z79" s="208">
        <v>62.54</v>
      </c>
      <c r="AA79" s="208">
        <v>63.67</v>
      </c>
      <c r="AB79" s="208">
        <v>62.94</v>
      </c>
      <c r="AC79" s="208">
        <v>61.34</v>
      </c>
      <c r="AD79" s="208">
        <v>62.74</v>
      </c>
      <c r="AE79" s="208">
        <v>63.64</v>
      </c>
      <c r="AF79" s="208">
        <v>59.64</v>
      </c>
      <c r="AG79" s="208">
        <v>63.86</v>
      </c>
      <c r="AH79" s="208">
        <v>63.01</v>
      </c>
      <c r="AI79" s="208">
        <v>65.41</v>
      </c>
      <c r="AJ79" s="208">
        <v>60.73</v>
      </c>
      <c r="AK79" s="208">
        <v>63.16</v>
      </c>
      <c r="AL79" s="208">
        <v>64.27</v>
      </c>
      <c r="AM79" s="208">
        <v>60.55</v>
      </c>
      <c r="AN79" s="208">
        <v>58.4</v>
      </c>
      <c r="AO79" s="208">
        <v>61.63</v>
      </c>
      <c r="AP79" s="208">
        <v>61.1</v>
      </c>
      <c r="AQ79" s="208">
        <v>62.25</v>
      </c>
      <c r="AR79" s="208">
        <v>63.31</v>
      </c>
      <c r="AS79" s="208">
        <v>63.36</v>
      </c>
      <c r="AT79" s="208">
        <v>60.83</v>
      </c>
      <c r="AU79" s="208">
        <v>64</v>
      </c>
      <c r="AV79" s="208">
        <v>62.92</v>
      </c>
      <c r="AW79" s="208">
        <v>61.89</v>
      </c>
      <c r="AX79" s="208">
        <v>58.66</v>
      </c>
      <c r="AY79" s="208">
        <v>62.83</v>
      </c>
      <c r="AZ79" s="208">
        <v>62.42</v>
      </c>
      <c r="BA79" s="208">
        <v>61.28</v>
      </c>
      <c r="BB79" s="208">
        <v>60.83</v>
      </c>
      <c r="BC79" s="208">
        <v>60.42</v>
      </c>
      <c r="BD79" s="208">
        <v>59.84</v>
      </c>
      <c r="BE79" s="208">
        <v>63.33</v>
      </c>
      <c r="BF79" s="208">
        <v>63.51</v>
      </c>
      <c r="BG79" s="208">
        <v>58.23</v>
      </c>
      <c r="BH79" s="208">
        <v>60.02</v>
      </c>
      <c r="BI79" s="208">
        <v>62.62</v>
      </c>
      <c r="BJ79" s="208">
        <v>65.06</v>
      </c>
      <c r="BK79" s="208">
        <v>62.33</v>
      </c>
      <c r="BL79" s="208">
        <v>60.48</v>
      </c>
      <c r="BM79" s="208">
        <v>59.74</v>
      </c>
      <c r="BN79" s="208">
        <v>62.87</v>
      </c>
      <c r="BO79" s="208">
        <v>61.77</v>
      </c>
      <c r="BP79" s="208">
        <v>62.84</v>
      </c>
      <c r="BQ79" s="208">
        <v>63.7</v>
      </c>
      <c r="BR79" s="208">
        <v>62.45</v>
      </c>
      <c r="BS79" s="208">
        <v>60.97</v>
      </c>
      <c r="BT79" s="208">
        <v>60.57</v>
      </c>
      <c r="BU79" s="208">
        <v>65.239999999999995</v>
      </c>
      <c r="BV79" s="208">
        <v>65.349999999999994</v>
      </c>
      <c r="BW79" s="208">
        <v>63</v>
      </c>
      <c r="BX79" s="208">
        <v>100</v>
      </c>
      <c r="BY79" s="208">
        <v>65.61</v>
      </c>
      <c r="BZ79" s="208">
        <v>66.760000000000005</v>
      </c>
      <c r="CA79" s="208">
        <v>62.83</v>
      </c>
      <c r="CB79" s="208">
        <v>63.3</v>
      </c>
      <c r="CC79" s="208">
        <v>60.28</v>
      </c>
      <c r="CD79" s="208">
        <v>65.38</v>
      </c>
      <c r="CE79" s="208">
        <v>61.3</v>
      </c>
      <c r="CF79" s="208">
        <v>61.95</v>
      </c>
      <c r="CG79" s="208">
        <v>65.760000000000005</v>
      </c>
      <c r="CH79" s="208">
        <v>58.97</v>
      </c>
      <c r="CI79" s="208">
        <v>65.819999999999993</v>
      </c>
      <c r="CJ79" s="208">
        <v>60.98</v>
      </c>
      <c r="CK79" s="208">
        <v>64.03</v>
      </c>
      <c r="CL79" s="208">
        <v>61.55</v>
      </c>
      <c r="CM79" s="208">
        <v>67.28</v>
      </c>
      <c r="CN79" s="208">
        <v>62.27</v>
      </c>
      <c r="CO79" s="208">
        <v>61.19</v>
      </c>
      <c r="CP79" s="208">
        <v>64.66</v>
      </c>
      <c r="CQ79" s="208">
        <v>63.59</v>
      </c>
      <c r="CR79" s="208">
        <v>60.83</v>
      </c>
      <c r="CS79" s="208">
        <v>63</v>
      </c>
      <c r="CT79" s="208">
        <v>63</v>
      </c>
      <c r="CU79" s="208">
        <v>61.75</v>
      </c>
      <c r="CV79" s="208">
        <v>58.82</v>
      </c>
      <c r="CW79" s="208">
        <v>64.05</v>
      </c>
      <c r="CX79" s="208">
        <v>64.62</v>
      </c>
      <c r="CY79" s="208">
        <v>61.27</v>
      </c>
      <c r="CZ79" s="208">
        <v>65.2</v>
      </c>
      <c r="DA79" s="208">
        <v>63.72</v>
      </c>
      <c r="DB79" s="208">
        <v>62.02</v>
      </c>
      <c r="DC79" s="208">
        <v>63.01</v>
      </c>
      <c r="DD79" s="208">
        <v>61.81</v>
      </c>
      <c r="DE79" s="208">
        <v>61.96</v>
      </c>
      <c r="DF79" s="208">
        <v>60.94</v>
      </c>
      <c r="DG79" s="208">
        <v>62.28</v>
      </c>
      <c r="DH79" s="208">
        <v>61.45</v>
      </c>
      <c r="DI79" s="208">
        <v>62.72</v>
      </c>
      <c r="DJ79" s="208">
        <v>65.28</v>
      </c>
      <c r="DK79" s="208">
        <v>63.43</v>
      </c>
      <c r="DL79" s="208">
        <v>59.68</v>
      </c>
      <c r="DM79" s="208">
        <v>62.66</v>
      </c>
      <c r="DN79" s="208">
        <v>62.28</v>
      </c>
      <c r="DO79" s="208">
        <v>61.48</v>
      </c>
      <c r="DP79" s="208">
        <v>61.44</v>
      </c>
      <c r="DQ79" s="208">
        <v>63.66</v>
      </c>
      <c r="DR79" s="208">
        <v>60.77</v>
      </c>
      <c r="DS79" s="208">
        <v>62.62</v>
      </c>
      <c r="DT79" s="208">
        <v>65.63</v>
      </c>
      <c r="DU79" s="208">
        <v>63.14</v>
      </c>
      <c r="DV79" s="208">
        <v>62.2</v>
      </c>
      <c r="DW79" s="208">
        <v>65.8</v>
      </c>
      <c r="DX79" s="208">
        <v>61.02</v>
      </c>
      <c r="DY79" s="208">
        <v>62.42</v>
      </c>
      <c r="DZ79" s="208">
        <v>64.319999999999993</v>
      </c>
      <c r="EA79" s="208">
        <v>59.48</v>
      </c>
      <c r="EB79" s="208">
        <v>63.39</v>
      </c>
      <c r="EC79" s="208">
        <v>61.56</v>
      </c>
      <c r="ED79" s="208">
        <v>61.69</v>
      </c>
      <c r="EE79" s="208">
        <v>63.35</v>
      </c>
      <c r="EF79" s="208">
        <v>61.99</v>
      </c>
      <c r="EG79" s="208">
        <v>63.21</v>
      </c>
      <c r="EH79" s="208">
        <v>29</v>
      </c>
      <c r="EI79" s="208">
        <v>60.81</v>
      </c>
      <c r="EJ79" s="208">
        <v>65.36</v>
      </c>
      <c r="EK79" s="208">
        <v>62.45</v>
      </c>
      <c r="EL79" s="208">
        <v>62.41</v>
      </c>
      <c r="EM79" s="208">
        <v>62.27</v>
      </c>
      <c r="EN79" s="208">
        <v>60.91</v>
      </c>
      <c r="EO79" s="208">
        <v>63.51</v>
      </c>
      <c r="EP79" s="208">
        <v>63.11</v>
      </c>
      <c r="EQ79" s="208">
        <v>62.93</v>
      </c>
      <c r="ER79" s="208">
        <v>62.27</v>
      </c>
      <c r="ES79" s="208">
        <v>62.73</v>
      </c>
      <c r="ET79" s="208">
        <v>59.54</v>
      </c>
      <c r="EU79" s="208">
        <v>63.01</v>
      </c>
      <c r="EV79" s="208">
        <v>60.11</v>
      </c>
      <c r="EW79" s="208">
        <v>59.55</v>
      </c>
      <c r="EX79" s="208">
        <v>59.96</v>
      </c>
      <c r="EY79" s="208">
        <v>65.739999999999995</v>
      </c>
      <c r="EZ79" s="208">
        <v>62.02</v>
      </c>
      <c r="FA79" s="208">
        <v>59.17</v>
      </c>
      <c r="FB79" s="208">
        <v>59.89</v>
      </c>
      <c r="FC79" s="208">
        <v>62.43</v>
      </c>
      <c r="FD79" s="208">
        <v>60.17</v>
      </c>
      <c r="FE79" s="208">
        <v>62.65</v>
      </c>
      <c r="FF79" s="208">
        <v>58.67</v>
      </c>
      <c r="FG79" s="208">
        <v>59.31</v>
      </c>
      <c r="FH79" s="208">
        <v>60.41</v>
      </c>
      <c r="FI79" s="208">
        <v>64.66</v>
      </c>
      <c r="FJ79" s="208">
        <v>62.86</v>
      </c>
      <c r="FK79" s="208">
        <v>62.16</v>
      </c>
      <c r="FL79" s="208">
        <v>60.56</v>
      </c>
      <c r="FM79" s="208">
        <v>62.3</v>
      </c>
      <c r="FN79" s="208">
        <v>60.35</v>
      </c>
      <c r="FO79" s="208">
        <v>61.39</v>
      </c>
      <c r="FP79" s="208">
        <v>63.08</v>
      </c>
      <c r="FQ79" s="208">
        <v>62.59</v>
      </c>
      <c r="FR79" s="208">
        <v>65.91</v>
      </c>
      <c r="FS79" s="208">
        <v>60.79</v>
      </c>
      <c r="FT79" s="208">
        <v>59.61</v>
      </c>
      <c r="FU79" s="208">
        <v>66.14</v>
      </c>
      <c r="FV79" s="208">
        <v>59.86</v>
      </c>
      <c r="FW79" s="208">
        <v>59.85</v>
      </c>
      <c r="FX79" s="208">
        <v>59.83</v>
      </c>
      <c r="FY79" s="208">
        <v>59.55</v>
      </c>
      <c r="FZ79" s="208">
        <v>57.2</v>
      </c>
      <c r="GA79" s="208">
        <v>60.34</v>
      </c>
      <c r="GB79" s="208">
        <v>58.09</v>
      </c>
      <c r="GC79" s="208">
        <v>60.77</v>
      </c>
      <c r="GD79" s="208">
        <v>61.82</v>
      </c>
      <c r="GE79" s="208">
        <v>59.44</v>
      </c>
      <c r="GF79" s="208">
        <v>61.26</v>
      </c>
      <c r="GG79" s="208">
        <v>65.47</v>
      </c>
      <c r="GH79" s="208">
        <v>59.09</v>
      </c>
      <c r="GI79" s="208">
        <v>59.51</v>
      </c>
      <c r="GJ79" s="208">
        <v>60.33</v>
      </c>
      <c r="GK79" s="208">
        <v>63.73</v>
      </c>
      <c r="GL79" s="208">
        <v>61.03</v>
      </c>
      <c r="GM79" s="208">
        <v>66.709999999999994</v>
      </c>
      <c r="GN79" s="208">
        <v>62.52</v>
      </c>
      <c r="GO79" s="208">
        <v>63.09</v>
      </c>
      <c r="GP79" s="208">
        <v>61.03</v>
      </c>
      <c r="GQ79" s="208">
        <v>60.14</v>
      </c>
      <c r="GR79" s="208">
        <v>62.94</v>
      </c>
      <c r="GS79" s="208">
        <v>58.98</v>
      </c>
      <c r="GT79" s="208">
        <v>59.44</v>
      </c>
      <c r="GU79" s="208">
        <v>58.29</v>
      </c>
      <c r="GV79" s="208">
        <v>60.84</v>
      </c>
      <c r="GW79" s="208">
        <v>59.13</v>
      </c>
      <c r="GX79" s="208">
        <v>59.04</v>
      </c>
      <c r="GY79" s="208">
        <v>60.02</v>
      </c>
      <c r="GZ79" s="208">
        <v>65.58</v>
      </c>
      <c r="HA79" s="208">
        <v>63.06</v>
      </c>
      <c r="HB79" s="208">
        <v>62.77</v>
      </c>
      <c r="HC79" s="208">
        <v>56.62</v>
      </c>
      <c r="HD79" s="208">
        <v>61.16</v>
      </c>
      <c r="HE79" s="208">
        <v>62.66</v>
      </c>
      <c r="HF79" s="208">
        <v>62.41</v>
      </c>
      <c r="HG79" s="208">
        <v>60.02</v>
      </c>
      <c r="HH79" s="208">
        <v>60.16</v>
      </c>
      <c r="HI79" s="208">
        <v>59.17</v>
      </c>
      <c r="HJ79" s="208">
        <v>63.31</v>
      </c>
      <c r="HK79" s="208">
        <v>60.56</v>
      </c>
      <c r="HL79" s="208">
        <v>59.94</v>
      </c>
      <c r="HM79" s="208">
        <v>62.95</v>
      </c>
      <c r="HN79" s="208">
        <v>63.91</v>
      </c>
      <c r="HO79" s="208">
        <v>60.25</v>
      </c>
      <c r="HP79" s="208">
        <v>60.22</v>
      </c>
      <c r="HQ79" s="208">
        <v>61.92</v>
      </c>
      <c r="HR79" s="208">
        <v>60.23</v>
      </c>
      <c r="HS79" s="208">
        <v>63.08</v>
      </c>
      <c r="HT79" s="208">
        <v>62.86</v>
      </c>
      <c r="HU79" s="208">
        <v>65.239999999999995</v>
      </c>
      <c r="HV79" s="208">
        <v>59.31</v>
      </c>
      <c r="HW79" s="208">
        <v>61.05</v>
      </c>
      <c r="HX79" s="208">
        <v>62.84</v>
      </c>
      <c r="HY79" s="208">
        <v>61.08</v>
      </c>
      <c r="HZ79" s="208">
        <v>59.99</v>
      </c>
      <c r="IA79" s="208">
        <v>63.03</v>
      </c>
      <c r="IB79" s="208">
        <v>62.7</v>
      </c>
      <c r="IC79" s="208">
        <v>60.03</v>
      </c>
      <c r="ID79" s="208">
        <v>60.45</v>
      </c>
      <c r="IE79" s="208">
        <v>59.27</v>
      </c>
      <c r="IF79" s="208">
        <v>62.44</v>
      </c>
      <c r="IG79" s="208">
        <v>63.01</v>
      </c>
      <c r="IH79" s="208">
        <v>63.09</v>
      </c>
      <c r="II79" s="208">
        <v>61.36</v>
      </c>
      <c r="IJ79" s="208">
        <v>63.08</v>
      </c>
      <c r="IK79" s="208">
        <v>60.57</v>
      </c>
      <c r="IL79" s="208">
        <v>62.42</v>
      </c>
      <c r="IM79" s="208">
        <v>60.5</v>
      </c>
      <c r="IN79" s="208">
        <v>60.89</v>
      </c>
      <c r="IO79" s="208">
        <v>63.28</v>
      </c>
      <c r="IP79" s="208">
        <v>64.97</v>
      </c>
      <c r="IQ79" s="208">
        <v>61.64</v>
      </c>
      <c r="IR79" s="208">
        <v>63.79</v>
      </c>
      <c r="IS79" s="208">
        <v>63.69</v>
      </c>
      <c r="IT79" s="208">
        <v>66.540000000000006</v>
      </c>
      <c r="IU79" s="208">
        <v>60.33</v>
      </c>
      <c r="IV79" s="208">
        <v>62.34</v>
      </c>
      <c r="IW79" s="208">
        <v>61.68</v>
      </c>
      <c r="IX79" s="208">
        <v>62.58</v>
      </c>
      <c r="IY79" s="208">
        <v>62.58</v>
      </c>
      <c r="IZ79" s="208">
        <v>56.25</v>
      </c>
      <c r="JA79" s="208">
        <v>59.98</v>
      </c>
      <c r="JB79" s="208">
        <v>59.73</v>
      </c>
      <c r="JC79" s="208">
        <v>61.91</v>
      </c>
      <c r="JD79" s="208">
        <v>61.68</v>
      </c>
      <c r="JE79" s="208">
        <v>59.86</v>
      </c>
      <c r="JF79" s="208">
        <v>58.13</v>
      </c>
      <c r="JG79" s="208">
        <v>62.17</v>
      </c>
      <c r="JH79" s="208">
        <v>0</v>
      </c>
      <c r="JI79" s="208">
        <v>61.96</v>
      </c>
      <c r="JJ79" s="208">
        <v>61.8</v>
      </c>
      <c r="JK79" s="208">
        <v>63.58</v>
      </c>
      <c r="JL79" s="208">
        <v>60.86</v>
      </c>
      <c r="JM79" s="208">
        <v>61.68</v>
      </c>
      <c r="JN79" s="208">
        <v>61.41</v>
      </c>
      <c r="JO79" s="208">
        <v>61.48</v>
      </c>
      <c r="JP79" s="208">
        <v>63.45</v>
      </c>
      <c r="JQ79" s="208">
        <v>60.67</v>
      </c>
      <c r="JR79" s="208">
        <v>62.42</v>
      </c>
      <c r="JS79" s="208">
        <v>60.67</v>
      </c>
      <c r="JT79" s="208">
        <v>62.45</v>
      </c>
      <c r="JU79" s="208">
        <v>63.21</v>
      </c>
      <c r="JV79" s="208">
        <v>61.9</v>
      </c>
      <c r="JW79" s="208">
        <v>61.77</v>
      </c>
    </row>
    <row r="80" spans="1:283">
      <c r="A80" s="208" t="s">
        <v>8929</v>
      </c>
      <c r="B80" s="208">
        <v>62.76</v>
      </c>
      <c r="C80" s="208">
        <v>60.59</v>
      </c>
      <c r="D80" s="208">
        <v>62.91</v>
      </c>
      <c r="E80" s="208">
        <v>62.73</v>
      </c>
      <c r="F80" s="208">
        <v>60.86</v>
      </c>
      <c r="G80" s="208">
        <v>60.73</v>
      </c>
      <c r="H80" s="208">
        <v>63.04</v>
      </c>
      <c r="I80" s="208">
        <v>63.06</v>
      </c>
      <c r="J80" s="208">
        <v>63.44</v>
      </c>
      <c r="K80" s="208">
        <v>59.95</v>
      </c>
      <c r="L80" s="208">
        <v>59.84</v>
      </c>
      <c r="M80" s="208">
        <v>59.05</v>
      </c>
      <c r="N80" s="208">
        <v>62.98</v>
      </c>
      <c r="O80" s="208">
        <v>62.63</v>
      </c>
      <c r="P80" s="208">
        <v>61.1</v>
      </c>
      <c r="Q80" s="208">
        <v>64.28</v>
      </c>
      <c r="R80" s="208">
        <v>61.83</v>
      </c>
      <c r="S80" s="208">
        <v>61.03</v>
      </c>
      <c r="T80" s="208">
        <v>60.88</v>
      </c>
      <c r="U80" s="208">
        <v>58.47</v>
      </c>
      <c r="V80" s="208">
        <v>62.42</v>
      </c>
      <c r="W80" s="208">
        <v>59.89</v>
      </c>
      <c r="X80" s="208">
        <v>61.64</v>
      </c>
      <c r="Y80" s="208">
        <v>62.95</v>
      </c>
      <c r="Z80" s="208">
        <v>63.78</v>
      </c>
      <c r="AA80" s="208">
        <v>62.39</v>
      </c>
      <c r="AB80" s="208">
        <v>60.92</v>
      </c>
      <c r="AC80" s="208">
        <v>60.8</v>
      </c>
      <c r="AD80" s="208">
        <v>61.97</v>
      </c>
      <c r="AE80" s="208">
        <v>62.72</v>
      </c>
      <c r="AF80" s="208">
        <v>28.41</v>
      </c>
      <c r="AG80" s="208">
        <v>61.99</v>
      </c>
      <c r="AH80" s="208">
        <v>61.62</v>
      </c>
      <c r="AI80" s="208">
        <v>63.49</v>
      </c>
      <c r="AJ80" s="208">
        <v>59.09</v>
      </c>
      <c r="AK80" s="208">
        <v>61.28</v>
      </c>
      <c r="AL80" s="208">
        <v>64.58</v>
      </c>
      <c r="AM80" s="208">
        <v>60.64</v>
      </c>
      <c r="AN80" s="208">
        <v>59.31</v>
      </c>
      <c r="AO80" s="208">
        <v>60.87</v>
      </c>
      <c r="AP80" s="208">
        <v>60.22</v>
      </c>
      <c r="AQ80" s="208">
        <v>63.53</v>
      </c>
      <c r="AR80" s="208">
        <v>62.5</v>
      </c>
      <c r="AS80" s="208">
        <v>62.2</v>
      </c>
      <c r="AT80" s="208">
        <v>61.38</v>
      </c>
      <c r="AU80" s="208">
        <v>62.17</v>
      </c>
      <c r="AV80" s="208">
        <v>64.47</v>
      </c>
      <c r="AW80" s="208">
        <v>62.55</v>
      </c>
      <c r="AX80" s="208">
        <v>59.51</v>
      </c>
      <c r="AY80" s="208">
        <v>61.6</v>
      </c>
      <c r="AZ80" s="208">
        <v>62.57</v>
      </c>
      <c r="BA80" s="208">
        <v>62.05</v>
      </c>
      <c r="BB80" s="208">
        <v>59.92</v>
      </c>
      <c r="BC80" s="208">
        <v>60.03</v>
      </c>
      <c r="BD80" s="208">
        <v>58.35</v>
      </c>
      <c r="BE80" s="208">
        <v>62.25</v>
      </c>
      <c r="BF80" s="208">
        <v>62.56</v>
      </c>
      <c r="BG80" s="208">
        <v>57.74</v>
      </c>
      <c r="BH80" s="208">
        <v>57.47</v>
      </c>
      <c r="BI80" s="208">
        <v>63.78</v>
      </c>
      <c r="BJ80" s="208">
        <v>63.97</v>
      </c>
      <c r="BK80" s="208">
        <v>63.66</v>
      </c>
      <c r="BL80" s="208">
        <v>26.77</v>
      </c>
      <c r="BM80" s="208">
        <v>58.8</v>
      </c>
      <c r="BN80" s="208">
        <v>62.06</v>
      </c>
      <c r="BO80" s="208">
        <v>61.62</v>
      </c>
      <c r="BP80" s="208">
        <v>62.24</v>
      </c>
      <c r="BQ80" s="208">
        <v>63.03</v>
      </c>
      <c r="BR80" s="208">
        <v>32.86</v>
      </c>
      <c r="BS80" s="208">
        <v>60.01</v>
      </c>
      <c r="BT80" s="208">
        <v>59.4</v>
      </c>
      <c r="BU80" s="208">
        <v>64.349999999999994</v>
      </c>
      <c r="BV80" s="208">
        <v>66.81</v>
      </c>
      <c r="BW80" s="208">
        <v>64.099999999999994</v>
      </c>
      <c r="BX80" s="208">
        <v>65.61</v>
      </c>
      <c r="BY80" s="208">
        <v>100</v>
      </c>
      <c r="BZ80" s="208">
        <v>67.64</v>
      </c>
      <c r="CA80" s="208">
        <v>63.36</v>
      </c>
      <c r="CB80" s="208">
        <v>64.19</v>
      </c>
      <c r="CC80" s="208">
        <v>62.49</v>
      </c>
      <c r="CD80" s="208">
        <v>63.31</v>
      </c>
      <c r="CE80" s="208">
        <v>60.61</v>
      </c>
      <c r="CF80" s="208">
        <v>59.16</v>
      </c>
      <c r="CG80" s="208">
        <v>64.569999999999993</v>
      </c>
      <c r="CH80" s="208">
        <v>59.8</v>
      </c>
      <c r="CI80" s="208">
        <v>64.64</v>
      </c>
      <c r="CJ80" s="208">
        <v>58.91</v>
      </c>
      <c r="CK80" s="208">
        <v>64.22</v>
      </c>
      <c r="CL80" s="208">
        <v>62.8</v>
      </c>
      <c r="CM80" s="208">
        <v>66.77</v>
      </c>
      <c r="CN80" s="208">
        <v>62.38</v>
      </c>
      <c r="CO80" s="208">
        <v>60.45</v>
      </c>
      <c r="CP80" s="208">
        <v>62.38</v>
      </c>
      <c r="CQ80" s="208">
        <v>64</v>
      </c>
      <c r="CR80" s="208">
        <v>61.61</v>
      </c>
      <c r="CS80" s="208">
        <v>64.86</v>
      </c>
      <c r="CT80" s="208">
        <v>61.25</v>
      </c>
      <c r="CU80" s="208">
        <v>60.64</v>
      </c>
      <c r="CV80" s="208">
        <v>59.46</v>
      </c>
      <c r="CW80" s="208">
        <v>61.56</v>
      </c>
      <c r="CX80" s="208">
        <v>64.47</v>
      </c>
      <c r="CY80" s="208">
        <v>60.49</v>
      </c>
      <c r="CZ80" s="208">
        <v>64.66</v>
      </c>
      <c r="DA80" s="208">
        <v>63.33</v>
      </c>
      <c r="DB80" s="208">
        <v>60.14</v>
      </c>
      <c r="DC80" s="208">
        <v>63.92</v>
      </c>
      <c r="DD80" s="208">
        <v>62.25</v>
      </c>
      <c r="DE80" s="208">
        <v>61.5</v>
      </c>
      <c r="DF80" s="208">
        <v>61.02</v>
      </c>
      <c r="DG80" s="208">
        <v>60.28</v>
      </c>
      <c r="DH80" s="208">
        <v>60.95</v>
      </c>
      <c r="DI80" s="208">
        <v>63.81</v>
      </c>
      <c r="DJ80" s="208">
        <v>63.7</v>
      </c>
      <c r="DK80" s="208">
        <v>61.16</v>
      </c>
      <c r="DL80" s="208">
        <v>60.39</v>
      </c>
      <c r="DM80" s="208">
        <v>61.47</v>
      </c>
      <c r="DN80" s="208">
        <v>57.05</v>
      </c>
      <c r="DO80" s="208">
        <v>62.26</v>
      </c>
      <c r="DP80" s="208">
        <v>61.2</v>
      </c>
      <c r="DQ80" s="208">
        <v>64.400000000000006</v>
      </c>
      <c r="DR80" s="208">
        <v>58.8</v>
      </c>
      <c r="DS80" s="208">
        <v>64.45</v>
      </c>
      <c r="DT80" s="208">
        <v>65.08</v>
      </c>
      <c r="DU80" s="208">
        <v>63.26</v>
      </c>
      <c r="DV80" s="208">
        <v>62.72</v>
      </c>
      <c r="DW80" s="208">
        <v>64.98</v>
      </c>
      <c r="DX80" s="208">
        <v>60.27</v>
      </c>
      <c r="DY80" s="208">
        <v>63.77</v>
      </c>
      <c r="DZ80" s="208">
        <v>63.89</v>
      </c>
      <c r="EA80" s="208">
        <v>60.16</v>
      </c>
      <c r="EB80" s="208">
        <v>62.91</v>
      </c>
      <c r="EC80" s="208">
        <v>61.53</v>
      </c>
      <c r="ED80" s="208">
        <v>60.38</v>
      </c>
      <c r="EE80" s="208">
        <v>64.28</v>
      </c>
      <c r="EF80" s="208">
        <v>61.77</v>
      </c>
      <c r="EG80" s="208">
        <v>64.19</v>
      </c>
      <c r="EH80" s="208">
        <v>61.06</v>
      </c>
      <c r="EI80" s="208">
        <v>61.7</v>
      </c>
      <c r="EJ80" s="208">
        <v>62.78</v>
      </c>
      <c r="EK80" s="208">
        <v>61.94</v>
      </c>
      <c r="EL80" s="208">
        <v>60.4</v>
      </c>
      <c r="EM80" s="208">
        <v>61.16</v>
      </c>
      <c r="EN80" s="208">
        <v>59.41</v>
      </c>
      <c r="EO80" s="208">
        <v>63.54</v>
      </c>
      <c r="EP80" s="208">
        <v>63.42</v>
      </c>
      <c r="EQ80" s="208">
        <v>63.27</v>
      </c>
      <c r="ER80" s="208">
        <v>63.41</v>
      </c>
      <c r="ES80" s="208">
        <v>63.38</v>
      </c>
      <c r="ET80" s="208">
        <v>58.03</v>
      </c>
      <c r="EU80" s="208">
        <v>61.21</v>
      </c>
      <c r="EV80" s="208">
        <v>0</v>
      </c>
      <c r="EW80" s="208">
        <v>59.21</v>
      </c>
      <c r="EX80" s="208">
        <v>30.42</v>
      </c>
      <c r="EY80" s="208">
        <v>64.02</v>
      </c>
      <c r="EZ80" s="208">
        <v>60.59</v>
      </c>
      <c r="FA80" s="208">
        <v>0</v>
      </c>
      <c r="FB80" s="208">
        <v>59.97</v>
      </c>
      <c r="FC80" s="208">
        <v>62.26</v>
      </c>
      <c r="FD80" s="208">
        <v>62.34</v>
      </c>
      <c r="FE80" s="208">
        <v>63.07</v>
      </c>
      <c r="FF80" s="208">
        <v>60.87</v>
      </c>
      <c r="FG80" s="208">
        <v>57.91</v>
      </c>
      <c r="FH80" s="208">
        <v>58.45</v>
      </c>
      <c r="FI80" s="208">
        <v>63.66</v>
      </c>
      <c r="FJ80" s="208">
        <v>62.23</v>
      </c>
      <c r="FK80" s="208">
        <v>63.08</v>
      </c>
      <c r="FL80" s="208">
        <v>0</v>
      </c>
      <c r="FM80" s="208">
        <v>62.99</v>
      </c>
      <c r="FN80" s="208">
        <v>57.96</v>
      </c>
      <c r="FO80" s="208">
        <v>61.02</v>
      </c>
      <c r="FP80" s="208">
        <v>59.22</v>
      </c>
      <c r="FQ80" s="208">
        <v>62.34</v>
      </c>
      <c r="FR80" s="208">
        <v>63.5</v>
      </c>
      <c r="FS80" s="208">
        <v>57.58</v>
      </c>
      <c r="FT80" s="208">
        <v>60.18</v>
      </c>
      <c r="FU80" s="208">
        <v>65.75</v>
      </c>
      <c r="FV80" s="208">
        <v>57.7</v>
      </c>
      <c r="FW80" s="208">
        <v>61.27</v>
      </c>
      <c r="FX80" s="208">
        <v>60.97</v>
      </c>
      <c r="FY80" s="208">
        <v>29.93</v>
      </c>
      <c r="FZ80" s="208">
        <v>0</v>
      </c>
      <c r="GA80" s="208">
        <v>58.73</v>
      </c>
      <c r="GB80" s="208">
        <v>59.48</v>
      </c>
      <c r="GC80" s="208">
        <v>59.67</v>
      </c>
      <c r="GD80" s="208">
        <v>59.05</v>
      </c>
      <c r="GE80" s="208">
        <v>59.31</v>
      </c>
      <c r="GF80" s="208">
        <v>58.36</v>
      </c>
      <c r="GG80" s="208">
        <v>63.9</v>
      </c>
      <c r="GH80" s="208">
        <v>30.36</v>
      </c>
      <c r="GI80" s="208">
        <v>60.02</v>
      </c>
      <c r="GJ80" s="208">
        <v>61.52</v>
      </c>
      <c r="GK80" s="208">
        <v>61.88</v>
      </c>
      <c r="GL80" s="208">
        <v>58.46</v>
      </c>
      <c r="GM80" s="208">
        <v>66.06</v>
      </c>
      <c r="GN80" s="208">
        <v>61.55</v>
      </c>
      <c r="GO80" s="208">
        <v>60.84</v>
      </c>
      <c r="GP80" s="208">
        <v>61.79</v>
      </c>
      <c r="GQ80" s="208">
        <v>31.8</v>
      </c>
      <c r="GR80" s="208">
        <v>57.74</v>
      </c>
      <c r="GS80" s="208">
        <v>63.64</v>
      </c>
      <c r="GT80" s="208">
        <v>60.56</v>
      </c>
      <c r="GU80" s="208">
        <v>59.25</v>
      </c>
      <c r="GV80" s="208">
        <v>59.27</v>
      </c>
      <c r="GW80" s="208">
        <v>60.42</v>
      </c>
      <c r="GX80" s="208">
        <v>60.44</v>
      </c>
      <c r="GY80" s="208">
        <v>60.06</v>
      </c>
      <c r="GZ80" s="208">
        <v>63.64</v>
      </c>
      <c r="HA80" s="208">
        <v>63.08</v>
      </c>
      <c r="HB80" s="208">
        <v>64.45</v>
      </c>
      <c r="HC80" s="208">
        <v>58.82</v>
      </c>
      <c r="HD80" s="208">
        <v>59.2</v>
      </c>
      <c r="HE80" s="208">
        <v>63.59</v>
      </c>
      <c r="HF80" s="208">
        <v>64.319999999999993</v>
      </c>
      <c r="HG80" s="208">
        <v>59.54</v>
      </c>
      <c r="HH80" s="208">
        <v>59.31</v>
      </c>
      <c r="HI80" s="208">
        <v>61.72</v>
      </c>
      <c r="HJ80" s="208">
        <v>64.64</v>
      </c>
      <c r="HK80" s="208">
        <v>60.2</v>
      </c>
      <c r="HL80" s="208">
        <v>59.09</v>
      </c>
      <c r="HM80" s="208">
        <v>63.83</v>
      </c>
      <c r="HN80" s="208">
        <v>61.75</v>
      </c>
      <c r="HO80" s="208">
        <v>60.16</v>
      </c>
      <c r="HP80" s="208">
        <v>61.13</v>
      </c>
      <c r="HQ80" s="208">
        <v>60.44</v>
      </c>
      <c r="HR80" s="208">
        <v>60.17</v>
      </c>
      <c r="HS80" s="208">
        <v>62.77</v>
      </c>
      <c r="HT80" s="208">
        <v>64</v>
      </c>
      <c r="HU80" s="208">
        <v>63</v>
      </c>
      <c r="HV80" s="208">
        <v>0</v>
      </c>
      <c r="HW80" s="208">
        <v>61.36</v>
      </c>
      <c r="HX80" s="208">
        <v>64.22</v>
      </c>
      <c r="HY80" s="208">
        <v>58.26</v>
      </c>
      <c r="HZ80" s="208">
        <v>58.56</v>
      </c>
      <c r="IA80" s="208">
        <v>64.12</v>
      </c>
      <c r="IB80" s="208">
        <v>63.91</v>
      </c>
      <c r="IC80" s="208">
        <v>60.28</v>
      </c>
      <c r="ID80" s="208">
        <v>60.17</v>
      </c>
      <c r="IE80" s="208">
        <v>59.39</v>
      </c>
      <c r="IF80" s="208">
        <v>60.4</v>
      </c>
      <c r="IG80" s="208">
        <v>62.73</v>
      </c>
      <c r="IH80" s="208">
        <v>63.75</v>
      </c>
      <c r="II80" s="208">
        <v>60.23</v>
      </c>
      <c r="IJ80" s="208">
        <v>62.94</v>
      </c>
      <c r="IK80" s="208">
        <v>59.56</v>
      </c>
      <c r="IL80" s="208">
        <v>63.97</v>
      </c>
      <c r="IM80" s="208">
        <v>64.41</v>
      </c>
      <c r="IN80" s="208">
        <v>60.25</v>
      </c>
      <c r="IO80" s="208">
        <v>62.51</v>
      </c>
      <c r="IP80" s="208">
        <v>62.87</v>
      </c>
      <c r="IQ80" s="208">
        <v>61.02</v>
      </c>
      <c r="IR80" s="208">
        <v>62.71</v>
      </c>
      <c r="IS80" s="208">
        <v>62.98</v>
      </c>
      <c r="IT80" s="208">
        <v>65.12</v>
      </c>
      <c r="IU80" s="208">
        <v>60.62</v>
      </c>
      <c r="IV80" s="208">
        <v>63.51</v>
      </c>
      <c r="IW80" s="208">
        <v>59.45</v>
      </c>
      <c r="IX80" s="208">
        <v>60.59</v>
      </c>
      <c r="IY80" s="208">
        <v>60.59</v>
      </c>
      <c r="IZ80" s="208">
        <v>27.73</v>
      </c>
      <c r="JA80" s="208">
        <v>58.85</v>
      </c>
      <c r="JB80" s="208">
        <v>58.88</v>
      </c>
      <c r="JC80" s="208">
        <v>59.99</v>
      </c>
      <c r="JD80" s="208">
        <v>61.33</v>
      </c>
      <c r="JE80" s="208">
        <v>62.34</v>
      </c>
      <c r="JF80" s="208">
        <v>59.61</v>
      </c>
      <c r="JG80" s="208">
        <v>61.82</v>
      </c>
      <c r="JH80" s="208">
        <v>31.09</v>
      </c>
      <c r="JI80" s="208">
        <v>62.36</v>
      </c>
      <c r="JJ80" s="208">
        <v>62.62</v>
      </c>
      <c r="JK80" s="208">
        <v>63.69</v>
      </c>
      <c r="JL80" s="208">
        <v>62.86</v>
      </c>
      <c r="JM80" s="208">
        <v>61.39</v>
      </c>
      <c r="JN80" s="208">
        <v>58.38</v>
      </c>
      <c r="JO80" s="208">
        <v>60.2</v>
      </c>
      <c r="JP80" s="208">
        <v>61.45</v>
      </c>
      <c r="JQ80" s="208">
        <v>59.53</v>
      </c>
      <c r="JR80" s="208">
        <v>60.09</v>
      </c>
      <c r="JS80" s="208">
        <v>59.53</v>
      </c>
      <c r="JT80" s="208">
        <v>58.75</v>
      </c>
      <c r="JU80" s="208">
        <v>60.58</v>
      </c>
      <c r="JV80" s="208">
        <v>60.7</v>
      </c>
      <c r="JW80" s="208">
        <v>60.27</v>
      </c>
    </row>
    <row r="81" spans="1:283">
      <c r="A81" s="208" t="s">
        <v>8930</v>
      </c>
      <c r="B81" s="208">
        <v>62.41</v>
      </c>
      <c r="C81" s="208">
        <v>61.23</v>
      </c>
      <c r="D81" s="208">
        <v>62.69</v>
      </c>
      <c r="E81" s="208">
        <v>62.5</v>
      </c>
      <c r="F81" s="208">
        <v>60.66</v>
      </c>
      <c r="G81" s="208">
        <v>61.47</v>
      </c>
      <c r="H81" s="208">
        <v>62.95</v>
      </c>
      <c r="I81" s="208">
        <v>63.69</v>
      </c>
      <c r="J81" s="208">
        <v>63.1</v>
      </c>
      <c r="K81" s="208">
        <v>60.79</v>
      </c>
      <c r="L81" s="208">
        <v>60.59</v>
      </c>
      <c r="M81" s="208">
        <v>61</v>
      </c>
      <c r="N81" s="208">
        <v>63.45</v>
      </c>
      <c r="O81" s="208">
        <v>62.55</v>
      </c>
      <c r="P81" s="208">
        <v>59.65</v>
      </c>
      <c r="Q81" s="208">
        <v>64</v>
      </c>
      <c r="R81" s="208">
        <v>61.87</v>
      </c>
      <c r="S81" s="208">
        <v>61.11</v>
      </c>
      <c r="T81" s="208">
        <v>57.63</v>
      </c>
      <c r="U81" s="208">
        <v>59.33</v>
      </c>
      <c r="V81" s="208">
        <v>62.79</v>
      </c>
      <c r="W81" s="208">
        <v>58.75</v>
      </c>
      <c r="X81" s="208">
        <v>62.15</v>
      </c>
      <c r="Y81" s="208">
        <v>62.19</v>
      </c>
      <c r="Z81" s="208">
        <v>63.82</v>
      </c>
      <c r="AA81" s="208">
        <v>61.84</v>
      </c>
      <c r="AB81" s="208">
        <v>62.42</v>
      </c>
      <c r="AC81" s="208">
        <v>58.84</v>
      </c>
      <c r="AD81" s="208">
        <v>62.67</v>
      </c>
      <c r="AE81" s="208">
        <v>62.31</v>
      </c>
      <c r="AF81" s="208">
        <v>59.45</v>
      </c>
      <c r="AG81" s="208">
        <v>62.3</v>
      </c>
      <c r="AH81" s="208">
        <v>61.81</v>
      </c>
      <c r="AI81" s="208">
        <v>63.83</v>
      </c>
      <c r="AJ81" s="208">
        <v>60.33</v>
      </c>
      <c r="AK81" s="208">
        <v>61.69</v>
      </c>
      <c r="AL81" s="208">
        <v>64.06</v>
      </c>
      <c r="AM81" s="208">
        <v>60.14</v>
      </c>
      <c r="AN81" s="208">
        <v>58.57</v>
      </c>
      <c r="AO81" s="208">
        <v>61.07</v>
      </c>
      <c r="AP81" s="208">
        <v>61.05</v>
      </c>
      <c r="AQ81" s="208">
        <v>63.18</v>
      </c>
      <c r="AR81" s="208">
        <v>62.99</v>
      </c>
      <c r="AS81" s="208">
        <v>62.52</v>
      </c>
      <c r="AT81" s="208">
        <v>60.3</v>
      </c>
      <c r="AU81" s="208">
        <v>62.81</v>
      </c>
      <c r="AV81" s="208">
        <v>62.99</v>
      </c>
      <c r="AW81" s="208">
        <v>61.36</v>
      </c>
      <c r="AX81" s="208">
        <v>58.11</v>
      </c>
      <c r="AY81" s="208">
        <v>61.89</v>
      </c>
      <c r="AZ81" s="208">
        <v>62.22</v>
      </c>
      <c r="BA81" s="208">
        <v>62.67</v>
      </c>
      <c r="BB81" s="208">
        <v>62.59</v>
      </c>
      <c r="BC81" s="208">
        <v>58.83</v>
      </c>
      <c r="BD81" s="208">
        <v>59.31</v>
      </c>
      <c r="BE81" s="208">
        <v>62.83</v>
      </c>
      <c r="BF81" s="208">
        <v>62.28</v>
      </c>
      <c r="BG81" s="208">
        <v>59.82</v>
      </c>
      <c r="BH81" s="208">
        <v>59.12</v>
      </c>
      <c r="BI81" s="208">
        <v>62.8</v>
      </c>
      <c r="BJ81" s="208">
        <v>64.09</v>
      </c>
      <c r="BK81" s="208">
        <v>62.48</v>
      </c>
      <c r="BL81" s="208">
        <v>57.3</v>
      </c>
      <c r="BM81" s="208">
        <v>59.3</v>
      </c>
      <c r="BN81" s="208">
        <v>62.02</v>
      </c>
      <c r="BO81" s="208">
        <v>61.14</v>
      </c>
      <c r="BP81" s="208">
        <v>63.31</v>
      </c>
      <c r="BQ81" s="208">
        <v>62.16</v>
      </c>
      <c r="BR81" s="208">
        <v>0</v>
      </c>
      <c r="BS81" s="208">
        <v>58.58</v>
      </c>
      <c r="BT81" s="208">
        <v>60.76</v>
      </c>
      <c r="BU81" s="208">
        <v>64.22</v>
      </c>
      <c r="BV81" s="208">
        <v>65.09</v>
      </c>
      <c r="BW81" s="208">
        <v>62.99</v>
      </c>
      <c r="BX81" s="208">
        <v>66.760000000000005</v>
      </c>
      <c r="BY81" s="208">
        <v>67.64</v>
      </c>
      <c r="BZ81" s="208">
        <v>100</v>
      </c>
      <c r="CA81" s="208">
        <v>62.63</v>
      </c>
      <c r="CB81" s="208">
        <v>63.89</v>
      </c>
      <c r="CC81" s="208">
        <v>62.58</v>
      </c>
      <c r="CD81" s="208">
        <v>63.64</v>
      </c>
      <c r="CE81" s="208">
        <v>60.91</v>
      </c>
      <c r="CF81" s="208">
        <v>60.57</v>
      </c>
      <c r="CG81" s="208">
        <v>65.59</v>
      </c>
      <c r="CH81" s="208">
        <v>60.61</v>
      </c>
      <c r="CI81" s="208">
        <v>64.34</v>
      </c>
      <c r="CJ81" s="208">
        <v>59.48</v>
      </c>
      <c r="CK81" s="208">
        <v>64.430000000000007</v>
      </c>
      <c r="CL81" s="208">
        <v>63.47</v>
      </c>
      <c r="CM81" s="208">
        <v>68.12</v>
      </c>
      <c r="CN81" s="208">
        <v>60.88</v>
      </c>
      <c r="CO81" s="208">
        <v>60.08</v>
      </c>
      <c r="CP81" s="208">
        <v>62.9</v>
      </c>
      <c r="CQ81" s="208">
        <v>63.65</v>
      </c>
      <c r="CR81" s="208">
        <v>59.91</v>
      </c>
      <c r="CS81" s="208">
        <v>63.65</v>
      </c>
      <c r="CT81" s="208">
        <v>61.26</v>
      </c>
      <c r="CU81" s="208">
        <v>60.95</v>
      </c>
      <c r="CV81" s="208">
        <v>62.08</v>
      </c>
      <c r="CW81" s="208">
        <v>62.39</v>
      </c>
      <c r="CX81" s="208">
        <v>63.82</v>
      </c>
      <c r="CY81" s="208">
        <v>60.6</v>
      </c>
      <c r="CZ81" s="208">
        <v>64.47</v>
      </c>
      <c r="DA81" s="208">
        <v>64.19</v>
      </c>
      <c r="DB81" s="208">
        <v>60.75</v>
      </c>
      <c r="DC81" s="208">
        <v>63.49</v>
      </c>
      <c r="DD81" s="208">
        <v>62.69</v>
      </c>
      <c r="DE81" s="208">
        <v>62.41</v>
      </c>
      <c r="DF81" s="208">
        <v>60</v>
      </c>
      <c r="DG81" s="208">
        <v>61.69</v>
      </c>
      <c r="DH81" s="208">
        <v>60.91</v>
      </c>
      <c r="DI81" s="208">
        <v>63.33</v>
      </c>
      <c r="DJ81" s="208">
        <v>63.99</v>
      </c>
      <c r="DK81" s="208">
        <v>62.23</v>
      </c>
      <c r="DL81" s="208">
        <v>61.87</v>
      </c>
      <c r="DM81" s="208">
        <v>61.54</v>
      </c>
      <c r="DN81" s="208">
        <v>59.67</v>
      </c>
      <c r="DO81" s="208">
        <v>61.61</v>
      </c>
      <c r="DP81" s="208">
        <v>60.76</v>
      </c>
      <c r="DQ81" s="208">
        <v>63.49</v>
      </c>
      <c r="DR81" s="208">
        <v>60.19</v>
      </c>
      <c r="DS81" s="208">
        <v>64.44</v>
      </c>
      <c r="DT81" s="208">
        <v>64.69</v>
      </c>
      <c r="DU81" s="208">
        <v>63.22</v>
      </c>
      <c r="DV81" s="208">
        <v>63.47</v>
      </c>
      <c r="DW81" s="208">
        <v>65</v>
      </c>
      <c r="DX81" s="208">
        <v>60.68</v>
      </c>
      <c r="DY81" s="208">
        <v>62.83</v>
      </c>
      <c r="DZ81" s="208">
        <v>64.92</v>
      </c>
      <c r="EA81" s="208">
        <v>61.51</v>
      </c>
      <c r="EB81" s="208">
        <v>63.89</v>
      </c>
      <c r="EC81" s="208">
        <v>62.98</v>
      </c>
      <c r="ED81" s="208">
        <v>60.81</v>
      </c>
      <c r="EE81" s="208">
        <v>63.77</v>
      </c>
      <c r="EF81" s="208">
        <v>61.12</v>
      </c>
      <c r="EG81" s="208">
        <v>64.12</v>
      </c>
      <c r="EH81" s="208">
        <v>59.02</v>
      </c>
      <c r="EI81" s="208">
        <v>61.77</v>
      </c>
      <c r="EJ81" s="208">
        <v>64.28</v>
      </c>
      <c r="EK81" s="208">
        <v>61.93</v>
      </c>
      <c r="EL81" s="208">
        <v>60.97</v>
      </c>
      <c r="EM81" s="208">
        <v>61.7</v>
      </c>
      <c r="EN81" s="208">
        <v>62.48</v>
      </c>
      <c r="EO81" s="208">
        <v>63.32</v>
      </c>
      <c r="EP81" s="208">
        <v>62.8</v>
      </c>
      <c r="EQ81" s="208">
        <v>63.12</v>
      </c>
      <c r="ER81" s="208">
        <v>62.69</v>
      </c>
      <c r="ES81" s="208">
        <v>62.59</v>
      </c>
      <c r="ET81" s="208">
        <v>60.77</v>
      </c>
      <c r="EU81" s="208">
        <v>61.96</v>
      </c>
      <c r="EV81" s="208">
        <v>0</v>
      </c>
      <c r="EW81" s="208">
        <v>59.61</v>
      </c>
      <c r="EX81" s="208">
        <v>60.45</v>
      </c>
      <c r="EY81" s="208">
        <v>65.22</v>
      </c>
      <c r="EZ81" s="208">
        <v>61.08</v>
      </c>
      <c r="FA81" s="208">
        <v>28.49</v>
      </c>
      <c r="FB81" s="208">
        <v>58.3</v>
      </c>
      <c r="FC81" s="208">
        <v>62.23</v>
      </c>
      <c r="FD81" s="208">
        <v>63.08</v>
      </c>
      <c r="FE81" s="208">
        <v>62.62</v>
      </c>
      <c r="FF81" s="208">
        <v>59.16</v>
      </c>
      <c r="FG81" s="208">
        <v>58.72</v>
      </c>
      <c r="FH81" s="208">
        <v>58.93</v>
      </c>
      <c r="FI81" s="208">
        <v>64.25</v>
      </c>
      <c r="FJ81" s="208">
        <v>62</v>
      </c>
      <c r="FK81" s="208">
        <v>62.52</v>
      </c>
      <c r="FL81" s="208">
        <v>59.46</v>
      </c>
      <c r="FM81" s="208">
        <v>62.85</v>
      </c>
      <c r="FN81" s="208">
        <v>59.15</v>
      </c>
      <c r="FO81" s="208">
        <v>62.13</v>
      </c>
      <c r="FP81" s="208">
        <v>60.73</v>
      </c>
      <c r="FQ81" s="208">
        <v>62.55</v>
      </c>
      <c r="FR81" s="208">
        <v>63.61</v>
      </c>
      <c r="FS81" s="208">
        <v>59.95</v>
      </c>
      <c r="FT81" s="208">
        <v>58.44</v>
      </c>
      <c r="FU81" s="208">
        <v>63.5</v>
      </c>
      <c r="FV81" s="208">
        <v>59.16</v>
      </c>
      <c r="FW81" s="208">
        <v>59.45</v>
      </c>
      <c r="FX81" s="208">
        <v>59.42</v>
      </c>
      <c r="FY81" s="208">
        <v>29.57</v>
      </c>
      <c r="FZ81" s="208">
        <v>59.55</v>
      </c>
      <c r="GA81" s="208">
        <v>58.35</v>
      </c>
      <c r="GB81" s="208">
        <v>59.24</v>
      </c>
      <c r="GC81" s="208">
        <v>60.08</v>
      </c>
      <c r="GD81" s="208">
        <v>60.17</v>
      </c>
      <c r="GE81" s="208">
        <v>61.1</v>
      </c>
      <c r="GF81" s="208">
        <v>59.78</v>
      </c>
      <c r="GG81" s="208">
        <v>64.7</v>
      </c>
      <c r="GH81" s="208">
        <v>59.66</v>
      </c>
      <c r="GI81" s="208">
        <v>58.8</v>
      </c>
      <c r="GJ81" s="208">
        <v>58.8</v>
      </c>
      <c r="GK81" s="208">
        <v>62.57</v>
      </c>
      <c r="GL81" s="208">
        <v>56.52</v>
      </c>
      <c r="GM81" s="208">
        <v>64.58</v>
      </c>
      <c r="GN81" s="208">
        <v>62.07</v>
      </c>
      <c r="GO81" s="208">
        <v>61.54</v>
      </c>
      <c r="GP81" s="208">
        <v>59.66</v>
      </c>
      <c r="GQ81" s="208">
        <v>59.83</v>
      </c>
      <c r="GR81" s="208">
        <v>58.7</v>
      </c>
      <c r="GS81" s="208">
        <v>0</v>
      </c>
      <c r="GT81" s="208">
        <v>58.61</v>
      </c>
      <c r="GU81" s="208">
        <v>27.61</v>
      </c>
      <c r="GV81" s="208">
        <v>60.49</v>
      </c>
      <c r="GW81" s="208">
        <v>58.09</v>
      </c>
      <c r="GX81" s="208">
        <v>58.97</v>
      </c>
      <c r="GY81" s="208">
        <v>60.16</v>
      </c>
      <c r="GZ81" s="208">
        <v>64.69</v>
      </c>
      <c r="HA81" s="208">
        <v>62.75</v>
      </c>
      <c r="HB81" s="208">
        <v>63.5</v>
      </c>
      <c r="HC81" s="208">
        <v>58.32</v>
      </c>
      <c r="HD81" s="208">
        <v>59.89</v>
      </c>
      <c r="HE81" s="208">
        <v>63.36</v>
      </c>
      <c r="HF81" s="208">
        <v>63.62</v>
      </c>
      <c r="HG81" s="208">
        <v>56.66</v>
      </c>
      <c r="HH81" s="208">
        <v>58.94</v>
      </c>
      <c r="HI81" s="208">
        <v>58.19</v>
      </c>
      <c r="HJ81" s="208">
        <v>63.64</v>
      </c>
      <c r="HK81" s="208">
        <v>58.63</v>
      </c>
      <c r="HL81" s="208">
        <v>59.92</v>
      </c>
      <c r="HM81" s="208">
        <v>63.43</v>
      </c>
      <c r="HN81" s="208">
        <v>62.77</v>
      </c>
      <c r="HO81" s="208">
        <v>61.64</v>
      </c>
      <c r="HP81" s="208">
        <v>58.44</v>
      </c>
      <c r="HQ81" s="208">
        <v>60.45</v>
      </c>
      <c r="HR81" s="208">
        <v>28.7</v>
      </c>
      <c r="HS81" s="208">
        <v>62.64</v>
      </c>
      <c r="HT81" s="208">
        <v>63.58</v>
      </c>
      <c r="HU81" s="208">
        <v>63.64</v>
      </c>
      <c r="HV81" s="208">
        <v>0</v>
      </c>
      <c r="HW81" s="208">
        <v>59.05</v>
      </c>
      <c r="HX81" s="208">
        <v>63.36</v>
      </c>
      <c r="HY81" s="208">
        <v>58.91</v>
      </c>
      <c r="HZ81" s="208">
        <v>59.39</v>
      </c>
      <c r="IA81" s="208">
        <v>63.54</v>
      </c>
      <c r="IB81" s="208">
        <v>63.06</v>
      </c>
      <c r="IC81" s="208">
        <v>60.42</v>
      </c>
      <c r="ID81" s="208">
        <v>58</v>
      </c>
      <c r="IE81" s="208">
        <v>57.96</v>
      </c>
      <c r="IF81" s="208">
        <v>60.94</v>
      </c>
      <c r="IG81" s="208">
        <v>62.36</v>
      </c>
      <c r="IH81" s="208">
        <v>63.17</v>
      </c>
      <c r="II81" s="208">
        <v>61.94</v>
      </c>
      <c r="IJ81" s="208">
        <v>63.08</v>
      </c>
      <c r="IK81" s="208">
        <v>60.59</v>
      </c>
      <c r="IL81" s="208">
        <v>63.05</v>
      </c>
      <c r="IM81" s="208">
        <v>64.05</v>
      </c>
      <c r="IN81" s="208">
        <v>61.16</v>
      </c>
      <c r="IO81" s="208">
        <v>63.14</v>
      </c>
      <c r="IP81" s="208">
        <v>63.93</v>
      </c>
      <c r="IQ81" s="208">
        <v>62.58</v>
      </c>
      <c r="IR81" s="208">
        <v>62.67</v>
      </c>
      <c r="IS81" s="208">
        <v>64.459999999999994</v>
      </c>
      <c r="IT81" s="208">
        <v>64.459999999999994</v>
      </c>
      <c r="IU81" s="208">
        <v>60.59</v>
      </c>
      <c r="IV81" s="208">
        <v>63.39</v>
      </c>
      <c r="IW81" s="208">
        <v>60.41</v>
      </c>
      <c r="IX81" s="208">
        <v>61.59</v>
      </c>
      <c r="IY81" s="208">
        <v>61.59</v>
      </c>
      <c r="IZ81" s="208">
        <v>61.43</v>
      </c>
      <c r="JA81" s="208">
        <v>59.56</v>
      </c>
      <c r="JB81" s="208">
        <v>59.2</v>
      </c>
      <c r="JC81" s="208">
        <v>60.73</v>
      </c>
      <c r="JD81" s="208">
        <v>61.95</v>
      </c>
      <c r="JE81" s="208">
        <v>63.2</v>
      </c>
      <c r="JF81" s="208">
        <v>58.11</v>
      </c>
      <c r="JG81" s="208">
        <v>62.39</v>
      </c>
      <c r="JH81" s="208">
        <v>61.39</v>
      </c>
      <c r="JI81" s="208">
        <v>62.08</v>
      </c>
      <c r="JJ81" s="208">
        <v>62.39</v>
      </c>
      <c r="JK81" s="208">
        <v>62.86</v>
      </c>
      <c r="JL81" s="208">
        <v>63.43</v>
      </c>
      <c r="JM81" s="208">
        <v>61.95</v>
      </c>
      <c r="JN81" s="208">
        <v>58.31</v>
      </c>
      <c r="JO81" s="208">
        <v>60.27</v>
      </c>
      <c r="JP81" s="208">
        <v>61.39</v>
      </c>
      <c r="JQ81" s="208">
        <v>59.28</v>
      </c>
      <c r="JR81" s="208">
        <v>59.55</v>
      </c>
      <c r="JS81" s="208">
        <v>59.28</v>
      </c>
      <c r="JT81" s="208">
        <v>59.16</v>
      </c>
      <c r="JU81" s="208">
        <v>61.69</v>
      </c>
      <c r="JV81" s="208">
        <v>61.42</v>
      </c>
      <c r="JW81" s="208">
        <v>61.45</v>
      </c>
    </row>
    <row r="82" spans="1:283">
      <c r="A82" s="208" t="s">
        <v>8931</v>
      </c>
      <c r="B82" s="208">
        <v>63.3</v>
      </c>
      <c r="C82" s="208">
        <v>61.55</v>
      </c>
      <c r="D82" s="208">
        <v>65.31</v>
      </c>
      <c r="E82" s="208">
        <v>63.55</v>
      </c>
      <c r="F82" s="208">
        <v>61.48</v>
      </c>
      <c r="G82" s="208">
        <v>61.3</v>
      </c>
      <c r="H82" s="208">
        <v>62.5</v>
      </c>
      <c r="I82" s="208">
        <v>62.2</v>
      </c>
      <c r="J82" s="208">
        <v>63.25</v>
      </c>
      <c r="K82" s="208">
        <v>60.69</v>
      </c>
      <c r="L82" s="208">
        <v>61.91</v>
      </c>
      <c r="M82" s="208">
        <v>60.37</v>
      </c>
      <c r="N82" s="208">
        <v>65</v>
      </c>
      <c r="O82" s="208">
        <v>63.33</v>
      </c>
      <c r="P82" s="208">
        <v>61.23</v>
      </c>
      <c r="Q82" s="208">
        <v>63.91</v>
      </c>
      <c r="R82" s="208">
        <v>61.95</v>
      </c>
      <c r="S82" s="208">
        <v>61.51</v>
      </c>
      <c r="T82" s="208">
        <v>58.61</v>
      </c>
      <c r="U82" s="208">
        <v>60.36</v>
      </c>
      <c r="V82" s="208">
        <v>63.72</v>
      </c>
      <c r="W82" s="208">
        <v>59.52</v>
      </c>
      <c r="X82" s="208">
        <v>63.01</v>
      </c>
      <c r="Y82" s="208">
        <v>63.69</v>
      </c>
      <c r="Z82" s="208">
        <v>76.39</v>
      </c>
      <c r="AA82" s="208">
        <v>62.86</v>
      </c>
      <c r="AB82" s="208">
        <v>62.7</v>
      </c>
      <c r="AC82" s="208">
        <v>59.81</v>
      </c>
      <c r="AD82" s="208">
        <v>62.78</v>
      </c>
      <c r="AE82" s="208">
        <v>62.87</v>
      </c>
      <c r="AF82" s="208">
        <v>59.23</v>
      </c>
      <c r="AG82" s="208">
        <v>63.02</v>
      </c>
      <c r="AH82" s="208">
        <v>62.72</v>
      </c>
      <c r="AI82" s="208">
        <v>61.74</v>
      </c>
      <c r="AJ82" s="208">
        <v>61.34</v>
      </c>
      <c r="AK82" s="208">
        <v>61.92</v>
      </c>
      <c r="AL82" s="208">
        <v>65.53</v>
      </c>
      <c r="AM82" s="208">
        <v>60.05</v>
      </c>
      <c r="AN82" s="208">
        <v>59.72</v>
      </c>
      <c r="AO82" s="208">
        <v>62.75</v>
      </c>
      <c r="AP82" s="208">
        <v>61.39</v>
      </c>
      <c r="AQ82" s="208">
        <v>75.88</v>
      </c>
      <c r="AR82" s="208">
        <v>63.94</v>
      </c>
      <c r="AS82" s="208">
        <v>63.86</v>
      </c>
      <c r="AT82" s="208">
        <v>61.06</v>
      </c>
      <c r="AU82" s="208">
        <v>63.24</v>
      </c>
      <c r="AV82" s="208">
        <v>65.3</v>
      </c>
      <c r="AW82" s="208">
        <v>62.19</v>
      </c>
      <c r="AX82" s="208">
        <v>58.61</v>
      </c>
      <c r="AY82" s="208">
        <v>64.08</v>
      </c>
      <c r="AZ82" s="208">
        <v>63.23</v>
      </c>
      <c r="BA82" s="208">
        <v>63.25</v>
      </c>
      <c r="BB82" s="208">
        <v>61.66</v>
      </c>
      <c r="BC82" s="208">
        <v>62.42</v>
      </c>
      <c r="BD82" s="208">
        <v>59.57</v>
      </c>
      <c r="BE82" s="208">
        <v>62.41</v>
      </c>
      <c r="BF82" s="208">
        <v>62.64</v>
      </c>
      <c r="BG82" s="208">
        <v>60.55</v>
      </c>
      <c r="BH82" s="208">
        <v>61.38</v>
      </c>
      <c r="BI82" s="208">
        <v>75.87</v>
      </c>
      <c r="BJ82" s="208">
        <v>62.22</v>
      </c>
      <c r="BK82" s="208">
        <v>75.87</v>
      </c>
      <c r="BL82" s="208">
        <v>59.66</v>
      </c>
      <c r="BM82" s="208">
        <v>59.81</v>
      </c>
      <c r="BN82" s="208">
        <v>62.69</v>
      </c>
      <c r="BO82" s="208">
        <v>62.7</v>
      </c>
      <c r="BP82" s="208">
        <v>64.8</v>
      </c>
      <c r="BQ82" s="208">
        <v>62.81</v>
      </c>
      <c r="BR82" s="208">
        <v>57.23</v>
      </c>
      <c r="BS82" s="208">
        <v>59.59</v>
      </c>
      <c r="BT82" s="208">
        <v>60.16</v>
      </c>
      <c r="BU82" s="208">
        <v>61.53</v>
      </c>
      <c r="BV82" s="208">
        <v>62.66</v>
      </c>
      <c r="BW82" s="208">
        <v>64.17</v>
      </c>
      <c r="BX82" s="208">
        <v>62.83</v>
      </c>
      <c r="BY82" s="208">
        <v>63.36</v>
      </c>
      <c r="BZ82" s="208">
        <v>62.63</v>
      </c>
      <c r="CA82" s="208">
        <v>100</v>
      </c>
      <c r="CB82" s="208">
        <v>64.239999999999995</v>
      </c>
      <c r="CC82" s="208">
        <v>62.27</v>
      </c>
      <c r="CD82" s="208">
        <v>62.5</v>
      </c>
      <c r="CE82" s="208">
        <v>61.25</v>
      </c>
      <c r="CF82" s="208">
        <v>59.84</v>
      </c>
      <c r="CG82" s="208">
        <v>63.48</v>
      </c>
      <c r="CH82" s="208">
        <v>60.64</v>
      </c>
      <c r="CI82" s="208">
        <v>62.58</v>
      </c>
      <c r="CJ82" s="208">
        <v>62.78</v>
      </c>
      <c r="CK82" s="208">
        <v>63.33</v>
      </c>
      <c r="CL82" s="208">
        <v>62.95</v>
      </c>
      <c r="CM82" s="208">
        <v>62.59</v>
      </c>
      <c r="CN82" s="208">
        <v>61.33</v>
      </c>
      <c r="CO82" s="208">
        <v>59.12</v>
      </c>
      <c r="CP82" s="208">
        <v>60.55</v>
      </c>
      <c r="CQ82" s="208">
        <v>63.06</v>
      </c>
      <c r="CR82" s="208">
        <v>59.88</v>
      </c>
      <c r="CS82" s="208">
        <v>64.41</v>
      </c>
      <c r="CT82" s="208">
        <v>62.17</v>
      </c>
      <c r="CU82" s="208">
        <v>61.09</v>
      </c>
      <c r="CV82" s="208">
        <v>60.97</v>
      </c>
      <c r="CW82" s="208">
        <v>61.58</v>
      </c>
      <c r="CX82" s="208">
        <v>61.97</v>
      </c>
      <c r="CY82" s="208">
        <v>61.6</v>
      </c>
      <c r="CZ82" s="208">
        <v>63.02</v>
      </c>
      <c r="DA82" s="208">
        <v>63.66</v>
      </c>
      <c r="DB82" s="208">
        <v>61.56</v>
      </c>
      <c r="DC82" s="208">
        <v>76.349999999999994</v>
      </c>
      <c r="DD82" s="208">
        <v>63.43</v>
      </c>
      <c r="DE82" s="208">
        <v>62.89</v>
      </c>
      <c r="DF82" s="208">
        <v>59.95</v>
      </c>
      <c r="DG82" s="208">
        <v>62.25</v>
      </c>
      <c r="DH82" s="208">
        <v>61.3</v>
      </c>
      <c r="DI82" s="208">
        <v>64.62</v>
      </c>
      <c r="DJ82" s="208">
        <v>62.31</v>
      </c>
      <c r="DK82" s="208">
        <v>62.12</v>
      </c>
      <c r="DL82" s="208">
        <v>61.84</v>
      </c>
      <c r="DM82" s="208">
        <v>62.08</v>
      </c>
      <c r="DN82" s="208">
        <v>59.25</v>
      </c>
      <c r="DO82" s="208">
        <v>61.81</v>
      </c>
      <c r="DP82" s="208">
        <v>61.14</v>
      </c>
      <c r="DQ82" s="208">
        <v>64.27</v>
      </c>
      <c r="DR82" s="208">
        <v>60.03</v>
      </c>
      <c r="DS82" s="208">
        <v>68.62</v>
      </c>
      <c r="DT82" s="208">
        <v>62.21</v>
      </c>
      <c r="DU82" s="208">
        <v>63.19</v>
      </c>
      <c r="DV82" s="208">
        <v>63.86</v>
      </c>
      <c r="DW82" s="208">
        <v>61.97</v>
      </c>
      <c r="DX82" s="208">
        <v>61.02</v>
      </c>
      <c r="DY82" s="208">
        <v>76.16</v>
      </c>
      <c r="DZ82" s="208">
        <v>63.52</v>
      </c>
      <c r="EA82" s="208">
        <v>61.33</v>
      </c>
      <c r="EB82" s="208">
        <v>62.7</v>
      </c>
      <c r="EC82" s="208">
        <v>62.35</v>
      </c>
      <c r="ED82" s="208">
        <v>62.2</v>
      </c>
      <c r="EE82" s="208">
        <v>68.33</v>
      </c>
      <c r="EF82" s="208">
        <v>61.42</v>
      </c>
      <c r="EG82" s="208">
        <v>64.989999999999995</v>
      </c>
      <c r="EH82" s="208">
        <v>61.52</v>
      </c>
      <c r="EI82" s="208">
        <v>61.99</v>
      </c>
      <c r="EJ82" s="208">
        <v>61.72</v>
      </c>
      <c r="EK82" s="208">
        <v>62.26</v>
      </c>
      <c r="EL82" s="208">
        <v>61.62</v>
      </c>
      <c r="EM82" s="208">
        <v>61.84</v>
      </c>
      <c r="EN82" s="208">
        <v>61.86</v>
      </c>
      <c r="EO82" s="208">
        <v>65.02</v>
      </c>
      <c r="EP82" s="208">
        <v>64.239999999999995</v>
      </c>
      <c r="EQ82" s="208">
        <v>64.540000000000006</v>
      </c>
      <c r="ER82" s="208">
        <v>64.33</v>
      </c>
      <c r="ES82" s="208">
        <v>63.8</v>
      </c>
      <c r="ET82" s="208">
        <v>58.89</v>
      </c>
      <c r="EU82" s="208">
        <v>62.33</v>
      </c>
      <c r="EV82" s="208">
        <v>61.59</v>
      </c>
      <c r="EW82" s="208">
        <v>60.53</v>
      </c>
      <c r="EX82" s="208">
        <v>59.66</v>
      </c>
      <c r="EY82" s="208">
        <v>62.27</v>
      </c>
      <c r="EZ82" s="208">
        <v>60.53</v>
      </c>
      <c r="FA82" s="208">
        <v>60.42</v>
      </c>
      <c r="FB82" s="208">
        <v>61.94</v>
      </c>
      <c r="FC82" s="208">
        <v>64.069999999999993</v>
      </c>
      <c r="FD82" s="208">
        <v>62.13</v>
      </c>
      <c r="FE82" s="208">
        <v>63.92</v>
      </c>
      <c r="FF82" s="208">
        <v>60.01</v>
      </c>
      <c r="FG82" s="208">
        <v>60.66</v>
      </c>
      <c r="FH82" s="208">
        <v>61.08</v>
      </c>
      <c r="FI82" s="208">
        <v>63.7</v>
      </c>
      <c r="FJ82" s="208">
        <v>63.99</v>
      </c>
      <c r="FK82" s="208">
        <v>63.53</v>
      </c>
      <c r="FL82" s="208">
        <v>58.64</v>
      </c>
      <c r="FM82" s="208">
        <v>64.23</v>
      </c>
      <c r="FN82" s="208">
        <v>61.11</v>
      </c>
      <c r="FO82" s="208">
        <v>63.28</v>
      </c>
      <c r="FP82" s="208">
        <v>59.48</v>
      </c>
      <c r="FQ82" s="208">
        <v>63.45</v>
      </c>
      <c r="FR82" s="208">
        <v>61.64</v>
      </c>
      <c r="FS82" s="208">
        <v>61.61</v>
      </c>
      <c r="FT82" s="208">
        <v>60.17</v>
      </c>
      <c r="FU82" s="208">
        <v>63.64</v>
      </c>
      <c r="FV82" s="208">
        <v>58.81</v>
      </c>
      <c r="FW82" s="208">
        <v>63.64</v>
      </c>
      <c r="FX82" s="208">
        <v>59.84</v>
      </c>
      <c r="FY82" s="208">
        <v>58.72</v>
      </c>
      <c r="FZ82" s="208">
        <v>59.09</v>
      </c>
      <c r="GA82" s="208">
        <v>59.39</v>
      </c>
      <c r="GB82" s="208">
        <v>60.65</v>
      </c>
      <c r="GC82" s="208">
        <v>59.02</v>
      </c>
      <c r="GD82" s="208">
        <v>61.7</v>
      </c>
      <c r="GE82" s="208">
        <v>58.33</v>
      </c>
      <c r="GF82" s="208">
        <v>61.4</v>
      </c>
      <c r="GG82" s="208">
        <v>61.84</v>
      </c>
      <c r="GH82" s="208">
        <v>57.97</v>
      </c>
      <c r="GI82" s="208">
        <v>61.25</v>
      </c>
      <c r="GJ82" s="208">
        <v>60.47</v>
      </c>
      <c r="GK82" s="208">
        <v>62.16</v>
      </c>
      <c r="GL82" s="208">
        <v>60.04</v>
      </c>
      <c r="GM82" s="208">
        <v>62.92</v>
      </c>
      <c r="GN82" s="208">
        <v>62.01</v>
      </c>
      <c r="GO82" s="208">
        <v>61.4</v>
      </c>
      <c r="GP82" s="208">
        <v>61.39</v>
      </c>
      <c r="GQ82" s="208">
        <v>60.76</v>
      </c>
      <c r="GR82" s="208">
        <v>62.4</v>
      </c>
      <c r="GS82" s="208">
        <v>63.26</v>
      </c>
      <c r="GT82" s="208">
        <v>60.27</v>
      </c>
      <c r="GU82" s="208">
        <v>59.7</v>
      </c>
      <c r="GV82" s="208">
        <v>58.69</v>
      </c>
      <c r="GW82" s="208">
        <v>58.81</v>
      </c>
      <c r="GX82" s="208">
        <v>61.19</v>
      </c>
      <c r="GY82" s="208">
        <v>60.81</v>
      </c>
      <c r="GZ82" s="208">
        <v>62.41</v>
      </c>
      <c r="HA82" s="208">
        <v>63.14</v>
      </c>
      <c r="HB82" s="208">
        <v>63.88</v>
      </c>
      <c r="HC82" s="208">
        <v>59.72</v>
      </c>
      <c r="HD82" s="208">
        <v>61.08</v>
      </c>
      <c r="HE82" s="208">
        <v>75.95</v>
      </c>
      <c r="HF82" s="208">
        <v>64.28</v>
      </c>
      <c r="HG82" s="208">
        <v>59.72</v>
      </c>
      <c r="HH82" s="208">
        <v>60.86</v>
      </c>
      <c r="HI82" s="208">
        <v>59.08</v>
      </c>
      <c r="HJ82" s="208">
        <v>64.73</v>
      </c>
      <c r="HK82" s="208">
        <v>61.05</v>
      </c>
      <c r="HL82" s="208">
        <v>61.48</v>
      </c>
      <c r="HM82" s="208">
        <v>65.03</v>
      </c>
      <c r="HN82" s="208">
        <v>62.41</v>
      </c>
      <c r="HO82" s="208">
        <v>60.76</v>
      </c>
      <c r="HP82" s="208">
        <v>59.67</v>
      </c>
      <c r="HQ82" s="208">
        <v>62.25</v>
      </c>
      <c r="HR82" s="208">
        <v>61.52</v>
      </c>
      <c r="HS82" s="208">
        <v>63.02</v>
      </c>
      <c r="HT82" s="208">
        <v>75.89</v>
      </c>
      <c r="HU82" s="208">
        <v>62.69</v>
      </c>
      <c r="HV82" s="208">
        <v>58.32</v>
      </c>
      <c r="HW82" s="208">
        <v>61.84</v>
      </c>
      <c r="HX82" s="208">
        <v>64.94</v>
      </c>
      <c r="HY82" s="208">
        <v>60.37</v>
      </c>
      <c r="HZ82" s="208">
        <v>60.42</v>
      </c>
      <c r="IA82" s="208">
        <v>64.56</v>
      </c>
      <c r="IB82" s="208">
        <v>76.290000000000006</v>
      </c>
      <c r="IC82" s="208">
        <v>61.6</v>
      </c>
      <c r="ID82" s="208">
        <v>58.83</v>
      </c>
      <c r="IE82" s="208">
        <v>58.47</v>
      </c>
      <c r="IF82" s="208">
        <v>60.55</v>
      </c>
      <c r="IG82" s="208">
        <v>63.06</v>
      </c>
      <c r="IH82" s="208">
        <v>76.44</v>
      </c>
      <c r="II82" s="208">
        <v>60.37</v>
      </c>
      <c r="IJ82" s="208">
        <v>64.94</v>
      </c>
      <c r="IK82" s="208">
        <v>60.73</v>
      </c>
      <c r="IL82" s="208">
        <v>76.22</v>
      </c>
      <c r="IM82" s="208">
        <v>63.86</v>
      </c>
      <c r="IN82" s="208">
        <v>61</v>
      </c>
      <c r="IO82" s="208">
        <v>64.89</v>
      </c>
      <c r="IP82" s="208">
        <v>62.46</v>
      </c>
      <c r="IQ82" s="208">
        <v>61.39</v>
      </c>
      <c r="IR82" s="208">
        <v>63.03</v>
      </c>
      <c r="IS82" s="208">
        <v>62.95</v>
      </c>
      <c r="IT82" s="208">
        <v>63.51</v>
      </c>
      <c r="IU82" s="208">
        <v>61.73</v>
      </c>
      <c r="IV82" s="208">
        <v>76.27</v>
      </c>
      <c r="IW82" s="208">
        <v>60.88</v>
      </c>
      <c r="IX82" s="208">
        <v>62.01</v>
      </c>
      <c r="IY82" s="208">
        <v>62.01</v>
      </c>
      <c r="IZ82" s="208">
        <v>62.47</v>
      </c>
      <c r="JA82" s="208">
        <v>60.67</v>
      </c>
      <c r="JB82" s="208">
        <v>60.84</v>
      </c>
      <c r="JC82" s="208">
        <v>62.15</v>
      </c>
      <c r="JD82" s="208">
        <v>62.2</v>
      </c>
      <c r="JE82" s="208">
        <v>62.42</v>
      </c>
      <c r="JF82" s="208">
        <v>59.67</v>
      </c>
      <c r="JG82" s="208">
        <v>65.2</v>
      </c>
      <c r="JH82" s="208">
        <v>30.02</v>
      </c>
      <c r="JI82" s="208">
        <v>65.23</v>
      </c>
      <c r="JJ82" s="208">
        <v>64.94</v>
      </c>
      <c r="JK82" s="208">
        <v>62.77</v>
      </c>
      <c r="JL82" s="208">
        <v>62.17</v>
      </c>
      <c r="JM82" s="208">
        <v>62.23</v>
      </c>
      <c r="JN82" s="208">
        <v>61.45</v>
      </c>
      <c r="JO82" s="208">
        <v>61.41</v>
      </c>
      <c r="JP82" s="208">
        <v>62.05</v>
      </c>
      <c r="JQ82" s="208">
        <v>59.91</v>
      </c>
      <c r="JR82" s="208">
        <v>61.12</v>
      </c>
      <c r="JS82" s="208">
        <v>59.91</v>
      </c>
      <c r="JT82" s="208">
        <v>60.95</v>
      </c>
      <c r="JU82" s="208">
        <v>62.19</v>
      </c>
      <c r="JV82" s="208">
        <v>62.59</v>
      </c>
      <c r="JW82" s="208">
        <v>61.47</v>
      </c>
    </row>
    <row r="83" spans="1:283">
      <c r="A83" s="208" t="s">
        <v>8932</v>
      </c>
      <c r="B83" s="208">
        <v>65.459999999999994</v>
      </c>
      <c r="C83" s="208">
        <v>63.58</v>
      </c>
      <c r="D83" s="208">
        <v>64.02</v>
      </c>
      <c r="E83" s="208">
        <v>64.69</v>
      </c>
      <c r="F83" s="208">
        <v>62.13</v>
      </c>
      <c r="G83" s="208">
        <v>62.58</v>
      </c>
      <c r="H83" s="208">
        <v>63.38</v>
      </c>
      <c r="I83" s="208">
        <v>63.47</v>
      </c>
      <c r="J83" s="208">
        <v>64.37</v>
      </c>
      <c r="K83" s="208">
        <v>62.3</v>
      </c>
      <c r="L83" s="208">
        <v>61.16</v>
      </c>
      <c r="M83" s="208">
        <v>60.19</v>
      </c>
      <c r="N83" s="208">
        <v>64.44</v>
      </c>
      <c r="O83" s="208">
        <v>64.31</v>
      </c>
      <c r="P83" s="208">
        <v>59.85</v>
      </c>
      <c r="Q83" s="208">
        <v>64.790000000000006</v>
      </c>
      <c r="R83" s="208">
        <v>62.77</v>
      </c>
      <c r="S83" s="208">
        <v>63.67</v>
      </c>
      <c r="T83" s="208">
        <v>60.84</v>
      </c>
      <c r="U83" s="208">
        <v>60.8</v>
      </c>
      <c r="V83" s="208">
        <v>64.099999999999994</v>
      </c>
      <c r="W83" s="208">
        <v>60.16</v>
      </c>
      <c r="X83" s="208">
        <v>63.68</v>
      </c>
      <c r="Y83" s="208">
        <v>63.34</v>
      </c>
      <c r="Z83" s="208">
        <v>64.95</v>
      </c>
      <c r="AA83" s="208">
        <v>63.64</v>
      </c>
      <c r="AB83" s="208">
        <v>62.91</v>
      </c>
      <c r="AC83" s="208">
        <v>59.47</v>
      </c>
      <c r="AD83" s="208">
        <v>62.9</v>
      </c>
      <c r="AE83" s="208">
        <v>63.95</v>
      </c>
      <c r="AF83" s="208">
        <v>59.38</v>
      </c>
      <c r="AG83" s="208">
        <v>63.9</v>
      </c>
      <c r="AH83" s="208">
        <v>63.3</v>
      </c>
      <c r="AI83" s="208">
        <v>62.2</v>
      </c>
      <c r="AJ83" s="208">
        <v>59.45</v>
      </c>
      <c r="AK83" s="208">
        <v>63.45</v>
      </c>
      <c r="AL83" s="208">
        <v>65.02</v>
      </c>
      <c r="AM83" s="208">
        <v>62.72</v>
      </c>
      <c r="AN83" s="208">
        <v>60.65</v>
      </c>
      <c r="AO83" s="208">
        <v>61.16</v>
      </c>
      <c r="AP83" s="208">
        <v>62.37</v>
      </c>
      <c r="AQ83" s="208">
        <v>64.61</v>
      </c>
      <c r="AR83" s="208">
        <v>64.069999999999993</v>
      </c>
      <c r="AS83" s="208">
        <v>64.73</v>
      </c>
      <c r="AT83" s="208">
        <v>62.51</v>
      </c>
      <c r="AU83" s="208">
        <v>64.81</v>
      </c>
      <c r="AV83" s="208">
        <v>66.11</v>
      </c>
      <c r="AW83" s="208">
        <v>62.44</v>
      </c>
      <c r="AX83" s="208">
        <v>60.07</v>
      </c>
      <c r="AY83" s="208">
        <v>62.75</v>
      </c>
      <c r="AZ83" s="208">
        <v>63.02</v>
      </c>
      <c r="BA83" s="208">
        <v>62.66</v>
      </c>
      <c r="BB83" s="208">
        <v>61.51</v>
      </c>
      <c r="BC83" s="208">
        <v>62.23</v>
      </c>
      <c r="BD83" s="208">
        <v>60.97</v>
      </c>
      <c r="BE83" s="208">
        <v>64.72</v>
      </c>
      <c r="BF83" s="208">
        <v>63.76</v>
      </c>
      <c r="BG83" s="208">
        <v>60.96</v>
      </c>
      <c r="BH83" s="208">
        <v>58.69</v>
      </c>
      <c r="BI83" s="208">
        <v>64.48</v>
      </c>
      <c r="BJ83" s="208">
        <v>63.42</v>
      </c>
      <c r="BK83" s="208">
        <v>64.8</v>
      </c>
      <c r="BL83" s="208">
        <v>58.93</v>
      </c>
      <c r="BM83" s="208">
        <v>59.65</v>
      </c>
      <c r="BN83" s="208">
        <v>64.34</v>
      </c>
      <c r="BO83" s="208">
        <v>62.57</v>
      </c>
      <c r="BP83" s="208">
        <v>63.95</v>
      </c>
      <c r="BQ83" s="208">
        <v>64.08</v>
      </c>
      <c r="BR83" s="208">
        <v>58.19</v>
      </c>
      <c r="BS83" s="208">
        <v>59.2</v>
      </c>
      <c r="BT83" s="208">
        <v>59.83</v>
      </c>
      <c r="BU83" s="208">
        <v>63.27</v>
      </c>
      <c r="BV83" s="208">
        <v>64.03</v>
      </c>
      <c r="BW83" s="208">
        <v>66.25</v>
      </c>
      <c r="BX83" s="208">
        <v>63.3</v>
      </c>
      <c r="BY83" s="208">
        <v>64.19</v>
      </c>
      <c r="BZ83" s="208">
        <v>63.89</v>
      </c>
      <c r="CA83" s="208">
        <v>64.239999999999995</v>
      </c>
      <c r="CB83" s="208">
        <v>100</v>
      </c>
      <c r="CC83" s="208">
        <v>61.89</v>
      </c>
      <c r="CD83" s="208">
        <v>63.91</v>
      </c>
      <c r="CE83" s="208">
        <v>60.98</v>
      </c>
      <c r="CF83" s="208">
        <v>61.04</v>
      </c>
      <c r="CG83" s="208">
        <v>64.28</v>
      </c>
      <c r="CH83" s="208">
        <v>60.42</v>
      </c>
      <c r="CI83" s="208">
        <v>63.84</v>
      </c>
      <c r="CJ83" s="208">
        <v>60.58</v>
      </c>
      <c r="CK83" s="208">
        <v>64.180000000000007</v>
      </c>
      <c r="CL83" s="208">
        <v>62.86</v>
      </c>
      <c r="CM83" s="208">
        <v>63.42</v>
      </c>
      <c r="CN83" s="208">
        <v>61.76</v>
      </c>
      <c r="CO83" s="208">
        <v>59.3</v>
      </c>
      <c r="CP83" s="208">
        <v>61.21</v>
      </c>
      <c r="CQ83" s="208">
        <v>64.33</v>
      </c>
      <c r="CR83" s="208">
        <v>59.67</v>
      </c>
      <c r="CS83" s="208">
        <v>64.28</v>
      </c>
      <c r="CT83" s="208">
        <v>62.5</v>
      </c>
      <c r="CU83" s="208">
        <v>61.23</v>
      </c>
      <c r="CV83" s="208">
        <v>61.91</v>
      </c>
      <c r="CW83" s="208">
        <v>61.23</v>
      </c>
      <c r="CX83" s="208">
        <v>62.3</v>
      </c>
      <c r="CY83" s="208">
        <v>60.96</v>
      </c>
      <c r="CZ83" s="208">
        <v>63.81</v>
      </c>
      <c r="DA83" s="208">
        <v>64.09</v>
      </c>
      <c r="DB83" s="208">
        <v>60.73</v>
      </c>
      <c r="DC83" s="208">
        <v>64.53</v>
      </c>
      <c r="DD83" s="208">
        <v>62.84</v>
      </c>
      <c r="DE83" s="208">
        <v>62.43</v>
      </c>
      <c r="DF83" s="208">
        <v>60.43</v>
      </c>
      <c r="DG83" s="208">
        <v>60.97</v>
      </c>
      <c r="DH83" s="208">
        <v>60.83</v>
      </c>
      <c r="DI83" s="208">
        <v>65.540000000000006</v>
      </c>
      <c r="DJ83" s="208">
        <v>63.23</v>
      </c>
      <c r="DK83" s="208">
        <v>62.23</v>
      </c>
      <c r="DL83" s="208">
        <v>61.48</v>
      </c>
      <c r="DM83" s="208">
        <v>61.19</v>
      </c>
      <c r="DN83" s="208">
        <v>64.19</v>
      </c>
      <c r="DO83" s="208">
        <v>60.8</v>
      </c>
      <c r="DP83" s="208">
        <v>60.52</v>
      </c>
      <c r="DQ83" s="208">
        <v>64.900000000000006</v>
      </c>
      <c r="DR83" s="208">
        <v>60.05</v>
      </c>
      <c r="DS83" s="208">
        <v>64.98</v>
      </c>
      <c r="DT83" s="208">
        <v>63.52</v>
      </c>
      <c r="DU83" s="208">
        <v>64.3</v>
      </c>
      <c r="DV83" s="208">
        <v>63.54</v>
      </c>
      <c r="DW83" s="208">
        <v>63.44</v>
      </c>
      <c r="DX83" s="208">
        <v>60.5</v>
      </c>
      <c r="DY83" s="208">
        <v>64.3</v>
      </c>
      <c r="DZ83" s="208">
        <v>64.53</v>
      </c>
      <c r="EA83" s="208">
        <v>60.51</v>
      </c>
      <c r="EB83" s="208">
        <v>63.75</v>
      </c>
      <c r="EC83" s="208">
        <v>61.94</v>
      </c>
      <c r="ED83" s="208">
        <v>62.2</v>
      </c>
      <c r="EE83" s="208">
        <v>64.53</v>
      </c>
      <c r="EF83" s="208">
        <v>61.74</v>
      </c>
      <c r="EG83" s="208">
        <v>65.98</v>
      </c>
      <c r="EH83" s="208">
        <v>61.3</v>
      </c>
      <c r="EI83" s="208">
        <v>61.6</v>
      </c>
      <c r="EJ83" s="208">
        <v>63.06</v>
      </c>
      <c r="EK83" s="208">
        <v>62.76</v>
      </c>
      <c r="EL83" s="208">
        <v>60.63</v>
      </c>
      <c r="EM83" s="208">
        <v>61.53</v>
      </c>
      <c r="EN83" s="208">
        <v>59.75</v>
      </c>
      <c r="EO83" s="208">
        <v>66.040000000000006</v>
      </c>
      <c r="EP83" s="208">
        <v>66.38</v>
      </c>
      <c r="EQ83" s="208">
        <v>66.06</v>
      </c>
      <c r="ER83" s="208">
        <v>66.31</v>
      </c>
      <c r="ES83" s="208">
        <v>66.180000000000007</v>
      </c>
      <c r="ET83" s="208">
        <v>61.25</v>
      </c>
      <c r="EU83" s="208">
        <v>62.7</v>
      </c>
      <c r="EV83" s="208">
        <v>60.67</v>
      </c>
      <c r="EW83" s="208">
        <v>61.08</v>
      </c>
      <c r="EX83" s="208">
        <v>60.31</v>
      </c>
      <c r="EY83" s="208">
        <v>63.33</v>
      </c>
      <c r="EZ83" s="208">
        <v>60.02</v>
      </c>
      <c r="FA83" s="208">
        <v>62.66</v>
      </c>
      <c r="FB83" s="208">
        <v>62.23</v>
      </c>
      <c r="FC83" s="208">
        <v>65.819999999999993</v>
      </c>
      <c r="FD83" s="208">
        <v>61.9</v>
      </c>
      <c r="FE83" s="208">
        <v>66</v>
      </c>
      <c r="FF83" s="208">
        <v>60.5</v>
      </c>
      <c r="FG83" s="208">
        <v>61.05</v>
      </c>
      <c r="FH83" s="208">
        <v>62.06</v>
      </c>
      <c r="FI83" s="208">
        <v>64.180000000000007</v>
      </c>
      <c r="FJ83" s="208">
        <v>65.83</v>
      </c>
      <c r="FK83" s="208">
        <v>65.599999999999994</v>
      </c>
      <c r="FL83" s="208">
        <v>58.86</v>
      </c>
      <c r="FM83" s="208">
        <v>66.25</v>
      </c>
      <c r="FN83" s="208">
        <v>61.54</v>
      </c>
      <c r="FO83" s="208">
        <v>63.52</v>
      </c>
      <c r="FP83" s="208">
        <v>60.35</v>
      </c>
      <c r="FQ83" s="208">
        <v>64.08</v>
      </c>
      <c r="FR83" s="208">
        <v>62.86</v>
      </c>
      <c r="FS83" s="208">
        <v>61.31</v>
      </c>
      <c r="FT83" s="208">
        <v>61.19</v>
      </c>
      <c r="FU83" s="208">
        <v>63.17</v>
      </c>
      <c r="FV83" s="208">
        <v>60.49</v>
      </c>
      <c r="FW83" s="208">
        <v>62.87</v>
      </c>
      <c r="FX83" s="208">
        <v>60.69</v>
      </c>
      <c r="FY83" s="208">
        <v>60.78</v>
      </c>
      <c r="FZ83" s="208">
        <v>60.58</v>
      </c>
      <c r="GA83" s="208">
        <v>60.52</v>
      </c>
      <c r="GB83" s="208">
        <v>60.23</v>
      </c>
      <c r="GC83" s="208">
        <v>60</v>
      </c>
      <c r="GD83" s="208">
        <v>60.97</v>
      </c>
      <c r="GE83" s="208">
        <v>60.24</v>
      </c>
      <c r="GF83" s="208">
        <v>61.12</v>
      </c>
      <c r="GG83" s="208">
        <v>62.74</v>
      </c>
      <c r="GH83" s="208">
        <v>60.61</v>
      </c>
      <c r="GI83" s="208">
        <v>60.73</v>
      </c>
      <c r="GJ83" s="208">
        <v>60.2</v>
      </c>
      <c r="GK83" s="208">
        <v>63.55</v>
      </c>
      <c r="GL83" s="208">
        <v>60.34</v>
      </c>
      <c r="GM83" s="208">
        <v>63.65</v>
      </c>
      <c r="GN83" s="208">
        <v>63.35</v>
      </c>
      <c r="GO83" s="208">
        <v>62.4</v>
      </c>
      <c r="GP83" s="208">
        <v>61.02</v>
      </c>
      <c r="GQ83" s="208">
        <v>61.77</v>
      </c>
      <c r="GR83" s="208">
        <v>61.01</v>
      </c>
      <c r="GS83" s="208">
        <v>61.5</v>
      </c>
      <c r="GT83" s="208">
        <v>61.95</v>
      </c>
      <c r="GU83" s="208">
        <v>60.05</v>
      </c>
      <c r="GV83" s="208">
        <v>59.15</v>
      </c>
      <c r="GW83" s="208">
        <v>60.62</v>
      </c>
      <c r="GX83" s="208">
        <v>61.41</v>
      </c>
      <c r="GY83" s="208">
        <v>60.39</v>
      </c>
      <c r="GZ83" s="208">
        <v>62.84</v>
      </c>
      <c r="HA83" s="208">
        <v>64.06</v>
      </c>
      <c r="HB83" s="208">
        <v>65.48</v>
      </c>
      <c r="HC83" s="208">
        <v>62.36</v>
      </c>
      <c r="HD83" s="208">
        <v>60.79</v>
      </c>
      <c r="HE83" s="208">
        <v>65.05</v>
      </c>
      <c r="HF83" s="208">
        <v>65.97</v>
      </c>
      <c r="HG83" s="208">
        <v>59.88</v>
      </c>
      <c r="HH83" s="208">
        <v>62.11</v>
      </c>
      <c r="HI83" s="208">
        <v>59.3</v>
      </c>
      <c r="HJ83" s="208">
        <v>66.16</v>
      </c>
      <c r="HK83" s="208">
        <v>61.1</v>
      </c>
      <c r="HL83" s="208">
        <v>60.64</v>
      </c>
      <c r="HM83" s="208">
        <v>65.86</v>
      </c>
      <c r="HN83" s="208">
        <v>63.84</v>
      </c>
      <c r="HO83" s="208">
        <v>62.77</v>
      </c>
      <c r="HP83" s="208">
        <v>61.23</v>
      </c>
      <c r="HQ83" s="208">
        <v>61.67</v>
      </c>
      <c r="HR83" s="208">
        <v>59.74</v>
      </c>
      <c r="HS83" s="208">
        <v>64.66</v>
      </c>
      <c r="HT83" s="208">
        <v>64.94</v>
      </c>
      <c r="HU83" s="208">
        <v>63.53</v>
      </c>
      <c r="HV83" s="208">
        <v>57.87</v>
      </c>
      <c r="HW83" s="208">
        <v>61.09</v>
      </c>
      <c r="HX83" s="208">
        <v>66.19</v>
      </c>
      <c r="HY83" s="208">
        <v>59.12</v>
      </c>
      <c r="HZ83" s="208">
        <v>61.7</v>
      </c>
      <c r="IA83" s="208">
        <v>66.06</v>
      </c>
      <c r="IB83" s="208">
        <v>64.44</v>
      </c>
      <c r="IC83" s="208">
        <v>61.04</v>
      </c>
      <c r="ID83" s="208">
        <v>59.7</v>
      </c>
      <c r="IE83" s="208">
        <v>59.45</v>
      </c>
      <c r="IF83" s="208">
        <v>60.42</v>
      </c>
      <c r="IG83" s="208">
        <v>63.77</v>
      </c>
      <c r="IH83" s="208">
        <v>64.959999999999994</v>
      </c>
      <c r="II83" s="208">
        <v>60.3</v>
      </c>
      <c r="IJ83" s="208">
        <v>64.3</v>
      </c>
      <c r="IK83" s="208">
        <v>60.16</v>
      </c>
      <c r="IL83" s="208">
        <v>64.819999999999993</v>
      </c>
      <c r="IM83" s="208">
        <v>64.05</v>
      </c>
      <c r="IN83" s="208">
        <v>60.23</v>
      </c>
      <c r="IO83" s="208">
        <v>64.52</v>
      </c>
      <c r="IP83" s="208">
        <v>63.16</v>
      </c>
      <c r="IQ83" s="208">
        <v>61.74</v>
      </c>
      <c r="IR83" s="208">
        <v>63.95</v>
      </c>
      <c r="IS83" s="208">
        <v>64.59</v>
      </c>
      <c r="IT83" s="208">
        <v>63.91</v>
      </c>
      <c r="IU83" s="208">
        <v>62.88</v>
      </c>
      <c r="IV83" s="208">
        <v>65.03</v>
      </c>
      <c r="IW83" s="208">
        <v>61.42</v>
      </c>
      <c r="IX83" s="208">
        <v>61.98</v>
      </c>
      <c r="IY83" s="208">
        <v>61.98</v>
      </c>
      <c r="IZ83" s="208">
        <v>60.95</v>
      </c>
      <c r="JA83" s="208">
        <v>60.98</v>
      </c>
      <c r="JB83" s="208">
        <v>61.33</v>
      </c>
      <c r="JC83" s="208">
        <v>62.05</v>
      </c>
      <c r="JD83" s="208">
        <v>62.17</v>
      </c>
      <c r="JE83" s="208">
        <v>61.97</v>
      </c>
      <c r="JF83" s="208">
        <v>59.77</v>
      </c>
      <c r="JG83" s="208">
        <v>65.62</v>
      </c>
      <c r="JH83" s="208">
        <v>60.59</v>
      </c>
      <c r="JI83" s="208">
        <v>65.540000000000006</v>
      </c>
      <c r="JJ83" s="208">
        <v>66</v>
      </c>
      <c r="JK83" s="208">
        <v>63.89</v>
      </c>
      <c r="JL83" s="208">
        <v>61.73</v>
      </c>
      <c r="JM83" s="208">
        <v>62.17</v>
      </c>
      <c r="JN83" s="208">
        <v>61.53</v>
      </c>
      <c r="JO83" s="208">
        <v>61.05</v>
      </c>
      <c r="JP83" s="208">
        <v>60.75</v>
      </c>
      <c r="JQ83" s="208">
        <v>60.49</v>
      </c>
      <c r="JR83" s="208">
        <v>61.92</v>
      </c>
      <c r="JS83" s="208">
        <v>60.49</v>
      </c>
      <c r="JT83" s="208">
        <v>61.61</v>
      </c>
      <c r="JU83" s="208">
        <v>60.25</v>
      </c>
      <c r="JV83" s="208">
        <v>62.36</v>
      </c>
      <c r="JW83" s="208">
        <v>61.86</v>
      </c>
    </row>
    <row r="84" spans="1:283">
      <c r="A84" s="208" t="s">
        <v>8933</v>
      </c>
      <c r="B84" s="208">
        <v>60.51</v>
      </c>
      <c r="C84" s="208">
        <v>68.819999999999993</v>
      </c>
      <c r="D84" s="208">
        <v>60.71</v>
      </c>
      <c r="E84" s="208">
        <v>61.01</v>
      </c>
      <c r="F84" s="208">
        <v>60.33</v>
      </c>
      <c r="G84" s="208">
        <v>68.34</v>
      </c>
      <c r="H84" s="208">
        <v>60.39</v>
      </c>
      <c r="I84" s="208">
        <v>63.99</v>
      </c>
      <c r="J84" s="208">
        <v>61.91</v>
      </c>
      <c r="K84" s="208">
        <v>68.53</v>
      </c>
      <c r="L84" s="208">
        <v>61.67</v>
      </c>
      <c r="M84" s="208">
        <v>59.86</v>
      </c>
      <c r="N84" s="208">
        <v>61.45</v>
      </c>
      <c r="O84" s="208">
        <v>61.59</v>
      </c>
      <c r="P84" s="208">
        <v>66.59</v>
      </c>
      <c r="Q84" s="208">
        <v>62.22</v>
      </c>
      <c r="R84" s="208">
        <v>58.25</v>
      </c>
      <c r="S84" s="208">
        <v>68.27</v>
      </c>
      <c r="T84" s="208">
        <v>60.88</v>
      </c>
      <c r="U84" s="208">
        <v>58.89</v>
      </c>
      <c r="V84" s="208">
        <v>60.92</v>
      </c>
      <c r="W84" s="208">
        <v>59.36</v>
      </c>
      <c r="X84" s="208">
        <v>64.16</v>
      </c>
      <c r="Y84" s="208">
        <v>61.77</v>
      </c>
      <c r="Z84" s="208">
        <v>62.27</v>
      </c>
      <c r="AA84" s="208">
        <v>60.95</v>
      </c>
      <c r="AB84" s="208">
        <v>60.22</v>
      </c>
      <c r="AC84" s="208">
        <v>60.73</v>
      </c>
      <c r="AD84" s="208">
        <v>60.47</v>
      </c>
      <c r="AE84" s="208">
        <v>62.12</v>
      </c>
      <c r="AF84" s="208">
        <v>29.02</v>
      </c>
      <c r="AG84" s="208">
        <v>60.08</v>
      </c>
      <c r="AH84" s="208">
        <v>61.38</v>
      </c>
      <c r="AI84" s="208">
        <v>60.02</v>
      </c>
      <c r="AJ84" s="208">
        <v>60.94</v>
      </c>
      <c r="AK84" s="208">
        <v>59.04</v>
      </c>
      <c r="AL84" s="208">
        <v>62.44</v>
      </c>
      <c r="AM84" s="208">
        <v>60.66</v>
      </c>
      <c r="AN84" s="208">
        <v>60.33</v>
      </c>
      <c r="AO84" s="208">
        <v>62.15</v>
      </c>
      <c r="AP84" s="208">
        <v>61.24</v>
      </c>
      <c r="AQ84" s="208">
        <v>61.73</v>
      </c>
      <c r="AR84" s="208">
        <v>60.29</v>
      </c>
      <c r="AS84" s="208">
        <v>61.36</v>
      </c>
      <c r="AT84" s="208">
        <v>68.52</v>
      </c>
      <c r="AU84" s="208">
        <v>60.55</v>
      </c>
      <c r="AV84" s="208">
        <v>63.22</v>
      </c>
      <c r="AW84" s="208">
        <v>62.2</v>
      </c>
      <c r="AX84" s="208">
        <v>59.8</v>
      </c>
      <c r="AY84" s="208">
        <v>61.98</v>
      </c>
      <c r="AZ84" s="208">
        <v>60.55</v>
      </c>
      <c r="BA84" s="208">
        <v>62.42</v>
      </c>
      <c r="BB84" s="208">
        <v>60.93</v>
      </c>
      <c r="BC84" s="208">
        <v>61.9</v>
      </c>
      <c r="BD84" s="208">
        <v>30.07</v>
      </c>
      <c r="BE84" s="208">
        <v>60.7</v>
      </c>
      <c r="BF84" s="208">
        <v>60.6</v>
      </c>
      <c r="BG84" s="208">
        <v>61.17</v>
      </c>
      <c r="BH84" s="208">
        <v>59.64</v>
      </c>
      <c r="BI84" s="208">
        <v>62.19</v>
      </c>
      <c r="BJ84" s="208">
        <v>62.07</v>
      </c>
      <c r="BK84" s="208">
        <v>62.78</v>
      </c>
      <c r="BL84" s="208">
        <v>0</v>
      </c>
      <c r="BM84" s="208">
        <v>61.48</v>
      </c>
      <c r="BN84" s="208">
        <v>61.57</v>
      </c>
      <c r="BO84" s="208">
        <v>62.22</v>
      </c>
      <c r="BP84" s="208">
        <v>61.95</v>
      </c>
      <c r="BQ84" s="208">
        <v>61.06</v>
      </c>
      <c r="BR84" s="208">
        <v>0</v>
      </c>
      <c r="BS84" s="208">
        <v>60.28</v>
      </c>
      <c r="BT84" s="208">
        <v>61.52</v>
      </c>
      <c r="BU84" s="208">
        <v>60.91</v>
      </c>
      <c r="BV84" s="208">
        <v>60.89</v>
      </c>
      <c r="BW84" s="208">
        <v>62.61</v>
      </c>
      <c r="BX84" s="208">
        <v>60.28</v>
      </c>
      <c r="BY84" s="208">
        <v>62.49</v>
      </c>
      <c r="BZ84" s="208">
        <v>62.58</v>
      </c>
      <c r="CA84" s="208">
        <v>62.27</v>
      </c>
      <c r="CB84" s="208">
        <v>61.89</v>
      </c>
      <c r="CC84" s="208">
        <v>100</v>
      </c>
      <c r="CD84" s="208">
        <v>60.51</v>
      </c>
      <c r="CE84" s="208">
        <v>61.06</v>
      </c>
      <c r="CF84" s="208">
        <v>60.59</v>
      </c>
      <c r="CG84" s="208">
        <v>60.5</v>
      </c>
      <c r="CH84" s="208">
        <v>60.39</v>
      </c>
      <c r="CI84" s="208">
        <v>59.66</v>
      </c>
      <c r="CJ84" s="208">
        <v>59.55</v>
      </c>
      <c r="CK84" s="208">
        <v>61.66</v>
      </c>
      <c r="CL84" s="208">
        <v>62.16</v>
      </c>
      <c r="CM84" s="208">
        <v>61.95</v>
      </c>
      <c r="CN84" s="208">
        <v>60.97</v>
      </c>
      <c r="CO84" s="208">
        <v>56.37</v>
      </c>
      <c r="CP84" s="208">
        <v>57.91</v>
      </c>
      <c r="CQ84" s="208">
        <v>63.14</v>
      </c>
      <c r="CR84" s="208">
        <v>59.76</v>
      </c>
      <c r="CS84" s="208">
        <v>62.83</v>
      </c>
      <c r="CT84" s="208">
        <v>61.42</v>
      </c>
      <c r="CU84" s="208">
        <v>61.74</v>
      </c>
      <c r="CV84" s="208">
        <v>28.54</v>
      </c>
      <c r="CW84" s="208">
        <v>60.91</v>
      </c>
      <c r="CX84" s="208">
        <v>28.66</v>
      </c>
      <c r="CY84" s="208">
        <v>60.67</v>
      </c>
      <c r="CZ84" s="208">
        <v>63.37</v>
      </c>
      <c r="DA84" s="208">
        <v>60.42</v>
      </c>
      <c r="DB84" s="208">
        <v>60.25</v>
      </c>
      <c r="DC84" s="208">
        <v>61.92</v>
      </c>
      <c r="DD84" s="208">
        <v>61.91</v>
      </c>
      <c r="DE84" s="208">
        <v>61.01</v>
      </c>
      <c r="DF84" s="208">
        <v>61.73</v>
      </c>
      <c r="DG84" s="208">
        <v>61.19</v>
      </c>
      <c r="DH84" s="208">
        <v>62.39</v>
      </c>
      <c r="DI84" s="208">
        <v>62.44</v>
      </c>
      <c r="DJ84" s="208">
        <v>60.67</v>
      </c>
      <c r="DK84" s="208">
        <v>60.89</v>
      </c>
      <c r="DL84" s="208">
        <v>61.15</v>
      </c>
      <c r="DM84" s="208">
        <v>60.72</v>
      </c>
      <c r="DN84" s="208">
        <v>59.2</v>
      </c>
      <c r="DO84" s="208">
        <v>61.31</v>
      </c>
      <c r="DP84" s="208">
        <v>61.38</v>
      </c>
      <c r="DQ84" s="208">
        <v>61.94</v>
      </c>
      <c r="DR84" s="208">
        <v>60.45</v>
      </c>
      <c r="DS84" s="208">
        <v>62.37</v>
      </c>
      <c r="DT84" s="208">
        <v>60.29</v>
      </c>
      <c r="DU84" s="208">
        <v>60.92</v>
      </c>
      <c r="DV84" s="208">
        <v>62.31</v>
      </c>
      <c r="DW84" s="208">
        <v>60.94</v>
      </c>
      <c r="DX84" s="208">
        <v>62.28</v>
      </c>
      <c r="DY84" s="208">
        <v>61.81</v>
      </c>
      <c r="DZ84" s="208">
        <v>60.36</v>
      </c>
      <c r="EA84" s="208">
        <v>61.36</v>
      </c>
      <c r="EB84" s="208">
        <v>58.72</v>
      </c>
      <c r="EC84" s="208">
        <v>61.16</v>
      </c>
      <c r="ED84" s="208">
        <v>61.59</v>
      </c>
      <c r="EE84" s="208">
        <v>61.8</v>
      </c>
      <c r="EF84" s="208">
        <v>62.23</v>
      </c>
      <c r="EG84" s="208">
        <v>62.97</v>
      </c>
      <c r="EH84" s="208">
        <v>61.44</v>
      </c>
      <c r="EI84" s="208">
        <v>60.84</v>
      </c>
      <c r="EJ84" s="208">
        <v>59.87</v>
      </c>
      <c r="EK84" s="208">
        <v>62.12</v>
      </c>
      <c r="EL84" s="208">
        <v>60.91</v>
      </c>
      <c r="EM84" s="208">
        <v>60.76</v>
      </c>
      <c r="EN84" s="208">
        <v>59.59</v>
      </c>
      <c r="EO84" s="208">
        <v>62.33</v>
      </c>
      <c r="EP84" s="208">
        <v>61.68</v>
      </c>
      <c r="EQ84" s="208">
        <v>61.16</v>
      </c>
      <c r="ER84" s="208">
        <v>61.91</v>
      </c>
      <c r="ES84" s="208">
        <v>61.44</v>
      </c>
      <c r="ET84" s="208">
        <v>60.34</v>
      </c>
      <c r="EU84" s="208">
        <v>64.03</v>
      </c>
      <c r="EV84" s="208">
        <v>30.29</v>
      </c>
      <c r="EW84" s="208">
        <v>61.15</v>
      </c>
      <c r="EX84" s="208">
        <v>61.37</v>
      </c>
      <c r="EY84" s="208">
        <v>60.3</v>
      </c>
      <c r="EZ84" s="208">
        <v>59.75</v>
      </c>
      <c r="FA84" s="208">
        <v>60.48</v>
      </c>
      <c r="FB84" s="208">
        <v>62.14</v>
      </c>
      <c r="FC84" s="208">
        <v>61.16</v>
      </c>
      <c r="FD84" s="208">
        <v>64.03</v>
      </c>
      <c r="FE84" s="208">
        <v>61.23</v>
      </c>
      <c r="FF84" s="208">
        <v>60.12</v>
      </c>
      <c r="FG84" s="208">
        <v>59.86</v>
      </c>
      <c r="FH84" s="208">
        <v>64.38</v>
      </c>
      <c r="FI84" s="208">
        <v>61.19</v>
      </c>
      <c r="FJ84" s="208">
        <v>61.55</v>
      </c>
      <c r="FK84" s="208">
        <v>60.48</v>
      </c>
      <c r="FL84" s="208">
        <v>57.47</v>
      </c>
      <c r="FM84" s="208">
        <v>61.69</v>
      </c>
      <c r="FN84" s="208">
        <v>61.16</v>
      </c>
      <c r="FO84" s="208">
        <v>61.47</v>
      </c>
      <c r="FP84" s="208">
        <v>54.78</v>
      </c>
      <c r="FQ84" s="208">
        <v>62.66</v>
      </c>
      <c r="FR84" s="208">
        <v>60.61</v>
      </c>
      <c r="FS84" s="208">
        <v>63.17</v>
      </c>
      <c r="FT84" s="208">
        <v>60.93</v>
      </c>
      <c r="FU84" s="208">
        <v>65.790000000000006</v>
      </c>
      <c r="FV84" s="208">
        <v>27.85</v>
      </c>
      <c r="FW84" s="208">
        <v>63.98</v>
      </c>
      <c r="FX84" s="208">
        <v>59.74</v>
      </c>
      <c r="FY84" s="208">
        <v>56.72</v>
      </c>
      <c r="FZ84" s="208">
        <v>0</v>
      </c>
      <c r="GA84" s="208">
        <v>58.08</v>
      </c>
      <c r="GB84" s="208">
        <v>60.39</v>
      </c>
      <c r="GC84" s="208">
        <v>28.16</v>
      </c>
      <c r="GD84" s="208">
        <v>61.6</v>
      </c>
      <c r="GE84" s="208">
        <v>57.66</v>
      </c>
      <c r="GF84" s="208">
        <v>62.69</v>
      </c>
      <c r="GG84" s="208">
        <v>59.85</v>
      </c>
      <c r="GH84" s="208">
        <v>58.12</v>
      </c>
      <c r="GI84" s="208">
        <v>60.7</v>
      </c>
      <c r="GJ84" s="208">
        <v>28.68</v>
      </c>
      <c r="GK84" s="208">
        <v>58.89</v>
      </c>
      <c r="GL84" s="208">
        <v>0</v>
      </c>
      <c r="GM84" s="208">
        <v>65.52</v>
      </c>
      <c r="GN84" s="208">
        <v>60.76</v>
      </c>
      <c r="GO84" s="208">
        <v>57.59</v>
      </c>
      <c r="GP84" s="208">
        <v>28.47</v>
      </c>
      <c r="GQ84" s="208">
        <v>57.9</v>
      </c>
      <c r="GR84" s="208">
        <v>61.97</v>
      </c>
      <c r="GS84" s="208">
        <v>64.569999999999993</v>
      </c>
      <c r="GT84" s="208">
        <v>61.66</v>
      </c>
      <c r="GU84" s="208">
        <v>59.39</v>
      </c>
      <c r="GV84" s="208">
        <v>58.78</v>
      </c>
      <c r="GW84" s="208">
        <v>57.38</v>
      </c>
      <c r="GX84" s="208">
        <v>60.11</v>
      </c>
      <c r="GY84" s="208">
        <v>28.12</v>
      </c>
      <c r="GZ84" s="208">
        <v>61.11</v>
      </c>
      <c r="HA84" s="208">
        <v>61.86</v>
      </c>
      <c r="HB84" s="208">
        <v>62.39</v>
      </c>
      <c r="HC84" s="208">
        <v>61.34</v>
      </c>
      <c r="HD84" s="208">
        <v>60.89</v>
      </c>
      <c r="HE84" s="208">
        <v>63.13</v>
      </c>
      <c r="HF84" s="208">
        <v>62.92</v>
      </c>
      <c r="HG84" s="208">
        <v>35.19</v>
      </c>
      <c r="HH84" s="208">
        <v>61.94</v>
      </c>
      <c r="HI84" s="208">
        <v>58.55</v>
      </c>
      <c r="HJ84" s="208">
        <v>63.52</v>
      </c>
      <c r="HK84" s="208">
        <v>61.69</v>
      </c>
      <c r="HL84" s="208">
        <v>62.02</v>
      </c>
      <c r="HM84" s="208">
        <v>63.26</v>
      </c>
      <c r="HN84" s="208">
        <v>61.58</v>
      </c>
      <c r="HO84" s="208">
        <v>69.48</v>
      </c>
      <c r="HP84" s="208">
        <v>60.08</v>
      </c>
      <c r="HQ84" s="208">
        <v>61.8</v>
      </c>
      <c r="HR84" s="208">
        <v>64.260000000000005</v>
      </c>
      <c r="HS84" s="208">
        <v>61.98</v>
      </c>
      <c r="HT84" s="208">
        <v>62.28</v>
      </c>
      <c r="HU84" s="208">
        <v>64.06</v>
      </c>
      <c r="HV84" s="208">
        <v>0</v>
      </c>
      <c r="HW84" s="208">
        <v>62.34</v>
      </c>
      <c r="HX84" s="208">
        <v>63.11</v>
      </c>
      <c r="HY84" s="208">
        <v>64.5</v>
      </c>
      <c r="HZ84" s="208">
        <v>69.099999999999994</v>
      </c>
      <c r="IA84" s="208">
        <v>62.38</v>
      </c>
      <c r="IB84" s="208">
        <v>62.14</v>
      </c>
      <c r="IC84" s="208">
        <v>59.97</v>
      </c>
      <c r="ID84" s="208">
        <v>57.41</v>
      </c>
      <c r="IE84" s="208">
        <v>59.21</v>
      </c>
      <c r="IF84" s="208">
        <v>59.42</v>
      </c>
      <c r="IG84" s="208">
        <v>61.62</v>
      </c>
      <c r="IH84" s="208">
        <v>62.07</v>
      </c>
      <c r="II84" s="208">
        <v>60.66</v>
      </c>
      <c r="IJ84" s="208">
        <v>61.42</v>
      </c>
      <c r="IK84" s="208">
        <v>60.52</v>
      </c>
      <c r="IL84" s="208">
        <v>62.35</v>
      </c>
      <c r="IM84" s="208">
        <v>67.27</v>
      </c>
      <c r="IN84" s="208">
        <v>60.86</v>
      </c>
      <c r="IO84" s="208">
        <v>61.5</v>
      </c>
      <c r="IP84" s="208">
        <v>60.59</v>
      </c>
      <c r="IQ84" s="208">
        <v>62.17</v>
      </c>
      <c r="IR84" s="208">
        <v>60.79</v>
      </c>
      <c r="IS84" s="208">
        <v>59.37</v>
      </c>
      <c r="IT84" s="208">
        <v>64.349999999999994</v>
      </c>
      <c r="IU84" s="208">
        <v>68.94</v>
      </c>
      <c r="IV84" s="208">
        <v>62.75</v>
      </c>
      <c r="IW84" s="208">
        <v>63.52</v>
      </c>
      <c r="IX84" s="208">
        <v>63.95</v>
      </c>
      <c r="IY84" s="208">
        <v>63.95</v>
      </c>
      <c r="IZ84" s="208">
        <v>66.09</v>
      </c>
      <c r="JA84" s="208">
        <v>63.21</v>
      </c>
      <c r="JB84" s="208">
        <v>62.06</v>
      </c>
      <c r="JC84" s="208">
        <v>63.05</v>
      </c>
      <c r="JD84" s="208">
        <v>62.77</v>
      </c>
      <c r="JE84" s="208">
        <v>64.150000000000006</v>
      </c>
      <c r="JF84" s="208">
        <v>59.33</v>
      </c>
      <c r="JG84" s="208">
        <v>63.19</v>
      </c>
      <c r="JH84" s="208">
        <v>59.61</v>
      </c>
      <c r="JI84" s="208">
        <v>63.48</v>
      </c>
      <c r="JJ84" s="208">
        <v>62.23</v>
      </c>
      <c r="JK84" s="208">
        <v>60.52</v>
      </c>
      <c r="JL84" s="208">
        <v>63.74</v>
      </c>
      <c r="JM84" s="208">
        <v>62.78</v>
      </c>
      <c r="JN84" s="208">
        <v>60.92</v>
      </c>
      <c r="JO84" s="208">
        <v>61.37</v>
      </c>
      <c r="JP84" s="208">
        <v>60.26</v>
      </c>
      <c r="JQ84" s="208">
        <v>60.92</v>
      </c>
      <c r="JR84" s="208">
        <v>60.89</v>
      </c>
      <c r="JS84" s="208">
        <v>60.92</v>
      </c>
      <c r="JT84" s="208">
        <v>59.48</v>
      </c>
      <c r="JU84" s="208">
        <v>60.09</v>
      </c>
      <c r="JV84" s="208">
        <v>66.150000000000006</v>
      </c>
      <c r="JW84" s="208">
        <v>63.09</v>
      </c>
    </row>
    <row r="85" spans="1:283">
      <c r="A85" s="208" t="s">
        <v>8934</v>
      </c>
      <c r="B85" s="208">
        <v>63.16</v>
      </c>
      <c r="C85" s="208">
        <v>60.75</v>
      </c>
      <c r="D85" s="208">
        <v>61.26</v>
      </c>
      <c r="E85" s="208">
        <v>63.2</v>
      </c>
      <c r="F85" s="208">
        <v>61.36</v>
      </c>
      <c r="G85" s="208">
        <v>60.95</v>
      </c>
      <c r="H85" s="208">
        <v>63.79</v>
      </c>
      <c r="I85" s="208">
        <v>61.54</v>
      </c>
      <c r="J85" s="208">
        <v>63.67</v>
      </c>
      <c r="K85" s="208">
        <v>61.2</v>
      </c>
      <c r="L85" s="208">
        <v>61.72</v>
      </c>
      <c r="M85" s="208">
        <v>61.77</v>
      </c>
      <c r="N85" s="208">
        <v>62.88</v>
      </c>
      <c r="O85" s="208">
        <v>63.33</v>
      </c>
      <c r="P85" s="208">
        <v>60.33</v>
      </c>
      <c r="Q85" s="208">
        <v>63.84</v>
      </c>
      <c r="R85" s="208">
        <v>63.55</v>
      </c>
      <c r="S85" s="208">
        <v>61.3</v>
      </c>
      <c r="T85" s="208">
        <v>59.04</v>
      </c>
      <c r="U85" s="208">
        <v>61.73</v>
      </c>
      <c r="V85" s="208">
        <v>64.569999999999993</v>
      </c>
      <c r="W85" s="208">
        <v>61.72</v>
      </c>
      <c r="X85" s="208">
        <v>63.36</v>
      </c>
      <c r="Y85" s="208">
        <v>63.24</v>
      </c>
      <c r="Z85" s="208">
        <v>63.33</v>
      </c>
      <c r="AA85" s="208">
        <v>64.36</v>
      </c>
      <c r="AB85" s="208">
        <v>63.56</v>
      </c>
      <c r="AC85" s="208">
        <v>61.99</v>
      </c>
      <c r="AD85" s="208">
        <v>60.46</v>
      </c>
      <c r="AE85" s="208">
        <v>63.7</v>
      </c>
      <c r="AF85" s="208">
        <v>59.6</v>
      </c>
      <c r="AG85" s="208">
        <v>64.28</v>
      </c>
      <c r="AH85" s="208">
        <v>63.95</v>
      </c>
      <c r="AI85" s="208">
        <v>69.81</v>
      </c>
      <c r="AJ85" s="208">
        <v>60.52</v>
      </c>
      <c r="AK85" s="208">
        <v>64.05</v>
      </c>
      <c r="AL85" s="208">
        <v>64.03</v>
      </c>
      <c r="AM85" s="208">
        <v>62.86</v>
      </c>
      <c r="AN85" s="208">
        <v>58.91</v>
      </c>
      <c r="AO85" s="208">
        <v>59.7</v>
      </c>
      <c r="AP85" s="208">
        <v>63.07</v>
      </c>
      <c r="AQ85" s="208">
        <v>62.25</v>
      </c>
      <c r="AR85" s="208">
        <v>61.95</v>
      </c>
      <c r="AS85" s="208">
        <v>64.02</v>
      </c>
      <c r="AT85" s="208">
        <v>60</v>
      </c>
      <c r="AU85" s="208">
        <v>64.64</v>
      </c>
      <c r="AV85" s="208">
        <v>61.52</v>
      </c>
      <c r="AW85" s="208">
        <v>61.66</v>
      </c>
      <c r="AX85" s="208">
        <v>59.09</v>
      </c>
      <c r="AY85" s="208">
        <v>61.59</v>
      </c>
      <c r="AZ85" s="208">
        <v>62.84</v>
      </c>
      <c r="BA85" s="208">
        <v>58.59</v>
      </c>
      <c r="BB85" s="208">
        <v>64.010000000000005</v>
      </c>
      <c r="BC85" s="208">
        <v>59.94</v>
      </c>
      <c r="BD85" s="208">
        <v>61.37</v>
      </c>
      <c r="BE85" s="208">
        <v>63.69</v>
      </c>
      <c r="BF85" s="208">
        <v>63.86</v>
      </c>
      <c r="BG85" s="208">
        <v>59.78</v>
      </c>
      <c r="BH85" s="208">
        <v>61.34</v>
      </c>
      <c r="BI85" s="208">
        <v>62.31</v>
      </c>
      <c r="BJ85" s="208">
        <v>63.47</v>
      </c>
      <c r="BK85" s="208">
        <v>62.94</v>
      </c>
      <c r="BL85" s="208">
        <v>60.86</v>
      </c>
      <c r="BM85" s="208">
        <v>60.72</v>
      </c>
      <c r="BN85" s="208">
        <v>63.67</v>
      </c>
      <c r="BO85" s="208">
        <v>61.6</v>
      </c>
      <c r="BP85" s="208">
        <v>63.9</v>
      </c>
      <c r="BQ85" s="208">
        <v>64.39</v>
      </c>
      <c r="BR85" s="208">
        <v>60.15</v>
      </c>
      <c r="BS85" s="208">
        <v>61.35</v>
      </c>
      <c r="BT85" s="208">
        <v>60.97</v>
      </c>
      <c r="BU85" s="208">
        <v>69.510000000000005</v>
      </c>
      <c r="BV85" s="208">
        <v>65.06</v>
      </c>
      <c r="BW85" s="208">
        <v>61.81</v>
      </c>
      <c r="BX85" s="208">
        <v>65.38</v>
      </c>
      <c r="BY85" s="208">
        <v>63.31</v>
      </c>
      <c r="BZ85" s="208">
        <v>63.64</v>
      </c>
      <c r="CA85" s="208">
        <v>62.5</v>
      </c>
      <c r="CB85" s="208">
        <v>63.91</v>
      </c>
      <c r="CC85" s="208">
        <v>60.51</v>
      </c>
      <c r="CD85" s="208">
        <v>100</v>
      </c>
      <c r="CE85" s="208">
        <v>62.22</v>
      </c>
      <c r="CF85" s="208">
        <v>62.22</v>
      </c>
      <c r="CG85" s="208">
        <v>64.41</v>
      </c>
      <c r="CH85" s="208">
        <v>59.62</v>
      </c>
      <c r="CI85" s="208">
        <v>65.48</v>
      </c>
      <c r="CJ85" s="208">
        <v>61.69</v>
      </c>
      <c r="CK85" s="208">
        <v>63.83</v>
      </c>
      <c r="CL85" s="208">
        <v>62.05</v>
      </c>
      <c r="CM85" s="208">
        <v>64.12</v>
      </c>
      <c r="CN85" s="208">
        <v>60.3</v>
      </c>
      <c r="CO85" s="208">
        <v>60.07</v>
      </c>
      <c r="CP85" s="208">
        <v>70.14</v>
      </c>
      <c r="CQ85" s="208">
        <v>63.72</v>
      </c>
      <c r="CR85" s="208">
        <v>58.81</v>
      </c>
      <c r="CS85" s="208">
        <v>60.43</v>
      </c>
      <c r="CT85" s="208">
        <v>61.78</v>
      </c>
      <c r="CU85" s="208">
        <v>61.35</v>
      </c>
      <c r="CV85" s="208">
        <v>61.75</v>
      </c>
      <c r="CW85" s="208">
        <v>62.07</v>
      </c>
      <c r="CX85" s="208">
        <v>65.61</v>
      </c>
      <c r="CY85" s="208">
        <v>61.61</v>
      </c>
      <c r="CZ85" s="208">
        <v>65.599999999999994</v>
      </c>
      <c r="DA85" s="208">
        <v>63</v>
      </c>
      <c r="DB85" s="208">
        <v>61.34</v>
      </c>
      <c r="DC85" s="208">
        <v>61.72</v>
      </c>
      <c r="DD85" s="208">
        <v>61.51</v>
      </c>
      <c r="DE85" s="208">
        <v>60.91</v>
      </c>
      <c r="DF85" s="208">
        <v>60.62</v>
      </c>
      <c r="DG85" s="208">
        <v>61.69</v>
      </c>
      <c r="DH85" s="208">
        <v>62.54</v>
      </c>
      <c r="DI85" s="208">
        <v>60.81</v>
      </c>
      <c r="DJ85" s="208">
        <v>70.05</v>
      </c>
      <c r="DK85" s="208">
        <v>64.25</v>
      </c>
      <c r="DL85" s="208">
        <v>60.06</v>
      </c>
      <c r="DM85" s="208">
        <v>62.35</v>
      </c>
      <c r="DN85" s="208">
        <v>61.08</v>
      </c>
      <c r="DO85" s="208">
        <v>62.73</v>
      </c>
      <c r="DP85" s="208">
        <v>61.98</v>
      </c>
      <c r="DQ85" s="208">
        <v>63.86</v>
      </c>
      <c r="DR85" s="208">
        <v>61.72</v>
      </c>
      <c r="DS85" s="208">
        <v>62.08</v>
      </c>
      <c r="DT85" s="208">
        <v>68.34</v>
      </c>
      <c r="DU85" s="208">
        <v>64</v>
      </c>
      <c r="DV85" s="208">
        <v>61.92</v>
      </c>
      <c r="DW85" s="208">
        <v>68.37</v>
      </c>
      <c r="DX85" s="208">
        <v>62.44</v>
      </c>
      <c r="DY85" s="208">
        <v>61.63</v>
      </c>
      <c r="DZ85" s="208">
        <v>62.91</v>
      </c>
      <c r="EA85" s="208">
        <v>59.6</v>
      </c>
      <c r="EB85" s="208">
        <v>63.48</v>
      </c>
      <c r="EC85" s="208">
        <v>61.86</v>
      </c>
      <c r="ED85" s="208">
        <v>61.28</v>
      </c>
      <c r="EE85" s="208">
        <v>60.48</v>
      </c>
      <c r="EF85" s="208">
        <v>62.78</v>
      </c>
      <c r="EG85" s="208">
        <v>61.94</v>
      </c>
      <c r="EH85" s="208">
        <v>59.27</v>
      </c>
      <c r="EI85" s="208">
        <v>60.69</v>
      </c>
      <c r="EJ85" s="208">
        <v>70.17</v>
      </c>
      <c r="EK85" s="208">
        <v>61.42</v>
      </c>
      <c r="EL85" s="208">
        <v>60.59</v>
      </c>
      <c r="EM85" s="208">
        <v>62.1</v>
      </c>
      <c r="EN85" s="208">
        <v>60.58</v>
      </c>
      <c r="EO85" s="208">
        <v>62.5</v>
      </c>
      <c r="EP85" s="208">
        <v>62.82</v>
      </c>
      <c r="EQ85" s="208">
        <v>61.86</v>
      </c>
      <c r="ER85" s="208">
        <v>63.02</v>
      </c>
      <c r="ES85" s="208">
        <v>62.69</v>
      </c>
      <c r="ET85" s="208">
        <v>61.48</v>
      </c>
      <c r="EU85" s="208">
        <v>64.16</v>
      </c>
      <c r="EV85" s="208">
        <v>59.12</v>
      </c>
      <c r="EW85" s="208">
        <v>59.61</v>
      </c>
      <c r="EX85" s="208">
        <v>60.41</v>
      </c>
      <c r="EY85" s="208">
        <v>64.23</v>
      </c>
      <c r="EZ85" s="208">
        <v>61.2</v>
      </c>
      <c r="FA85" s="208">
        <v>59.36</v>
      </c>
      <c r="FB85" s="208">
        <v>59.65</v>
      </c>
      <c r="FC85" s="208">
        <v>62.31</v>
      </c>
      <c r="FD85" s="208">
        <v>60.68</v>
      </c>
      <c r="FE85" s="208">
        <v>61.63</v>
      </c>
      <c r="FF85" s="208">
        <v>59.67</v>
      </c>
      <c r="FG85" s="208">
        <v>60.5</v>
      </c>
      <c r="FH85" s="208">
        <v>61.05</v>
      </c>
      <c r="FI85" s="208">
        <v>64.06</v>
      </c>
      <c r="FJ85" s="208">
        <v>62.07</v>
      </c>
      <c r="FK85" s="208">
        <v>61.41</v>
      </c>
      <c r="FL85" s="208">
        <v>61.17</v>
      </c>
      <c r="FM85" s="208">
        <v>63.03</v>
      </c>
      <c r="FN85" s="208">
        <v>60.37</v>
      </c>
      <c r="FO85" s="208">
        <v>61.89</v>
      </c>
      <c r="FP85" s="208">
        <v>60.4</v>
      </c>
      <c r="FQ85" s="208">
        <v>63.55</v>
      </c>
      <c r="FR85" s="208">
        <v>69.53</v>
      </c>
      <c r="FS85" s="208">
        <v>60.33</v>
      </c>
      <c r="FT85" s="208">
        <v>60.34</v>
      </c>
      <c r="FU85" s="208">
        <v>65.66</v>
      </c>
      <c r="FV85" s="208">
        <v>59.74</v>
      </c>
      <c r="FW85" s="208">
        <v>61.92</v>
      </c>
      <c r="FX85" s="208">
        <v>60.03</v>
      </c>
      <c r="FY85" s="208">
        <v>59.47</v>
      </c>
      <c r="FZ85" s="208">
        <v>58.91</v>
      </c>
      <c r="GA85" s="208">
        <v>61.12</v>
      </c>
      <c r="GB85" s="208">
        <v>58.92</v>
      </c>
      <c r="GC85" s="208">
        <v>60.66</v>
      </c>
      <c r="GD85" s="208">
        <v>61.16</v>
      </c>
      <c r="GE85" s="208">
        <v>60.02</v>
      </c>
      <c r="GF85" s="208">
        <v>60.45</v>
      </c>
      <c r="GG85" s="208">
        <v>65.5</v>
      </c>
      <c r="GH85" s="208">
        <v>58.83</v>
      </c>
      <c r="GI85" s="208">
        <v>59.83</v>
      </c>
      <c r="GJ85" s="208">
        <v>60.47</v>
      </c>
      <c r="GK85" s="208">
        <v>63.25</v>
      </c>
      <c r="GL85" s="208">
        <v>60.74</v>
      </c>
      <c r="GM85" s="208">
        <v>65.819999999999993</v>
      </c>
      <c r="GN85" s="208">
        <v>60.81</v>
      </c>
      <c r="GO85" s="208">
        <v>63.94</v>
      </c>
      <c r="GP85" s="208">
        <v>60.84</v>
      </c>
      <c r="GQ85" s="208">
        <v>61.69</v>
      </c>
      <c r="GR85" s="208">
        <v>61.7</v>
      </c>
      <c r="GS85" s="208">
        <v>58.1</v>
      </c>
      <c r="GT85" s="208">
        <v>59.4</v>
      </c>
      <c r="GU85" s="208">
        <v>59.78</v>
      </c>
      <c r="GV85" s="208">
        <v>60.72</v>
      </c>
      <c r="GW85" s="208">
        <v>60.27</v>
      </c>
      <c r="GX85" s="208">
        <v>60.12</v>
      </c>
      <c r="GY85" s="208">
        <v>61.05</v>
      </c>
      <c r="GZ85" s="208">
        <v>65.25</v>
      </c>
      <c r="HA85" s="208">
        <v>64.22</v>
      </c>
      <c r="HB85" s="208">
        <v>61.14</v>
      </c>
      <c r="HC85" s="208">
        <v>58.9</v>
      </c>
      <c r="HD85" s="208">
        <v>59.74</v>
      </c>
      <c r="HE85" s="208">
        <v>62.8</v>
      </c>
      <c r="HF85" s="208">
        <v>63.3</v>
      </c>
      <c r="HG85" s="208">
        <v>60.64</v>
      </c>
      <c r="HH85" s="208">
        <v>61.8</v>
      </c>
      <c r="HI85" s="208">
        <v>59.05</v>
      </c>
      <c r="HJ85" s="208">
        <v>62.23</v>
      </c>
      <c r="HK85" s="208">
        <v>61.48</v>
      </c>
      <c r="HL85" s="208">
        <v>61.25</v>
      </c>
      <c r="HM85" s="208">
        <v>63.45</v>
      </c>
      <c r="HN85" s="208">
        <v>64.03</v>
      </c>
      <c r="HO85" s="208">
        <v>62.02</v>
      </c>
      <c r="HP85" s="208">
        <v>60.11</v>
      </c>
      <c r="HQ85" s="208">
        <v>61.25</v>
      </c>
      <c r="HR85" s="208">
        <v>62.12</v>
      </c>
      <c r="HS85" s="208">
        <v>63.52</v>
      </c>
      <c r="HT85" s="208">
        <v>62.16</v>
      </c>
      <c r="HU85" s="208">
        <v>69.69</v>
      </c>
      <c r="HV85" s="208">
        <v>59.75</v>
      </c>
      <c r="HW85" s="208">
        <v>62.84</v>
      </c>
      <c r="HX85" s="208">
        <v>62.05</v>
      </c>
      <c r="HY85" s="208">
        <v>59.97</v>
      </c>
      <c r="HZ85" s="208">
        <v>60.97</v>
      </c>
      <c r="IA85" s="208">
        <v>62.45</v>
      </c>
      <c r="IB85" s="208">
        <v>61.95</v>
      </c>
      <c r="IC85" s="208">
        <v>60.1</v>
      </c>
      <c r="ID85" s="208">
        <v>58.88</v>
      </c>
      <c r="IE85" s="208">
        <v>59.19</v>
      </c>
      <c r="IF85" s="208">
        <v>61.26</v>
      </c>
      <c r="IG85" s="208">
        <v>63.31</v>
      </c>
      <c r="IH85" s="208">
        <v>62.03</v>
      </c>
      <c r="II85" s="208">
        <v>60.5</v>
      </c>
      <c r="IJ85" s="208">
        <v>62.36</v>
      </c>
      <c r="IK85" s="208">
        <v>61.44</v>
      </c>
      <c r="IL85" s="208">
        <v>62.04</v>
      </c>
      <c r="IM85" s="208">
        <v>62.47</v>
      </c>
      <c r="IN85" s="208">
        <v>61.7</v>
      </c>
      <c r="IO85" s="208">
        <v>63.67</v>
      </c>
      <c r="IP85" s="208">
        <v>69.209999999999994</v>
      </c>
      <c r="IQ85" s="208">
        <v>61.59</v>
      </c>
      <c r="IR85" s="208">
        <v>65.34</v>
      </c>
      <c r="IS85" s="208">
        <v>62.9</v>
      </c>
      <c r="IT85" s="208">
        <v>65.94</v>
      </c>
      <c r="IU85" s="208">
        <v>60.56</v>
      </c>
      <c r="IV85" s="208">
        <v>62.69</v>
      </c>
      <c r="IW85" s="208">
        <v>63.18</v>
      </c>
      <c r="IX85" s="208">
        <v>63.87</v>
      </c>
      <c r="IY85" s="208">
        <v>63.87</v>
      </c>
      <c r="IZ85" s="208">
        <v>62.75</v>
      </c>
      <c r="JA85" s="208">
        <v>61.86</v>
      </c>
      <c r="JB85" s="208">
        <v>61.51</v>
      </c>
      <c r="JC85" s="208">
        <v>62.86</v>
      </c>
      <c r="JD85" s="208">
        <v>61.44</v>
      </c>
      <c r="JE85" s="208">
        <v>60.42</v>
      </c>
      <c r="JF85" s="208">
        <v>58.27</v>
      </c>
      <c r="JG85" s="208">
        <v>62.19</v>
      </c>
      <c r="JH85" s="208">
        <v>59.36</v>
      </c>
      <c r="JI85" s="208">
        <v>61.97</v>
      </c>
      <c r="JJ85" s="208">
        <v>62.27</v>
      </c>
      <c r="JK85" s="208">
        <v>63.52</v>
      </c>
      <c r="JL85" s="208">
        <v>59.94</v>
      </c>
      <c r="JM85" s="208">
        <v>61.62</v>
      </c>
      <c r="JN85" s="208">
        <v>62.52</v>
      </c>
      <c r="JO85" s="208">
        <v>61.73</v>
      </c>
      <c r="JP85" s="208">
        <v>63.07</v>
      </c>
      <c r="JQ85" s="208">
        <v>60.74</v>
      </c>
      <c r="JR85" s="208">
        <v>62.42</v>
      </c>
      <c r="JS85" s="208">
        <v>60.74</v>
      </c>
      <c r="JT85" s="208">
        <v>62.12</v>
      </c>
      <c r="JU85" s="208">
        <v>63.14</v>
      </c>
      <c r="JV85" s="208">
        <v>62.76</v>
      </c>
      <c r="JW85" s="208">
        <v>62.98</v>
      </c>
    </row>
    <row r="86" spans="1:283">
      <c r="A86" s="208" t="s">
        <v>8935</v>
      </c>
      <c r="B86" s="208">
        <v>60.05</v>
      </c>
      <c r="C86" s="208">
        <v>61.01</v>
      </c>
      <c r="D86" s="208">
        <v>61.83</v>
      </c>
      <c r="E86" s="208">
        <v>61.3</v>
      </c>
      <c r="F86" s="208">
        <v>62.47</v>
      </c>
      <c r="G86" s="208">
        <v>60.86</v>
      </c>
      <c r="H86" s="208">
        <v>60.7</v>
      </c>
      <c r="I86" s="208">
        <v>62.09</v>
      </c>
      <c r="J86" s="208">
        <v>61.54</v>
      </c>
      <c r="K86" s="208">
        <v>60.3</v>
      </c>
      <c r="L86" s="208">
        <v>62.42</v>
      </c>
      <c r="M86" s="208">
        <v>61.07</v>
      </c>
      <c r="N86" s="208">
        <v>61.58</v>
      </c>
      <c r="O86" s="208">
        <v>61.51</v>
      </c>
      <c r="P86" s="208">
        <v>60.81</v>
      </c>
      <c r="Q86" s="208">
        <v>61.68</v>
      </c>
      <c r="R86" s="208">
        <v>60.63</v>
      </c>
      <c r="S86" s="208">
        <v>62.5</v>
      </c>
      <c r="T86" s="208">
        <v>60.28</v>
      </c>
      <c r="U86" s="208">
        <v>60.77</v>
      </c>
      <c r="V86" s="208">
        <v>61.09</v>
      </c>
      <c r="W86" s="208">
        <v>61.86</v>
      </c>
      <c r="X86" s="208">
        <v>61.84</v>
      </c>
      <c r="Y86" s="208">
        <v>61.17</v>
      </c>
      <c r="Z86" s="208">
        <v>60.04</v>
      </c>
      <c r="AA86" s="208">
        <v>61.59</v>
      </c>
      <c r="AB86" s="208">
        <v>60.64</v>
      </c>
      <c r="AC86" s="208">
        <v>61.59</v>
      </c>
      <c r="AD86" s="208">
        <v>59.1</v>
      </c>
      <c r="AE86" s="208">
        <v>62.28</v>
      </c>
      <c r="AF86" s="208">
        <v>60.58</v>
      </c>
      <c r="AG86" s="208">
        <v>61.36</v>
      </c>
      <c r="AH86" s="208">
        <v>61.12</v>
      </c>
      <c r="AI86" s="208">
        <v>61.72</v>
      </c>
      <c r="AJ86" s="208">
        <v>59.87</v>
      </c>
      <c r="AK86" s="208">
        <v>61.31</v>
      </c>
      <c r="AL86" s="208">
        <v>62</v>
      </c>
      <c r="AM86" s="208">
        <v>60.58</v>
      </c>
      <c r="AN86" s="208">
        <v>60.32</v>
      </c>
      <c r="AO86" s="208">
        <v>61.66</v>
      </c>
      <c r="AP86" s="208">
        <v>66.31</v>
      </c>
      <c r="AQ86" s="208">
        <v>60.38</v>
      </c>
      <c r="AR86" s="208">
        <v>60.61</v>
      </c>
      <c r="AS86" s="208">
        <v>61.3</v>
      </c>
      <c r="AT86" s="208">
        <v>60.5</v>
      </c>
      <c r="AU86" s="208">
        <v>61.81</v>
      </c>
      <c r="AV86" s="208">
        <v>60.91</v>
      </c>
      <c r="AW86" s="208">
        <v>61.73</v>
      </c>
      <c r="AX86" s="208">
        <v>60.89</v>
      </c>
      <c r="AY86" s="208">
        <v>61.91</v>
      </c>
      <c r="AZ86" s="208">
        <v>60.79</v>
      </c>
      <c r="BA86" s="208">
        <v>62.19</v>
      </c>
      <c r="BB86" s="208">
        <v>63.33</v>
      </c>
      <c r="BC86" s="208">
        <v>61.02</v>
      </c>
      <c r="BD86" s="208">
        <v>60.16</v>
      </c>
      <c r="BE86" s="208">
        <v>61.87</v>
      </c>
      <c r="BF86" s="208">
        <v>60.3</v>
      </c>
      <c r="BG86" s="208">
        <v>60.34</v>
      </c>
      <c r="BH86" s="208">
        <v>61.54</v>
      </c>
      <c r="BI86" s="208">
        <v>61.19</v>
      </c>
      <c r="BJ86" s="208">
        <v>60.94</v>
      </c>
      <c r="BK86" s="208">
        <v>60.95</v>
      </c>
      <c r="BL86" s="208">
        <v>61.35</v>
      </c>
      <c r="BM86" s="208">
        <v>62.03</v>
      </c>
      <c r="BN86" s="208">
        <v>62.08</v>
      </c>
      <c r="BO86" s="208">
        <v>60.92</v>
      </c>
      <c r="BP86" s="208">
        <v>61.83</v>
      </c>
      <c r="BQ86" s="208">
        <v>61.59</v>
      </c>
      <c r="BR86" s="208">
        <v>60.88</v>
      </c>
      <c r="BS86" s="208">
        <v>61.76</v>
      </c>
      <c r="BT86" s="208">
        <v>61.42</v>
      </c>
      <c r="BU86" s="208">
        <v>61.46</v>
      </c>
      <c r="BV86" s="208">
        <v>60.9</v>
      </c>
      <c r="BW86" s="208">
        <v>62.23</v>
      </c>
      <c r="BX86" s="208">
        <v>61.3</v>
      </c>
      <c r="BY86" s="208">
        <v>60.61</v>
      </c>
      <c r="BZ86" s="208">
        <v>60.91</v>
      </c>
      <c r="CA86" s="208">
        <v>61.25</v>
      </c>
      <c r="CB86" s="208">
        <v>60.98</v>
      </c>
      <c r="CC86" s="208">
        <v>61.06</v>
      </c>
      <c r="CD86" s="208">
        <v>62.22</v>
      </c>
      <c r="CE86" s="208">
        <v>100</v>
      </c>
      <c r="CF86" s="208">
        <v>60.54</v>
      </c>
      <c r="CG86" s="208">
        <v>62.25</v>
      </c>
      <c r="CH86" s="208">
        <v>61.7</v>
      </c>
      <c r="CI86" s="208">
        <v>61.11</v>
      </c>
      <c r="CJ86" s="208">
        <v>60.89</v>
      </c>
      <c r="CK86" s="208">
        <v>62.38</v>
      </c>
      <c r="CL86" s="208">
        <v>62.58</v>
      </c>
      <c r="CM86" s="208">
        <v>61.16</v>
      </c>
      <c r="CN86" s="208">
        <v>61.48</v>
      </c>
      <c r="CO86" s="208">
        <v>61.06</v>
      </c>
      <c r="CP86" s="208">
        <v>61</v>
      </c>
      <c r="CQ86" s="208">
        <v>61.94</v>
      </c>
      <c r="CR86" s="208">
        <v>59.82</v>
      </c>
      <c r="CS86" s="208">
        <v>59.71</v>
      </c>
      <c r="CT86" s="208">
        <v>62.67</v>
      </c>
      <c r="CU86" s="208">
        <v>63.01</v>
      </c>
      <c r="CV86" s="208">
        <v>61.19</v>
      </c>
      <c r="CW86" s="208">
        <v>63.1</v>
      </c>
      <c r="CX86" s="208">
        <v>58.89</v>
      </c>
      <c r="CY86" s="208">
        <v>61.38</v>
      </c>
      <c r="CZ86" s="208">
        <v>61.38</v>
      </c>
      <c r="DA86" s="208">
        <v>61.7</v>
      </c>
      <c r="DB86" s="208">
        <v>61.27</v>
      </c>
      <c r="DC86" s="208">
        <v>60.62</v>
      </c>
      <c r="DD86" s="208">
        <v>60.69</v>
      </c>
      <c r="DE86" s="208">
        <v>60.96</v>
      </c>
      <c r="DF86" s="208">
        <v>62.4</v>
      </c>
      <c r="DG86" s="208">
        <v>62.81</v>
      </c>
      <c r="DH86" s="208">
        <v>62.26</v>
      </c>
      <c r="DI86" s="208">
        <v>60.31</v>
      </c>
      <c r="DJ86" s="208">
        <v>61.33</v>
      </c>
      <c r="DK86" s="208">
        <v>62.71</v>
      </c>
      <c r="DL86" s="208">
        <v>61.13</v>
      </c>
      <c r="DM86" s="208">
        <v>62.75</v>
      </c>
      <c r="DN86" s="208">
        <v>60.95</v>
      </c>
      <c r="DO86" s="208">
        <v>61.44</v>
      </c>
      <c r="DP86" s="208">
        <v>63.28</v>
      </c>
      <c r="DQ86" s="208">
        <v>61.75</v>
      </c>
      <c r="DR86" s="208">
        <v>71.88</v>
      </c>
      <c r="DS86" s="208">
        <v>60.58</v>
      </c>
      <c r="DT86" s="208">
        <v>60.51</v>
      </c>
      <c r="DU86" s="208">
        <v>60.97</v>
      </c>
      <c r="DV86" s="208">
        <v>60.53</v>
      </c>
      <c r="DW86" s="208">
        <v>61.27</v>
      </c>
      <c r="DX86" s="208">
        <v>62.12</v>
      </c>
      <c r="DY86" s="208">
        <v>60.56</v>
      </c>
      <c r="DZ86" s="208">
        <v>60.73</v>
      </c>
      <c r="EA86" s="208">
        <v>61</v>
      </c>
      <c r="EB86" s="208">
        <v>60.32</v>
      </c>
      <c r="EC86" s="208">
        <v>61.66</v>
      </c>
      <c r="ED86" s="208">
        <v>63.14</v>
      </c>
      <c r="EE86" s="208">
        <v>60.28</v>
      </c>
      <c r="EF86" s="208">
        <v>63.31</v>
      </c>
      <c r="EG86" s="208">
        <v>61.53</v>
      </c>
      <c r="EH86" s="208">
        <v>61.69</v>
      </c>
      <c r="EI86" s="208">
        <v>61.4</v>
      </c>
      <c r="EJ86" s="208">
        <v>61.79</v>
      </c>
      <c r="EK86" s="208">
        <v>62.93</v>
      </c>
      <c r="EL86" s="208">
        <v>62.29</v>
      </c>
      <c r="EM86" s="208">
        <v>62.61</v>
      </c>
      <c r="EN86" s="208">
        <v>61.52</v>
      </c>
      <c r="EO86" s="208">
        <v>61.64</v>
      </c>
      <c r="EP86" s="208">
        <v>61.09</v>
      </c>
      <c r="EQ86" s="208">
        <v>61.64</v>
      </c>
      <c r="ER86" s="208">
        <v>61.11</v>
      </c>
      <c r="ES86" s="208">
        <v>61.03</v>
      </c>
      <c r="ET86" s="208">
        <v>65.27</v>
      </c>
      <c r="EU86" s="208">
        <v>61.59</v>
      </c>
      <c r="EV86" s="208">
        <v>62.53</v>
      </c>
      <c r="EW86" s="208">
        <v>61.55</v>
      </c>
      <c r="EX86" s="208">
        <v>61.66</v>
      </c>
      <c r="EY86" s="208">
        <v>60.94</v>
      </c>
      <c r="EZ86" s="208">
        <v>61.89</v>
      </c>
      <c r="FA86" s="208">
        <v>61.52</v>
      </c>
      <c r="FB86" s="208">
        <v>61.22</v>
      </c>
      <c r="FC86" s="208">
        <v>61.59</v>
      </c>
      <c r="FD86" s="208">
        <v>61.69</v>
      </c>
      <c r="FE86" s="208">
        <v>60.64</v>
      </c>
      <c r="FF86" s="208">
        <v>61.8</v>
      </c>
      <c r="FG86" s="208">
        <v>61.78</v>
      </c>
      <c r="FH86" s="208">
        <v>61.81</v>
      </c>
      <c r="FI86" s="208">
        <v>60.8</v>
      </c>
      <c r="FJ86" s="208">
        <v>61.41</v>
      </c>
      <c r="FK86" s="208">
        <v>60.11</v>
      </c>
      <c r="FL86" s="208">
        <v>60.39</v>
      </c>
      <c r="FM86" s="208">
        <v>61.39</v>
      </c>
      <c r="FN86" s="208">
        <v>62.05</v>
      </c>
      <c r="FO86" s="208">
        <v>61.55</v>
      </c>
      <c r="FP86" s="208">
        <v>60.75</v>
      </c>
      <c r="FQ86" s="208">
        <v>62.43</v>
      </c>
      <c r="FR86" s="208">
        <v>62.33</v>
      </c>
      <c r="FS86" s="208">
        <v>62.44</v>
      </c>
      <c r="FT86" s="208">
        <v>61.47</v>
      </c>
      <c r="FU86" s="208">
        <v>62.52</v>
      </c>
      <c r="FV86" s="208">
        <v>61.09</v>
      </c>
      <c r="FW86" s="208">
        <v>62.27</v>
      </c>
      <c r="FX86" s="208">
        <v>60.64</v>
      </c>
      <c r="FY86" s="208">
        <v>60.45</v>
      </c>
      <c r="FZ86" s="208">
        <v>58.59</v>
      </c>
      <c r="GA86" s="208">
        <v>60.66</v>
      </c>
      <c r="GB86" s="208">
        <v>61.25</v>
      </c>
      <c r="GC86" s="208">
        <v>59.61</v>
      </c>
      <c r="GD86" s="208">
        <v>61.57</v>
      </c>
      <c r="GE86" s="208">
        <v>59.75</v>
      </c>
      <c r="GF86" s="208">
        <v>61.67</v>
      </c>
      <c r="GG86" s="208">
        <v>60.78</v>
      </c>
      <c r="GH86" s="208">
        <v>58.79</v>
      </c>
      <c r="GI86" s="208">
        <v>61.22</v>
      </c>
      <c r="GJ86" s="208">
        <v>60.13</v>
      </c>
      <c r="GK86" s="208">
        <v>60.94</v>
      </c>
      <c r="GL86" s="208">
        <v>61.46</v>
      </c>
      <c r="GM86" s="208">
        <v>62.66</v>
      </c>
      <c r="GN86" s="208">
        <v>58.36</v>
      </c>
      <c r="GO86" s="208">
        <v>61.35</v>
      </c>
      <c r="GP86" s="208">
        <v>61.72</v>
      </c>
      <c r="GQ86" s="208">
        <v>62.63</v>
      </c>
      <c r="GR86" s="208">
        <v>62.75</v>
      </c>
      <c r="GS86" s="208">
        <v>61.59</v>
      </c>
      <c r="GT86" s="208">
        <v>61.74</v>
      </c>
      <c r="GU86" s="208">
        <v>59.26</v>
      </c>
      <c r="GV86" s="208">
        <v>61.08</v>
      </c>
      <c r="GW86" s="208">
        <v>61.08</v>
      </c>
      <c r="GX86" s="208">
        <v>61.26</v>
      </c>
      <c r="GY86" s="208">
        <v>61.31</v>
      </c>
      <c r="GZ86" s="208">
        <v>61.31</v>
      </c>
      <c r="HA86" s="208">
        <v>61.4</v>
      </c>
      <c r="HB86" s="208">
        <v>60.12</v>
      </c>
      <c r="HC86" s="208">
        <v>62.53</v>
      </c>
      <c r="HD86" s="208">
        <v>61.35</v>
      </c>
      <c r="HE86" s="208">
        <v>61.3</v>
      </c>
      <c r="HF86" s="208">
        <v>61.16</v>
      </c>
      <c r="HG86" s="208">
        <v>61.26</v>
      </c>
      <c r="HH86" s="208">
        <v>61.03</v>
      </c>
      <c r="HI86" s="208">
        <v>60.22</v>
      </c>
      <c r="HJ86" s="208">
        <v>60.87</v>
      </c>
      <c r="HK86" s="208">
        <v>61.08</v>
      </c>
      <c r="HL86" s="208">
        <v>61.72</v>
      </c>
      <c r="HM86" s="208">
        <v>61.53</v>
      </c>
      <c r="HN86" s="208">
        <v>60.97</v>
      </c>
      <c r="HO86" s="208">
        <v>60.69</v>
      </c>
      <c r="HP86" s="208">
        <v>60.95</v>
      </c>
      <c r="HQ86" s="208">
        <v>63.03</v>
      </c>
      <c r="HR86" s="208">
        <v>60.47</v>
      </c>
      <c r="HS86" s="208">
        <v>61.44</v>
      </c>
      <c r="HT86" s="208">
        <v>61.36</v>
      </c>
      <c r="HU86" s="208">
        <v>63.5</v>
      </c>
      <c r="HV86" s="208">
        <v>61.45</v>
      </c>
      <c r="HW86" s="208">
        <v>62.13</v>
      </c>
      <c r="HX86" s="208">
        <v>61.19</v>
      </c>
      <c r="HY86" s="208">
        <v>59.94</v>
      </c>
      <c r="HZ86" s="208">
        <v>62.52</v>
      </c>
      <c r="IA86" s="208">
        <v>61.39</v>
      </c>
      <c r="IB86" s="208">
        <v>61.11</v>
      </c>
      <c r="IC86" s="208">
        <v>60.92</v>
      </c>
      <c r="ID86" s="208">
        <v>60.14</v>
      </c>
      <c r="IE86" s="208">
        <v>60.22</v>
      </c>
      <c r="IF86" s="208">
        <v>62.33</v>
      </c>
      <c r="IG86" s="208">
        <v>60.67</v>
      </c>
      <c r="IH86" s="208">
        <v>60.69</v>
      </c>
      <c r="II86" s="208">
        <v>61.65</v>
      </c>
      <c r="IJ86" s="208">
        <v>61.12</v>
      </c>
      <c r="IK86" s="208">
        <v>61.65</v>
      </c>
      <c r="IL86" s="208">
        <v>60.91</v>
      </c>
      <c r="IM86" s="208">
        <v>62.4</v>
      </c>
      <c r="IN86" s="208">
        <v>62.05</v>
      </c>
      <c r="IO86" s="208">
        <v>61.26</v>
      </c>
      <c r="IP86" s="208">
        <v>62.17</v>
      </c>
      <c r="IQ86" s="208">
        <v>62.51</v>
      </c>
      <c r="IR86" s="208">
        <v>61.69</v>
      </c>
      <c r="IS86" s="208">
        <v>61.75</v>
      </c>
      <c r="IT86" s="208">
        <v>62.27</v>
      </c>
      <c r="IU86" s="208">
        <v>59.53</v>
      </c>
      <c r="IV86" s="208">
        <v>60.72</v>
      </c>
      <c r="IW86" s="208">
        <v>60.33</v>
      </c>
      <c r="IX86" s="208">
        <v>61.66</v>
      </c>
      <c r="IY86" s="208">
        <v>61.66</v>
      </c>
      <c r="IZ86" s="208">
        <v>61.57</v>
      </c>
      <c r="JA86" s="208">
        <v>60.73</v>
      </c>
      <c r="JB86" s="208">
        <v>60.73</v>
      </c>
      <c r="JC86" s="208">
        <v>61.71</v>
      </c>
      <c r="JD86" s="208">
        <v>62.5</v>
      </c>
      <c r="JE86" s="208">
        <v>61.46</v>
      </c>
      <c r="JF86" s="208">
        <v>59.41</v>
      </c>
      <c r="JG86" s="208">
        <v>62</v>
      </c>
      <c r="JH86" s="208">
        <v>58.66</v>
      </c>
      <c r="JI86" s="208">
        <v>62.39</v>
      </c>
      <c r="JJ86" s="208">
        <v>61</v>
      </c>
      <c r="JK86" s="208">
        <v>60.09</v>
      </c>
      <c r="JL86" s="208">
        <v>61.64</v>
      </c>
      <c r="JM86" s="208">
        <v>62.51</v>
      </c>
      <c r="JN86" s="208">
        <v>62.7</v>
      </c>
      <c r="JO86" s="208">
        <v>62.62</v>
      </c>
      <c r="JP86" s="208">
        <v>62.66</v>
      </c>
      <c r="JQ86" s="208">
        <v>65.02</v>
      </c>
      <c r="JR86" s="208">
        <v>61.81</v>
      </c>
      <c r="JS86" s="208">
        <v>65.02</v>
      </c>
      <c r="JT86" s="208">
        <v>62.2</v>
      </c>
      <c r="JU86" s="208">
        <v>62.49</v>
      </c>
      <c r="JV86" s="208">
        <v>61.67</v>
      </c>
      <c r="JW86" s="208">
        <v>61.78</v>
      </c>
    </row>
    <row r="87" spans="1:283">
      <c r="A87" s="208" t="s">
        <v>8936</v>
      </c>
      <c r="B87" s="208">
        <v>61.1</v>
      </c>
      <c r="C87" s="208">
        <v>61.2</v>
      </c>
      <c r="D87" s="208">
        <v>59.39</v>
      </c>
      <c r="E87" s="208">
        <v>61.7</v>
      </c>
      <c r="F87" s="208">
        <v>58.86</v>
      </c>
      <c r="G87" s="208">
        <v>61.23</v>
      </c>
      <c r="H87" s="208">
        <v>62.02</v>
      </c>
      <c r="I87" s="208">
        <v>57.42</v>
      </c>
      <c r="J87" s="208">
        <v>61.01</v>
      </c>
      <c r="K87" s="208">
        <v>61.27</v>
      </c>
      <c r="L87" s="208">
        <v>59.91</v>
      </c>
      <c r="M87" s="208">
        <v>58.47</v>
      </c>
      <c r="N87" s="208">
        <v>59.7</v>
      </c>
      <c r="O87" s="208">
        <v>61.49</v>
      </c>
      <c r="P87" s="208">
        <v>59.92</v>
      </c>
      <c r="Q87" s="208">
        <v>61.12</v>
      </c>
      <c r="R87" s="208">
        <v>61.8</v>
      </c>
      <c r="S87" s="208">
        <v>61.66</v>
      </c>
      <c r="T87" s="208">
        <v>58.53</v>
      </c>
      <c r="U87" s="208">
        <v>61.36</v>
      </c>
      <c r="V87" s="208">
        <v>62.19</v>
      </c>
      <c r="W87" s="208">
        <v>61.92</v>
      </c>
      <c r="X87" s="208">
        <v>60.45</v>
      </c>
      <c r="Y87" s="208">
        <v>60.2</v>
      </c>
      <c r="Z87" s="208">
        <v>62.16</v>
      </c>
      <c r="AA87" s="208">
        <v>62.32</v>
      </c>
      <c r="AB87" s="208">
        <v>61.98</v>
      </c>
      <c r="AC87" s="208">
        <v>61.78</v>
      </c>
      <c r="AD87" s="208">
        <v>60.72</v>
      </c>
      <c r="AE87" s="208">
        <v>61.5</v>
      </c>
      <c r="AF87" s="208">
        <v>59.78</v>
      </c>
      <c r="AG87" s="208">
        <v>61.69</v>
      </c>
      <c r="AH87" s="208">
        <v>62.29</v>
      </c>
      <c r="AI87" s="208">
        <v>62.99</v>
      </c>
      <c r="AJ87" s="208">
        <v>79.75</v>
      </c>
      <c r="AK87" s="208">
        <v>62.52</v>
      </c>
      <c r="AL87" s="208">
        <v>61.17</v>
      </c>
      <c r="AM87" s="208">
        <v>62.79</v>
      </c>
      <c r="AN87" s="208">
        <v>58.68</v>
      </c>
      <c r="AO87" s="208">
        <v>59.44</v>
      </c>
      <c r="AP87" s="208">
        <v>60.6</v>
      </c>
      <c r="AQ87" s="208">
        <v>61.71</v>
      </c>
      <c r="AR87" s="208">
        <v>60.33</v>
      </c>
      <c r="AS87" s="208">
        <v>62</v>
      </c>
      <c r="AT87" s="208">
        <v>60.8</v>
      </c>
      <c r="AU87" s="208">
        <v>61.66</v>
      </c>
      <c r="AV87" s="208">
        <v>58.65</v>
      </c>
      <c r="AW87" s="208">
        <v>57.93</v>
      </c>
      <c r="AX87" s="208">
        <v>58.41</v>
      </c>
      <c r="AY87" s="208">
        <v>61.73</v>
      </c>
      <c r="AZ87" s="208">
        <v>60.41</v>
      </c>
      <c r="BA87" s="208">
        <v>57.92</v>
      </c>
      <c r="BB87" s="208">
        <v>59.81</v>
      </c>
      <c r="BC87" s="208">
        <v>59</v>
      </c>
      <c r="BD87" s="208">
        <v>59.4</v>
      </c>
      <c r="BE87" s="208">
        <v>60.78</v>
      </c>
      <c r="BF87" s="208">
        <v>61.26</v>
      </c>
      <c r="BG87" s="208">
        <v>58.91</v>
      </c>
      <c r="BH87" s="208">
        <v>60.52</v>
      </c>
      <c r="BI87" s="208">
        <v>59.81</v>
      </c>
      <c r="BJ87" s="208">
        <v>60.38</v>
      </c>
      <c r="BK87" s="208">
        <v>59.75</v>
      </c>
      <c r="BL87" s="208">
        <v>60</v>
      </c>
      <c r="BM87" s="208">
        <v>59.66</v>
      </c>
      <c r="BN87" s="208">
        <v>60.4</v>
      </c>
      <c r="BO87" s="208">
        <v>61.08</v>
      </c>
      <c r="BP87" s="208">
        <v>61.41</v>
      </c>
      <c r="BQ87" s="208">
        <v>61.8</v>
      </c>
      <c r="BR87" s="208">
        <v>59.25</v>
      </c>
      <c r="BS87" s="208">
        <v>61.77</v>
      </c>
      <c r="BT87" s="208">
        <v>60.97</v>
      </c>
      <c r="BU87" s="208">
        <v>61.05</v>
      </c>
      <c r="BV87" s="208">
        <v>63.17</v>
      </c>
      <c r="BW87" s="208">
        <v>59.88</v>
      </c>
      <c r="BX87" s="208">
        <v>61.95</v>
      </c>
      <c r="BY87" s="208">
        <v>59.16</v>
      </c>
      <c r="BZ87" s="208">
        <v>60.57</v>
      </c>
      <c r="CA87" s="208">
        <v>59.84</v>
      </c>
      <c r="CB87" s="208">
        <v>61.04</v>
      </c>
      <c r="CC87" s="208">
        <v>60.59</v>
      </c>
      <c r="CD87" s="208">
        <v>62.22</v>
      </c>
      <c r="CE87" s="208">
        <v>60.54</v>
      </c>
      <c r="CF87" s="208">
        <v>100</v>
      </c>
      <c r="CG87" s="208">
        <v>59.55</v>
      </c>
      <c r="CH87" s="208">
        <v>58.42</v>
      </c>
      <c r="CI87" s="208">
        <v>59.81</v>
      </c>
      <c r="CJ87" s="208">
        <v>59.84</v>
      </c>
      <c r="CK87" s="208">
        <v>59.95</v>
      </c>
      <c r="CL87" s="208">
        <v>59.38</v>
      </c>
      <c r="CM87" s="208">
        <v>59.84</v>
      </c>
      <c r="CN87" s="208">
        <v>59.77</v>
      </c>
      <c r="CO87" s="208">
        <v>57.98</v>
      </c>
      <c r="CP87" s="208">
        <v>61.7</v>
      </c>
      <c r="CQ87" s="208">
        <v>60.73</v>
      </c>
      <c r="CR87" s="208">
        <v>59.19</v>
      </c>
      <c r="CS87" s="208">
        <v>58</v>
      </c>
      <c r="CT87" s="208">
        <v>59.01</v>
      </c>
      <c r="CU87" s="208">
        <v>60.68</v>
      </c>
      <c r="CV87" s="208">
        <v>60.78</v>
      </c>
      <c r="CW87" s="208">
        <v>59.89</v>
      </c>
      <c r="CX87" s="208">
        <v>60.5</v>
      </c>
      <c r="CY87" s="208">
        <v>59.94</v>
      </c>
      <c r="CZ87" s="208">
        <v>60.27</v>
      </c>
      <c r="DA87" s="208">
        <v>60.63</v>
      </c>
      <c r="DB87" s="208">
        <v>59.84</v>
      </c>
      <c r="DC87" s="208">
        <v>59.44</v>
      </c>
      <c r="DD87" s="208">
        <v>58.83</v>
      </c>
      <c r="DE87" s="208">
        <v>58.57</v>
      </c>
      <c r="DF87" s="208">
        <v>59.81</v>
      </c>
      <c r="DG87" s="208">
        <v>59.75</v>
      </c>
      <c r="DH87" s="208">
        <v>62.8</v>
      </c>
      <c r="DI87" s="208">
        <v>59.91</v>
      </c>
      <c r="DJ87" s="208">
        <v>61.27</v>
      </c>
      <c r="DK87" s="208">
        <v>59.87</v>
      </c>
      <c r="DL87" s="208">
        <v>57.51</v>
      </c>
      <c r="DM87" s="208">
        <v>60.28</v>
      </c>
      <c r="DN87" s="208">
        <v>59.37</v>
      </c>
      <c r="DO87" s="208">
        <v>59.64</v>
      </c>
      <c r="DP87" s="208">
        <v>58.82</v>
      </c>
      <c r="DQ87" s="208">
        <v>60.27</v>
      </c>
      <c r="DR87" s="208">
        <v>60.04</v>
      </c>
      <c r="DS87" s="208">
        <v>61.86</v>
      </c>
      <c r="DT87" s="208">
        <v>61.17</v>
      </c>
      <c r="DU87" s="208">
        <v>62.14</v>
      </c>
      <c r="DV87" s="208">
        <v>58.95</v>
      </c>
      <c r="DW87" s="208">
        <v>61.95</v>
      </c>
      <c r="DX87" s="208">
        <v>62.66</v>
      </c>
      <c r="DY87" s="208">
        <v>59.25</v>
      </c>
      <c r="DZ87" s="208">
        <v>61.43</v>
      </c>
      <c r="EA87" s="208">
        <v>57.64</v>
      </c>
      <c r="EB87" s="208">
        <v>62.35</v>
      </c>
      <c r="EC87" s="208">
        <v>58.19</v>
      </c>
      <c r="ED87" s="208">
        <v>59.91</v>
      </c>
      <c r="EE87" s="208">
        <v>58.8</v>
      </c>
      <c r="EF87" s="208">
        <v>60.01</v>
      </c>
      <c r="EG87" s="208">
        <v>60.47</v>
      </c>
      <c r="EH87" s="208">
        <v>59.55</v>
      </c>
      <c r="EI87" s="208">
        <v>59.38</v>
      </c>
      <c r="EJ87" s="208">
        <v>61.44</v>
      </c>
      <c r="EK87" s="208">
        <v>60.61</v>
      </c>
      <c r="EL87" s="208">
        <v>60.25</v>
      </c>
      <c r="EM87" s="208">
        <v>61.36</v>
      </c>
      <c r="EN87" s="208">
        <v>59.7</v>
      </c>
      <c r="EO87" s="208">
        <v>58.33</v>
      </c>
      <c r="EP87" s="208">
        <v>60.99</v>
      </c>
      <c r="EQ87" s="208">
        <v>59.48</v>
      </c>
      <c r="ER87" s="208">
        <v>59.7</v>
      </c>
      <c r="ES87" s="208">
        <v>60.56</v>
      </c>
      <c r="ET87" s="208">
        <v>59.97</v>
      </c>
      <c r="EU87" s="208">
        <v>60.98</v>
      </c>
      <c r="EV87" s="208">
        <v>58.92</v>
      </c>
      <c r="EW87" s="208">
        <v>59.44</v>
      </c>
      <c r="EX87" s="208">
        <v>58.54</v>
      </c>
      <c r="EY87" s="208">
        <v>60.55</v>
      </c>
      <c r="EZ87" s="208">
        <v>58.94</v>
      </c>
      <c r="FA87" s="208">
        <v>59.44</v>
      </c>
      <c r="FB87" s="208">
        <v>58.7</v>
      </c>
      <c r="FC87" s="208">
        <v>60.98</v>
      </c>
      <c r="FD87" s="208">
        <v>57.62</v>
      </c>
      <c r="FE87" s="208">
        <v>58.8</v>
      </c>
      <c r="FF87" s="208">
        <v>58.23</v>
      </c>
      <c r="FG87" s="208">
        <v>58.49</v>
      </c>
      <c r="FH87" s="208">
        <v>59.38</v>
      </c>
      <c r="FI87" s="208">
        <v>61.4</v>
      </c>
      <c r="FJ87" s="208">
        <v>58.95</v>
      </c>
      <c r="FK87" s="208">
        <v>59.4</v>
      </c>
      <c r="FL87" s="208">
        <v>57.43</v>
      </c>
      <c r="FM87" s="208">
        <v>61</v>
      </c>
      <c r="FN87" s="208">
        <v>59.31</v>
      </c>
      <c r="FO87" s="208">
        <v>59.75</v>
      </c>
      <c r="FP87" s="208">
        <v>58.19</v>
      </c>
      <c r="FQ87" s="208">
        <v>61.16</v>
      </c>
      <c r="FR87" s="208">
        <v>61.54</v>
      </c>
      <c r="FS87" s="208">
        <v>58.89</v>
      </c>
      <c r="FT87" s="208">
        <v>58.48</v>
      </c>
      <c r="FU87" s="208">
        <v>60.99</v>
      </c>
      <c r="FV87" s="208">
        <v>58.28</v>
      </c>
      <c r="FW87" s="208">
        <v>59.78</v>
      </c>
      <c r="FX87" s="208">
        <v>58.34</v>
      </c>
      <c r="FY87" s="208">
        <v>57.86</v>
      </c>
      <c r="FZ87" s="208">
        <v>59.19</v>
      </c>
      <c r="GA87" s="208">
        <v>58.03</v>
      </c>
      <c r="GB87" s="208">
        <v>58.62</v>
      </c>
      <c r="GC87" s="208">
        <v>59.53</v>
      </c>
      <c r="GD87" s="208">
        <v>58.53</v>
      </c>
      <c r="GE87" s="208">
        <v>58.62</v>
      </c>
      <c r="GF87" s="208">
        <v>59</v>
      </c>
      <c r="GG87" s="208">
        <v>60.62</v>
      </c>
      <c r="GH87" s="208">
        <v>58.34</v>
      </c>
      <c r="GI87" s="208">
        <v>58.7</v>
      </c>
      <c r="GJ87" s="208">
        <v>58.66</v>
      </c>
      <c r="GK87" s="208">
        <v>62</v>
      </c>
      <c r="GL87" s="208">
        <v>59.28</v>
      </c>
      <c r="GM87" s="208">
        <v>60.61</v>
      </c>
      <c r="GN87" s="208">
        <v>57</v>
      </c>
      <c r="GO87" s="208">
        <v>63.74</v>
      </c>
      <c r="GP87" s="208">
        <v>59.34</v>
      </c>
      <c r="GQ87" s="208">
        <v>58.46</v>
      </c>
      <c r="GR87" s="208">
        <v>59.11</v>
      </c>
      <c r="GS87" s="208">
        <v>59.75</v>
      </c>
      <c r="GT87" s="208">
        <v>58.7</v>
      </c>
      <c r="GU87" s="208">
        <v>59.81</v>
      </c>
      <c r="GV87" s="208">
        <v>58.25</v>
      </c>
      <c r="GW87" s="208">
        <v>58.23</v>
      </c>
      <c r="GX87" s="208">
        <v>58.59</v>
      </c>
      <c r="GY87" s="208">
        <v>58.95</v>
      </c>
      <c r="GZ87" s="208">
        <v>61</v>
      </c>
      <c r="HA87" s="208">
        <v>61.38</v>
      </c>
      <c r="HB87" s="208">
        <v>60.09</v>
      </c>
      <c r="HC87" s="208">
        <v>60.19</v>
      </c>
      <c r="HD87" s="208">
        <v>59.34</v>
      </c>
      <c r="HE87" s="208">
        <v>59.56</v>
      </c>
      <c r="HF87" s="208">
        <v>62.81</v>
      </c>
      <c r="HG87" s="208">
        <v>59.36</v>
      </c>
      <c r="HH87" s="208">
        <v>60.82</v>
      </c>
      <c r="HI87" s="208">
        <v>59.33</v>
      </c>
      <c r="HJ87" s="208">
        <v>60.38</v>
      </c>
      <c r="HK87" s="208">
        <v>60.76</v>
      </c>
      <c r="HL87" s="208">
        <v>61.06</v>
      </c>
      <c r="HM87" s="208">
        <v>62.35</v>
      </c>
      <c r="HN87" s="208">
        <v>61.4</v>
      </c>
      <c r="HO87" s="208">
        <v>62.12</v>
      </c>
      <c r="HP87" s="208">
        <v>59.42</v>
      </c>
      <c r="HQ87" s="208">
        <v>60.31</v>
      </c>
      <c r="HR87" s="208">
        <v>59.69</v>
      </c>
      <c r="HS87" s="208">
        <v>61.2</v>
      </c>
      <c r="HT87" s="208">
        <v>59.51</v>
      </c>
      <c r="HU87" s="208">
        <v>61.06</v>
      </c>
      <c r="HV87" s="208">
        <v>60.26</v>
      </c>
      <c r="HW87" s="208">
        <v>60.17</v>
      </c>
      <c r="HX87" s="208">
        <v>60.34</v>
      </c>
      <c r="HY87" s="208">
        <v>60.62</v>
      </c>
      <c r="HZ87" s="208">
        <v>60.33</v>
      </c>
      <c r="IA87" s="208">
        <v>60.77</v>
      </c>
      <c r="IB87" s="208">
        <v>59.84</v>
      </c>
      <c r="IC87" s="208">
        <v>59.44</v>
      </c>
      <c r="ID87" s="208">
        <v>59.22</v>
      </c>
      <c r="IE87" s="208">
        <v>59.69</v>
      </c>
      <c r="IF87" s="208">
        <v>59.81</v>
      </c>
      <c r="IG87" s="208">
        <v>60.37</v>
      </c>
      <c r="IH87" s="208">
        <v>59.2</v>
      </c>
      <c r="II87" s="208">
        <v>58.95</v>
      </c>
      <c r="IJ87" s="208">
        <v>59.63</v>
      </c>
      <c r="IK87" s="208">
        <v>59.66</v>
      </c>
      <c r="IL87" s="208">
        <v>59.34</v>
      </c>
      <c r="IM87" s="208">
        <v>62.99</v>
      </c>
      <c r="IN87" s="208">
        <v>59.19</v>
      </c>
      <c r="IO87" s="208">
        <v>59.58</v>
      </c>
      <c r="IP87" s="208">
        <v>61.7</v>
      </c>
      <c r="IQ87" s="208">
        <v>59.67</v>
      </c>
      <c r="IR87" s="208">
        <v>62.72</v>
      </c>
      <c r="IS87" s="208">
        <v>59.78</v>
      </c>
      <c r="IT87" s="208">
        <v>61.66</v>
      </c>
      <c r="IU87" s="208">
        <v>61.3</v>
      </c>
      <c r="IV87" s="208">
        <v>59.76</v>
      </c>
      <c r="IW87" s="208">
        <v>60.38</v>
      </c>
      <c r="IX87" s="208">
        <v>61.26</v>
      </c>
      <c r="IY87" s="208">
        <v>61.26</v>
      </c>
      <c r="IZ87" s="208">
        <v>61.65</v>
      </c>
      <c r="JA87" s="208">
        <v>60.8</v>
      </c>
      <c r="JB87" s="208">
        <v>60.87</v>
      </c>
      <c r="JC87" s="208">
        <v>61.98</v>
      </c>
      <c r="JD87" s="208">
        <v>59.23</v>
      </c>
      <c r="JE87" s="208">
        <v>58.21</v>
      </c>
      <c r="JF87" s="208">
        <v>57.58</v>
      </c>
      <c r="JG87" s="208">
        <v>60.2</v>
      </c>
      <c r="JH87" s="208">
        <v>28.31</v>
      </c>
      <c r="JI87" s="208">
        <v>59.78</v>
      </c>
      <c r="JJ87" s="208">
        <v>59.05</v>
      </c>
      <c r="JK87" s="208">
        <v>60.73</v>
      </c>
      <c r="JL87" s="208">
        <v>57.86</v>
      </c>
      <c r="JM87" s="208">
        <v>59.23</v>
      </c>
      <c r="JN87" s="208">
        <v>59.23</v>
      </c>
      <c r="JO87" s="208">
        <v>59.46</v>
      </c>
      <c r="JP87" s="208">
        <v>60.64</v>
      </c>
      <c r="JQ87" s="208">
        <v>59.45</v>
      </c>
      <c r="JR87" s="208">
        <v>60.74</v>
      </c>
      <c r="JS87" s="208">
        <v>59.45</v>
      </c>
      <c r="JT87" s="208">
        <v>59.92</v>
      </c>
      <c r="JU87" s="208">
        <v>60.65</v>
      </c>
      <c r="JV87" s="208">
        <v>62.58</v>
      </c>
      <c r="JW87" s="208">
        <v>62.02</v>
      </c>
    </row>
    <row r="88" spans="1:283">
      <c r="A88" s="208" t="s">
        <v>8937</v>
      </c>
      <c r="B88" s="208">
        <v>63.86</v>
      </c>
      <c r="C88" s="208">
        <v>61.31</v>
      </c>
      <c r="D88" s="208">
        <v>62.62</v>
      </c>
      <c r="E88" s="208">
        <v>63.91</v>
      </c>
      <c r="F88" s="208">
        <v>61.41</v>
      </c>
      <c r="G88" s="208">
        <v>61.46</v>
      </c>
      <c r="H88" s="208">
        <v>63.42</v>
      </c>
      <c r="I88" s="208">
        <v>60.36</v>
      </c>
      <c r="J88" s="208">
        <v>64.28</v>
      </c>
      <c r="K88" s="208">
        <v>60.47</v>
      </c>
      <c r="L88" s="208">
        <v>61.36</v>
      </c>
      <c r="M88" s="208">
        <v>60.73</v>
      </c>
      <c r="N88" s="208">
        <v>62.62</v>
      </c>
      <c r="O88" s="208">
        <v>63.98</v>
      </c>
      <c r="P88" s="208">
        <v>60.87</v>
      </c>
      <c r="Q88" s="208">
        <v>62.88</v>
      </c>
      <c r="R88" s="208">
        <v>63.14</v>
      </c>
      <c r="S88" s="208">
        <v>61.47</v>
      </c>
      <c r="T88" s="208">
        <v>61.22</v>
      </c>
      <c r="U88" s="208">
        <v>59.7</v>
      </c>
      <c r="V88" s="208">
        <v>64</v>
      </c>
      <c r="W88" s="208">
        <v>59.88</v>
      </c>
      <c r="X88" s="208">
        <v>64.23</v>
      </c>
      <c r="Y88" s="208">
        <v>63.26</v>
      </c>
      <c r="Z88" s="208">
        <v>62.59</v>
      </c>
      <c r="AA88" s="208">
        <v>63.5</v>
      </c>
      <c r="AB88" s="208">
        <v>63.47</v>
      </c>
      <c r="AC88" s="208">
        <v>60.45</v>
      </c>
      <c r="AD88" s="208">
        <v>62</v>
      </c>
      <c r="AE88" s="208">
        <v>64.44</v>
      </c>
      <c r="AF88" s="208">
        <v>60.16</v>
      </c>
      <c r="AG88" s="208">
        <v>63.51</v>
      </c>
      <c r="AH88" s="208">
        <v>63.31</v>
      </c>
      <c r="AI88" s="208">
        <v>64.709999999999994</v>
      </c>
      <c r="AJ88" s="208">
        <v>60.44</v>
      </c>
      <c r="AK88" s="208">
        <v>62.88</v>
      </c>
      <c r="AL88" s="208">
        <v>63.37</v>
      </c>
      <c r="AM88" s="208">
        <v>59.27</v>
      </c>
      <c r="AN88" s="208">
        <v>60.51</v>
      </c>
      <c r="AO88" s="208">
        <v>60.29</v>
      </c>
      <c r="AP88" s="208">
        <v>60.55</v>
      </c>
      <c r="AQ88" s="208">
        <v>62.04</v>
      </c>
      <c r="AR88" s="208">
        <v>62.09</v>
      </c>
      <c r="AS88" s="208">
        <v>63.76</v>
      </c>
      <c r="AT88" s="208">
        <v>61.04</v>
      </c>
      <c r="AU88" s="208">
        <v>64.069999999999993</v>
      </c>
      <c r="AV88" s="208">
        <v>62.52</v>
      </c>
      <c r="AW88" s="208">
        <v>60.55</v>
      </c>
      <c r="AX88" s="208">
        <v>60.2</v>
      </c>
      <c r="AY88" s="208">
        <v>62.08</v>
      </c>
      <c r="AZ88" s="208">
        <v>62.31</v>
      </c>
      <c r="BA88" s="208">
        <v>59.73</v>
      </c>
      <c r="BB88" s="208">
        <v>60.52</v>
      </c>
      <c r="BC88" s="208">
        <v>61.19</v>
      </c>
      <c r="BD88" s="208">
        <v>60.54</v>
      </c>
      <c r="BE88" s="208">
        <v>64.2</v>
      </c>
      <c r="BF88" s="208">
        <v>63.91</v>
      </c>
      <c r="BG88" s="208">
        <v>59.7</v>
      </c>
      <c r="BH88" s="208">
        <v>60.24</v>
      </c>
      <c r="BI88" s="208">
        <v>63.11</v>
      </c>
      <c r="BJ88" s="208">
        <v>63.72</v>
      </c>
      <c r="BK88" s="208">
        <v>62.98</v>
      </c>
      <c r="BL88" s="208">
        <v>60.1</v>
      </c>
      <c r="BM88" s="208">
        <v>59.98</v>
      </c>
      <c r="BN88" s="208">
        <v>63.86</v>
      </c>
      <c r="BO88" s="208">
        <v>61.56</v>
      </c>
      <c r="BP88" s="208">
        <v>62.44</v>
      </c>
      <c r="BQ88" s="208">
        <v>64.16</v>
      </c>
      <c r="BR88" s="208">
        <v>59.95</v>
      </c>
      <c r="BS88" s="208">
        <v>60.97</v>
      </c>
      <c r="BT88" s="208">
        <v>60.2</v>
      </c>
      <c r="BU88" s="208">
        <v>64.88</v>
      </c>
      <c r="BV88" s="208">
        <v>64.89</v>
      </c>
      <c r="BW88" s="208">
        <v>63.17</v>
      </c>
      <c r="BX88" s="208">
        <v>65.760000000000005</v>
      </c>
      <c r="BY88" s="208">
        <v>64.569999999999993</v>
      </c>
      <c r="BZ88" s="208">
        <v>65.59</v>
      </c>
      <c r="CA88" s="208">
        <v>63.48</v>
      </c>
      <c r="CB88" s="208">
        <v>64.28</v>
      </c>
      <c r="CC88" s="208">
        <v>60.5</v>
      </c>
      <c r="CD88" s="208">
        <v>64.41</v>
      </c>
      <c r="CE88" s="208">
        <v>62.25</v>
      </c>
      <c r="CF88" s="208">
        <v>59.55</v>
      </c>
      <c r="CG88" s="208">
        <v>100</v>
      </c>
      <c r="CH88" s="208">
        <v>61.68</v>
      </c>
      <c r="CI88" s="208">
        <v>66.91</v>
      </c>
      <c r="CJ88" s="208">
        <v>60.41</v>
      </c>
      <c r="CK88" s="208">
        <v>63.46</v>
      </c>
      <c r="CL88" s="208">
        <v>60.55</v>
      </c>
      <c r="CM88" s="208">
        <v>65.25</v>
      </c>
      <c r="CN88" s="208">
        <v>61.53</v>
      </c>
      <c r="CO88" s="208">
        <v>60.67</v>
      </c>
      <c r="CP88" s="208">
        <v>64.28</v>
      </c>
      <c r="CQ88" s="208">
        <v>63.97</v>
      </c>
      <c r="CR88" s="208">
        <v>59.67</v>
      </c>
      <c r="CS88" s="208">
        <v>62.38</v>
      </c>
      <c r="CT88" s="208">
        <v>61.62</v>
      </c>
      <c r="CU88" s="208">
        <v>60.83</v>
      </c>
      <c r="CV88" s="208">
        <v>61.95</v>
      </c>
      <c r="CW88" s="208">
        <v>61.8</v>
      </c>
      <c r="CX88" s="208">
        <v>66.03</v>
      </c>
      <c r="CY88" s="208">
        <v>60.8</v>
      </c>
      <c r="CZ88" s="208">
        <v>65.91</v>
      </c>
      <c r="DA88" s="208">
        <v>64.099999999999994</v>
      </c>
      <c r="DB88" s="208">
        <v>62.41</v>
      </c>
      <c r="DC88" s="208">
        <v>63.1</v>
      </c>
      <c r="DD88" s="208">
        <v>62.02</v>
      </c>
      <c r="DE88" s="208">
        <v>61.41</v>
      </c>
      <c r="DF88" s="208">
        <v>60.3</v>
      </c>
      <c r="DG88" s="208">
        <v>61.3</v>
      </c>
      <c r="DH88" s="208">
        <v>61.94</v>
      </c>
      <c r="DI88" s="208">
        <v>62.61</v>
      </c>
      <c r="DJ88" s="208">
        <v>64.959999999999994</v>
      </c>
      <c r="DK88" s="208">
        <v>60.21</v>
      </c>
      <c r="DL88" s="208">
        <v>60.99</v>
      </c>
      <c r="DM88" s="208">
        <v>61.12</v>
      </c>
      <c r="DN88" s="208">
        <v>58.88</v>
      </c>
      <c r="DO88" s="208">
        <v>61.65</v>
      </c>
      <c r="DP88" s="208">
        <v>62.12</v>
      </c>
      <c r="DQ88" s="208">
        <v>63.11</v>
      </c>
      <c r="DR88" s="208">
        <v>60.21</v>
      </c>
      <c r="DS88" s="208">
        <v>63.3</v>
      </c>
      <c r="DT88" s="208">
        <v>64.89</v>
      </c>
      <c r="DU88" s="208">
        <v>63.19</v>
      </c>
      <c r="DV88" s="208">
        <v>62.2</v>
      </c>
      <c r="DW88" s="208">
        <v>65.13</v>
      </c>
      <c r="DX88" s="208">
        <v>61.26</v>
      </c>
      <c r="DY88" s="208">
        <v>62.55</v>
      </c>
      <c r="DZ88" s="208">
        <v>64.209999999999994</v>
      </c>
      <c r="EA88" s="208">
        <v>61</v>
      </c>
      <c r="EB88" s="208">
        <v>63.45</v>
      </c>
      <c r="EC88" s="208">
        <v>61.09</v>
      </c>
      <c r="ED88" s="208">
        <v>61.52</v>
      </c>
      <c r="EE88" s="208">
        <v>62.78</v>
      </c>
      <c r="EF88" s="208">
        <v>62.45</v>
      </c>
      <c r="EG88" s="208">
        <v>62.48</v>
      </c>
      <c r="EH88" s="208">
        <v>60.84</v>
      </c>
      <c r="EI88" s="208">
        <v>61.09</v>
      </c>
      <c r="EJ88" s="208">
        <v>64.94</v>
      </c>
      <c r="EK88" s="208">
        <v>62.09</v>
      </c>
      <c r="EL88" s="208">
        <v>60.78</v>
      </c>
      <c r="EM88" s="208">
        <v>61.17</v>
      </c>
      <c r="EN88" s="208">
        <v>61.59</v>
      </c>
      <c r="EO88" s="208">
        <v>63.41</v>
      </c>
      <c r="EP88" s="208">
        <v>63.3</v>
      </c>
      <c r="EQ88" s="208">
        <v>62.77</v>
      </c>
      <c r="ER88" s="208">
        <v>63.41</v>
      </c>
      <c r="ES88" s="208">
        <v>62.77</v>
      </c>
      <c r="ET88" s="208">
        <v>61.92</v>
      </c>
      <c r="EU88" s="208">
        <v>64.13</v>
      </c>
      <c r="EV88" s="208">
        <v>61.14</v>
      </c>
      <c r="EW88" s="208">
        <v>60.84</v>
      </c>
      <c r="EX88" s="208">
        <v>60.45</v>
      </c>
      <c r="EY88" s="208">
        <v>65.02</v>
      </c>
      <c r="EZ88" s="208">
        <v>61.28</v>
      </c>
      <c r="FA88" s="208">
        <v>60.3</v>
      </c>
      <c r="FB88" s="208">
        <v>61.89</v>
      </c>
      <c r="FC88" s="208">
        <v>63.03</v>
      </c>
      <c r="FD88" s="208">
        <v>60.23</v>
      </c>
      <c r="FE88" s="208">
        <v>63.7</v>
      </c>
      <c r="FF88" s="208">
        <v>59.21</v>
      </c>
      <c r="FG88" s="208">
        <v>61.23</v>
      </c>
      <c r="FH88" s="208">
        <v>59.87</v>
      </c>
      <c r="FI88" s="208">
        <v>64.72</v>
      </c>
      <c r="FJ88" s="208">
        <v>63.34</v>
      </c>
      <c r="FK88" s="208">
        <v>62.55</v>
      </c>
      <c r="FL88" s="208">
        <v>58.77</v>
      </c>
      <c r="FM88" s="208">
        <v>63.25</v>
      </c>
      <c r="FN88" s="208">
        <v>59.81</v>
      </c>
      <c r="FO88" s="208">
        <v>63.2</v>
      </c>
      <c r="FP88" s="208">
        <v>60.19</v>
      </c>
      <c r="FQ88" s="208">
        <v>64.25</v>
      </c>
      <c r="FR88" s="208">
        <v>66.069999999999993</v>
      </c>
      <c r="FS88" s="208">
        <v>62.03</v>
      </c>
      <c r="FT88" s="208">
        <v>61.26</v>
      </c>
      <c r="FU88" s="208">
        <v>66.62</v>
      </c>
      <c r="FV88" s="208">
        <v>60.12</v>
      </c>
      <c r="FW88" s="208">
        <v>60.65</v>
      </c>
      <c r="FX88" s="208">
        <v>61.16</v>
      </c>
      <c r="FY88" s="208">
        <v>59.88</v>
      </c>
      <c r="FZ88" s="208">
        <v>59.74</v>
      </c>
      <c r="GA88" s="208">
        <v>60.95</v>
      </c>
      <c r="GB88" s="208">
        <v>61.08</v>
      </c>
      <c r="GC88" s="208">
        <v>61.2</v>
      </c>
      <c r="GD88" s="208">
        <v>61.18</v>
      </c>
      <c r="GE88" s="208">
        <v>61.55</v>
      </c>
      <c r="GF88" s="208">
        <v>60.69</v>
      </c>
      <c r="GG88" s="208">
        <v>65.72</v>
      </c>
      <c r="GH88" s="208">
        <v>59.39</v>
      </c>
      <c r="GI88" s="208">
        <v>60.53</v>
      </c>
      <c r="GJ88" s="208">
        <v>60.11</v>
      </c>
      <c r="GK88" s="208">
        <v>63.55</v>
      </c>
      <c r="GL88" s="208">
        <v>60.11</v>
      </c>
      <c r="GM88" s="208">
        <v>67.650000000000006</v>
      </c>
      <c r="GN88" s="208">
        <v>62.09</v>
      </c>
      <c r="GO88" s="208">
        <v>63.73</v>
      </c>
      <c r="GP88" s="208">
        <v>62.09</v>
      </c>
      <c r="GQ88" s="208">
        <v>62.05</v>
      </c>
      <c r="GR88" s="208">
        <v>59.7</v>
      </c>
      <c r="GS88" s="208">
        <v>59.23</v>
      </c>
      <c r="GT88" s="208">
        <v>60.91</v>
      </c>
      <c r="GU88" s="208">
        <v>60.7</v>
      </c>
      <c r="GV88" s="208">
        <v>61.25</v>
      </c>
      <c r="GW88" s="208">
        <v>60.51</v>
      </c>
      <c r="GX88" s="208">
        <v>61.08</v>
      </c>
      <c r="GY88" s="208">
        <v>61.84</v>
      </c>
      <c r="GZ88" s="208">
        <v>65.680000000000007</v>
      </c>
      <c r="HA88" s="208">
        <v>63.84</v>
      </c>
      <c r="HB88" s="208">
        <v>62.72</v>
      </c>
      <c r="HC88" s="208">
        <v>59.95</v>
      </c>
      <c r="HD88" s="208">
        <v>58.96</v>
      </c>
      <c r="HE88" s="208">
        <v>62.92</v>
      </c>
      <c r="HF88" s="208">
        <v>63.2</v>
      </c>
      <c r="HG88" s="208">
        <v>59.39</v>
      </c>
      <c r="HH88" s="208">
        <v>61.96</v>
      </c>
      <c r="HI88" s="208">
        <v>60.98</v>
      </c>
      <c r="HJ88" s="208">
        <v>62.95</v>
      </c>
      <c r="HK88" s="208">
        <v>61.84</v>
      </c>
      <c r="HL88" s="208">
        <v>60.6</v>
      </c>
      <c r="HM88" s="208">
        <v>63.3</v>
      </c>
      <c r="HN88" s="208">
        <v>63.88</v>
      </c>
      <c r="HO88" s="208">
        <v>60.44</v>
      </c>
      <c r="HP88" s="208">
        <v>59.48</v>
      </c>
      <c r="HQ88" s="208">
        <v>61.8</v>
      </c>
      <c r="HR88" s="208">
        <v>58.63</v>
      </c>
      <c r="HS88" s="208">
        <v>64.099999999999994</v>
      </c>
      <c r="HT88" s="208">
        <v>63.23</v>
      </c>
      <c r="HU88" s="208">
        <v>64.959999999999994</v>
      </c>
      <c r="HV88" s="208">
        <v>58.77</v>
      </c>
      <c r="HW88" s="208">
        <v>61.2</v>
      </c>
      <c r="HX88" s="208">
        <v>62.92</v>
      </c>
      <c r="HY88" s="208">
        <v>58.95</v>
      </c>
      <c r="HZ88" s="208">
        <v>62</v>
      </c>
      <c r="IA88" s="208">
        <v>62.81</v>
      </c>
      <c r="IB88" s="208">
        <v>62.83</v>
      </c>
      <c r="IC88" s="208">
        <v>60.22</v>
      </c>
      <c r="ID88" s="208">
        <v>58.58</v>
      </c>
      <c r="IE88" s="208">
        <v>60.72</v>
      </c>
      <c r="IF88" s="208">
        <v>61.57</v>
      </c>
      <c r="IG88" s="208">
        <v>63.73</v>
      </c>
      <c r="IH88" s="208">
        <v>62.94</v>
      </c>
      <c r="II88" s="208">
        <v>60.17</v>
      </c>
      <c r="IJ88" s="208">
        <v>62.45</v>
      </c>
      <c r="IK88" s="208">
        <v>61.02</v>
      </c>
      <c r="IL88" s="208">
        <v>62.95</v>
      </c>
      <c r="IM88" s="208">
        <v>62.44</v>
      </c>
      <c r="IN88" s="208">
        <v>61.51</v>
      </c>
      <c r="IO88" s="208">
        <v>62.67</v>
      </c>
      <c r="IP88" s="208">
        <v>64.650000000000006</v>
      </c>
      <c r="IQ88" s="208">
        <v>61.7</v>
      </c>
      <c r="IR88" s="208">
        <v>64.2</v>
      </c>
      <c r="IS88" s="208">
        <v>63.23</v>
      </c>
      <c r="IT88" s="208">
        <v>65.92</v>
      </c>
      <c r="IU88" s="208">
        <v>61.15</v>
      </c>
      <c r="IV88" s="208">
        <v>63.32</v>
      </c>
      <c r="IW88" s="208">
        <v>62.76</v>
      </c>
      <c r="IX88" s="208">
        <v>63.09</v>
      </c>
      <c r="IY88" s="208">
        <v>63.09</v>
      </c>
      <c r="IZ88" s="208">
        <v>60.85</v>
      </c>
      <c r="JA88" s="208">
        <v>62.4</v>
      </c>
      <c r="JB88" s="208">
        <v>62.01</v>
      </c>
      <c r="JC88" s="208">
        <v>62.43</v>
      </c>
      <c r="JD88" s="208">
        <v>61.25</v>
      </c>
      <c r="JE88" s="208">
        <v>60.37</v>
      </c>
      <c r="JF88" s="208">
        <v>58.39</v>
      </c>
      <c r="JG88" s="208">
        <v>63.02</v>
      </c>
      <c r="JH88" s="208">
        <v>59.69</v>
      </c>
      <c r="JI88" s="208">
        <v>62.82</v>
      </c>
      <c r="JJ88" s="208">
        <v>63.59</v>
      </c>
      <c r="JK88" s="208">
        <v>64.349999999999994</v>
      </c>
      <c r="JL88" s="208">
        <v>60.58</v>
      </c>
      <c r="JM88" s="208">
        <v>61.34</v>
      </c>
      <c r="JN88" s="208">
        <v>60.96</v>
      </c>
      <c r="JO88" s="208">
        <v>60.95</v>
      </c>
      <c r="JP88" s="208">
        <v>62.28</v>
      </c>
      <c r="JQ88" s="208">
        <v>60.91</v>
      </c>
      <c r="JR88" s="208">
        <v>60.92</v>
      </c>
      <c r="JS88" s="208">
        <v>60.91</v>
      </c>
      <c r="JT88" s="208">
        <v>60.37</v>
      </c>
      <c r="JU88" s="208">
        <v>61.95</v>
      </c>
      <c r="JV88" s="208">
        <v>63.76</v>
      </c>
      <c r="JW88" s="208">
        <v>63.31</v>
      </c>
    </row>
    <row r="89" spans="1:283">
      <c r="A89" s="208" t="s">
        <v>8938</v>
      </c>
      <c r="B89" s="208">
        <v>56.49</v>
      </c>
      <c r="C89" s="208">
        <v>61.78</v>
      </c>
      <c r="D89" s="208">
        <v>57.61</v>
      </c>
      <c r="E89" s="208">
        <v>61.62</v>
      </c>
      <c r="F89" s="208">
        <v>61.23</v>
      </c>
      <c r="G89" s="208">
        <v>61.3</v>
      </c>
      <c r="H89" s="208">
        <v>58.46</v>
      </c>
      <c r="I89" s="208">
        <v>61</v>
      </c>
      <c r="J89" s="208">
        <v>58.9</v>
      </c>
      <c r="K89" s="208">
        <v>61.65</v>
      </c>
      <c r="L89" s="208">
        <v>61.71</v>
      </c>
      <c r="M89" s="208">
        <v>59.33</v>
      </c>
      <c r="N89" s="208">
        <v>60.34</v>
      </c>
      <c r="O89" s="208">
        <v>61</v>
      </c>
      <c r="P89" s="208">
        <v>60.49</v>
      </c>
      <c r="Q89" s="208">
        <v>60.48</v>
      </c>
      <c r="R89" s="208">
        <v>60.92</v>
      </c>
      <c r="S89" s="208">
        <v>60.08</v>
      </c>
      <c r="T89" s="208">
        <v>60.11</v>
      </c>
      <c r="U89" s="208">
        <v>59.28</v>
      </c>
      <c r="V89" s="208">
        <v>60.88</v>
      </c>
      <c r="W89" s="208">
        <v>60.55</v>
      </c>
      <c r="X89" s="208">
        <v>59.88</v>
      </c>
      <c r="Y89" s="208">
        <v>60.78</v>
      </c>
      <c r="Z89" s="208">
        <v>60.84</v>
      </c>
      <c r="AA89" s="208">
        <v>61.91</v>
      </c>
      <c r="AB89" s="208">
        <v>58.39</v>
      </c>
      <c r="AC89" s="208">
        <v>59.8</v>
      </c>
      <c r="AD89" s="208">
        <v>58.83</v>
      </c>
      <c r="AE89" s="208">
        <v>59.69</v>
      </c>
      <c r="AF89" s="208">
        <v>60.38</v>
      </c>
      <c r="AG89" s="208">
        <v>59.64</v>
      </c>
      <c r="AH89" s="208">
        <v>61.45</v>
      </c>
      <c r="AI89" s="208">
        <v>61.48</v>
      </c>
      <c r="AJ89" s="208">
        <v>58.31</v>
      </c>
      <c r="AK89" s="208">
        <v>59.1</v>
      </c>
      <c r="AL89" s="208">
        <v>60.55</v>
      </c>
      <c r="AM89" s="208">
        <v>60.84</v>
      </c>
      <c r="AN89" s="208">
        <v>59.28</v>
      </c>
      <c r="AO89" s="208">
        <v>62.28</v>
      </c>
      <c r="AP89" s="208">
        <v>60.25</v>
      </c>
      <c r="AQ89" s="208">
        <v>58.78</v>
      </c>
      <c r="AR89" s="208">
        <v>58.94</v>
      </c>
      <c r="AS89" s="208">
        <v>59.74</v>
      </c>
      <c r="AT89" s="208">
        <v>60.56</v>
      </c>
      <c r="AU89" s="208">
        <v>59.89</v>
      </c>
      <c r="AV89" s="208">
        <v>60.97</v>
      </c>
      <c r="AW89" s="208">
        <v>61.93</v>
      </c>
      <c r="AX89" s="208">
        <v>60.39</v>
      </c>
      <c r="AY89" s="208">
        <v>60.75</v>
      </c>
      <c r="AZ89" s="208">
        <v>59.91</v>
      </c>
      <c r="BA89" s="208">
        <v>61.16</v>
      </c>
      <c r="BB89" s="208">
        <v>61.97</v>
      </c>
      <c r="BC89" s="208">
        <v>61.15</v>
      </c>
      <c r="BD89" s="208">
        <v>61</v>
      </c>
      <c r="BE89" s="208">
        <v>58.22</v>
      </c>
      <c r="BF89" s="208">
        <v>59.71</v>
      </c>
      <c r="BG89" s="208">
        <v>59.63</v>
      </c>
      <c r="BH89" s="208">
        <v>58.32</v>
      </c>
      <c r="BI89" s="208">
        <v>61.5</v>
      </c>
      <c r="BJ89" s="208">
        <v>59.32</v>
      </c>
      <c r="BK89" s="208">
        <v>61.08</v>
      </c>
      <c r="BL89" s="208">
        <v>58.23</v>
      </c>
      <c r="BM89" s="208">
        <v>58.79</v>
      </c>
      <c r="BN89" s="208">
        <v>59.33</v>
      </c>
      <c r="BO89" s="208">
        <v>60.58</v>
      </c>
      <c r="BP89" s="208">
        <v>59.51</v>
      </c>
      <c r="BQ89" s="208">
        <v>59.95</v>
      </c>
      <c r="BR89" s="208">
        <v>60.41</v>
      </c>
      <c r="BS89" s="208">
        <v>60.06</v>
      </c>
      <c r="BT89" s="208">
        <v>60.16</v>
      </c>
      <c r="BU89" s="208">
        <v>59.83</v>
      </c>
      <c r="BV89" s="208">
        <v>59.03</v>
      </c>
      <c r="BW89" s="208">
        <v>61.52</v>
      </c>
      <c r="BX89" s="208">
        <v>58.97</v>
      </c>
      <c r="BY89" s="208">
        <v>59.8</v>
      </c>
      <c r="BZ89" s="208">
        <v>60.61</v>
      </c>
      <c r="CA89" s="208">
        <v>60.64</v>
      </c>
      <c r="CB89" s="208">
        <v>60.42</v>
      </c>
      <c r="CC89" s="208">
        <v>60.39</v>
      </c>
      <c r="CD89" s="208">
        <v>59.62</v>
      </c>
      <c r="CE89" s="208">
        <v>61.7</v>
      </c>
      <c r="CF89" s="208">
        <v>58.42</v>
      </c>
      <c r="CG89" s="208">
        <v>61.68</v>
      </c>
      <c r="CH89" s="208">
        <v>100</v>
      </c>
      <c r="CI89" s="208">
        <v>59.27</v>
      </c>
      <c r="CJ89" s="208">
        <v>59.76</v>
      </c>
      <c r="CK89" s="208">
        <v>60.72</v>
      </c>
      <c r="CL89" s="208">
        <v>62.11</v>
      </c>
      <c r="CM89" s="208">
        <v>61.03</v>
      </c>
      <c r="CN89" s="208">
        <v>61.73</v>
      </c>
      <c r="CO89" s="208">
        <v>60.98</v>
      </c>
      <c r="CP89" s="208">
        <v>59.36</v>
      </c>
      <c r="CQ89" s="208">
        <v>61.03</v>
      </c>
      <c r="CR89" s="208">
        <v>58.77</v>
      </c>
      <c r="CS89" s="208">
        <v>59.45</v>
      </c>
      <c r="CT89" s="208">
        <v>61.95</v>
      </c>
      <c r="CU89" s="208">
        <v>60.88</v>
      </c>
      <c r="CV89" s="208">
        <v>61.91</v>
      </c>
      <c r="CW89" s="208">
        <v>60.18</v>
      </c>
      <c r="CX89" s="208">
        <v>57.59</v>
      </c>
      <c r="CY89" s="208">
        <v>61.45</v>
      </c>
      <c r="CZ89" s="208">
        <v>59.52</v>
      </c>
      <c r="DA89" s="208">
        <v>60.22</v>
      </c>
      <c r="DB89" s="208">
        <v>61.4</v>
      </c>
      <c r="DC89" s="208">
        <v>60.03</v>
      </c>
      <c r="DD89" s="208">
        <v>61.17</v>
      </c>
      <c r="DE89" s="208">
        <v>60.56</v>
      </c>
      <c r="DF89" s="208">
        <v>60.19</v>
      </c>
      <c r="DG89" s="208">
        <v>59.55</v>
      </c>
      <c r="DH89" s="208">
        <v>60.45</v>
      </c>
      <c r="DI89" s="208">
        <v>59.66</v>
      </c>
      <c r="DJ89" s="208">
        <v>60.23</v>
      </c>
      <c r="DK89" s="208">
        <v>61.36</v>
      </c>
      <c r="DL89" s="208">
        <v>61.37</v>
      </c>
      <c r="DM89" s="208">
        <v>60.52</v>
      </c>
      <c r="DN89" s="208">
        <v>59.14</v>
      </c>
      <c r="DO89" s="208">
        <v>62.28</v>
      </c>
      <c r="DP89" s="208">
        <v>62.59</v>
      </c>
      <c r="DQ89" s="208">
        <v>60.34</v>
      </c>
      <c r="DR89" s="208">
        <v>61.91</v>
      </c>
      <c r="DS89" s="208">
        <v>60.06</v>
      </c>
      <c r="DT89" s="208">
        <v>59.39</v>
      </c>
      <c r="DU89" s="208">
        <v>59.67</v>
      </c>
      <c r="DV89" s="208">
        <v>61.64</v>
      </c>
      <c r="DW89" s="208">
        <v>59.2</v>
      </c>
      <c r="DX89" s="208">
        <v>60.51</v>
      </c>
      <c r="DY89" s="208">
        <v>59.89</v>
      </c>
      <c r="DZ89" s="208">
        <v>59.44</v>
      </c>
      <c r="EA89" s="208">
        <v>62.49</v>
      </c>
      <c r="EB89" s="208">
        <v>58.3</v>
      </c>
      <c r="EC89" s="208">
        <v>62.27</v>
      </c>
      <c r="ED89" s="208">
        <v>61.17</v>
      </c>
      <c r="EE89" s="208">
        <v>58.41</v>
      </c>
      <c r="EF89" s="208">
        <v>61.8</v>
      </c>
      <c r="EG89" s="208">
        <v>61.51</v>
      </c>
      <c r="EH89" s="208">
        <v>60.81</v>
      </c>
      <c r="EI89" s="208">
        <v>62.47</v>
      </c>
      <c r="EJ89" s="208">
        <v>60.56</v>
      </c>
      <c r="EK89" s="208">
        <v>60.95</v>
      </c>
      <c r="EL89" s="208">
        <v>59.02</v>
      </c>
      <c r="EM89" s="208">
        <v>60.77</v>
      </c>
      <c r="EN89" s="208">
        <v>59.94</v>
      </c>
      <c r="EO89" s="208">
        <v>59.8</v>
      </c>
      <c r="EP89" s="208">
        <v>60.52</v>
      </c>
      <c r="EQ89" s="208">
        <v>59.59</v>
      </c>
      <c r="ER89" s="208">
        <v>60.7</v>
      </c>
      <c r="ES89" s="208">
        <v>59.56</v>
      </c>
      <c r="ET89" s="208">
        <v>59.41</v>
      </c>
      <c r="EU89" s="208">
        <v>62.47</v>
      </c>
      <c r="EV89" s="208">
        <v>61.03</v>
      </c>
      <c r="EW89" s="208">
        <v>59.84</v>
      </c>
      <c r="EX89" s="208">
        <v>62.13</v>
      </c>
      <c r="EY89" s="208">
        <v>58.55</v>
      </c>
      <c r="EZ89" s="208">
        <v>60.11</v>
      </c>
      <c r="FA89" s="208">
        <v>61.25</v>
      </c>
      <c r="FB89" s="208">
        <v>60.16</v>
      </c>
      <c r="FC89" s="208">
        <v>60.58</v>
      </c>
      <c r="FD89" s="208">
        <v>59.78</v>
      </c>
      <c r="FE89" s="208">
        <v>60.6</v>
      </c>
      <c r="FF89" s="208">
        <v>70.22</v>
      </c>
      <c r="FG89" s="208">
        <v>60.18</v>
      </c>
      <c r="FH89" s="208">
        <v>60.3</v>
      </c>
      <c r="FI89" s="208">
        <v>60.88</v>
      </c>
      <c r="FJ89" s="208">
        <v>61.64</v>
      </c>
      <c r="FK89" s="208">
        <v>60.66</v>
      </c>
      <c r="FL89" s="208">
        <v>29.24</v>
      </c>
      <c r="FM89" s="208">
        <v>59.83</v>
      </c>
      <c r="FN89" s="208">
        <v>61.37</v>
      </c>
      <c r="FO89" s="208">
        <v>60.5</v>
      </c>
      <c r="FP89" s="208">
        <v>61.88</v>
      </c>
      <c r="FQ89" s="208">
        <v>62.24</v>
      </c>
      <c r="FR89" s="208">
        <v>59.98</v>
      </c>
      <c r="FS89" s="208">
        <v>61.83</v>
      </c>
      <c r="FT89" s="208">
        <v>59.79</v>
      </c>
      <c r="FU89" s="208">
        <v>61.25</v>
      </c>
      <c r="FV89" s="208">
        <v>60.72</v>
      </c>
      <c r="FW89" s="208">
        <v>60.51</v>
      </c>
      <c r="FX89" s="208">
        <v>59.84</v>
      </c>
      <c r="FY89" s="208">
        <v>26.67</v>
      </c>
      <c r="FZ89" s="208">
        <v>58.55</v>
      </c>
      <c r="GA89" s="208">
        <v>60.5</v>
      </c>
      <c r="GB89" s="208">
        <v>60.28</v>
      </c>
      <c r="GC89" s="208">
        <v>59.82</v>
      </c>
      <c r="GD89" s="208">
        <v>62.3</v>
      </c>
      <c r="GE89" s="208">
        <v>60.83</v>
      </c>
      <c r="GF89" s="208">
        <v>61.8</v>
      </c>
      <c r="GG89" s="208">
        <v>59.81</v>
      </c>
      <c r="GH89" s="208">
        <v>56.84</v>
      </c>
      <c r="GI89" s="208">
        <v>60.31</v>
      </c>
      <c r="GJ89" s="208">
        <v>59.21</v>
      </c>
      <c r="GK89" s="208">
        <v>57.74</v>
      </c>
      <c r="GL89" s="208">
        <v>58.16</v>
      </c>
      <c r="GM89" s="208">
        <v>59.9</v>
      </c>
      <c r="GN89" s="208">
        <v>60.06</v>
      </c>
      <c r="GO89" s="208">
        <v>58.75</v>
      </c>
      <c r="GP89" s="208">
        <v>59.58</v>
      </c>
      <c r="GQ89" s="208">
        <v>62.2</v>
      </c>
      <c r="GR89" s="208">
        <v>62.46</v>
      </c>
      <c r="GS89" s="208">
        <v>61.24</v>
      </c>
      <c r="GT89" s="208">
        <v>59.89</v>
      </c>
      <c r="GU89" s="208">
        <v>61.16</v>
      </c>
      <c r="GV89" s="208">
        <v>60.1</v>
      </c>
      <c r="GW89" s="208">
        <v>60.16</v>
      </c>
      <c r="GX89" s="208">
        <v>60.22</v>
      </c>
      <c r="GY89" s="208">
        <v>60.47</v>
      </c>
      <c r="GZ89" s="208">
        <v>59.47</v>
      </c>
      <c r="HA89" s="208">
        <v>59.74</v>
      </c>
      <c r="HB89" s="208">
        <v>59.59</v>
      </c>
      <c r="HC89" s="208">
        <v>61.98</v>
      </c>
      <c r="HD89" s="208">
        <v>60.28</v>
      </c>
      <c r="HE89" s="208">
        <v>60.75</v>
      </c>
      <c r="HF89" s="208">
        <v>61.29</v>
      </c>
      <c r="HG89" s="208">
        <v>59.54</v>
      </c>
      <c r="HH89" s="208">
        <v>61.05</v>
      </c>
      <c r="HI89" s="208">
        <v>59.17</v>
      </c>
      <c r="HJ89" s="208">
        <v>59.69</v>
      </c>
      <c r="HK89" s="208">
        <v>60.7</v>
      </c>
      <c r="HL89" s="208">
        <v>60.22</v>
      </c>
      <c r="HM89" s="208">
        <v>61.47</v>
      </c>
      <c r="HN89" s="208">
        <v>59.21</v>
      </c>
      <c r="HO89" s="208">
        <v>59.05</v>
      </c>
      <c r="HP89" s="208">
        <v>61.09</v>
      </c>
      <c r="HQ89" s="208">
        <v>60.88</v>
      </c>
      <c r="HR89" s="208">
        <v>60.94</v>
      </c>
      <c r="HS89" s="208">
        <v>59.69</v>
      </c>
      <c r="HT89" s="208">
        <v>60.78</v>
      </c>
      <c r="HU89" s="208">
        <v>60.42</v>
      </c>
      <c r="HV89" s="208">
        <v>59.64</v>
      </c>
      <c r="HW89" s="208">
        <v>62.31</v>
      </c>
      <c r="HX89" s="208">
        <v>60.75</v>
      </c>
      <c r="HY89" s="208">
        <v>61.5</v>
      </c>
      <c r="HZ89" s="208">
        <v>60.61</v>
      </c>
      <c r="IA89" s="208">
        <v>60.83</v>
      </c>
      <c r="IB89" s="208">
        <v>61.25</v>
      </c>
      <c r="IC89" s="208">
        <v>60.92</v>
      </c>
      <c r="ID89" s="208">
        <v>59.92</v>
      </c>
      <c r="IE89" s="208">
        <v>59.33</v>
      </c>
      <c r="IF89" s="208">
        <v>60.95</v>
      </c>
      <c r="IG89" s="208">
        <v>57.71</v>
      </c>
      <c r="IH89" s="208">
        <v>60.7</v>
      </c>
      <c r="II89" s="208">
        <v>59.88</v>
      </c>
      <c r="IJ89" s="208">
        <v>59.38</v>
      </c>
      <c r="IK89" s="208">
        <v>60.31</v>
      </c>
      <c r="IL89" s="208">
        <v>60.74</v>
      </c>
      <c r="IM89" s="208">
        <v>60.88</v>
      </c>
      <c r="IN89" s="208">
        <v>61.07</v>
      </c>
      <c r="IO89" s="208">
        <v>59.76</v>
      </c>
      <c r="IP89" s="208">
        <v>60.58</v>
      </c>
      <c r="IQ89" s="208">
        <v>60.52</v>
      </c>
      <c r="IR89" s="208">
        <v>60.66</v>
      </c>
      <c r="IS89" s="208">
        <v>59.92</v>
      </c>
      <c r="IT89" s="208">
        <v>60.77</v>
      </c>
      <c r="IU89" s="208">
        <v>60.72</v>
      </c>
      <c r="IV89" s="208">
        <v>60.36</v>
      </c>
      <c r="IW89" s="208">
        <v>60.8</v>
      </c>
      <c r="IX89" s="208">
        <v>61.34</v>
      </c>
      <c r="IY89" s="208">
        <v>61.34</v>
      </c>
      <c r="IZ89" s="208">
        <v>61.91</v>
      </c>
      <c r="JA89" s="208">
        <v>59.77</v>
      </c>
      <c r="JB89" s="208">
        <v>60.12</v>
      </c>
      <c r="JC89" s="208">
        <v>60.72</v>
      </c>
      <c r="JD89" s="208">
        <v>60.2</v>
      </c>
      <c r="JE89" s="208">
        <v>58.31</v>
      </c>
      <c r="JF89" s="208">
        <v>59.06</v>
      </c>
      <c r="JG89" s="208">
        <v>62.09</v>
      </c>
      <c r="JH89" s="208">
        <v>32.1</v>
      </c>
      <c r="JI89" s="208">
        <v>62.44</v>
      </c>
      <c r="JJ89" s="208">
        <v>61.27</v>
      </c>
      <c r="JK89" s="208">
        <v>57.63</v>
      </c>
      <c r="JL89" s="208">
        <v>57.94</v>
      </c>
      <c r="JM89" s="208">
        <v>60.62</v>
      </c>
      <c r="JN89" s="208">
        <v>61.51</v>
      </c>
      <c r="JO89" s="208">
        <v>61.77</v>
      </c>
      <c r="JP89" s="208">
        <v>61.55</v>
      </c>
      <c r="JQ89" s="208">
        <v>60.2</v>
      </c>
      <c r="JR89" s="208">
        <v>60.38</v>
      </c>
      <c r="JS89" s="208">
        <v>60.2</v>
      </c>
      <c r="JT89" s="208">
        <v>61.25</v>
      </c>
      <c r="JU89" s="208">
        <v>61.48</v>
      </c>
      <c r="JV89" s="208">
        <v>58.61</v>
      </c>
      <c r="JW89" s="208">
        <v>58.52</v>
      </c>
    </row>
    <row r="90" spans="1:283">
      <c r="A90" s="208" t="s">
        <v>8939</v>
      </c>
      <c r="B90" s="208">
        <v>63.8</v>
      </c>
      <c r="C90" s="208">
        <v>60.59</v>
      </c>
      <c r="D90" s="208">
        <v>63.43</v>
      </c>
      <c r="E90" s="208">
        <v>64.069999999999993</v>
      </c>
      <c r="F90" s="208">
        <v>61.36</v>
      </c>
      <c r="G90" s="208">
        <v>59.9</v>
      </c>
      <c r="H90" s="208">
        <v>63.64</v>
      </c>
      <c r="I90" s="208">
        <v>60.72</v>
      </c>
      <c r="J90" s="208">
        <v>64.239999999999995</v>
      </c>
      <c r="K90" s="208">
        <v>60.62</v>
      </c>
      <c r="L90" s="208">
        <v>61.52</v>
      </c>
      <c r="M90" s="208">
        <v>61.15</v>
      </c>
      <c r="N90" s="208">
        <v>63.73</v>
      </c>
      <c r="O90" s="208">
        <v>64.040000000000006</v>
      </c>
      <c r="P90" s="208">
        <v>59.35</v>
      </c>
      <c r="Q90" s="208">
        <v>63.2</v>
      </c>
      <c r="R90" s="208">
        <v>63.33</v>
      </c>
      <c r="S90" s="208">
        <v>60.18</v>
      </c>
      <c r="T90" s="208">
        <v>59.61</v>
      </c>
      <c r="U90" s="208">
        <v>60.53</v>
      </c>
      <c r="V90" s="208">
        <v>64.16</v>
      </c>
      <c r="W90" s="208">
        <v>60.19</v>
      </c>
      <c r="X90" s="208">
        <v>64.41</v>
      </c>
      <c r="Y90" s="208">
        <v>62.92</v>
      </c>
      <c r="Z90" s="208">
        <v>62.02</v>
      </c>
      <c r="AA90" s="208">
        <v>64.38</v>
      </c>
      <c r="AB90" s="208">
        <v>62.91</v>
      </c>
      <c r="AC90" s="208">
        <v>61.05</v>
      </c>
      <c r="AD90" s="208">
        <v>61.52</v>
      </c>
      <c r="AE90" s="208">
        <v>63.88</v>
      </c>
      <c r="AF90" s="208">
        <v>59.78</v>
      </c>
      <c r="AG90" s="208">
        <v>63.83</v>
      </c>
      <c r="AH90" s="208">
        <v>63.68</v>
      </c>
      <c r="AI90" s="208">
        <v>65.06</v>
      </c>
      <c r="AJ90" s="208">
        <v>60.28</v>
      </c>
      <c r="AK90" s="208">
        <v>63.71</v>
      </c>
      <c r="AL90" s="208">
        <v>63.3</v>
      </c>
      <c r="AM90" s="208">
        <v>60.03</v>
      </c>
      <c r="AN90" s="208">
        <v>59.25</v>
      </c>
      <c r="AO90" s="208">
        <v>60.45</v>
      </c>
      <c r="AP90" s="208">
        <v>60.89</v>
      </c>
      <c r="AQ90" s="208">
        <v>61.3</v>
      </c>
      <c r="AR90" s="208">
        <v>62.16</v>
      </c>
      <c r="AS90" s="208">
        <v>63.2</v>
      </c>
      <c r="AT90" s="208">
        <v>60.08</v>
      </c>
      <c r="AU90" s="208">
        <v>64.48</v>
      </c>
      <c r="AV90" s="208">
        <v>61.86</v>
      </c>
      <c r="AW90" s="208">
        <v>61.66</v>
      </c>
      <c r="AX90" s="208">
        <v>58.44</v>
      </c>
      <c r="AY90" s="208">
        <v>62.53</v>
      </c>
      <c r="AZ90" s="208">
        <v>62.67</v>
      </c>
      <c r="BA90" s="208">
        <v>59.93</v>
      </c>
      <c r="BB90" s="208">
        <v>61.86</v>
      </c>
      <c r="BC90" s="208">
        <v>61.2</v>
      </c>
      <c r="BD90" s="208">
        <v>59.22</v>
      </c>
      <c r="BE90" s="208">
        <v>63.84</v>
      </c>
      <c r="BF90" s="208">
        <v>64.28</v>
      </c>
      <c r="BG90" s="208">
        <v>58.64</v>
      </c>
      <c r="BH90" s="208">
        <v>60.13</v>
      </c>
      <c r="BI90" s="208">
        <v>62.39</v>
      </c>
      <c r="BJ90" s="208">
        <v>64.94</v>
      </c>
      <c r="BK90" s="208">
        <v>62.28</v>
      </c>
      <c r="BL90" s="208">
        <v>60.67</v>
      </c>
      <c r="BM90" s="208">
        <v>59.8</v>
      </c>
      <c r="BN90" s="208">
        <v>63.66</v>
      </c>
      <c r="BO90" s="208">
        <v>62.11</v>
      </c>
      <c r="BP90" s="208">
        <v>63.33</v>
      </c>
      <c r="BQ90" s="208">
        <v>64.34</v>
      </c>
      <c r="BR90" s="208">
        <v>59.93</v>
      </c>
      <c r="BS90" s="208">
        <v>60.73</v>
      </c>
      <c r="BT90" s="208">
        <v>59.63</v>
      </c>
      <c r="BU90" s="208">
        <v>64.91</v>
      </c>
      <c r="BV90" s="208">
        <v>65.08</v>
      </c>
      <c r="BW90" s="208">
        <v>62.92</v>
      </c>
      <c r="BX90" s="208">
        <v>65.819999999999993</v>
      </c>
      <c r="BY90" s="208">
        <v>64.64</v>
      </c>
      <c r="BZ90" s="208">
        <v>64.34</v>
      </c>
      <c r="CA90" s="208">
        <v>62.58</v>
      </c>
      <c r="CB90" s="208">
        <v>63.84</v>
      </c>
      <c r="CC90" s="208">
        <v>59.66</v>
      </c>
      <c r="CD90" s="208">
        <v>65.48</v>
      </c>
      <c r="CE90" s="208">
        <v>61.11</v>
      </c>
      <c r="CF90" s="208">
        <v>59.81</v>
      </c>
      <c r="CG90" s="208">
        <v>66.91</v>
      </c>
      <c r="CH90" s="208">
        <v>59.27</v>
      </c>
      <c r="CI90" s="208">
        <v>100</v>
      </c>
      <c r="CJ90" s="208">
        <v>60.85</v>
      </c>
      <c r="CK90" s="208">
        <v>63.62</v>
      </c>
      <c r="CL90" s="208">
        <v>60.42</v>
      </c>
      <c r="CM90" s="208">
        <v>65.36</v>
      </c>
      <c r="CN90" s="208">
        <v>60.66</v>
      </c>
      <c r="CO90" s="208">
        <v>59.38</v>
      </c>
      <c r="CP90" s="208">
        <v>65.06</v>
      </c>
      <c r="CQ90" s="208">
        <v>63.88</v>
      </c>
      <c r="CR90" s="208">
        <v>60.02</v>
      </c>
      <c r="CS90" s="208">
        <v>61.44</v>
      </c>
      <c r="CT90" s="208">
        <v>62.45</v>
      </c>
      <c r="CU90" s="208">
        <v>61.87</v>
      </c>
      <c r="CV90" s="208">
        <v>62.28</v>
      </c>
      <c r="CW90" s="208">
        <v>62.08</v>
      </c>
      <c r="CX90" s="208">
        <v>66.040000000000006</v>
      </c>
      <c r="CY90" s="208">
        <v>60.2</v>
      </c>
      <c r="CZ90" s="208">
        <v>66.790000000000006</v>
      </c>
      <c r="DA90" s="208">
        <v>63.7</v>
      </c>
      <c r="DB90" s="208">
        <v>60.95</v>
      </c>
      <c r="DC90" s="208">
        <v>62.4</v>
      </c>
      <c r="DD90" s="208">
        <v>61.19</v>
      </c>
      <c r="DE90" s="208">
        <v>60.84</v>
      </c>
      <c r="DF90" s="208">
        <v>61.33</v>
      </c>
      <c r="DG90" s="208">
        <v>60.96</v>
      </c>
      <c r="DH90" s="208">
        <v>61.27</v>
      </c>
      <c r="DI90" s="208">
        <v>62.1</v>
      </c>
      <c r="DJ90" s="208">
        <v>65.45</v>
      </c>
      <c r="DK90" s="208">
        <v>60.27</v>
      </c>
      <c r="DL90" s="208">
        <v>60.11</v>
      </c>
      <c r="DM90" s="208">
        <v>62.55</v>
      </c>
      <c r="DN90" s="208">
        <v>60.42</v>
      </c>
      <c r="DO90" s="208">
        <v>60.78</v>
      </c>
      <c r="DP90" s="208">
        <v>60.99</v>
      </c>
      <c r="DQ90" s="208">
        <v>63.3</v>
      </c>
      <c r="DR90" s="208">
        <v>60.77</v>
      </c>
      <c r="DS90" s="208">
        <v>62.05</v>
      </c>
      <c r="DT90" s="208">
        <v>64.58</v>
      </c>
      <c r="DU90" s="208">
        <v>63.59</v>
      </c>
      <c r="DV90" s="208">
        <v>61.8</v>
      </c>
      <c r="DW90" s="208">
        <v>64.31</v>
      </c>
      <c r="DX90" s="208">
        <v>60.95</v>
      </c>
      <c r="DY90" s="208">
        <v>62.4</v>
      </c>
      <c r="DZ90" s="208">
        <v>64.099999999999994</v>
      </c>
      <c r="EA90" s="208">
        <v>60.19</v>
      </c>
      <c r="EB90" s="208">
        <v>63.23</v>
      </c>
      <c r="EC90" s="208">
        <v>61.29</v>
      </c>
      <c r="ED90" s="208">
        <v>61.23</v>
      </c>
      <c r="EE90" s="208">
        <v>61.38</v>
      </c>
      <c r="EF90" s="208">
        <v>61.34</v>
      </c>
      <c r="EG90" s="208">
        <v>62.36</v>
      </c>
      <c r="EH90" s="208">
        <v>59.2</v>
      </c>
      <c r="EI90" s="208">
        <v>60.16</v>
      </c>
      <c r="EJ90" s="208">
        <v>65.59</v>
      </c>
      <c r="EK90" s="208">
        <v>62.65</v>
      </c>
      <c r="EL90" s="208">
        <v>60.57</v>
      </c>
      <c r="EM90" s="208">
        <v>62.34</v>
      </c>
      <c r="EN90" s="208">
        <v>61.36</v>
      </c>
      <c r="EO90" s="208">
        <v>62.64</v>
      </c>
      <c r="EP90" s="208">
        <v>63.2</v>
      </c>
      <c r="EQ90" s="208">
        <v>62.84</v>
      </c>
      <c r="ER90" s="208">
        <v>62.97</v>
      </c>
      <c r="ES90" s="208">
        <v>63</v>
      </c>
      <c r="ET90" s="208">
        <v>63.15</v>
      </c>
      <c r="EU90" s="208">
        <v>64.849999999999994</v>
      </c>
      <c r="EV90" s="208">
        <v>60.91</v>
      </c>
      <c r="EW90" s="208">
        <v>60.55</v>
      </c>
      <c r="EX90" s="208">
        <v>60.33</v>
      </c>
      <c r="EY90" s="208">
        <v>65.58</v>
      </c>
      <c r="EZ90" s="208">
        <v>61.16</v>
      </c>
      <c r="FA90" s="208">
        <v>61.19</v>
      </c>
      <c r="FB90" s="208">
        <v>60.22</v>
      </c>
      <c r="FC90" s="208">
        <v>62.93</v>
      </c>
      <c r="FD90" s="208">
        <v>60.65</v>
      </c>
      <c r="FE90" s="208">
        <v>63.05</v>
      </c>
      <c r="FF90" s="208">
        <v>59.81</v>
      </c>
      <c r="FG90" s="208">
        <v>60.58</v>
      </c>
      <c r="FH90" s="208">
        <v>60.88</v>
      </c>
      <c r="FI90" s="208">
        <v>64.38</v>
      </c>
      <c r="FJ90" s="208">
        <v>62.77</v>
      </c>
      <c r="FK90" s="208">
        <v>62.52</v>
      </c>
      <c r="FL90" s="208">
        <v>59.73</v>
      </c>
      <c r="FM90" s="208">
        <v>62.9</v>
      </c>
      <c r="FN90" s="208">
        <v>60.66</v>
      </c>
      <c r="FO90" s="208">
        <v>62.14</v>
      </c>
      <c r="FP90" s="208">
        <v>60.59</v>
      </c>
      <c r="FQ90" s="208">
        <v>64.38</v>
      </c>
      <c r="FR90" s="208">
        <v>65.88</v>
      </c>
      <c r="FS90" s="208">
        <v>61.61</v>
      </c>
      <c r="FT90" s="208">
        <v>60.31</v>
      </c>
      <c r="FU90" s="208">
        <v>66.760000000000005</v>
      </c>
      <c r="FV90" s="208">
        <v>60.31</v>
      </c>
      <c r="FW90" s="208">
        <v>60.82</v>
      </c>
      <c r="FX90" s="208">
        <v>60.36</v>
      </c>
      <c r="FY90" s="208">
        <v>60.62</v>
      </c>
      <c r="FZ90" s="208">
        <v>60.46</v>
      </c>
      <c r="GA90" s="208">
        <v>61.6</v>
      </c>
      <c r="GB90" s="208">
        <v>60.78</v>
      </c>
      <c r="GC90" s="208">
        <v>60.95</v>
      </c>
      <c r="GD90" s="208">
        <v>60.92</v>
      </c>
      <c r="GE90" s="208">
        <v>61.01</v>
      </c>
      <c r="GF90" s="208">
        <v>59.81</v>
      </c>
      <c r="GG90" s="208">
        <v>65.900000000000006</v>
      </c>
      <c r="GH90" s="208">
        <v>60.42</v>
      </c>
      <c r="GI90" s="208">
        <v>59.69</v>
      </c>
      <c r="GJ90" s="208">
        <v>59.17</v>
      </c>
      <c r="GK90" s="208">
        <v>64.099999999999994</v>
      </c>
      <c r="GL90" s="208">
        <v>59.81</v>
      </c>
      <c r="GM90" s="208">
        <v>67.41</v>
      </c>
      <c r="GN90" s="208">
        <v>62.23</v>
      </c>
      <c r="GO90" s="208">
        <v>63.46</v>
      </c>
      <c r="GP90" s="208">
        <v>62.7</v>
      </c>
      <c r="GQ90" s="208">
        <v>61.77</v>
      </c>
      <c r="GR90" s="208">
        <v>60.44</v>
      </c>
      <c r="GS90" s="208">
        <v>60.28</v>
      </c>
      <c r="GT90" s="208">
        <v>60.45</v>
      </c>
      <c r="GU90" s="208">
        <v>61.1</v>
      </c>
      <c r="GV90" s="208">
        <v>60.61</v>
      </c>
      <c r="GW90" s="208">
        <v>60.65</v>
      </c>
      <c r="GX90" s="208">
        <v>61.23</v>
      </c>
      <c r="GY90" s="208">
        <v>61</v>
      </c>
      <c r="GZ90" s="208">
        <v>65.61</v>
      </c>
      <c r="HA90" s="208">
        <v>64.09</v>
      </c>
      <c r="HB90" s="208">
        <v>61.88</v>
      </c>
      <c r="HC90" s="208">
        <v>59.05</v>
      </c>
      <c r="HD90" s="208">
        <v>60.37</v>
      </c>
      <c r="HE90" s="208">
        <v>62.35</v>
      </c>
      <c r="HF90" s="208">
        <v>62.05</v>
      </c>
      <c r="HG90" s="208">
        <v>60.32</v>
      </c>
      <c r="HH90" s="208">
        <v>61.45</v>
      </c>
      <c r="HI90" s="208">
        <v>59.66</v>
      </c>
      <c r="HJ90" s="208">
        <v>62.26</v>
      </c>
      <c r="HK90" s="208">
        <v>61.21</v>
      </c>
      <c r="HL90" s="208">
        <v>60.58</v>
      </c>
      <c r="HM90" s="208">
        <v>62.39</v>
      </c>
      <c r="HN90" s="208">
        <v>64.3</v>
      </c>
      <c r="HO90" s="208">
        <v>61.02</v>
      </c>
      <c r="HP90" s="208">
        <v>58.81</v>
      </c>
      <c r="HQ90" s="208">
        <v>61.75</v>
      </c>
      <c r="HR90" s="208">
        <v>59.75</v>
      </c>
      <c r="HS90" s="208">
        <v>63.88</v>
      </c>
      <c r="HT90" s="208">
        <v>62.84</v>
      </c>
      <c r="HU90" s="208">
        <v>65.67</v>
      </c>
      <c r="HV90" s="208">
        <v>58.04</v>
      </c>
      <c r="HW90" s="208">
        <v>61.28</v>
      </c>
      <c r="HX90" s="208">
        <v>62.2</v>
      </c>
      <c r="HY90" s="208">
        <v>60.51</v>
      </c>
      <c r="HZ90" s="208">
        <v>61.31</v>
      </c>
      <c r="IA90" s="208">
        <v>62.59</v>
      </c>
      <c r="IB90" s="208">
        <v>62.2</v>
      </c>
      <c r="IC90" s="208">
        <v>60.36</v>
      </c>
      <c r="ID90" s="208">
        <v>58.7</v>
      </c>
      <c r="IE90" s="208">
        <v>59.83</v>
      </c>
      <c r="IF90" s="208">
        <v>61.22</v>
      </c>
      <c r="IG90" s="208">
        <v>63.95</v>
      </c>
      <c r="IH90" s="208">
        <v>62.73</v>
      </c>
      <c r="II90" s="208">
        <v>60.39</v>
      </c>
      <c r="IJ90" s="208">
        <v>62.98</v>
      </c>
      <c r="IK90" s="208">
        <v>60.91</v>
      </c>
      <c r="IL90" s="208">
        <v>62.41</v>
      </c>
      <c r="IM90" s="208">
        <v>60.7</v>
      </c>
      <c r="IN90" s="208">
        <v>60.84</v>
      </c>
      <c r="IO90" s="208">
        <v>63.53</v>
      </c>
      <c r="IP90" s="208">
        <v>65.03</v>
      </c>
      <c r="IQ90" s="208">
        <v>61.37</v>
      </c>
      <c r="IR90" s="208">
        <v>64.38</v>
      </c>
      <c r="IS90" s="208">
        <v>64.41</v>
      </c>
      <c r="IT90" s="208">
        <v>66.66</v>
      </c>
      <c r="IU90" s="208">
        <v>61.09</v>
      </c>
      <c r="IV90" s="208">
        <v>62.36</v>
      </c>
      <c r="IW90" s="208">
        <v>62.66</v>
      </c>
      <c r="IX90" s="208">
        <v>62.76</v>
      </c>
      <c r="IY90" s="208">
        <v>62.76</v>
      </c>
      <c r="IZ90" s="208">
        <v>60.18</v>
      </c>
      <c r="JA90" s="208">
        <v>59.57</v>
      </c>
      <c r="JB90" s="208">
        <v>59.35</v>
      </c>
      <c r="JC90" s="208">
        <v>62.61</v>
      </c>
      <c r="JD90" s="208">
        <v>61.23</v>
      </c>
      <c r="JE90" s="208">
        <v>60.29</v>
      </c>
      <c r="JF90" s="208">
        <v>58.91</v>
      </c>
      <c r="JG90" s="208">
        <v>63.09</v>
      </c>
      <c r="JH90" s="208">
        <v>59.8</v>
      </c>
      <c r="JI90" s="208">
        <v>63.2</v>
      </c>
      <c r="JJ90" s="208">
        <v>63.26</v>
      </c>
      <c r="JK90" s="208">
        <v>64.33</v>
      </c>
      <c r="JL90" s="208">
        <v>60.34</v>
      </c>
      <c r="JM90" s="208">
        <v>61.49</v>
      </c>
      <c r="JN90" s="208">
        <v>61.34</v>
      </c>
      <c r="JO90" s="208">
        <v>61.22</v>
      </c>
      <c r="JP90" s="208">
        <v>61.72</v>
      </c>
      <c r="JQ90" s="208">
        <v>60.7</v>
      </c>
      <c r="JR90" s="208">
        <v>61.12</v>
      </c>
      <c r="JS90" s="208">
        <v>60.7</v>
      </c>
      <c r="JT90" s="208">
        <v>61.24</v>
      </c>
      <c r="JU90" s="208">
        <v>61.73</v>
      </c>
      <c r="JV90" s="208">
        <v>62.78</v>
      </c>
      <c r="JW90" s="208">
        <v>62.84</v>
      </c>
    </row>
    <row r="91" spans="1:283">
      <c r="A91" s="208" t="s">
        <v>8940</v>
      </c>
      <c r="B91" s="208">
        <v>62.02</v>
      </c>
      <c r="C91" s="208">
        <v>62.38</v>
      </c>
      <c r="D91" s="208">
        <v>60.7</v>
      </c>
      <c r="E91" s="208">
        <v>61.77</v>
      </c>
      <c r="F91" s="208">
        <v>61.33</v>
      </c>
      <c r="G91" s="208">
        <v>62.14</v>
      </c>
      <c r="H91" s="208">
        <v>59.99</v>
      </c>
      <c r="I91" s="208">
        <v>60.83</v>
      </c>
      <c r="J91" s="208">
        <v>61.32</v>
      </c>
      <c r="K91" s="208">
        <v>61.45</v>
      </c>
      <c r="L91" s="208">
        <v>62</v>
      </c>
      <c r="M91" s="208">
        <v>60.46</v>
      </c>
      <c r="N91" s="208">
        <v>60.43</v>
      </c>
      <c r="O91" s="208">
        <v>62.53</v>
      </c>
      <c r="P91" s="208">
        <v>60.86</v>
      </c>
      <c r="Q91" s="208">
        <v>61.88</v>
      </c>
      <c r="R91" s="208">
        <v>61.07</v>
      </c>
      <c r="S91" s="208">
        <v>59.64</v>
      </c>
      <c r="T91" s="208">
        <v>59.78</v>
      </c>
      <c r="U91" s="208">
        <v>60.11</v>
      </c>
      <c r="V91" s="208">
        <v>61.45</v>
      </c>
      <c r="W91" s="208">
        <v>60.23</v>
      </c>
      <c r="X91" s="208">
        <v>60.52</v>
      </c>
      <c r="Y91" s="208">
        <v>59.44</v>
      </c>
      <c r="Z91" s="208">
        <v>59.58</v>
      </c>
      <c r="AA91" s="208">
        <v>60.87</v>
      </c>
      <c r="AB91" s="208">
        <v>60.93</v>
      </c>
      <c r="AC91" s="208">
        <v>60.24</v>
      </c>
      <c r="AD91" s="208">
        <v>59.61</v>
      </c>
      <c r="AE91" s="208">
        <v>60.99</v>
      </c>
      <c r="AF91" s="208">
        <v>60.61</v>
      </c>
      <c r="AG91" s="208">
        <v>60.11</v>
      </c>
      <c r="AH91" s="208">
        <v>61.1</v>
      </c>
      <c r="AI91" s="208">
        <v>60.89</v>
      </c>
      <c r="AJ91" s="208">
        <v>59.71</v>
      </c>
      <c r="AK91" s="208">
        <v>61.45</v>
      </c>
      <c r="AL91" s="208">
        <v>61.16</v>
      </c>
      <c r="AM91" s="208">
        <v>59.94</v>
      </c>
      <c r="AN91" s="208">
        <v>59.81</v>
      </c>
      <c r="AO91" s="208">
        <v>60.27</v>
      </c>
      <c r="AP91" s="208">
        <v>60.39</v>
      </c>
      <c r="AQ91" s="208">
        <v>60.59</v>
      </c>
      <c r="AR91" s="208">
        <v>60.02</v>
      </c>
      <c r="AS91" s="208">
        <v>60.73</v>
      </c>
      <c r="AT91" s="208">
        <v>59.64</v>
      </c>
      <c r="AU91" s="208">
        <v>61</v>
      </c>
      <c r="AV91" s="208">
        <v>59.7</v>
      </c>
      <c r="AW91" s="208">
        <v>61.71</v>
      </c>
      <c r="AX91" s="208">
        <v>60.33</v>
      </c>
      <c r="AY91" s="208">
        <v>62.14</v>
      </c>
      <c r="AZ91" s="208">
        <v>59.42</v>
      </c>
      <c r="BA91" s="208">
        <v>60.83</v>
      </c>
      <c r="BB91" s="208">
        <v>62.22</v>
      </c>
      <c r="BC91" s="208">
        <v>59.89</v>
      </c>
      <c r="BD91" s="208">
        <v>60.39</v>
      </c>
      <c r="BE91" s="208">
        <v>60.92</v>
      </c>
      <c r="BF91" s="208">
        <v>60.22</v>
      </c>
      <c r="BG91" s="208">
        <v>60.34</v>
      </c>
      <c r="BH91" s="208">
        <v>61.01</v>
      </c>
      <c r="BI91" s="208">
        <v>60.61</v>
      </c>
      <c r="BJ91" s="208">
        <v>59.62</v>
      </c>
      <c r="BK91" s="208">
        <v>61.81</v>
      </c>
      <c r="BL91" s="208">
        <v>63.23</v>
      </c>
      <c r="BM91" s="208">
        <v>60.98</v>
      </c>
      <c r="BN91" s="208">
        <v>60.71</v>
      </c>
      <c r="BO91" s="208">
        <v>60.78</v>
      </c>
      <c r="BP91" s="208">
        <v>60.77</v>
      </c>
      <c r="BQ91" s="208">
        <v>61.23</v>
      </c>
      <c r="BR91" s="208">
        <v>60.65</v>
      </c>
      <c r="BS91" s="208">
        <v>60.26</v>
      </c>
      <c r="BT91" s="208">
        <v>60.77</v>
      </c>
      <c r="BU91" s="208">
        <v>61.58</v>
      </c>
      <c r="BV91" s="208">
        <v>58.71</v>
      </c>
      <c r="BW91" s="208">
        <v>59.61</v>
      </c>
      <c r="BX91" s="208">
        <v>60.98</v>
      </c>
      <c r="BY91" s="208">
        <v>58.91</v>
      </c>
      <c r="BZ91" s="208">
        <v>59.48</v>
      </c>
      <c r="CA91" s="208">
        <v>62.78</v>
      </c>
      <c r="CB91" s="208">
        <v>60.58</v>
      </c>
      <c r="CC91" s="208">
        <v>59.55</v>
      </c>
      <c r="CD91" s="208">
        <v>61.69</v>
      </c>
      <c r="CE91" s="208">
        <v>60.89</v>
      </c>
      <c r="CF91" s="208">
        <v>59.84</v>
      </c>
      <c r="CG91" s="208">
        <v>60.41</v>
      </c>
      <c r="CH91" s="208">
        <v>59.76</v>
      </c>
      <c r="CI91" s="208">
        <v>60.85</v>
      </c>
      <c r="CJ91" s="208">
        <v>100</v>
      </c>
      <c r="CK91" s="208">
        <v>61.3</v>
      </c>
      <c r="CL91" s="208">
        <v>60.96</v>
      </c>
      <c r="CM91" s="208">
        <v>60.47</v>
      </c>
      <c r="CN91" s="208">
        <v>62.08</v>
      </c>
      <c r="CO91" s="208">
        <v>59.16</v>
      </c>
      <c r="CP91" s="208">
        <v>59.24</v>
      </c>
      <c r="CQ91" s="208">
        <v>60.57</v>
      </c>
      <c r="CR91" s="208">
        <v>59.3</v>
      </c>
      <c r="CS91" s="208">
        <v>58.87</v>
      </c>
      <c r="CT91" s="208">
        <v>62.05</v>
      </c>
      <c r="CU91" s="208">
        <v>61.62</v>
      </c>
      <c r="CV91" s="208">
        <v>61.09</v>
      </c>
      <c r="CW91" s="208">
        <v>60.88</v>
      </c>
      <c r="CX91" s="208">
        <v>60.7</v>
      </c>
      <c r="CY91" s="208">
        <v>62.98</v>
      </c>
      <c r="CZ91" s="208">
        <v>61.05</v>
      </c>
      <c r="DA91" s="208">
        <v>60.22</v>
      </c>
      <c r="DB91" s="208">
        <v>63.35</v>
      </c>
      <c r="DC91" s="208">
        <v>60.06</v>
      </c>
      <c r="DD91" s="208">
        <v>60.71</v>
      </c>
      <c r="DE91" s="208">
        <v>61.4</v>
      </c>
      <c r="DF91" s="208">
        <v>59.88</v>
      </c>
      <c r="DG91" s="208">
        <v>59.95</v>
      </c>
      <c r="DH91" s="208">
        <v>61.63</v>
      </c>
      <c r="DI91" s="208">
        <v>58.47</v>
      </c>
      <c r="DJ91" s="208">
        <v>61.84</v>
      </c>
      <c r="DK91" s="208">
        <v>60.59</v>
      </c>
      <c r="DL91" s="208">
        <v>61.24</v>
      </c>
      <c r="DM91" s="208">
        <v>60.56</v>
      </c>
      <c r="DN91" s="208">
        <v>81.66</v>
      </c>
      <c r="DO91" s="208">
        <v>62.09</v>
      </c>
      <c r="DP91" s="208">
        <v>59.89</v>
      </c>
      <c r="DQ91" s="208">
        <v>60.89</v>
      </c>
      <c r="DR91" s="208">
        <v>61.22</v>
      </c>
      <c r="DS91" s="208">
        <v>59.59</v>
      </c>
      <c r="DT91" s="208">
        <v>60.38</v>
      </c>
      <c r="DU91" s="208">
        <v>60.58</v>
      </c>
      <c r="DV91" s="208">
        <v>60.12</v>
      </c>
      <c r="DW91" s="208">
        <v>60.35</v>
      </c>
      <c r="DX91" s="208">
        <v>61.36</v>
      </c>
      <c r="DY91" s="208">
        <v>60.34</v>
      </c>
      <c r="DZ91" s="208">
        <v>58.67</v>
      </c>
      <c r="EA91" s="208">
        <v>61.12</v>
      </c>
      <c r="EB91" s="208">
        <v>58.87</v>
      </c>
      <c r="EC91" s="208">
        <v>61.95</v>
      </c>
      <c r="ED91" s="208">
        <v>60.14</v>
      </c>
      <c r="EE91" s="208">
        <v>59.58</v>
      </c>
      <c r="EF91" s="208">
        <v>62.09</v>
      </c>
      <c r="EG91" s="208">
        <v>59.82</v>
      </c>
      <c r="EH91" s="208">
        <v>59.85</v>
      </c>
      <c r="EI91" s="208">
        <v>62.27</v>
      </c>
      <c r="EJ91" s="208">
        <v>61.53</v>
      </c>
      <c r="EK91" s="208">
        <v>59.9</v>
      </c>
      <c r="EL91" s="208">
        <v>59.49</v>
      </c>
      <c r="EM91" s="208">
        <v>60.77</v>
      </c>
      <c r="EN91" s="208">
        <v>63.36</v>
      </c>
      <c r="EO91" s="208">
        <v>58.33</v>
      </c>
      <c r="EP91" s="208">
        <v>61.49</v>
      </c>
      <c r="EQ91" s="208">
        <v>59.66</v>
      </c>
      <c r="ER91" s="208">
        <v>60.81</v>
      </c>
      <c r="ES91" s="208">
        <v>60.17</v>
      </c>
      <c r="ET91" s="208">
        <v>60.92</v>
      </c>
      <c r="EU91" s="208">
        <v>61.69</v>
      </c>
      <c r="EV91" s="208">
        <v>60.59</v>
      </c>
      <c r="EW91" s="208">
        <v>60.61</v>
      </c>
      <c r="EX91" s="208">
        <v>60.12</v>
      </c>
      <c r="EY91" s="208">
        <v>60.84</v>
      </c>
      <c r="EZ91" s="208">
        <v>61.62</v>
      </c>
      <c r="FA91" s="208">
        <v>60.56</v>
      </c>
      <c r="FB91" s="208">
        <v>60.19</v>
      </c>
      <c r="FC91" s="208">
        <v>60.86</v>
      </c>
      <c r="FD91" s="208">
        <v>61.55</v>
      </c>
      <c r="FE91" s="208">
        <v>61.3</v>
      </c>
      <c r="FF91" s="208">
        <v>60.28</v>
      </c>
      <c r="FG91" s="208">
        <v>59.03</v>
      </c>
      <c r="FH91" s="208">
        <v>60.4</v>
      </c>
      <c r="FI91" s="208">
        <v>61</v>
      </c>
      <c r="FJ91" s="208">
        <v>60.3</v>
      </c>
      <c r="FK91" s="208">
        <v>61.03</v>
      </c>
      <c r="FL91" s="208">
        <v>61.49</v>
      </c>
      <c r="FM91" s="208">
        <v>61</v>
      </c>
      <c r="FN91" s="208">
        <v>60.44</v>
      </c>
      <c r="FO91" s="208">
        <v>60.77</v>
      </c>
      <c r="FP91" s="208">
        <v>59.62</v>
      </c>
      <c r="FQ91" s="208">
        <v>63.37</v>
      </c>
      <c r="FR91" s="208">
        <v>61.23</v>
      </c>
      <c r="FS91" s="208">
        <v>60.03</v>
      </c>
      <c r="FT91" s="208">
        <v>60.13</v>
      </c>
      <c r="FU91" s="208">
        <v>60.88</v>
      </c>
      <c r="FV91" s="208">
        <v>59.86</v>
      </c>
      <c r="FW91" s="208">
        <v>60.88</v>
      </c>
      <c r="FX91" s="208">
        <v>59.69</v>
      </c>
      <c r="FY91" s="208">
        <v>58.89</v>
      </c>
      <c r="FZ91" s="208">
        <v>58.56</v>
      </c>
      <c r="GA91" s="208">
        <v>60.24</v>
      </c>
      <c r="GB91" s="208">
        <v>59.06</v>
      </c>
      <c r="GC91" s="208">
        <v>59.05</v>
      </c>
      <c r="GD91" s="208">
        <v>60.41</v>
      </c>
      <c r="GE91" s="208">
        <v>60.89</v>
      </c>
      <c r="GF91" s="208">
        <v>60.22</v>
      </c>
      <c r="GG91" s="208">
        <v>60.81</v>
      </c>
      <c r="GH91" s="208">
        <v>58.31</v>
      </c>
      <c r="GI91" s="208">
        <v>59.91</v>
      </c>
      <c r="GJ91" s="208">
        <v>59.55</v>
      </c>
      <c r="GK91" s="208">
        <v>59.57</v>
      </c>
      <c r="GL91" s="208">
        <v>59.52</v>
      </c>
      <c r="GM91" s="208">
        <v>60.86</v>
      </c>
      <c r="GN91" s="208">
        <v>59.13</v>
      </c>
      <c r="GO91" s="208">
        <v>60.53</v>
      </c>
      <c r="GP91" s="208">
        <v>60.3</v>
      </c>
      <c r="GQ91" s="208">
        <v>61.44</v>
      </c>
      <c r="GR91" s="208">
        <v>60.51</v>
      </c>
      <c r="GS91" s="208">
        <v>61.52</v>
      </c>
      <c r="GT91" s="208">
        <v>59.53</v>
      </c>
      <c r="GU91" s="208">
        <v>60.33</v>
      </c>
      <c r="GV91" s="208">
        <v>60.19</v>
      </c>
      <c r="GW91" s="208">
        <v>60.09</v>
      </c>
      <c r="GX91" s="208">
        <v>59.89</v>
      </c>
      <c r="GY91" s="208">
        <v>58.91</v>
      </c>
      <c r="GZ91" s="208">
        <v>60.38</v>
      </c>
      <c r="HA91" s="208">
        <v>62.13</v>
      </c>
      <c r="HB91" s="208">
        <v>58.87</v>
      </c>
      <c r="HC91" s="208">
        <v>59.75</v>
      </c>
      <c r="HD91" s="208">
        <v>63.42</v>
      </c>
      <c r="HE91" s="208">
        <v>60.39</v>
      </c>
      <c r="HF91" s="208">
        <v>58.91</v>
      </c>
      <c r="HG91" s="208">
        <v>60.72</v>
      </c>
      <c r="HH91" s="208">
        <v>64.3</v>
      </c>
      <c r="HI91" s="208">
        <v>60.61</v>
      </c>
      <c r="HJ91" s="208">
        <v>59.89</v>
      </c>
      <c r="HK91" s="208">
        <v>64.27</v>
      </c>
      <c r="HL91" s="208">
        <v>60.59</v>
      </c>
      <c r="HM91" s="208">
        <v>59.26</v>
      </c>
      <c r="HN91" s="208">
        <v>60.58</v>
      </c>
      <c r="HO91" s="208">
        <v>60.48</v>
      </c>
      <c r="HP91" s="208">
        <v>60.38</v>
      </c>
      <c r="HQ91" s="208">
        <v>59.72</v>
      </c>
      <c r="HR91" s="208">
        <v>60.43</v>
      </c>
      <c r="HS91" s="208">
        <v>60.05</v>
      </c>
      <c r="HT91" s="208">
        <v>60.61</v>
      </c>
      <c r="HU91" s="208">
        <v>61.95</v>
      </c>
      <c r="HV91" s="208">
        <v>61.39</v>
      </c>
      <c r="HW91" s="208">
        <v>66.67</v>
      </c>
      <c r="HX91" s="208">
        <v>59.42</v>
      </c>
      <c r="HY91" s="208">
        <v>60.62</v>
      </c>
      <c r="HZ91" s="208">
        <v>64.41</v>
      </c>
      <c r="IA91" s="208">
        <v>59.26</v>
      </c>
      <c r="IB91" s="208">
        <v>60.75</v>
      </c>
      <c r="IC91" s="208">
        <v>62.97</v>
      </c>
      <c r="ID91" s="208">
        <v>59.16</v>
      </c>
      <c r="IE91" s="208">
        <v>60.47</v>
      </c>
      <c r="IF91" s="208">
        <v>62</v>
      </c>
      <c r="IG91" s="208">
        <v>60.05</v>
      </c>
      <c r="IH91" s="208">
        <v>60.12</v>
      </c>
      <c r="II91" s="208">
        <v>60.22</v>
      </c>
      <c r="IJ91" s="208">
        <v>61.95</v>
      </c>
      <c r="IK91" s="208">
        <v>60</v>
      </c>
      <c r="IL91" s="208">
        <v>60.09</v>
      </c>
      <c r="IM91" s="208">
        <v>63.34</v>
      </c>
      <c r="IN91" s="208">
        <v>59.9</v>
      </c>
      <c r="IO91" s="208">
        <v>61.23</v>
      </c>
      <c r="IP91" s="208">
        <v>60.8</v>
      </c>
      <c r="IQ91" s="208">
        <v>60.64</v>
      </c>
      <c r="IR91" s="208">
        <v>61.13</v>
      </c>
      <c r="IS91" s="208">
        <v>59</v>
      </c>
      <c r="IT91" s="208">
        <v>60.61</v>
      </c>
      <c r="IU91" s="208">
        <v>60.42</v>
      </c>
      <c r="IV91" s="208">
        <v>62.22</v>
      </c>
      <c r="IW91" s="208">
        <v>60.34</v>
      </c>
      <c r="IX91" s="208">
        <v>61.51</v>
      </c>
      <c r="IY91" s="208">
        <v>61.51</v>
      </c>
      <c r="IZ91" s="208">
        <v>61.05</v>
      </c>
      <c r="JA91" s="208">
        <v>61.39</v>
      </c>
      <c r="JB91" s="208">
        <v>61.02</v>
      </c>
      <c r="JC91" s="208">
        <v>61.05</v>
      </c>
      <c r="JD91" s="208">
        <v>61.39</v>
      </c>
      <c r="JE91" s="208">
        <v>62.32</v>
      </c>
      <c r="JF91" s="208">
        <v>60.08</v>
      </c>
      <c r="JG91" s="208">
        <v>60.3</v>
      </c>
      <c r="JH91" s="208">
        <v>60.39</v>
      </c>
      <c r="JI91" s="208">
        <v>60.7</v>
      </c>
      <c r="JJ91" s="208">
        <v>59</v>
      </c>
      <c r="JK91" s="208">
        <v>60.62</v>
      </c>
      <c r="JL91" s="208">
        <v>62.02</v>
      </c>
      <c r="JM91" s="208">
        <v>61.39</v>
      </c>
      <c r="JN91" s="208">
        <v>66.78</v>
      </c>
      <c r="JO91" s="208">
        <v>61.16</v>
      </c>
      <c r="JP91" s="208">
        <v>62.45</v>
      </c>
      <c r="JQ91" s="208">
        <v>61.23</v>
      </c>
      <c r="JR91" s="208">
        <v>66.88</v>
      </c>
      <c r="JS91" s="208">
        <v>61.23</v>
      </c>
      <c r="JT91" s="208">
        <v>66.95</v>
      </c>
      <c r="JU91" s="208">
        <v>61.8</v>
      </c>
      <c r="JV91" s="208">
        <v>60.3</v>
      </c>
      <c r="JW91" s="208">
        <v>60.69</v>
      </c>
    </row>
    <row r="92" spans="1:283">
      <c r="A92" s="208" t="s">
        <v>8941</v>
      </c>
      <c r="B92" s="208">
        <v>63.76</v>
      </c>
      <c r="C92" s="208">
        <v>61.88</v>
      </c>
      <c r="D92" s="208">
        <v>62.48</v>
      </c>
      <c r="E92" s="208">
        <v>64</v>
      </c>
      <c r="F92" s="208">
        <v>61.83</v>
      </c>
      <c r="G92" s="208">
        <v>61.3</v>
      </c>
      <c r="H92" s="208">
        <v>63.47</v>
      </c>
      <c r="I92" s="208">
        <v>62</v>
      </c>
      <c r="J92" s="208">
        <v>64.239999999999995</v>
      </c>
      <c r="K92" s="208">
        <v>61.02</v>
      </c>
      <c r="L92" s="208">
        <v>61.85</v>
      </c>
      <c r="M92" s="208">
        <v>61.02</v>
      </c>
      <c r="N92" s="208">
        <v>63.1</v>
      </c>
      <c r="O92" s="208">
        <v>63.92</v>
      </c>
      <c r="P92" s="208">
        <v>61.55</v>
      </c>
      <c r="Q92" s="208">
        <v>65.12</v>
      </c>
      <c r="R92" s="208">
        <v>63.38</v>
      </c>
      <c r="S92" s="208">
        <v>61.45</v>
      </c>
      <c r="T92" s="208">
        <v>59.75</v>
      </c>
      <c r="U92" s="208">
        <v>61.71</v>
      </c>
      <c r="V92" s="208">
        <v>64.38</v>
      </c>
      <c r="W92" s="208">
        <v>60.94</v>
      </c>
      <c r="X92" s="208">
        <v>63.3</v>
      </c>
      <c r="Y92" s="208">
        <v>63.86</v>
      </c>
      <c r="Z92" s="208">
        <v>63.25</v>
      </c>
      <c r="AA92" s="208">
        <v>64.12</v>
      </c>
      <c r="AB92" s="208">
        <v>62.76</v>
      </c>
      <c r="AC92" s="208">
        <v>60.6</v>
      </c>
      <c r="AD92" s="208">
        <v>61.63</v>
      </c>
      <c r="AE92" s="208">
        <v>63.67</v>
      </c>
      <c r="AF92" s="208">
        <v>60</v>
      </c>
      <c r="AG92" s="208">
        <v>63.65</v>
      </c>
      <c r="AH92" s="208">
        <v>63.25</v>
      </c>
      <c r="AI92" s="208">
        <v>63.52</v>
      </c>
      <c r="AJ92" s="208">
        <v>59.94</v>
      </c>
      <c r="AK92" s="208">
        <v>63.19</v>
      </c>
      <c r="AL92" s="208">
        <v>65.42</v>
      </c>
      <c r="AM92" s="208">
        <v>61.57</v>
      </c>
      <c r="AN92" s="208">
        <v>58.59</v>
      </c>
      <c r="AO92" s="208">
        <v>62.1</v>
      </c>
      <c r="AP92" s="208">
        <v>62.84</v>
      </c>
      <c r="AQ92" s="208">
        <v>63.45</v>
      </c>
      <c r="AR92" s="208">
        <v>61.69</v>
      </c>
      <c r="AS92" s="208">
        <v>63.36</v>
      </c>
      <c r="AT92" s="208">
        <v>61.33</v>
      </c>
      <c r="AU92" s="208">
        <v>64.760000000000005</v>
      </c>
      <c r="AV92" s="208">
        <v>63.67</v>
      </c>
      <c r="AW92" s="208">
        <v>61.72</v>
      </c>
      <c r="AX92" s="208">
        <v>59.36</v>
      </c>
      <c r="AY92" s="208">
        <v>63.31</v>
      </c>
      <c r="AZ92" s="208">
        <v>63.34</v>
      </c>
      <c r="BA92" s="208">
        <v>61.84</v>
      </c>
      <c r="BB92" s="208">
        <v>61.75</v>
      </c>
      <c r="BC92" s="208">
        <v>60.1</v>
      </c>
      <c r="BD92" s="208">
        <v>59.16</v>
      </c>
      <c r="BE92" s="208">
        <v>63.62</v>
      </c>
      <c r="BF92" s="208">
        <v>63.98</v>
      </c>
      <c r="BG92" s="208">
        <v>59.75</v>
      </c>
      <c r="BH92" s="208">
        <v>61.09</v>
      </c>
      <c r="BI92" s="208">
        <v>63.17</v>
      </c>
      <c r="BJ92" s="208">
        <v>64.02</v>
      </c>
      <c r="BK92" s="208">
        <v>63.25</v>
      </c>
      <c r="BL92" s="208">
        <v>58.39</v>
      </c>
      <c r="BM92" s="208">
        <v>61.52</v>
      </c>
      <c r="BN92" s="208">
        <v>63.96</v>
      </c>
      <c r="BO92" s="208">
        <v>62.88</v>
      </c>
      <c r="BP92" s="208">
        <v>62.92</v>
      </c>
      <c r="BQ92" s="208">
        <v>64.58</v>
      </c>
      <c r="BR92" s="208">
        <v>57.98</v>
      </c>
      <c r="BS92" s="208">
        <v>61.05</v>
      </c>
      <c r="BT92" s="208">
        <v>61.64</v>
      </c>
      <c r="BU92" s="208">
        <v>63.38</v>
      </c>
      <c r="BV92" s="208">
        <v>63.41</v>
      </c>
      <c r="BW92" s="208">
        <v>64.34</v>
      </c>
      <c r="BX92" s="208">
        <v>64.03</v>
      </c>
      <c r="BY92" s="208">
        <v>64.22</v>
      </c>
      <c r="BZ92" s="208">
        <v>64.430000000000007</v>
      </c>
      <c r="CA92" s="208">
        <v>63.33</v>
      </c>
      <c r="CB92" s="208">
        <v>64.180000000000007</v>
      </c>
      <c r="CC92" s="208">
        <v>61.66</v>
      </c>
      <c r="CD92" s="208">
        <v>63.83</v>
      </c>
      <c r="CE92" s="208">
        <v>62.38</v>
      </c>
      <c r="CF92" s="208">
        <v>59.95</v>
      </c>
      <c r="CG92" s="208">
        <v>63.46</v>
      </c>
      <c r="CH92" s="208">
        <v>60.72</v>
      </c>
      <c r="CI92" s="208">
        <v>63.62</v>
      </c>
      <c r="CJ92" s="208">
        <v>61.3</v>
      </c>
      <c r="CK92" s="208">
        <v>100</v>
      </c>
      <c r="CL92" s="208">
        <v>62.62</v>
      </c>
      <c r="CM92" s="208">
        <v>63.72</v>
      </c>
      <c r="CN92" s="208">
        <v>61.61</v>
      </c>
      <c r="CO92" s="208">
        <v>57.67</v>
      </c>
      <c r="CP92" s="208">
        <v>62.2</v>
      </c>
      <c r="CQ92" s="208">
        <v>82.33</v>
      </c>
      <c r="CR92" s="208">
        <v>58.39</v>
      </c>
      <c r="CS92" s="208">
        <v>63</v>
      </c>
      <c r="CT92" s="208">
        <v>62.52</v>
      </c>
      <c r="CU92" s="208">
        <v>61.95</v>
      </c>
      <c r="CV92" s="208">
        <v>62.03</v>
      </c>
      <c r="CW92" s="208">
        <v>61.7</v>
      </c>
      <c r="CX92" s="208">
        <v>63.69</v>
      </c>
      <c r="CY92" s="208">
        <v>60.21</v>
      </c>
      <c r="CZ92" s="208">
        <v>64.23</v>
      </c>
      <c r="DA92" s="208">
        <v>64.37</v>
      </c>
      <c r="DB92" s="208">
        <v>61.13</v>
      </c>
      <c r="DC92" s="208">
        <v>63.44</v>
      </c>
      <c r="DD92" s="208">
        <v>62.66</v>
      </c>
      <c r="DE92" s="208">
        <v>62.45</v>
      </c>
      <c r="DF92" s="208">
        <v>61.36</v>
      </c>
      <c r="DG92" s="208">
        <v>61.3</v>
      </c>
      <c r="DH92" s="208">
        <v>61.99</v>
      </c>
      <c r="DI92" s="208">
        <v>63.73</v>
      </c>
      <c r="DJ92" s="208">
        <v>63.16</v>
      </c>
      <c r="DK92" s="208">
        <v>61.86</v>
      </c>
      <c r="DL92" s="208">
        <v>61.92</v>
      </c>
      <c r="DM92" s="208">
        <v>60.86</v>
      </c>
      <c r="DN92" s="208">
        <v>60.7</v>
      </c>
      <c r="DO92" s="208">
        <v>62.24</v>
      </c>
      <c r="DP92" s="208">
        <v>61.45</v>
      </c>
      <c r="DQ92" s="208">
        <v>64.599999999999994</v>
      </c>
      <c r="DR92" s="208">
        <v>61.09</v>
      </c>
      <c r="DS92" s="208">
        <v>63.68</v>
      </c>
      <c r="DT92" s="208">
        <v>63.81</v>
      </c>
      <c r="DU92" s="208">
        <v>63.96</v>
      </c>
      <c r="DV92" s="208">
        <v>63.36</v>
      </c>
      <c r="DW92" s="208">
        <v>63.75</v>
      </c>
      <c r="DX92" s="208">
        <v>61.24</v>
      </c>
      <c r="DY92" s="208">
        <v>63.44</v>
      </c>
      <c r="DZ92" s="208">
        <v>64.69</v>
      </c>
      <c r="EA92" s="208">
        <v>61.71</v>
      </c>
      <c r="EB92" s="208">
        <v>64.47</v>
      </c>
      <c r="EC92" s="208">
        <v>61.99</v>
      </c>
      <c r="ED92" s="208">
        <v>61.96</v>
      </c>
      <c r="EE92" s="208">
        <v>63.28</v>
      </c>
      <c r="EF92" s="208">
        <v>62.58</v>
      </c>
      <c r="EG92" s="208">
        <v>64.260000000000005</v>
      </c>
      <c r="EH92" s="208">
        <v>60.89</v>
      </c>
      <c r="EI92" s="208">
        <v>61.74</v>
      </c>
      <c r="EJ92" s="208">
        <v>63.14</v>
      </c>
      <c r="EK92" s="208">
        <v>61.83</v>
      </c>
      <c r="EL92" s="208">
        <v>60.48</v>
      </c>
      <c r="EM92" s="208">
        <v>61.3</v>
      </c>
      <c r="EN92" s="208">
        <v>60.97</v>
      </c>
      <c r="EO92" s="208">
        <v>63.83</v>
      </c>
      <c r="EP92" s="208">
        <v>63.75</v>
      </c>
      <c r="EQ92" s="208">
        <v>63.43</v>
      </c>
      <c r="ER92" s="208">
        <v>63.5</v>
      </c>
      <c r="ES92" s="208">
        <v>63.56</v>
      </c>
      <c r="ET92" s="208">
        <v>61.05</v>
      </c>
      <c r="EU92" s="208">
        <v>64.03</v>
      </c>
      <c r="EV92" s="208">
        <v>62.39</v>
      </c>
      <c r="EW92" s="208">
        <v>59.7</v>
      </c>
      <c r="EX92" s="208">
        <v>59.86</v>
      </c>
      <c r="EY92" s="208">
        <v>63.42</v>
      </c>
      <c r="EZ92" s="208">
        <v>61.67</v>
      </c>
      <c r="FA92" s="208">
        <v>60.94</v>
      </c>
      <c r="FB92" s="208">
        <v>60.05</v>
      </c>
      <c r="FC92" s="208">
        <v>63.06</v>
      </c>
      <c r="FD92" s="208">
        <v>61.81</v>
      </c>
      <c r="FE92" s="208">
        <v>62.77</v>
      </c>
      <c r="FF92" s="208">
        <v>61.01</v>
      </c>
      <c r="FG92" s="208">
        <v>59.98</v>
      </c>
      <c r="FH92" s="208">
        <v>61.06</v>
      </c>
      <c r="FI92" s="208">
        <v>64.069999999999993</v>
      </c>
      <c r="FJ92" s="208">
        <v>62.49</v>
      </c>
      <c r="FK92" s="208">
        <v>62.82</v>
      </c>
      <c r="FL92" s="208">
        <v>59.93</v>
      </c>
      <c r="FM92" s="208">
        <v>63.45</v>
      </c>
      <c r="FN92" s="208">
        <v>60.46</v>
      </c>
      <c r="FO92" s="208">
        <v>63.61</v>
      </c>
      <c r="FP92" s="208">
        <v>59.64</v>
      </c>
      <c r="FQ92" s="208">
        <v>64.150000000000006</v>
      </c>
      <c r="FR92" s="208">
        <v>63.59</v>
      </c>
      <c r="FS92" s="208">
        <v>60.04</v>
      </c>
      <c r="FT92" s="208">
        <v>60.61</v>
      </c>
      <c r="FU92" s="208">
        <v>63.63</v>
      </c>
      <c r="FV92" s="208">
        <v>59.86</v>
      </c>
      <c r="FW92" s="208">
        <v>61.56</v>
      </c>
      <c r="FX92" s="208">
        <v>59.95</v>
      </c>
      <c r="FY92" s="208">
        <v>59.76</v>
      </c>
      <c r="FZ92" s="208">
        <v>58.41</v>
      </c>
      <c r="GA92" s="208">
        <v>59.57</v>
      </c>
      <c r="GB92" s="208">
        <v>59.29</v>
      </c>
      <c r="GC92" s="208">
        <v>60.11</v>
      </c>
      <c r="GD92" s="208">
        <v>61.24</v>
      </c>
      <c r="GE92" s="208">
        <v>60.5</v>
      </c>
      <c r="GF92" s="208">
        <v>60.77</v>
      </c>
      <c r="GG92" s="208">
        <v>62.47</v>
      </c>
      <c r="GH92" s="208">
        <v>58.66</v>
      </c>
      <c r="GI92" s="208">
        <v>59.38</v>
      </c>
      <c r="GJ92" s="208">
        <v>60.4</v>
      </c>
      <c r="GK92" s="208">
        <v>63.48</v>
      </c>
      <c r="GL92" s="208">
        <v>60.25</v>
      </c>
      <c r="GM92" s="208">
        <v>64.03</v>
      </c>
      <c r="GN92" s="208">
        <v>62.55</v>
      </c>
      <c r="GO92" s="208">
        <v>63.17</v>
      </c>
      <c r="GP92" s="208">
        <v>61.28</v>
      </c>
      <c r="GQ92" s="208">
        <v>60.7</v>
      </c>
      <c r="GR92" s="208">
        <v>60.45</v>
      </c>
      <c r="GS92" s="208">
        <v>60.42</v>
      </c>
      <c r="GT92" s="208">
        <v>60.65</v>
      </c>
      <c r="GU92" s="208">
        <v>61.2</v>
      </c>
      <c r="GV92" s="208">
        <v>58.56</v>
      </c>
      <c r="GW92" s="208">
        <v>59.93</v>
      </c>
      <c r="GX92" s="208">
        <v>60.02</v>
      </c>
      <c r="GY92" s="208">
        <v>59.14</v>
      </c>
      <c r="GZ92" s="208">
        <v>63.31</v>
      </c>
      <c r="HA92" s="208">
        <v>64.31</v>
      </c>
      <c r="HB92" s="208">
        <v>63.17</v>
      </c>
      <c r="HC92" s="208">
        <v>60.07</v>
      </c>
      <c r="HD92" s="208">
        <v>61.81</v>
      </c>
      <c r="HE92" s="208">
        <v>63</v>
      </c>
      <c r="HF92" s="208">
        <v>63.99</v>
      </c>
      <c r="HG92" s="208">
        <v>60.16</v>
      </c>
      <c r="HH92" s="208">
        <v>61.36</v>
      </c>
      <c r="HI92" s="208">
        <v>58.8</v>
      </c>
      <c r="HJ92" s="208">
        <v>64.400000000000006</v>
      </c>
      <c r="HK92" s="208">
        <v>61.04</v>
      </c>
      <c r="HL92" s="208">
        <v>61.65</v>
      </c>
      <c r="HM92" s="208">
        <v>63.69</v>
      </c>
      <c r="HN92" s="208">
        <v>63.78</v>
      </c>
      <c r="HO92" s="208">
        <v>60.76</v>
      </c>
      <c r="HP92" s="208">
        <v>60.29</v>
      </c>
      <c r="HQ92" s="208">
        <v>61.99</v>
      </c>
      <c r="HR92" s="208">
        <v>60.72</v>
      </c>
      <c r="HS92" s="208">
        <v>64.13</v>
      </c>
      <c r="HT92" s="208">
        <v>63.6</v>
      </c>
      <c r="HU92" s="208">
        <v>63.75</v>
      </c>
      <c r="HV92" s="208">
        <v>60.36</v>
      </c>
      <c r="HW92" s="208">
        <v>62.75</v>
      </c>
      <c r="HX92" s="208">
        <v>64.27</v>
      </c>
      <c r="HY92" s="208">
        <v>61.27</v>
      </c>
      <c r="HZ92" s="208">
        <v>59.73</v>
      </c>
      <c r="IA92" s="208">
        <v>63.83</v>
      </c>
      <c r="IB92" s="208">
        <v>63.22</v>
      </c>
      <c r="IC92" s="208">
        <v>61.36</v>
      </c>
      <c r="ID92" s="208">
        <v>60.17</v>
      </c>
      <c r="IE92" s="208">
        <v>59.48</v>
      </c>
      <c r="IF92" s="208">
        <v>62.39</v>
      </c>
      <c r="IG92" s="208">
        <v>63.91</v>
      </c>
      <c r="IH92" s="208">
        <v>63.52</v>
      </c>
      <c r="II92" s="208">
        <v>59.81</v>
      </c>
      <c r="IJ92" s="208">
        <v>62.93</v>
      </c>
      <c r="IK92" s="208">
        <v>61.34</v>
      </c>
      <c r="IL92" s="208">
        <v>63.57</v>
      </c>
      <c r="IM92" s="208">
        <v>63.05</v>
      </c>
      <c r="IN92" s="208">
        <v>60.88</v>
      </c>
      <c r="IO92" s="208">
        <v>62.97</v>
      </c>
      <c r="IP92" s="208">
        <v>63.39</v>
      </c>
      <c r="IQ92" s="208">
        <v>62.05</v>
      </c>
      <c r="IR92" s="208">
        <v>64.84</v>
      </c>
      <c r="IS92" s="208">
        <v>63.41</v>
      </c>
      <c r="IT92" s="208">
        <v>64.02</v>
      </c>
      <c r="IU92" s="208">
        <v>61.25</v>
      </c>
      <c r="IV92" s="208">
        <v>63.36</v>
      </c>
      <c r="IW92" s="208">
        <v>62.44</v>
      </c>
      <c r="IX92" s="208">
        <v>63.08</v>
      </c>
      <c r="IY92" s="208">
        <v>63.08</v>
      </c>
      <c r="IZ92" s="208">
        <v>60.17</v>
      </c>
      <c r="JA92" s="208">
        <v>62.19</v>
      </c>
      <c r="JB92" s="208">
        <v>61.9</v>
      </c>
      <c r="JC92" s="208">
        <v>62.62</v>
      </c>
      <c r="JD92" s="208">
        <v>62.38</v>
      </c>
      <c r="JE92" s="208">
        <v>61.33</v>
      </c>
      <c r="JF92" s="208">
        <v>58.8</v>
      </c>
      <c r="JG92" s="208">
        <v>62.88</v>
      </c>
      <c r="JH92" s="208">
        <v>58.2</v>
      </c>
      <c r="JI92" s="208">
        <v>62.7</v>
      </c>
      <c r="JJ92" s="208">
        <v>63.83</v>
      </c>
      <c r="JK92" s="208">
        <v>63.54</v>
      </c>
      <c r="JL92" s="208">
        <v>62.13</v>
      </c>
      <c r="JM92" s="208">
        <v>62.38</v>
      </c>
      <c r="JN92" s="208">
        <v>62.42</v>
      </c>
      <c r="JO92" s="208">
        <v>62.43</v>
      </c>
      <c r="JP92" s="208">
        <v>62.34</v>
      </c>
      <c r="JQ92" s="208">
        <v>60.83</v>
      </c>
      <c r="JR92" s="208">
        <v>62.25</v>
      </c>
      <c r="JS92" s="208">
        <v>60.83</v>
      </c>
      <c r="JT92" s="208">
        <v>62.23</v>
      </c>
      <c r="JU92" s="208">
        <v>62.11</v>
      </c>
      <c r="JV92" s="208">
        <v>62.94</v>
      </c>
      <c r="JW92" s="208">
        <v>62.75</v>
      </c>
    </row>
    <row r="93" spans="1:283">
      <c r="A93" s="208" t="s">
        <v>8942</v>
      </c>
      <c r="B93" s="208">
        <v>62.55</v>
      </c>
      <c r="C93" s="208">
        <v>63.56</v>
      </c>
      <c r="D93" s="208">
        <v>62.17</v>
      </c>
      <c r="E93" s="208">
        <v>62.73</v>
      </c>
      <c r="F93" s="208">
        <v>61.66</v>
      </c>
      <c r="G93" s="208">
        <v>64.22</v>
      </c>
      <c r="H93" s="208">
        <v>61.61</v>
      </c>
      <c r="I93" s="208">
        <v>64.31</v>
      </c>
      <c r="J93" s="208">
        <v>62.77</v>
      </c>
      <c r="K93" s="208">
        <v>62.72</v>
      </c>
      <c r="L93" s="208">
        <v>63.62</v>
      </c>
      <c r="M93" s="208">
        <v>60.7</v>
      </c>
      <c r="N93" s="208">
        <v>61.94</v>
      </c>
      <c r="O93" s="208">
        <v>61.28</v>
      </c>
      <c r="P93" s="208">
        <v>61.74</v>
      </c>
      <c r="Q93" s="208">
        <v>62.22</v>
      </c>
      <c r="R93" s="208">
        <v>59.24</v>
      </c>
      <c r="S93" s="208">
        <v>61.72</v>
      </c>
      <c r="T93" s="208">
        <v>59.76</v>
      </c>
      <c r="U93" s="208">
        <v>59.66</v>
      </c>
      <c r="V93" s="208">
        <v>61.61</v>
      </c>
      <c r="W93" s="208">
        <v>58.78</v>
      </c>
      <c r="X93" s="208">
        <v>61.45</v>
      </c>
      <c r="Y93" s="208">
        <v>60.98</v>
      </c>
      <c r="Z93" s="208">
        <v>62.17</v>
      </c>
      <c r="AA93" s="208">
        <v>61.56</v>
      </c>
      <c r="AB93" s="208">
        <v>61.14</v>
      </c>
      <c r="AC93" s="208">
        <v>60.34</v>
      </c>
      <c r="AD93" s="208">
        <v>61.84</v>
      </c>
      <c r="AE93" s="208">
        <v>61.91</v>
      </c>
      <c r="AF93" s="208">
        <v>60.42</v>
      </c>
      <c r="AG93" s="208">
        <v>60.22</v>
      </c>
      <c r="AH93" s="208">
        <v>60.66</v>
      </c>
      <c r="AI93" s="208">
        <v>60.81</v>
      </c>
      <c r="AJ93" s="208">
        <v>60.48</v>
      </c>
      <c r="AK93" s="208">
        <v>61.24</v>
      </c>
      <c r="AL93" s="208">
        <v>62.73</v>
      </c>
      <c r="AM93" s="208">
        <v>61.5</v>
      </c>
      <c r="AN93" s="208">
        <v>59.25</v>
      </c>
      <c r="AO93" s="208">
        <v>62.3</v>
      </c>
      <c r="AP93" s="208">
        <v>62.7</v>
      </c>
      <c r="AQ93" s="208">
        <v>61.11</v>
      </c>
      <c r="AR93" s="208">
        <v>62.28</v>
      </c>
      <c r="AS93" s="208">
        <v>60.2</v>
      </c>
      <c r="AT93" s="208">
        <v>61.45</v>
      </c>
      <c r="AU93" s="208">
        <v>60.77</v>
      </c>
      <c r="AV93" s="208">
        <v>61.41</v>
      </c>
      <c r="AW93" s="208">
        <v>62.64</v>
      </c>
      <c r="AX93" s="208">
        <v>59.67</v>
      </c>
      <c r="AY93" s="208">
        <v>63.53</v>
      </c>
      <c r="AZ93" s="208">
        <v>60.04</v>
      </c>
      <c r="BA93" s="208">
        <v>61.72</v>
      </c>
      <c r="BB93" s="208">
        <v>63.23</v>
      </c>
      <c r="BC93" s="208">
        <v>62.08</v>
      </c>
      <c r="BD93" s="208">
        <v>60.35</v>
      </c>
      <c r="BE93" s="208">
        <v>60.39</v>
      </c>
      <c r="BF93" s="208">
        <v>61.53</v>
      </c>
      <c r="BG93" s="208">
        <v>60.56</v>
      </c>
      <c r="BH93" s="208">
        <v>64.14</v>
      </c>
      <c r="BI93" s="208">
        <v>61.95</v>
      </c>
      <c r="BJ93" s="208">
        <v>60.8</v>
      </c>
      <c r="BK93" s="208">
        <v>62.13</v>
      </c>
      <c r="BL93" s="208">
        <v>60.61</v>
      </c>
      <c r="BM93" s="208">
        <v>63.55</v>
      </c>
      <c r="BN93" s="208">
        <v>60.39</v>
      </c>
      <c r="BO93" s="208">
        <v>62.28</v>
      </c>
      <c r="BP93" s="208">
        <v>61.7</v>
      </c>
      <c r="BQ93" s="208">
        <v>61.38</v>
      </c>
      <c r="BR93" s="208">
        <v>58.95</v>
      </c>
      <c r="BS93" s="208">
        <v>59.67</v>
      </c>
      <c r="BT93" s="208">
        <v>59.82</v>
      </c>
      <c r="BU93" s="208">
        <v>62.41</v>
      </c>
      <c r="BV93" s="208">
        <v>61</v>
      </c>
      <c r="BW93" s="208">
        <v>62.94</v>
      </c>
      <c r="BX93" s="208">
        <v>61.55</v>
      </c>
      <c r="BY93" s="208">
        <v>62.8</v>
      </c>
      <c r="BZ93" s="208">
        <v>63.47</v>
      </c>
      <c r="CA93" s="208">
        <v>62.95</v>
      </c>
      <c r="CB93" s="208">
        <v>62.86</v>
      </c>
      <c r="CC93" s="208">
        <v>62.16</v>
      </c>
      <c r="CD93" s="208">
        <v>62.05</v>
      </c>
      <c r="CE93" s="208">
        <v>62.58</v>
      </c>
      <c r="CF93" s="208">
        <v>59.38</v>
      </c>
      <c r="CG93" s="208">
        <v>60.55</v>
      </c>
      <c r="CH93" s="208">
        <v>62.11</v>
      </c>
      <c r="CI93" s="208">
        <v>60.42</v>
      </c>
      <c r="CJ93" s="208">
        <v>60.96</v>
      </c>
      <c r="CK93" s="208">
        <v>62.62</v>
      </c>
      <c r="CL93" s="208">
        <v>100</v>
      </c>
      <c r="CM93" s="208">
        <v>61.1</v>
      </c>
      <c r="CN93" s="208">
        <v>62.94</v>
      </c>
      <c r="CO93" s="208">
        <v>59.39</v>
      </c>
      <c r="CP93" s="208">
        <v>60.6</v>
      </c>
      <c r="CQ93" s="208">
        <v>62.08</v>
      </c>
      <c r="CR93" s="208">
        <v>59.89</v>
      </c>
      <c r="CS93" s="208">
        <v>60.67</v>
      </c>
      <c r="CT93" s="208">
        <v>62.37</v>
      </c>
      <c r="CU93" s="208">
        <v>64.260000000000005</v>
      </c>
      <c r="CV93" s="208">
        <v>61.3</v>
      </c>
      <c r="CW93" s="208">
        <v>63.77</v>
      </c>
      <c r="CX93" s="208">
        <v>59.56</v>
      </c>
      <c r="CY93" s="208">
        <v>61.25</v>
      </c>
      <c r="CZ93" s="208">
        <v>62.25</v>
      </c>
      <c r="DA93" s="208">
        <v>61.7</v>
      </c>
      <c r="DB93" s="208">
        <v>60.5</v>
      </c>
      <c r="DC93" s="208">
        <v>62.17</v>
      </c>
      <c r="DD93" s="208">
        <v>62.54</v>
      </c>
      <c r="DE93" s="208">
        <v>62.89</v>
      </c>
      <c r="DF93" s="208">
        <v>63.13</v>
      </c>
      <c r="DG93" s="208">
        <v>65.95</v>
      </c>
      <c r="DH93" s="208">
        <v>61.72</v>
      </c>
      <c r="DI93" s="208">
        <v>61.27</v>
      </c>
      <c r="DJ93" s="208">
        <v>62.75</v>
      </c>
      <c r="DK93" s="208">
        <v>62.77</v>
      </c>
      <c r="DL93" s="208">
        <v>61.64</v>
      </c>
      <c r="DM93" s="208">
        <v>62.97</v>
      </c>
      <c r="DN93" s="208">
        <v>60.06</v>
      </c>
      <c r="DO93" s="208">
        <v>62.05</v>
      </c>
      <c r="DP93" s="208">
        <v>74.430000000000007</v>
      </c>
      <c r="DQ93" s="208">
        <v>62.21</v>
      </c>
      <c r="DR93" s="208">
        <v>62.22</v>
      </c>
      <c r="DS93" s="208">
        <v>61.61</v>
      </c>
      <c r="DT93" s="208">
        <v>61.5</v>
      </c>
      <c r="DU93" s="208">
        <v>62.33</v>
      </c>
      <c r="DV93" s="208">
        <v>62.36</v>
      </c>
      <c r="DW93" s="208">
        <v>61.52</v>
      </c>
      <c r="DX93" s="208">
        <v>59.56</v>
      </c>
      <c r="DY93" s="208">
        <v>61.77</v>
      </c>
      <c r="DZ93" s="208">
        <v>62.22</v>
      </c>
      <c r="EA93" s="208">
        <v>61.62</v>
      </c>
      <c r="EB93" s="208">
        <v>60.55</v>
      </c>
      <c r="EC93" s="208">
        <v>62.35</v>
      </c>
      <c r="ED93" s="208">
        <v>65.11</v>
      </c>
      <c r="EE93" s="208">
        <v>60.63</v>
      </c>
      <c r="EF93" s="208">
        <v>74.7</v>
      </c>
      <c r="EG93" s="208">
        <v>62.55</v>
      </c>
      <c r="EH93" s="208">
        <v>62.03</v>
      </c>
      <c r="EI93" s="208">
        <v>62.77</v>
      </c>
      <c r="EJ93" s="208">
        <v>62</v>
      </c>
      <c r="EK93" s="208">
        <v>63.72</v>
      </c>
      <c r="EL93" s="208">
        <v>65.510000000000005</v>
      </c>
      <c r="EM93" s="208">
        <v>62.99</v>
      </c>
      <c r="EN93" s="208">
        <v>60.45</v>
      </c>
      <c r="EO93" s="208">
        <v>62.31</v>
      </c>
      <c r="EP93" s="208">
        <v>61.73</v>
      </c>
      <c r="EQ93" s="208">
        <v>61.48</v>
      </c>
      <c r="ER93" s="208">
        <v>63.21</v>
      </c>
      <c r="ES93" s="208">
        <v>63.02</v>
      </c>
      <c r="ET93" s="208">
        <v>62.3</v>
      </c>
      <c r="EU93" s="208">
        <v>62.02</v>
      </c>
      <c r="EV93" s="208">
        <v>63.82</v>
      </c>
      <c r="EW93" s="208">
        <v>60.56</v>
      </c>
      <c r="EX93" s="208">
        <v>61.13</v>
      </c>
      <c r="EY93" s="208">
        <v>60.08</v>
      </c>
      <c r="EZ93" s="208">
        <v>62.05</v>
      </c>
      <c r="FA93" s="208">
        <v>61.78</v>
      </c>
      <c r="FB93" s="208">
        <v>60.32</v>
      </c>
      <c r="FC93" s="208">
        <v>63.13</v>
      </c>
      <c r="FD93" s="208">
        <v>64.02</v>
      </c>
      <c r="FE93" s="208">
        <v>63.52</v>
      </c>
      <c r="FF93" s="208">
        <v>60.44</v>
      </c>
      <c r="FG93" s="208">
        <v>61</v>
      </c>
      <c r="FH93" s="208">
        <v>60.97</v>
      </c>
      <c r="FI93" s="208">
        <v>61.03</v>
      </c>
      <c r="FJ93" s="208">
        <v>61.84</v>
      </c>
      <c r="FK93" s="208">
        <v>60.27</v>
      </c>
      <c r="FL93" s="208">
        <v>60.1</v>
      </c>
      <c r="FM93" s="208">
        <v>62.35</v>
      </c>
      <c r="FN93" s="208">
        <v>60.77</v>
      </c>
      <c r="FO93" s="208">
        <v>62.34</v>
      </c>
      <c r="FP93" s="208">
        <v>60.52</v>
      </c>
      <c r="FQ93" s="208">
        <v>61.71</v>
      </c>
      <c r="FR93" s="208">
        <v>61.2</v>
      </c>
      <c r="FS93" s="208">
        <v>60.91</v>
      </c>
      <c r="FT93" s="208">
        <v>60.21</v>
      </c>
      <c r="FU93" s="208">
        <v>61.16</v>
      </c>
      <c r="FV93" s="208">
        <v>59.95</v>
      </c>
      <c r="FW93" s="208">
        <v>62.53</v>
      </c>
      <c r="FX93" s="208">
        <v>60.39</v>
      </c>
      <c r="FY93" s="208">
        <v>60.37</v>
      </c>
      <c r="FZ93" s="208">
        <v>59.64</v>
      </c>
      <c r="GA93" s="208">
        <v>59.14</v>
      </c>
      <c r="GB93" s="208">
        <v>60.02</v>
      </c>
      <c r="GC93" s="208">
        <v>60.87</v>
      </c>
      <c r="GD93" s="208">
        <v>60.98</v>
      </c>
      <c r="GE93" s="208">
        <v>59.33</v>
      </c>
      <c r="GF93" s="208">
        <v>60.41</v>
      </c>
      <c r="GG93" s="208">
        <v>61.09</v>
      </c>
      <c r="GH93" s="208">
        <v>59.89</v>
      </c>
      <c r="GI93" s="208">
        <v>60.3</v>
      </c>
      <c r="GJ93" s="208">
        <v>60.42</v>
      </c>
      <c r="GK93" s="208">
        <v>60.78</v>
      </c>
      <c r="GL93" s="208">
        <v>61.52</v>
      </c>
      <c r="GM93" s="208">
        <v>61.5</v>
      </c>
      <c r="GN93" s="208">
        <v>61.28</v>
      </c>
      <c r="GO93" s="208">
        <v>60.67</v>
      </c>
      <c r="GP93" s="208">
        <v>61.09</v>
      </c>
      <c r="GQ93" s="208">
        <v>60.65</v>
      </c>
      <c r="GR93" s="208">
        <v>60.66</v>
      </c>
      <c r="GS93" s="208">
        <v>61.14</v>
      </c>
      <c r="GT93" s="208">
        <v>60.27</v>
      </c>
      <c r="GU93" s="208">
        <v>60.88</v>
      </c>
      <c r="GV93" s="208">
        <v>59.16</v>
      </c>
      <c r="GW93" s="208">
        <v>59.68</v>
      </c>
      <c r="GX93" s="208">
        <v>59.78</v>
      </c>
      <c r="GY93" s="208">
        <v>60.78</v>
      </c>
      <c r="GZ93" s="208">
        <v>61.98</v>
      </c>
      <c r="HA93" s="208">
        <v>64.45</v>
      </c>
      <c r="HB93" s="208">
        <v>61.03</v>
      </c>
      <c r="HC93" s="208">
        <v>61.1</v>
      </c>
      <c r="HD93" s="208">
        <v>60.97</v>
      </c>
      <c r="HE93" s="208">
        <v>61.49</v>
      </c>
      <c r="HF93" s="208">
        <v>61.42</v>
      </c>
      <c r="HG93" s="208">
        <v>60.26</v>
      </c>
      <c r="HH93" s="208">
        <v>62.42</v>
      </c>
      <c r="HI93" s="208">
        <v>59.72</v>
      </c>
      <c r="HJ93" s="208">
        <v>62.05</v>
      </c>
      <c r="HK93" s="208">
        <v>61.77</v>
      </c>
      <c r="HL93" s="208">
        <v>64.25</v>
      </c>
      <c r="HM93" s="208">
        <v>60.94</v>
      </c>
      <c r="HN93" s="208">
        <v>60.03</v>
      </c>
      <c r="HO93" s="208">
        <v>62.22</v>
      </c>
      <c r="HP93" s="208">
        <v>61.73</v>
      </c>
      <c r="HQ93" s="208">
        <v>65.040000000000006</v>
      </c>
      <c r="HR93" s="208">
        <v>61.55</v>
      </c>
      <c r="HS93" s="208">
        <v>62.3</v>
      </c>
      <c r="HT93" s="208">
        <v>61.8</v>
      </c>
      <c r="HU93" s="208">
        <v>62.73</v>
      </c>
      <c r="HV93" s="208">
        <v>60.88</v>
      </c>
      <c r="HW93" s="208">
        <v>62.84</v>
      </c>
      <c r="HX93" s="208">
        <v>62.78</v>
      </c>
      <c r="HY93" s="208">
        <v>60.19</v>
      </c>
      <c r="HZ93" s="208">
        <v>61</v>
      </c>
      <c r="IA93" s="208">
        <v>60.77</v>
      </c>
      <c r="IB93" s="208">
        <v>61.47</v>
      </c>
      <c r="IC93" s="208">
        <v>61.06</v>
      </c>
      <c r="ID93" s="208">
        <v>60.17</v>
      </c>
      <c r="IE93" s="208">
        <v>59.45</v>
      </c>
      <c r="IF93" s="208">
        <v>63.63</v>
      </c>
      <c r="IG93" s="208">
        <v>61.66</v>
      </c>
      <c r="IH93" s="208">
        <v>61.56</v>
      </c>
      <c r="II93" s="208">
        <v>78.78</v>
      </c>
      <c r="IJ93" s="208">
        <v>61.98</v>
      </c>
      <c r="IK93" s="208">
        <v>73.87</v>
      </c>
      <c r="IL93" s="208">
        <v>61.78</v>
      </c>
      <c r="IM93" s="208">
        <v>63.38</v>
      </c>
      <c r="IN93" s="208">
        <v>73.87</v>
      </c>
      <c r="IO93" s="208">
        <v>61.77</v>
      </c>
      <c r="IP93" s="208">
        <v>60.87</v>
      </c>
      <c r="IQ93" s="208">
        <v>79.03</v>
      </c>
      <c r="IR93" s="208">
        <v>61.2</v>
      </c>
      <c r="IS93" s="208">
        <v>59.8</v>
      </c>
      <c r="IT93" s="208">
        <v>62.98</v>
      </c>
      <c r="IU93" s="208">
        <v>63.31</v>
      </c>
      <c r="IV93" s="208">
        <v>62.64</v>
      </c>
      <c r="IW93" s="208">
        <v>61.02</v>
      </c>
      <c r="IX93" s="208">
        <v>61.31</v>
      </c>
      <c r="IY93" s="208">
        <v>61.31</v>
      </c>
      <c r="IZ93" s="208">
        <v>62.91</v>
      </c>
      <c r="JA93" s="208">
        <v>60.3</v>
      </c>
      <c r="JB93" s="208">
        <v>60.01</v>
      </c>
      <c r="JC93" s="208">
        <v>60.68</v>
      </c>
      <c r="JD93" s="208">
        <v>64.42</v>
      </c>
      <c r="JE93" s="208">
        <v>64.31</v>
      </c>
      <c r="JF93" s="208">
        <v>59.03</v>
      </c>
      <c r="JG93" s="208">
        <v>63.81</v>
      </c>
      <c r="JH93" s="208">
        <v>60.06</v>
      </c>
      <c r="JI93" s="208">
        <v>64</v>
      </c>
      <c r="JJ93" s="208">
        <v>63.25</v>
      </c>
      <c r="JK93" s="208">
        <v>61.52</v>
      </c>
      <c r="JL93" s="208">
        <v>64.16</v>
      </c>
      <c r="JM93" s="208">
        <v>64.56</v>
      </c>
      <c r="JN93" s="208">
        <v>62.33</v>
      </c>
      <c r="JO93" s="208">
        <v>63.76</v>
      </c>
      <c r="JP93" s="208">
        <v>63.75</v>
      </c>
      <c r="JQ93" s="208">
        <v>62.3</v>
      </c>
      <c r="JR93" s="208">
        <v>61.77</v>
      </c>
      <c r="JS93" s="208">
        <v>62.3</v>
      </c>
      <c r="JT93" s="208">
        <v>61.51</v>
      </c>
      <c r="JU93" s="208">
        <v>63.53</v>
      </c>
      <c r="JV93" s="208">
        <v>60.36</v>
      </c>
      <c r="JW93" s="208">
        <v>59.59</v>
      </c>
    </row>
    <row r="94" spans="1:283">
      <c r="A94" s="208" t="s">
        <v>8943</v>
      </c>
      <c r="B94" s="208">
        <v>63.22</v>
      </c>
      <c r="C94" s="208">
        <v>61.21</v>
      </c>
      <c r="D94" s="208">
        <v>63.37</v>
      </c>
      <c r="E94" s="208">
        <v>63.02</v>
      </c>
      <c r="F94" s="208">
        <v>60.72</v>
      </c>
      <c r="G94" s="208">
        <v>60.93</v>
      </c>
      <c r="H94" s="208">
        <v>63.02</v>
      </c>
      <c r="I94" s="208">
        <v>61.75</v>
      </c>
      <c r="J94" s="208">
        <v>63.47</v>
      </c>
      <c r="K94" s="208">
        <v>61.08</v>
      </c>
      <c r="L94" s="208">
        <v>60.97</v>
      </c>
      <c r="M94" s="208">
        <v>60.49</v>
      </c>
      <c r="N94" s="208">
        <v>63.53</v>
      </c>
      <c r="O94" s="208">
        <v>63.66</v>
      </c>
      <c r="P94" s="208">
        <v>58.14</v>
      </c>
      <c r="Q94" s="208">
        <v>64.02</v>
      </c>
      <c r="R94" s="208">
        <v>62.16</v>
      </c>
      <c r="S94" s="208">
        <v>61.42</v>
      </c>
      <c r="T94" s="208">
        <v>59.33</v>
      </c>
      <c r="U94" s="208">
        <v>60.46</v>
      </c>
      <c r="V94" s="208">
        <v>63.21</v>
      </c>
      <c r="W94" s="208">
        <v>61.2</v>
      </c>
      <c r="X94" s="208">
        <v>61.85</v>
      </c>
      <c r="Y94" s="208">
        <v>63.01</v>
      </c>
      <c r="Z94" s="208">
        <v>62.7</v>
      </c>
      <c r="AA94" s="208">
        <v>62.69</v>
      </c>
      <c r="AB94" s="208">
        <v>61.55</v>
      </c>
      <c r="AC94" s="208">
        <v>61.11</v>
      </c>
      <c r="AD94" s="208">
        <v>61.38</v>
      </c>
      <c r="AE94" s="208">
        <v>63.48</v>
      </c>
      <c r="AF94" s="208">
        <v>59.31</v>
      </c>
      <c r="AG94" s="208">
        <v>62.89</v>
      </c>
      <c r="AH94" s="208">
        <v>61.69</v>
      </c>
      <c r="AI94" s="208">
        <v>65</v>
      </c>
      <c r="AJ94" s="208">
        <v>59.8</v>
      </c>
      <c r="AK94" s="208">
        <v>62.34</v>
      </c>
      <c r="AL94" s="208">
        <v>64.12</v>
      </c>
      <c r="AM94" s="208">
        <v>61.85</v>
      </c>
      <c r="AN94" s="208">
        <v>59.96</v>
      </c>
      <c r="AO94" s="208">
        <v>61.86</v>
      </c>
      <c r="AP94" s="208">
        <v>60.53</v>
      </c>
      <c r="AQ94" s="208">
        <v>62.95</v>
      </c>
      <c r="AR94" s="208">
        <v>62.23</v>
      </c>
      <c r="AS94" s="208">
        <v>63.59</v>
      </c>
      <c r="AT94" s="208">
        <v>61.05</v>
      </c>
      <c r="AU94" s="208">
        <v>63.47</v>
      </c>
      <c r="AV94" s="208">
        <v>63.47</v>
      </c>
      <c r="AW94" s="208">
        <v>61.89</v>
      </c>
      <c r="AX94" s="208">
        <v>59.47</v>
      </c>
      <c r="AY94" s="208">
        <v>61.99</v>
      </c>
      <c r="AZ94" s="208">
        <v>62.73</v>
      </c>
      <c r="BA94" s="208">
        <v>61.63</v>
      </c>
      <c r="BB94" s="208">
        <v>61.03</v>
      </c>
      <c r="BC94" s="208">
        <v>59.47</v>
      </c>
      <c r="BD94" s="208">
        <v>60.28</v>
      </c>
      <c r="BE94" s="208">
        <v>62.82</v>
      </c>
      <c r="BF94" s="208">
        <v>63.62</v>
      </c>
      <c r="BG94" s="208">
        <v>58.15</v>
      </c>
      <c r="BH94" s="208">
        <v>60.78</v>
      </c>
      <c r="BI94" s="208">
        <v>62.98</v>
      </c>
      <c r="BJ94" s="208">
        <v>64.86</v>
      </c>
      <c r="BK94" s="208">
        <v>62.91</v>
      </c>
      <c r="BL94" s="208">
        <v>57.6</v>
      </c>
      <c r="BM94" s="208">
        <v>60.17</v>
      </c>
      <c r="BN94" s="208">
        <v>62.97</v>
      </c>
      <c r="BO94" s="208">
        <v>61.92</v>
      </c>
      <c r="BP94" s="208">
        <v>63.09</v>
      </c>
      <c r="BQ94" s="208">
        <v>63.4</v>
      </c>
      <c r="BR94" s="208">
        <v>59.66</v>
      </c>
      <c r="BS94" s="208">
        <v>60.52</v>
      </c>
      <c r="BT94" s="208">
        <v>60.22</v>
      </c>
      <c r="BU94" s="208">
        <v>64.27</v>
      </c>
      <c r="BV94" s="208">
        <v>66.260000000000005</v>
      </c>
      <c r="BW94" s="208">
        <v>62.88</v>
      </c>
      <c r="BX94" s="208">
        <v>67.28</v>
      </c>
      <c r="BY94" s="208">
        <v>66.77</v>
      </c>
      <c r="BZ94" s="208">
        <v>68.12</v>
      </c>
      <c r="CA94" s="208">
        <v>62.59</v>
      </c>
      <c r="CB94" s="208">
        <v>63.42</v>
      </c>
      <c r="CC94" s="208">
        <v>61.95</v>
      </c>
      <c r="CD94" s="208">
        <v>64.12</v>
      </c>
      <c r="CE94" s="208">
        <v>61.16</v>
      </c>
      <c r="CF94" s="208">
        <v>59.84</v>
      </c>
      <c r="CG94" s="208">
        <v>65.25</v>
      </c>
      <c r="CH94" s="208">
        <v>61.03</v>
      </c>
      <c r="CI94" s="208">
        <v>65.36</v>
      </c>
      <c r="CJ94" s="208">
        <v>60.47</v>
      </c>
      <c r="CK94" s="208">
        <v>63.72</v>
      </c>
      <c r="CL94" s="208">
        <v>61.1</v>
      </c>
      <c r="CM94" s="208">
        <v>100</v>
      </c>
      <c r="CN94" s="208">
        <v>60.69</v>
      </c>
      <c r="CO94" s="208">
        <v>58.78</v>
      </c>
      <c r="CP94" s="208">
        <v>63.52</v>
      </c>
      <c r="CQ94" s="208">
        <v>63.53</v>
      </c>
      <c r="CR94" s="208">
        <v>59.23</v>
      </c>
      <c r="CS94" s="208">
        <v>63.46</v>
      </c>
      <c r="CT94" s="208">
        <v>61.53</v>
      </c>
      <c r="CU94" s="208">
        <v>60.83</v>
      </c>
      <c r="CV94" s="208">
        <v>60.91</v>
      </c>
      <c r="CW94" s="208">
        <v>61.81</v>
      </c>
      <c r="CX94" s="208">
        <v>64.66</v>
      </c>
      <c r="CY94" s="208">
        <v>60.61</v>
      </c>
      <c r="CZ94" s="208">
        <v>65.2</v>
      </c>
      <c r="DA94" s="208">
        <v>63.8</v>
      </c>
      <c r="DB94" s="208">
        <v>60.44</v>
      </c>
      <c r="DC94" s="208">
        <v>63.31</v>
      </c>
      <c r="DD94" s="208">
        <v>62.38</v>
      </c>
      <c r="DE94" s="208">
        <v>61.54</v>
      </c>
      <c r="DF94" s="208">
        <v>60.12</v>
      </c>
      <c r="DG94" s="208">
        <v>61.65</v>
      </c>
      <c r="DH94" s="208">
        <v>61.47</v>
      </c>
      <c r="DI94" s="208">
        <v>62.44</v>
      </c>
      <c r="DJ94" s="208">
        <v>64.31</v>
      </c>
      <c r="DK94" s="208">
        <v>60.97</v>
      </c>
      <c r="DL94" s="208">
        <v>61.16</v>
      </c>
      <c r="DM94" s="208">
        <v>61.38</v>
      </c>
      <c r="DN94" s="208">
        <v>59.36</v>
      </c>
      <c r="DO94" s="208">
        <v>61.03</v>
      </c>
      <c r="DP94" s="208">
        <v>60.64</v>
      </c>
      <c r="DQ94" s="208">
        <v>63.44</v>
      </c>
      <c r="DR94" s="208">
        <v>61.2</v>
      </c>
      <c r="DS94" s="208">
        <v>63.77</v>
      </c>
      <c r="DT94" s="208">
        <v>64.91</v>
      </c>
      <c r="DU94" s="208">
        <v>62.89</v>
      </c>
      <c r="DV94" s="208">
        <v>62.87</v>
      </c>
      <c r="DW94" s="208">
        <v>65</v>
      </c>
      <c r="DX94" s="208">
        <v>60.69</v>
      </c>
      <c r="DY94" s="208">
        <v>63.85</v>
      </c>
      <c r="DZ94" s="208">
        <v>64.53</v>
      </c>
      <c r="EA94" s="208">
        <v>60.86</v>
      </c>
      <c r="EB94" s="208">
        <v>62.74</v>
      </c>
      <c r="EC94" s="208">
        <v>60.51</v>
      </c>
      <c r="ED94" s="208">
        <v>61.12</v>
      </c>
      <c r="EE94" s="208">
        <v>63.13</v>
      </c>
      <c r="EF94" s="208">
        <v>61.41</v>
      </c>
      <c r="EG94" s="208">
        <v>62.66</v>
      </c>
      <c r="EH94" s="208">
        <v>60.12</v>
      </c>
      <c r="EI94" s="208">
        <v>60.45</v>
      </c>
      <c r="EJ94" s="208">
        <v>64.63</v>
      </c>
      <c r="EK94" s="208">
        <v>62.19</v>
      </c>
      <c r="EL94" s="208">
        <v>61.22</v>
      </c>
      <c r="EM94" s="208">
        <v>61.62</v>
      </c>
      <c r="EN94" s="208">
        <v>60.58</v>
      </c>
      <c r="EO94" s="208">
        <v>63.58</v>
      </c>
      <c r="EP94" s="208">
        <v>62.25</v>
      </c>
      <c r="EQ94" s="208">
        <v>62.1</v>
      </c>
      <c r="ER94" s="208">
        <v>62.55</v>
      </c>
      <c r="ES94" s="208">
        <v>62.33</v>
      </c>
      <c r="ET94" s="208">
        <v>61.42</v>
      </c>
      <c r="EU94" s="208">
        <v>62.17</v>
      </c>
      <c r="EV94" s="208">
        <v>28.23</v>
      </c>
      <c r="EW94" s="208">
        <v>59.55</v>
      </c>
      <c r="EX94" s="208">
        <v>60.33</v>
      </c>
      <c r="EY94" s="208">
        <v>65.67</v>
      </c>
      <c r="EZ94" s="208">
        <v>60.47</v>
      </c>
      <c r="FA94" s="208">
        <v>56.78</v>
      </c>
      <c r="FB94" s="208">
        <v>58.64</v>
      </c>
      <c r="FC94" s="208">
        <v>61.69</v>
      </c>
      <c r="FD94" s="208">
        <v>61.66</v>
      </c>
      <c r="FE94" s="208">
        <v>61.91</v>
      </c>
      <c r="FF94" s="208">
        <v>60.59</v>
      </c>
      <c r="FG94" s="208">
        <v>60.68</v>
      </c>
      <c r="FH94" s="208">
        <v>58.63</v>
      </c>
      <c r="FI94" s="208">
        <v>64.47</v>
      </c>
      <c r="FJ94" s="208">
        <v>61.98</v>
      </c>
      <c r="FK94" s="208">
        <v>62.03</v>
      </c>
      <c r="FL94" s="208">
        <v>57.5</v>
      </c>
      <c r="FM94" s="208">
        <v>62.28</v>
      </c>
      <c r="FN94" s="208">
        <v>58.8</v>
      </c>
      <c r="FO94" s="208">
        <v>61.94</v>
      </c>
      <c r="FP94" s="208">
        <v>60.68</v>
      </c>
      <c r="FQ94" s="208">
        <v>63.78</v>
      </c>
      <c r="FR94" s="208">
        <v>65.22</v>
      </c>
      <c r="FS94" s="208">
        <v>59.49</v>
      </c>
      <c r="FT94" s="208">
        <v>59.83</v>
      </c>
      <c r="FU94" s="208">
        <v>65.13</v>
      </c>
      <c r="FV94" s="208">
        <v>59.07</v>
      </c>
      <c r="FW94" s="208">
        <v>60.86</v>
      </c>
      <c r="FX94" s="208">
        <v>59.71</v>
      </c>
      <c r="FY94" s="208">
        <v>59.21</v>
      </c>
      <c r="FZ94" s="208">
        <v>59.41</v>
      </c>
      <c r="GA94" s="208">
        <v>58.53</v>
      </c>
      <c r="GB94" s="208">
        <v>59.25</v>
      </c>
      <c r="GC94" s="208">
        <v>59.99</v>
      </c>
      <c r="GD94" s="208">
        <v>61.48</v>
      </c>
      <c r="GE94" s="208">
        <v>59.72</v>
      </c>
      <c r="GF94" s="208">
        <v>59.42</v>
      </c>
      <c r="GG94" s="208">
        <v>65.28</v>
      </c>
      <c r="GH94" s="208">
        <v>56.48</v>
      </c>
      <c r="GI94" s="208">
        <v>59.37</v>
      </c>
      <c r="GJ94" s="208">
        <v>59.26</v>
      </c>
      <c r="GK94" s="208">
        <v>63.3</v>
      </c>
      <c r="GL94" s="208">
        <v>57.95</v>
      </c>
      <c r="GM94" s="208">
        <v>65.84</v>
      </c>
      <c r="GN94" s="208">
        <v>61.55</v>
      </c>
      <c r="GO94" s="208">
        <v>61.72</v>
      </c>
      <c r="GP94" s="208">
        <v>59.85</v>
      </c>
      <c r="GQ94" s="208">
        <v>60.45</v>
      </c>
      <c r="GR94" s="208">
        <v>59.69</v>
      </c>
      <c r="GS94" s="208">
        <v>58.97</v>
      </c>
      <c r="GT94" s="208">
        <v>59.87</v>
      </c>
      <c r="GU94" s="208">
        <v>61.12</v>
      </c>
      <c r="GV94" s="208">
        <v>59.19</v>
      </c>
      <c r="GW94" s="208">
        <v>59.29</v>
      </c>
      <c r="GX94" s="208">
        <v>60.31</v>
      </c>
      <c r="GY94" s="208">
        <v>60.61</v>
      </c>
      <c r="GZ94" s="208">
        <v>65.41</v>
      </c>
      <c r="HA94" s="208">
        <v>62.94</v>
      </c>
      <c r="HB94" s="208">
        <v>62.45</v>
      </c>
      <c r="HC94" s="208">
        <v>58.95</v>
      </c>
      <c r="HD94" s="208">
        <v>61.25</v>
      </c>
      <c r="HE94" s="208">
        <v>63.07</v>
      </c>
      <c r="HF94" s="208">
        <v>63.23</v>
      </c>
      <c r="HG94" s="208">
        <v>58.9</v>
      </c>
      <c r="HH94" s="208">
        <v>59.94</v>
      </c>
      <c r="HI94" s="208">
        <v>59.15</v>
      </c>
      <c r="HJ94" s="208">
        <v>62.64</v>
      </c>
      <c r="HK94" s="208">
        <v>59.8</v>
      </c>
      <c r="HL94" s="208">
        <v>61.24</v>
      </c>
      <c r="HM94" s="208">
        <v>62.91</v>
      </c>
      <c r="HN94" s="208">
        <v>63.2</v>
      </c>
      <c r="HO94" s="208">
        <v>61.34</v>
      </c>
      <c r="HP94" s="208">
        <v>59.16</v>
      </c>
      <c r="HQ94" s="208">
        <v>60.95</v>
      </c>
      <c r="HR94" s="208">
        <v>58.33</v>
      </c>
      <c r="HS94" s="208">
        <v>63.3</v>
      </c>
      <c r="HT94" s="208">
        <v>63.34</v>
      </c>
      <c r="HU94" s="208">
        <v>64</v>
      </c>
      <c r="HV94" s="208">
        <v>0</v>
      </c>
      <c r="HW94" s="208">
        <v>61.44</v>
      </c>
      <c r="HX94" s="208">
        <v>62.56</v>
      </c>
      <c r="HY94" s="208">
        <v>59.2</v>
      </c>
      <c r="HZ94" s="208">
        <v>60.11</v>
      </c>
      <c r="IA94" s="208">
        <v>62.93</v>
      </c>
      <c r="IB94" s="208">
        <v>62.88</v>
      </c>
      <c r="IC94" s="208">
        <v>60.93</v>
      </c>
      <c r="ID94" s="208">
        <v>58.45</v>
      </c>
      <c r="IE94" s="208">
        <v>59.75</v>
      </c>
      <c r="IF94" s="208">
        <v>60.8</v>
      </c>
      <c r="IG94" s="208">
        <v>62.98</v>
      </c>
      <c r="IH94" s="208">
        <v>63.49</v>
      </c>
      <c r="II94" s="208">
        <v>61.29</v>
      </c>
      <c r="IJ94" s="208">
        <v>63.25</v>
      </c>
      <c r="IK94" s="208">
        <v>60.5</v>
      </c>
      <c r="IL94" s="208">
        <v>63.41</v>
      </c>
      <c r="IM94" s="208">
        <v>64.02</v>
      </c>
      <c r="IN94" s="208">
        <v>61.31</v>
      </c>
      <c r="IO94" s="208">
        <v>63.06</v>
      </c>
      <c r="IP94" s="208">
        <v>64.05</v>
      </c>
      <c r="IQ94" s="208">
        <v>61.97</v>
      </c>
      <c r="IR94" s="208">
        <v>63.55</v>
      </c>
      <c r="IS94" s="208">
        <v>64.34</v>
      </c>
      <c r="IT94" s="208">
        <v>65.22</v>
      </c>
      <c r="IU94" s="208">
        <v>61.33</v>
      </c>
      <c r="IV94" s="208">
        <v>63.53</v>
      </c>
      <c r="IW94" s="208">
        <v>60.86</v>
      </c>
      <c r="IX94" s="208">
        <v>61</v>
      </c>
      <c r="IY94" s="208">
        <v>61</v>
      </c>
      <c r="IZ94" s="208">
        <v>59.05</v>
      </c>
      <c r="JA94" s="208">
        <v>59.85</v>
      </c>
      <c r="JB94" s="208">
        <v>59.52</v>
      </c>
      <c r="JC94" s="208">
        <v>60.66</v>
      </c>
      <c r="JD94" s="208">
        <v>61.14</v>
      </c>
      <c r="JE94" s="208">
        <v>61.8</v>
      </c>
      <c r="JF94" s="208">
        <v>58.06</v>
      </c>
      <c r="JG94" s="208">
        <v>62.31</v>
      </c>
      <c r="JH94" s="208">
        <v>59.37</v>
      </c>
      <c r="JI94" s="208">
        <v>62.38</v>
      </c>
      <c r="JJ94" s="208">
        <v>62.47</v>
      </c>
      <c r="JK94" s="208">
        <v>63.75</v>
      </c>
      <c r="JL94" s="208">
        <v>61.79</v>
      </c>
      <c r="JM94" s="208">
        <v>61.14</v>
      </c>
      <c r="JN94" s="208">
        <v>58.8</v>
      </c>
      <c r="JO94" s="208">
        <v>60.53</v>
      </c>
      <c r="JP94" s="208">
        <v>62.4</v>
      </c>
      <c r="JQ94" s="208">
        <v>61.42</v>
      </c>
      <c r="JR94" s="208">
        <v>60.61</v>
      </c>
      <c r="JS94" s="208">
        <v>61.42</v>
      </c>
      <c r="JT94" s="208">
        <v>60.61</v>
      </c>
      <c r="JU94" s="208">
        <v>62.17</v>
      </c>
      <c r="JV94" s="208">
        <v>61.05</v>
      </c>
      <c r="JW94" s="208">
        <v>61.12</v>
      </c>
    </row>
    <row r="95" spans="1:283">
      <c r="A95" s="208" t="s">
        <v>8944</v>
      </c>
      <c r="B95" s="208">
        <v>62.19</v>
      </c>
      <c r="C95" s="208">
        <v>60.03</v>
      </c>
      <c r="D95" s="208">
        <v>61.83</v>
      </c>
      <c r="E95" s="208">
        <v>61.58</v>
      </c>
      <c r="F95" s="208">
        <v>63.56</v>
      </c>
      <c r="G95" s="208">
        <v>59.8</v>
      </c>
      <c r="H95" s="208">
        <v>59.77</v>
      </c>
      <c r="I95" s="208">
        <v>61.66</v>
      </c>
      <c r="J95" s="208">
        <v>60.81</v>
      </c>
      <c r="K95" s="208">
        <v>59.52</v>
      </c>
      <c r="L95" s="208">
        <v>62.34</v>
      </c>
      <c r="M95" s="208">
        <v>62.26</v>
      </c>
      <c r="N95" s="208">
        <v>62.24</v>
      </c>
      <c r="O95" s="208">
        <v>61.09</v>
      </c>
      <c r="P95" s="208">
        <v>61.55</v>
      </c>
      <c r="Q95" s="208">
        <v>62.57</v>
      </c>
      <c r="R95" s="208">
        <v>62.27</v>
      </c>
      <c r="S95" s="208">
        <v>60.44</v>
      </c>
      <c r="T95" s="208">
        <v>59.82</v>
      </c>
      <c r="U95" s="208">
        <v>60.31</v>
      </c>
      <c r="V95" s="208">
        <v>60.68</v>
      </c>
      <c r="W95" s="208">
        <v>59.34</v>
      </c>
      <c r="X95" s="208">
        <v>62.11</v>
      </c>
      <c r="Y95" s="208">
        <v>59.95</v>
      </c>
      <c r="Z95" s="208">
        <v>61.62</v>
      </c>
      <c r="AA95" s="208">
        <v>61.81</v>
      </c>
      <c r="AB95" s="208">
        <v>60.69</v>
      </c>
      <c r="AC95" s="208">
        <v>60.33</v>
      </c>
      <c r="AD95" s="208">
        <v>60.87</v>
      </c>
      <c r="AE95" s="208">
        <v>62.34</v>
      </c>
      <c r="AF95" s="208">
        <v>60.09</v>
      </c>
      <c r="AG95" s="208">
        <v>61.12</v>
      </c>
      <c r="AH95" s="208">
        <v>62.66</v>
      </c>
      <c r="AI95" s="208">
        <v>60.78</v>
      </c>
      <c r="AJ95" s="208">
        <v>59.59</v>
      </c>
      <c r="AK95" s="208">
        <v>60.5</v>
      </c>
      <c r="AL95" s="208">
        <v>62.5</v>
      </c>
      <c r="AM95" s="208">
        <v>60.49</v>
      </c>
      <c r="AN95" s="208">
        <v>60.49</v>
      </c>
      <c r="AO95" s="208">
        <v>62.22</v>
      </c>
      <c r="AP95" s="208">
        <v>61.49</v>
      </c>
      <c r="AQ95" s="208">
        <v>61.11</v>
      </c>
      <c r="AR95" s="208">
        <v>62.41</v>
      </c>
      <c r="AS95" s="208">
        <v>61.02</v>
      </c>
      <c r="AT95" s="208">
        <v>59.28</v>
      </c>
      <c r="AU95" s="208">
        <v>61.68</v>
      </c>
      <c r="AV95" s="208">
        <v>61.1</v>
      </c>
      <c r="AW95" s="208">
        <v>63.45</v>
      </c>
      <c r="AX95" s="208">
        <v>59.41</v>
      </c>
      <c r="AY95" s="208">
        <v>61.49</v>
      </c>
      <c r="AZ95" s="208">
        <v>59.55</v>
      </c>
      <c r="BA95" s="208">
        <v>63.55</v>
      </c>
      <c r="BB95" s="208">
        <v>62.03</v>
      </c>
      <c r="BC95" s="208">
        <v>62.28</v>
      </c>
      <c r="BD95" s="208">
        <v>60.33</v>
      </c>
      <c r="BE95" s="208">
        <v>62.04</v>
      </c>
      <c r="BF95" s="208">
        <v>60.3</v>
      </c>
      <c r="BG95" s="208">
        <v>61.38</v>
      </c>
      <c r="BH95" s="208">
        <v>59.33</v>
      </c>
      <c r="BI95" s="208">
        <v>61.7</v>
      </c>
      <c r="BJ95" s="208">
        <v>60.8</v>
      </c>
      <c r="BK95" s="208">
        <v>62.18</v>
      </c>
      <c r="BL95" s="208">
        <v>61.79</v>
      </c>
      <c r="BM95" s="208">
        <v>59.81</v>
      </c>
      <c r="BN95" s="208">
        <v>62.48</v>
      </c>
      <c r="BO95" s="208">
        <v>61.05</v>
      </c>
      <c r="BP95" s="208">
        <v>61.73</v>
      </c>
      <c r="BQ95" s="208">
        <v>61.5</v>
      </c>
      <c r="BR95" s="208">
        <v>60.06</v>
      </c>
      <c r="BS95" s="208">
        <v>60.23</v>
      </c>
      <c r="BT95" s="208">
        <v>60.67</v>
      </c>
      <c r="BU95" s="208">
        <v>61.14</v>
      </c>
      <c r="BV95" s="208">
        <v>60.88</v>
      </c>
      <c r="BW95" s="208">
        <v>62.55</v>
      </c>
      <c r="BX95" s="208">
        <v>62.27</v>
      </c>
      <c r="BY95" s="208">
        <v>62.38</v>
      </c>
      <c r="BZ95" s="208">
        <v>60.88</v>
      </c>
      <c r="CA95" s="208">
        <v>61.33</v>
      </c>
      <c r="CB95" s="208">
        <v>61.76</v>
      </c>
      <c r="CC95" s="208">
        <v>60.97</v>
      </c>
      <c r="CD95" s="208">
        <v>60.3</v>
      </c>
      <c r="CE95" s="208">
        <v>61.48</v>
      </c>
      <c r="CF95" s="208">
        <v>59.77</v>
      </c>
      <c r="CG95" s="208">
        <v>61.53</v>
      </c>
      <c r="CH95" s="208">
        <v>61.73</v>
      </c>
      <c r="CI95" s="208">
        <v>60.66</v>
      </c>
      <c r="CJ95" s="208">
        <v>62.08</v>
      </c>
      <c r="CK95" s="208">
        <v>61.61</v>
      </c>
      <c r="CL95" s="208">
        <v>62.94</v>
      </c>
      <c r="CM95" s="208">
        <v>60.69</v>
      </c>
      <c r="CN95" s="208">
        <v>100</v>
      </c>
      <c r="CO95" s="208">
        <v>60.26</v>
      </c>
      <c r="CP95" s="208">
        <v>60.26</v>
      </c>
      <c r="CQ95" s="208">
        <v>61.77</v>
      </c>
      <c r="CR95" s="208">
        <v>60.76</v>
      </c>
      <c r="CS95" s="208">
        <v>59.64</v>
      </c>
      <c r="CT95" s="208">
        <v>63.64</v>
      </c>
      <c r="CU95" s="208">
        <v>63.17</v>
      </c>
      <c r="CV95" s="208">
        <v>60.53</v>
      </c>
      <c r="CW95" s="208">
        <v>61.19</v>
      </c>
      <c r="CX95" s="208">
        <v>59.45</v>
      </c>
      <c r="CY95" s="208">
        <v>63.25</v>
      </c>
      <c r="CZ95" s="208">
        <v>60.3</v>
      </c>
      <c r="DA95" s="208">
        <v>61.16</v>
      </c>
      <c r="DB95" s="208">
        <v>62.67</v>
      </c>
      <c r="DC95" s="208">
        <v>60.98</v>
      </c>
      <c r="DD95" s="208">
        <v>61.7</v>
      </c>
      <c r="DE95" s="208">
        <v>63.33</v>
      </c>
      <c r="DF95" s="208">
        <v>61.2</v>
      </c>
      <c r="DG95" s="208">
        <v>62.16</v>
      </c>
      <c r="DH95" s="208">
        <v>60.89</v>
      </c>
      <c r="DI95" s="208">
        <v>61.1</v>
      </c>
      <c r="DJ95" s="208">
        <v>60.53</v>
      </c>
      <c r="DK95" s="208">
        <v>61.73</v>
      </c>
      <c r="DL95" s="208">
        <v>63.64</v>
      </c>
      <c r="DM95" s="208">
        <v>60.36</v>
      </c>
      <c r="DN95" s="208">
        <v>62.3</v>
      </c>
      <c r="DO95" s="208">
        <v>70.319999999999993</v>
      </c>
      <c r="DP95" s="208">
        <v>62.17</v>
      </c>
      <c r="DQ95" s="208">
        <v>61.95</v>
      </c>
      <c r="DR95" s="208">
        <v>61.61</v>
      </c>
      <c r="DS95" s="208">
        <v>61.37</v>
      </c>
      <c r="DT95" s="208">
        <v>59.58</v>
      </c>
      <c r="DU95" s="208">
        <v>61.44</v>
      </c>
      <c r="DV95" s="208">
        <v>61.44</v>
      </c>
      <c r="DW95" s="208">
        <v>61.37</v>
      </c>
      <c r="DX95" s="208">
        <v>60.95</v>
      </c>
      <c r="DY95" s="208">
        <v>60.84</v>
      </c>
      <c r="DZ95" s="208">
        <v>60.15</v>
      </c>
      <c r="EA95" s="208">
        <v>63.32</v>
      </c>
      <c r="EB95" s="208">
        <v>60.03</v>
      </c>
      <c r="EC95" s="208">
        <v>62.32</v>
      </c>
      <c r="ED95" s="208">
        <v>60.97</v>
      </c>
      <c r="EE95" s="208">
        <v>61.13</v>
      </c>
      <c r="EF95" s="208">
        <v>62.76</v>
      </c>
      <c r="EG95" s="208">
        <v>61.66</v>
      </c>
      <c r="EH95" s="208">
        <v>62.67</v>
      </c>
      <c r="EI95" s="208">
        <v>70.3</v>
      </c>
      <c r="EJ95" s="208">
        <v>60.63</v>
      </c>
      <c r="EK95" s="208">
        <v>61.35</v>
      </c>
      <c r="EL95" s="208">
        <v>62.09</v>
      </c>
      <c r="EM95" s="208">
        <v>61.36</v>
      </c>
      <c r="EN95" s="208">
        <v>62.56</v>
      </c>
      <c r="EO95" s="208">
        <v>60.38</v>
      </c>
      <c r="EP95" s="208">
        <v>61.61</v>
      </c>
      <c r="EQ95" s="208">
        <v>61.73</v>
      </c>
      <c r="ER95" s="208">
        <v>61.67</v>
      </c>
      <c r="ES95" s="208">
        <v>61.34</v>
      </c>
      <c r="ET95" s="208">
        <v>62.28</v>
      </c>
      <c r="EU95" s="208">
        <v>62.55</v>
      </c>
      <c r="EV95" s="208">
        <v>61.06</v>
      </c>
      <c r="EW95" s="208">
        <v>61.93</v>
      </c>
      <c r="EX95" s="208">
        <v>61</v>
      </c>
      <c r="EY95" s="208">
        <v>60.65</v>
      </c>
      <c r="EZ95" s="208">
        <v>60.98</v>
      </c>
      <c r="FA95" s="208">
        <v>60.99</v>
      </c>
      <c r="FB95" s="208">
        <v>62.77</v>
      </c>
      <c r="FC95" s="208">
        <v>60.38</v>
      </c>
      <c r="FD95" s="208">
        <v>61.1</v>
      </c>
      <c r="FE95" s="208">
        <v>60.53</v>
      </c>
      <c r="FF95" s="208">
        <v>61.05</v>
      </c>
      <c r="FG95" s="208">
        <v>61.28</v>
      </c>
      <c r="FH95" s="208">
        <v>63.02</v>
      </c>
      <c r="FI95" s="208">
        <v>60.42</v>
      </c>
      <c r="FJ95" s="208">
        <v>60.59</v>
      </c>
      <c r="FK95" s="208">
        <v>60.16</v>
      </c>
      <c r="FL95" s="208">
        <v>61</v>
      </c>
      <c r="FM95" s="208">
        <v>61.53</v>
      </c>
      <c r="FN95" s="208">
        <v>62.53</v>
      </c>
      <c r="FO95" s="208">
        <v>62.09</v>
      </c>
      <c r="FP95" s="208">
        <v>61.04</v>
      </c>
      <c r="FQ95" s="208">
        <v>62.14</v>
      </c>
      <c r="FR95" s="208">
        <v>61.66</v>
      </c>
      <c r="FS95" s="208">
        <v>63.54</v>
      </c>
      <c r="FT95" s="208">
        <v>61.41</v>
      </c>
      <c r="FU95" s="208">
        <v>61.31</v>
      </c>
      <c r="FV95" s="208">
        <v>61.54</v>
      </c>
      <c r="FW95" s="208">
        <v>62.55</v>
      </c>
      <c r="FX95" s="208">
        <v>60.52</v>
      </c>
      <c r="FY95" s="208">
        <v>59.97</v>
      </c>
      <c r="FZ95" s="208">
        <v>59.72</v>
      </c>
      <c r="GA95" s="208">
        <v>62.55</v>
      </c>
      <c r="GB95" s="208">
        <v>60.36</v>
      </c>
      <c r="GC95" s="208">
        <v>61.1</v>
      </c>
      <c r="GD95" s="208">
        <v>63.76</v>
      </c>
      <c r="GE95" s="208">
        <v>59.45</v>
      </c>
      <c r="GF95" s="208">
        <v>62.58</v>
      </c>
      <c r="GG95" s="208">
        <v>60.63</v>
      </c>
      <c r="GH95" s="208">
        <v>59.69</v>
      </c>
      <c r="GI95" s="208">
        <v>61.23</v>
      </c>
      <c r="GJ95" s="208">
        <v>60.59</v>
      </c>
      <c r="GK95" s="208">
        <v>59.92</v>
      </c>
      <c r="GL95" s="208">
        <v>62.28</v>
      </c>
      <c r="GM95" s="208">
        <v>61.74</v>
      </c>
      <c r="GN95" s="208">
        <v>61.76</v>
      </c>
      <c r="GO95" s="208">
        <v>60.39</v>
      </c>
      <c r="GP95" s="208">
        <v>61.7</v>
      </c>
      <c r="GQ95" s="208">
        <v>62.94</v>
      </c>
      <c r="GR95" s="208">
        <v>63.01</v>
      </c>
      <c r="GS95" s="208">
        <v>61.48</v>
      </c>
      <c r="GT95" s="208">
        <v>61.38</v>
      </c>
      <c r="GU95" s="208">
        <v>59.52</v>
      </c>
      <c r="GV95" s="208">
        <v>60.24</v>
      </c>
      <c r="GW95" s="208">
        <v>60.45</v>
      </c>
      <c r="GX95" s="208">
        <v>60.56</v>
      </c>
      <c r="GY95" s="208">
        <v>60.88</v>
      </c>
      <c r="GZ95" s="208">
        <v>61.53</v>
      </c>
      <c r="HA95" s="208">
        <v>60.92</v>
      </c>
      <c r="HB95" s="208">
        <v>60.64</v>
      </c>
      <c r="HC95" s="208">
        <v>61.48</v>
      </c>
      <c r="HD95" s="208">
        <v>62.95</v>
      </c>
      <c r="HE95" s="208">
        <v>61.97</v>
      </c>
      <c r="HF95" s="208">
        <v>62.03</v>
      </c>
      <c r="HG95" s="208">
        <v>60.8</v>
      </c>
      <c r="HH95" s="208">
        <v>64.84</v>
      </c>
      <c r="HI95" s="208">
        <v>60.09</v>
      </c>
      <c r="HJ95" s="208">
        <v>61.88</v>
      </c>
      <c r="HK95" s="208">
        <v>65.209999999999994</v>
      </c>
      <c r="HL95" s="208">
        <v>61.14</v>
      </c>
      <c r="HM95" s="208">
        <v>62.33</v>
      </c>
      <c r="HN95" s="208">
        <v>60.27</v>
      </c>
      <c r="HO95" s="208">
        <v>60.63</v>
      </c>
      <c r="HP95" s="208">
        <v>60.81</v>
      </c>
      <c r="HQ95" s="208">
        <v>61.68</v>
      </c>
      <c r="HR95" s="208">
        <v>60.61</v>
      </c>
      <c r="HS95" s="208">
        <v>61.31</v>
      </c>
      <c r="HT95" s="208">
        <v>61.7</v>
      </c>
      <c r="HU95" s="208">
        <v>61.54</v>
      </c>
      <c r="HV95" s="208">
        <v>59.75</v>
      </c>
      <c r="HW95" s="208">
        <v>63.27</v>
      </c>
      <c r="HX95" s="208">
        <v>61.98</v>
      </c>
      <c r="HY95" s="208">
        <v>60.16</v>
      </c>
      <c r="HZ95" s="208">
        <v>65.260000000000005</v>
      </c>
      <c r="IA95" s="208">
        <v>62.03</v>
      </c>
      <c r="IB95" s="208">
        <v>61.92</v>
      </c>
      <c r="IC95" s="208">
        <v>63.45</v>
      </c>
      <c r="ID95" s="208">
        <v>58.97</v>
      </c>
      <c r="IE95" s="208">
        <v>59.94</v>
      </c>
      <c r="IF95" s="208">
        <v>62.05</v>
      </c>
      <c r="IG95" s="208">
        <v>60.81</v>
      </c>
      <c r="IH95" s="208">
        <v>61.94</v>
      </c>
      <c r="II95" s="208">
        <v>60.58</v>
      </c>
      <c r="IJ95" s="208">
        <v>61.93</v>
      </c>
      <c r="IK95" s="208">
        <v>61.02</v>
      </c>
      <c r="IL95" s="208">
        <v>60.86</v>
      </c>
      <c r="IM95" s="208">
        <v>61.54</v>
      </c>
      <c r="IN95" s="208">
        <v>60.86</v>
      </c>
      <c r="IO95" s="208">
        <v>62.05</v>
      </c>
      <c r="IP95" s="208">
        <v>60.48</v>
      </c>
      <c r="IQ95" s="208">
        <v>61.86</v>
      </c>
      <c r="IR95" s="208">
        <v>60.99</v>
      </c>
      <c r="IS95" s="208">
        <v>60.73</v>
      </c>
      <c r="IT95" s="208">
        <v>60.7</v>
      </c>
      <c r="IU95" s="208">
        <v>59.83</v>
      </c>
      <c r="IV95" s="208">
        <v>61.45</v>
      </c>
      <c r="IW95" s="208">
        <v>62.08</v>
      </c>
      <c r="IX95" s="208">
        <v>61.3</v>
      </c>
      <c r="IY95" s="208">
        <v>61.3</v>
      </c>
      <c r="IZ95" s="208">
        <v>61.36</v>
      </c>
      <c r="JA95" s="208">
        <v>61.84</v>
      </c>
      <c r="JB95" s="208">
        <v>61.05</v>
      </c>
      <c r="JC95" s="208">
        <v>64.56</v>
      </c>
      <c r="JD95" s="208">
        <v>62.26</v>
      </c>
      <c r="JE95" s="208">
        <v>61.03</v>
      </c>
      <c r="JF95" s="208">
        <v>60.72</v>
      </c>
      <c r="JG95" s="208">
        <v>61.31</v>
      </c>
      <c r="JH95" s="208">
        <v>59.7</v>
      </c>
      <c r="JI95" s="208">
        <v>61.66</v>
      </c>
      <c r="JJ95" s="208">
        <v>61.55</v>
      </c>
      <c r="JK95" s="208">
        <v>60.47</v>
      </c>
      <c r="JL95" s="208">
        <v>61.16</v>
      </c>
      <c r="JM95" s="208">
        <v>62.26</v>
      </c>
      <c r="JN95" s="208">
        <v>63.1</v>
      </c>
      <c r="JO95" s="208">
        <v>61.54</v>
      </c>
      <c r="JP95" s="208">
        <v>63.66</v>
      </c>
      <c r="JQ95" s="208">
        <v>61.02</v>
      </c>
      <c r="JR95" s="208">
        <v>63.21</v>
      </c>
      <c r="JS95" s="208">
        <v>61.02</v>
      </c>
      <c r="JT95" s="208">
        <v>63.2</v>
      </c>
      <c r="JU95" s="208">
        <v>63.74</v>
      </c>
      <c r="JV95" s="208">
        <v>62.9</v>
      </c>
      <c r="JW95" s="208">
        <v>61.28</v>
      </c>
    </row>
    <row r="96" spans="1:283">
      <c r="A96" s="208" t="s">
        <v>8945</v>
      </c>
      <c r="B96" s="208">
        <v>60.22</v>
      </c>
      <c r="C96" s="208">
        <v>58.95</v>
      </c>
      <c r="D96" s="208">
        <v>60.77</v>
      </c>
      <c r="E96" s="208">
        <v>59.59</v>
      </c>
      <c r="F96" s="208">
        <v>59.86</v>
      </c>
      <c r="G96" s="208">
        <v>59.16</v>
      </c>
      <c r="H96" s="208">
        <v>58.86</v>
      </c>
      <c r="I96" s="208">
        <v>57.95</v>
      </c>
      <c r="J96" s="208">
        <v>58.17</v>
      </c>
      <c r="K96" s="208">
        <v>58.13</v>
      </c>
      <c r="L96" s="208">
        <v>60.59</v>
      </c>
      <c r="M96" s="208">
        <v>58.89</v>
      </c>
      <c r="N96" s="208">
        <v>58.84</v>
      </c>
      <c r="O96" s="208">
        <v>59.54</v>
      </c>
      <c r="P96" s="208">
        <v>59.17</v>
      </c>
      <c r="Q96" s="208">
        <v>60.34</v>
      </c>
      <c r="R96" s="208">
        <v>58.09</v>
      </c>
      <c r="S96" s="208">
        <v>60.24</v>
      </c>
      <c r="T96" s="208">
        <v>60.76</v>
      </c>
      <c r="U96" s="208">
        <v>59.72</v>
      </c>
      <c r="V96" s="208">
        <v>59.31</v>
      </c>
      <c r="W96" s="208">
        <v>59.47</v>
      </c>
      <c r="X96" s="208">
        <v>59.55</v>
      </c>
      <c r="Y96" s="208">
        <v>59.12</v>
      </c>
      <c r="Z96" s="208">
        <v>56.37</v>
      </c>
      <c r="AA96" s="208">
        <v>58.78</v>
      </c>
      <c r="AB96" s="208">
        <v>58.61</v>
      </c>
      <c r="AC96" s="208">
        <v>58.87</v>
      </c>
      <c r="AD96" s="208">
        <v>57.61</v>
      </c>
      <c r="AE96" s="208">
        <v>60.77</v>
      </c>
      <c r="AF96" s="208">
        <v>59.26</v>
      </c>
      <c r="AG96" s="208">
        <v>58.92</v>
      </c>
      <c r="AH96" s="208">
        <v>58.95</v>
      </c>
      <c r="AI96" s="208">
        <v>60.41</v>
      </c>
      <c r="AJ96" s="208">
        <v>58.52</v>
      </c>
      <c r="AK96" s="208">
        <v>58.68</v>
      </c>
      <c r="AL96" s="208">
        <v>60.55</v>
      </c>
      <c r="AM96" s="208">
        <v>59.73</v>
      </c>
      <c r="AN96" s="208">
        <v>60.95</v>
      </c>
      <c r="AO96" s="208">
        <v>60.24</v>
      </c>
      <c r="AP96" s="208">
        <v>60.41</v>
      </c>
      <c r="AQ96" s="208">
        <v>57.61</v>
      </c>
      <c r="AR96" s="208">
        <v>57.39</v>
      </c>
      <c r="AS96" s="208">
        <v>59.42</v>
      </c>
      <c r="AT96" s="208">
        <v>59.47</v>
      </c>
      <c r="AU96" s="208">
        <v>58.5</v>
      </c>
      <c r="AV96" s="208">
        <v>60.08</v>
      </c>
      <c r="AW96" s="208">
        <v>59.94</v>
      </c>
      <c r="AX96" s="208">
        <v>60.81</v>
      </c>
      <c r="AY96" s="208">
        <v>58.33</v>
      </c>
      <c r="AZ96" s="208">
        <v>57.28</v>
      </c>
      <c r="BA96" s="208">
        <v>59.06</v>
      </c>
      <c r="BB96" s="208">
        <v>60.32</v>
      </c>
      <c r="BC96" s="208">
        <v>60.98</v>
      </c>
      <c r="BD96" s="208">
        <v>58.8</v>
      </c>
      <c r="BE96" s="208">
        <v>59.01</v>
      </c>
      <c r="BF96" s="208">
        <v>58.28</v>
      </c>
      <c r="BG96" s="208">
        <v>62.72</v>
      </c>
      <c r="BH96" s="208">
        <v>60.47</v>
      </c>
      <c r="BI96" s="208">
        <v>58.71</v>
      </c>
      <c r="BJ96" s="208">
        <v>58.24</v>
      </c>
      <c r="BK96" s="208">
        <v>58.56</v>
      </c>
      <c r="BL96" s="208">
        <v>60.09</v>
      </c>
      <c r="BM96" s="208">
        <v>59.47</v>
      </c>
      <c r="BN96" s="208">
        <v>59.27</v>
      </c>
      <c r="BO96" s="208">
        <v>59.2</v>
      </c>
      <c r="BP96" s="208">
        <v>59.8</v>
      </c>
      <c r="BQ96" s="208">
        <v>59.09</v>
      </c>
      <c r="BR96" s="208">
        <v>60.38</v>
      </c>
      <c r="BS96" s="208">
        <v>59.84</v>
      </c>
      <c r="BT96" s="208">
        <v>59.04</v>
      </c>
      <c r="BU96" s="208">
        <v>61.06</v>
      </c>
      <c r="BV96" s="208">
        <v>58.85</v>
      </c>
      <c r="BW96" s="208">
        <v>61</v>
      </c>
      <c r="BX96" s="208">
        <v>61.19</v>
      </c>
      <c r="BY96" s="208">
        <v>60.45</v>
      </c>
      <c r="BZ96" s="208">
        <v>60.08</v>
      </c>
      <c r="CA96" s="208">
        <v>59.12</v>
      </c>
      <c r="CB96" s="208">
        <v>59.3</v>
      </c>
      <c r="CC96" s="208">
        <v>56.37</v>
      </c>
      <c r="CD96" s="208">
        <v>60.07</v>
      </c>
      <c r="CE96" s="208">
        <v>61.06</v>
      </c>
      <c r="CF96" s="208">
        <v>57.98</v>
      </c>
      <c r="CG96" s="208">
        <v>60.67</v>
      </c>
      <c r="CH96" s="208">
        <v>60.98</v>
      </c>
      <c r="CI96" s="208">
        <v>59.38</v>
      </c>
      <c r="CJ96" s="208">
        <v>59.16</v>
      </c>
      <c r="CK96" s="208">
        <v>57.67</v>
      </c>
      <c r="CL96" s="208">
        <v>59.39</v>
      </c>
      <c r="CM96" s="208">
        <v>58.78</v>
      </c>
      <c r="CN96" s="208">
        <v>60.26</v>
      </c>
      <c r="CO96" s="208">
        <v>100</v>
      </c>
      <c r="CP96" s="208">
        <v>59.51</v>
      </c>
      <c r="CQ96" s="208">
        <v>58.4</v>
      </c>
      <c r="CR96" s="208">
        <v>60.65</v>
      </c>
      <c r="CS96" s="208">
        <v>29.08</v>
      </c>
      <c r="CT96" s="208">
        <v>60.29</v>
      </c>
      <c r="CU96" s="208">
        <v>60.21</v>
      </c>
      <c r="CV96" s="208">
        <v>64.09</v>
      </c>
      <c r="CW96" s="208">
        <v>60.47</v>
      </c>
      <c r="CX96" s="208">
        <v>59.2</v>
      </c>
      <c r="CY96" s="208">
        <v>59.88</v>
      </c>
      <c r="CZ96" s="208">
        <v>59.83</v>
      </c>
      <c r="DA96" s="208">
        <v>60.2</v>
      </c>
      <c r="DB96" s="208">
        <v>59.84</v>
      </c>
      <c r="DC96" s="208">
        <v>59.59</v>
      </c>
      <c r="DD96" s="208">
        <v>58.85</v>
      </c>
      <c r="DE96" s="208">
        <v>62.22</v>
      </c>
      <c r="DF96" s="208">
        <v>59.75</v>
      </c>
      <c r="DG96" s="208">
        <v>60.01</v>
      </c>
      <c r="DH96" s="208">
        <v>60.27</v>
      </c>
      <c r="DI96" s="208">
        <v>59.47</v>
      </c>
      <c r="DJ96" s="208">
        <v>59.16</v>
      </c>
      <c r="DK96" s="208">
        <v>59.8</v>
      </c>
      <c r="DL96" s="208">
        <v>59.81</v>
      </c>
      <c r="DM96" s="208">
        <v>60.67</v>
      </c>
      <c r="DN96" s="208">
        <v>59.5</v>
      </c>
      <c r="DO96" s="208">
        <v>60.24</v>
      </c>
      <c r="DP96" s="208">
        <v>60.06</v>
      </c>
      <c r="DQ96" s="208">
        <v>60.05</v>
      </c>
      <c r="DR96" s="208">
        <v>60.39</v>
      </c>
      <c r="DS96" s="208">
        <v>58.92</v>
      </c>
      <c r="DT96" s="208">
        <v>59.97</v>
      </c>
      <c r="DU96" s="208">
        <v>59.72</v>
      </c>
      <c r="DV96" s="208">
        <v>58.78</v>
      </c>
      <c r="DW96" s="208">
        <v>59.94</v>
      </c>
      <c r="DX96" s="208">
        <v>59.74</v>
      </c>
      <c r="DY96" s="208">
        <v>58.71</v>
      </c>
      <c r="DZ96" s="208">
        <v>58.59</v>
      </c>
      <c r="EA96" s="208">
        <v>59.22</v>
      </c>
      <c r="EB96" s="208">
        <v>58.56</v>
      </c>
      <c r="EC96" s="208">
        <v>61.09</v>
      </c>
      <c r="ED96" s="208">
        <v>61.26</v>
      </c>
      <c r="EE96" s="208">
        <v>59.02</v>
      </c>
      <c r="EF96" s="208">
        <v>60.3</v>
      </c>
      <c r="EG96" s="208">
        <v>59.55</v>
      </c>
      <c r="EH96" s="208">
        <v>61.75</v>
      </c>
      <c r="EI96" s="208">
        <v>59.92</v>
      </c>
      <c r="EJ96" s="208">
        <v>59.81</v>
      </c>
      <c r="EK96" s="208">
        <v>60.08</v>
      </c>
      <c r="EL96" s="208">
        <v>59.78</v>
      </c>
      <c r="EM96" s="208">
        <v>60.47</v>
      </c>
      <c r="EN96" s="208">
        <v>59.14</v>
      </c>
      <c r="EO96" s="208">
        <v>59.26</v>
      </c>
      <c r="EP96" s="208">
        <v>59.34</v>
      </c>
      <c r="EQ96" s="208">
        <v>59.75</v>
      </c>
      <c r="ER96" s="208">
        <v>60.42</v>
      </c>
      <c r="ES96" s="208">
        <v>60.39</v>
      </c>
      <c r="ET96" s="208">
        <v>60.93</v>
      </c>
      <c r="EU96" s="208">
        <v>61</v>
      </c>
      <c r="EV96" s="208">
        <v>58.41</v>
      </c>
      <c r="EW96" s="208">
        <v>61.45</v>
      </c>
      <c r="EX96" s="208">
        <v>60.36</v>
      </c>
      <c r="EY96" s="208">
        <v>58.37</v>
      </c>
      <c r="EZ96" s="208">
        <v>59.27</v>
      </c>
      <c r="FA96" s="208">
        <v>58.92</v>
      </c>
      <c r="FB96" s="208">
        <v>61.19</v>
      </c>
      <c r="FC96" s="208">
        <v>57.19</v>
      </c>
      <c r="FD96" s="208">
        <v>58.15</v>
      </c>
      <c r="FE96" s="208">
        <v>60</v>
      </c>
      <c r="FF96" s="208">
        <v>59.14</v>
      </c>
      <c r="FG96" s="208">
        <v>63.78</v>
      </c>
      <c r="FH96" s="208">
        <v>62.94</v>
      </c>
      <c r="FI96" s="208">
        <v>60.89</v>
      </c>
      <c r="FJ96" s="208">
        <v>58.9</v>
      </c>
      <c r="FK96" s="208">
        <v>59.89</v>
      </c>
      <c r="FL96" s="208">
        <v>58.68</v>
      </c>
      <c r="FM96" s="208">
        <v>59.86</v>
      </c>
      <c r="FN96" s="208">
        <v>63.12</v>
      </c>
      <c r="FO96" s="208">
        <v>59.59</v>
      </c>
      <c r="FP96" s="208">
        <v>63.02</v>
      </c>
      <c r="FQ96" s="208">
        <v>60.53</v>
      </c>
      <c r="FR96" s="208">
        <v>60.09</v>
      </c>
      <c r="FS96" s="208">
        <v>62.6</v>
      </c>
      <c r="FT96" s="208">
        <v>61.8</v>
      </c>
      <c r="FU96" s="208">
        <v>61.27</v>
      </c>
      <c r="FV96" s="208">
        <v>62.92</v>
      </c>
      <c r="FW96" s="208">
        <v>63.51</v>
      </c>
      <c r="FX96" s="208">
        <v>61.33</v>
      </c>
      <c r="FY96" s="208">
        <v>61.9</v>
      </c>
      <c r="FZ96" s="208">
        <v>63.06</v>
      </c>
      <c r="GA96" s="208">
        <v>62.58</v>
      </c>
      <c r="GB96" s="208">
        <v>60.92</v>
      </c>
      <c r="GC96" s="208">
        <v>63.35</v>
      </c>
      <c r="GD96" s="208">
        <v>62.83</v>
      </c>
      <c r="GE96" s="208">
        <v>60.51</v>
      </c>
      <c r="GF96" s="208">
        <v>63.13</v>
      </c>
      <c r="GG96" s="208">
        <v>60.17</v>
      </c>
      <c r="GH96" s="208">
        <v>62.5</v>
      </c>
      <c r="GI96" s="208">
        <v>61.25</v>
      </c>
      <c r="GJ96" s="208">
        <v>63.72</v>
      </c>
      <c r="GK96" s="208">
        <v>60.47</v>
      </c>
      <c r="GL96" s="208">
        <v>63.13</v>
      </c>
      <c r="GM96" s="208">
        <v>60.97</v>
      </c>
      <c r="GN96" s="208">
        <v>57.88</v>
      </c>
      <c r="GO96" s="208">
        <v>59.44</v>
      </c>
      <c r="GP96" s="208">
        <v>63.56</v>
      </c>
      <c r="GQ96" s="208">
        <v>63.31</v>
      </c>
      <c r="GR96" s="208">
        <v>62.62</v>
      </c>
      <c r="GS96" s="208">
        <v>61.09</v>
      </c>
      <c r="GT96" s="208">
        <v>61.29</v>
      </c>
      <c r="GU96" s="208">
        <v>61.23</v>
      </c>
      <c r="GV96" s="208">
        <v>62.95</v>
      </c>
      <c r="GW96" s="208">
        <v>62.98</v>
      </c>
      <c r="GX96" s="208">
        <v>61.12</v>
      </c>
      <c r="GY96" s="208">
        <v>63.5</v>
      </c>
      <c r="GZ96" s="208">
        <v>60.49</v>
      </c>
      <c r="HA96" s="208">
        <v>57.3</v>
      </c>
      <c r="HB96" s="208">
        <v>60.23</v>
      </c>
      <c r="HC96" s="208">
        <v>60.14</v>
      </c>
      <c r="HD96" s="208">
        <v>59.89</v>
      </c>
      <c r="HE96" s="208">
        <v>58.64</v>
      </c>
      <c r="HF96" s="208">
        <v>58.4</v>
      </c>
      <c r="HG96" s="208">
        <v>60.71</v>
      </c>
      <c r="HH96" s="208">
        <v>60.62</v>
      </c>
      <c r="HI96" s="208">
        <v>60.69</v>
      </c>
      <c r="HJ96" s="208">
        <v>58.59</v>
      </c>
      <c r="HK96" s="208">
        <v>59.79</v>
      </c>
      <c r="HL96" s="208">
        <v>59.52</v>
      </c>
      <c r="HM96" s="208">
        <v>58.91</v>
      </c>
      <c r="HN96" s="208">
        <v>59.03</v>
      </c>
      <c r="HO96" s="208">
        <v>59.8</v>
      </c>
      <c r="HP96" s="208">
        <v>58.8</v>
      </c>
      <c r="HQ96" s="208">
        <v>60.85</v>
      </c>
      <c r="HR96" s="208">
        <v>59.62</v>
      </c>
      <c r="HS96" s="208">
        <v>58.42</v>
      </c>
      <c r="HT96" s="208">
        <v>58.64</v>
      </c>
      <c r="HU96" s="208">
        <v>63.02</v>
      </c>
      <c r="HV96" s="208">
        <v>58.34</v>
      </c>
      <c r="HW96" s="208">
        <v>60.02</v>
      </c>
      <c r="HX96" s="208">
        <v>59.17</v>
      </c>
      <c r="HY96" s="208">
        <v>57.08</v>
      </c>
      <c r="HZ96" s="208">
        <v>60.27</v>
      </c>
      <c r="IA96" s="208">
        <v>59.62</v>
      </c>
      <c r="IB96" s="208">
        <v>57.97</v>
      </c>
      <c r="IC96" s="208">
        <v>59.02</v>
      </c>
      <c r="ID96" s="208">
        <v>60</v>
      </c>
      <c r="IE96" s="208">
        <v>60.95</v>
      </c>
      <c r="IF96" s="208">
        <v>60.41</v>
      </c>
      <c r="IG96" s="208">
        <v>59.03</v>
      </c>
      <c r="IH96" s="208">
        <v>58.58</v>
      </c>
      <c r="II96" s="208">
        <v>59.88</v>
      </c>
      <c r="IJ96" s="208">
        <v>60.32</v>
      </c>
      <c r="IK96" s="208">
        <v>58.75</v>
      </c>
      <c r="IL96" s="208">
        <v>59.17</v>
      </c>
      <c r="IM96" s="208">
        <v>0</v>
      </c>
      <c r="IN96" s="208">
        <v>59.86</v>
      </c>
      <c r="IO96" s="208">
        <v>60.3</v>
      </c>
      <c r="IP96" s="208">
        <v>59</v>
      </c>
      <c r="IQ96" s="208">
        <v>60.42</v>
      </c>
      <c r="IR96" s="208">
        <v>58.58</v>
      </c>
      <c r="IS96" s="208">
        <v>59.25</v>
      </c>
      <c r="IT96" s="208">
        <v>60.42</v>
      </c>
      <c r="IU96" s="208">
        <v>58.11</v>
      </c>
      <c r="IV96" s="208">
        <v>59.35</v>
      </c>
      <c r="IW96" s="208">
        <v>57.38</v>
      </c>
      <c r="IX96" s="208">
        <v>59.11</v>
      </c>
      <c r="IY96" s="208">
        <v>59.11</v>
      </c>
      <c r="IZ96" s="208">
        <v>61.19</v>
      </c>
      <c r="JA96" s="208">
        <v>60.02</v>
      </c>
      <c r="JB96" s="208">
        <v>59.71</v>
      </c>
      <c r="JC96" s="208">
        <v>60.97</v>
      </c>
      <c r="JD96" s="208">
        <v>58.78</v>
      </c>
      <c r="JE96" s="208">
        <v>57.56</v>
      </c>
      <c r="JF96" s="208">
        <v>60.23</v>
      </c>
      <c r="JG96" s="208">
        <v>57.85</v>
      </c>
      <c r="JH96" s="208">
        <v>61.59</v>
      </c>
      <c r="JI96" s="208">
        <v>57.81</v>
      </c>
      <c r="JJ96" s="208">
        <v>58.12</v>
      </c>
      <c r="JK96" s="208">
        <v>59.41</v>
      </c>
      <c r="JL96" s="208">
        <v>58.09</v>
      </c>
      <c r="JM96" s="208">
        <v>58.78</v>
      </c>
      <c r="JN96" s="208">
        <v>61.12</v>
      </c>
      <c r="JO96" s="208">
        <v>60.8</v>
      </c>
      <c r="JP96" s="208">
        <v>59.48</v>
      </c>
      <c r="JQ96" s="208">
        <v>61.53</v>
      </c>
      <c r="JR96" s="208">
        <v>60.98</v>
      </c>
      <c r="JS96" s="208">
        <v>61.53</v>
      </c>
      <c r="JT96" s="208">
        <v>60.84</v>
      </c>
      <c r="JU96" s="208">
        <v>59.36</v>
      </c>
      <c r="JV96" s="208">
        <v>59.91</v>
      </c>
      <c r="JW96" s="208">
        <v>58.84</v>
      </c>
    </row>
    <row r="97" spans="1:283">
      <c r="A97" s="208" t="s">
        <v>8946</v>
      </c>
      <c r="B97" s="208">
        <v>62.48</v>
      </c>
      <c r="C97" s="208">
        <v>60.91</v>
      </c>
      <c r="D97" s="208">
        <v>60.09</v>
      </c>
      <c r="E97" s="208">
        <v>62.63</v>
      </c>
      <c r="F97" s="208">
        <v>59.23</v>
      </c>
      <c r="G97" s="208">
        <v>61.51</v>
      </c>
      <c r="H97" s="208">
        <v>62.36</v>
      </c>
      <c r="I97" s="208">
        <v>60.67</v>
      </c>
      <c r="J97" s="208">
        <v>62.66</v>
      </c>
      <c r="K97" s="208">
        <v>60.62</v>
      </c>
      <c r="L97" s="208">
        <v>60.29</v>
      </c>
      <c r="M97" s="208">
        <v>59.25</v>
      </c>
      <c r="N97" s="208">
        <v>61.41</v>
      </c>
      <c r="O97" s="208">
        <v>62.42</v>
      </c>
      <c r="P97" s="208">
        <v>59.49</v>
      </c>
      <c r="Q97" s="208">
        <v>61.18</v>
      </c>
      <c r="R97" s="208">
        <v>63.63</v>
      </c>
      <c r="S97" s="208">
        <v>59.45</v>
      </c>
      <c r="T97" s="208">
        <v>59.09</v>
      </c>
      <c r="U97" s="208">
        <v>60.68</v>
      </c>
      <c r="V97" s="208">
        <v>63.61</v>
      </c>
      <c r="W97" s="208">
        <v>61.87</v>
      </c>
      <c r="X97" s="208">
        <v>62.41</v>
      </c>
      <c r="Y97" s="208">
        <v>62.45</v>
      </c>
      <c r="Z97" s="208">
        <v>60.21</v>
      </c>
      <c r="AA97" s="208">
        <v>63.06</v>
      </c>
      <c r="AB97" s="208">
        <v>63.33</v>
      </c>
      <c r="AC97" s="208">
        <v>61.61</v>
      </c>
      <c r="AD97" s="208">
        <v>61.38</v>
      </c>
      <c r="AE97" s="208">
        <v>63.11</v>
      </c>
      <c r="AF97" s="208">
        <v>62.21</v>
      </c>
      <c r="AG97" s="208">
        <v>62.73</v>
      </c>
      <c r="AH97" s="208">
        <v>63.86</v>
      </c>
      <c r="AI97" s="208">
        <v>72.59</v>
      </c>
      <c r="AJ97" s="208">
        <v>60.95</v>
      </c>
      <c r="AK97" s="208">
        <v>62.7</v>
      </c>
      <c r="AL97" s="208">
        <v>61.31</v>
      </c>
      <c r="AM97" s="208">
        <v>60.98</v>
      </c>
      <c r="AN97" s="208">
        <v>58.47</v>
      </c>
      <c r="AO97" s="208">
        <v>60.11</v>
      </c>
      <c r="AP97" s="208">
        <v>62.43</v>
      </c>
      <c r="AQ97" s="208">
        <v>59.44</v>
      </c>
      <c r="AR97" s="208">
        <v>61.19</v>
      </c>
      <c r="AS97" s="208">
        <v>62.91</v>
      </c>
      <c r="AT97" s="208">
        <v>60.4</v>
      </c>
      <c r="AU97" s="208">
        <v>64.16</v>
      </c>
      <c r="AV97" s="208">
        <v>60.41</v>
      </c>
      <c r="AW97" s="208">
        <v>60.54</v>
      </c>
      <c r="AX97" s="208">
        <v>58.11</v>
      </c>
      <c r="AY97" s="208">
        <v>61.12</v>
      </c>
      <c r="AZ97" s="208">
        <v>62.23</v>
      </c>
      <c r="BA97" s="208">
        <v>57.72</v>
      </c>
      <c r="BB97" s="208">
        <v>61</v>
      </c>
      <c r="BC97" s="208">
        <v>59.87</v>
      </c>
      <c r="BD97" s="208">
        <v>60.98</v>
      </c>
      <c r="BE97" s="208">
        <v>63.08</v>
      </c>
      <c r="BF97" s="208">
        <v>64.150000000000006</v>
      </c>
      <c r="BG97" s="208">
        <v>58.38</v>
      </c>
      <c r="BH97" s="208">
        <v>61.46</v>
      </c>
      <c r="BI97" s="208">
        <v>59.66</v>
      </c>
      <c r="BJ97" s="208">
        <v>62.89</v>
      </c>
      <c r="BK97" s="208">
        <v>59.58</v>
      </c>
      <c r="BL97" s="208">
        <v>60.66</v>
      </c>
      <c r="BM97" s="208">
        <v>62.5</v>
      </c>
      <c r="BN97" s="208">
        <v>62.88</v>
      </c>
      <c r="BO97" s="208">
        <v>60.82</v>
      </c>
      <c r="BP97" s="208">
        <v>61.54</v>
      </c>
      <c r="BQ97" s="208">
        <v>63.99</v>
      </c>
      <c r="BR97" s="208">
        <v>60.59</v>
      </c>
      <c r="BS97" s="208">
        <v>61.81</v>
      </c>
      <c r="BT97" s="208">
        <v>61.55</v>
      </c>
      <c r="BU97" s="208">
        <v>71.11</v>
      </c>
      <c r="BV97" s="208">
        <v>64.22</v>
      </c>
      <c r="BW97" s="208">
        <v>60.76</v>
      </c>
      <c r="BX97" s="208">
        <v>64.66</v>
      </c>
      <c r="BY97" s="208">
        <v>62.38</v>
      </c>
      <c r="BZ97" s="208">
        <v>62.9</v>
      </c>
      <c r="CA97" s="208">
        <v>60.55</v>
      </c>
      <c r="CB97" s="208">
        <v>61.21</v>
      </c>
      <c r="CC97" s="208">
        <v>57.91</v>
      </c>
      <c r="CD97" s="208">
        <v>70.14</v>
      </c>
      <c r="CE97" s="208">
        <v>61</v>
      </c>
      <c r="CF97" s="208">
        <v>61.7</v>
      </c>
      <c r="CG97" s="208">
        <v>64.28</v>
      </c>
      <c r="CH97" s="208">
        <v>59.36</v>
      </c>
      <c r="CI97" s="208">
        <v>65.06</v>
      </c>
      <c r="CJ97" s="208">
        <v>59.24</v>
      </c>
      <c r="CK97" s="208">
        <v>62.2</v>
      </c>
      <c r="CL97" s="208">
        <v>60.6</v>
      </c>
      <c r="CM97" s="208">
        <v>63.52</v>
      </c>
      <c r="CN97" s="208">
        <v>60.26</v>
      </c>
      <c r="CO97" s="208">
        <v>59.51</v>
      </c>
      <c r="CP97" s="208">
        <v>100</v>
      </c>
      <c r="CQ97" s="208">
        <v>62.75</v>
      </c>
      <c r="CR97" s="208">
        <v>59.77</v>
      </c>
      <c r="CS97" s="208">
        <v>59.1</v>
      </c>
      <c r="CT97" s="208">
        <v>59.16</v>
      </c>
      <c r="CU97" s="208">
        <v>59.88</v>
      </c>
      <c r="CV97" s="208">
        <v>62.89</v>
      </c>
      <c r="CW97" s="208">
        <v>62.78</v>
      </c>
      <c r="CX97" s="208">
        <v>65.84</v>
      </c>
      <c r="CY97" s="208">
        <v>60.8</v>
      </c>
      <c r="CZ97" s="208">
        <v>64.97</v>
      </c>
      <c r="DA97" s="208">
        <v>61.83</v>
      </c>
      <c r="DB97" s="208">
        <v>59.83</v>
      </c>
      <c r="DC97" s="208">
        <v>59.78</v>
      </c>
      <c r="DD97" s="208">
        <v>61.36</v>
      </c>
      <c r="DE97" s="208">
        <v>58.92</v>
      </c>
      <c r="DF97" s="208">
        <v>60.39</v>
      </c>
      <c r="DG97" s="208">
        <v>61.08</v>
      </c>
      <c r="DH97" s="208">
        <v>61.77</v>
      </c>
      <c r="DI97" s="208">
        <v>60.25</v>
      </c>
      <c r="DJ97" s="208">
        <v>70.95</v>
      </c>
      <c r="DK97" s="208">
        <v>60.35</v>
      </c>
      <c r="DL97" s="208">
        <v>58.53</v>
      </c>
      <c r="DM97" s="208">
        <v>61.2</v>
      </c>
      <c r="DN97" s="208">
        <v>60.51</v>
      </c>
      <c r="DO97" s="208">
        <v>58.97</v>
      </c>
      <c r="DP97" s="208">
        <v>58.72</v>
      </c>
      <c r="DQ97" s="208">
        <v>61.92</v>
      </c>
      <c r="DR97" s="208">
        <v>61.24</v>
      </c>
      <c r="DS97" s="208">
        <v>60.03</v>
      </c>
      <c r="DT97" s="208">
        <v>69.989999999999995</v>
      </c>
      <c r="DU97" s="208">
        <v>63.06</v>
      </c>
      <c r="DV97" s="208">
        <v>61.61</v>
      </c>
      <c r="DW97" s="208">
        <v>70.38</v>
      </c>
      <c r="DX97" s="208">
        <v>61.55</v>
      </c>
      <c r="DY97" s="208">
        <v>59.37</v>
      </c>
      <c r="DZ97" s="208">
        <v>62.34</v>
      </c>
      <c r="EA97" s="208">
        <v>58.77</v>
      </c>
      <c r="EB97" s="208">
        <v>62.95</v>
      </c>
      <c r="EC97" s="208">
        <v>57.64</v>
      </c>
      <c r="ED97" s="208">
        <v>61.2</v>
      </c>
      <c r="EE97" s="208">
        <v>59.67</v>
      </c>
      <c r="EF97" s="208">
        <v>61</v>
      </c>
      <c r="EG97" s="208">
        <v>60.52</v>
      </c>
      <c r="EH97" s="208">
        <v>29.27</v>
      </c>
      <c r="EI97" s="208">
        <v>58.97</v>
      </c>
      <c r="EJ97" s="208">
        <v>70.88</v>
      </c>
      <c r="EK97" s="208">
        <v>61.15</v>
      </c>
      <c r="EL97" s="208">
        <v>60.19</v>
      </c>
      <c r="EM97" s="208">
        <v>60.34</v>
      </c>
      <c r="EN97" s="208">
        <v>60.41</v>
      </c>
      <c r="EO97" s="208">
        <v>61.3</v>
      </c>
      <c r="EP97" s="208">
        <v>61.56</v>
      </c>
      <c r="EQ97" s="208">
        <v>61.75</v>
      </c>
      <c r="ER97" s="208">
        <v>60.94</v>
      </c>
      <c r="ES97" s="208">
        <v>61.13</v>
      </c>
      <c r="ET97" s="208">
        <v>61.47</v>
      </c>
      <c r="EU97" s="208">
        <v>63.88</v>
      </c>
      <c r="EV97" s="208">
        <v>59.14</v>
      </c>
      <c r="EW97" s="208">
        <v>61.22</v>
      </c>
      <c r="EX97" s="208">
        <v>59.8</v>
      </c>
      <c r="EY97" s="208">
        <v>62.88</v>
      </c>
      <c r="EZ97" s="208">
        <v>60.61</v>
      </c>
      <c r="FA97" s="208">
        <v>60.25</v>
      </c>
      <c r="FB97" s="208">
        <v>59.28</v>
      </c>
      <c r="FC97" s="208">
        <v>61.18</v>
      </c>
      <c r="FD97" s="208">
        <v>58.91</v>
      </c>
      <c r="FE97" s="208">
        <v>60.96</v>
      </c>
      <c r="FF97" s="208">
        <v>60.75</v>
      </c>
      <c r="FG97" s="208">
        <v>59.21</v>
      </c>
      <c r="FH97" s="208">
        <v>58.88</v>
      </c>
      <c r="FI97" s="208">
        <v>62.51</v>
      </c>
      <c r="FJ97" s="208">
        <v>60.98</v>
      </c>
      <c r="FK97" s="208">
        <v>60.61</v>
      </c>
      <c r="FL97" s="208">
        <v>58.91</v>
      </c>
      <c r="FM97" s="208">
        <v>61.2</v>
      </c>
      <c r="FN97" s="208">
        <v>59.3</v>
      </c>
      <c r="FO97" s="208">
        <v>61.52</v>
      </c>
      <c r="FP97" s="208">
        <v>59.18</v>
      </c>
      <c r="FQ97" s="208">
        <v>63.08</v>
      </c>
      <c r="FR97" s="208">
        <v>69.45</v>
      </c>
      <c r="FS97" s="208">
        <v>59.55</v>
      </c>
      <c r="FT97" s="208">
        <v>59.23</v>
      </c>
      <c r="FU97" s="208">
        <v>64.19</v>
      </c>
      <c r="FV97" s="208">
        <v>59.24</v>
      </c>
      <c r="FW97" s="208">
        <v>61.94</v>
      </c>
      <c r="FX97" s="208">
        <v>61.07</v>
      </c>
      <c r="FY97" s="208">
        <v>60.03</v>
      </c>
      <c r="FZ97" s="208">
        <v>59.78</v>
      </c>
      <c r="GA97" s="208">
        <v>60.28</v>
      </c>
      <c r="GB97" s="208">
        <v>60.33</v>
      </c>
      <c r="GC97" s="208">
        <v>62.26</v>
      </c>
      <c r="GD97" s="208">
        <v>60.11</v>
      </c>
      <c r="GE97" s="208">
        <v>62</v>
      </c>
      <c r="GF97" s="208">
        <v>58.42</v>
      </c>
      <c r="GG97" s="208">
        <v>65.03</v>
      </c>
      <c r="GH97" s="208">
        <v>59.35</v>
      </c>
      <c r="GI97" s="208">
        <v>59.9</v>
      </c>
      <c r="GJ97" s="208">
        <v>59.76</v>
      </c>
      <c r="GK97" s="208">
        <v>62.78</v>
      </c>
      <c r="GL97" s="208">
        <v>59.27</v>
      </c>
      <c r="GM97" s="208">
        <v>64.09</v>
      </c>
      <c r="GN97" s="208">
        <v>60.83</v>
      </c>
      <c r="GO97" s="208">
        <v>63.73</v>
      </c>
      <c r="GP97" s="208">
        <v>61.71</v>
      </c>
      <c r="GQ97" s="208">
        <v>61.43</v>
      </c>
      <c r="GR97" s="208">
        <v>58.72</v>
      </c>
      <c r="GS97" s="208">
        <v>60.22</v>
      </c>
      <c r="GT97" s="208">
        <v>60.13</v>
      </c>
      <c r="GU97" s="208">
        <v>58.55</v>
      </c>
      <c r="GV97" s="208">
        <v>59.35</v>
      </c>
      <c r="GW97" s="208">
        <v>59.74</v>
      </c>
      <c r="GX97" s="208">
        <v>60.39</v>
      </c>
      <c r="GY97" s="208">
        <v>61.14</v>
      </c>
      <c r="GZ97" s="208">
        <v>64.73</v>
      </c>
      <c r="HA97" s="208">
        <v>62.48</v>
      </c>
      <c r="HB97" s="208">
        <v>59.44</v>
      </c>
      <c r="HC97" s="208">
        <v>58.55</v>
      </c>
      <c r="HD97" s="208">
        <v>59.39</v>
      </c>
      <c r="HE97" s="208">
        <v>60.12</v>
      </c>
      <c r="HF97" s="208">
        <v>61.65</v>
      </c>
      <c r="HG97" s="208">
        <v>65.02</v>
      </c>
      <c r="HH97" s="208">
        <v>60.93</v>
      </c>
      <c r="HI97" s="208">
        <v>62.2</v>
      </c>
      <c r="HJ97" s="208">
        <v>60.43</v>
      </c>
      <c r="HK97" s="208">
        <v>60.26</v>
      </c>
      <c r="HL97" s="208">
        <v>61.53</v>
      </c>
      <c r="HM97" s="208">
        <v>61.27</v>
      </c>
      <c r="HN97" s="208">
        <v>64.28</v>
      </c>
      <c r="HO97" s="208">
        <v>61.52</v>
      </c>
      <c r="HP97" s="208">
        <v>60.82</v>
      </c>
      <c r="HQ97" s="208">
        <v>60.8</v>
      </c>
      <c r="HR97" s="208">
        <v>62.48</v>
      </c>
      <c r="HS97" s="208">
        <v>62.42</v>
      </c>
      <c r="HT97" s="208">
        <v>60.01</v>
      </c>
      <c r="HU97" s="208">
        <v>70.83</v>
      </c>
      <c r="HV97" s="208">
        <v>59.26</v>
      </c>
      <c r="HW97" s="208">
        <v>62.06</v>
      </c>
      <c r="HX97" s="208">
        <v>59.99</v>
      </c>
      <c r="HY97" s="208">
        <v>60.89</v>
      </c>
      <c r="HZ97" s="208">
        <v>62.95</v>
      </c>
      <c r="IA97" s="208">
        <v>61.91</v>
      </c>
      <c r="IB97" s="208">
        <v>59.72</v>
      </c>
      <c r="IC97" s="208">
        <v>60.41</v>
      </c>
      <c r="ID97" s="208">
        <v>60.81</v>
      </c>
      <c r="IE97" s="208">
        <v>61.97</v>
      </c>
      <c r="IF97" s="208">
        <v>61.66</v>
      </c>
      <c r="IG97" s="208">
        <v>62.08</v>
      </c>
      <c r="IH97" s="208">
        <v>59.98</v>
      </c>
      <c r="II97" s="208">
        <v>59.89</v>
      </c>
      <c r="IJ97" s="208">
        <v>60.91</v>
      </c>
      <c r="IK97" s="208">
        <v>60.59</v>
      </c>
      <c r="IL97" s="208">
        <v>60.23</v>
      </c>
      <c r="IM97" s="208">
        <v>59.94</v>
      </c>
      <c r="IN97" s="208">
        <v>60.89</v>
      </c>
      <c r="IO97" s="208">
        <v>61.25</v>
      </c>
      <c r="IP97" s="208">
        <v>70.12</v>
      </c>
      <c r="IQ97" s="208">
        <v>61.01</v>
      </c>
      <c r="IR97" s="208">
        <v>64.36</v>
      </c>
      <c r="IS97" s="208">
        <v>61.45</v>
      </c>
      <c r="IT97" s="208">
        <v>63.99</v>
      </c>
      <c r="IU97" s="208">
        <v>60.58</v>
      </c>
      <c r="IV97" s="208">
        <v>59.62</v>
      </c>
      <c r="IW97" s="208">
        <v>62.18</v>
      </c>
      <c r="IX97" s="208">
        <v>62.55</v>
      </c>
      <c r="IY97" s="208">
        <v>62.55</v>
      </c>
      <c r="IZ97" s="208">
        <v>65.040000000000006</v>
      </c>
      <c r="JA97" s="208">
        <v>61.59</v>
      </c>
      <c r="JB97" s="208">
        <v>61.19</v>
      </c>
      <c r="JC97" s="208">
        <v>62.16</v>
      </c>
      <c r="JD97" s="208">
        <v>61.95</v>
      </c>
      <c r="JE97" s="208">
        <v>59.58</v>
      </c>
      <c r="JF97" s="208">
        <v>58.84</v>
      </c>
      <c r="JG97" s="208">
        <v>60.95</v>
      </c>
      <c r="JH97" s="208">
        <v>58.02</v>
      </c>
      <c r="JI97" s="208">
        <v>60.86</v>
      </c>
      <c r="JJ97" s="208">
        <v>60.83</v>
      </c>
      <c r="JK97" s="208">
        <v>62.39</v>
      </c>
      <c r="JL97" s="208">
        <v>60.01</v>
      </c>
      <c r="JM97" s="208">
        <v>61.95</v>
      </c>
      <c r="JN97" s="208">
        <v>60.69</v>
      </c>
      <c r="JO97" s="208">
        <v>59.48</v>
      </c>
      <c r="JP97" s="208">
        <v>61.46</v>
      </c>
      <c r="JQ97" s="208">
        <v>59.58</v>
      </c>
      <c r="JR97" s="208">
        <v>61.06</v>
      </c>
      <c r="JS97" s="208">
        <v>59.58</v>
      </c>
      <c r="JT97" s="208">
        <v>61.16</v>
      </c>
      <c r="JU97" s="208">
        <v>61.83</v>
      </c>
      <c r="JV97" s="208">
        <v>63.08</v>
      </c>
      <c r="JW97" s="208">
        <v>62.89</v>
      </c>
    </row>
    <row r="98" spans="1:283">
      <c r="A98" s="208" t="s">
        <v>8947</v>
      </c>
      <c r="B98" s="208">
        <v>63.27</v>
      </c>
      <c r="C98" s="208">
        <v>61.85</v>
      </c>
      <c r="D98" s="208">
        <v>62.5</v>
      </c>
      <c r="E98" s="208">
        <v>63.48</v>
      </c>
      <c r="F98" s="208">
        <v>61.41</v>
      </c>
      <c r="G98" s="208">
        <v>61.23</v>
      </c>
      <c r="H98" s="208">
        <v>63.69</v>
      </c>
      <c r="I98" s="208">
        <v>61.42</v>
      </c>
      <c r="J98" s="208">
        <v>64.67</v>
      </c>
      <c r="K98" s="208">
        <v>61.18</v>
      </c>
      <c r="L98" s="208">
        <v>62.28</v>
      </c>
      <c r="M98" s="208">
        <v>60.2</v>
      </c>
      <c r="N98" s="208">
        <v>63.37</v>
      </c>
      <c r="O98" s="208">
        <v>63.75</v>
      </c>
      <c r="P98" s="208">
        <v>62.95</v>
      </c>
      <c r="Q98" s="208">
        <v>64.17</v>
      </c>
      <c r="R98" s="208">
        <v>63.82</v>
      </c>
      <c r="S98" s="208">
        <v>61.54</v>
      </c>
      <c r="T98" s="208">
        <v>59.97</v>
      </c>
      <c r="U98" s="208">
        <v>61.41</v>
      </c>
      <c r="V98" s="208">
        <v>64.45</v>
      </c>
      <c r="W98" s="208">
        <v>61.16</v>
      </c>
      <c r="X98" s="208">
        <v>63.59</v>
      </c>
      <c r="Y98" s="208">
        <v>63.34</v>
      </c>
      <c r="Z98" s="208">
        <v>63.12</v>
      </c>
      <c r="AA98" s="208">
        <v>64.91</v>
      </c>
      <c r="AB98" s="208">
        <v>62.56</v>
      </c>
      <c r="AC98" s="208">
        <v>62.31</v>
      </c>
      <c r="AD98" s="208">
        <v>61.62</v>
      </c>
      <c r="AE98" s="208">
        <v>64.09</v>
      </c>
      <c r="AF98" s="208">
        <v>60.31</v>
      </c>
      <c r="AG98" s="208">
        <v>64.19</v>
      </c>
      <c r="AH98" s="208">
        <v>63.95</v>
      </c>
      <c r="AI98" s="208">
        <v>64</v>
      </c>
      <c r="AJ98" s="208">
        <v>60.53</v>
      </c>
      <c r="AK98" s="208">
        <v>63.93</v>
      </c>
      <c r="AL98" s="208">
        <v>64.209999999999994</v>
      </c>
      <c r="AM98" s="208">
        <v>61.22</v>
      </c>
      <c r="AN98" s="208">
        <v>59.22</v>
      </c>
      <c r="AO98" s="208">
        <v>60.96</v>
      </c>
      <c r="AP98" s="208">
        <v>61.87</v>
      </c>
      <c r="AQ98" s="208">
        <v>63.5</v>
      </c>
      <c r="AR98" s="208">
        <v>62.17</v>
      </c>
      <c r="AS98" s="208">
        <v>63.56</v>
      </c>
      <c r="AT98" s="208">
        <v>60.66</v>
      </c>
      <c r="AU98" s="208">
        <v>64.930000000000007</v>
      </c>
      <c r="AV98" s="208">
        <v>62.86</v>
      </c>
      <c r="AW98" s="208">
        <v>61.98</v>
      </c>
      <c r="AX98" s="208">
        <v>59.89</v>
      </c>
      <c r="AY98" s="208">
        <v>62.71</v>
      </c>
      <c r="AZ98" s="208">
        <v>63.06</v>
      </c>
      <c r="BA98" s="208">
        <v>60.5</v>
      </c>
      <c r="BB98" s="208">
        <v>61.54</v>
      </c>
      <c r="BC98" s="208">
        <v>61.34</v>
      </c>
      <c r="BD98" s="208">
        <v>60.11</v>
      </c>
      <c r="BE98" s="208">
        <v>64.39</v>
      </c>
      <c r="BF98" s="208">
        <v>64.42</v>
      </c>
      <c r="BG98" s="208">
        <v>59.47</v>
      </c>
      <c r="BH98" s="208">
        <v>59.73</v>
      </c>
      <c r="BI98" s="208">
        <v>63.19</v>
      </c>
      <c r="BJ98" s="208">
        <v>63.78</v>
      </c>
      <c r="BK98" s="208">
        <v>62.94</v>
      </c>
      <c r="BL98" s="208">
        <v>59.48</v>
      </c>
      <c r="BM98" s="208">
        <v>59.99</v>
      </c>
      <c r="BN98" s="208">
        <v>64.75</v>
      </c>
      <c r="BO98" s="208">
        <v>62.27</v>
      </c>
      <c r="BP98" s="208">
        <v>62.64</v>
      </c>
      <c r="BQ98" s="208">
        <v>64.540000000000006</v>
      </c>
      <c r="BR98" s="208">
        <v>58.8</v>
      </c>
      <c r="BS98" s="208">
        <v>61.23</v>
      </c>
      <c r="BT98" s="208">
        <v>62.18</v>
      </c>
      <c r="BU98" s="208">
        <v>63.62</v>
      </c>
      <c r="BV98" s="208">
        <v>63.51</v>
      </c>
      <c r="BW98" s="208">
        <v>63.08</v>
      </c>
      <c r="BX98" s="208">
        <v>63.59</v>
      </c>
      <c r="BY98" s="208">
        <v>64</v>
      </c>
      <c r="BZ98" s="208">
        <v>63.65</v>
      </c>
      <c r="CA98" s="208">
        <v>63.06</v>
      </c>
      <c r="CB98" s="208">
        <v>64.33</v>
      </c>
      <c r="CC98" s="208">
        <v>63.14</v>
      </c>
      <c r="CD98" s="208">
        <v>63.72</v>
      </c>
      <c r="CE98" s="208">
        <v>61.94</v>
      </c>
      <c r="CF98" s="208">
        <v>60.73</v>
      </c>
      <c r="CG98" s="208">
        <v>63.97</v>
      </c>
      <c r="CH98" s="208">
        <v>61.03</v>
      </c>
      <c r="CI98" s="208">
        <v>63.88</v>
      </c>
      <c r="CJ98" s="208">
        <v>60.57</v>
      </c>
      <c r="CK98" s="208">
        <v>82.33</v>
      </c>
      <c r="CL98" s="208">
        <v>62.08</v>
      </c>
      <c r="CM98" s="208">
        <v>63.53</v>
      </c>
      <c r="CN98" s="208">
        <v>61.77</v>
      </c>
      <c r="CO98" s="208">
        <v>58.4</v>
      </c>
      <c r="CP98" s="208">
        <v>62.75</v>
      </c>
      <c r="CQ98" s="208">
        <v>100</v>
      </c>
      <c r="CR98" s="208">
        <v>59.47</v>
      </c>
      <c r="CS98" s="208">
        <v>62.25</v>
      </c>
      <c r="CT98" s="208">
        <v>62.25</v>
      </c>
      <c r="CU98" s="208">
        <v>62.24</v>
      </c>
      <c r="CV98" s="208">
        <v>61</v>
      </c>
      <c r="CW98" s="208">
        <v>61.67</v>
      </c>
      <c r="CX98" s="208">
        <v>63.97</v>
      </c>
      <c r="CY98" s="208">
        <v>60.88</v>
      </c>
      <c r="CZ98" s="208">
        <v>65.680000000000007</v>
      </c>
      <c r="DA98" s="208">
        <v>63.95</v>
      </c>
      <c r="DB98" s="208">
        <v>60.84</v>
      </c>
      <c r="DC98" s="208">
        <v>63.02</v>
      </c>
      <c r="DD98" s="208">
        <v>62.85</v>
      </c>
      <c r="DE98" s="208">
        <v>61.26</v>
      </c>
      <c r="DF98" s="208">
        <v>61.46</v>
      </c>
      <c r="DG98" s="208">
        <v>61.07</v>
      </c>
      <c r="DH98" s="208">
        <v>61.97</v>
      </c>
      <c r="DI98" s="208">
        <v>63.08</v>
      </c>
      <c r="DJ98" s="208">
        <v>63.7</v>
      </c>
      <c r="DK98" s="208">
        <v>61.46</v>
      </c>
      <c r="DL98" s="208">
        <v>61.47</v>
      </c>
      <c r="DM98" s="208">
        <v>61.49</v>
      </c>
      <c r="DN98" s="208">
        <v>61.12</v>
      </c>
      <c r="DO98" s="208">
        <v>61.83</v>
      </c>
      <c r="DP98" s="208">
        <v>61</v>
      </c>
      <c r="DQ98" s="208">
        <v>64.16</v>
      </c>
      <c r="DR98" s="208">
        <v>61.23</v>
      </c>
      <c r="DS98" s="208">
        <v>62.69</v>
      </c>
      <c r="DT98" s="208">
        <v>64.08</v>
      </c>
      <c r="DU98" s="208">
        <v>64.39</v>
      </c>
      <c r="DV98" s="208">
        <v>63.42</v>
      </c>
      <c r="DW98" s="208">
        <v>63.89</v>
      </c>
      <c r="DX98" s="208">
        <v>62.35</v>
      </c>
      <c r="DY98" s="208">
        <v>63.34</v>
      </c>
      <c r="DZ98" s="208">
        <v>64.22</v>
      </c>
      <c r="EA98" s="208">
        <v>60.78</v>
      </c>
      <c r="EB98" s="208">
        <v>63.93</v>
      </c>
      <c r="EC98" s="208">
        <v>62.41</v>
      </c>
      <c r="ED98" s="208">
        <v>61.87</v>
      </c>
      <c r="EE98" s="208">
        <v>61.94</v>
      </c>
      <c r="EF98" s="208">
        <v>61.69</v>
      </c>
      <c r="EG98" s="208">
        <v>63.89</v>
      </c>
      <c r="EH98" s="208">
        <v>61.21</v>
      </c>
      <c r="EI98" s="208">
        <v>61.59</v>
      </c>
      <c r="EJ98" s="208">
        <v>63.41</v>
      </c>
      <c r="EK98" s="208">
        <v>61.83</v>
      </c>
      <c r="EL98" s="208">
        <v>60</v>
      </c>
      <c r="EM98" s="208">
        <v>61.97</v>
      </c>
      <c r="EN98" s="208">
        <v>60.56</v>
      </c>
      <c r="EO98" s="208">
        <v>63.39</v>
      </c>
      <c r="EP98" s="208">
        <v>62.77</v>
      </c>
      <c r="EQ98" s="208">
        <v>61.98</v>
      </c>
      <c r="ER98" s="208">
        <v>62.59</v>
      </c>
      <c r="ES98" s="208">
        <v>62.51</v>
      </c>
      <c r="ET98" s="208">
        <v>62.66</v>
      </c>
      <c r="EU98" s="208">
        <v>64.14</v>
      </c>
      <c r="EV98" s="208">
        <v>60.06</v>
      </c>
      <c r="EW98" s="208">
        <v>60.59</v>
      </c>
      <c r="EX98" s="208">
        <v>60.65</v>
      </c>
      <c r="EY98" s="208">
        <v>63.48</v>
      </c>
      <c r="EZ98" s="208">
        <v>61.7</v>
      </c>
      <c r="FA98" s="208">
        <v>60.8</v>
      </c>
      <c r="FB98" s="208">
        <v>60.48</v>
      </c>
      <c r="FC98" s="208">
        <v>62.96</v>
      </c>
      <c r="FD98" s="208">
        <v>61.86</v>
      </c>
      <c r="FE98" s="208">
        <v>61.59</v>
      </c>
      <c r="FF98" s="208">
        <v>61.37</v>
      </c>
      <c r="FG98" s="208">
        <v>60.83</v>
      </c>
      <c r="FH98" s="208">
        <v>60.69</v>
      </c>
      <c r="FI98" s="208">
        <v>64.900000000000006</v>
      </c>
      <c r="FJ98" s="208">
        <v>62.94</v>
      </c>
      <c r="FK98" s="208">
        <v>61.92</v>
      </c>
      <c r="FL98" s="208">
        <v>58.6</v>
      </c>
      <c r="FM98" s="208">
        <v>62.8</v>
      </c>
      <c r="FN98" s="208">
        <v>60.36</v>
      </c>
      <c r="FO98" s="208">
        <v>62.26</v>
      </c>
      <c r="FP98" s="208">
        <v>60.16</v>
      </c>
      <c r="FQ98" s="208">
        <v>64.03</v>
      </c>
      <c r="FR98" s="208">
        <v>65.180000000000007</v>
      </c>
      <c r="FS98" s="208">
        <v>60.14</v>
      </c>
      <c r="FT98" s="208">
        <v>61.77</v>
      </c>
      <c r="FU98" s="208">
        <v>63.91</v>
      </c>
      <c r="FV98" s="208">
        <v>58.91</v>
      </c>
      <c r="FW98" s="208">
        <v>62.66</v>
      </c>
      <c r="FX98" s="208">
        <v>61.02</v>
      </c>
      <c r="FY98" s="208">
        <v>58.47</v>
      </c>
      <c r="FZ98" s="208">
        <v>59.15</v>
      </c>
      <c r="GA98" s="208">
        <v>59</v>
      </c>
      <c r="GB98" s="208">
        <v>59.8</v>
      </c>
      <c r="GC98" s="208">
        <v>59.95</v>
      </c>
      <c r="GD98" s="208">
        <v>61.31</v>
      </c>
      <c r="GE98" s="208">
        <v>59.89</v>
      </c>
      <c r="GF98" s="208">
        <v>60.4</v>
      </c>
      <c r="GG98" s="208">
        <v>62.86</v>
      </c>
      <c r="GH98" s="208">
        <v>58.07</v>
      </c>
      <c r="GI98" s="208">
        <v>60.25</v>
      </c>
      <c r="GJ98" s="208">
        <v>60.01</v>
      </c>
      <c r="GK98" s="208">
        <v>63.92</v>
      </c>
      <c r="GL98" s="208">
        <v>59.84</v>
      </c>
      <c r="GM98" s="208">
        <v>64.19</v>
      </c>
      <c r="GN98" s="208">
        <v>61.75</v>
      </c>
      <c r="GO98" s="208">
        <v>63.53</v>
      </c>
      <c r="GP98" s="208">
        <v>60.94</v>
      </c>
      <c r="GQ98" s="208">
        <v>59.91</v>
      </c>
      <c r="GR98" s="208">
        <v>60.08</v>
      </c>
      <c r="GS98" s="208">
        <v>60.59</v>
      </c>
      <c r="GT98" s="208">
        <v>61.78</v>
      </c>
      <c r="GU98" s="208">
        <v>59.3</v>
      </c>
      <c r="GV98" s="208">
        <v>58.48</v>
      </c>
      <c r="GW98" s="208">
        <v>59.94</v>
      </c>
      <c r="GX98" s="208">
        <v>61.02</v>
      </c>
      <c r="GY98" s="208">
        <v>60.08</v>
      </c>
      <c r="GZ98" s="208">
        <v>62.88</v>
      </c>
      <c r="HA98" s="208">
        <v>64.430000000000007</v>
      </c>
      <c r="HB98" s="208">
        <v>62.68</v>
      </c>
      <c r="HC98" s="208">
        <v>61.36</v>
      </c>
      <c r="HD98" s="208">
        <v>62.03</v>
      </c>
      <c r="HE98" s="208">
        <v>62.91</v>
      </c>
      <c r="HF98" s="208">
        <v>62.97</v>
      </c>
      <c r="HG98" s="208">
        <v>61.3</v>
      </c>
      <c r="HH98" s="208">
        <v>61.53</v>
      </c>
      <c r="HI98" s="208">
        <v>59.45</v>
      </c>
      <c r="HJ98" s="208">
        <v>63.48</v>
      </c>
      <c r="HK98" s="208">
        <v>61.45</v>
      </c>
      <c r="HL98" s="208">
        <v>60.93</v>
      </c>
      <c r="HM98" s="208">
        <v>63.22</v>
      </c>
      <c r="HN98" s="208">
        <v>64.09</v>
      </c>
      <c r="HO98" s="208">
        <v>61.89</v>
      </c>
      <c r="HP98" s="208">
        <v>61.13</v>
      </c>
      <c r="HQ98" s="208">
        <v>62.03</v>
      </c>
      <c r="HR98" s="208">
        <v>60.4</v>
      </c>
      <c r="HS98" s="208">
        <v>64.45</v>
      </c>
      <c r="HT98" s="208">
        <v>63.4</v>
      </c>
      <c r="HU98" s="208">
        <v>64.290000000000006</v>
      </c>
      <c r="HV98" s="208">
        <v>60.31</v>
      </c>
      <c r="HW98" s="208">
        <v>61.56</v>
      </c>
      <c r="HX98" s="208">
        <v>63.34</v>
      </c>
      <c r="HY98" s="208">
        <v>60.23</v>
      </c>
      <c r="HZ98" s="208">
        <v>61.41</v>
      </c>
      <c r="IA98" s="208">
        <v>62.86</v>
      </c>
      <c r="IB98" s="208">
        <v>63</v>
      </c>
      <c r="IC98" s="208">
        <v>62.09</v>
      </c>
      <c r="ID98" s="208">
        <v>59.97</v>
      </c>
      <c r="IE98" s="208">
        <v>60.6</v>
      </c>
      <c r="IF98" s="208">
        <v>61.54</v>
      </c>
      <c r="IG98" s="208">
        <v>64.27</v>
      </c>
      <c r="IH98" s="208">
        <v>63.23</v>
      </c>
      <c r="II98" s="208">
        <v>60.08</v>
      </c>
      <c r="IJ98" s="208">
        <v>62.83</v>
      </c>
      <c r="IK98" s="208">
        <v>60.24</v>
      </c>
      <c r="IL98" s="208">
        <v>63.19</v>
      </c>
      <c r="IM98" s="208">
        <v>63.01</v>
      </c>
      <c r="IN98" s="208">
        <v>60.53</v>
      </c>
      <c r="IO98" s="208">
        <v>63.05</v>
      </c>
      <c r="IP98" s="208">
        <v>63.86</v>
      </c>
      <c r="IQ98" s="208">
        <v>62.22</v>
      </c>
      <c r="IR98" s="208">
        <v>64.84</v>
      </c>
      <c r="IS98" s="208">
        <v>63.35</v>
      </c>
      <c r="IT98" s="208">
        <v>64.03</v>
      </c>
      <c r="IU98" s="208">
        <v>60.83</v>
      </c>
      <c r="IV98" s="208">
        <v>63.36</v>
      </c>
      <c r="IW98" s="208">
        <v>61.76</v>
      </c>
      <c r="IX98" s="208">
        <v>63.25</v>
      </c>
      <c r="IY98" s="208">
        <v>63.25</v>
      </c>
      <c r="IZ98" s="208">
        <v>61.32</v>
      </c>
      <c r="JA98" s="208">
        <v>62.5</v>
      </c>
      <c r="JB98" s="208">
        <v>62.17</v>
      </c>
      <c r="JC98" s="208">
        <v>62.56</v>
      </c>
      <c r="JD98" s="208">
        <v>62</v>
      </c>
      <c r="JE98" s="208">
        <v>61.56</v>
      </c>
      <c r="JF98" s="208">
        <v>58.5</v>
      </c>
      <c r="JG98" s="208">
        <v>62.89</v>
      </c>
      <c r="JH98" s="208">
        <v>57.83</v>
      </c>
      <c r="JI98" s="208">
        <v>62.7</v>
      </c>
      <c r="JJ98" s="208">
        <v>62.8</v>
      </c>
      <c r="JK98" s="208">
        <v>63.71</v>
      </c>
      <c r="JL98" s="208">
        <v>61.59</v>
      </c>
      <c r="JM98" s="208">
        <v>62</v>
      </c>
      <c r="JN98" s="208">
        <v>61.16</v>
      </c>
      <c r="JO98" s="208">
        <v>61.8</v>
      </c>
      <c r="JP98" s="208">
        <v>62.15</v>
      </c>
      <c r="JQ98" s="208">
        <v>61.35</v>
      </c>
      <c r="JR98" s="208">
        <v>62.2</v>
      </c>
      <c r="JS98" s="208">
        <v>61.35</v>
      </c>
      <c r="JT98" s="208">
        <v>62.12</v>
      </c>
      <c r="JU98" s="208">
        <v>62.26</v>
      </c>
      <c r="JV98" s="208">
        <v>62.66</v>
      </c>
      <c r="JW98" s="208">
        <v>63.08</v>
      </c>
    </row>
    <row r="99" spans="1:283">
      <c r="A99" s="208" t="s">
        <v>8948</v>
      </c>
      <c r="B99" s="208">
        <v>60.51</v>
      </c>
      <c r="C99" s="208">
        <v>58.5</v>
      </c>
      <c r="D99" s="208">
        <v>60.15</v>
      </c>
      <c r="E99" s="208">
        <v>61.22</v>
      </c>
      <c r="F99" s="208">
        <v>58.94</v>
      </c>
      <c r="G99" s="208">
        <v>58.01</v>
      </c>
      <c r="H99" s="208">
        <v>59.38</v>
      </c>
      <c r="I99" s="208">
        <v>58.4</v>
      </c>
      <c r="J99" s="208">
        <v>59.89</v>
      </c>
      <c r="K99" s="208">
        <v>59.66</v>
      </c>
      <c r="L99" s="208">
        <v>60.44</v>
      </c>
      <c r="M99" s="208">
        <v>59.49</v>
      </c>
      <c r="N99" s="208">
        <v>60.45</v>
      </c>
      <c r="O99" s="208">
        <v>60.38</v>
      </c>
      <c r="P99" s="208">
        <v>59.06</v>
      </c>
      <c r="Q99" s="208">
        <v>61.49</v>
      </c>
      <c r="R99" s="208">
        <v>59.88</v>
      </c>
      <c r="S99" s="208">
        <v>58.12</v>
      </c>
      <c r="T99" s="208">
        <v>64.77</v>
      </c>
      <c r="U99" s="208">
        <v>60.15</v>
      </c>
      <c r="V99" s="208">
        <v>60.33</v>
      </c>
      <c r="W99" s="208">
        <v>59.55</v>
      </c>
      <c r="X99" s="208">
        <v>60</v>
      </c>
      <c r="Y99" s="208">
        <v>60.36</v>
      </c>
      <c r="Z99" s="208">
        <v>56.53</v>
      </c>
      <c r="AA99" s="208">
        <v>61</v>
      </c>
      <c r="AB99" s="208">
        <v>59.51</v>
      </c>
      <c r="AC99" s="208">
        <v>59.05</v>
      </c>
      <c r="AD99" s="208">
        <v>59.05</v>
      </c>
      <c r="AE99" s="208">
        <v>59.58</v>
      </c>
      <c r="AF99" s="208">
        <v>59.05</v>
      </c>
      <c r="AG99" s="208">
        <v>60.04</v>
      </c>
      <c r="AH99" s="208">
        <v>59.78</v>
      </c>
      <c r="AI99" s="208">
        <v>59.29</v>
      </c>
      <c r="AJ99" s="208">
        <v>58.71</v>
      </c>
      <c r="AK99" s="208">
        <v>59.98</v>
      </c>
      <c r="AL99" s="208">
        <v>60.81</v>
      </c>
      <c r="AM99" s="208">
        <v>59.45</v>
      </c>
      <c r="AN99" s="208">
        <v>64.69</v>
      </c>
      <c r="AO99" s="208">
        <v>60.64</v>
      </c>
      <c r="AP99" s="208">
        <v>59.44</v>
      </c>
      <c r="AQ99" s="208">
        <v>28.3</v>
      </c>
      <c r="AR99" s="208">
        <v>59.89</v>
      </c>
      <c r="AS99" s="208">
        <v>59.93</v>
      </c>
      <c r="AT99" s="208">
        <v>58.22</v>
      </c>
      <c r="AU99" s="208">
        <v>60.1</v>
      </c>
      <c r="AV99" s="208">
        <v>58.58</v>
      </c>
      <c r="AW99" s="208">
        <v>60.12</v>
      </c>
      <c r="AX99" s="208">
        <v>64.38</v>
      </c>
      <c r="AY99" s="208">
        <v>59.41</v>
      </c>
      <c r="AZ99" s="208">
        <v>59.81</v>
      </c>
      <c r="BA99" s="208">
        <v>60.16</v>
      </c>
      <c r="BB99" s="208">
        <v>60.36</v>
      </c>
      <c r="BC99" s="208">
        <v>64.680000000000007</v>
      </c>
      <c r="BD99" s="208">
        <v>59.21</v>
      </c>
      <c r="BE99" s="208">
        <v>59.57</v>
      </c>
      <c r="BF99" s="208">
        <v>59.55</v>
      </c>
      <c r="BG99" s="208">
        <v>60.88</v>
      </c>
      <c r="BH99" s="208">
        <v>59.89</v>
      </c>
      <c r="BI99" s="208">
        <v>58.83</v>
      </c>
      <c r="BJ99" s="208">
        <v>59.17</v>
      </c>
      <c r="BK99" s="208">
        <v>60.41</v>
      </c>
      <c r="BL99" s="208">
        <v>60.09</v>
      </c>
      <c r="BM99" s="208">
        <v>60.55</v>
      </c>
      <c r="BN99" s="208">
        <v>59.25</v>
      </c>
      <c r="BO99" s="208">
        <v>60.66</v>
      </c>
      <c r="BP99" s="208">
        <v>59.79</v>
      </c>
      <c r="BQ99" s="208">
        <v>60.36</v>
      </c>
      <c r="BR99" s="208">
        <v>60.25</v>
      </c>
      <c r="BS99" s="208">
        <v>59.94</v>
      </c>
      <c r="BT99" s="208">
        <v>60.03</v>
      </c>
      <c r="BU99" s="208">
        <v>59.84</v>
      </c>
      <c r="BV99" s="208">
        <v>59.23</v>
      </c>
      <c r="BW99" s="208">
        <v>58.35</v>
      </c>
      <c r="BX99" s="208">
        <v>60.83</v>
      </c>
      <c r="BY99" s="208">
        <v>61.61</v>
      </c>
      <c r="BZ99" s="208">
        <v>59.91</v>
      </c>
      <c r="CA99" s="208">
        <v>59.88</v>
      </c>
      <c r="CB99" s="208">
        <v>59.67</v>
      </c>
      <c r="CC99" s="208">
        <v>59.76</v>
      </c>
      <c r="CD99" s="208">
        <v>58.81</v>
      </c>
      <c r="CE99" s="208">
        <v>59.82</v>
      </c>
      <c r="CF99" s="208">
        <v>59.19</v>
      </c>
      <c r="CG99" s="208">
        <v>59.67</v>
      </c>
      <c r="CH99" s="208">
        <v>58.77</v>
      </c>
      <c r="CI99" s="208">
        <v>60.02</v>
      </c>
      <c r="CJ99" s="208">
        <v>59.3</v>
      </c>
      <c r="CK99" s="208">
        <v>58.39</v>
      </c>
      <c r="CL99" s="208">
        <v>59.89</v>
      </c>
      <c r="CM99" s="208">
        <v>59.23</v>
      </c>
      <c r="CN99" s="208">
        <v>60.76</v>
      </c>
      <c r="CO99" s="208">
        <v>60.65</v>
      </c>
      <c r="CP99" s="208">
        <v>59.77</v>
      </c>
      <c r="CQ99" s="208">
        <v>59.47</v>
      </c>
      <c r="CR99" s="208">
        <v>100</v>
      </c>
      <c r="CS99" s="208">
        <v>27.57</v>
      </c>
      <c r="CT99" s="208">
        <v>59.22</v>
      </c>
      <c r="CU99" s="208">
        <v>59.55</v>
      </c>
      <c r="CV99" s="208">
        <v>61.28</v>
      </c>
      <c r="CW99" s="208">
        <v>60.32</v>
      </c>
      <c r="CX99" s="208">
        <v>57.72</v>
      </c>
      <c r="CY99" s="208">
        <v>59.66</v>
      </c>
      <c r="CZ99" s="208">
        <v>58.8</v>
      </c>
      <c r="DA99" s="208">
        <v>59.8</v>
      </c>
      <c r="DB99" s="208">
        <v>58.98</v>
      </c>
      <c r="DC99" s="208">
        <v>60.52</v>
      </c>
      <c r="DD99" s="208">
        <v>59.45</v>
      </c>
      <c r="DE99" s="208">
        <v>60.23</v>
      </c>
      <c r="DF99" s="208">
        <v>59.58</v>
      </c>
      <c r="DG99" s="208">
        <v>59.36</v>
      </c>
      <c r="DH99" s="208">
        <v>61.21</v>
      </c>
      <c r="DI99" s="208">
        <v>59.26</v>
      </c>
      <c r="DJ99" s="208">
        <v>58.45</v>
      </c>
      <c r="DK99" s="208">
        <v>59.48</v>
      </c>
      <c r="DL99" s="208">
        <v>58.7</v>
      </c>
      <c r="DM99" s="208">
        <v>60.47</v>
      </c>
      <c r="DN99" s="208">
        <v>59.45</v>
      </c>
      <c r="DO99" s="208">
        <v>60.41</v>
      </c>
      <c r="DP99" s="208">
        <v>59.53</v>
      </c>
      <c r="DQ99" s="208">
        <v>58.88</v>
      </c>
      <c r="DR99" s="208">
        <v>60.54</v>
      </c>
      <c r="DS99" s="208">
        <v>60.19</v>
      </c>
      <c r="DT99" s="208">
        <v>58.26</v>
      </c>
      <c r="DU99" s="208">
        <v>59.59</v>
      </c>
      <c r="DV99" s="208">
        <v>59.27</v>
      </c>
      <c r="DW99" s="208">
        <v>58.08</v>
      </c>
      <c r="DX99" s="208">
        <v>61.05</v>
      </c>
      <c r="DY99" s="208">
        <v>56.74</v>
      </c>
      <c r="DZ99" s="208">
        <v>59.09</v>
      </c>
      <c r="EA99" s="208">
        <v>58.45</v>
      </c>
      <c r="EB99" s="208">
        <v>58.08</v>
      </c>
      <c r="EC99" s="208">
        <v>60.85</v>
      </c>
      <c r="ED99" s="208">
        <v>61.13</v>
      </c>
      <c r="EE99" s="208">
        <v>57.91</v>
      </c>
      <c r="EF99" s="208">
        <v>59.08</v>
      </c>
      <c r="EG99" s="208">
        <v>59.29</v>
      </c>
      <c r="EH99" s="208">
        <v>64.63</v>
      </c>
      <c r="EI99" s="208">
        <v>59.98</v>
      </c>
      <c r="EJ99" s="208">
        <v>58.83</v>
      </c>
      <c r="EK99" s="208">
        <v>59.85</v>
      </c>
      <c r="EL99" s="208">
        <v>59.5</v>
      </c>
      <c r="EM99" s="208">
        <v>60.93</v>
      </c>
      <c r="EN99" s="208">
        <v>59.08</v>
      </c>
      <c r="EO99" s="208">
        <v>58.58</v>
      </c>
      <c r="EP99" s="208">
        <v>59.33</v>
      </c>
      <c r="EQ99" s="208">
        <v>59.33</v>
      </c>
      <c r="ER99" s="208">
        <v>58.06</v>
      </c>
      <c r="ES99" s="208">
        <v>58.94</v>
      </c>
      <c r="ET99" s="208">
        <v>61.05</v>
      </c>
      <c r="EU99" s="208">
        <v>59.75</v>
      </c>
      <c r="EV99" s="208">
        <v>60.56</v>
      </c>
      <c r="EW99" s="208">
        <v>66.63</v>
      </c>
      <c r="EX99" s="208">
        <v>59.74</v>
      </c>
      <c r="EY99" s="208">
        <v>58.69</v>
      </c>
      <c r="EZ99" s="208">
        <v>58.98</v>
      </c>
      <c r="FA99" s="208">
        <v>62.28</v>
      </c>
      <c r="FB99" s="208">
        <v>66.73</v>
      </c>
      <c r="FC99" s="208">
        <v>58.83</v>
      </c>
      <c r="FD99" s="208">
        <v>59.16</v>
      </c>
      <c r="FE99" s="208">
        <v>58.55</v>
      </c>
      <c r="FF99" s="208">
        <v>59.91</v>
      </c>
      <c r="FG99" s="208">
        <v>61.3</v>
      </c>
      <c r="FH99" s="208">
        <v>61.42</v>
      </c>
      <c r="FI99" s="208">
        <v>58.58</v>
      </c>
      <c r="FJ99" s="208">
        <v>58.19</v>
      </c>
      <c r="FK99" s="208">
        <v>58.45</v>
      </c>
      <c r="FL99" s="208">
        <v>57.7</v>
      </c>
      <c r="FM99" s="208">
        <v>58.9</v>
      </c>
      <c r="FN99" s="208">
        <v>62.09</v>
      </c>
      <c r="FO99" s="208">
        <v>59.61</v>
      </c>
      <c r="FP99" s="208">
        <v>61.02</v>
      </c>
      <c r="FQ99" s="208">
        <v>61.02</v>
      </c>
      <c r="FR99" s="208">
        <v>58.91</v>
      </c>
      <c r="FS99" s="208">
        <v>61</v>
      </c>
      <c r="FT99" s="208">
        <v>66.41</v>
      </c>
      <c r="FU99" s="208">
        <v>61.42</v>
      </c>
      <c r="FV99" s="208">
        <v>61.14</v>
      </c>
      <c r="FW99" s="208">
        <v>62.27</v>
      </c>
      <c r="FX99" s="208">
        <v>65.34</v>
      </c>
      <c r="FY99" s="208">
        <v>61.58</v>
      </c>
      <c r="FZ99" s="208">
        <v>61.41</v>
      </c>
      <c r="GA99" s="208">
        <v>60.41</v>
      </c>
      <c r="GB99" s="208">
        <v>66.099999999999994</v>
      </c>
      <c r="GC99" s="208">
        <v>61.28</v>
      </c>
      <c r="GD99" s="208">
        <v>61.22</v>
      </c>
      <c r="GE99" s="208">
        <v>89.6</v>
      </c>
      <c r="GF99" s="208">
        <v>61.78</v>
      </c>
      <c r="GG99" s="208">
        <v>59.81</v>
      </c>
      <c r="GH99" s="208">
        <v>60.44</v>
      </c>
      <c r="GI99" s="208">
        <v>66</v>
      </c>
      <c r="GJ99" s="208">
        <v>62.91</v>
      </c>
      <c r="GK99" s="208">
        <v>58.52</v>
      </c>
      <c r="GL99" s="208">
        <v>61.62</v>
      </c>
      <c r="GM99" s="208">
        <v>60.06</v>
      </c>
      <c r="GN99" s="208">
        <v>57.89</v>
      </c>
      <c r="GO99" s="208">
        <v>59.48</v>
      </c>
      <c r="GP99" s="208">
        <v>61.71</v>
      </c>
      <c r="GQ99" s="208">
        <v>61.04</v>
      </c>
      <c r="GR99" s="208">
        <v>60.73</v>
      </c>
      <c r="GS99" s="208">
        <v>89.18</v>
      </c>
      <c r="GT99" s="208">
        <v>65.97</v>
      </c>
      <c r="GU99" s="208">
        <v>89.7</v>
      </c>
      <c r="GV99" s="208">
        <v>61.41</v>
      </c>
      <c r="GW99" s="208">
        <v>61.2</v>
      </c>
      <c r="GX99" s="208">
        <v>65.48</v>
      </c>
      <c r="GY99" s="208">
        <v>62.78</v>
      </c>
      <c r="GZ99" s="208">
        <v>60</v>
      </c>
      <c r="HA99" s="208">
        <v>58.75</v>
      </c>
      <c r="HB99" s="208">
        <v>59.23</v>
      </c>
      <c r="HC99" s="208">
        <v>63.78</v>
      </c>
      <c r="HD99" s="208">
        <v>59.92</v>
      </c>
      <c r="HE99" s="208">
        <v>60.04</v>
      </c>
      <c r="HF99" s="208">
        <v>59.42</v>
      </c>
      <c r="HG99" s="208">
        <v>60.01</v>
      </c>
      <c r="HH99" s="208">
        <v>60.5</v>
      </c>
      <c r="HI99" s="208">
        <v>64.599999999999994</v>
      </c>
      <c r="HJ99" s="208">
        <v>58.91</v>
      </c>
      <c r="HK99" s="208">
        <v>60.97</v>
      </c>
      <c r="HL99" s="208">
        <v>60.78</v>
      </c>
      <c r="HM99" s="208">
        <v>58.97</v>
      </c>
      <c r="HN99" s="208">
        <v>60.09</v>
      </c>
      <c r="HO99" s="208">
        <v>58.41</v>
      </c>
      <c r="HP99" s="208">
        <v>59.64</v>
      </c>
      <c r="HQ99" s="208">
        <v>59.93</v>
      </c>
      <c r="HR99" s="208">
        <v>59.38</v>
      </c>
      <c r="HS99" s="208">
        <v>59.02</v>
      </c>
      <c r="HT99" s="208">
        <v>59.13</v>
      </c>
      <c r="HU99" s="208">
        <v>58.81</v>
      </c>
      <c r="HV99" s="208">
        <v>59.24</v>
      </c>
      <c r="HW99" s="208">
        <v>60.59</v>
      </c>
      <c r="HX99" s="208">
        <v>59.6</v>
      </c>
      <c r="HY99" s="208">
        <v>59.49</v>
      </c>
      <c r="HZ99" s="208">
        <v>62.3</v>
      </c>
      <c r="IA99" s="208">
        <v>59.34</v>
      </c>
      <c r="IB99" s="208">
        <v>60.86</v>
      </c>
      <c r="IC99" s="208">
        <v>59.54</v>
      </c>
      <c r="ID99" s="208">
        <v>58.38</v>
      </c>
      <c r="IE99" s="208">
        <v>65.010000000000005</v>
      </c>
      <c r="IF99" s="208">
        <v>61.08</v>
      </c>
      <c r="IG99" s="208">
        <v>60.46</v>
      </c>
      <c r="IH99" s="208">
        <v>58.64</v>
      </c>
      <c r="II99" s="208">
        <v>59.92</v>
      </c>
      <c r="IJ99" s="208">
        <v>60.3</v>
      </c>
      <c r="IK99" s="208">
        <v>58.94</v>
      </c>
      <c r="IL99" s="208">
        <v>60.73</v>
      </c>
      <c r="IM99" s="208">
        <v>61.58</v>
      </c>
      <c r="IN99" s="208">
        <v>60.17</v>
      </c>
      <c r="IO99" s="208">
        <v>59.05</v>
      </c>
      <c r="IP99" s="208">
        <v>59.32</v>
      </c>
      <c r="IQ99" s="208">
        <v>60.68</v>
      </c>
      <c r="IR99" s="208">
        <v>60.2</v>
      </c>
      <c r="IS99" s="208">
        <v>58.62</v>
      </c>
      <c r="IT99" s="208">
        <v>61.06</v>
      </c>
      <c r="IU99" s="208">
        <v>59.11</v>
      </c>
      <c r="IV99" s="208">
        <v>61.03</v>
      </c>
      <c r="IW99" s="208">
        <v>59.72</v>
      </c>
      <c r="IX99" s="208">
        <v>60.52</v>
      </c>
      <c r="IY99" s="208">
        <v>60.52</v>
      </c>
      <c r="IZ99" s="208">
        <v>61.82</v>
      </c>
      <c r="JA99" s="208">
        <v>60.62</v>
      </c>
      <c r="JB99" s="208">
        <v>60.6</v>
      </c>
      <c r="JC99" s="208">
        <v>59.41</v>
      </c>
      <c r="JD99" s="208">
        <v>58.92</v>
      </c>
      <c r="JE99" s="208">
        <v>59.31</v>
      </c>
      <c r="JF99" s="208">
        <v>66.28</v>
      </c>
      <c r="JG99" s="208">
        <v>60.12</v>
      </c>
      <c r="JH99" s="208">
        <v>63.31</v>
      </c>
      <c r="JI99" s="208">
        <v>60.92</v>
      </c>
      <c r="JJ99" s="208">
        <v>59.48</v>
      </c>
      <c r="JK99" s="208">
        <v>58.95</v>
      </c>
      <c r="JL99" s="208">
        <v>58.59</v>
      </c>
      <c r="JM99" s="208">
        <v>58.92</v>
      </c>
      <c r="JN99" s="208">
        <v>59.86</v>
      </c>
      <c r="JO99" s="208">
        <v>59.59</v>
      </c>
      <c r="JP99" s="208">
        <v>60.76</v>
      </c>
      <c r="JQ99" s="208">
        <v>59.42</v>
      </c>
      <c r="JR99" s="208">
        <v>59.95</v>
      </c>
      <c r="JS99" s="208">
        <v>59.42</v>
      </c>
      <c r="JT99" s="208">
        <v>59.85</v>
      </c>
      <c r="JU99" s="208">
        <v>60.67</v>
      </c>
      <c r="JV99" s="208">
        <v>59.05</v>
      </c>
      <c r="JW99" s="208">
        <v>58.84</v>
      </c>
    </row>
    <row r="100" spans="1:283">
      <c r="A100" s="208" t="s">
        <v>8949</v>
      </c>
      <c r="B100" s="208">
        <v>63.52</v>
      </c>
      <c r="C100" s="208">
        <v>61.06</v>
      </c>
      <c r="D100" s="208">
        <v>63.42</v>
      </c>
      <c r="E100" s="208">
        <v>62.65</v>
      </c>
      <c r="F100" s="208">
        <v>60.81</v>
      </c>
      <c r="G100" s="208">
        <v>60.23</v>
      </c>
      <c r="H100" s="208">
        <v>62.2</v>
      </c>
      <c r="I100" s="208">
        <v>62.52</v>
      </c>
      <c r="J100" s="208">
        <v>62.63</v>
      </c>
      <c r="K100" s="208">
        <v>59.92</v>
      </c>
      <c r="L100" s="208">
        <v>59.31</v>
      </c>
      <c r="M100" s="208">
        <v>60.03</v>
      </c>
      <c r="N100" s="208">
        <v>63.46</v>
      </c>
      <c r="O100" s="208">
        <v>62.52</v>
      </c>
      <c r="P100" s="208">
        <v>60.45</v>
      </c>
      <c r="Q100" s="208">
        <v>63.89</v>
      </c>
      <c r="R100" s="208">
        <v>61.62</v>
      </c>
      <c r="S100" s="208">
        <v>59.95</v>
      </c>
      <c r="T100" s="208">
        <v>57.05</v>
      </c>
      <c r="U100" s="208">
        <v>56.7</v>
      </c>
      <c r="V100" s="208">
        <v>62.06</v>
      </c>
      <c r="W100" s="208">
        <v>56.44</v>
      </c>
      <c r="X100" s="208">
        <v>61.51</v>
      </c>
      <c r="Y100" s="208">
        <v>63.05</v>
      </c>
      <c r="Z100" s="208">
        <v>64.94</v>
      </c>
      <c r="AA100" s="208">
        <v>61.31</v>
      </c>
      <c r="AB100" s="208">
        <v>60.3</v>
      </c>
      <c r="AC100" s="208">
        <v>58.41</v>
      </c>
      <c r="AD100" s="208">
        <v>70.56</v>
      </c>
      <c r="AE100" s="208">
        <v>62.56</v>
      </c>
      <c r="AF100" s="208">
        <v>0</v>
      </c>
      <c r="AG100" s="208">
        <v>61.84</v>
      </c>
      <c r="AH100" s="208">
        <v>61.84</v>
      </c>
      <c r="AI100" s="208">
        <v>61.16</v>
      </c>
      <c r="AJ100" s="208">
        <v>57.79</v>
      </c>
      <c r="AK100" s="208">
        <v>60.89</v>
      </c>
      <c r="AL100" s="208">
        <v>63.91</v>
      </c>
      <c r="AM100" s="208">
        <v>58.69</v>
      </c>
      <c r="AN100" s="208">
        <v>59.2</v>
      </c>
      <c r="AO100" s="208">
        <v>60.81</v>
      </c>
      <c r="AP100" s="208">
        <v>58</v>
      </c>
      <c r="AQ100" s="208">
        <v>64.69</v>
      </c>
      <c r="AR100" s="208">
        <v>70.48</v>
      </c>
      <c r="AS100" s="208">
        <v>62.52</v>
      </c>
      <c r="AT100" s="208">
        <v>61.41</v>
      </c>
      <c r="AU100" s="208">
        <v>61.71</v>
      </c>
      <c r="AV100" s="208">
        <v>64.19</v>
      </c>
      <c r="AW100" s="208">
        <v>62.76</v>
      </c>
      <c r="AX100" s="208">
        <v>28.75</v>
      </c>
      <c r="AY100" s="208">
        <v>61.91</v>
      </c>
      <c r="AZ100" s="208">
        <v>63.56</v>
      </c>
      <c r="BA100" s="208">
        <v>61.67</v>
      </c>
      <c r="BB100" s="208">
        <v>58.61</v>
      </c>
      <c r="BC100" s="208">
        <v>59.33</v>
      </c>
      <c r="BD100" s="208">
        <v>0</v>
      </c>
      <c r="BE100" s="208">
        <v>62.15</v>
      </c>
      <c r="BF100" s="208">
        <v>61.91</v>
      </c>
      <c r="BG100" s="208">
        <v>0</v>
      </c>
      <c r="BH100" s="208">
        <v>59.37</v>
      </c>
      <c r="BI100" s="208">
        <v>64.739999999999995</v>
      </c>
      <c r="BJ100" s="208">
        <v>62.67</v>
      </c>
      <c r="BK100" s="208">
        <v>64.89</v>
      </c>
      <c r="BL100" s="208">
        <v>27.81</v>
      </c>
      <c r="BM100" s="208">
        <v>61.02</v>
      </c>
      <c r="BN100" s="208">
        <v>61.91</v>
      </c>
      <c r="BO100" s="208">
        <v>60.63</v>
      </c>
      <c r="BP100" s="208">
        <v>63.4</v>
      </c>
      <c r="BQ100" s="208">
        <v>60.95</v>
      </c>
      <c r="BR100" s="208">
        <v>0</v>
      </c>
      <c r="BS100" s="208">
        <v>58.53</v>
      </c>
      <c r="BT100" s="208">
        <v>29.64</v>
      </c>
      <c r="BU100" s="208">
        <v>61.16</v>
      </c>
      <c r="BV100" s="208">
        <v>62.27</v>
      </c>
      <c r="BW100" s="208">
        <v>63.46</v>
      </c>
      <c r="BX100" s="208">
        <v>63</v>
      </c>
      <c r="BY100" s="208">
        <v>64.86</v>
      </c>
      <c r="BZ100" s="208">
        <v>63.65</v>
      </c>
      <c r="CA100" s="208">
        <v>64.41</v>
      </c>
      <c r="CB100" s="208">
        <v>64.28</v>
      </c>
      <c r="CC100" s="208">
        <v>62.83</v>
      </c>
      <c r="CD100" s="208">
        <v>60.43</v>
      </c>
      <c r="CE100" s="208">
        <v>59.71</v>
      </c>
      <c r="CF100" s="208">
        <v>58</v>
      </c>
      <c r="CG100" s="208">
        <v>62.38</v>
      </c>
      <c r="CH100" s="208">
        <v>59.45</v>
      </c>
      <c r="CI100" s="208">
        <v>61.44</v>
      </c>
      <c r="CJ100" s="208">
        <v>58.87</v>
      </c>
      <c r="CK100" s="208">
        <v>63</v>
      </c>
      <c r="CL100" s="208">
        <v>60.67</v>
      </c>
      <c r="CM100" s="208">
        <v>63.46</v>
      </c>
      <c r="CN100" s="208">
        <v>59.64</v>
      </c>
      <c r="CO100" s="208">
        <v>29.08</v>
      </c>
      <c r="CP100" s="208">
        <v>59.1</v>
      </c>
      <c r="CQ100" s="208">
        <v>62.25</v>
      </c>
      <c r="CR100" s="208">
        <v>27.57</v>
      </c>
      <c r="CS100" s="208">
        <v>100</v>
      </c>
      <c r="CT100" s="208">
        <v>60.98</v>
      </c>
      <c r="CU100" s="208">
        <v>59.97</v>
      </c>
      <c r="CV100" s="208">
        <v>57.09</v>
      </c>
      <c r="CW100" s="208">
        <v>60.04</v>
      </c>
      <c r="CX100" s="208">
        <v>60.36</v>
      </c>
      <c r="CY100" s="208">
        <v>59.73</v>
      </c>
      <c r="CZ100" s="208">
        <v>61.8</v>
      </c>
      <c r="DA100" s="208">
        <v>63.9</v>
      </c>
      <c r="DB100" s="208">
        <v>59.51</v>
      </c>
      <c r="DC100" s="208">
        <v>65.319999999999993</v>
      </c>
      <c r="DD100" s="208">
        <v>71.23</v>
      </c>
      <c r="DE100" s="208">
        <v>61.27</v>
      </c>
      <c r="DF100" s="208">
        <v>59.73</v>
      </c>
      <c r="DG100" s="208">
        <v>60.83</v>
      </c>
      <c r="DH100" s="208">
        <v>58.37</v>
      </c>
      <c r="DI100" s="208">
        <v>63.53</v>
      </c>
      <c r="DJ100" s="208">
        <v>60.91</v>
      </c>
      <c r="DK100" s="208">
        <v>59.09</v>
      </c>
      <c r="DL100" s="208">
        <v>61.47</v>
      </c>
      <c r="DM100" s="208">
        <v>59.61</v>
      </c>
      <c r="DN100" s="208">
        <v>54.85</v>
      </c>
      <c r="DO100" s="208">
        <v>58.91</v>
      </c>
      <c r="DP100" s="208">
        <v>60.7</v>
      </c>
      <c r="DQ100" s="208">
        <v>64</v>
      </c>
      <c r="DR100" s="208">
        <v>59.75</v>
      </c>
      <c r="DS100" s="208">
        <v>65.38</v>
      </c>
      <c r="DT100" s="208">
        <v>62.81</v>
      </c>
      <c r="DU100" s="208">
        <v>62.36</v>
      </c>
      <c r="DV100" s="208">
        <v>71.13</v>
      </c>
      <c r="DW100" s="208">
        <v>63</v>
      </c>
      <c r="DX100" s="208">
        <v>59.43</v>
      </c>
      <c r="DY100" s="208">
        <v>65.34</v>
      </c>
      <c r="DZ100" s="208">
        <v>64.03</v>
      </c>
      <c r="EA100" s="208">
        <v>61.36</v>
      </c>
      <c r="EB100" s="208">
        <v>62.01</v>
      </c>
      <c r="EC100" s="208">
        <v>61.16</v>
      </c>
      <c r="ED100" s="208">
        <v>60.69</v>
      </c>
      <c r="EE100" s="208">
        <v>65.23</v>
      </c>
      <c r="EF100" s="208">
        <v>60.86</v>
      </c>
      <c r="EG100" s="208">
        <v>63.78</v>
      </c>
      <c r="EH100" s="208">
        <v>58.79</v>
      </c>
      <c r="EI100" s="208">
        <v>60</v>
      </c>
      <c r="EJ100" s="208">
        <v>60.94</v>
      </c>
      <c r="EK100" s="208">
        <v>61.52</v>
      </c>
      <c r="EL100" s="208">
        <v>60.65</v>
      </c>
      <c r="EM100" s="208">
        <v>58.91</v>
      </c>
      <c r="EN100" s="208">
        <v>59.22</v>
      </c>
      <c r="EO100" s="208">
        <v>64.069999999999993</v>
      </c>
      <c r="EP100" s="208">
        <v>63.66</v>
      </c>
      <c r="EQ100" s="208">
        <v>63.54</v>
      </c>
      <c r="ER100" s="208">
        <v>63.92</v>
      </c>
      <c r="ES100" s="208">
        <v>63.33</v>
      </c>
      <c r="ET100" s="208">
        <v>57.77</v>
      </c>
      <c r="EU100" s="208">
        <v>60.46</v>
      </c>
      <c r="EV100" s="208">
        <v>26.3</v>
      </c>
      <c r="EW100" s="208">
        <v>55.69</v>
      </c>
      <c r="EX100" s="208">
        <v>29.18</v>
      </c>
      <c r="EY100" s="208">
        <v>62.26</v>
      </c>
      <c r="EZ100" s="208">
        <v>59.45</v>
      </c>
      <c r="FA100" s="208">
        <v>26.37</v>
      </c>
      <c r="FB100" s="208">
        <v>57.37</v>
      </c>
      <c r="FC100" s="208">
        <v>63.14</v>
      </c>
      <c r="FD100" s="208">
        <v>62.82</v>
      </c>
      <c r="FE100" s="208">
        <v>63.23</v>
      </c>
      <c r="FF100" s="208">
        <v>58.52</v>
      </c>
      <c r="FG100" s="208">
        <v>57.05</v>
      </c>
      <c r="FH100" s="208">
        <v>56.81</v>
      </c>
      <c r="FI100" s="208">
        <v>63.19</v>
      </c>
      <c r="FJ100" s="208">
        <v>63.49</v>
      </c>
      <c r="FK100" s="208">
        <v>63.38</v>
      </c>
      <c r="FL100" s="208">
        <v>57.28</v>
      </c>
      <c r="FM100" s="208">
        <v>63.56</v>
      </c>
      <c r="FN100" s="208">
        <v>56.79</v>
      </c>
      <c r="FO100" s="208">
        <v>62.98</v>
      </c>
      <c r="FP100" s="208">
        <v>58.02</v>
      </c>
      <c r="FQ100" s="208">
        <v>61.11</v>
      </c>
      <c r="FR100" s="208">
        <v>60.09</v>
      </c>
      <c r="FS100" s="208">
        <v>57.39</v>
      </c>
      <c r="FT100" s="208">
        <v>57.11</v>
      </c>
      <c r="FU100" s="208">
        <v>62.48</v>
      </c>
      <c r="FV100" s="208">
        <v>56.31</v>
      </c>
      <c r="FW100" s="208">
        <v>28.83</v>
      </c>
      <c r="FX100" s="208">
        <v>57.03</v>
      </c>
      <c r="FY100" s="208">
        <v>57.51</v>
      </c>
      <c r="FZ100" s="208">
        <v>29.5</v>
      </c>
      <c r="GA100" s="208">
        <v>28.55</v>
      </c>
      <c r="GB100" s="208">
        <v>57.84</v>
      </c>
      <c r="GC100" s="208">
        <v>57.6</v>
      </c>
      <c r="GD100" s="208">
        <v>58.38</v>
      </c>
      <c r="GE100" s="208">
        <v>27.79</v>
      </c>
      <c r="GF100" s="208">
        <v>58.31</v>
      </c>
      <c r="GG100" s="208">
        <v>61.62</v>
      </c>
      <c r="GH100" s="208">
        <v>58.06</v>
      </c>
      <c r="GI100" s="208">
        <v>57.5</v>
      </c>
      <c r="GJ100" s="208">
        <v>28</v>
      </c>
      <c r="GK100" s="208">
        <v>61.52</v>
      </c>
      <c r="GL100" s="208">
        <v>0</v>
      </c>
      <c r="GM100" s="208">
        <v>62.74</v>
      </c>
      <c r="GN100" s="208">
        <v>65.19</v>
      </c>
      <c r="GO100" s="208">
        <v>60.72</v>
      </c>
      <c r="GP100" s="208">
        <v>26.74</v>
      </c>
      <c r="GQ100" s="208">
        <v>57.2</v>
      </c>
      <c r="GR100" s="208">
        <v>59.1</v>
      </c>
      <c r="GS100" s="208">
        <v>28.91</v>
      </c>
      <c r="GT100" s="208">
        <v>57.54</v>
      </c>
      <c r="GU100" s="208">
        <v>58.47</v>
      </c>
      <c r="GV100" s="208">
        <v>28.91</v>
      </c>
      <c r="GW100" s="208">
        <v>57.83</v>
      </c>
      <c r="GX100" s="208">
        <v>58.55</v>
      </c>
      <c r="GY100" s="208">
        <v>56.98</v>
      </c>
      <c r="GZ100" s="208">
        <v>62.59</v>
      </c>
      <c r="HA100" s="208">
        <v>62.73</v>
      </c>
      <c r="HB100" s="208">
        <v>63.93</v>
      </c>
      <c r="HC100" s="208">
        <v>59.23</v>
      </c>
      <c r="HD100" s="208">
        <v>57.82</v>
      </c>
      <c r="HE100" s="208">
        <v>64.73</v>
      </c>
      <c r="HF100" s="208">
        <v>63.69</v>
      </c>
      <c r="HG100" s="208">
        <v>29.41</v>
      </c>
      <c r="HH100" s="208">
        <v>30.06</v>
      </c>
      <c r="HI100" s="208">
        <v>57.41</v>
      </c>
      <c r="HJ100" s="208">
        <v>63.91</v>
      </c>
      <c r="HK100" s="208">
        <v>30.18</v>
      </c>
      <c r="HL100" s="208">
        <v>64.98</v>
      </c>
      <c r="HM100" s="208">
        <v>64.08</v>
      </c>
      <c r="HN100" s="208">
        <v>61.38</v>
      </c>
      <c r="HO100" s="208">
        <v>60.27</v>
      </c>
      <c r="HP100" s="208">
        <v>58.2</v>
      </c>
      <c r="HQ100" s="208">
        <v>60.69</v>
      </c>
      <c r="HR100" s="208">
        <v>58.12</v>
      </c>
      <c r="HS100" s="208">
        <v>62.45</v>
      </c>
      <c r="HT100" s="208">
        <v>64.790000000000006</v>
      </c>
      <c r="HU100" s="208">
        <v>62.03</v>
      </c>
      <c r="HV100" s="208">
        <v>0</v>
      </c>
      <c r="HW100" s="208">
        <v>29.82</v>
      </c>
      <c r="HX100" s="208">
        <v>64.180000000000007</v>
      </c>
      <c r="HY100" s="208">
        <v>26.48</v>
      </c>
      <c r="HZ100" s="208">
        <v>29.97</v>
      </c>
      <c r="IA100" s="208">
        <v>64.16</v>
      </c>
      <c r="IB100" s="208">
        <v>64.12</v>
      </c>
      <c r="IC100" s="208">
        <v>58.09</v>
      </c>
      <c r="ID100" s="208">
        <v>57.73</v>
      </c>
      <c r="IE100" s="208">
        <v>58.19</v>
      </c>
      <c r="IF100" s="208">
        <v>58.91</v>
      </c>
      <c r="IG100" s="208">
        <v>62.64</v>
      </c>
      <c r="IH100" s="208">
        <v>65.03</v>
      </c>
      <c r="II100" s="208">
        <v>59.91</v>
      </c>
      <c r="IJ100" s="208">
        <v>62.91</v>
      </c>
      <c r="IK100" s="208">
        <v>59.58</v>
      </c>
      <c r="IL100" s="208">
        <v>65.209999999999994</v>
      </c>
      <c r="IM100" s="208">
        <v>60.16</v>
      </c>
      <c r="IN100" s="208">
        <v>59.5</v>
      </c>
      <c r="IO100" s="208">
        <v>63.61</v>
      </c>
      <c r="IP100" s="208">
        <v>61.11</v>
      </c>
      <c r="IQ100" s="208">
        <v>60.22</v>
      </c>
      <c r="IR100" s="208">
        <v>61.89</v>
      </c>
      <c r="IS100" s="208">
        <v>62.77</v>
      </c>
      <c r="IT100" s="208">
        <v>63.07</v>
      </c>
      <c r="IU100" s="208">
        <v>60.9</v>
      </c>
      <c r="IV100" s="208">
        <v>65.5</v>
      </c>
      <c r="IW100" s="208">
        <v>60.51</v>
      </c>
      <c r="IX100" s="208">
        <v>60.97</v>
      </c>
      <c r="IY100" s="208">
        <v>60.97</v>
      </c>
      <c r="IZ100" s="208">
        <v>0</v>
      </c>
      <c r="JA100" s="208">
        <v>30.14</v>
      </c>
      <c r="JB100" s="208">
        <v>30.68</v>
      </c>
      <c r="JC100" s="208">
        <v>60.67</v>
      </c>
      <c r="JD100" s="208">
        <v>61.25</v>
      </c>
      <c r="JE100" s="208">
        <v>62.76</v>
      </c>
      <c r="JF100" s="208">
        <v>28.49</v>
      </c>
      <c r="JG100" s="208">
        <v>62.31</v>
      </c>
      <c r="JH100" s="208">
        <v>29.87</v>
      </c>
      <c r="JI100" s="208">
        <v>62.08</v>
      </c>
      <c r="JJ100" s="208">
        <v>63</v>
      </c>
      <c r="JK100" s="208">
        <v>62.84</v>
      </c>
      <c r="JL100" s="208">
        <v>62.72</v>
      </c>
      <c r="JM100" s="208">
        <v>61.3</v>
      </c>
      <c r="JN100" s="208">
        <v>59.41</v>
      </c>
      <c r="JO100" s="208">
        <v>59.49</v>
      </c>
      <c r="JP100" s="208">
        <v>60.31</v>
      </c>
      <c r="JQ100" s="208">
        <v>58.11</v>
      </c>
      <c r="JR100" s="208">
        <v>29.29</v>
      </c>
      <c r="JS100" s="208">
        <v>58.11</v>
      </c>
      <c r="JT100" s="208">
        <v>29.03</v>
      </c>
      <c r="JU100" s="208">
        <v>58.34</v>
      </c>
      <c r="JV100" s="208">
        <v>61.05</v>
      </c>
      <c r="JW100" s="208">
        <v>59.83</v>
      </c>
    </row>
    <row r="101" spans="1:283">
      <c r="A101" s="208" t="s">
        <v>8950</v>
      </c>
      <c r="B101" s="208">
        <v>61.85</v>
      </c>
      <c r="C101" s="208">
        <v>61.62</v>
      </c>
      <c r="D101" s="208">
        <v>61.86</v>
      </c>
      <c r="E101" s="208">
        <v>62.04</v>
      </c>
      <c r="F101" s="208">
        <v>65.19</v>
      </c>
      <c r="G101" s="208">
        <v>60.98</v>
      </c>
      <c r="H101" s="208">
        <v>60.5</v>
      </c>
      <c r="I101" s="208">
        <v>62.91</v>
      </c>
      <c r="J101" s="208">
        <v>61.47</v>
      </c>
      <c r="K101" s="208">
        <v>60.47</v>
      </c>
      <c r="L101" s="208">
        <v>62.98</v>
      </c>
      <c r="M101" s="208">
        <v>64.91</v>
      </c>
      <c r="N101" s="208">
        <v>63.11</v>
      </c>
      <c r="O101" s="208">
        <v>62.16</v>
      </c>
      <c r="P101" s="208">
        <v>62.85</v>
      </c>
      <c r="Q101" s="208">
        <v>62.72</v>
      </c>
      <c r="R101" s="208">
        <v>61.66</v>
      </c>
      <c r="S101" s="208">
        <v>61.29</v>
      </c>
      <c r="T101" s="208">
        <v>58.79</v>
      </c>
      <c r="U101" s="208">
        <v>60.16</v>
      </c>
      <c r="V101" s="208">
        <v>62.11</v>
      </c>
      <c r="W101" s="208">
        <v>59.2</v>
      </c>
      <c r="X101" s="208">
        <v>62.49</v>
      </c>
      <c r="Y101" s="208">
        <v>61.66</v>
      </c>
      <c r="Z101" s="208">
        <v>62.88</v>
      </c>
      <c r="AA101" s="208">
        <v>61.63</v>
      </c>
      <c r="AB101" s="208">
        <v>59.97</v>
      </c>
      <c r="AC101" s="208">
        <v>59.12</v>
      </c>
      <c r="AD101" s="208">
        <v>60.04</v>
      </c>
      <c r="AE101" s="208">
        <v>61.64</v>
      </c>
      <c r="AF101" s="208">
        <v>60.32</v>
      </c>
      <c r="AG101" s="208">
        <v>60.3</v>
      </c>
      <c r="AH101" s="208">
        <v>62.45</v>
      </c>
      <c r="AI101" s="208">
        <v>61.82</v>
      </c>
      <c r="AJ101" s="208">
        <v>59.94</v>
      </c>
      <c r="AK101" s="208">
        <v>60.63</v>
      </c>
      <c r="AL101" s="208">
        <v>62.91</v>
      </c>
      <c r="AM101" s="208">
        <v>59.77</v>
      </c>
      <c r="AN101" s="208">
        <v>61.34</v>
      </c>
      <c r="AO101" s="208">
        <v>61.99</v>
      </c>
      <c r="AP101" s="208">
        <v>61.79</v>
      </c>
      <c r="AQ101" s="208">
        <v>63.49</v>
      </c>
      <c r="AR101" s="208">
        <v>61.36</v>
      </c>
      <c r="AS101" s="208">
        <v>60.84</v>
      </c>
      <c r="AT101" s="208">
        <v>61.81</v>
      </c>
      <c r="AU101" s="208">
        <v>61.99</v>
      </c>
      <c r="AV101" s="208">
        <v>62.08</v>
      </c>
      <c r="AW101" s="208">
        <v>65.67</v>
      </c>
      <c r="AX101" s="208">
        <v>59.12</v>
      </c>
      <c r="AY101" s="208">
        <v>61.05</v>
      </c>
      <c r="AZ101" s="208">
        <v>61.39</v>
      </c>
      <c r="BA101" s="208">
        <v>66.67</v>
      </c>
      <c r="BB101" s="208">
        <v>62.33</v>
      </c>
      <c r="BC101" s="208">
        <v>61.72</v>
      </c>
      <c r="BD101" s="208">
        <v>59.91</v>
      </c>
      <c r="BE101" s="208">
        <v>60.88</v>
      </c>
      <c r="BF101" s="208">
        <v>60.92</v>
      </c>
      <c r="BG101" s="208">
        <v>61.47</v>
      </c>
      <c r="BH101" s="208">
        <v>60.98</v>
      </c>
      <c r="BI101" s="208">
        <v>62.99</v>
      </c>
      <c r="BJ101" s="208">
        <v>60.45</v>
      </c>
      <c r="BK101" s="208">
        <v>63.05</v>
      </c>
      <c r="BL101" s="208">
        <v>60.84</v>
      </c>
      <c r="BM101" s="208">
        <v>60.53</v>
      </c>
      <c r="BN101" s="208">
        <v>61.68</v>
      </c>
      <c r="BO101" s="208">
        <v>61.33</v>
      </c>
      <c r="BP101" s="208">
        <v>63.14</v>
      </c>
      <c r="BQ101" s="208">
        <v>61.47</v>
      </c>
      <c r="BR101" s="208">
        <v>58.52</v>
      </c>
      <c r="BS101" s="208">
        <v>60.01</v>
      </c>
      <c r="BT101" s="208">
        <v>60.12</v>
      </c>
      <c r="BU101" s="208">
        <v>61.62</v>
      </c>
      <c r="BV101" s="208">
        <v>60.58</v>
      </c>
      <c r="BW101" s="208">
        <v>61.56</v>
      </c>
      <c r="BX101" s="208">
        <v>63</v>
      </c>
      <c r="BY101" s="208">
        <v>61.25</v>
      </c>
      <c r="BZ101" s="208">
        <v>61.26</v>
      </c>
      <c r="CA101" s="208">
        <v>62.17</v>
      </c>
      <c r="CB101" s="208">
        <v>62.5</v>
      </c>
      <c r="CC101" s="208">
        <v>61.42</v>
      </c>
      <c r="CD101" s="208">
        <v>61.78</v>
      </c>
      <c r="CE101" s="208">
        <v>62.67</v>
      </c>
      <c r="CF101" s="208">
        <v>59.01</v>
      </c>
      <c r="CG101" s="208">
        <v>61.62</v>
      </c>
      <c r="CH101" s="208">
        <v>61.95</v>
      </c>
      <c r="CI101" s="208">
        <v>62.45</v>
      </c>
      <c r="CJ101" s="208">
        <v>62.05</v>
      </c>
      <c r="CK101" s="208">
        <v>62.52</v>
      </c>
      <c r="CL101" s="208">
        <v>62.37</v>
      </c>
      <c r="CM101" s="208">
        <v>61.53</v>
      </c>
      <c r="CN101" s="208">
        <v>63.64</v>
      </c>
      <c r="CO101" s="208">
        <v>60.29</v>
      </c>
      <c r="CP101" s="208">
        <v>59.16</v>
      </c>
      <c r="CQ101" s="208">
        <v>62.25</v>
      </c>
      <c r="CR101" s="208">
        <v>59.22</v>
      </c>
      <c r="CS101" s="208">
        <v>60.98</v>
      </c>
      <c r="CT101" s="208">
        <v>100</v>
      </c>
      <c r="CU101" s="208">
        <v>62.81</v>
      </c>
      <c r="CV101" s="208">
        <v>62.11</v>
      </c>
      <c r="CW101" s="208">
        <v>61.89</v>
      </c>
      <c r="CX101" s="208">
        <v>59.67</v>
      </c>
      <c r="CY101" s="208">
        <v>62.04</v>
      </c>
      <c r="CZ101" s="208">
        <v>61.3</v>
      </c>
      <c r="DA101" s="208">
        <v>61.66</v>
      </c>
      <c r="DB101" s="208">
        <v>62.34</v>
      </c>
      <c r="DC101" s="208">
        <v>62.45</v>
      </c>
      <c r="DD101" s="208">
        <v>61.35</v>
      </c>
      <c r="DE101" s="208">
        <v>65.52</v>
      </c>
      <c r="DF101" s="208">
        <v>61.67</v>
      </c>
      <c r="DG101" s="208">
        <v>62.62</v>
      </c>
      <c r="DH101" s="208">
        <v>61.55</v>
      </c>
      <c r="DI101" s="208">
        <v>60.72</v>
      </c>
      <c r="DJ101" s="208">
        <v>60.95</v>
      </c>
      <c r="DK101" s="208">
        <v>62.71</v>
      </c>
      <c r="DL101" s="208">
        <v>65.89</v>
      </c>
      <c r="DM101" s="208">
        <v>63.14</v>
      </c>
      <c r="DN101" s="208">
        <v>61.2</v>
      </c>
      <c r="DO101" s="208">
        <v>63.69</v>
      </c>
      <c r="DP101" s="208">
        <v>62.86</v>
      </c>
      <c r="DQ101" s="208">
        <v>61.62</v>
      </c>
      <c r="DR101" s="208">
        <v>61.72</v>
      </c>
      <c r="DS101" s="208">
        <v>61.69</v>
      </c>
      <c r="DT101" s="208">
        <v>61.83</v>
      </c>
      <c r="DU101" s="208">
        <v>61.24</v>
      </c>
      <c r="DV101" s="208">
        <v>61.2</v>
      </c>
      <c r="DW101" s="208">
        <v>62.76</v>
      </c>
      <c r="DX101" s="208">
        <v>61.9</v>
      </c>
      <c r="DY101" s="208">
        <v>61.47</v>
      </c>
      <c r="DZ101" s="208">
        <v>60.13</v>
      </c>
      <c r="EA101" s="208">
        <v>66.11</v>
      </c>
      <c r="EB101" s="208">
        <v>58.69</v>
      </c>
      <c r="EC101" s="208">
        <v>65.12</v>
      </c>
      <c r="ED101" s="208">
        <v>62.14</v>
      </c>
      <c r="EE101" s="208">
        <v>61.21</v>
      </c>
      <c r="EF101" s="208">
        <v>62.71</v>
      </c>
      <c r="EG101" s="208">
        <v>62.05</v>
      </c>
      <c r="EH101" s="208">
        <v>63.91</v>
      </c>
      <c r="EI101" s="208">
        <v>63.84</v>
      </c>
      <c r="EJ101" s="208">
        <v>61.34</v>
      </c>
      <c r="EK101" s="208">
        <v>62.06</v>
      </c>
      <c r="EL101" s="208">
        <v>61.8</v>
      </c>
      <c r="EM101" s="208">
        <v>62.76</v>
      </c>
      <c r="EN101" s="208">
        <v>62.15</v>
      </c>
      <c r="EO101" s="208">
        <v>62.17</v>
      </c>
      <c r="EP101" s="208">
        <v>61.95</v>
      </c>
      <c r="EQ101" s="208">
        <v>62.32</v>
      </c>
      <c r="ER101" s="208">
        <v>62.34</v>
      </c>
      <c r="ES101" s="208">
        <v>62.11</v>
      </c>
      <c r="ET101" s="208">
        <v>60.81</v>
      </c>
      <c r="EU101" s="208">
        <v>63.35</v>
      </c>
      <c r="EV101" s="208">
        <v>62.88</v>
      </c>
      <c r="EW101" s="208">
        <v>62.11</v>
      </c>
      <c r="EX101" s="208">
        <v>61.66</v>
      </c>
      <c r="EY101" s="208">
        <v>61.66</v>
      </c>
      <c r="EZ101" s="208">
        <v>62.34</v>
      </c>
      <c r="FA101" s="208">
        <v>61.25</v>
      </c>
      <c r="FB101" s="208">
        <v>61.75</v>
      </c>
      <c r="FC101" s="208">
        <v>61.49</v>
      </c>
      <c r="FD101" s="208">
        <v>62.11</v>
      </c>
      <c r="FE101" s="208">
        <v>61.38</v>
      </c>
      <c r="FF101" s="208">
        <v>61.39</v>
      </c>
      <c r="FG101" s="208">
        <v>61.72</v>
      </c>
      <c r="FH101" s="208">
        <v>62.53</v>
      </c>
      <c r="FI101" s="208">
        <v>61.54</v>
      </c>
      <c r="FJ101" s="208">
        <v>61.76</v>
      </c>
      <c r="FK101" s="208">
        <v>61.85</v>
      </c>
      <c r="FL101" s="208">
        <v>60.8</v>
      </c>
      <c r="FM101" s="208">
        <v>61.95</v>
      </c>
      <c r="FN101" s="208">
        <v>62.41</v>
      </c>
      <c r="FO101" s="208">
        <v>63.28</v>
      </c>
      <c r="FP101" s="208">
        <v>60.42</v>
      </c>
      <c r="FQ101" s="208">
        <v>62.77</v>
      </c>
      <c r="FR101" s="208">
        <v>61.32</v>
      </c>
      <c r="FS101" s="208">
        <v>62.02</v>
      </c>
      <c r="FT101" s="208">
        <v>61.79</v>
      </c>
      <c r="FU101" s="208">
        <v>63.94</v>
      </c>
      <c r="FV101" s="208">
        <v>60.22</v>
      </c>
      <c r="FW101" s="208">
        <v>62.84</v>
      </c>
      <c r="FX101" s="208">
        <v>60.48</v>
      </c>
      <c r="FY101" s="208">
        <v>59.83</v>
      </c>
      <c r="FZ101" s="208">
        <v>59.16</v>
      </c>
      <c r="GA101" s="208">
        <v>60.53</v>
      </c>
      <c r="GB101" s="208">
        <v>60.11</v>
      </c>
      <c r="GC101" s="208">
        <v>59.8</v>
      </c>
      <c r="GD101" s="208">
        <v>62.55</v>
      </c>
      <c r="GE101" s="208">
        <v>59.14</v>
      </c>
      <c r="GF101" s="208">
        <v>62.59</v>
      </c>
      <c r="GG101" s="208">
        <v>60.94</v>
      </c>
      <c r="GH101" s="208">
        <v>57.94</v>
      </c>
      <c r="GI101" s="208">
        <v>61.83</v>
      </c>
      <c r="GJ101" s="208">
        <v>60.91</v>
      </c>
      <c r="GK101" s="208">
        <v>59.83</v>
      </c>
      <c r="GL101" s="208">
        <v>63.59</v>
      </c>
      <c r="GM101" s="208">
        <v>61.98</v>
      </c>
      <c r="GN101" s="208">
        <v>60.75</v>
      </c>
      <c r="GO101" s="208">
        <v>61.48</v>
      </c>
      <c r="GP101" s="208">
        <v>62.38</v>
      </c>
      <c r="GQ101" s="208">
        <v>61.4</v>
      </c>
      <c r="GR101" s="208">
        <v>63.49</v>
      </c>
      <c r="GS101" s="208">
        <v>61.8</v>
      </c>
      <c r="GT101" s="208">
        <v>62.16</v>
      </c>
      <c r="GU101" s="208">
        <v>61.11</v>
      </c>
      <c r="GV101" s="208">
        <v>60.53</v>
      </c>
      <c r="GW101" s="208">
        <v>60.78</v>
      </c>
      <c r="GX101" s="208">
        <v>61.47</v>
      </c>
      <c r="GY101" s="208">
        <v>60.39</v>
      </c>
      <c r="GZ101" s="208">
        <v>61.55</v>
      </c>
      <c r="HA101" s="208">
        <v>60.97</v>
      </c>
      <c r="HB101" s="208">
        <v>60.86</v>
      </c>
      <c r="HC101" s="208">
        <v>61.28</v>
      </c>
      <c r="HD101" s="208">
        <v>62.3</v>
      </c>
      <c r="HE101" s="208">
        <v>62.66</v>
      </c>
      <c r="HF101" s="208">
        <v>61.78</v>
      </c>
      <c r="HG101" s="208">
        <v>59.66</v>
      </c>
      <c r="HH101" s="208">
        <v>62.48</v>
      </c>
      <c r="HI101" s="208">
        <v>59.11</v>
      </c>
      <c r="HJ101" s="208">
        <v>61.88</v>
      </c>
      <c r="HK101" s="208">
        <v>62.52</v>
      </c>
      <c r="HL101" s="208">
        <v>61.84</v>
      </c>
      <c r="HM101" s="208">
        <v>62.16</v>
      </c>
      <c r="HN101" s="208">
        <v>61.67</v>
      </c>
      <c r="HO101" s="208">
        <v>60.45</v>
      </c>
      <c r="HP101" s="208">
        <v>61.48</v>
      </c>
      <c r="HQ101" s="208">
        <v>62.89</v>
      </c>
      <c r="HR101" s="208">
        <v>61.42</v>
      </c>
      <c r="HS101" s="208">
        <v>61.75</v>
      </c>
      <c r="HT101" s="208">
        <v>62.81</v>
      </c>
      <c r="HU101" s="208">
        <v>63.2</v>
      </c>
      <c r="HV101" s="208">
        <v>59.39</v>
      </c>
      <c r="HW101" s="208">
        <v>62.56</v>
      </c>
      <c r="HX101" s="208">
        <v>62.69</v>
      </c>
      <c r="HY101" s="208">
        <v>61.09</v>
      </c>
      <c r="HZ101" s="208">
        <v>62.25</v>
      </c>
      <c r="IA101" s="208">
        <v>62.23</v>
      </c>
      <c r="IB101" s="208">
        <v>62.2</v>
      </c>
      <c r="IC101" s="208">
        <v>63.23</v>
      </c>
      <c r="ID101" s="208">
        <v>59.59</v>
      </c>
      <c r="IE101" s="208">
        <v>59.14</v>
      </c>
      <c r="IF101" s="208">
        <v>62.33</v>
      </c>
      <c r="IG101" s="208">
        <v>61.5</v>
      </c>
      <c r="IH101" s="208">
        <v>62.45</v>
      </c>
      <c r="II101" s="208">
        <v>61.06</v>
      </c>
      <c r="IJ101" s="208">
        <v>62.92</v>
      </c>
      <c r="IK101" s="208">
        <v>60.89</v>
      </c>
      <c r="IL101" s="208">
        <v>62.3</v>
      </c>
      <c r="IM101" s="208">
        <v>62.07</v>
      </c>
      <c r="IN101" s="208">
        <v>61.14</v>
      </c>
      <c r="IO101" s="208">
        <v>62.98</v>
      </c>
      <c r="IP101" s="208">
        <v>62.01</v>
      </c>
      <c r="IQ101" s="208">
        <v>61.67</v>
      </c>
      <c r="IR101" s="208">
        <v>61.81</v>
      </c>
      <c r="IS101" s="208">
        <v>61.37</v>
      </c>
      <c r="IT101" s="208">
        <v>63.45</v>
      </c>
      <c r="IU101" s="208">
        <v>61.13</v>
      </c>
      <c r="IV101" s="208">
        <v>63.06</v>
      </c>
      <c r="IW101" s="208">
        <v>60.8</v>
      </c>
      <c r="IX101" s="208">
        <v>61.58</v>
      </c>
      <c r="IY101" s="208">
        <v>61.58</v>
      </c>
      <c r="IZ101" s="208">
        <v>62.69</v>
      </c>
      <c r="JA101" s="208">
        <v>61.44</v>
      </c>
      <c r="JB101" s="208">
        <v>61.31</v>
      </c>
      <c r="JC101" s="208">
        <v>61.5</v>
      </c>
      <c r="JD101" s="208">
        <v>63.07</v>
      </c>
      <c r="JE101" s="208">
        <v>61.52</v>
      </c>
      <c r="JF101" s="208">
        <v>59.19</v>
      </c>
      <c r="JG101" s="208">
        <v>63.46</v>
      </c>
      <c r="JH101" s="208">
        <v>57.85</v>
      </c>
      <c r="JI101" s="208">
        <v>62.36</v>
      </c>
      <c r="JJ101" s="208">
        <v>62.5</v>
      </c>
      <c r="JK101" s="208">
        <v>61.57</v>
      </c>
      <c r="JL101" s="208">
        <v>61.74</v>
      </c>
      <c r="JM101" s="208">
        <v>63.21</v>
      </c>
      <c r="JN101" s="208">
        <v>63.44</v>
      </c>
      <c r="JO101" s="208">
        <v>62.43</v>
      </c>
      <c r="JP101" s="208">
        <v>63.17</v>
      </c>
      <c r="JQ101" s="208">
        <v>61.09</v>
      </c>
      <c r="JR101" s="208">
        <v>63.06</v>
      </c>
      <c r="JS101" s="208">
        <v>61.09</v>
      </c>
      <c r="JT101" s="208">
        <v>63.01</v>
      </c>
      <c r="JU101" s="208">
        <v>62.57</v>
      </c>
      <c r="JV101" s="208">
        <v>62.36</v>
      </c>
      <c r="JW101" s="208">
        <v>60.84</v>
      </c>
    </row>
    <row r="102" spans="1:283">
      <c r="A102" s="208" t="s">
        <v>8951</v>
      </c>
      <c r="B102" s="208">
        <v>61.78</v>
      </c>
      <c r="C102" s="208">
        <v>61.09</v>
      </c>
      <c r="D102" s="208">
        <v>60.92</v>
      </c>
      <c r="E102" s="208">
        <v>61.7</v>
      </c>
      <c r="F102" s="208">
        <v>61.97</v>
      </c>
      <c r="G102" s="208">
        <v>61.05</v>
      </c>
      <c r="H102" s="208">
        <v>61.41</v>
      </c>
      <c r="I102" s="208">
        <v>61.84</v>
      </c>
      <c r="J102" s="208">
        <v>61.55</v>
      </c>
      <c r="K102" s="208">
        <v>60.85</v>
      </c>
      <c r="L102" s="208">
        <v>62.58</v>
      </c>
      <c r="M102" s="208">
        <v>60.88</v>
      </c>
      <c r="N102" s="208">
        <v>62.05</v>
      </c>
      <c r="O102" s="208">
        <v>61.64</v>
      </c>
      <c r="P102" s="208">
        <v>61.59</v>
      </c>
      <c r="Q102" s="208">
        <v>62.12</v>
      </c>
      <c r="R102" s="208">
        <v>60.46</v>
      </c>
      <c r="S102" s="208">
        <v>61.26</v>
      </c>
      <c r="T102" s="208">
        <v>60.4</v>
      </c>
      <c r="U102" s="208">
        <v>59.42</v>
      </c>
      <c r="V102" s="208">
        <v>61.74</v>
      </c>
      <c r="W102" s="208">
        <v>61.05</v>
      </c>
      <c r="X102" s="208">
        <v>61.66</v>
      </c>
      <c r="Y102" s="208">
        <v>60.28</v>
      </c>
      <c r="Z102" s="208">
        <v>61.05</v>
      </c>
      <c r="AA102" s="208">
        <v>61.59</v>
      </c>
      <c r="AB102" s="208">
        <v>60.54</v>
      </c>
      <c r="AC102" s="208">
        <v>61.18</v>
      </c>
      <c r="AD102" s="208">
        <v>60.94</v>
      </c>
      <c r="AE102" s="208">
        <v>61.98</v>
      </c>
      <c r="AF102" s="208">
        <v>61.53</v>
      </c>
      <c r="AG102" s="208">
        <v>61.3</v>
      </c>
      <c r="AH102" s="208">
        <v>61.55</v>
      </c>
      <c r="AI102" s="208">
        <v>61.09</v>
      </c>
      <c r="AJ102" s="208">
        <v>60.14</v>
      </c>
      <c r="AK102" s="208">
        <v>61.13</v>
      </c>
      <c r="AL102" s="208">
        <v>62.25</v>
      </c>
      <c r="AM102" s="208">
        <v>59.27</v>
      </c>
      <c r="AN102" s="208">
        <v>60.02</v>
      </c>
      <c r="AO102" s="208">
        <v>62.48</v>
      </c>
      <c r="AP102" s="208">
        <v>62.74</v>
      </c>
      <c r="AQ102" s="208">
        <v>61.2</v>
      </c>
      <c r="AR102" s="208">
        <v>61.47</v>
      </c>
      <c r="AS102" s="208">
        <v>61.25</v>
      </c>
      <c r="AT102" s="208">
        <v>61</v>
      </c>
      <c r="AU102" s="208">
        <v>61.75</v>
      </c>
      <c r="AV102" s="208">
        <v>61.7</v>
      </c>
      <c r="AW102" s="208">
        <v>61.97</v>
      </c>
      <c r="AX102" s="208">
        <v>59.28</v>
      </c>
      <c r="AY102" s="208">
        <v>63.02</v>
      </c>
      <c r="AZ102" s="208">
        <v>60.4</v>
      </c>
      <c r="BA102" s="208">
        <v>61.77</v>
      </c>
      <c r="BB102" s="208">
        <v>63.96</v>
      </c>
      <c r="BC102" s="208">
        <v>61.66</v>
      </c>
      <c r="BD102" s="208">
        <v>61.4</v>
      </c>
      <c r="BE102" s="208">
        <v>60.75</v>
      </c>
      <c r="BF102" s="208">
        <v>61.26</v>
      </c>
      <c r="BG102" s="208">
        <v>61.78</v>
      </c>
      <c r="BH102" s="208">
        <v>62.03</v>
      </c>
      <c r="BI102" s="208">
        <v>61.51</v>
      </c>
      <c r="BJ102" s="208">
        <v>59.84</v>
      </c>
      <c r="BK102" s="208">
        <v>61.88</v>
      </c>
      <c r="BL102" s="208">
        <v>60.9</v>
      </c>
      <c r="BM102" s="208">
        <v>62.11</v>
      </c>
      <c r="BN102" s="208">
        <v>61.3</v>
      </c>
      <c r="BO102" s="208">
        <v>61.7</v>
      </c>
      <c r="BP102" s="208">
        <v>62.5</v>
      </c>
      <c r="BQ102" s="208">
        <v>61.36</v>
      </c>
      <c r="BR102" s="208">
        <v>60.84</v>
      </c>
      <c r="BS102" s="208">
        <v>60.94</v>
      </c>
      <c r="BT102" s="208">
        <v>61.28</v>
      </c>
      <c r="BU102" s="208">
        <v>61.58</v>
      </c>
      <c r="BV102" s="208">
        <v>60.69</v>
      </c>
      <c r="BW102" s="208">
        <v>61.82</v>
      </c>
      <c r="BX102" s="208">
        <v>61.75</v>
      </c>
      <c r="BY102" s="208">
        <v>60.64</v>
      </c>
      <c r="BZ102" s="208">
        <v>60.95</v>
      </c>
      <c r="CA102" s="208">
        <v>61.09</v>
      </c>
      <c r="CB102" s="208">
        <v>61.23</v>
      </c>
      <c r="CC102" s="208">
        <v>61.74</v>
      </c>
      <c r="CD102" s="208">
        <v>61.35</v>
      </c>
      <c r="CE102" s="208">
        <v>63.01</v>
      </c>
      <c r="CF102" s="208">
        <v>60.68</v>
      </c>
      <c r="CG102" s="208">
        <v>60.83</v>
      </c>
      <c r="CH102" s="208">
        <v>60.88</v>
      </c>
      <c r="CI102" s="208">
        <v>61.87</v>
      </c>
      <c r="CJ102" s="208">
        <v>61.62</v>
      </c>
      <c r="CK102" s="208">
        <v>61.95</v>
      </c>
      <c r="CL102" s="208">
        <v>64.260000000000005</v>
      </c>
      <c r="CM102" s="208">
        <v>60.83</v>
      </c>
      <c r="CN102" s="208">
        <v>63.17</v>
      </c>
      <c r="CO102" s="208">
        <v>60.21</v>
      </c>
      <c r="CP102" s="208">
        <v>59.88</v>
      </c>
      <c r="CQ102" s="208">
        <v>62.24</v>
      </c>
      <c r="CR102" s="208">
        <v>59.55</v>
      </c>
      <c r="CS102" s="208">
        <v>59.97</v>
      </c>
      <c r="CT102" s="208">
        <v>62.81</v>
      </c>
      <c r="CU102" s="208">
        <v>100</v>
      </c>
      <c r="CV102" s="208">
        <v>62.39</v>
      </c>
      <c r="CW102" s="208">
        <v>63.47</v>
      </c>
      <c r="CX102" s="208">
        <v>58.36</v>
      </c>
      <c r="CY102" s="208">
        <v>62.32</v>
      </c>
      <c r="CZ102" s="208">
        <v>61.16</v>
      </c>
      <c r="DA102" s="208">
        <v>62.01</v>
      </c>
      <c r="DB102" s="208">
        <v>60.54</v>
      </c>
      <c r="DC102" s="208">
        <v>60.58</v>
      </c>
      <c r="DD102" s="208">
        <v>60.88</v>
      </c>
      <c r="DE102" s="208">
        <v>60.97</v>
      </c>
      <c r="DF102" s="208">
        <v>99.27</v>
      </c>
      <c r="DG102" s="208">
        <v>63.25</v>
      </c>
      <c r="DH102" s="208">
        <v>61.53</v>
      </c>
      <c r="DI102" s="208">
        <v>60.9</v>
      </c>
      <c r="DJ102" s="208">
        <v>61.3</v>
      </c>
      <c r="DK102" s="208">
        <v>63.37</v>
      </c>
      <c r="DL102" s="208">
        <v>61.55</v>
      </c>
      <c r="DM102" s="208">
        <v>63.31</v>
      </c>
      <c r="DN102" s="208">
        <v>60.59</v>
      </c>
      <c r="DO102" s="208">
        <v>61.59</v>
      </c>
      <c r="DP102" s="208">
        <v>63.41</v>
      </c>
      <c r="DQ102" s="208">
        <v>62.18</v>
      </c>
      <c r="DR102" s="208">
        <v>62.78</v>
      </c>
      <c r="DS102" s="208">
        <v>60.58</v>
      </c>
      <c r="DT102" s="208">
        <v>60.31</v>
      </c>
      <c r="DU102" s="208">
        <v>61.16</v>
      </c>
      <c r="DV102" s="208">
        <v>60.54</v>
      </c>
      <c r="DW102" s="208">
        <v>61.73</v>
      </c>
      <c r="DX102" s="208">
        <v>61.48</v>
      </c>
      <c r="DY102" s="208">
        <v>60.5</v>
      </c>
      <c r="DZ102" s="208">
        <v>61.95</v>
      </c>
      <c r="EA102" s="208">
        <v>61.44</v>
      </c>
      <c r="EB102" s="208">
        <v>61.35</v>
      </c>
      <c r="EC102" s="208">
        <v>60.67</v>
      </c>
      <c r="ED102" s="208">
        <v>62.92</v>
      </c>
      <c r="EE102" s="208">
        <v>60.34</v>
      </c>
      <c r="EF102" s="208">
        <v>63.5</v>
      </c>
      <c r="EG102" s="208">
        <v>61.36</v>
      </c>
      <c r="EH102" s="208">
        <v>60.77</v>
      </c>
      <c r="EI102" s="208">
        <v>61.27</v>
      </c>
      <c r="EJ102" s="208">
        <v>61.69</v>
      </c>
      <c r="EK102" s="208">
        <v>63.7</v>
      </c>
      <c r="EL102" s="208">
        <v>63.17</v>
      </c>
      <c r="EM102" s="208">
        <v>63.25</v>
      </c>
      <c r="EN102" s="208">
        <v>60.44</v>
      </c>
      <c r="EO102" s="208">
        <v>61.35</v>
      </c>
      <c r="EP102" s="208">
        <v>61.56</v>
      </c>
      <c r="EQ102" s="208">
        <v>61.4</v>
      </c>
      <c r="ER102" s="208">
        <v>61.61</v>
      </c>
      <c r="ES102" s="208">
        <v>60.77</v>
      </c>
      <c r="ET102" s="208">
        <v>63.97</v>
      </c>
      <c r="EU102" s="208">
        <v>62.41</v>
      </c>
      <c r="EV102" s="208">
        <v>61.62</v>
      </c>
      <c r="EW102" s="208">
        <v>61.81</v>
      </c>
      <c r="EX102" s="208">
        <v>60.92</v>
      </c>
      <c r="EY102" s="208">
        <v>60.97</v>
      </c>
      <c r="EZ102" s="208">
        <v>68.25</v>
      </c>
      <c r="FA102" s="208">
        <v>61.54</v>
      </c>
      <c r="FB102" s="208">
        <v>61.4</v>
      </c>
      <c r="FC102" s="208">
        <v>61.78</v>
      </c>
      <c r="FD102" s="208">
        <v>62.5</v>
      </c>
      <c r="FE102" s="208">
        <v>60.91</v>
      </c>
      <c r="FF102" s="208">
        <v>60.69</v>
      </c>
      <c r="FG102" s="208">
        <v>61.17</v>
      </c>
      <c r="FH102" s="208">
        <v>62.1</v>
      </c>
      <c r="FI102" s="208">
        <v>61.14</v>
      </c>
      <c r="FJ102" s="208">
        <v>61.07</v>
      </c>
      <c r="FK102" s="208">
        <v>60.14</v>
      </c>
      <c r="FL102" s="208">
        <v>59.68</v>
      </c>
      <c r="FM102" s="208">
        <v>61.56</v>
      </c>
      <c r="FN102" s="208">
        <v>62.3</v>
      </c>
      <c r="FO102" s="208">
        <v>60.85</v>
      </c>
      <c r="FP102" s="208">
        <v>59.53</v>
      </c>
      <c r="FQ102" s="208">
        <v>62.53</v>
      </c>
      <c r="FR102" s="208">
        <v>61.29</v>
      </c>
      <c r="FS102" s="208">
        <v>62.41</v>
      </c>
      <c r="FT102" s="208">
        <v>61.58</v>
      </c>
      <c r="FU102" s="208">
        <v>61.12</v>
      </c>
      <c r="FV102" s="208">
        <v>59.87</v>
      </c>
      <c r="FW102" s="208">
        <v>63.19</v>
      </c>
      <c r="FX102" s="208">
        <v>60.17</v>
      </c>
      <c r="FY102" s="208">
        <v>60.45</v>
      </c>
      <c r="FZ102" s="208">
        <v>61.16</v>
      </c>
      <c r="GA102" s="208">
        <v>60.6</v>
      </c>
      <c r="GB102" s="208">
        <v>61.2</v>
      </c>
      <c r="GC102" s="208">
        <v>60.97</v>
      </c>
      <c r="GD102" s="208">
        <v>61.9</v>
      </c>
      <c r="GE102" s="208">
        <v>59.84</v>
      </c>
      <c r="GF102" s="208">
        <v>61.18</v>
      </c>
      <c r="GG102" s="208">
        <v>60.16</v>
      </c>
      <c r="GH102" s="208">
        <v>59.73</v>
      </c>
      <c r="GI102" s="208">
        <v>61.52</v>
      </c>
      <c r="GJ102" s="208">
        <v>60.79</v>
      </c>
      <c r="GK102" s="208">
        <v>59.84</v>
      </c>
      <c r="GL102" s="208">
        <v>61.06</v>
      </c>
      <c r="GM102" s="208">
        <v>61.59</v>
      </c>
      <c r="GN102" s="208">
        <v>61.64</v>
      </c>
      <c r="GO102" s="208">
        <v>61.16</v>
      </c>
      <c r="GP102" s="208">
        <v>62.01</v>
      </c>
      <c r="GQ102" s="208">
        <v>61.5</v>
      </c>
      <c r="GR102" s="208">
        <v>61.02</v>
      </c>
      <c r="GS102" s="208">
        <v>61.98</v>
      </c>
      <c r="GT102" s="208">
        <v>62.41</v>
      </c>
      <c r="GU102" s="208">
        <v>60.99</v>
      </c>
      <c r="GV102" s="208">
        <v>60.53</v>
      </c>
      <c r="GW102" s="208">
        <v>60.74</v>
      </c>
      <c r="GX102" s="208">
        <v>60.75</v>
      </c>
      <c r="GY102" s="208">
        <v>61.23</v>
      </c>
      <c r="GZ102" s="208">
        <v>60.66</v>
      </c>
      <c r="HA102" s="208">
        <v>61.39</v>
      </c>
      <c r="HB102" s="208">
        <v>61.03</v>
      </c>
      <c r="HC102" s="208">
        <v>60.4</v>
      </c>
      <c r="HD102" s="208">
        <v>61.55</v>
      </c>
      <c r="HE102" s="208">
        <v>61.53</v>
      </c>
      <c r="HF102" s="208">
        <v>61.81</v>
      </c>
      <c r="HG102" s="208">
        <v>60.73</v>
      </c>
      <c r="HH102" s="208">
        <v>61.64</v>
      </c>
      <c r="HI102" s="208">
        <v>59.83</v>
      </c>
      <c r="HJ102" s="208">
        <v>61.1</v>
      </c>
      <c r="HK102" s="208">
        <v>61.81</v>
      </c>
      <c r="HL102" s="208">
        <v>62.45</v>
      </c>
      <c r="HM102" s="208">
        <v>61.76</v>
      </c>
      <c r="HN102" s="208">
        <v>61</v>
      </c>
      <c r="HO102" s="208">
        <v>61.55</v>
      </c>
      <c r="HP102" s="208">
        <v>61.8</v>
      </c>
      <c r="HQ102" s="208">
        <v>62.8</v>
      </c>
      <c r="HR102" s="208">
        <v>61.32</v>
      </c>
      <c r="HS102" s="208">
        <v>61.36</v>
      </c>
      <c r="HT102" s="208">
        <v>61.18</v>
      </c>
      <c r="HU102" s="208">
        <v>61.77</v>
      </c>
      <c r="HV102" s="208">
        <v>60.15</v>
      </c>
      <c r="HW102" s="208">
        <v>61.61</v>
      </c>
      <c r="HX102" s="208">
        <v>61.61</v>
      </c>
      <c r="HY102" s="208">
        <v>60.57</v>
      </c>
      <c r="HZ102" s="208">
        <v>61.76</v>
      </c>
      <c r="IA102" s="208">
        <v>61.8</v>
      </c>
      <c r="IB102" s="208">
        <v>61.57</v>
      </c>
      <c r="IC102" s="208">
        <v>61.86</v>
      </c>
      <c r="ID102" s="208">
        <v>60.05</v>
      </c>
      <c r="IE102" s="208">
        <v>59.2</v>
      </c>
      <c r="IF102" s="208">
        <v>62.5</v>
      </c>
      <c r="IG102" s="208">
        <v>60.9</v>
      </c>
      <c r="IH102" s="208">
        <v>61.43</v>
      </c>
      <c r="II102" s="208">
        <v>62.56</v>
      </c>
      <c r="IJ102" s="208">
        <v>61.88</v>
      </c>
      <c r="IK102" s="208">
        <v>62.44</v>
      </c>
      <c r="IL102" s="208">
        <v>61.28</v>
      </c>
      <c r="IM102" s="208">
        <v>61.02</v>
      </c>
      <c r="IN102" s="208">
        <v>62.78</v>
      </c>
      <c r="IO102" s="208">
        <v>61.76</v>
      </c>
      <c r="IP102" s="208">
        <v>62.44</v>
      </c>
      <c r="IQ102" s="208">
        <v>63.34</v>
      </c>
      <c r="IR102" s="208">
        <v>61.7</v>
      </c>
      <c r="IS102" s="208">
        <v>61.44</v>
      </c>
      <c r="IT102" s="208">
        <v>61.69</v>
      </c>
      <c r="IU102" s="208">
        <v>60.63</v>
      </c>
      <c r="IV102" s="208">
        <v>61.36</v>
      </c>
      <c r="IW102" s="208">
        <v>59.78</v>
      </c>
      <c r="IX102" s="208">
        <v>61.59</v>
      </c>
      <c r="IY102" s="208">
        <v>61.59</v>
      </c>
      <c r="IZ102" s="208">
        <v>63.2</v>
      </c>
      <c r="JA102" s="208">
        <v>61.44</v>
      </c>
      <c r="JB102" s="208">
        <v>61.28</v>
      </c>
      <c r="JC102" s="208">
        <v>61.91</v>
      </c>
      <c r="JD102" s="208">
        <v>62.66</v>
      </c>
      <c r="JE102" s="208">
        <v>61.89</v>
      </c>
      <c r="JF102" s="208">
        <v>59.03</v>
      </c>
      <c r="JG102" s="208">
        <v>62.3</v>
      </c>
      <c r="JH102" s="208">
        <v>59.21</v>
      </c>
      <c r="JI102" s="208">
        <v>62.57</v>
      </c>
      <c r="JJ102" s="208">
        <v>61.55</v>
      </c>
      <c r="JK102" s="208">
        <v>61.01</v>
      </c>
      <c r="JL102" s="208">
        <v>61.73</v>
      </c>
      <c r="JM102" s="208">
        <v>62.7</v>
      </c>
      <c r="JN102" s="208">
        <v>63.1</v>
      </c>
      <c r="JO102" s="208">
        <v>62.78</v>
      </c>
      <c r="JP102" s="208">
        <v>63.19</v>
      </c>
      <c r="JQ102" s="208">
        <v>63.08</v>
      </c>
      <c r="JR102" s="208">
        <v>62.95</v>
      </c>
      <c r="JS102" s="208">
        <v>63.08</v>
      </c>
      <c r="JT102" s="208">
        <v>63.28</v>
      </c>
      <c r="JU102" s="208">
        <v>63.09</v>
      </c>
      <c r="JV102" s="208">
        <v>61.23</v>
      </c>
      <c r="JW102" s="208">
        <v>60.52</v>
      </c>
    </row>
    <row r="103" spans="1:283">
      <c r="A103" s="208" t="s">
        <v>8952</v>
      </c>
      <c r="B103" s="208">
        <v>58.11</v>
      </c>
      <c r="C103" s="208">
        <v>59.19</v>
      </c>
      <c r="D103" s="208">
        <v>62.61</v>
      </c>
      <c r="E103" s="208">
        <v>61.23</v>
      </c>
      <c r="F103" s="208">
        <v>61.5</v>
      </c>
      <c r="G103" s="208">
        <v>60.62</v>
      </c>
      <c r="H103" s="208">
        <v>60.99</v>
      </c>
      <c r="I103" s="208">
        <v>59.84</v>
      </c>
      <c r="J103" s="208">
        <v>60.22</v>
      </c>
      <c r="K103" s="208">
        <v>60.31</v>
      </c>
      <c r="L103" s="208">
        <v>61.27</v>
      </c>
      <c r="M103" s="208">
        <v>62.15</v>
      </c>
      <c r="N103" s="208">
        <v>60.78</v>
      </c>
      <c r="O103" s="208">
        <v>60.47</v>
      </c>
      <c r="P103" s="208">
        <v>61.11</v>
      </c>
      <c r="Q103" s="208">
        <v>61.44</v>
      </c>
      <c r="R103" s="208">
        <v>59.78</v>
      </c>
      <c r="S103" s="208">
        <v>61.4</v>
      </c>
      <c r="T103" s="208">
        <v>61.01</v>
      </c>
      <c r="U103" s="208">
        <v>61.23</v>
      </c>
      <c r="V103" s="208">
        <v>61.3</v>
      </c>
      <c r="W103" s="208">
        <v>63.27</v>
      </c>
      <c r="X103" s="208">
        <v>59.97</v>
      </c>
      <c r="Y103" s="208">
        <v>61.58</v>
      </c>
      <c r="Z103" s="208">
        <v>60.79</v>
      </c>
      <c r="AA103" s="208">
        <v>61.09</v>
      </c>
      <c r="AB103" s="208">
        <v>61.88</v>
      </c>
      <c r="AC103" s="208">
        <v>61.52</v>
      </c>
      <c r="AD103" s="208">
        <v>61.25</v>
      </c>
      <c r="AE103" s="208">
        <v>61.73</v>
      </c>
      <c r="AF103" s="208">
        <v>60.7</v>
      </c>
      <c r="AG103" s="208">
        <v>61.25</v>
      </c>
      <c r="AH103" s="208">
        <v>59.83</v>
      </c>
      <c r="AI103" s="208">
        <v>61.07</v>
      </c>
      <c r="AJ103" s="208">
        <v>59.7</v>
      </c>
      <c r="AK103" s="208">
        <v>61.08</v>
      </c>
      <c r="AL103" s="208">
        <v>61.04</v>
      </c>
      <c r="AM103" s="208">
        <v>60.82</v>
      </c>
      <c r="AN103" s="208">
        <v>61.14</v>
      </c>
      <c r="AO103" s="208">
        <v>61.75</v>
      </c>
      <c r="AP103" s="208">
        <v>58.8</v>
      </c>
      <c r="AQ103" s="208">
        <v>63.19</v>
      </c>
      <c r="AR103" s="208">
        <v>60.34</v>
      </c>
      <c r="AS103" s="208">
        <v>60.3</v>
      </c>
      <c r="AT103" s="208">
        <v>59.91</v>
      </c>
      <c r="AU103" s="208">
        <v>61.08</v>
      </c>
      <c r="AV103" s="208">
        <v>60.93</v>
      </c>
      <c r="AW103" s="208">
        <v>60.81</v>
      </c>
      <c r="AX103" s="208">
        <v>61.09</v>
      </c>
      <c r="AY103" s="208">
        <v>62.65</v>
      </c>
      <c r="AZ103" s="208">
        <v>60</v>
      </c>
      <c r="BA103" s="208">
        <v>62.77</v>
      </c>
      <c r="BB103" s="208">
        <v>61.87</v>
      </c>
      <c r="BC103" s="208">
        <v>62.3</v>
      </c>
      <c r="BD103" s="208">
        <v>60.36</v>
      </c>
      <c r="BE103" s="208">
        <v>60.2</v>
      </c>
      <c r="BF103" s="208">
        <v>59.9</v>
      </c>
      <c r="BG103" s="208">
        <v>65.55</v>
      </c>
      <c r="BH103" s="208">
        <v>60.8</v>
      </c>
      <c r="BI103" s="208">
        <v>60.75</v>
      </c>
      <c r="BJ103" s="208">
        <v>62.3</v>
      </c>
      <c r="BK103" s="208">
        <v>60</v>
      </c>
      <c r="BL103" s="208">
        <v>61.26</v>
      </c>
      <c r="BM103" s="208">
        <v>61</v>
      </c>
      <c r="BN103" s="208">
        <v>59.32</v>
      </c>
      <c r="BO103" s="208">
        <v>61.75</v>
      </c>
      <c r="BP103" s="208">
        <v>61.33</v>
      </c>
      <c r="BQ103" s="208">
        <v>60.08</v>
      </c>
      <c r="BR103" s="208">
        <v>59.89</v>
      </c>
      <c r="BS103" s="208">
        <v>59.97</v>
      </c>
      <c r="BT103" s="208">
        <v>61.11</v>
      </c>
      <c r="BU103" s="208">
        <v>61.89</v>
      </c>
      <c r="BV103" s="208">
        <v>58.8</v>
      </c>
      <c r="BW103" s="208">
        <v>60.96</v>
      </c>
      <c r="BX103" s="208">
        <v>58.82</v>
      </c>
      <c r="BY103" s="208">
        <v>59.46</v>
      </c>
      <c r="BZ103" s="208">
        <v>62.08</v>
      </c>
      <c r="CA103" s="208">
        <v>60.97</v>
      </c>
      <c r="CB103" s="208">
        <v>61.91</v>
      </c>
      <c r="CC103" s="208">
        <v>28.54</v>
      </c>
      <c r="CD103" s="208">
        <v>61.75</v>
      </c>
      <c r="CE103" s="208">
        <v>61.19</v>
      </c>
      <c r="CF103" s="208">
        <v>60.78</v>
      </c>
      <c r="CG103" s="208">
        <v>61.95</v>
      </c>
      <c r="CH103" s="208">
        <v>61.91</v>
      </c>
      <c r="CI103" s="208">
        <v>62.28</v>
      </c>
      <c r="CJ103" s="208">
        <v>61.09</v>
      </c>
      <c r="CK103" s="208">
        <v>62.03</v>
      </c>
      <c r="CL103" s="208">
        <v>61.3</v>
      </c>
      <c r="CM103" s="208">
        <v>60.91</v>
      </c>
      <c r="CN103" s="208">
        <v>60.53</v>
      </c>
      <c r="CO103" s="208">
        <v>64.09</v>
      </c>
      <c r="CP103" s="208">
        <v>62.89</v>
      </c>
      <c r="CQ103" s="208">
        <v>61</v>
      </c>
      <c r="CR103" s="208">
        <v>61.28</v>
      </c>
      <c r="CS103" s="208">
        <v>57.09</v>
      </c>
      <c r="CT103" s="208">
        <v>62.11</v>
      </c>
      <c r="CU103" s="208">
        <v>62.39</v>
      </c>
      <c r="CV103" s="208">
        <v>100</v>
      </c>
      <c r="CW103" s="208">
        <v>62.28</v>
      </c>
      <c r="CX103" s="208">
        <v>0</v>
      </c>
      <c r="CY103" s="208">
        <v>62.95</v>
      </c>
      <c r="CZ103" s="208">
        <v>60.53</v>
      </c>
      <c r="DA103" s="208">
        <v>63.05</v>
      </c>
      <c r="DB103" s="208">
        <v>62.58</v>
      </c>
      <c r="DC103" s="208">
        <v>59.53</v>
      </c>
      <c r="DD103" s="208">
        <v>58.73</v>
      </c>
      <c r="DE103" s="208">
        <v>65.02</v>
      </c>
      <c r="DF103" s="208">
        <v>61.16</v>
      </c>
      <c r="DG103" s="208">
        <v>61.77</v>
      </c>
      <c r="DH103" s="208">
        <v>61.18</v>
      </c>
      <c r="DI103" s="208">
        <v>59.85</v>
      </c>
      <c r="DJ103" s="208">
        <v>61.89</v>
      </c>
      <c r="DK103" s="208">
        <v>61.56</v>
      </c>
      <c r="DL103" s="208">
        <v>61.26</v>
      </c>
      <c r="DM103" s="208">
        <v>61.16</v>
      </c>
      <c r="DN103" s="208">
        <v>61.3</v>
      </c>
      <c r="DO103" s="208">
        <v>62.91</v>
      </c>
      <c r="DP103" s="208">
        <v>61.84</v>
      </c>
      <c r="DQ103" s="208">
        <v>62.08</v>
      </c>
      <c r="DR103" s="208">
        <v>61.94</v>
      </c>
      <c r="DS103" s="208">
        <v>60.66</v>
      </c>
      <c r="DT103" s="208">
        <v>58.96</v>
      </c>
      <c r="DU103" s="208">
        <v>60.09</v>
      </c>
      <c r="DV103" s="208">
        <v>57.72</v>
      </c>
      <c r="DW103" s="208">
        <v>59.37</v>
      </c>
      <c r="DX103" s="208">
        <v>60.83</v>
      </c>
      <c r="DY103" s="208">
        <v>59.83</v>
      </c>
      <c r="DZ103" s="208">
        <v>61.15</v>
      </c>
      <c r="EA103" s="208">
        <v>61.51</v>
      </c>
      <c r="EB103" s="208">
        <v>62.98</v>
      </c>
      <c r="EC103" s="208">
        <v>64.989999999999995</v>
      </c>
      <c r="ED103" s="208">
        <v>62.12</v>
      </c>
      <c r="EE103" s="208">
        <v>60.44</v>
      </c>
      <c r="EF103" s="208">
        <v>62.53</v>
      </c>
      <c r="EG103" s="208">
        <v>60.3</v>
      </c>
      <c r="EH103" s="208">
        <v>61.69</v>
      </c>
      <c r="EI103" s="208">
        <v>61.84</v>
      </c>
      <c r="EJ103" s="208">
        <v>62.38</v>
      </c>
      <c r="EK103" s="208">
        <v>61.19</v>
      </c>
      <c r="EL103" s="208">
        <v>60.92</v>
      </c>
      <c r="EM103" s="208">
        <v>60.91</v>
      </c>
      <c r="EN103" s="208">
        <v>63.12</v>
      </c>
      <c r="EO103" s="208">
        <v>60.06</v>
      </c>
      <c r="EP103" s="208">
        <v>60.41</v>
      </c>
      <c r="EQ103" s="208">
        <v>63.82</v>
      </c>
      <c r="ER103" s="208">
        <v>61.75</v>
      </c>
      <c r="ES103" s="208">
        <v>62.36</v>
      </c>
      <c r="ET103" s="208">
        <v>60.24</v>
      </c>
      <c r="EU103" s="208">
        <v>60.45</v>
      </c>
      <c r="EV103" s="208">
        <v>60.58</v>
      </c>
      <c r="EW103" s="208">
        <v>62.17</v>
      </c>
      <c r="EX103" s="208">
        <v>60.7</v>
      </c>
      <c r="EY103" s="208">
        <v>59.42</v>
      </c>
      <c r="EZ103" s="208">
        <v>61.05</v>
      </c>
      <c r="FA103" s="208">
        <v>58.73</v>
      </c>
      <c r="FB103" s="208">
        <v>62.27</v>
      </c>
      <c r="FC103" s="208">
        <v>60.36</v>
      </c>
      <c r="FD103" s="208">
        <v>57.79</v>
      </c>
      <c r="FE103" s="208">
        <v>62.27</v>
      </c>
      <c r="FF103" s="208">
        <v>60.92</v>
      </c>
      <c r="FG103" s="208">
        <v>97.1</v>
      </c>
      <c r="FH103" s="208">
        <v>65.319999999999993</v>
      </c>
      <c r="FI103" s="208">
        <v>61.95</v>
      </c>
      <c r="FJ103" s="208">
        <v>61.81</v>
      </c>
      <c r="FK103" s="208">
        <v>63.7</v>
      </c>
      <c r="FL103" s="208">
        <v>58.19</v>
      </c>
      <c r="FM103" s="208">
        <v>62.43</v>
      </c>
      <c r="FN103" s="208">
        <v>65.75</v>
      </c>
      <c r="FO103" s="208">
        <v>64.58</v>
      </c>
      <c r="FP103" s="208">
        <v>65.52</v>
      </c>
      <c r="FQ103" s="208">
        <v>62.8</v>
      </c>
      <c r="FR103" s="208">
        <v>62.01</v>
      </c>
      <c r="FS103" s="208">
        <v>65.11</v>
      </c>
      <c r="FT103" s="208">
        <v>62.02</v>
      </c>
      <c r="FU103" s="208">
        <v>62.95</v>
      </c>
      <c r="FV103" s="208">
        <v>64.91</v>
      </c>
      <c r="FW103" s="208">
        <v>94.88</v>
      </c>
      <c r="FX103" s="208">
        <v>61.59</v>
      </c>
      <c r="FY103" s="208">
        <v>65.06</v>
      </c>
      <c r="FZ103" s="208">
        <v>94.49</v>
      </c>
      <c r="GA103" s="208">
        <v>65.31</v>
      </c>
      <c r="GB103" s="208">
        <v>61.55</v>
      </c>
      <c r="GC103" s="208">
        <v>94.91</v>
      </c>
      <c r="GD103" s="208">
        <v>65.2</v>
      </c>
      <c r="GE103" s="208">
        <v>62.31</v>
      </c>
      <c r="GF103" s="208">
        <v>65.06</v>
      </c>
      <c r="GG103" s="208">
        <v>61.88</v>
      </c>
      <c r="GH103" s="208">
        <v>64.760000000000005</v>
      </c>
      <c r="GI103" s="208">
        <v>61.35</v>
      </c>
      <c r="GJ103" s="208">
        <v>95.05</v>
      </c>
      <c r="GK103" s="208">
        <v>60.23</v>
      </c>
      <c r="GL103" s="208">
        <v>65.599999999999994</v>
      </c>
      <c r="GM103" s="208">
        <v>63.49</v>
      </c>
      <c r="GN103" s="208">
        <v>58.42</v>
      </c>
      <c r="GO103" s="208">
        <v>59.97</v>
      </c>
      <c r="GP103" s="208">
        <v>94.84</v>
      </c>
      <c r="GQ103" s="208">
        <v>66.34</v>
      </c>
      <c r="GR103" s="208">
        <v>65.319999999999993</v>
      </c>
      <c r="GS103" s="208">
        <v>62.41</v>
      </c>
      <c r="GT103" s="208">
        <v>61.23</v>
      </c>
      <c r="GU103" s="208">
        <v>61.66</v>
      </c>
      <c r="GV103" s="208">
        <v>65.59</v>
      </c>
      <c r="GW103" s="208">
        <v>65.39</v>
      </c>
      <c r="GX103" s="208">
        <v>61.88</v>
      </c>
      <c r="GY103" s="208">
        <v>94.87</v>
      </c>
      <c r="GZ103" s="208">
        <v>60.92</v>
      </c>
      <c r="HA103" s="208">
        <v>59.95</v>
      </c>
      <c r="HB103" s="208">
        <v>60.78</v>
      </c>
      <c r="HC103" s="208">
        <v>60.47</v>
      </c>
      <c r="HD103" s="208">
        <v>63.09</v>
      </c>
      <c r="HE103" s="208">
        <v>61.03</v>
      </c>
      <c r="HF103" s="208">
        <v>59.84</v>
      </c>
      <c r="HG103" s="208">
        <v>60.84</v>
      </c>
      <c r="HH103" s="208">
        <v>62.64</v>
      </c>
      <c r="HI103" s="208">
        <v>61.02</v>
      </c>
      <c r="HJ103" s="208">
        <v>59.57</v>
      </c>
      <c r="HK103" s="208">
        <v>61.61</v>
      </c>
      <c r="HL103" s="208">
        <v>61.77</v>
      </c>
      <c r="HM103" s="208">
        <v>60.46</v>
      </c>
      <c r="HN103" s="208">
        <v>61.58</v>
      </c>
      <c r="HO103" s="208">
        <v>61.11</v>
      </c>
      <c r="HP103" s="208">
        <v>62.22</v>
      </c>
      <c r="HQ103" s="208">
        <v>62.25</v>
      </c>
      <c r="HR103" s="208">
        <v>59.73</v>
      </c>
      <c r="HS103" s="208">
        <v>59.84</v>
      </c>
      <c r="HT103" s="208">
        <v>59.9</v>
      </c>
      <c r="HU103" s="208">
        <v>63.66</v>
      </c>
      <c r="HV103" s="208">
        <v>60.65</v>
      </c>
      <c r="HW103" s="208">
        <v>62.22</v>
      </c>
      <c r="HX103" s="208">
        <v>60.31</v>
      </c>
      <c r="HY103" s="208">
        <v>59.55</v>
      </c>
      <c r="HZ103" s="208">
        <v>63.24</v>
      </c>
      <c r="IA103" s="208">
        <v>61.14</v>
      </c>
      <c r="IB103" s="208">
        <v>60.25</v>
      </c>
      <c r="IC103" s="208">
        <v>61.48</v>
      </c>
      <c r="ID103" s="208">
        <v>61.42</v>
      </c>
      <c r="IE103" s="208">
        <v>60.95</v>
      </c>
      <c r="IF103" s="208">
        <v>61.52</v>
      </c>
      <c r="IG103" s="208">
        <v>61.97</v>
      </c>
      <c r="IH103" s="208">
        <v>59.61</v>
      </c>
      <c r="II103" s="208">
        <v>60.95</v>
      </c>
      <c r="IJ103" s="208">
        <v>60.47</v>
      </c>
      <c r="IK103" s="208">
        <v>61.8</v>
      </c>
      <c r="IL103" s="208">
        <v>60.71</v>
      </c>
      <c r="IM103" s="208">
        <v>30.03</v>
      </c>
      <c r="IN103" s="208">
        <v>61.19</v>
      </c>
      <c r="IO103" s="208">
        <v>60.03</v>
      </c>
      <c r="IP103" s="208">
        <v>60.64</v>
      </c>
      <c r="IQ103" s="208">
        <v>62.08</v>
      </c>
      <c r="IR103" s="208">
        <v>60.23</v>
      </c>
      <c r="IS103" s="208">
        <v>27.12</v>
      </c>
      <c r="IT103" s="208">
        <v>61.27</v>
      </c>
      <c r="IU103" s="208">
        <v>60.37</v>
      </c>
      <c r="IV103" s="208">
        <v>60.47</v>
      </c>
      <c r="IW103" s="208">
        <v>57.71</v>
      </c>
      <c r="IX103" s="208">
        <v>61.16</v>
      </c>
      <c r="IY103" s="208">
        <v>61.16</v>
      </c>
      <c r="IZ103" s="208">
        <v>63.09</v>
      </c>
      <c r="JA103" s="208">
        <v>60.89</v>
      </c>
      <c r="JB103" s="208">
        <v>60.28</v>
      </c>
      <c r="JC103" s="208">
        <v>61.41</v>
      </c>
      <c r="JD103" s="208">
        <v>61.47</v>
      </c>
      <c r="JE103" s="208">
        <v>59.45</v>
      </c>
      <c r="JF103" s="208">
        <v>60.95</v>
      </c>
      <c r="JG103" s="208">
        <v>62.45</v>
      </c>
      <c r="JH103" s="208">
        <v>61.52</v>
      </c>
      <c r="JI103" s="208">
        <v>61.18</v>
      </c>
      <c r="JJ103" s="208">
        <v>62.46</v>
      </c>
      <c r="JK103" s="208">
        <v>61.07</v>
      </c>
      <c r="JL103" s="208">
        <v>57.65</v>
      </c>
      <c r="JM103" s="208">
        <v>61.47</v>
      </c>
      <c r="JN103" s="208">
        <v>61.26</v>
      </c>
      <c r="JO103" s="208">
        <v>61.69</v>
      </c>
      <c r="JP103" s="208">
        <v>62.91</v>
      </c>
      <c r="JQ103" s="208">
        <v>61.28</v>
      </c>
      <c r="JR103" s="208">
        <v>62.44</v>
      </c>
      <c r="JS103" s="208">
        <v>61.28</v>
      </c>
      <c r="JT103" s="208">
        <v>61.34</v>
      </c>
      <c r="JU103" s="208">
        <v>61.02</v>
      </c>
      <c r="JV103" s="208">
        <v>61.07</v>
      </c>
      <c r="JW103" s="208">
        <v>61.24</v>
      </c>
    </row>
    <row r="104" spans="1:283">
      <c r="A104" s="208" t="s">
        <v>8953</v>
      </c>
      <c r="B104" s="208">
        <v>63.12</v>
      </c>
      <c r="C104" s="208">
        <v>61.38</v>
      </c>
      <c r="D104" s="208">
        <v>62.56</v>
      </c>
      <c r="E104" s="208">
        <v>62.39</v>
      </c>
      <c r="F104" s="208">
        <v>63.07</v>
      </c>
      <c r="G104" s="208">
        <v>61.46</v>
      </c>
      <c r="H104" s="208">
        <v>61.89</v>
      </c>
      <c r="I104" s="208">
        <v>67.39</v>
      </c>
      <c r="J104" s="208">
        <v>62.64</v>
      </c>
      <c r="K104" s="208">
        <v>60.95</v>
      </c>
      <c r="L104" s="208">
        <v>65.52</v>
      </c>
      <c r="M104" s="208">
        <v>60.98</v>
      </c>
      <c r="N104" s="208">
        <v>62.09</v>
      </c>
      <c r="O104" s="208">
        <v>61.43</v>
      </c>
      <c r="P104" s="208">
        <v>60.92</v>
      </c>
      <c r="Q104" s="208">
        <v>62.77</v>
      </c>
      <c r="R104" s="208">
        <v>61.48</v>
      </c>
      <c r="S104" s="208">
        <v>63.15</v>
      </c>
      <c r="T104" s="208">
        <v>61.58</v>
      </c>
      <c r="U104" s="208">
        <v>59.89</v>
      </c>
      <c r="V104" s="208">
        <v>61.59</v>
      </c>
      <c r="W104" s="208">
        <v>60.61</v>
      </c>
      <c r="X104" s="208">
        <v>61.91</v>
      </c>
      <c r="Y104" s="208">
        <v>60.97</v>
      </c>
      <c r="Z104" s="208">
        <v>61.2</v>
      </c>
      <c r="AA104" s="208">
        <v>62.11</v>
      </c>
      <c r="AB104" s="208">
        <v>61.66</v>
      </c>
      <c r="AC104" s="208">
        <v>60.74</v>
      </c>
      <c r="AD104" s="208">
        <v>60.42</v>
      </c>
      <c r="AE104" s="208">
        <v>63.08</v>
      </c>
      <c r="AF104" s="208">
        <v>60.61</v>
      </c>
      <c r="AG104" s="208">
        <v>60.51</v>
      </c>
      <c r="AH104" s="208">
        <v>62.29</v>
      </c>
      <c r="AI104" s="208">
        <v>61.82</v>
      </c>
      <c r="AJ104" s="208">
        <v>59.01</v>
      </c>
      <c r="AK104" s="208">
        <v>61.73</v>
      </c>
      <c r="AL104" s="208">
        <v>62.54</v>
      </c>
      <c r="AM104" s="208">
        <v>59.67</v>
      </c>
      <c r="AN104" s="208">
        <v>60.37</v>
      </c>
      <c r="AO104" s="208">
        <v>61.25</v>
      </c>
      <c r="AP104" s="208">
        <v>63.27</v>
      </c>
      <c r="AQ104" s="208">
        <v>61.1</v>
      </c>
      <c r="AR104" s="208">
        <v>61.2</v>
      </c>
      <c r="AS104" s="208">
        <v>62.3</v>
      </c>
      <c r="AT104" s="208">
        <v>62.13</v>
      </c>
      <c r="AU104" s="208">
        <v>61.57</v>
      </c>
      <c r="AV104" s="208">
        <v>61.14</v>
      </c>
      <c r="AW104" s="208">
        <v>62.59</v>
      </c>
      <c r="AX104" s="208">
        <v>61.26</v>
      </c>
      <c r="AY104" s="208">
        <v>63.16</v>
      </c>
      <c r="AZ104" s="208">
        <v>60</v>
      </c>
      <c r="BA104" s="208">
        <v>61.5</v>
      </c>
      <c r="BB104" s="208">
        <v>64.36</v>
      </c>
      <c r="BC104" s="208">
        <v>61.48</v>
      </c>
      <c r="BD104" s="208">
        <v>59.72</v>
      </c>
      <c r="BE104" s="208">
        <v>61.62</v>
      </c>
      <c r="BF104" s="208">
        <v>61.23</v>
      </c>
      <c r="BG104" s="208">
        <v>62.6</v>
      </c>
      <c r="BH104" s="208">
        <v>62.92</v>
      </c>
      <c r="BI104" s="208">
        <v>62.08</v>
      </c>
      <c r="BJ104" s="208">
        <v>61.77</v>
      </c>
      <c r="BK104" s="208">
        <v>61.52</v>
      </c>
      <c r="BL104" s="208">
        <v>61.06</v>
      </c>
      <c r="BM104" s="208">
        <v>62.3</v>
      </c>
      <c r="BN104" s="208">
        <v>62.63</v>
      </c>
      <c r="BO104" s="208">
        <v>61.22</v>
      </c>
      <c r="BP104" s="208">
        <v>62.2</v>
      </c>
      <c r="BQ104" s="208">
        <v>61.69</v>
      </c>
      <c r="BR104" s="208">
        <v>60.65</v>
      </c>
      <c r="BS104" s="208">
        <v>60.55</v>
      </c>
      <c r="BT104" s="208">
        <v>61.97</v>
      </c>
      <c r="BU104" s="208">
        <v>61.96</v>
      </c>
      <c r="BV104" s="208">
        <v>60.09</v>
      </c>
      <c r="BW104" s="208">
        <v>61.85</v>
      </c>
      <c r="BX104" s="208">
        <v>64.05</v>
      </c>
      <c r="BY104" s="208">
        <v>61.56</v>
      </c>
      <c r="BZ104" s="208">
        <v>62.39</v>
      </c>
      <c r="CA104" s="208">
        <v>61.58</v>
      </c>
      <c r="CB104" s="208">
        <v>61.23</v>
      </c>
      <c r="CC104" s="208">
        <v>60.91</v>
      </c>
      <c r="CD104" s="208">
        <v>62.07</v>
      </c>
      <c r="CE104" s="208">
        <v>63.1</v>
      </c>
      <c r="CF104" s="208">
        <v>59.89</v>
      </c>
      <c r="CG104" s="208">
        <v>61.8</v>
      </c>
      <c r="CH104" s="208">
        <v>60.18</v>
      </c>
      <c r="CI104" s="208">
        <v>62.08</v>
      </c>
      <c r="CJ104" s="208">
        <v>60.88</v>
      </c>
      <c r="CK104" s="208">
        <v>61.7</v>
      </c>
      <c r="CL104" s="208">
        <v>63.77</v>
      </c>
      <c r="CM104" s="208">
        <v>61.81</v>
      </c>
      <c r="CN104" s="208">
        <v>61.19</v>
      </c>
      <c r="CO104" s="208">
        <v>60.47</v>
      </c>
      <c r="CP104" s="208">
        <v>62.78</v>
      </c>
      <c r="CQ104" s="208">
        <v>61.67</v>
      </c>
      <c r="CR104" s="208">
        <v>60.32</v>
      </c>
      <c r="CS104" s="208">
        <v>60.04</v>
      </c>
      <c r="CT104" s="208">
        <v>61.89</v>
      </c>
      <c r="CU104" s="208">
        <v>63.47</v>
      </c>
      <c r="CV104" s="208">
        <v>62.28</v>
      </c>
      <c r="CW104" s="208">
        <v>100</v>
      </c>
      <c r="CX104" s="208">
        <v>58.83</v>
      </c>
      <c r="CY104" s="208">
        <v>62.52</v>
      </c>
      <c r="CZ104" s="208">
        <v>63.2</v>
      </c>
      <c r="DA104" s="208">
        <v>61.52</v>
      </c>
      <c r="DB104" s="208">
        <v>60.95</v>
      </c>
      <c r="DC104" s="208">
        <v>61.43</v>
      </c>
      <c r="DD104" s="208">
        <v>60.5</v>
      </c>
      <c r="DE104" s="208">
        <v>61.11</v>
      </c>
      <c r="DF104" s="208">
        <v>64.47</v>
      </c>
      <c r="DG104" s="208">
        <v>64.62</v>
      </c>
      <c r="DH104" s="208">
        <v>61.98</v>
      </c>
      <c r="DI104" s="208">
        <v>60.94</v>
      </c>
      <c r="DJ104" s="208">
        <v>62.74</v>
      </c>
      <c r="DK104" s="208">
        <v>64.19</v>
      </c>
      <c r="DL104" s="208">
        <v>60.98</v>
      </c>
      <c r="DM104" s="208">
        <v>99.72</v>
      </c>
      <c r="DN104" s="208">
        <v>60.45</v>
      </c>
      <c r="DO104" s="208">
        <v>60.88</v>
      </c>
      <c r="DP104" s="208">
        <v>65.03</v>
      </c>
      <c r="DQ104" s="208">
        <v>61.91</v>
      </c>
      <c r="DR104" s="208">
        <v>62.58</v>
      </c>
      <c r="DS104" s="208">
        <v>61.27</v>
      </c>
      <c r="DT104" s="208">
        <v>61.3</v>
      </c>
      <c r="DU104" s="208">
        <v>62.04</v>
      </c>
      <c r="DV104" s="208">
        <v>61.43</v>
      </c>
      <c r="DW104" s="208">
        <v>61.84</v>
      </c>
      <c r="DX104" s="208">
        <v>60.75</v>
      </c>
      <c r="DY104" s="208">
        <v>60.44</v>
      </c>
      <c r="DZ104" s="208">
        <v>61.1</v>
      </c>
      <c r="EA104" s="208">
        <v>60.94</v>
      </c>
      <c r="EB104" s="208">
        <v>61.93</v>
      </c>
      <c r="EC104" s="208">
        <v>61.62</v>
      </c>
      <c r="ED104" s="208">
        <v>63.74</v>
      </c>
      <c r="EE104" s="208">
        <v>61.02</v>
      </c>
      <c r="EF104" s="208">
        <v>64.64</v>
      </c>
      <c r="EG104" s="208">
        <v>62.44</v>
      </c>
      <c r="EH104" s="208">
        <v>61.09</v>
      </c>
      <c r="EI104" s="208">
        <v>59.99</v>
      </c>
      <c r="EJ104" s="208">
        <v>62.51</v>
      </c>
      <c r="EK104" s="208">
        <v>63.94</v>
      </c>
      <c r="EL104" s="208">
        <v>64.33</v>
      </c>
      <c r="EM104" s="208">
        <v>99.81</v>
      </c>
      <c r="EN104" s="208">
        <v>60.82</v>
      </c>
      <c r="EO104" s="208">
        <v>61.28</v>
      </c>
      <c r="EP104" s="208">
        <v>61.42</v>
      </c>
      <c r="EQ104" s="208">
        <v>61.1</v>
      </c>
      <c r="ER104" s="208">
        <v>60.87</v>
      </c>
      <c r="ES104" s="208">
        <v>60.81</v>
      </c>
      <c r="ET104" s="208">
        <v>62.64</v>
      </c>
      <c r="EU104" s="208">
        <v>62.44</v>
      </c>
      <c r="EV104" s="208">
        <v>60.67</v>
      </c>
      <c r="EW104" s="208">
        <v>61.27</v>
      </c>
      <c r="EX104" s="208">
        <v>61.62</v>
      </c>
      <c r="EY104" s="208">
        <v>61.25</v>
      </c>
      <c r="EZ104" s="208">
        <v>62.69</v>
      </c>
      <c r="FA104" s="208">
        <v>60.6</v>
      </c>
      <c r="FB104" s="208">
        <v>61.03</v>
      </c>
      <c r="FC104" s="208">
        <v>61.73</v>
      </c>
      <c r="FD104" s="208">
        <v>67.28</v>
      </c>
      <c r="FE104" s="208">
        <v>61.03</v>
      </c>
      <c r="FF104" s="208">
        <v>58.84</v>
      </c>
      <c r="FG104" s="208">
        <v>61.17</v>
      </c>
      <c r="FH104" s="208">
        <v>61.52</v>
      </c>
      <c r="FI104" s="208">
        <v>62.09</v>
      </c>
      <c r="FJ104" s="208">
        <v>61.87</v>
      </c>
      <c r="FK104" s="208">
        <v>60.98</v>
      </c>
      <c r="FL104" s="208">
        <v>59.92</v>
      </c>
      <c r="FM104" s="208">
        <v>61.64</v>
      </c>
      <c r="FN104" s="208">
        <v>61.53</v>
      </c>
      <c r="FO104" s="208">
        <v>62.53</v>
      </c>
      <c r="FP104" s="208">
        <v>60.95</v>
      </c>
      <c r="FQ104" s="208">
        <v>62.95</v>
      </c>
      <c r="FR104" s="208">
        <v>62.82</v>
      </c>
      <c r="FS104" s="208">
        <v>61.1</v>
      </c>
      <c r="FT104" s="208">
        <v>61.1</v>
      </c>
      <c r="FU104" s="208">
        <v>63.73</v>
      </c>
      <c r="FV104" s="208">
        <v>60.08</v>
      </c>
      <c r="FW104" s="208">
        <v>62.76</v>
      </c>
      <c r="FX104" s="208">
        <v>60.84</v>
      </c>
      <c r="FY104" s="208">
        <v>61.13</v>
      </c>
      <c r="FZ104" s="208">
        <v>60.28</v>
      </c>
      <c r="GA104" s="208">
        <v>61.19</v>
      </c>
      <c r="GB104" s="208">
        <v>60.42</v>
      </c>
      <c r="GC104" s="208">
        <v>61.48</v>
      </c>
      <c r="GD104" s="208">
        <v>61.32</v>
      </c>
      <c r="GE104" s="208">
        <v>59.87</v>
      </c>
      <c r="GF104" s="208">
        <v>60.44</v>
      </c>
      <c r="GG104" s="208">
        <v>61.64</v>
      </c>
      <c r="GH104" s="208">
        <v>58.8</v>
      </c>
      <c r="GI104" s="208">
        <v>60.69</v>
      </c>
      <c r="GJ104" s="208">
        <v>61.84</v>
      </c>
      <c r="GK104" s="208">
        <v>61.09</v>
      </c>
      <c r="GL104" s="208">
        <v>60.97</v>
      </c>
      <c r="GM104" s="208">
        <v>62.62</v>
      </c>
      <c r="GN104" s="208">
        <v>59.67</v>
      </c>
      <c r="GO104" s="208">
        <v>61.85</v>
      </c>
      <c r="GP104" s="208">
        <v>62.74</v>
      </c>
      <c r="GQ104" s="208">
        <v>60.78</v>
      </c>
      <c r="GR104" s="208">
        <v>61.48</v>
      </c>
      <c r="GS104" s="208">
        <v>60.69</v>
      </c>
      <c r="GT104" s="208">
        <v>59.7</v>
      </c>
      <c r="GU104" s="208">
        <v>60.84</v>
      </c>
      <c r="GV104" s="208">
        <v>60.95</v>
      </c>
      <c r="GW104" s="208">
        <v>60.33</v>
      </c>
      <c r="GX104" s="208">
        <v>61.47</v>
      </c>
      <c r="GY104" s="208">
        <v>61.19</v>
      </c>
      <c r="GZ104" s="208">
        <v>61.56</v>
      </c>
      <c r="HA104" s="208">
        <v>61.45</v>
      </c>
      <c r="HB104" s="208">
        <v>61.47</v>
      </c>
      <c r="HC104" s="208">
        <v>60.5</v>
      </c>
      <c r="HD104" s="208">
        <v>61.48</v>
      </c>
      <c r="HE104" s="208">
        <v>61.56</v>
      </c>
      <c r="HF104" s="208">
        <v>60.86</v>
      </c>
      <c r="HG104" s="208">
        <v>60.11</v>
      </c>
      <c r="HH104" s="208">
        <v>61.94</v>
      </c>
      <c r="HI104" s="208">
        <v>59.8</v>
      </c>
      <c r="HJ104" s="208">
        <v>61.04</v>
      </c>
      <c r="HK104" s="208">
        <v>61.96</v>
      </c>
      <c r="HL104" s="208">
        <v>63.09</v>
      </c>
      <c r="HM104" s="208">
        <v>61.14</v>
      </c>
      <c r="HN104" s="208">
        <v>61.45</v>
      </c>
      <c r="HO104" s="208">
        <v>61.09</v>
      </c>
      <c r="HP104" s="208">
        <v>61.4</v>
      </c>
      <c r="HQ104" s="208">
        <v>63.65</v>
      </c>
      <c r="HR104" s="208">
        <v>61.42</v>
      </c>
      <c r="HS104" s="208">
        <v>61.64</v>
      </c>
      <c r="HT104" s="208">
        <v>61.77</v>
      </c>
      <c r="HU104" s="208">
        <v>63.5</v>
      </c>
      <c r="HV104" s="208">
        <v>62.13</v>
      </c>
      <c r="HW104" s="208">
        <v>61.44</v>
      </c>
      <c r="HX104" s="208">
        <v>61.72</v>
      </c>
      <c r="HY104" s="208">
        <v>59.7</v>
      </c>
      <c r="HZ104" s="208">
        <v>62.41</v>
      </c>
      <c r="IA104" s="208">
        <v>60.38</v>
      </c>
      <c r="IB104" s="208">
        <v>60.89</v>
      </c>
      <c r="IC104" s="208">
        <v>60.81</v>
      </c>
      <c r="ID104" s="208">
        <v>59.4</v>
      </c>
      <c r="IE104" s="208">
        <v>59.64</v>
      </c>
      <c r="IF104" s="208">
        <v>65.5</v>
      </c>
      <c r="IG104" s="208">
        <v>60.85</v>
      </c>
      <c r="IH104" s="208">
        <v>61.23</v>
      </c>
      <c r="II104" s="208">
        <v>64.19</v>
      </c>
      <c r="IJ104" s="208">
        <v>62.5</v>
      </c>
      <c r="IK104" s="208">
        <v>64.13</v>
      </c>
      <c r="IL104" s="208">
        <v>61.23</v>
      </c>
      <c r="IM104" s="208">
        <v>62.34</v>
      </c>
      <c r="IN104" s="208">
        <v>64.489999999999995</v>
      </c>
      <c r="IO104" s="208">
        <v>61.97</v>
      </c>
      <c r="IP104" s="208">
        <v>63.17</v>
      </c>
      <c r="IQ104" s="208">
        <v>64.36</v>
      </c>
      <c r="IR104" s="208">
        <v>62.47</v>
      </c>
      <c r="IS104" s="208">
        <v>61.29</v>
      </c>
      <c r="IT104" s="208">
        <v>63.37</v>
      </c>
      <c r="IU104" s="208">
        <v>60.02</v>
      </c>
      <c r="IV104" s="208">
        <v>61.03</v>
      </c>
      <c r="IW104" s="208">
        <v>62</v>
      </c>
      <c r="IX104" s="208">
        <v>63.57</v>
      </c>
      <c r="IY104" s="208">
        <v>63.57</v>
      </c>
      <c r="IZ104" s="208">
        <v>61.34</v>
      </c>
      <c r="JA104" s="208">
        <v>61.63</v>
      </c>
      <c r="JB104" s="208">
        <v>61.84</v>
      </c>
      <c r="JC104" s="208">
        <v>62.05</v>
      </c>
      <c r="JD104" s="208">
        <v>64.87</v>
      </c>
      <c r="JE104" s="208">
        <v>67.16</v>
      </c>
      <c r="JF104" s="208">
        <v>59.14</v>
      </c>
      <c r="JG104" s="208">
        <v>61.58</v>
      </c>
      <c r="JH104" s="208">
        <v>59.28</v>
      </c>
      <c r="JI104" s="208">
        <v>61.8</v>
      </c>
      <c r="JJ104" s="208">
        <v>60.88</v>
      </c>
      <c r="JK104" s="208">
        <v>61.83</v>
      </c>
      <c r="JL104" s="208">
        <v>67.31</v>
      </c>
      <c r="JM104" s="208">
        <v>65.06</v>
      </c>
      <c r="JN104" s="208">
        <v>62.55</v>
      </c>
      <c r="JO104" s="208">
        <v>65.5</v>
      </c>
      <c r="JP104" s="208">
        <v>66.19</v>
      </c>
      <c r="JQ104" s="208">
        <v>63.08</v>
      </c>
      <c r="JR104" s="208">
        <v>61.89</v>
      </c>
      <c r="JS104" s="208">
        <v>63.08</v>
      </c>
      <c r="JT104" s="208">
        <v>62.3</v>
      </c>
      <c r="JU104" s="208">
        <v>65.94</v>
      </c>
      <c r="JV104" s="208">
        <v>60.33</v>
      </c>
      <c r="JW104" s="208">
        <v>60.96</v>
      </c>
    </row>
    <row r="105" spans="1:283">
      <c r="A105" s="208" t="s">
        <v>8954</v>
      </c>
      <c r="B105" s="208">
        <v>64.12</v>
      </c>
      <c r="C105" s="208">
        <v>59.06</v>
      </c>
      <c r="D105" s="208">
        <v>61.36</v>
      </c>
      <c r="E105" s="208">
        <v>63.8</v>
      </c>
      <c r="F105" s="208">
        <v>60</v>
      </c>
      <c r="G105" s="208">
        <v>60.07</v>
      </c>
      <c r="H105" s="208">
        <v>64.34</v>
      </c>
      <c r="I105" s="208">
        <v>57.27</v>
      </c>
      <c r="J105" s="208">
        <v>64.66</v>
      </c>
      <c r="K105" s="208">
        <v>59.03</v>
      </c>
      <c r="L105" s="208">
        <v>59.85</v>
      </c>
      <c r="M105" s="208">
        <v>61.28</v>
      </c>
      <c r="N105" s="208">
        <v>62.31</v>
      </c>
      <c r="O105" s="208">
        <v>63.92</v>
      </c>
      <c r="P105" s="208">
        <v>58.31</v>
      </c>
      <c r="Q105" s="208">
        <v>63.23</v>
      </c>
      <c r="R105" s="208">
        <v>63.11</v>
      </c>
      <c r="S105" s="208">
        <v>59.91</v>
      </c>
      <c r="T105" s="208">
        <v>59.25</v>
      </c>
      <c r="U105" s="208">
        <v>59.71</v>
      </c>
      <c r="V105" s="208">
        <v>64.23</v>
      </c>
      <c r="W105" s="208">
        <v>58.71</v>
      </c>
      <c r="X105" s="208">
        <v>63.34</v>
      </c>
      <c r="Y105" s="208">
        <v>62.53</v>
      </c>
      <c r="Z105" s="208">
        <v>61.01</v>
      </c>
      <c r="AA105" s="208">
        <v>64.48</v>
      </c>
      <c r="AB105" s="208">
        <v>63.03</v>
      </c>
      <c r="AC105" s="208">
        <v>59.66</v>
      </c>
      <c r="AD105" s="208">
        <v>62.06</v>
      </c>
      <c r="AE105" s="208">
        <v>63.67</v>
      </c>
      <c r="AF105" s="208">
        <v>56.52</v>
      </c>
      <c r="AG105" s="208">
        <v>64.44</v>
      </c>
      <c r="AH105" s="208">
        <v>63.59</v>
      </c>
      <c r="AI105" s="208">
        <v>65.45</v>
      </c>
      <c r="AJ105" s="208">
        <v>60.73</v>
      </c>
      <c r="AK105" s="208">
        <v>63.43</v>
      </c>
      <c r="AL105" s="208">
        <v>63.66</v>
      </c>
      <c r="AM105" s="208">
        <v>61.13</v>
      </c>
      <c r="AN105" s="208">
        <v>61.12</v>
      </c>
      <c r="AO105" s="208">
        <v>56.73</v>
      </c>
      <c r="AP105" s="208">
        <v>60.66</v>
      </c>
      <c r="AQ105" s="208">
        <v>60.86</v>
      </c>
      <c r="AR105" s="208">
        <v>62.51</v>
      </c>
      <c r="AS105" s="208">
        <v>63.53</v>
      </c>
      <c r="AT105" s="208">
        <v>59.95</v>
      </c>
      <c r="AU105" s="208">
        <v>64.48</v>
      </c>
      <c r="AV105" s="208">
        <v>61.23</v>
      </c>
      <c r="AW105" s="208">
        <v>31.04</v>
      </c>
      <c r="AX105" s="208">
        <v>58.14</v>
      </c>
      <c r="AY105" s="208">
        <v>60.75</v>
      </c>
      <c r="AZ105" s="208">
        <v>62.48</v>
      </c>
      <c r="BA105" s="208">
        <v>29.08</v>
      </c>
      <c r="BB105" s="208">
        <v>61.06</v>
      </c>
      <c r="BC105" s="208">
        <v>58.45</v>
      </c>
      <c r="BD105" s="208">
        <v>56.76</v>
      </c>
      <c r="BE105" s="208">
        <v>64.88</v>
      </c>
      <c r="BF105" s="208">
        <v>64.81</v>
      </c>
      <c r="BG105" s="208">
        <v>57.81</v>
      </c>
      <c r="BH105" s="208">
        <v>59.55</v>
      </c>
      <c r="BI105" s="208">
        <v>61.39</v>
      </c>
      <c r="BJ105" s="208">
        <v>67.150000000000006</v>
      </c>
      <c r="BK105" s="208">
        <v>60.9</v>
      </c>
      <c r="BL105" s="208">
        <v>58.87</v>
      </c>
      <c r="BM105" s="208">
        <v>60.57</v>
      </c>
      <c r="BN105" s="208">
        <v>64.41</v>
      </c>
      <c r="BO105" s="208">
        <v>60.99</v>
      </c>
      <c r="BP105" s="208">
        <v>62.73</v>
      </c>
      <c r="BQ105" s="208">
        <v>64.55</v>
      </c>
      <c r="BR105" s="208">
        <v>57.61</v>
      </c>
      <c r="BS105" s="208">
        <v>59.32</v>
      </c>
      <c r="BT105" s="208">
        <v>57.22</v>
      </c>
      <c r="BU105" s="208">
        <v>65.12</v>
      </c>
      <c r="BV105" s="208">
        <v>64.31</v>
      </c>
      <c r="BW105" s="208">
        <v>62.31</v>
      </c>
      <c r="BX105" s="208">
        <v>64.62</v>
      </c>
      <c r="BY105" s="208">
        <v>64.47</v>
      </c>
      <c r="BZ105" s="208">
        <v>63.82</v>
      </c>
      <c r="CA105" s="208">
        <v>61.97</v>
      </c>
      <c r="CB105" s="208">
        <v>62.3</v>
      </c>
      <c r="CC105" s="208">
        <v>28.66</v>
      </c>
      <c r="CD105" s="208">
        <v>65.61</v>
      </c>
      <c r="CE105" s="208">
        <v>58.89</v>
      </c>
      <c r="CF105" s="208">
        <v>60.5</v>
      </c>
      <c r="CG105" s="208">
        <v>66.03</v>
      </c>
      <c r="CH105" s="208">
        <v>57.59</v>
      </c>
      <c r="CI105" s="208">
        <v>66.040000000000006</v>
      </c>
      <c r="CJ105" s="208">
        <v>60.7</v>
      </c>
      <c r="CK105" s="208">
        <v>63.69</v>
      </c>
      <c r="CL105" s="208">
        <v>59.56</v>
      </c>
      <c r="CM105" s="208">
        <v>64.66</v>
      </c>
      <c r="CN105" s="208">
        <v>59.45</v>
      </c>
      <c r="CO105" s="208">
        <v>59.2</v>
      </c>
      <c r="CP105" s="208">
        <v>65.84</v>
      </c>
      <c r="CQ105" s="208">
        <v>63.97</v>
      </c>
      <c r="CR105" s="208">
        <v>57.72</v>
      </c>
      <c r="CS105" s="208">
        <v>60.36</v>
      </c>
      <c r="CT105" s="208">
        <v>59.67</v>
      </c>
      <c r="CU105" s="208">
        <v>58.36</v>
      </c>
      <c r="CV105" s="208">
        <v>0</v>
      </c>
      <c r="CW105" s="208">
        <v>58.83</v>
      </c>
      <c r="CX105" s="208">
        <v>100</v>
      </c>
      <c r="CY105" s="208">
        <v>60.62</v>
      </c>
      <c r="CZ105" s="208">
        <v>99.69</v>
      </c>
      <c r="DA105" s="208">
        <v>63.67</v>
      </c>
      <c r="DB105" s="208">
        <v>57.66</v>
      </c>
      <c r="DC105" s="208">
        <v>61.89</v>
      </c>
      <c r="DD105" s="208">
        <v>60.62</v>
      </c>
      <c r="DE105" s="208">
        <v>30.91</v>
      </c>
      <c r="DF105" s="208">
        <v>58.97</v>
      </c>
      <c r="DG105" s="208">
        <v>58.73</v>
      </c>
      <c r="DH105" s="208">
        <v>60.4</v>
      </c>
      <c r="DI105" s="208">
        <v>61.86</v>
      </c>
      <c r="DJ105" s="208">
        <v>65.55</v>
      </c>
      <c r="DK105" s="208">
        <v>58.56</v>
      </c>
      <c r="DL105" s="208">
        <v>61.59</v>
      </c>
      <c r="DM105" s="208">
        <v>60.58</v>
      </c>
      <c r="DN105" s="208">
        <v>58.09</v>
      </c>
      <c r="DO105" s="208">
        <v>60.26</v>
      </c>
      <c r="DP105" s="208">
        <v>59.22</v>
      </c>
      <c r="DQ105" s="208">
        <v>63.09</v>
      </c>
      <c r="DR105" s="208">
        <v>59.34</v>
      </c>
      <c r="DS105" s="208">
        <v>61.36</v>
      </c>
      <c r="DT105" s="208">
        <v>64.7</v>
      </c>
      <c r="DU105" s="208">
        <v>63.48</v>
      </c>
      <c r="DV105" s="208">
        <v>60.81</v>
      </c>
      <c r="DW105" s="208">
        <v>65.28</v>
      </c>
      <c r="DX105" s="208">
        <v>60.75</v>
      </c>
      <c r="DY105" s="208">
        <v>61.37</v>
      </c>
      <c r="DZ105" s="208">
        <v>63.44</v>
      </c>
      <c r="EA105" s="208">
        <v>61.27</v>
      </c>
      <c r="EB105" s="208">
        <v>64.08</v>
      </c>
      <c r="EC105" s="208">
        <v>0</v>
      </c>
      <c r="ED105" s="208">
        <v>59.22</v>
      </c>
      <c r="EE105" s="208">
        <v>61.47</v>
      </c>
      <c r="EF105" s="208">
        <v>60</v>
      </c>
      <c r="EG105" s="208">
        <v>61.89</v>
      </c>
      <c r="EH105" s="208">
        <v>59.61</v>
      </c>
      <c r="EI105" s="208">
        <v>59.84</v>
      </c>
      <c r="EJ105" s="208">
        <v>64.900000000000006</v>
      </c>
      <c r="EK105" s="208">
        <v>59.92</v>
      </c>
      <c r="EL105" s="208">
        <v>58.86</v>
      </c>
      <c r="EM105" s="208">
        <v>60.23</v>
      </c>
      <c r="EN105" s="208">
        <v>58.27</v>
      </c>
      <c r="EO105" s="208">
        <v>62.87</v>
      </c>
      <c r="EP105" s="208">
        <v>62.42</v>
      </c>
      <c r="EQ105" s="208">
        <v>62.09</v>
      </c>
      <c r="ER105" s="208">
        <v>61.88</v>
      </c>
      <c r="ES105" s="208">
        <v>61.91</v>
      </c>
      <c r="ET105" s="208">
        <v>59.29</v>
      </c>
      <c r="EU105" s="208">
        <v>65.099999999999994</v>
      </c>
      <c r="EV105" s="208">
        <v>58.59</v>
      </c>
      <c r="EW105" s="208">
        <v>60.09</v>
      </c>
      <c r="EX105" s="208">
        <v>57.02</v>
      </c>
      <c r="EY105" s="208">
        <v>65.650000000000006</v>
      </c>
      <c r="EZ105" s="208">
        <v>59</v>
      </c>
      <c r="FA105" s="208">
        <v>56.23</v>
      </c>
      <c r="FB105" s="208">
        <v>59.72</v>
      </c>
      <c r="FC105" s="208">
        <v>62.08</v>
      </c>
      <c r="FD105" s="208">
        <v>57.51</v>
      </c>
      <c r="FE105" s="208">
        <v>63.26</v>
      </c>
      <c r="FF105" s="208">
        <v>58.41</v>
      </c>
      <c r="FG105" s="208">
        <v>57.65</v>
      </c>
      <c r="FH105" s="208">
        <v>58.17</v>
      </c>
      <c r="FI105" s="208">
        <v>63.89</v>
      </c>
      <c r="FJ105" s="208">
        <v>62.88</v>
      </c>
      <c r="FK105" s="208">
        <v>62.3</v>
      </c>
      <c r="FL105" s="208">
        <v>56.62</v>
      </c>
      <c r="FM105" s="208">
        <v>62.68</v>
      </c>
      <c r="FN105" s="208">
        <v>57.59</v>
      </c>
      <c r="FO105" s="208">
        <v>61.64</v>
      </c>
      <c r="FP105" s="208">
        <v>29.12</v>
      </c>
      <c r="FQ105" s="208">
        <v>63.81</v>
      </c>
      <c r="FR105" s="208">
        <v>66.44</v>
      </c>
      <c r="FS105" s="208">
        <v>58.05</v>
      </c>
      <c r="FT105" s="208">
        <v>57.97</v>
      </c>
      <c r="FU105" s="208">
        <v>65.28</v>
      </c>
      <c r="FV105" s="208">
        <v>57.62</v>
      </c>
      <c r="FW105" s="208">
        <v>57.59</v>
      </c>
      <c r="FX105" s="208">
        <v>57.34</v>
      </c>
      <c r="FY105" s="208">
        <v>28.13</v>
      </c>
      <c r="FZ105" s="208">
        <v>29.24</v>
      </c>
      <c r="GA105" s="208">
        <v>57.28</v>
      </c>
      <c r="GB105" s="208">
        <v>27.73</v>
      </c>
      <c r="GC105" s="208">
        <v>32</v>
      </c>
      <c r="GD105" s="208">
        <v>58.68</v>
      </c>
      <c r="GE105" s="208">
        <v>57.87</v>
      </c>
      <c r="GF105" s="208">
        <v>55.95</v>
      </c>
      <c r="GG105" s="208">
        <v>65.05</v>
      </c>
      <c r="GH105" s="208">
        <v>57.97</v>
      </c>
      <c r="GI105" s="208">
        <v>57.73</v>
      </c>
      <c r="GJ105" s="208">
        <v>57.76</v>
      </c>
      <c r="GK105" s="208">
        <v>63.25</v>
      </c>
      <c r="GL105" s="208">
        <v>57.25</v>
      </c>
      <c r="GM105" s="208">
        <v>66.430000000000007</v>
      </c>
      <c r="GN105" s="208">
        <v>61.74</v>
      </c>
      <c r="GO105" s="208">
        <v>63.61</v>
      </c>
      <c r="GP105" s="208">
        <v>58.33</v>
      </c>
      <c r="GQ105" s="208">
        <v>58.87</v>
      </c>
      <c r="GR105" s="208">
        <v>58.35</v>
      </c>
      <c r="GS105" s="208">
        <v>58.52</v>
      </c>
      <c r="GT105" s="208">
        <v>58.3</v>
      </c>
      <c r="GU105" s="208">
        <v>59.6</v>
      </c>
      <c r="GV105" s="208">
        <v>58.39</v>
      </c>
      <c r="GW105" s="208">
        <v>30.81</v>
      </c>
      <c r="GX105" s="208">
        <v>58.67</v>
      </c>
      <c r="GY105" s="208">
        <v>58.69</v>
      </c>
      <c r="GZ105" s="208">
        <v>65.11</v>
      </c>
      <c r="HA105" s="208">
        <v>64.42</v>
      </c>
      <c r="HB105" s="208">
        <v>61.24</v>
      </c>
      <c r="HC105" s="208">
        <v>59.1</v>
      </c>
      <c r="HD105" s="208">
        <v>0</v>
      </c>
      <c r="HE105" s="208">
        <v>61.79</v>
      </c>
      <c r="HF105" s="208">
        <v>61.44</v>
      </c>
      <c r="HG105" s="208">
        <v>58.1</v>
      </c>
      <c r="HH105" s="208">
        <v>61.59</v>
      </c>
      <c r="HI105" s="208">
        <v>58.61</v>
      </c>
      <c r="HJ105" s="208">
        <v>61.91</v>
      </c>
      <c r="HK105" s="208">
        <v>61.17</v>
      </c>
      <c r="HL105" s="208">
        <v>61.39</v>
      </c>
      <c r="HM105" s="208">
        <v>61.71</v>
      </c>
      <c r="HN105" s="208">
        <v>64.709999999999994</v>
      </c>
      <c r="HO105" s="208">
        <v>58.86</v>
      </c>
      <c r="HP105" s="208">
        <v>59.57</v>
      </c>
      <c r="HQ105" s="208">
        <v>58.78</v>
      </c>
      <c r="HR105" s="208">
        <v>57.91</v>
      </c>
      <c r="HS105" s="208">
        <v>64.48</v>
      </c>
      <c r="HT105" s="208">
        <v>61.83</v>
      </c>
      <c r="HU105" s="208">
        <v>65.47</v>
      </c>
      <c r="HV105" s="208">
        <v>58.55</v>
      </c>
      <c r="HW105" s="208">
        <v>61</v>
      </c>
      <c r="HX105" s="208">
        <v>61.53</v>
      </c>
      <c r="HY105" s="208">
        <v>58.44</v>
      </c>
      <c r="HZ105" s="208">
        <v>0</v>
      </c>
      <c r="IA105" s="208">
        <v>61.75</v>
      </c>
      <c r="IB105" s="208">
        <v>61.17</v>
      </c>
      <c r="IC105" s="208">
        <v>58.7</v>
      </c>
      <c r="ID105" s="208">
        <v>58.77</v>
      </c>
      <c r="IE105" s="208">
        <v>58.89</v>
      </c>
      <c r="IF105" s="208">
        <v>59.51</v>
      </c>
      <c r="IG105" s="208">
        <v>64.69</v>
      </c>
      <c r="IH105" s="208">
        <v>61.63</v>
      </c>
      <c r="II105" s="208">
        <v>58.74</v>
      </c>
      <c r="IJ105" s="208">
        <v>62.56</v>
      </c>
      <c r="IK105" s="208">
        <v>60.25</v>
      </c>
      <c r="IL105" s="208">
        <v>61.92</v>
      </c>
      <c r="IM105" s="208">
        <v>59.84</v>
      </c>
      <c r="IN105" s="208">
        <v>59.32</v>
      </c>
      <c r="IO105" s="208">
        <v>62.3</v>
      </c>
      <c r="IP105" s="208">
        <v>64.88</v>
      </c>
      <c r="IQ105" s="208">
        <v>59.55</v>
      </c>
      <c r="IR105" s="208">
        <v>64.95</v>
      </c>
      <c r="IS105" s="208">
        <v>64.2</v>
      </c>
      <c r="IT105" s="208">
        <v>65.66</v>
      </c>
      <c r="IU105" s="208">
        <v>59.23</v>
      </c>
      <c r="IV105" s="208">
        <v>61.81</v>
      </c>
      <c r="IW105" s="208">
        <v>62.78</v>
      </c>
      <c r="IX105" s="208">
        <v>62.3</v>
      </c>
      <c r="IY105" s="208">
        <v>62.3</v>
      </c>
      <c r="IZ105" s="208">
        <v>57.82</v>
      </c>
      <c r="JA105" s="208">
        <v>62.79</v>
      </c>
      <c r="JB105" s="208">
        <v>62.8</v>
      </c>
      <c r="JC105" s="208">
        <v>62.36</v>
      </c>
      <c r="JD105" s="208">
        <v>59.22</v>
      </c>
      <c r="JE105" s="208">
        <v>57.1</v>
      </c>
      <c r="JF105" s="208">
        <v>58.64</v>
      </c>
      <c r="JG105" s="208">
        <v>62.69</v>
      </c>
      <c r="JH105" s="208">
        <v>0</v>
      </c>
      <c r="JI105" s="208">
        <v>62.98</v>
      </c>
      <c r="JJ105" s="208">
        <v>62.67</v>
      </c>
      <c r="JK105" s="208">
        <v>64.930000000000007</v>
      </c>
      <c r="JL105" s="208">
        <v>55.64</v>
      </c>
      <c r="JM105" s="208">
        <v>59.22</v>
      </c>
      <c r="JN105" s="208">
        <v>59.38</v>
      </c>
      <c r="JO105" s="208">
        <v>59.56</v>
      </c>
      <c r="JP105" s="208">
        <v>61.52</v>
      </c>
      <c r="JQ105" s="208">
        <v>58.88</v>
      </c>
      <c r="JR105" s="208">
        <v>60.12</v>
      </c>
      <c r="JS105" s="208">
        <v>58.88</v>
      </c>
      <c r="JT105" s="208">
        <v>59.62</v>
      </c>
      <c r="JU105" s="208">
        <v>60.67</v>
      </c>
      <c r="JV105" s="208">
        <v>62.67</v>
      </c>
      <c r="JW105" s="208">
        <v>62.09</v>
      </c>
    </row>
    <row r="106" spans="1:283">
      <c r="A106" s="208" t="s">
        <v>8955</v>
      </c>
      <c r="B106" s="208">
        <v>60.92</v>
      </c>
      <c r="C106" s="208">
        <v>61.03</v>
      </c>
      <c r="D106" s="208">
        <v>62.72</v>
      </c>
      <c r="E106" s="208">
        <v>61.54</v>
      </c>
      <c r="F106" s="208">
        <v>62.55</v>
      </c>
      <c r="G106" s="208">
        <v>60.95</v>
      </c>
      <c r="H106" s="208">
        <v>61.1</v>
      </c>
      <c r="I106" s="208">
        <v>61.36</v>
      </c>
      <c r="J106" s="208">
        <v>60.32</v>
      </c>
      <c r="K106" s="208">
        <v>61.4</v>
      </c>
      <c r="L106" s="208">
        <v>61.17</v>
      </c>
      <c r="M106" s="208">
        <v>62.27</v>
      </c>
      <c r="N106" s="208">
        <v>61.61</v>
      </c>
      <c r="O106" s="208">
        <v>61.8</v>
      </c>
      <c r="P106" s="208">
        <v>61.3</v>
      </c>
      <c r="Q106" s="208">
        <v>62.01</v>
      </c>
      <c r="R106" s="208">
        <v>59.11</v>
      </c>
      <c r="S106" s="208">
        <v>60.95</v>
      </c>
      <c r="T106" s="208">
        <v>59.62</v>
      </c>
      <c r="U106" s="208">
        <v>59.3</v>
      </c>
      <c r="V106" s="208">
        <v>61.11</v>
      </c>
      <c r="W106" s="208">
        <v>60.08</v>
      </c>
      <c r="X106" s="208">
        <v>61.2</v>
      </c>
      <c r="Y106" s="208">
        <v>60.06</v>
      </c>
      <c r="Z106" s="208">
        <v>61.88</v>
      </c>
      <c r="AA106" s="208">
        <v>61.06</v>
      </c>
      <c r="AB106" s="208">
        <v>59.7</v>
      </c>
      <c r="AC106" s="208">
        <v>59.98</v>
      </c>
      <c r="AD106" s="208">
        <v>62.07</v>
      </c>
      <c r="AE106" s="208">
        <v>61.05</v>
      </c>
      <c r="AF106" s="208">
        <v>57.97</v>
      </c>
      <c r="AG106" s="208">
        <v>60.59</v>
      </c>
      <c r="AH106" s="208">
        <v>61.67</v>
      </c>
      <c r="AI106" s="208">
        <v>60.91</v>
      </c>
      <c r="AJ106" s="208">
        <v>59.74</v>
      </c>
      <c r="AK106" s="208">
        <v>61.22</v>
      </c>
      <c r="AL106" s="208">
        <v>61.94</v>
      </c>
      <c r="AM106" s="208">
        <v>59.97</v>
      </c>
      <c r="AN106" s="208">
        <v>60.03</v>
      </c>
      <c r="AO106" s="208">
        <v>61.8</v>
      </c>
      <c r="AP106" s="208">
        <v>60.21</v>
      </c>
      <c r="AQ106" s="208">
        <v>62.03</v>
      </c>
      <c r="AR106" s="208">
        <v>61.66</v>
      </c>
      <c r="AS106" s="208">
        <v>60.56</v>
      </c>
      <c r="AT106" s="208">
        <v>59.95</v>
      </c>
      <c r="AU106" s="208">
        <v>59.78</v>
      </c>
      <c r="AV106" s="208">
        <v>61.43</v>
      </c>
      <c r="AW106" s="208">
        <v>62.29</v>
      </c>
      <c r="AX106" s="208">
        <v>59.52</v>
      </c>
      <c r="AY106" s="208">
        <v>61.58</v>
      </c>
      <c r="AZ106" s="208">
        <v>60</v>
      </c>
      <c r="BA106" s="208">
        <v>62.23</v>
      </c>
      <c r="BB106" s="208">
        <v>61.7</v>
      </c>
      <c r="BC106" s="208">
        <v>60.85</v>
      </c>
      <c r="BD106" s="208">
        <v>58.11</v>
      </c>
      <c r="BE106" s="208">
        <v>60.25</v>
      </c>
      <c r="BF106" s="208">
        <v>58.78</v>
      </c>
      <c r="BG106" s="208">
        <v>62.26</v>
      </c>
      <c r="BH106" s="208">
        <v>59.5</v>
      </c>
      <c r="BI106" s="208">
        <v>61.88</v>
      </c>
      <c r="BJ106" s="208">
        <v>60.16</v>
      </c>
      <c r="BK106" s="208">
        <v>61.53</v>
      </c>
      <c r="BL106" s="208">
        <v>61.59</v>
      </c>
      <c r="BM106" s="208">
        <v>60.38</v>
      </c>
      <c r="BN106" s="208">
        <v>59.86</v>
      </c>
      <c r="BO106" s="208">
        <v>60.92</v>
      </c>
      <c r="BP106" s="208">
        <v>60.94</v>
      </c>
      <c r="BQ106" s="208">
        <v>59.57</v>
      </c>
      <c r="BR106" s="208">
        <v>60.76</v>
      </c>
      <c r="BS106" s="208">
        <v>59.68</v>
      </c>
      <c r="BT106" s="208">
        <v>60.64</v>
      </c>
      <c r="BU106" s="208">
        <v>60.45</v>
      </c>
      <c r="BV106" s="208">
        <v>59.48</v>
      </c>
      <c r="BW106" s="208">
        <v>60.97</v>
      </c>
      <c r="BX106" s="208">
        <v>61.27</v>
      </c>
      <c r="BY106" s="208">
        <v>60.49</v>
      </c>
      <c r="BZ106" s="208">
        <v>60.6</v>
      </c>
      <c r="CA106" s="208">
        <v>61.6</v>
      </c>
      <c r="CB106" s="208">
        <v>60.96</v>
      </c>
      <c r="CC106" s="208">
        <v>60.67</v>
      </c>
      <c r="CD106" s="208">
        <v>61.61</v>
      </c>
      <c r="CE106" s="208">
        <v>61.38</v>
      </c>
      <c r="CF106" s="208">
        <v>59.94</v>
      </c>
      <c r="CG106" s="208">
        <v>60.8</v>
      </c>
      <c r="CH106" s="208">
        <v>61.45</v>
      </c>
      <c r="CI106" s="208">
        <v>60.2</v>
      </c>
      <c r="CJ106" s="208">
        <v>62.98</v>
      </c>
      <c r="CK106" s="208">
        <v>60.21</v>
      </c>
      <c r="CL106" s="208">
        <v>61.25</v>
      </c>
      <c r="CM106" s="208">
        <v>60.61</v>
      </c>
      <c r="CN106" s="208">
        <v>63.25</v>
      </c>
      <c r="CO106" s="208">
        <v>59.88</v>
      </c>
      <c r="CP106" s="208">
        <v>60.8</v>
      </c>
      <c r="CQ106" s="208">
        <v>60.88</v>
      </c>
      <c r="CR106" s="208">
        <v>59.66</v>
      </c>
      <c r="CS106" s="208">
        <v>59.73</v>
      </c>
      <c r="CT106" s="208">
        <v>62.04</v>
      </c>
      <c r="CU106" s="208">
        <v>62.32</v>
      </c>
      <c r="CV106" s="208">
        <v>62.95</v>
      </c>
      <c r="CW106" s="208">
        <v>62.52</v>
      </c>
      <c r="CX106" s="208">
        <v>60.62</v>
      </c>
      <c r="CY106" s="208">
        <v>100</v>
      </c>
      <c r="CZ106" s="208">
        <v>60.74</v>
      </c>
      <c r="DA106" s="208">
        <v>61.23</v>
      </c>
      <c r="DB106" s="208">
        <v>69.27</v>
      </c>
      <c r="DC106" s="208">
        <v>61.59</v>
      </c>
      <c r="DD106" s="208">
        <v>59.99</v>
      </c>
      <c r="DE106" s="208">
        <v>61.77</v>
      </c>
      <c r="DF106" s="208">
        <v>60.71</v>
      </c>
      <c r="DG106" s="208">
        <v>61.67</v>
      </c>
      <c r="DH106" s="208">
        <v>61.12</v>
      </c>
      <c r="DI106" s="208">
        <v>60.06</v>
      </c>
      <c r="DJ106" s="208">
        <v>61.06</v>
      </c>
      <c r="DK106" s="208">
        <v>62.68</v>
      </c>
      <c r="DL106" s="208">
        <v>62.36</v>
      </c>
      <c r="DM106" s="208">
        <v>62.44</v>
      </c>
      <c r="DN106" s="208">
        <v>62.77</v>
      </c>
      <c r="DO106" s="208">
        <v>63.51</v>
      </c>
      <c r="DP106" s="208">
        <v>61.41</v>
      </c>
      <c r="DQ106" s="208">
        <v>62.61</v>
      </c>
      <c r="DR106" s="208">
        <v>60.83</v>
      </c>
      <c r="DS106" s="208">
        <v>60.5</v>
      </c>
      <c r="DT106" s="208">
        <v>60.83</v>
      </c>
      <c r="DU106" s="208">
        <v>61.47</v>
      </c>
      <c r="DV106" s="208">
        <v>60.05</v>
      </c>
      <c r="DW106" s="208">
        <v>61.45</v>
      </c>
      <c r="DX106" s="208">
        <v>60.83</v>
      </c>
      <c r="DY106" s="208">
        <v>60.32</v>
      </c>
      <c r="DZ106" s="208">
        <v>60.3</v>
      </c>
      <c r="EA106" s="208">
        <v>62.7</v>
      </c>
      <c r="EB106" s="208">
        <v>61.05</v>
      </c>
      <c r="EC106" s="208">
        <v>61.98</v>
      </c>
      <c r="ED106" s="208">
        <v>62.18</v>
      </c>
      <c r="EE106" s="208">
        <v>60.3</v>
      </c>
      <c r="EF106" s="208">
        <v>62.19</v>
      </c>
      <c r="EG106" s="208">
        <v>60.99</v>
      </c>
      <c r="EH106" s="208">
        <v>61.48</v>
      </c>
      <c r="EI106" s="208">
        <v>63.28</v>
      </c>
      <c r="EJ106" s="208">
        <v>61.41</v>
      </c>
      <c r="EK106" s="208">
        <v>61.48</v>
      </c>
      <c r="EL106" s="208">
        <v>61.52</v>
      </c>
      <c r="EM106" s="208">
        <v>62.7</v>
      </c>
      <c r="EN106" s="208">
        <v>69.260000000000005</v>
      </c>
      <c r="EO106" s="208">
        <v>61</v>
      </c>
      <c r="EP106" s="208">
        <v>62.24</v>
      </c>
      <c r="EQ106" s="208">
        <v>61.59</v>
      </c>
      <c r="ER106" s="208">
        <v>61.1</v>
      </c>
      <c r="ES106" s="208">
        <v>61.66</v>
      </c>
      <c r="ET106" s="208">
        <v>62.16</v>
      </c>
      <c r="EU106" s="208">
        <v>60.89</v>
      </c>
      <c r="EV106" s="208">
        <v>60.83</v>
      </c>
      <c r="EW106" s="208">
        <v>61.85</v>
      </c>
      <c r="EX106" s="208">
        <v>61.46</v>
      </c>
      <c r="EY106" s="208">
        <v>60.94</v>
      </c>
      <c r="EZ106" s="208">
        <v>60.89</v>
      </c>
      <c r="FA106" s="208">
        <v>60.02</v>
      </c>
      <c r="FB106" s="208">
        <v>61.74</v>
      </c>
      <c r="FC106" s="208">
        <v>61.95</v>
      </c>
      <c r="FD106" s="208">
        <v>61.64</v>
      </c>
      <c r="FE106" s="208">
        <v>60.62</v>
      </c>
      <c r="FF106" s="208">
        <v>60.09</v>
      </c>
      <c r="FG106" s="208">
        <v>60.82</v>
      </c>
      <c r="FH106" s="208">
        <v>61.68</v>
      </c>
      <c r="FI106" s="208">
        <v>61.63</v>
      </c>
      <c r="FJ106" s="208">
        <v>61.37</v>
      </c>
      <c r="FK106" s="208">
        <v>61.31</v>
      </c>
      <c r="FL106" s="208">
        <v>61.44</v>
      </c>
      <c r="FM106" s="208">
        <v>61.84</v>
      </c>
      <c r="FN106" s="208">
        <v>61.43</v>
      </c>
      <c r="FO106" s="208">
        <v>61.88</v>
      </c>
      <c r="FP106" s="208">
        <v>60.34</v>
      </c>
      <c r="FQ106" s="208">
        <v>62.12</v>
      </c>
      <c r="FR106" s="208">
        <v>61.22</v>
      </c>
      <c r="FS106" s="208">
        <v>62.22</v>
      </c>
      <c r="FT106" s="208">
        <v>61.39</v>
      </c>
      <c r="FU106" s="208">
        <v>64.150000000000006</v>
      </c>
      <c r="FV106" s="208">
        <v>61.21</v>
      </c>
      <c r="FW106" s="208">
        <v>63.16</v>
      </c>
      <c r="FX106" s="208">
        <v>60.67</v>
      </c>
      <c r="FY106" s="208">
        <v>60.78</v>
      </c>
      <c r="FZ106" s="208">
        <v>60.82</v>
      </c>
      <c r="GA106" s="208">
        <v>62.84</v>
      </c>
      <c r="GB106" s="208">
        <v>61.03</v>
      </c>
      <c r="GC106" s="208">
        <v>60.05</v>
      </c>
      <c r="GD106" s="208">
        <v>62.72</v>
      </c>
      <c r="GE106" s="208">
        <v>60.22</v>
      </c>
      <c r="GF106" s="208">
        <v>61.8</v>
      </c>
      <c r="GG106" s="208">
        <v>61.34</v>
      </c>
      <c r="GH106" s="208">
        <v>60.19</v>
      </c>
      <c r="GI106" s="208">
        <v>61.3</v>
      </c>
      <c r="GJ106" s="208">
        <v>62.16</v>
      </c>
      <c r="GK106" s="208">
        <v>59.47</v>
      </c>
      <c r="GL106" s="208">
        <v>62.03</v>
      </c>
      <c r="GM106" s="208">
        <v>62.43</v>
      </c>
      <c r="GN106" s="208">
        <v>62.5</v>
      </c>
      <c r="GO106" s="208">
        <v>62.48</v>
      </c>
      <c r="GP106" s="208">
        <v>63.25</v>
      </c>
      <c r="GQ106" s="208">
        <v>61.73</v>
      </c>
      <c r="GR106" s="208">
        <v>63.2</v>
      </c>
      <c r="GS106" s="208">
        <v>61.28</v>
      </c>
      <c r="GT106" s="208">
        <v>61.16</v>
      </c>
      <c r="GU106" s="208">
        <v>60.54</v>
      </c>
      <c r="GV106" s="208">
        <v>60.78</v>
      </c>
      <c r="GW106" s="208">
        <v>59.87</v>
      </c>
      <c r="GX106" s="208">
        <v>60.69</v>
      </c>
      <c r="GY106" s="208">
        <v>61.92</v>
      </c>
      <c r="GZ106" s="208">
        <v>61.55</v>
      </c>
      <c r="HA106" s="208">
        <v>61.16</v>
      </c>
      <c r="HB106" s="208">
        <v>60.14</v>
      </c>
      <c r="HC106" s="208">
        <v>62.14</v>
      </c>
      <c r="HD106" s="208">
        <v>68.75</v>
      </c>
      <c r="HE106" s="208">
        <v>61.53</v>
      </c>
      <c r="HF106" s="208">
        <v>61.45</v>
      </c>
      <c r="HG106" s="208">
        <v>60.81</v>
      </c>
      <c r="HH106" s="208">
        <v>63.79</v>
      </c>
      <c r="HI106" s="208">
        <v>59.61</v>
      </c>
      <c r="HJ106" s="208">
        <v>60.94</v>
      </c>
      <c r="HK106" s="208">
        <v>63.41</v>
      </c>
      <c r="HL106" s="208">
        <v>61.12</v>
      </c>
      <c r="HM106" s="208">
        <v>61.02</v>
      </c>
      <c r="HN106" s="208">
        <v>59.66</v>
      </c>
      <c r="HO106" s="208">
        <v>61.23</v>
      </c>
      <c r="HP106" s="208">
        <v>60.74</v>
      </c>
      <c r="HQ106" s="208">
        <v>61.47</v>
      </c>
      <c r="HR106" s="208">
        <v>59.94</v>
      </c>
      <c r="HS106" s="208">
        <v>60.91</v>
      </c>
      <c r="HT106" s="208">
        <v>61.71</v>
      </c>
      <c r="HU106" s="208">
        <v>62.77</v>
      </c>
      <c r="HV106" s="208">
        <v>61.17</v>
      </c>
      <c r="HW106" s="208">
        <v>64.069999999999993</v>
      </c>
      <c r="HX106" s="208">
        <v>61.03</v>
      </c>
      <c r="HY106" s="208">
        <v>59.67</v>
      </c>
      <c r="HZ106" s="208">
        <v>64.02</v>
      </c>
      <c r="IA106" s="208">
        <v>60.89</v>
      </c>
      <c r="IB106" s="208">
        <v>62.14</v>
      </c>
      <c r="IC106" s="208">
        <v>69.34</v>
      </c>
      <c r="ID106" s="208">
        <v>59.44</v>
      </c>
      <c r="IE106" s="208">
        <v>60.06</v>
      </c>
      <c r="IF106" s="208">
        <v>60.97</v>
      </c>
      <c r="IG106" s="208">
        <v>60.09</v>
      </c>
      <c r="IH106" s="208">
        <v>61.27</v>
      </c>
      <c r="II106" s="208">
        <v>61.37</v>
      </c>
      <c r="IJ106" s="208">
        <v>61.81</v>
      </c>
      <c r="IK106" s="208">
        <v>61.24</v>
      </c>
      <c r="IL106" s="208">
        <v>61.33</v>
      </c>
      <c r="IM106" s="208">
        <v>61.23</v>
      </c>
      <c r="IN106" s="208">
        <v>61.28</v>
      </c>
      <c r="IO106" s="208">
        <v>61.06</v>
      </c>
      <c r="IP106" s="208">
        <v>60.74</v>
      </c>
      <c r="IQ106" s="208">
        <v>62</v>
      </c>
      <c r="IR106" s="208">
        <v>59.83</v>
      </c>
      <c r="IS106" s="208">
        <v>61.02</v>
      </c>
      <c r="IT106" s="208">
        <v>62.66</v>
      </c>
      <c r="IU106" s="208">
        <v>60.25</v>
      </c>
      <c r="IV106" s="208">
        <v>61.7</v>
      </c>
      <c r="IW106" s="208">
        <v>58.81</v>
      </c>
      <c r="IX106" s="208">
        <v>59.09</v>
      </c>
      <c r="IY106" s="208">
        <v>59.09</v>
      </c>
      <c r="IZ106" s="208">
        <v>60.95</v>
      </c>
      <c r="JA106" s="208">
        <v>60.42</v>
      </c>
      <c r="JB106" s="208">
        <v>60.52</v>
      </c>
      <c r="JC106" s="208">
        <v>60.18</v>
      </c>
      <c r="JD106" s="208">
        <v>62</v>
      </c>
      <c r="JE106" s="208">
        <v>61.25</v>
      </c>
      <c r="JF106" s="208">
        <v>60.06</v>
      </c>
      <c r="JG106" s="208">
        <v>64.42</v>
      </c>
      <c r="JH106" s="208">
        <v>61.52</v>
      </c>
      <c r="JI106" s="208">
        <v>65.599999999999994</v>
      </c>
      <c r="JJ106" s="208">
        <v>60.86</v>
      </c>
      <c r="JK106" s="208">
        <v>61.16</v>
      </c>
      <c r="JL106" s="208">
        <v>61.36</v>
      </c>
      <c r="JM106" s="208">
        <v>62</v>
      </c>
      <c r="JN106" s="208">
        <v>63.44</v>
      </c>
      <c r="JO106" s="208">
        <v>61.48</v>
      </c>
      <c r="JP106" s="208">
        <v>62.53</v>
      </c>
      <c r="JQ106" s="208">
        <v>61.36</v>
      </c>
      <c r="JR106" s="208">
        <v>63.41</v>
      </c>
      <c r="JS106" s="208">
        <v>61.36</v>
      </c>
      <c r="JT106" s="208">
        <v>63.53</v>
      </c>
      <c r="JU106" s="208">
        <v>62.56</v>
      </c>
      <c r="JV106" s="208">
        <v>60.17</v>
      </c>
      <c r="JW106" s="208">
        <v>60.03</v>
      </c>
    </row>
    <row r="107" spans="1:283">
      <c r="A107" s="208" t="s">
        <v>8956</v>
      </c>
      <c r="B107" s="208">
        <v>63.98</v>
      </c>
      <c r="C107" s="208">
        <v>61.7</v>
      </c>
      <c r="D107" s="208">
        <v>62.89</v>
      </c>
      <c r="E107" s="208">
        <v>64.66</v>
      </c>
      <c r="F107" s="208">
        <v>61.02</v>
      </c>
      <c r="G107" s="208">
        <v>61.73</v>
      </c>
      <c r="H107" s="208">
        <v>64.06</v>
      </c>
      <c r="I107" s="208">
        <v>62.01</v>
      </c>
      <c r="J107" s="208">
        <v>64.34</v>
      </c>
      <c r="K107" s="208">
        <v>61.57</v>
      </c>
      <c r="L107" s="208">
        <v>62.86</v>
      </c>
      <c r="M107" s="208">
        <v>60.12</v>
      </c>
      <c r="N107" s="208">
        <v>63.23</v>
      </c>
      <c r="O107" s="208">
        <v>64.36</v>
      </c>
      <c r="P107" s="208">
        <v>60.33</v>
      </c>
      <c r="Q107" s="208">
        <v>63.53</v>
      </c>
      <c r="R107" s="208">
        <v>63.98</v>
      </c>
      <c r="S107" s="208">
        <v>61.54</v>
      </c>
      <c r="T107" s="208">
        <v>59.4</v>
      </c>
      <c r="U107" s="208">
        <v>60.84</v>
      </c>
      <c r="V107" s="208">
        <v>65.099999999999994</v>
      </c>
      <c r="W107" s="208">
        <v>60.34</v>
      </c>
      <c r="X107" s="208">
        <v>63.97</v>
      </c>
      <c r="Y107" s="208">
        <v>62.95</v>
      </c>
      <c r="Z107" s="208">
        <v>62.69</v>
      </c>
      <c r="AA107" s="208">
        <v>65.16</v>
      </c>
      <c r="AB107" s="208">
        <v>64.099999999999994</v>
      </c>
      <c r="AC107" s="208">
        <v>60.86</v>
      </c>
      <c r="AD107" s="208">
        <v>61.59</v>
      </c>
      <c r="AE107" s="208">
        <v>64.12</v>
      </c>
      <c r="AF107" s="208">
        <v>58.79</v>
      </c>
      <c r="AG107" s="208">
        <v>63.9</v>
      </c>
      <c r="AH107" s="208">
        <v>64.14</v>
      </c>
      <c r="AI107" s="208">
        <v>65.45</v>
      </c>
      <c r="AJ107" s="208">
        <v>60.31</v>
      </c>
      <c r="AK107" s="208">
        <v>63.91</v>
      </c>
      <c r="AL107" s="208">
        <v>63.84</v>
      </c>
      <c r="AM107" s="208">
        <v>61.94</v>
      </c>
      <c r="AN107" s="208">
        <v>60.88</v>
      </c>
      <c r="AO107" s="208">
        <v>60.7</v>
      </c>
      <c r="AP107" s="208">
        <v>60.55</v>
      </c>
      <c r="AQ107" s="208">
        <v>61.48</v>
      </c>
      <c r="AR107" s="208">
        <v>62.3</v>
      </c>
      <c r="AS107" s="208">
        <v>63.75</v>
      </c>
      <c r="AT107" s="208">
        <v>60.64</v>
      </c>
      <c r="AU107" s="208">
        <v>65.430000000000007</v>
      </c>
      <c r="AV107" s="208">
        <v>62.48</v>
      </c>
      <c r="AW107" s="208">
        <v>60.74</v>
      </c>
      <c r="AX107" s="208">
        <v>59.43</v>
      </c>
      <c r="AY107" s="208">
        <v>63.8</v>
      </c>
      <c r="AZ107" s="208">
        <v>62.96</v>
      </c>
      <c r="BA107" s="208">
        <v>60.38</v>
      </c>
      <c r="BB107" s="208">
        <v>61.47</v>
      </c>
      <c r="BC107" s="208">
        <v>61.14</v>
      </c>
      <c r="BD107" s="208">
        <v>59.45</v>
      </c>
      <c r="BE107" s="208">
        <v>64.77</v>
      </c>
      <c r="BF107" s="208">
        <v>64.78</v>
      </c>
      <c r="BG107" s="208">
        <v>57.34</v>
      </c>
      <c r="BH107" s="208">
        <v>60</v>
      </c>
      <c r="BI107" s="208">
        <v>62.67</v>
      </c>
      <c r="BJ107" s="208">
        <v>67.52</v>
      </c>
      <c r="BK107" s="208">
        <v>62.36</v>
      </c>
      <c r="BL107" s="208">
        <v>59.95</v>
      </c>
      <c r="BM107" s="208">
        <v>60.26</v>
      </c>
      <c r="BN107" s="208">
        <v>64.73</v>
      </c>
      <c r="BO107" s="208">
        <v>62.77</v>
      </c>
      <c r="BP107" s="208">
        <v>63.36</v>
      </c>
      <c r="BQ107" s="208">
        <v>64.75</v>
      </c>
      <c r="BR107" s="208">
        <v>59.73</v>
      </c>
      <c r="BS107" s="208">
        <v>60.61</v>
      </c>
      <c r="BT107" s="208">
        <v>60.62</v>
      </c>
      <c r="BU107" s="208">
        <v>65.349999999999994</v>
      </c>
      <c r="BV107" s="208">
        <v>64.56</v>
      </c>
      <c r="BW107" s="208">
        <v>63.37</v>
      </c>
      <c r="BX107" s="208">
        <v>65.2</v>
      </c>
      <c r="BY107" s="208">
        <v>64.66</v>
      </c>
      <c r="BZ107" s="208">
        <v>64.47</v>
      </c>
      <c r="CA107" s="208">
        <v>63.02</v>
      </c>
      <c r="CB107" s="208">
        <v>63.81</v>
      </c>
      <c r="CC107" s="208">
        <v>63.37</v>
      </c>
      <c r="CD107" s="208">
        <v>65.599999999999994</v>
      </c>
      <c r="CE107" s="208">
        <v>61.38</v>
      </c>
      <c r="CF107" s="208">
        <v>60.27</v>
      </c>
      <c r="CG107" s="208">
        <v>65.91</v>
      </c>
      <c r="CH107" s="208">
        <v>59.52</v>
      </c>
      <c r="CI107" s="208">
        <v>66.790000000000006</v>
      </c>
      <c r="CJ107" s="208">
        <v>61.05</v>
      </c>
      <c r="CK107" s="208">
        <v>64.23</v>
      </c>
      <c r="CL107" s="208">
        <v>62.25</v>
      </c>
      <c r="CM107" s="208">
        <v>65.2</v>
      </c>
      <c r="CN107" s="208">
        <v>60.3</v>
      </c>
      <c r="CO107" s="208">
        <v>59.83</v>
      </c>
      <c r="CP107" s="208">
        <v>64.97</v>
      </c>
      <c r="CQ107" s="208">
        <v>65.680000000000007</v>
      </c>
      <c r="CR107" s="208">
        <v>58.8</v>
      </c>
      <c r="CS107" s="208">
        <v>61.8</v>
      </c>
      <c r="CT107" s="208">
        <v>61.3</v>
      </c>
      <c r="CU107" s="208">
        <v>61.16</v>
      </c>
      <c r="CV107" s="208">
        <v>60.53</v>
      </c>
      <c r="CW107" s="208">
        <v>63.2</v>
      </c>
      <c r="CX107" s="208">
        <v>99.69</v>
      </c>
      <c r="CY107" s="208">
        <v>60.74</v>
      </c>
      <c r="CZ107" s="208">
        <v>100</v>
      </c>
      <c r="DA107" s="208">
        <v>63.89</v>
      </c>
      <c r="DB107" s="208">
        <v>59.98</v>
      </c>
      <c r="DC107" s="208">
        <v>63.16</v>
      </c>
      <c r="DD107" s="208">
        <v>62.33</v>
      </c>
      <c r="DE107" s="208">
        <v>60.27</v>
      </c>
      <c r="DF107" s="208">
        <v>60.86</v>
      </c>
      <c r="DG107" s="208">
        <v>61.52</v>
      </c>
      <c r="DH107" s="208">
        <v>63.09</v>
      </c>
      <c r="DI107" s="208">
        <v>62.25</v>
      </c>
      <c r="DJ107" s="208">
        <v>65.88</v>
      </c>
      <c r="DK107" s="208">
        <v>61.53</v>
      </c>
      <c r="DL107" s="208">
        <v>60.23</v>
      </c>
      <c r="DM107" s="208">
        <v>61.95</v>
      </c>
      <c r="DN107" s="208">
        <v>59.59</v>
      </c>
      <c r="DO107" s="208">
        <v>61.41</v>
      </c>
      <c r="DP107" s="208">
        <v>61.66</v>
      </c>
      <c r="DQ107" s="208">
        <v>63.7</v>
      </c>
      <c r="DR107" s="208">
        <v>60.9</v>
      </c>
      <c r="DS107" s="208">
        <v>62.03</v>
      </c>
      <c r="DT107" s="208">
        <v>64.89</v>
      </c>
      <c r="DU107" s="208">
        <v>64.260000000000005</v>
      </c>
      <c r="DV107" s="208">
        <v>62.7</v>
      </c>
      <c r="DW107" s="208">
        <v>65.150000000000006</v>
      </c>
      <c r="DX107" s="208">
        <v>62.23</v>
      </c>
      <c r="DY107" s="208">
        <v>62.96</v>
      </c>
      <c r="DZ107" s="208">
        <v>64.12</v>
      </c>
      <c r="EA107" s="208">
        <v>60.22</v>
      </c>
      <c r="EB107" s="208">
        <v>63.99</v>
      </c>
      <c r="EC107" s="208">
        <v>59.39</v>
      </c>
      <c r="ED107" s="208">
        <v>62.3</v>
      </c>
      <c r="EE107" s="208">
        <v>62.02</v>
      </c>
      <c r="EF107" s="208">
        <v>62.14</v>
      </c>
      <c r="EG107" s="208">
        <v>63.14</v>
      </c>
      <c r="EH107" s="208">
        <v>61.69</v>
      </c>
      <c r="EI107" s="208">
        <v>61.45</v>
      </c>
      <c r="EJ107" s="208">
        <v>65.63</v>
      </c>
      <c r="EK107" s="208">
        <v>62.13</v>
      </c>
      <c r="EL107" s="208">
        <v>60.5</v>
      </c>
      <c r="EM107" s="208">
        <v>62.27</v>
      </c>
      <c r="EN107" s="208">
        <v>59.48</v>
      </c>
      <c r="EO107" s="208">
        <v>62.63</v>
      </c>
      <c r="EP107" s="208">
        <v>63.67</v>
      </c>
      <c r="EQ107" s="208">
        <v>63.65</v>
      </c>
      <c r="ER107" s="208">
        <v>63.86</v>
      </c>
      <c r="ES107" s="208">
        <v>63.28</v>
      </c>
      <c r="ET107" s="208">
        <v>63.03</v>
      </c>
      <c r="EU107" s="208">
        <v>65.67</v>
      </c>
      <c r="EV107" s="208">
        <v>60.79</v>
      </c>
      <c r="EW107" s="208">
        <v>60.37</v>
      </c>
      <c r="EX107" s="208">
        <v>61.15</v>
      </c>
      <c r="EY107" s="208">
        <v>65.56</v>
      </c>
      <c r="EZ107" s="208">
        <v>61.12</v>
      </c>
      <c r="FA107" s="208">
        <v>60.65</v>
      </c>
      <c r="FB107" s="208">
        <v>61.27</v>
      </c>
      <c r="FC107" s="208">
        <v>64.06</v>
      </c>
      <c r="FD107" s="208">
        <v>60.7</v>
      </c>
      <c r="FE107" s="208">
        <v>63.19</v>
      </c>
      <c r="FF107" s="208">
        <v>59.63</v>
      </c>
      <c r="FG107" s="208">
        <v>60.17</v>
      </c>
      <c r="FH107" s="208">
        <v>60.95</v>
      </c>
      <c r="FI107" s="208">
        <v>64.87</v>
      </c>
      <c r="FJ107" s="208">
        <v>63.5</v>
      </c>
      <c r="FK107" s="208">
        <v>62.34</v>
      </c>
      <c r="FL107" s="208">
        <v>59.72</v>
      </c>
      <c r="FM107" s="208">
        <v>63.59</v>
      </c>
      <c r="FN107" s="208">
        <v>61.13</v>
      </c>
      <c r="FO107" s="208">
        <v>63.02</v>
      </c>
      <c r="FP107" s="208">
        <v>61.5</v>
      </c>
      <c r="FQ107" s="208">
        <v>65.56</v>
      </c>
      <c r="FR107" s="208">
        <v>66.34</v>
      </c>
      <c r="FS107" s="208">
        <v>62.16</v>
      </c>
      <c r="FT107" s="208">
        <v>60.59</v>
      </c>
      <c r="FU107" s="208">
        <v>66.19</v>
      </c>
      <c r="FV107" s="208">
        <v>59.19</v>
      </c>
      <c r="FW107" s="208">
        <v>65.040000000000006</v>
      </c>
      <c r="FX107" s="208">
        <v>59.17</v>
      </c>
      <c r="FY107" s="208">
        <v>57.53</v>
      </c>
      <c r="FZ107" s="208">
        <v>58.87</v>
      </c>
      <c r="GA107" s="208">
        <v>60.42</v>
      </c>
      <c r="GB107" s="208">
        <v>58.55</v>
      </c>
      <c r="GC107" s="208">
        <v>59.2</v>
      </c>
      <c r="GD107" s="208">
        <v>62.14</v>
      </c>
      <c r="GE107" s="208">
        <v>59.11</v>
      </c>
      <c r="GF107" s="208">
        <v>61.12</v>
      </c>
      <c r="GG107" s="208">
        <v>66.12</v>
      </c>
      <c r="GH107" s="208">
        <v>58.73</v>
      </c>
      <c r="GI107" s="208">
        <v>60.17</v>
      </c>
      <c r="GJ107" s="208">
        <v>59.56</v>
      </c>
      <c r="GK107" s="208">
        <v>64.680000000000007</v>
      </c>
      <c r="GL107" s="208">
        <v>58.54</v>
      </c>
      <c r="GM107" s="208">
        <v>67.41</v>
      </c>
      <c r="GN107" s="208">
        <v>61.72</v>
      </c>
      <c r="GO107" s="208">
        <v>64.13</v>
      </c>
      <c r="GP107" s="208">
        <v>61.05</v>
      </c>
      <c r="GQ107" s="208">
        <v>61.36</v>
      </c>
      <c r="GR107" s="208">
        <v>61.76</v>
      </c>
      <c r="GS107" s="208">
        <v>60.53</v>
      </c>
      <c r="GT107" s="208">
        <v>59.83</v>
      </c>
      <c r="GU107" s="208">
        <v>60.3</v>
      </c>
      <c r="GV107" s="208">
        <v>60.66</v>
      </c>
      <c r="GW107" s="208">
        <v>59.8</v>
      </c>
      <c r="GX107" s="208">
        <v>59.14</v>
      </c>
      <c r="GY107" s="208">
        <v>59.67</v>
      </c>
      <c r="GZ107" s="208">
        <v>65.7</v>
      </c>
      <c r="HA107" s="208">
        <v>64.73</v>
      </c>
      <c r="HB107" s="208">
        <v>62.1</v>
      </c>
      <c r="HC107" s="208">
        <v>62.36</v>
      </c>
      <c r="HD107" s="208">
        <v>61.26</v>
      </c>
      <c r="HE107" s="208">
        <v>62.89</v>
      </c>
      <c r="HF107" s="208">
        <v>62.46</v>
      </c>
      <c r="HG107" s="208">
        <v>59.85</v>
      </c>
      <c r="HH107" s="208">
        <v>63.67</v>
      </c>
      <c r="HI107" s="208">
        <v>57.85</v>
      </c>
      <c r="HJ107" s="208">
        <v>62.86</v>
      </c>
      <c r="HK107" s="208">
        <v>62</v>
      </c>
      <c r="HL107" s="208">
        <v>62</v>
      </c>
      <c r="HM107" s="208">
        <v>63.02</v>
      </c>
      <c r="HN107" s="208">
        <v>64.349999999999994</v>
      </c>
      <c r="HO107" s="208">
        <v>61.84</v>
      </c>
      <c r="HP107" s="208">
        <v>60.98</v>
      </c>
      <c r="HQ107" s="208">
        <v>61.64</v>
      </c>
      <c r="HR107" s="208">
        <v>61.45</v>
      </c>
      <c r="HS107" s="208">
        <v>64.38</v>
      </c>
      <c r="HT107" s="208">
        <v>63.12</v>
      </c>
      <c r="HU107" s="208">
        <v>65.88</v>
      </c>
      <c r="HV107" s="208">
        <v>59.59</v>
      </c>
      <c r="HW107" s="208">
        <v>62.15</v>
      </c>
      <c r="HX107" s="208">
        <v>63.39</v>
      </c>
      <c r="HY107" s="208">
        <v>59.73</v>
      </c>
      <c r="HZ107" s="208">
        <v>62.38</v>
      </c>
      <c r="IA107" s="208">
        <v>62.58</v>
      </c>
      <c r="IB107" s="208">
        <v>62.48</v>
      </c>
      <c r="IC107" s="208">
        <v>60.5</v>
      </c>
      <c r="ID107" s="208">
        <v>58.83</v>
      </c>
      <c r="IE107" s="208">
        <v>59.02</v>
      </c>
      <c r="IF107" s="208">
        <v>60.92</v>
      </c>
      <c r="IG107" s="208">
        <v>64.790000000000006</v>
      </c>
      <c r="IH107" s="208">
        <v>62.8</v>
      </c>
      <c r="II107" s="208">
        <v>60.02</v>
      </c>
      <c r="IJ107" s="208">
        <v>63.09</v>
      </c>
      <c r="IK107" s="208">
        <v>62.13</v>
      </c>
      <c r="IL107" s="208">
        <v>62.95</v>
      </c>
      <c r="IM107" s="208">
        <v>64.78</v>
      </c>
      <c r="IN107" s="208">
        <v>60.4</v>
      </c>
      <c r="IO107" s="208">
        <v>63.12</v>
      </c>
      <c r="IP107" s="208">
        <v>66.02</v>
      </c>
      <c r="IQ107" s="208">
        <v>61.05</v>
      </c>
      <c r="IR107" s="208">
        <v>65.040000000000006</v>
      </c>
      <c r="IS107" s="208">
        <v>64.180000000000007</v>
      </c>
      <c r="IT107" s="208">
        <v>66.66</v>
      </c>
      <c r="IU107" s="208">
        <v>61.17</v>
      </c>
      <c r="IV107" s="208">
        <v>62.77</v>
      </c>
      <c r="IW107" s="208">
        <v>62.86</v>
      </c>
      <c r="IX107" s="208">
        <v>62.99</v>
      </c>
      <c r="IY107" s="208">
        <v>62.99</v>
      </c>
      <c r="IZ107" s="208">
        <v>62.16</v>
      </c>
      <c r="JA107" s="208">
        <v>61.7</v>
      </c>
      <c r="JB107" s="208">
        <v>61.52</v>
      </c>
      <c r="JC107" s="208">
        <v>63.2</v>
      </c>
      <c r="JD107" s="208">
        <v>60.59</v>
      </c>
      <c r="JE107" s="208">
        <v>59.02</v>
      </c>
      <c r="JF107" s="208">
        <v>59.76</v>
      </c>
      <c r="JG107" s="208">
        <v>63.53</v>
      </c>
      <c r="JH107" s="208">
        <v>30.34</v>
      </c>
      <c r="JI107" s="208">
        <v>63.55</v>
      </c>
      <c r="JJ107" s="208">
        <v>63.67</v>
      </c>
      <c r="JK107" s="208">
        <v>64.59</v>
      </c>
      <c r="JL107" s="208">
        <v>58.67</v>
      </c>
      <c r="JM107" s="208">
        <v>60.86</v>
      </c>
      <c r="JN107" s="208">
        <v>61.36</v>
      </c>
      <c r="JO107" s="208">
        <v>62.32</v>
      </c>
      <c r="JP107" s="208">
        <v>63.08</v>
      </c>
      <c r="JQ107" s="208">
        <v>61.7</v>
      </c>
      <c r="JR107" s="208">
        <v>60.75</v>
      </c>
      <c r="JS107" s="208">
        <v>61.7</v>
      </c>
      <c r="JT107" s="208">
        <v>61.12</v>
      </c>
      <c r="JU107" s="208">
        <v>61.88</v>
      </c>
      <c r="JV107" s="208">
        <v>62.95</v>
      </c>
      <c r="JW107" s="208">
        <v>63.22</v>
      </c>
    </row>
    <row r="108" spans="1:283">
      <c r="A108" s="208" t="s">
        <v>8957</v>
      </c>
      <c r="B108" s="208">
        <v>63.92</v>
      </c>
      <c r="C108" s="208">
        <v>61.03</v>
      </c>
      <c r="D108" s="208">
        <v>62.83</v>
      </c>
      <c r="E108" s="208">
        <v>64.28</v>
      </c>
      <c r="F108" s="208">
        <v>60.77</v>
      </c>
      <c r="G108" s="208">
        <v>61.01</v>
      </c>
      <c r="H108" s="208">
        <v>64.31</v>
      </c>
      <c r="I108" s="208">
        <v>61.88</v>
      </c>
      <c r="J108" s="208">
        <v>64.8</v>
      </c>
      <c r="K108" s="208">
        <v>60.9</v>
      </c>
      <c r="L108" s="208">
        <v>61.69</v>
      </c>
      <c r="M108" s="208">
        <v>60.23</v>
      </c>
      <c r="N108" s="208">
        <v>63.11</v>
      </c>
      <c r="O108" s="208">
        <v>64.540000000000006</v>
      </c>
      <c r="P108" s="208">
        <v>61.47</v>
      </c>
      <c r="Q108" s="208">
        <v>73.02</v>
      </c>
      <c r="R108" s="208">
        <v>63.07</v>
      </c>
      <c r="S108" s="208">
        <v>60.46</v>
      </c>
      <c r="T108" s="208">
        <v>58.94</v>
      </c>
      <c r="U108" s="208">
        <v>60.5</v>
      </c>
      <c r="V108" s="208">
        <v>64.69</v>
      </c>
      <c r="W108" s="208">
        <v>60.41</v>
      </c>
      <c r="X108" s="208">
        <v>62.38</v>
      </c>
      <c r="Y108" s="208">
        <v>64.09</v>
      </c>
      <c r="Z108" s="208">
        <v>63.73</v>
      </c>
      <c r="AA108" s="208">
        <v>64.400000000000006</v>
      </c>
      <c r="AB108" s="208">
        <v>62.08</v>
      </c>
      <c r="AC108" s="208">
        <v>60.87</v>
      </c>
      <c r="AD108" s="208">
        <v>62.74</v>
      </c>
      <c r="AE108" s="208">
        <v>65.91</v>
      </c>
      <c r="AF108" s="208">
        <v>59.13</v>
      </c>
      <c r="AG108" s="208">
        <v>65.69</v>
      </c>
      <c r="AH108" s="208">
        <v>63.34</v>
      </c>
      <c r="AI108" s="208">
        <v>62.83</v>
      </c>
      <c r="AJ108" s="208">
        <v>60.23</v>
      </c>
      <c r="AK108" s="208">
        <v>64.22</v>
      </c>
      <c r="AL108" s="208">
        <v>72.89</v>
      </c>
      <c r="AM108" s="208">
        <v>62.63</v>
      </c>
      <c r="AN108" s="208">
        <v>59.61</v>
      </c>
      <c r="AO108" s="208">
        <v>61.28</v>
      </c>
      <c r="AP108" s="208">
        <v>61.63</v>
      </c>
      <c r="AQ108" s="208">
        <v>63.75</v>
      </c>
      <c r="AR108" s="208">
        <v>63.2</v>
      </c>
      <c r="AS108" s="208">
        <v>66.09</v>
      </c>
      <c r="AT108" s="208">
        <v>60.93</v>
      </c>
      <c r="AU108" s="208">
        <v>64.569999999999993</v>
      </c>
      <c r="AV108" s="208">
        <v>63.25</v>
      </c>
      <c r="AW108" s="208">
        <v>61.58</v>
      </c>
      <c r="AX108" s="208">
        <v>58.8</v>
      </c>
      <c r="AY108" s="208">
        <v>62.89</v>
      </c>
      <c r="AZ108" s="208">
        <v>63.86</v>
      </c>
      <c r="BA108" s="208">
        <v>61.23</v>
      </c>
      <c r="BB108" s="208">
        <v>60.99</v>
      </c>
      <c r="BC108" s="208">
        <v>60.27</v>
      </c>
      <c r="BD108" s="208">
        <v>58.86</v>
      </c>
      <c r="BE108" s="208">
        <v>64.680000000000007</v>
      </c>
      <c r="BF108" s="208">
        <v>64.44</v>
      </c>
      <c r="BG108" s="208">
        <v>60.7</v>
      </c>
      <c r="BH108" s="208">
        <v>60.22</v>
      </c>
      <c r="BI108" s="208">
        <v>63.84</v>
      </c>
      <c r="BJ108" s="208">
        <v>62.44</v>
      </c>
      <c r="BK108" s="208">
        <v>63.8</v>
      </c>
      <c r="BL108" s="208">
        <v>61.78</v>
      </c>
      <c r="BM108" s="208">
        <v>60.42</v>
      </c>
      <c r="BN108" s="208">
        <v>64.28</v>
      </c>
      <c r="BO108" s="208">
        <v>61.52</v>
      </c>
      <c r="BP108" s="208">
        <v>62.52</v>
      </c>
      <c r="BQ108" s="208">
        <v>64.28</v>
      </c>
      <c r="BR108" s="208">
        <v>61.7</v>
      </c>
      <c r="BS108" s="208">
        <v>60.29</v>
      </c>
      <c r="BT108" s="208">
        <v>60.31</v>
      </c>
      <c r="BU108" s="208">
        <v>63.46</v>
      </c>
      <c r="BV108" s="208">
        <v>63.88</v>
      </c>
      <c r="BW108" s="208">
        <v>63.92</v>
      </c>
      <c r="BX108" s="208">
        <v>63.72</v>
      </c>
      <c r="BY108" s="208">
        <v>63.33</v>
      </c>
      <c r="BZ108" s="208">
        <v>64.19</v>
      </c>
      <c r="CA108" s="208">
        <v>63.66</v>
      </c>
      <c r="CB108" s="208">
        <v>64.09</v>
      </c>
      <c r="CC108" s="208">
        <v>60.42</v>
      </c>
      <c r="CD108" s="208">
        <v>63</v>
      </c>
      <c r="CE108" s="208">
        <v>61.7</v>
      </c>
      <c r="CF108" s="208">
        <v>60.63</v>
      </c>
      <c r="CG108" s="208">
        <v>64.099999999999994</v>
      </c>
      <c r="CH108" s="208">
        <v>60.22</v>
      </c>
      <c r="CI108" s="208">
        <v>63.7</v>
      </c>
      <c r="CJ108" s="208">
        <v>60.22</v>
      </c>
      <c r="CK108" s="208">
        <v>64.37</v>
      </c>
      <c r="CL108" s="208">
        <v>61.7</v>
      </c>
      <c r="CM108" s="208">
        <v>63.8</v>
      </c>
      <c r="CN108" s="208">
        <v>61.16</v>
      </c>
      <c r="CO108" s="208">
        <v>60.2</v>
      </c>
      <c r="CP108" s="208">
        <v>61.83</v>
      </c>
      <c r="CQ108" s="208">
        <v>63.95</v>
      </c>
      <c r="CR108" s="208">
        <v>59.8</v>
      </c>
      <c r="CS108" s="208">
        <v>63.9</v>
      </c>
      <c r="CT108" s="208">
        <v>61.66</v>
      </c>
      <c r="CU108" s="208">
        <v>62.01</v>
      </c>
      <c r="CV108" s="208">
        <v>63.05</v>
      </c>
      <c r="CW108" s="208">
        <v>61.52</v>
      </c>
      <c r="CX108" s="208">
        <v>63.67</v>
      </c>
      <c r="CY108" s="208">
        <v>61.23</v>
      </c>
      <c r="CZ108" s="208">
        <v>63.89</v>
      </c>
      <c r="DA108" s="208">
        <v>100</v>
      </c>
      <c r="DB108" s="208">
        <v>61.4</v>
      </c>
      <c r="DC108" s="208">
        <v>63.98</v>
      </c>
      <c r="DD108" s="208">
        <v>62.95</v>
      </c>
      <c r="DE108" s="208">
        <v>60.73</v>
      </c>
      <c r="DF108" s="208">
        <v>61.15</v>
      </c>
      <c r="DG108" s="208">
        <v>60.92</v>
      </c>
      <c r="DH108" s="208">
        <v>61.97</v>
      </c>
      <c r="DI108" s="208">
        <v>63.77</v>
      </c>
      <c r="DJ108" s="208">
        <v>63.69</v>
      </c>
      <c r="DK108" s="208">
        <v>60.43</v>
      </c>
      <c r="DL108" s="208">
        <v>60.2</v>
      </c>
      <c r="DM108" s="208">
        <v>62.19</v>
      </c>
      <c r="DN108" s="208">
        <v>59.34</v>
      </c>
      <c r="DO108" s="208">
        <v>61.84</v>
      </c>
      <c r="DP108" s="208">
        <v>60.83</v>
      </c>
      <c r="DQ108" s="208">
        <v>70.28</v>
      </c>
      <c r="DR108" s="208">
        <v>60.4</v>
      </c>
      <c r="DS108" s="208">
        <v>63.72</v>
      </c>
      <c r="DT108" s="208">
        <v>63.08</v>
      </c>
      <c r="DU108" s="208">
        <v>64.91</v>
      </c>
      <c r="DV108" s="208">
        <v>63.37</v>
      </c>
      <c r="DW108" s="208">
        <v>64.09</v>
      </c>
      <c r="DX108" s="208">
        <v>61.56</v>
      </c>
      <c r="DY108" s="208">
        <v>64.13</v>
      </c>
      <c r="DZ108" s="208">
        <v>99.85</v>
      </c>
      <c r="EA108" s="208">
        <v>60.57</v>
      </c>
      <c r="EB108" s="208">
        <v>64.03</v>
      </c>
      <c r="EC108" s="208">
        <v>61.11</v>
      </c>
      <c r="ED108" s="208">
        <v>60.96</v>
      </c>
      <c r="EE108" s="208">
        <v>63.88</v>
      </c>
      <c r="EF108" s="208">
        <v>61.48</v>
      </c>
      <c r="EG108" s="208">
        <v>64.17</v>
      </c>
      <c r="EH108" s="208">
        <v>59.98</v>
      </c>
      <c r="EI108" s="208">
        <v>61.19</v>
      </c>
      <c r="EJ108" s="208">
        <v>63.77</v>
      </c>
      <c r="EK108" s="208">
        <v>61.25</v>
      </c>
      <c r="EL108" s="208">
        <v>60.75</v>
      </c>
      <c r="EM108" s="208">
        <v>62.38</v>
      </c>
      <c r="EN108" s="208">
        <v>62.03</v>
      </c>
      <c r="EO108" s="208">
        <v>63.95</v>
      </c>
      <c r="EP108" s="208">
        <v>63.84</v>
      </c>
      <c r="EQ108" s="208">
        <v>62.66</v>
      </c>
      <c r="ER108" s="208">
        <v>63.59</v>
      </c>
      <c r="ES108" s="208">
        <v>63.6</v>
      </c>
      <c r="ET108" s="208">
        <v>60.3</v>
      </c>
      <c r="EU108" s="208">
        <v>62.82</v>
      </c>
      <c r="EV108" s="208">
        <v>60.14</v>
      </c>
      <c r="EW108" s="208">
        <v>59.33</v>
      </c>
      <c r="EX108" s="208">
        <v>62.18</v>
      </c>
      <c r="EY108" s="208">
        <v>63.35</v>
      </c>
      <c r="EZ108" s="208">
        <v>61.81</v>
      </c>
      <c r="FA108" s="208">
        <v>60.15</v>
      </c>
      <c r="FB108" s="208">
        <v>59.7</v>
      </c>
      <c r="FC108" s="208">
        <v>63.6</v>
      </c>
      <c r="FD108" s="208">
        <v>61.8</v>
      </c>
      <c r="FE108" s="208">
        <v>63.55</v>
      </c>
      <c r="FF108" s="208">
        <v>60.97</v>
      </c>
      <c r="FG108" s="208">
        <v>59.82</v>
      </c>
      <c r="FH108" s="208">
        <v>62.31</v>
      </c>
      <c r="FI108" s="208">
        <v>65.41</v>
      </c>
      <c r="FJ108" s="208">
        <v>63.48</v>
      </c>
      <c r="FK108" s="208">
        <v>63.38</v>
      </c>
      <c r="FL108" s="208">
        <v>61.33</v>
      </c>
      <c r="FM108" s="208">
        <v>63.55</v>
      </c>
      <c r="FN108" s="208">
        <v>61.21</v>
      </c>
      <c r="FO108" s="208">
        <v>62.12</v>
      </c>
      <c r="FP108" s="208">
        <v>59.91</v>
      </c>
      <c r="FQ108" s="208">
        <v>65.39</v>
      </c>
      <c r="FR108" s="208">
        <v>63.77</v>
      </c>
      <c r="FS108" s="208">
        <v>59.55</v>
      </c>
      <c r="FT108" s="208">
        <v>58.71</v>
      </c>
      <c r="FU108" s="208">
        <v>63.74</v>
      </c>
      <c r="FV108" s="208">
        <v>60.46</v>
      </c>
      <c r="FW108" s="208">
        <v>62.26</v>
      </c>
      <c r="FX108" s="208">
        <v>60.4</v>
      </c>
      <c r="FY108" s="208">
        <v>60.26</v>
      </c>
      <c r="FZ108" s="208">
        <v>58.1</v>
      </c>
      <c r="GA108" s="208">
        <v>59.95</v>
      </c>
      <c r="GB108" s="208">
        <v>58.48</v>
      </c>
      <c r="GC108" s="208">
        <v>58.97</v>
      </c>
      <c r="GD108" s="208">
        <v>59.84</v>
      </c>
      <c r="GE108" s="208">
        <v>59.99</v>
      </c>
      <c r="GF108" s="208">
        <v>60.19</v>
      </c>
      <c r="GG108" s="208">
        <v>63.56</v>
      </c>
      <c r="GH108" s="208">
        <v>59.97</v>
      </c>
      <c r="GI108" s="208">
        <v>58.88</v>
      </c>
      <c r="GJ108" s="208">
        <v>59.95</v>
      </c>
      <c r="GK108" s="208">
        <v>64.099999999999994</v>
      </c>
      <c r="GL108" s="208">
        <v>60.64</v>
      </c>
      <c r="GM108" s="208">
        <v>64.22</v>
      </c>
      <c r="GN108" s="208">
        <v>62.27</v>
      </c>
      <c r="GO108" s="208">
        <v>64.11</v>
      </c>
      <c r="GP108" s="208">
        <v>61.91</v>
      </c>
      <c r="GQ108" s="208">
        <v>61.05</v>
      </c>
      <c r="GR108" s="208">
        <v>60.34</v>
      </c>
      <c r="GS108" s="208">
        <v>60.87</v>
      </c>
      <c r="GT108" s="208">
        <v>58.66</v>
      </c>
      <c r="GU108" s="208">
        <v>60.67</v>
      </c>
      <c r="GV108" s="208">
        <v>59.55</v>
      </c>
      <c r="GW108" s="208">
        <v>60.78</v>
      </c>
      <c r="GX108" s="208">
        <v>60.09</v>
      </c>
      <c r="GY108" s="208">
        <v>60.5</v>
      </c>
      <c r="GZ108" s="208">
        <v>63.99</v>
      </c>
      <c r="HA108" s="208">
        <v>64.53</v>
      </c>
      <c r="HB108" s="208">
        <v>63.92</v>
      </c>
      <c r="HC108" s="208">
        <v>58.51</v>
      </c>
      <c r="HD108" s="208">
        <v>60.76</v>
      </c>
      <c r="HE108" s="208">
        <v>63.56</v>
      </c>
      <c r="HF108" s="208">
        <v>63.92</v>
      </c>
      <c r="HG108" s="208">
        <v>60.47</v>
      </c>
      <c r="HH108" s="208">
        <v>61.71</v>
      </c>
      <c r="HI108" s="208">
        <v>59.63</v>
      </c>
      <c r="HJ108" s="208">
        <v>64.06</v>
      </c>
      <c r="HK108" s="208">
        <v>62.07</v>
      </c>
      <c r="HL108" s="208">
        <v>60</v>
      </c>
      <c r="HM108" s="208">
        <v>63.95</v>
      </c>
      <c r="HN108" s="208">
        <v>64.47</v>
      </c>
      <c r="HO108" s="208">
        <v>61.11</v>
      </c>
      <c r="HP108" s="208">
        <v>61.25</v>
      </c>
      <c r="HQ108" s="208">
        <v>60.11</v>
      </c>
      <c r="HR108" s="208">
        <v>60</v>
      </c>
      <c r="HS108" s="208">
        <v>64.28</v>
      </c>
      <c r="HT108" s="208">
        <v>64.16</v>
      </c>
      <c r="HU108" s="208">
        <v>63.19</v>
      </c>
      <c r="HV108" s="208">
        <v>58.84</v>
      </c>
      <c r="HW108" s="208">
        <v>62.22</v>
      </c>
      <c r="HX108" s="208">
        <v>63.98</v>
      </c>
      <c r="HY108" s="208">
        <v>60.09</v>
      </c>
      <c r="HZ108" s="208">
        <v>61.66</v>
      </c>
      <c r="IA108" s="208">
        <v>63.53</v>
      </c>
      <c r="IB108" s="208">
        <v>63.91</v>
      </c>
      <c r="IC108" s="208">
        <v>65.3</v>
      </c>
      <c r="ID108" s="208">
        <v>59.85</v>
      </c>
      <c r="IE108" s="208">
        <v>59.48</v>
      </c>
      <c r="IF108" s="208">
        <v>61.92</v>
      </c>
      <c r="IG108" s="208">
        <v>64.42</v>
      </c>
      <c r="IH108" s="208">
        <v>63.98</v>
      </c>
      <c r="II108" s="208">
        <v>61.38</v>
      </c>
      <c r="IJ108" s="208">
        <v>63.08</v>
      </c>
      <c r="IK108" s="208">
        <v>60.86</v>
      </c>
      <c r="IL108" s="208">
        <v>64.010000000000005</v>
      </c>
      <c r="IM108" s="208">
        <v>62.14</v>
      </c>
      <c r="IN108" s="208">
        <v>60.93</v>
      </c>
      <c r="IO108" s="208">
        <v>62.89</v>
      </c>
      <c r="IP108" s="208">
        <v>63.04</v>
      </c>
      <c r="IQ108" s="208">
        <v>62.02</v>
      </c>
      <c r="IR108" s="208">
        <v>64.69</v>
      </c>
      <c r="IS108" s="208">
        <v>64.61</v>
      </c>
      <c r="IT108" s="208">
        <v>63.51</v>
      </c>
      <c r="IU108" s="208">
        <v>61.01</v>
      </c>
      <c r="IV108" s="208">
        <v>64</v>
      </c>
      <c r="IW108" s="208">
        <v>61.81</v>
      </c>
      <c r="IX108" s="208">
        <v>62.02</v>
      </c>
      <c r="IY108" s="208">
        <v>62.02</v>
      </c>
      <c r="IZ108" s="208">
        <v>57.69</v>
      </c>
      <c r="JA108" s="208">
        <v>59.96</v>
      </c>
      <c r="JB108" s="208">
        <v>60</v>
      </c>
      <c r="JC108" s="208">
        <v>61.4</v>
      </c>
      <c r="JD108" s="208">
        <v>61.59</v>
      </c>
      <c r="JE108" s="208">
        <v>61.83</v>
      </c>
      <c r="JF108" s="208">
        <v>58.91</v>
      </c>
      <c r="JG108" s="208">
        <v>63.51</v>
      </c>
      <c r="JH108" s="208">
        <v>57.07</v>
      </c>
      <c r="JI108" s="208">
        <v>63.71</v>
      </c>
      <c r="JJ108" s="208">
        <v>63.55</v>
      </c>
      <c r="JK108" s="208">
        <v>64.83</v>
      </c>
      <c r="JL108" s="208">
        <v>62.07</v>
      </c>
      <c r="JM108" s="208">
        <v>61.65</v>
      </c>
      <c r="JN108" s="208">
        <v>61.19</v>
      </c>
      <c r="JO108" s="208">
        <v>61.26</v>
      </c>
      <c r="JP108" s="208">
        <v>62.88</v>
      </c>
      <c r="JQ108" s="208">
        <v>60.08</v>
      </c>
      <c r="JR108" s="208">
        <v>62.61</v>
      </c>
      <c r="JS108" s="208">
        <v>60.08</v>
      </c>
      <c r="JT108" s="208">
        <v>61.63</v>
      </c>
      <c r="JU108" s="208">
        <v>63.18</v>
      </c>
      <c r="JV108" s="208">
        <v>62.36</v>
      </c>
      <c r="JW108" s="208">
        <v>62.09</v>
      </c>
    </row>
    <row r="109" spans="1:283">
      <c r="A109" s="208" t="s">
        <v>8958</v>
      </c>
      <c r="B109" s="208">
        <v>60.97</v>
      </c>
      <c r="C109" s="208">
        <v>61.58</v>
      </c>
      <c r="D109" s="208">
        <v>62.52</v>
      </c>
      <c r="E109" s="208">
        <v>60.7</v>
      </c>
      <c r="F109" s="208">
        <v>62.16</v>
      </c>
      <c r="G109" s="208">
        <v>61</v>
      </c>
      <c r="H109" s="208">
        <v>61.31</v>
      </c>
      <c r="I109" s="208">
        <v>60.48</v>
      </c>
      <c r="J109" s="208">
        <v>61.7</v>
      </c>
      <c r="K109" s="208">
        <v>60.38</v>
      </c>
      <c r="L109" s="208">
        <v>61.3</v>
      </c>
      <c r="M109" s="208">
        <v>61.71</v>
      </c>
      <c r="N109" s="208">
        <v>61.28</v>
      </c>
      <c r="O109" s="208">
        <v>60.35</v>
      </c>
      <c r="P109" s="208">
        <v>60.38</v>
      </c>
      <c r="Q109" s="208">
        <v>62.03</v>
      </c>
      <c r="R109" s="208">
        <v>59.45</v>
      </c>
      <c r="S109" s="208">
        <v>59.62</v>
      </c>
      <c r="T109" s="208">
        <v>59.69</v>
      </c>
      <c r="U109" s="208">
        <v>58.94</v>
      </c>
      <c r="V109" s="208">
        <v>62.14</v>
      </c>
      <c r="W109" s="208">
        <v>59.78</v>
      </c>
      <c r="X109" s="208">
        <v>59.74</v>
      </c>
      <c r="Y109" s="208">
        <v>60.06</v>
      </c>
      <c r="Z109" s="208">
        <v>61.38</v>
      </c>
      <c r="AA109" s="208">
        <v>61.14</v>
      </c>
      <c r="AB109" s="208">
        <v>58.68</v>
      </c>
      <c r="AC109" s="208">
        <v>60.41</v>
      </c>
      <c r="AD109" s="208">
        <v>61.4</v>
      </c>
      <c r="AE109" s="208">
        <v>61.45</v>
      </c>
      <c r="AF109" s="208">
        <v>58.3</v>
      </c>
      <c r="AG109" s="208">
        <v>60.97</v>
      </c>
      <c r="AH109" s="208">
        <v>60.39</v>
      </c>
      <c r="AI109" s="208">
        <v>60.62</v>
      </c>
      <c r="AJ109" s="208">
        <v>61.22</v>
      </c>
      <c r="AK109" s="208">
        <v>62.66</v>
      </c>
      <c r="AL109" s="208">
        <v>61.11</v>
      </c>
      <c r="AM109" s="208">
        <v>60.71</v>
      </c>
      <c r="AN109" s="208">
        <v>60.25</v>
      </c>
      <c r="AO109" s="208">
        <v>61.08</v>
      </c>
      <c r="AP109" s="208">
        <v>60.76</v>
      </c>
      <c r="AQ109" s="208">
        <v>59.99</v>
      </c>
      <c r="AR109" s="208">
        <v>60.62</v>
      </c>
      <c r="AS109" s="208">
        <v>61.49</v>
      </c>
      <c r="AT109" s="208">
        <v>60.83</v>
      </c>
      <c r="AU109" s="208">
        <v>60.69</v>
      </c>
      <c r="AV109" s="208">
        <v>59.36</v>
      </c>
      <c r="AW109" s="208">
        <v>62.25</v>
      </c>
      <c r="AX109" s="208">
        <v>59.85</v>
      </c>
      <c r="AY109" s="208">
        <v>61.56</v>
      </c>
      <c r="AZ109" s="208">
        <v>60.38</v>
      </c>
      <c r="BA109" s="208">
        <v>62.32</v>
      </c>
      <c r="BB109" s="208">
        <v>60.74</v>
      </c>
      <c r="BC109" s="208">
        <v>60.59</v>
      </c>
      <c r="BD109" s="208">
        <v>58.25</v>
      </c>
      <c r="BE109" s="208">
        <v>61.23</v>
      </c>
      <c r="BF109" s="208">
        <v>58.5</v>
      </c>
      <c r="BG109" s="208">
        <v>60.41</v>
      </c>
      <c r="BH109" s="208">
        <v>59.62</v>
      </c>
      <c r="BI109" s="208">
        <v>62.02</v>
      </c>
      <c r="BJ109" s="208">
        <v>62.03</v>
      </c>
      <c r="BK109" s="208">
        <v>61.56</v>
      </c>
      <c r="BL109" s="208">
        <v>61.97</v>
      </c>
      <c r="BM109" s="208">
        <v>59.47</v>
      </c>
      <c r="BN109" s="208">
        <v>61.12</v>
      </c>
      <c r="BO109" s="208">
        <v>59.72</v>
      </c>
      <c r="BP109" s="208">
        <v>63.36</v>
      </c>
      <c r="BQ109" s="208">
        <v>58.9</v>
      </c>
      <c r="BR109" s="208">
        <v>60.16</v>
      </c>
      <c r="BS109" s="208">
        <v>58.78</v>
      </c>
      <c r="BT109" s="208">
        <v>60.09</v>
      </c>
      <c r="BU109" s="208">
        <v>60.18</v>
      </c>
      <c r="BV109" s="208">
        <v>59.61</v>
      </c>
      <c r="BW109" s="208">
        <v>60.29</v>
      </c>
      <c r="BX109" s="208">
        <v>62.02</v>
      </c>
      <c r="BY109" s="208">
        <v>60.14</v>
      </c>
      <c r="BZ109" s="208">
        <v>60.75</v>
      </c>
      <c r="CA109" s="208">
        <v>61.56</v>
      </c>
      <c r="CB109" s="208">
        <v>60.73</v>
      </c>
      <c r="CC109" s="208">
        <v>60.25</v>
      </c>
      <c r="CD109" s="208">
        <v>61.34</v>
      </c>
      <c r="CE109" s="208">
        <v>61.27</v>
      </c>
      <c r="CF109" s="208">
        <v>59.84</v>
      </c>
      <c r="CG109" s="208">
        <v>62.41</v>
      </c>
      <c r="CH109" s="208">
        <v>61.4</v>
      </c>
      <c r="CI109" s="208">
        <v>60.95</v>
      </c>
      <c r="CJ109" s="208">
        <v>63.35</v>
      </c>
      <c r="CK109" s="208">
        <v>61.13</v>
      </c>
      <c r="CL109" s="208">
        <v>60.5</v>
      </c>
      <c r="CM109" s="208">
        <v>60.44</v>
      </c>
      <c r="CN109" s="208">
        <v>62.67</v>
      </c>
      <c r="CO109" s="208">
        <v>59.84</v>
      </c>
      <c r="CP109" s="208">
        <v>59.83</v>
      </c>
      <c r="CQ109" s="208">
        <v>60.84</v>
      </c>
      <c r="CR109" s="208">
        <v>58.98</v>
      </c>
      <c r="CS109" s="208">
        <v>59.51</v>
      </c>
      <c r="CT109" s="208">
        <v>62.34</v>
      </c>
      <c r="CU109" s="208">
        <v>60.54</v>
      </c>
      <c r="CV109" s="208">
        <v>62.58</v>
      </c>
      <c r="CW109" s="208">
        <v>60.95</v>
      </c>
      <c r="CX109" s="208">
        <v>57.66</v>
      </c>
      <c r="CY109" s="208">
        <v>69.27</v>
      </c>
      <c r="CZ109" s="208">
        <v>59.98</v>
      </c>
      <c r="DA109" s="208">
        <v>61.4</v>
      </c>
      <c r="DB109" s="208">
        <v>100</v>
      </c>
      <c r="DC109" s="208">
        <v>61.11</v>
      </c>
      <c r="DD109" s="208">
        <v>60.06</v>
      </c>
      <c r="DE109" s="208">
        <v>62.57</v>
      </c>
      <c r="DF109" s="208">
        <v>59.91</v>
      </c>
      <c r="DG109" s="208">
        <v>61.62</v>
      </c>
      <c r="DH109" s="208">
        <v>61.26</v>
      </c>
      <c r="DI109" s="208">
        <v>62.32</v>
      </c>
      <c r="DJ109" s="208">
        <v>60.91</v>
      </c>
      <c r="DK109" s="208">
        <v>60.27</v>
      </c>
      <c r="DL109" s="208">
        <v>62.27</v>
      </c>
      <c r="DM109" s="208">
        <v>61.54</v>
      </c>
      <c r="DN109" s="208">
        <v>63.24</v>
      </c>
      <c r="DO109" s="208">
        <v>63.14</v>
      </c>
      <c r="DP109" s="208">
        <v>61.9</v>
      </c>
      <c r="DQ109" s="208">
        <v>61.05</v>
      </c>
      <c r="DR109" s="208">
        <v>61.05</v>
      </c>
      <c r="DS109" s="208">
        <v>60.52</v>
      </c>
      <c r="DT109" s="208">
        <v>62.29</v>
      </c>
      <c r="DU109" s="208">
        <v>62.55</v>
      </c>
      <c r="DV109" s="208">
        <v>60.42</v>
      </c>
      <c r="DW109" s="208">
        <v>61.45</v>
      </c>
      <c r="DX109" s="208">
        <v>61.2</v>
      </c>
      <c r="DY109" s="208">
        <v>60.8</v>
      </c>
      <c r="DZ109" s="208">
        <v>60.85</v>
      </c>
      <c r="EA109" s="208">
        <v>62.02</v>
      </c>
      <c r="EB109" s="208">
        <v>62.3</v>
      </c>
      <c r="EC109" s="208">
        <v>62.58</v>
      </c>
      <c r="ED109" s="208">
        <v>61.3</v>
      </c>
      <c r="EE109" s="208">
        <v>60.24</v>
      </c>
      <c r="EF109" s="208">
        <v>61.77</v>
      </c>
      <c r="EG109" s="208">
        <v>61.97</v>
      </c>
      <c r="EH109" s="208">
        <v>60.86</v>
      </c>
      <c r="EI109" s="208">
        <v>63.3</v>
      </c>
      <c r="EJ109" s="208">
        <v>60.72</v>
      </c>
      <c r="EK109" s="208">
        <v>62.13</v>
      </c>
      <c r="EL109" s="208">
        <v>61.28</v>
      </c>
      <c r="EM109" s="208">
        <v>61.28</v>
      </c>
      <c r="EN109" s="208">
        <v>99.88</v>
      </c>
      <c r="EO109" s="208">
        <v>60.12</v>
      </c>
      <c r="EP109" s="208">
        <v>59.59</v>
      </c>
      <c r="EQ109" s="208">
        <v>59.28</v>
      </c>
      <c r="ER109" s="208">
        <v>59.64</v>
      </c>
      <c r="ES109" s="208">
        <v>59.34</v>
      </c>
      <c r="ET109" s="208">
        <v>59.46</v>
      </c>
      <c r="EU109" s="208">
        <v>61.06</v>
      </c>
      <c r="EV109" s="208">
        <v>61.39</v>
      </c>
      <c r="EW109" s="208">
        <v>61.25</v>
      </c>
      <c r="EX109" s="208">
        <v>61.37</v>
      </c>
      <c r="EY109" s="208">
        <v>60.47</v>
      </c>
      <c r="EZ109" s="208">
        <v>59.62</v>
      </c>
      <c r="FA109" s="208">
        <v>60.2</v>
      </c>
      <c r="FB109" s="208">
        <v>60.14</v>
      </c>
      <c r="FC109" s="208">
        <v>60.56</v>
      </c>
      <c r="FD109" s="208">
        <v>60.47</v>
      </c>
      <c r="FE109" s="208">
        <v>59.69</v>
      </c>
      <c r="FF109" s="208">
        <v>59.75</v>
      </c>
      <c r="FG109" s="208">
        <v>59.49</v>
      </c>
      <c r="FH109" s="208">
        <v>61.39</v>
      </c>
      <c r="FI109" s="208">
        <v>60.31</v>
      </c>
      <c r="FJ109" s="208">
        <v>60.39</v>
      </c>
      <c r="FK109" s="208">
        <v>59.35</v>
      </c>
      <c r="FL109" s="208">
        <v>61.43</v>
      </c>
      <c r="FM109" s="208">
        <v>59.17</v>
      </c>
      <c r="FN109" s="208">
        <v>61.04</v>
      </c>
      <c r="FO109" s="208">
        <v>59.43</v>
      </c>
      <c r="FP109" s="208">
        <v>57.69</v>
      </c>
      <c r="FQ109" s="208">
        <v>62.49</v>
      </c>
      <c r="FR109" s="208">
        <v>61.55</v>
      </c>
      <c r="FS109" s="208">
        <v>59.52</v>
      </c>
      <c r="FT109" s="208">
        <v>60.27</v>
      </c>
      <c r="FU109" s="208">
        <v>62.55</v>
      </c>
      <c r="FV109" s="208">
        <v>59.25</v>
      </c>
      <c r="FW109" s="208">
        <v>61.42</v>
      </c>
      <c r="FX109" s="208">
        <v>60.79</v>
      </c>
      <c r="FY109" s="208">
        <v>60.06</v>
      </c>
      <c r="FZ109" s="208">
        <v>59.43</v>
      </c>
      <c r="GA109" s="208">
        <v>60.25</v>
      </c>
      <c r="GB109" s="208">
        <v>60.83</v>
      </c>
      <c r="GC109" s="208">
        <v>59.89</v>
      </c>
      <c r="GD109" s="208">
        <v>60.77</v>
      </c>
      <c r="GE109" s="208">
        <v>59.93</v>
      </c>
      <c r="GF109" s="208">
        <v>59.77</v>
      </c>
      <c r="GG109" s="208">
        <v>61.62</v>
      </c>
      <c r="GH109" s="208">
        <v>59.59</v>
      </c>
      <c r="GI109" s="208">
        <v>60.38</v>
      </c>
      <c r="GJ109" s="208">
        <v>60.56</v>
      </c>
      <c r="GK109" s="208">
        <v>60.84</v>
      </c>
      <c r="GL109" s="208">
        <v>61.3</v>
      </c>
      <c r="GM109" s="208">
        <v>63.31</v>
      </c>
      <c r="GN109" s="208">
        <v>60.53</v>
      </c>
      <c r="GO109" s="208">
        <v>62.13</v>
      </c>
      <c r="GP109" s="208">
        <v>62.07</v>
      </c>
      <c r="GQ109" s="208">
        <v>62.88</v>
      </c>
      <c r="GR109" s="208">
        <v>60.56</v>
      </c>
      <c r="GS109" s="208">
        <v>59.69</v>
      </c>
      <c r="GT109" s="208">
        <v>60.61</v>
      </c>
      <c r="GU109" s="208">
        <v>59.59</v>
      </c>
      <c r="GV109" s="208">
        <v>59.91</v>
      </c>
      <c r="GW109" s="208">
        <v>60.41</v>
      </c>
      <c r="GX109" s="208">
        <v>61.53</v>
      </c>
      <c r="GY109" s="208">
        <v>60.31</v>
      </c>
      <c r="GZ109" s="208">
        <v>61.4</v>
      </c>
      <c r="HA109" s="208">
        <v>62.01</v>
      </c>
      <c r="HB109" s="208">
        <v>61.72</v>
      </c>
      <c r="HC109" s="208">
        <v>60.37</v>
      </c>
      <c r="HD109" s="208">
        <v>79</v>
      </c>
      <c r="HE109" s="208">
        <v>61.62</v>
      </c>
      <c r="HF109" s="208">
        <v>61.27</v>
      </c>
      <c r="HG109" s="208">
        <v>61.36</v>
      </c>
      <c r="HH109" s="208">
        <v>63.71</v>
      </c>
      <c r="HI109" s="208">
        <v>60.32</v>
      </c>
      <c r="HJ109" s="208">
        <v>61.97</v>
      </c>
      <c r="HK109" s="208">
        <v>63.6</v>
      </c>
      <c r="HL109" s="208">
        <v>60.25</v>
      </c>
      <c r="HM109" s="208">
        <v>60.9</v>
      </c>
      <c r="HN109" s="208">
        <v>58.86</v>
      </c>
      <c r="HO109" s="208">
        <v>61.34</v>
      </c>
      <c r="HP109" s="208">
        <v>59.19</v>
      </c>
      <c r="HQ109" s="208">
        <v>61.34</v>
      </c>
      <c r="HR109" s="208">
        <v>61.55</v>
      </c>
      <c r="HS109" s="208">
        <v>63.14</v>
      </c>
      <c r="HT109" s="208">
        <v>61.81</v>
      </c>
      <c r="HU109" s="208">
        <v>62.19</v>
      </c>
      <c r="HV109" s="208">
        <v>59.84</v>
      </c>
      <c r="HW109" s="208">
        <v>64.63</v>
      </c>
      <c r="HX109" s="208">
        <v>62.02</v>
      </c>
      <c r="HY109" s="208">
        <v>60.5</v>
      </c>
      <c r="HZ109" s="208">
        <v>63.04</v>
      </c>
      <c r="IA109" s="208">
        <v>60.7</v>
      </c>
      <c r="IB109" s="208">
        <v>61.52</v>
      </c>
      <c r="IC109" s="208">
        <v>79.180000000000007</v>
      </c>
      <c r="ID109" s="208">
        <v>58.94</v>
      </c>
      <c r="IE109" s="208">
        <v>60.4</v>
      </c>
      <c r="IF109" s="208">
        <v>61.35</v>
      </c>
      <c r="IG109" s="208">
        <v>61.76</v>
      </c>
      <c r="IH109" s="208">
        <v>61.45</v>
      </c>
      <c r="II109" s="208">
        <v>61.06</v>
      </c>
      <c r="IJ109" s="208">
        <v>61.62</v>
      </c>
      <c r="IK109" s="208">
        <v>61.85</v>
      </c>
      <c r="IL109" s="208">
        <v>62.18</v>
      </c>
      <c r="IM109" s="208">
        <v>62.56</v>
      </c>
      <c r="IN109" s="208">
        <v>61.3</v>
      </c>
      <c r="IO109" s="208">
        <v>63.23</v>
      </c>
      <c r="IP109" s="208">
        <v>60.63</v>
      </c>
      <c r="IQ109" s="208">
        <v>61.19</v>
      </c>
      <c r="IR109" s="208">
        <v>60.23</v>
      </c>
      <c r="IS109" s="208">
        <v>60.24</v>
      </c>
      <c r="IT109" s="208">
        <v>63.87</v>
      </c>
      <c r="IU109" s="208">
        <v>61.24</v>
      </c>
      <c r="IV109" s="208">
        <v>61.72</v>
      </c>
      <c r="IW109" s="208">
        <v>59.83</v>
      </c>
      <c r="IX109" s="208">
        <v>60.16</v>
      </c>
      <c r="IY109" s="208">
        <v>60.16</v>
      </c>
      <c r="IZ109" s="208">
        <v>60.55</v>
      </c>
      <c r="JA109" s="208">
        <v>60.63</v>
      </c>
      <c r="JB109" s="208">
        <v>60.3</v>
      </c>
      <c r="JC109" s="208">
        <v>60.4</v>
      </c>
      <c r="JD109" s="208">
        <v>60.77</v>
      </c>
      <c r="JE109" s="208">
        <v>60</v>
      </c>
      <c r="JF109" s="208">
        <v>60.95</v>
      </c>
      <c r="JG109" s="208">
        <v>60.22</v>
      </c>
      <c r="JH109" s="208">
        <v>59.81</v>
      </c>
      <c r="JI109" s="208">
        <v>60.2</v>
      </c>
      <c r="JJ109" s="208">
        <v>60.17</v>
      </c>
      <c r="JK109" s="208">
        <v>62.2</v>
      </c>
      <c r="JL109" s="208">
        <v>60.14</v>
      </c>
      <c r="JM109" s="208">
        <v>60.77</v>
      </c>
      <c r="JN109" s="208">
        <v>64.31</v>
      </c>
      <c r="JO109" s="208">
        <v>60.92</v>
      </c>
      <c r="JP109" s="208">
        <v>62.91</v>
      </c>
      <c r="JQ109" s="208">
        <v>60.84</v>
      </c>
      <c r="JR109" s="208">
        <v>63.7</v>
      </c>
      <c r="JS109" s="208">
        <v>60.84</v>
      </c>
      <c r="JT109" s="208">
        <v>63.92</v>
      </c>
      <c r="JU109" s="208">
        <v>62.3</v>
      </c>
      <c r="JV109" s="208">
        <v>59.04</v>
      </c>
      <c r="JW109" s="208">
        <v>60.67</v>
      </c>
    </row>
    <row r="110" spans="1:283">
      <c r="A110" s="208" t="s">
        <v>8959</v>
      </c>
      <c r="B110" s="208">
        <v>65.099999999999994</v>
      </c>
      <c r="C110" s="208">
        <v>60.84</v>
      </c>
      <c r="D110" s="208">
        <v>65.67</v>
      </c>
      <c r="E110" s="208">
        <v>63.68</v>
      </c>
      <c r="F110" s="208">
        <v>62.12</v>
      </c>
      <c r="G110" s="208">
        <v>60.23</v>
      </c>
      <c r="H110" s="208">
        <v>63.45</v>
      </c>
      <c r="I110" s="208">
        <v>62.2</v>
      </c>
      <c r="J110" s="208">
        <v>63.45</v>
      </c>
      <c r="K110" s="208">
        <v>59.82</v>
      </c>
      <c r="L110" s="208">
        <v>62.47</v>
      </c>
      <c r="M110" s="208">
        <v>61.59</v>
      </c>
      <c r="N110" s="208">
        <v>64.72</v>
      </c>
      <c r="O110" s="208">
        <v>63.39</v>
      </c>
      <c r="P110" s="208">
        <v>59.71</v>
      </c>
      <c r="Q110" s="208">
        <v>63.93</v>
      </c>
      <c r="R110" s="208">
        <v>62.28</v>
      </c>
      <c r="S110" s="208">
        <v>60.34</v>
      </c>
      <c r="T110" s="208">
        <v>61.19</v>
      </c>
      <c r="U110" s="208">
        <v>59.52</v>
      </c>
      <c r="V110" s="208">
        <v>63.03</v>
      </c>
      <c r="W110" s="208">
        <v>58.95</v>
      </c>
      <c r="X110" s="208">
        <v>62.83</v>
      </c>
      <c r="Y110" s="208">
        <v>63.54</v>
      </c>
      <c r="Z110" s="208">
        <v>79.06</v>
      </c>
      <c r="AA110" s="208">
        <v>62.78</v>
      </c>
      <c r="AB110" s="208">
        <v>62.05</v>
      </c>
      <c r="AC110" s="208">
        <v>59.85</v>
      </c>
      <c r="AD110" s="208">
        <v>63.3</v>
      </c>
      <c r="AE110" s="208">
        <v>62.69</v>
      </c>
      <c r="AF110" s="208">
        <v>57.3</v>
      </c>
      <c r="AG110" s="208">
        <v>62.7</v>
      </c>
      <c r="AH110" s="208">
        <v>62.3</v>
      </c>
      <c r="AI110" s="208">
        <v>61.96</v>
      </c>
      <c r="AJ110" s="208">
        <v>60.73</v>
      </c>
      <c r="AK110" s="208">
        <v>61.91</v>
      </c>
      <c r="AL110" s="208">
        <v>66.41</v>
      </c>
      <c r="AM110" s="208">
        <v>60.44</v>
      </c>
      <c r="AN110" s="208">
        <v>59.35</v>
      </c>
      <c r="AO110" s="208">
        <v>62.44</v>
      </c>
      <c r="AP110" s="208">
        <v>61.54</v>
      </c>
      <c r="AQ110" s="208">
        <v>79.13</v>
      </c>
      <c r="AR110" s="208">
        <v>63.91</v>
      </c>
      <c r="AS110" s="208">
        <v>62.77</v>
      </c>
      <c r="AT110" s="208">
        <v>61.16</v>
      </c>
      <c r="AU110" s="208">
        <v>62.83</v>
      </c>
      <c r="AV110" s="208">
        <v>65.33</v>
      </c>
      <c r="AW110" s="208">
        <v>62.13</v>
      </c>
      <c r="AX110" s="208">
        <v>59.55</v>
      </c>
      <c r="AY110" s="208">
        <v>63.95</v>
      </c>
      <c r="AZ110" s="208">
        <v>63.47</v>
      </c>
      <c r="BA110" s="208">
        <v>62.81</v>
      </c>
      <c r="BB110" s="208">
        <v>61.31</v>
      </c>
      <c r="BC110" s="208">
        <v>63</v>
      </c>
      <c r="BD110" s="208">
        <v>58.42</v>
      </c>
      <c r="BE110" s="208">
        <v>63.11</v>
      </c>
      <c r="BF110" s="208">
        <v>62.54</v>
      </c>
      <c r="BG110" s="208">
        <v>59</v>
      </c>
      <c r="BH110" s="208">
        <v>60.87</v>
      </c>
      <c r="BI110" s="208">
        <v>98.78</v>
      </c>
      <c r="BJ110" s="208">
        <v>62.39</v>
      </c>
      <c r="BK110" s="208">
        <v>98.61</v>
      </c>
      <c r="BL110" s="208">
        <v>60.24</v>
      </c>
      <c r="BM110" s="208">
        <v>58.86</v>
      </c>
      <c r="BN110" s="208">
        <v>62.9</v>
      </c>
      <c r="BO110" s="208">
        <v>61.45</v>
      </c>
      <c r="BP110" s="208">
        <v>64.459999999999994</v>
      </c>
      <c r="BQ110" s="208">
        <v>62.44</v>
      </c>
      <c r="BR110" s="208">
        <v>55.75</v>
      </c>
      <c r="BS110" s="208">
        <v>59.78</v>
      </c>
      <c r="BT110" s="208">
        <v>59.6</v>
      </c>
      <c r="BU110" s="208">
        <v>62.03</v>
      </c>
      <c r="BV110" s="208">
        <v>62.28</v>
      </c>
      <c r="BW110" s="208">
        <v>64.540000000000006</v>
      </c>
      <c r="BX110" s="208">
        <v>63.01</v>
      </c>
      <c r="BY110" s="208">
        <v>63.92</v>
      </c>
      <c r="BZ110" s="208">
        <v>63.49</v>
      </c>
      <c r="CA110" s="208">
        <v>76.349999999999994</v>
      </c>
      <c r="CB110" s="208">
        <v>64.53</v>
      </c>
      <c r="CC110" s="208">
        <v>61.92</v>
      </c>
      <c r="CD110" s="208">
        <v>61.72</v>
      </c>
      <c r="CE110" s="208">
        <v>60.62</v>
      </c>
      <c r="CF110" s="208">
        <v>59.44</v>
      </c>
      <c r="CG110" s="208">
        <v>63.1</v>
      </c>
      <c r="CH110" s="208">
        <v>60.03</v>
      </c>
      <c r="CI110" s="208">
        <v>62.4</v>
      </c>
      <c r="CJ110" s="208">
        <v>60.06</v>
      </c>
      <c r="CK110" s="208">
        <v>63.44</v>
      </c>
      <c r="CL110" s="208">
        <v>62.17</v>
      </c>
      <c r="CM110" s="208">
        <v>63.31</v>
      </c>
      <c r="CN110" s="208">
        <v>60.98</v>
      </c>
      <c r="CO110" s="208">
        <v>59.59</v>
      </c>
      <c r="CP110" s="208">
        <v>59.78</v>
      </c>
      <c r="CQ110" s="208">
        <v>63.02</v>
      </c>
      <c r="CR110" s="208">
        <v>60.52</v>
      </c>
      <c r="CS110" s="208">
        <v>65.319999999999993</v>
      </c>
      <c r="CT110" s="208">
        <v>62.45</v>
      </c>
      <c r="CU110" s="208">
        <v>60.58</v>
      </c>
      <c r="CV110" s="208">
        <v>59.53</v>
      </c>
      <c r="CW110" s="208">
        <v>61.43</v>
      </c>
      <c r="CX110" s="208">
        <v>61.89</v>
      </c>
      <c r="CY110" s="208">
        <v>61.59</v>
      </c>
      <c r="CZ110" s="208">
        <v>63.16</v>
      </c>
      <c r="DA110" s="208">
        <v>63.98</v>
      </c>
      <c r="DB110" s="208">
        <v>61.11</v>
      </c>
      <c r="DC110" s="208">
        <v>100</v>
      </c>
      <c r="DD110" s="208">
        <v>63.4</v>
      </c>
      <c r="DE110" s="208">
        <v>63.49</v>
      </c>
      <c r="DF110" s="208">
        <v>59.86</v>
      </c>
      <c r="DG110" s="208">
        <v>62.03</v>
      </c>
      <c r="DH110" s="208">
        <v>61.97</v>
      </c>
      <c r="DI110" s="208">
        <v>64.27</v>
      </c>
      <c r="DJ110" s="208">
        <v>61.76</v>
      </c>
      <c r="DK110" s="208">
        <v>61.16</v>
      </c>
      <c r="DL110" s="208">
        <v>60.98</v>
      </c>
      <c r="DM110" s="208">
        <v>61.95</v>
      </c>
      <c r="DN110" s="208">
        <v>60.24</v>
      </c>
      <c r="DO110" s="208">
        <v>61.77</v>
      </c>
      <c r="DP110" s="208">
        <v>60.89</v>
      </c>
      <c r="DQ110" s="208">
        <v>64.25</v>
      </c>
      <c r="DR110" s="208">
        <v>61.03</v>
      </c>
      <c r="DS110" s="208">
        <v>69.55</v>
      </c>
      <c r="DT110" s="208">
        <v>62.59</v>
      </c>
      <c r="DU110" s="208">
        <v>63.34</v>
      </c>
      <c r="DV110" s="208">
        <v>63.64</v>
      </c>
      <c r="DW110" s="208">
        <v>62.34</v>
      </c>
      <c r="DX110" s="208">
        <v>59.99</v>
      </c>
      <c r="DY110" s="208">
        <v>99.94</v>
      </c>
      <c r="DZ110" s="208">
        <v>63.91</v>
      </c>
      <c r="EA110" s="208">
        <v>61.1</v>
      </c>
      <c r="EB110" s="208">
        <v>63.3</v>
      </c>
      <c r="EC110" s="208">
        <v>62.55</v>
      </c>
      <c r="ED110" s="208">
        <v>60.73</v>
      </c>
      <c r="EE110" s="208">
        <v>69.53</v>
      </c>
      <c r="EF110" s="208">
        <v>61.2</v>
      </c>
      <c r="EG110" s="208">
        <v>64.94</v>
      </c>
      <c r="EH110" s="208">
        <v>60.83</v>
      </c>
      <c r="EI110" s="208">
        <v>61.66</v>
      </c>
      <c r="EJ110" s="208">
        <v>62.3</v>
      </c>
      <c r="EK110" s="208">
        <v>61.71</v>
      </c>
      <c r="EL110" s="208">
        <v>61.89</v>
      </c>
      <c r="EM110" s="208">
        <v>61.51</v>
      </c>
      <c r="EN110" s="208">
        <v>61.26</v>
      </c>
      <c r="EO110" s="208">
        <v>65.53</v>
      </c>
      <c r="EP110" s="208">
        <v>64.209999999999994</v>
      </c>
      <c r="EQ110" s="208">
        <v>64.92</v>
      </c>
      <c r="ER110" s="208">
        <v>64.28</v>
      </c>
      <c r="ES110" s="208">
        <v>64.03</v>
      </c>
      <c r="ET110" s="208">
        <v>60.52</v>
      </c>
      <c r="EU110" s="208">
        <v>61.63</v>
      </c>
      <c r="EV110" s="208">
        <v>57.51</v>
      </c>
      <c r="EW110" s="208">
        <v>61.25</v>
      </c>
      <c r="EX110" s="208">
        <v>59.84</v>
      </c>
      <c r="EY110" s="208">
        <v>62.42</v>
      </c>
      <c r="EZ110" s="208">
        <v>60.6</v>
      </c>
      <c r="FA110" s="208">
        <v>60.46</v>
      </c>
      <c r="FB110" s="208">
        <v>60.77</v>
      </c>
      <c r="FC110" s="208">
        <v>63.77</v>
      </c>
      <c r="FD110" s="208">
        <v>62.07</v>
      </c>
      <c r="FE110" s="208">
        <v>63.88</v>
      </c>
      <c r="FF110" s="208">
        <v>58.26</v>
      </c>
      <c r="FG110" s="208">
        <v>59.84</v>
      </c>
      <c r="FH110" s="208">
        <v>60.48</v>
      </c>
      <c r="FI110" s="208">
        <v>64.16</v>
      </c>
      <c r="FJ110" s="208">
        <v>64.06</v>
      </c>
      <c r="FK110" s="208">
        <v>63.94</v>
      </c>
      <c r="FL110" s="208">
        <v>57.9</v>
      </c>
      <c r="FM110" s="208">
        <v>64.33</v>
      </c>
      <c r="FN110" s="208">
        <v>60.22</v>
      </c>
      <c r="FO110" s="208">
        <v>62.97</v>
      </c>
      <c r="FP110" s="208">
        <v>59.95</v>
      </c>
      <c r="FQ110" s="208">
        <v>62.44</v>
      </c>
      <c r="FR110" s="208">
        <v>61.84</v>
      </c>
      <c r="FS110" s="208">
        <v>60.95</v>
      </c>
      <c r="FT110" s="208">
        <v>59.59</v>
      </c>
      <c r="FU110" s="208">
        <v>63.78</v>
      </c>
      <c r="FV110" s="208">
        <v>58.97</v>
      </c>
      <c r="FW110" s="208">
        <v>60.65</v>
      </c>
      <c r="FX110" s="208">
        <v>60.68</v>
      </c>
      <c r="FY110" s="208">
        <v>59.08</v>
      </c>
      <c r="FZ110" s="208">
        <v>58.97</v>
      </c>
      <c r="GA110" s="208">
        <v>59.22</v>
      </c>
      <c r="GB110" s="208">
        <v>60.2</v>
      </c>
      <c r="GC110" s="208">
        <v>59.44</v>
      </c>
      <c r="GD110" s="208">
        <v>62.37</v>
      </c>
      <c r="GE110" s="208">
        <v>58.92</v>
      </c>
      <c r="GF110" s="208">
        <v>60.16</v>
      </c>
      <c r="GG110" s="208">
        <v>62.09</v>
      </c>
      <c r="GH110" s="208">
        <v>59.4</v>
      </c>
      <c r="GI110" s="208">
        <v>60.25</v>
      </c>
      <c r="GJ110" s="208">
        <v>58.65</v>
      </c>
      <c r="GK110" s="208">
        <v>62.19</v>
      </c>
      <c r="GL110" s="208">
        <v>62.34</v>
      </c>
      <c r="GM110" s="208">
        <v>62.97</v>
      </c>
      <c r="GN110" s="208">
        <v>62.26</v>
      </c>
      <c r="GO110" s="208">
        <v>60.97</v>
      </c>
      <c r="GP110" s="208">
        <v>60.14</v>
      </c>
      <c r="GQ110" s="208">
        <v>60.79</v>
      </c>
      <c r="GR110" s="208">
        <v>60.65</v>
      </c>
      <c r="GS110" s="208">
        <v>58.95</v>
      </c>
      <c r="GT110" s="208">
        <v>59.93</v>
      </c>
      <c r="GU110" s="208">
        <v>59.66</v>
      </c>
      <c r="GV110" s="208">
        <v>58.74</v>
      </c>
      <c r="GW110" s="208">
        <v>59.27</v>
      </c>
      <c r="GX110" s="208">
        <v>60.52</v>
      </c>
      <c r="GY110" s="208">
        <v>61.05</v>
      </c>
      <c r="GZ110" s="208">
        <v>62.74</v>
      </c>
      <c r="HA110" s="208">
        <v>63.88</v>
      </c>
      <c r="HB110" s="208">
        <v>64.349999999999994</v>
      </c>
      <c r="HC110" s="208">
        <v>60.14</v>
      </c>
      <c r="HD110" s="208">
        <v>61.5</v>
      </c>
      <c r="HE110" s="208">
        <v>98.41</v>
      </c>
      <c r="HF110" s="208">
        <v>64.45</v>
      </c>
      <c r="HG110" s="208">
        <v>58.43</v>
      </c>
      <c r="HH110" s="208">
        <v>62.23</v>
      </c>
      <c r="HI110" s="208">
        <v>60.22</v>
      </c>
      <c r="HJ110" s="208">
        <v>64.62</v>
      </c>
      <c r="HK110" s="208">
        <v>61.64</v>
      </c>
      <c r="HL110" s="208">
        <v>60.19</v>
      </c>
      <c r="HM110" s="208">
        <v>65.099999999999994</v>
      </c>
      <c r="HN110" s="208">
        <v>62.41</v>
      </c>
      <c r="HO110" s="208">
        <v>60.08</v>
      </c>
      <c r="HP110" s="208">
        <v>59.61</v>
      </c>
      <c r="HQ110" s="208">
        <v>61.13</v>
      </c>
      <c r="HR110" s="208">
        <v>60.61</v>
      </c>
      <c r="HS110" s="208">
        <v>62.94</v>
      </c>
      <c r="HT110" s="208">
        <v>98.48</v>
      </c>
      <c r="HU110" s="208">
        <v>62.7</v>
      </c>
      <c r="HV110" s="208">
        <v>59.48</v>
      </c>
      <c r="HW110" s="208">
        <v>62.83</v>
      </c>
      <c r="HX110" s="208">
        <v>64.83</v>
      </c>
      <c r="HY110" s="208">
        <v>58.77</v>
      </c>
      <c r="HZ110" s="208">
        <v>60.26</v>
      </c>
      <c r="IA110" s="208">
        <v>64.52</v>
      </c>
      <c r="IB110" s="208">
        <v>98.9</v>
      </c>
      <c r="IC110" s="208">
        <v>61.9</v>
      </c>
      <c r="ID110" s="208">
        <v>59.28</v>
      </c>
      <c r="IE110" s="208">
        <v>59.55</v>
      </c>
      <c r="IF110" s="208">
        <v>61.83</v>
      </c>
      <c r="IG110" s="208">
        <v>63.33</v>
      </c>
      <c r="IH110" s="208">
        <v>98.85</v>
      </c>
      <c r="II110" s="208">
        <v>60.56</v>
      </c>
      <c r="IJ110" s="208">
        <v>64.78</v>
      </c>
      <c r="IK110" s="208">
        <v>61.67</v>
      </c>
      <c r="IL110" s="208">
        <v>98.81</v>
      </c>
      <c r="IM110" s="208">
        <v>61.49</v>
      </c>
      <c r="IN110" s="208">
        <v>61.29</v>
      </c>
      <c r="IO110" s="208">
        <v>64.900000000000006</v>
      </c>
      <c r="IP110" s="208">
        <v>62.3</v>
      </c>
      <c r="IQ110" s="208">
        <v>61.31</v>
      </c>
      <c r="IR110" s="208">
        <v>62.73</v>
      </c>
      <c r="IS110" s="208">
        <v>62.55</v>
      </c>
      <c r="IT110" s="208">
        <v>63.19</v>
      </c>
      <c r="IU110" s="208">
        <v>61.89</v>
      </c>
      <c r="IV110" s="208">
        <v>98.85</v>
      </c>
      <c r="IW110" s="208">
        <v>61.46</v>
      </c>
      <c r="IX110" s="208">
        <v>61.56</v>
      </c>
      <c r="IY110" s="208">
        <v>61.56</v>
      </c>
      <c r="IZ110" s="208">
        <v>59.26</v>
      </c>
      <c r="JA110" s="208">
        <v>59.2</v>
      </c>
      <c r="JB110" s="208">
        <v>59.45</v>
      </c>
      <c r="JC110" s="208">
        <v>61.05</v>
      </c>
      <c r="JD110" s="208">
        <v>61.81</v>
      </c>
      <c r="JE110" s="208">
        <v>62.81</v>
      </c>
      <c r="JF110" s="208">
        <v>58.7</v>
      </c>
      <c r="JG110" s="208">
        <v>64.010000000000005</v>
      </c>
      <c r="JH110" s="208">
        <v>61.01</v>
      </c>
      <c r="JI110" s="208">
        <v>64.16</v>
      </c>
      <c r="JJ110" s="208">
        <v>64.34</v>
      </c>
      <c r="JK110" s="208">
        <v>63.62</v>
      </c>
      <c r="JL110" s="208">
        <v>62.73</v>
      </c>
      <c r="JM110" s="208">
        <v>61.86</v>
      </c>
      <c r="JN110" s="208">
        <v>60.12</v>
      </c>
      <c r="JO110" s="208">
        <v>61.95</v>
      </c>
      <c r="JP110" s="208">
        <v>62.27</v>
      </c>
      <c r="JQ110" s="208">
        <v>60.24</v>
      </c>
      <c r="JR110" s="208">
        <v>60.2</v>
      </c>
      <c r="JS110" s="208">
        <v>60.24</v>
      </c>
      <c r="JT110" s="208">
        <v>60.11</v>
      </c>
      <c r="JU110" s="208">
        <v>62.3</v>
      </c>
      <c r="JV110" s="208">
        <v>62.02</v>
      </c>
      <c r="JW110" s="208">
        <v>61</v>
      </c>
    </row>
    <row r="111" spans="1:283">
      <c r="A111" s="208" t="s">
        <v>8960</v>
      </c>
      <c r="B111" s="208">
        <v>62.77</v>
      </c>
      <c r="C111" s="208">
        <v>64.69</v>
      </c>
      <c r="D111" s="208">
        <v>62.3</v>
      </c>
      <c r="E111" s="208">
        <v>63.34</v>
      </c>
      <c r="F111" s="208">
        <v>60.8</v>
      </c>
      <c r="G111" s="208">
        <v>64.97</v>
      </c>
      <c r="H111" s="208">
        <v>62</v>
      </c>
      <c r="I111" s="208">
        <v>62.08</v>
      </c>
      <c r="J111" s="208">
        <v>62.72</v>
      </c>
      <c r="K111" s="208">
        <v>63.76</v>
      </c>
      <c r="L111" s="208">
        <v>60.75</v>
      </c>
      <c r="M111" s="208">
        <v>59.15</v>
      </c>
      <c r="N111" s="208">
        <v>62.91</v>
      </c>
      <c r="O111" s="208">
        <v>62.71</v>
      </c>
      <c r="P111" s="208">
        <v>60.11</v>
      </c>
      <c r="Q111" s="208">
        <v>63.54</v>
      </c>
      <c r="R111" s="208">
        <v>61.64</v>
      </c>
      <c r="S111" s="208">
        <v>59.91</v>
      </c>
      <c r="T111" s="208">
        <v>58.62</v>
      </c>
      <c r="U111" s="208">
        <v>59.97</v>
      </c>
      <c r="V111" s="208">
        <v>62.91</v>
      </c>
      <c r="W111" s="208">
        <v>59.07</v>
      </c>
      <c r="X111" s="208">
        <v>62.83</v>
      </c>
      <c r="Y111" s="208">
        <v>62.77</v>
      </c>
      <c r="Z111" s="208">
        <v>63.88</v>
      </c>
      <c r="AA111" s="208">
        <v>62.24</v>
      </c>
      <c r="AB111" s="208">
        <v>61.39</v>
      </c>
      <c r="AC111" s="208">
        <v>59.44</v>
      </c>
      <c r="AD111" s="208">
        <v>69.56</v>
      </c>
      <c r="AE111" s="208">
        <v>62.27</v>
      </c>
      <c r="AF111" s="208">
        <v>58.29</v>
      </c>
      <c r="AG111" s="208">
        <v>62.35</v>
      </c>
      <c r="AH111" s="208">
        <v>61.87</v>
      </c>
      <c r="AI111" s="208">
        <v>61.27</v>
      </c>
      <c r="AJ111" s="208">
        <v>60.04</v>
      </c>
      <c r="AK111" s="208">
        <v>61.27</v>
      </c>
      <c r="AL111" s="208">
        <v>64.14</v>
      </c>
      <c r="AM111" s="208">
        <v>60.19</v>
      </c>
      <c r="AN111" s="208">
        <v>59.57</v>
      </c>
      <c r="AO111" s="208">
        <v>61.51</v>
      </c>
      <c r="AP111" s="208">
        <v>59</v>
      </c>
      <c r="AQ111" s="208">
        <v>63.85</v>
      </c>
      <c r="AR111" s="208">
        <v>70.62</v>
      </c>
      <c r="AS111" s="208">
        <v>62.24</v>
      </c>
      <c r="AT111" s="208">
        <v>61.4</v>
      </c>
      <c r="AU111" s="208">
        <v>62.39</v>
      </c>
      <c r="AV111" s="208">
        <v>63.31</v>
      </c>
      <c r="AW111" s="208">
        <v>61.21</v>
      </c>
      <c r="AX111" s="208">
        <v>58.48</v>
      </c>
      <c r="AY111" s="208">
        <v>62.85</v>
      </c>
      <c r="AZ111" s="208">
        <v>66.709999999999994</v>
      </c>
      <c r="BA111" s="208">
        <v>60.88</v>
      </c>
      <c r="BB111" s="208">
        <v>60.8</v>
      </c>
      <c r="BC111" s="208">
        <v>62.97</v>
      </c>
      <c r="BD111" s="208">
        <v>58.34</v>
      </c>
      <c r="BE111" s="208">
        <v>62</v>
      </c>
      <c r="BF111" s="208">
        <v>61.53</v>
      </c>
      <c r="BG111" s="208">
        <v>60.71</v>
      </c>
      <c r="BH111" s="208">
        <v>59.08</v>
      </c>
      <c r="BI111" s="208">
        <v>63.17</v>
      </c>
      <c r="BJ111" s="208">
        <v>62.47</v>
      </c>
      <c r="BK111" s="208">
        <v>63.35</v>
      </c>
      <c r="BL111" s="208">
        <v>57.08</v>
      </c>
      <c r="BM111" s="208">
        <v>57.57</v>
      </c>
      <c r="BN111" s="208">
        <v>62.31</v>
      </c>
      <c r="BO111" s="208">
        <v>62.29</v>
      </c>
      <c r="BP111" s="208">
        <v>62.87</v>
      </c>
      <c r="BQ111" s="208">
        <v>62.3</v>
      </c>
      <c r="BR111" s="208">
        <v>57.29</v>
      </c>
      <c r="BS111" s="208">
        <v>58.83</v>
      </c>
      <c r="BT111" s="208">
        <v>59.38</v>
      </c>
      <c r="BU111" s="208">
        <v>61.28</v>
      </c>
      <c r="BV111" s="208">
        <v>61.39</v>
      </c>
      <c r="BW111" s="208">
        <v>62.91</v>
      </c>
      <c r="BX111" s="208">
        <v>61.81</v>
      </c>
      <c r="BY111" s="208">
        <v>62.25</v>
      </c>
      <c r="BZ111" s="208">
        <v>62.69</v>
      </c>
      <c r="CA111" s="208">
        <v>63.43</v>
      </c>
      <c r="CB111" s="208">
        <v>62.84</v>
      </c>
      <c r="CC111" s="208">
        <v>61.91</v>
      </c>
      <c r="CD111" s="208">
        <v>61.51</v>
      </c>
      <c r="CE111" s="208">
        <v>60.69</v>
      </c>
      <c r="CF111" s="208">
        <v>58.83</v>
      </c>
      <c r="CG111" s="208">
        <v>62.02</v>
      </c>
      <c r="CH111" s="208">
        <v>61.17</v>
      </c>
      <c r="CI111" s="208">
        <v>61.19</v>
      </c>
      <c r="CJ111" s="208">
        <v>60.71</v>
      </c>
      <c r="CK111" s="208">
        <v>62.66</v>
      </c>
      <c r="CL111" s="208">
        <v>62.54</v>
      </c>
      <c r="CM111" s="208">
        <v>62.38</v>
      </c>
      <c r="CN111" s="208">
        <v>61.7</v>
      </c>
      <c r="CO111" s="208">
        <v>58.85</v>
      </c>
      <c r="CP111" s="208">
        <v>61.36</v>
      </c>
      <c r="CQ111" s="208">
        <v>62.85</v>
      </c>
      <c r="CR111" s="208">
        <v>59.45</v>
      </c>
      <c r="CS111" s="208">
        <v>71.23</v>
      </c>
      <c r="CT111" s="208">
        <v>61.35</v>
      </c>
      <c r="CU111" s="208">
        <v>60.88</v>
      </c>
      <c r="CV111" s="208">
        <v>58.73</v>
      </c>
      <c r="CW111" s="208">
        <v>60.5</v>
      </c>
      <c r="CX111" s="208">
        <v>60.62</v>
      </c>
      <c r="CY111" s="208">
        <v>59.99</v>
      </c>
      <c r="CZ111" s="208">
        <v>62.33</v>
      </c>
      <c r="DA111" s="208">
        <v>62.95</v>
      </c>
      <c r="DB111" s="208">
        <v>60.06</v>
      </c>
      <c r="DC111" s="208">
        <v>63.4</v>
      </c>
      <c r="DD111" s="208">
        <v>100</v>
      </c>
      <c r="DE111" s="208">
        <v>61.07</v>
      </c>
      <c r="DF111" s="208">
        <v>60.23</v>
      </c>
      <c r="DG111" s="208">
        <v>61.42</v>
      </c>
      <c r="DH111" s="208">
        <v>62.53</v>
      </c>
      <c r="DI111" s="208">
        <v>62.35</v>
      </c>
      <c r="DJ111" s="208">
        <v>63.07</v>
      </c>
      <c r="DK111" s="208">
        <v>60.02</v>
      </c>
      <c r="DL111" s="208">
        <v>61.59</v>
      </c>
      <c r="DM111" s="208">
        <v>60.39</v>
      </c>
      <c r="DN111" s="208">
        <v>57.44</v>
      </c>
      <c r="DO111" s="208">
        <v>62.01</v>
      </c>
      <c r="DP111" s="208">
        <v>60.63</v>
      </c>
      <c r="DQ111" s="208">
        <v>63.98</v>
      </c>
      <c r="DR111" s="208">
        <v>59.92</v>
      </c>
      <c r="DS111" s="208">
        <v>63.14</v>
      </c>
      <c r="DT111" s="208">
        <v>61.77</v>
      </c>
      <c r="DU111" s="208">
        <v>62.13</v>
      </c>
      <c r="DV111" s="208">
        <v>99.98</v>
      </c>
      <c r="DW111" s="208">
        <v>61.78</v>
      </c>
      <c r="DX111" s="208">
        <v>62.61</v>
      </c>
      <c r="DY111" s="208">
        <v>63.05</v>
      </c>
      <c r="DZ111" s="208">
        <v>62.98</v>
      </c>
      <c r="EA111" s="208">
        <v>61.59</v>
      </c>
      <c r="EB111" s="208">
        <v>62.03</v>
      </c>
      <c r="EC111" s="208">
        <v>60.37</v>
      </c>
      <c r="ED111" s="208">
        <v>61.45</v>
      </c>
      <c r="EE111" s="208">
        <v>62.57</v>
      </c>
      <c r="EF111" s="208">
        <v>62.25</v>
      </c>
      <c r="EG111" s="208">
        <v>62.97</v>
      </c>
      <c r="EH111" s="208">
        <v>59.84</v>
      </c>
      <c r="EI111" s="208">
        <v>61.72</v>
      </c>
      <c r="EJ111" s="208">
        <v>62.22</v>
      </c>
      <c r="EK111" s="208">
        <v>61.3</v>
      </c>
      <c r="EL111" s="208">
        <v>60.58</v>
      </c>
      <c r="EM111" s="208">
        <v>60.08</v>
      </c>
      <c r="EN111" s="208">
        <v>59.41</v>
      </c>
      <c r="EO111" s="208">
        <v>62.85</v>
      </c>
      <c r="EP111" s="208">
        <v>63.08</v>
      </c>
      <c r="EQ111" s="208">
        <v>62.45</v>
      </c>
      <c r="ER111" s="208">
        <v>63.7</v>
      </c>
      <c r="ES111" s="208">
        <v>63.11</v>
      </c>
      <c r="ET111" s="208">
        <v>60.81</v>
      </c>
      <c r="EU111" s="208">
        <v>61.76</v>
      </c>
      <c r="EV111" s="208">
        <v>63.19</v>
      </c>
      <c r="EW111" s="208">
        <v>60.24</v>
      </c>
      <c r="EX111" s="208">
        <v>61.82</v>
      </c>
      <c r="EY111" s="208">
        <v>61.11</v>
      </c>
      <c r="EZ111" s="208">
        <v>59.77</v>
      </c>
      <c r="FA111" s="208">
        <v>61.6</v>
      </c>
      <c r="FB111" s="208">
        <v>60.23</v>
      </c>
      <c r="FC111" s="208">
        <v>63.29</v>
      </c>
      <c r="FD111" s="208">
        <v>62.26</v>
      </c>
      <c r="FE111" s="208">
        <v>62.72</v>
      </c>
      <c r="FF111" s="208">
        <v>60.66</v>
      </c>
      <c r="FG111" s="208">
        <v>60.58</v>
      </c>
      <c r="FH111" s="208">
        <v>59.77</v>
      </c>
      <c r="FI111" s="208">
        <v>62.72</v>
      </c>
      <c r="FJ111" s="208">
        <v>62.51</v>
      </c>
      <c r="FK111" s="208">
        <v>62.14</v>
      </c>
      <c r="FL111" s="208">
        <v>58.44</v>
      </c>
      <c r="FM111" s="208">
        <v>63</v>
      </c>
      <c r="FN111" s="208">
        <v>58.81</v>
      </c>
      <c r="FO111" s="208">
        <v>62.98</v>
      </c>
      <c r="FP111" s="208">
        <v>59.25</v>
      </c>
      <c r="FQ111" s="208">
        <v>61.89</v>
      </c>
      <c r="FR111" s="208">
        <v>61.69</v>
      </c>
      <c r="FS111" s="208">
        <v>59.91</v>
      </c>
      <c r="FT111" s="208">
        <v>58.81</v>
      </c>
      <c r="FU111" s="208">
        <v>62.12</v>
      </c>
      <c r="FV111" s="208">
        <v>58.4</v>
      </c>
      <c r="FW111" s="208">
        <v>63.61</v>
      </c>
      <c r="FX111" s="208">
        <v>57.99</v>
      </c>
      <c r="FY111" s="208">
        <v>57.88</v>
      </c>
      <c r="FZ111" s="208">
        <v>56.88</v>
      </c>
      <c r="GA111" s="208">
        <v>58.73</v>
      </c>
      <c r="GB111" s="208">
        <v>59.69</v>
      </c>
      <c r="GC111" s="208">
        <v>58.35</v>
      </c>
      <c r="GD111" s="208">
        <v>61.24</v>
      </c>
      <c r="GE111" s="208">
        <v>59.3</v>
      </c>
      <c r="GF111" s="208">
        <v>59.02</v>
      </c>
      <c r="GG111" s="208">
        <v>61.92</v>
      </c>
      <c r="GH111" s="208">
        <v>58.24</v>
      </c>
      <c r="GI111" s="208">
        <v>58.91</v>
      </c>
      <c r="GJ111" s="208">
        <v>59.26</v>
      </c>
      <c r="GK111" s="208">
        <v>61.69</v>
      </c>
      <c r="GL111" s="208">
        <v>57.62</v>
      </c>
      <c r="GM111" s="208">
        <v>61.66</v>
      </c>
      <c r="GN111" s="208">
        <v>64.650000000000006</v>
      </c>
      <c r="GO111" s="208">
        <v>60.98</v>
      </c>
      <c r="GP111" s="208">
        <v>60.28</v>
      </c>
      <c r="GQ111" s="208">
        <v>58.17</v>
      </c>
      <c r="GR111" s="208">
        <v>60.92</v>
      </c>
      <c r="GS111" s="208">
        <v>61.36</v>
      </c>
      <c r="GT111" s="208">
        <v>60.23</v>
      </c>
      <c r="GU111" s="208">
        <v>29.84</v>
      </c>
      <c r="GV111" s="208">
        <v>57.6</v>
      </c>
      <c r="GW111" s="208">
        <v>58.06</v>
      </c>
      <c r="GX111" s="208">
        <v>58.73</v>
      </c>
      <c r="GY111" s="208">
        <v>60.91</v>
      </c>
      <c r="GZ111" s="208">
        <v>62.34</v>
      </c>
      <c r="HA111" s="208">
        <v>62.7</v>
      </c>
      <c r="HB111" s="208">
        <v>62.26</v>
      </c>
      <c r="HC111" s="208">
        <v>59.25</v>
      </c>
      <c r="HD111" s="208">
        <v>59.88</v>
      </c>
      <c r="HE111" s="208">
        <v>62.95</v>
      </c>
      <c r="HF111" s="208">
        <v>63.42</v>
      </c>
      <c r="HG111" s="208">
        <v>58.26</v>
      </c>
      <c r="HH111" s="208">
        <v>61.78</v>
      </c>
      <c r="HI111" s="208">
        <v>59.56</v>
      </c>
      <c r="HJ111" s="208">
        <v>63.02</v>
      </c>
      <c r="HK111" s="208">
        <v>61.53</v>
      </c>
      <c r="HL111" s="208">
        <v>59.98</v>
      </c>
      <c r="HM111" s="208">
        <v>63.45</v>
      </c>
      <c r="HN111" s="208">
        <v>62.07</v>
      </c>
      <c r="HO111" s="208">
        <v>61.37</v>
      </c>
      <c r="HP111" s="208">
        <v>59.05</v>
      </c>
      <c r="HQ111" s="208">
        <v>61.26</v>
      </c>
      <c r="HR111" s="208">
        <v>59.73</v>
      </c>
      <c r="HS111" s="208">
        <v>62.34</v>
      </c>
      <c r="HT111" s="208">
        <v>63.66</v>
      </c>
      <c r="HU111" s="208">
        <v>61.95</v>
      </c>
      <c r="HV111" s="208">
        <v>58.87</v>
      </c>
      <c r="HW111" s="208">
        <v>61.61</v>
      </c>
      <c r="HX111" s="208">
        <v>62.82</v>
      </c>
      <c r="HY111" s="208">
        <v>58.38</v>
      </c>
      <c r="HZ111" s="208">
        <v>61.12</v>
      </c>
      <c r="IA111" s="208">
        <v>63.03</v>
      </c>
      <c r="IB111" s="208">
        <v>63.23</v>
      </c>
      <c r="IC111" s="208">
        <v>61.94</v>
      </c>
      <c r="ID111" s="208">
        <v>57.97</v>
      </c>
      <c r="IE111" s="208">
        <v>59.39</v>
      </c>
      <c r="IF111" s="208">
        <v>59.84</v>
      </c>
      <c r="IG111" s="208">
        <v>62.48</v>
      </c>
      <c r="IH111" s="208">
        <v>63.77</v>
      </c>
      <c r="II111" s="208">
        <v>59.89</v>
      </c>
      <c r="IJ111" s="208">
        <v>62.48</v>
      </c>
      <c r="IK111" s="208">
        <v>59.95</v>
      </c>
      <c r="IL111" s="208">
        <v>63.76</v>
      </c>
      <c r="IM111" s="208">
        <v>62.51</v>
      </c>
      <c r="IN111" s="208">
        <v>60.35</v>
      </c>
      <c r="IO111" s="208">
        <v>62.9</v>
      </c>
      <c r="IP111" s="208">
        <v>62.26</v>
      </c>
      <c r="IQ111" s="208">
        <v>61.16</v>
      </c>
      <c r="IR111" s="208">
        <v>62.72</v>
      </c>
      <c r="IS111" s="208">
        <v>60.86</v>
      </c>
      <c r="IT111" s="208">
        <v>62.14</v>
      </c>
      <c r="IU111" s="208">
        <v>63.34</v>
      </c>
      <c r="IV111" s="208">
        <v>63.25</v>
      </c>
      <c r="IW111" s="208">
        <v>60.93</v>
      </c>
      <c r="IX111" s="208">
        <v>62.12</v>
      </c>
      <c r="IY111" s="208">
        <v>62.12</v>
      </c>
      <c r="IZ111" s="208">
        <v>59.05</v>
      </c>
      <c r="JA111" s="208">
        <v>58.84</v>
      </c>
      <c r="JB111" s="208">
        <v>59.91</v>
      </c>
      <c r="JC111" s="208">
        <v>61.2</v>
      </c>
      <c r="JD111" s="208">
        <v>62.39</v>
      </c>
      <c r="JE111" s="208">
        <v>62.91</v>
      </c>
      <c r="JF111" s="208">
        <v>57.8</v>
      </c>
      <c r="JG111" s="208">
        <v>63.15</v>
      </c>
      <c r="JH111" s="208">
        <v>30.34</v>
      </c>
      <c r="JI111" s="208">
        <v>63.03</v>
      </c>
      <c r="JJ111" s="208">
        <v>62.78</v>
      </c>
      <c r="JK111" s="208">
        <v>62.42</v>
      </c>
      <c r="JL111" s="208">
        <v>63.12</v>
      </c>
      <c r="JM111" s="208">
        <v>62.44</v>
      </c>
      <c r="JN111" s="208">
        <v>61.17</v>
      </c>
      <c r="JO111" s="208">
        <v>60.74</v>
      </c>
      <c r="JP111" s="208">
        <v>60.65</v>
      </c>
      <c r="JQ111" s="208">
        <v>59.19</v>
      </c>
      <c r="JR111" s="208">
        <v>59.88</v>
      </c>
      <c r="JS111" s="208">
        <v>59.19</v>
      </c>
      <c r="JT111" s="208">
        <v>59.8</v>
      </c>
      <c r="JU111" s="208">
        <v>60.6</v>
      </c>
      <c r="JV111" s="208">
        <v>61.23</v>
      </c>
      <c r="JW111" s="208">
        <v>60.72</v>
      </c>
    </row>
    <row r="112" spans="1:283">
      <c r="A112" s="208" t="s">
        <v>8961</v>
      </c>
      <c r="B112" s="208">
        <v>61.24</v>
      </c>
      <c r="C112" s="208">
        <v>61.39</v>
      </c>
      <c r="D112" s="208">
        <v>61.77</v>
      </c>
      <c r="E112" s="208">
        <v>61.35</v>
      </c>
      <c r="F112" s="208">
        <v>65.760000000000005</v>
      </c>
      <c r="G112" s="208">
        <v>61.05</v>
      </c>
      <c r="H112" s="208">
        <v>60.47</v>
      </c>
      <c r="I112" s="208">
        <v>63.13</v>
      </c>
      <c r="J112" s="208">
        <v>60.75</v>
      </c>
      <c r="K112" s="208">
        <v>60.26</v>
      </c>
      <c r="L112" s="208">
        <v>61.03</v>
      </c>
      <c r="M112" s="208">
        <v>65.77</v>
      </c>
      <c r="N112" s="208">
        <v>62.18</v>
      </c>
      <c r="O112" s="208">
        <v>62.15</v>
      </c>
      <c r="P112" s="208">
        <v>61.41</v>
      </c>
      <c r="Q112" s="208">
        <v>61.19</v>
      </c>
      <c r="R112" s="208">
        <v>61.95</v>
      </c>
      <c r="S112" s="208">
        <v>61.64</v>
      </c>
      <c r="T112" s="208">
        <v>61.7</v>
      </c>
      <c r="U112" s="208">
        <v>59.45</v>
      </c>
      <c r="V112" s="208">
        <v>60.4</v>
      </c>
      <c r="W112" s="208">
        <v>58.08</v>
      </c>
      <c r="X112" s="208">
        <v>62.22</v>
      </c>
      <c r="Y112" s="208">
        <v>61.67</v>
      </c>
      <c r="Z112" s="208">
        <v>62.08</v>
      </c>
      <c r="AA112" s="208">
        <v>60.06</v>
      </c>
      <c r="AB112" s="208">
        <v>60.42</v>
      </c>
      <c r="AC112" s="208">
        <v>58.76</v>
      </c>
      <c r="AD112" s="208">
        <v>59.61</v>
      </c>
      <c r="AE112" s="208">
        <v>60.53</v>
      </c>
      <c r="AF112" s="208">
        <v>59.49</v>
      </c>
      <c r="AG112" s="208">
        <v>60.64</v>
      </c>
      <c r="AH112" s="208">
        <v>61.45</v>
      </c>
      <c r="AI112" s="208">
        <v>60.69</v>
      </c>
      <c r="AJ112" s="208">
        <v>59.52</v>
      </c>
      <c r="AK112" s="208">
        <v>59.06</v>
      </c>
      <c r="AL112" s="208">
        <v>60.98</v>
      </c>
      <c r="AM112" s="208">
        <v>59.37</v>
      </c>
      <c r="AN112" s="208">
        <v>62.48</v>
      </c>
      <c r="AO112" s="208">
        <v>62.62</v>
      </c>
      <c r="AP112" s="208">
        <v>61.11</v>
      </c>
      <c r="AQ112" s="208">
        <v>63.92</v>
      </c>
      <c r="AR112" s="208">
        <v>61.05</v>
      </c>
      <c r="AS112" s="208">
        <v>60.93</v>
      </c>
      <c r="AT112" s="208">
        <v>59.82</v>
      </c>
      <c r="AU112" s="208">
        <v>61.28</v>
      </c>
      <c r="AV112" s="208">
        <v>61.74</v>
      </c>
      <c r="AW112" s="208">
        <v>66.5</v>
      </c>
      <c r="AX112" s="208">
        <v>58.33</v>
      </c>
      <c r="AY112" s="208">
        <v>61.38</v>
      </c>
      <c r="AZ112" s="208">
        <v>60.56</v>
      </c>
      <c r="BA112" s="208">
        <v>67.14</v>
      </c>
      <c r="BB112" s="208">
        <v>61.86</v>
      </c>
      <c r="BC112" s="208">
        <v>62.5</v>
      </c>
      <c r="BD112" s="208">
        <v>59.22</v>
      </c>
      <c r="BE112" s="208">
        <v>61.53</v>
      </c>
      <c r="BF112" s="208">
        <v>58.84</v>
      </c>
      <c r="BG112" s="208">
        <v>61.12</v>
      </c>
      <c r="BH112" s="208">
        <v>59.03</v>
      </c>
      <c r="BI112" s="208">
        <v>62.86</v>
      </c>
      <c r="BJ112" s="208">
        <v>60.34</v>
      </c>
      <c r="BK112" s="208">
        <v>62.89</v>
      </c>
      <c r="BL112" s="208">
        <v>60</v>
      </c>
      <c r="BM112" s="208">
        <v>59.84</v>
      </c>
      <c r="BN112" s="208">
        <v>61.55</v>
      </c>
      <c r="BO112" s="208">
        <v>61.9</v>
      </c>
      <c r="BP112" s="208">
        <v>62.61</v>
      </c>
      <c r="BQ112" s="208">
        <v>59.52</v>
      </c>
      <c r="BR112" s="208">
        <v>59.34</v>
      </c>
      <c r="BS112" s="208">
        <v>59.24</v>
      </c>
      <c r="BT112" s="208">
        <v>60.52</v>
      </c>
      <c r="BU112" s="208">
        <v>61.12</v>
      </c>
      <c r="BV112" s="208">
        <v>60.16</v>
      </c>
      <c r="BW112" s="208">
        <v>61.06</v>
      </c>
      <c r="BX112" s="208">
        <v>61.96</v>
      </c>
      <c r="BY112" s="208">
        <v>61.5</v>
      </c>
      <c r="BZ112" s="208">
        <v>62.41</v>
      </c>
      <c r="CA112" s="208">
        <v>62.89</v>
      </c>
      <c r="CB112" s="208">
        <v>62.43</v>
      </c>
      <c r="CC112" s="208">
        <v>61.01</v>
      </c>
      <c r="CD112" s="208">
        <v>60.91</v>
      </c>
      <c r="CE112" s="208">
        <v>60.96</v>
      </c>
      <c r="CF112" s="208">
        <v>58.57</v>
      </c>
      <c r="CG112" s="208">
        <v>61.41</v>
      </c>
      <c r="CH112" s="208">
        <v>60.56</v>
      </c>
      <c r="CI112" s="208">
        <v>60.84</v>
      </c>
      <c r="CJ112" s="208">
        <v>61.4</v>
      </c>
      <c r="CK112" s="208">
        <v>62.45</v>
      </c>
      <c r="CL112" s="208">
        <v>62.89</v>
      </c>
      <c r="CM112" s="208">
        <v>61.54</v>
      </c>
      <c r="CN112" s="208">
        <v>63.33</v>
      </c>
      <c r="CO112" s="208">
        <v>62.22</v>
      </c>
      <c r="CP112" s="208">
        <v>58.92</v>
      </c>
      <c r="CQ112" s="208">
        <v>61.26</v>
      </c>
      <c r="CR112" s="208">
        <v>60.23</v>
      </c>
      <c r="CS112" s="208">
        <v>61.27</v>
      </c>
      <c r="CT112" s="208">
        <v>65.52</v>
      </c>
      <c r="CU112" s="208">
        <v>60.97</v>
      </c>
      <c r="CV112" s="208">
        <v>65.02</v>
      </c>
      <c r="CW112" s="208">
        <v>61.11</v>
      </c>
      <c r="CX112" s="208">
        <v>30.91</v>
      </c>
      <c r="CY112" s="208">
        <v>61.77</v>
      </c>
      <c r="CZ112" s="208">
        <v>60.27</v>
      </c>
      <c r="DA112" s="208">
        <v>60.73</v>
      </c>
      <c r="DB112" s="208">
        <v>62.57</v>
      </c>
      <c r="DC112" s="208">
        <v>63.49</v>
      </c>
      <c r="DD112" s="208">
        <v>61.07</v>
      </c>
      <c r="DE112" s="208">
        <v>100</v>
      </c>
      <c r="DF112" s="208">
        <v>60.41</v>
      </c>
      <c r="DG112" s="208">
        <v>61.68</v>
      </c>
      <c r="DH112" s="208">
        <v>60.02</v>
      </c>
      <c r="DI112" s="208">
        <v>61.45</v>
      </c>
      <c r="DJ112" s="208">
        <v>60.97</v>
      </c>
      <c r="DK112" s="208">
        <v>60.86</v>
      </c>
      <c r="DL112" s="208">
        <v>66.39</v>
      </c>
      <c r="DM112" s="208">
        <v>60.77</v>
      </c>
      <c r="DN112" s="208">
        <v>60.4</v>
      </c>
      <c r="DO112" s="208">
        <v>63.07</v>
      </c>
      <c r="DP112" s="208">
        <v>60.73</v>
      </c>
      <c r="DQ112" s="208">
        <v>60.49</v>
      </c>
      <c r="DR112" s="208">
        <v>60.88</v>
      </c>
      <c r="DS112" s="208">
        <v>61.17</v>
      </c>
      <c r="DT112" s="208">
        <v>61.07</v>
      </c>
      <c r="DU112" s="208">
        <v>61.2</v>
      </c>
      <c r="DV112" s="208">
        <v>61.28</v>
      </c>
      <c r="DW112" s="208">
        <v>60.34</v>
      </c>
      <c r="DX112" s="208">
        <v>59.34</v>
      </c>
      <c r="DY112" s="208">
        <v>63.33</v>
      </c>
      <c r="DZ112" s="208">
        <v>60.86</v>
      </c>
      <c r="EA112" s="208">
        <v>66.41</v>
      </c>
      <c r="EB112" s="208">
        <v>60.49</v>
      </c>
      <c r="EC112" s="208">
        <v>99.98</v>
      </c>
      <c r="ED112" s="208">
        <v>61.66</v>
      </c>
      <c r="EE112" s="208">
        <v>61.12</v>
      </c>
      <c r="EF112" s="208">
        <v>61.84</v>
      </c>
      <c r="EG112" s="208">
        <v>62.15</v>
      </c>
      <c r="EH112" s="208">
        <v>64.400000000000006</v>
      </c>
      <c r="EI112" s="208">
        <v>62.95</v>
      </c>
      <c r="EJ112" s="208">
        <v>61.5</v>
      </c>
      <c r="EK112" s="208">
        <v>61.83</v>
      </c>
      <c r="EL112" s="208">
        <v>61.51</v>
      </c>
      <c r="EM112" s="208">
        <v>61.18</v>
      </c>
      <c r="EN112" s="208">
        <v>62.4</v>
      </c>
      <c r="EO112" s="208">
        <v>61.36</v>
      </c>
      <c r="EP112" s="208">
        <v>62.21</v>
      </c>
      <c r="EQ112" s="208">
        <v>62.56</v>
      </c>
      <c r="ER112" s="208">
        <v>62.06</v>
      </c>
      <c r="ES112" s="208">
        <v>62.21</v>
      </c>
      <c r="ET112" s="208">
        <v>60.39</v>
      </c>
      <c r="EU112" s="208">
        <v>61.28</v>
      </c>
      <c r="EV112" s="208">
        <v>63.24</v>
      </c>
      <c r="EW112" s="208">
        <v>61.8</v>
      </c>
      <c r="EX112" s="208">
        <v>60.7</v>
      </c>
      <c r="EY112" s="208">
        <v>60.65</v>
      </c>
      <c r="EZ112" s="208">
        <v>60.73</v>
      </c>
      <c r="FA112" s="208">
        <v>58.88</v>
      </c>
      <c r="FB112" s="208">
        <v>62.1</v>
      </c>
      <c r="FC112" s="208">
        <v>60.67</v>
      </c>
      <c r="FD112" s="208">
        <v>63.23</v>
      </c>
      <c r="FE112" s="208">
        <v>61.78</v>
      </c>
      <c r="FF112" s="208">
        <v>60.7</v>
      </c>
      <c r="FG112" s="208">
        <v>61.11</v>
      </c>
      <c r="FH112" s="208">
        <v>61.17</v>
      </c>
      <c r="FI112" s="208">
        <v>59.96</v>
      </c>
      <c r="FJ112" s="208">
        <v>61.22</v>
      </c>
      <c r="FK112" s="208">
        <v>61.7</v>
      </c>
      <c r="FL112" s="208">
        <v>61.23</v>
      </c>
      <c r="FM112" s="208">
        <v>62.42</v>
      </c>
      <c r="FN112" s="208">
        <v>61.62</v>
      </c>
      <c r="FO112" s="208">
        <v>62.9</v>
      </c>
      <c r="FP112" s="208">
        <v>61.53</v>
      </c>
      <c r="FQ112" s="208">
        <v>64.12</v>
      </c>
      <c r="FR112" s="208">
        <v>61.83</v>
      </c>
      <c r="FS112" s="208">
        <v>62.02</v>
      </c>
      <c r="FT112" s="208">
        <v>62.25</v>
      </c>
      <c r="FU112" s="208">
        <v>61.06</v>
      </c>
      <c r="FV112" s="208">
        <v>60.59</v>
      </c>
      <c r="FW112" s="208">
        <v>63.02</v>
      </c>
      <c r="FX112" s="208">
        <v>61.1</v>
      </c>
      <c r="FY112" s="208">
        <v>60.6</v>
      </c>
      <c r="FZ112" s="208">
        <v>58.69</v>
      </c>
      <c r="GA112" s="208">
        <v>62.21</v>
      </c>
      <c r="GB112" s="208">
        <v>61.56</v>
      </c>
      <c r="GC112" s="208">
        <v>61.27</v>
      </c>
      <c r="GD112" s="208">
        <v>62.48</v>
      </c>
      <c r="GE112" s="208">
        <v>59.88</v>
      </c>
      <c r="GF112" s="208">
        <v>61.45</v>
      </c>
      <c r="GG112" s="208">
        <v>61.46</v>
      </c>
      <c r="GH112" s="208">
        <v>58.75</v>
      </c>
      <c r="GI112" s="208">
        <v>60.88</v>
      </c>
      <c r="GJ112" s="208">
        <v>62.21</v>
      </c>
      <c r="GK112" s="208">
        <v>57.15</v>
      </c>
      <c r="GL112" s="208">
        <v>64.45</v>
      </c>
      <c r="GM112" s="208">
        <v>62.17</v>
      </c>
      <c r="GN112" s="208">
        <v>61.83</v>
      </c>
      <c r="GO112" s="208">
        <v>60.27</v>
      </c>
      <c r="GP112" s="208">
        <v>63.55</v>
      </c>
      <c r="GQ112" s="208">
        <v>60.89</v>
      </c>
      <c r="GR112" s="208">
        <v>61.02</v>
      </c>
      <c r="GS112" s="208">
        <v>64.34</v>
      </c>
      <c r="GT112" s="208">
        <v>61.78</v>
      </c>
      <c r="GU112" s="208">
        <v>60.41</v>
      </c>
      <c r="GV112" s="208">
        <v>59.97</v>
      </c>
      <c r="GW112" s="208">
        <v>60.55</v>
      </c>
      <c r="GX112" s="208">
        <v>61.3</v>
      </c>
      <c r="GY112" s="208">
        <v>60.43</v>
      </c>
      <c r="GZ112" s="208">
        <v>62.23</v>
      </c>
      <c r="HA112" s="208">
        <v>60.82</v>
      </c>
      <c r="HB112" s="208">
        <v>62.03</v>
      </c>
      <c r="HC112" s="208">
        <v>62.41</v>
      </c>
      <c r="HD112" s="208">
        <v>61.72</v>
      </c>
      <c r="HE112" s="208">
        <v>62.75</v>
      </c>
      <c r="HF112" s="208">
        <v>61.73</v>
      </c>
      <c r="HG112" s="208">
        <v>59.1</v>
      </c>
      <c r="HH112" s="208">
        <v>62.55</v>
      </c>
      <c r="HI112" s="208">
        <v>60.12</v>
      </c>
      <c r="HJ112" s="208">
        <v>62</v>
      </c>
      <c r="HK112" s="208">
        <v>62.47</v>
      </c>
      <c r="HL112" s="208">
        <v>60.63</v>
      </c>
      <c r="HM112" s="208">
        <v>62.01</v>
      </c>
      <c r="HN112" s="208">
        <v>58.5</v>
      </c>
      <c r="HO112" s="208">
        <v>60.73</v>
      </c>
      <c r="HP112" s="208">
        <v>62.56</v>
      </c>
      <c r="HQ112" s="208">
        <v>61.81</v>
      </c>
      <c r="HR112" s="208">
        <v>59.67</v>
      </c>
      <c r="HS112" s="208">
        <v>59.67</v>
      </c>
      <c r="HT112" s="208">
        <v>62.61</v>
      </c>
      <c r="HU112" s="208">
        <v>61.43</v>
      </c>
      <c r="HV112" s="208">
        <v>58.39</v>
      </c>
      <c r="HW112" s="208">
        <v>61.63</v>
      </c>
      <c r="HX112" s="208">
        <v>62.28</v>
      </c>
      <c r="HY112" s="208">
        <v>59.42</v>
      </c>
      <c r="HZ112" s="208">
        <v>61.91</v>
      </c>
      <c r="IA112" s="208">
        <v>62.29</v>
      </c>
      <c r="IB112" s="208">
        <v>62.59</v>
      </c>
      <c r="IC112" s="208">
        <v>62.43</v>
      </c>
      <c r="ID112" s="208">
        <v>62.82</v>
      </c>
      <c r="IE112" s="208">
        <v>59.38</v>
      </c>
      <c r="IF112" s="208">
        <v>61.18</v>
      </c>
      <c r="IG112" s="208">
        <v>60.25</v>
      </c>
      <c r="IH112" s="208">
        <v>62.35</v>
      </c>
      <c r="II112" s="208">
        <v>61.34</v>
      </c>
      <c r="IJ112" s="208">
        <v>62.73</v>
      </c>
      <c r="IK112" s="208">
        <v>61.15</v>
      </c>
      <c r="IL112" s="208">
        <v>62.48</v>
      </c>
      <c r="IM112" s="208">
        <v>61.73</v>
      </c>
      <c r="IN112" s="208">
        <v>61.1</v>
      </c>
      <c r="IO112" s="208">
        <v>62.53</v>
      </c>
      <c r="IP112" s="208">
        <v>60.95</v>
      </c>
      <c r="IQ112" s="208">
        <v>61.89</v>
      </c>
      <c r="IR112" s="208">
        <v>59.72</v>
      </c>
      <c r="IS112" s="208">
        <v>60.3</v>
      </c>
      <c r="IT112" s="208">
        <v>61.81</v>
      </c>
      <c r="IU112" s="208">
        <v>60.77</v>
      </c>
      <c r="IV112" s="208">
        <v>62.79</v>
      </c>
      <c r="IW112" s="208">
        <v>60.03</v>
      </c>
      <c r="IX112" s="208">
        <v>60.64</v>
      </c>
      <c r="IY112" s="208">
        <v>60.64</v>
      </c>
      <c r="IZ112" s="208">
        <v>63.81</v>
      </c>
      <c r="JA112" s="208">
        <v>61.3</v>
      </c>
      <c r="JB112" s="208">
        <v>61.33</v>
      </c>
      <c r="JC112" s="208">
        <v>61.28</v>
      </c>
      <c r="JD112" s="208">
        <v>62.44</v>
      </c>
      <c r="JE112" s="208">
        <v>62.75</v>
      </c>
      <c r="JF112" s="208">
        <v>59.8</v>
      </c>
      <c r="JG112" s="208">
        <v>62.01</v>
      </c>
      <c r="JH112" s="208">
        <v>57.52</v>
      </c>
      <c r="JI112" s="208">
        <v>61.81</v>
      </c>
      <c r="JJ112" s="208">
        <v>62.2</v>
      </c>
      <c r="JK112" s="208">
        <v>61.3</v>
      </c>
      <c r="JL112" s="208">
        <v>63.2</v>
      </c>
      <c r="JM112" s="208">
        <v>62.61</v>
      </c>
      <c r="JN112" s="208">
        <v>61.82</v>
      </c>
      <c r="JO112" s="208">
        <v>60.86</v>
      </c>
      <c r="JP112" s="208">
        <v>62.08</v>
      </c>
      <c r="JQ112" s="208">
        <v>61.02</v>
      </c>
      <c r="JR112" s="208">
        <v>61.71</v>
      </c>
      <c r="JS112" s="208">
        <v>61.02</v>
      </c>
      <c r="JT112" s="208">
        <v>61.59</v>
      </c>
      <c r="JU112" s="208">
        <v>61.02</v>
      </c>
      <c r="JV112" s="208">
        <v>58.72</v>
      </c>
      <c r="JW112" s="208">
        <v>58.98</v>
      </c>
    </row>
    <row r="113" spans="1:283">
      <c r="A113" s="208" t="s">
        <v>8962</v>
      </c>
      <c r="B113" s="208">
        <v>62.59</v>
      </c>
      <c r="C113" s="208">
        <v>60.72</v>
      </c>
      <c r="D113" s="208">
        <v>59.89</v>
      </c>
      <c r="E113" s="208">
        <v>61.41</v>
      </c>
      <c r="F113" s="208">
        <v>60.75</v>
      </c>
      <c r="G113" s="208">
        <v>60.28</v>
      </c>
      <c r="H113" s="208">
        <v>61.19</v>
      </c>
      <c r="I113" s="208">
        <v>62.23</v>
      </c>
      <c r="J113" s="208">
        <v>60.99</v>
      </c>
      <c r="K113" s="208">
        <v>60.02</v>
      </c>
      <c r="L113" s="208">
        <v>62.19</v>
      </c>
      <c r="M113" s="208">
        <v>60.59</v>
      </c>
      <c r="N113" s="208">
        <v>60.45</v>
      </c>
      <c r="O113" s="208">
        <v>61.82</v>
      </c>
      <c r="P113" s="208">
        <v>60.77</v>
      </c>
      <c r="Q113" s="208">
        <v>61.42</v>
      </c>
      <c r="R113" s="208">
        <v>60.59</v>
      </c>
      <c r="S113" s="208">
        <v>60.59</v>
      </c>
      <c r="T113" s="208">
        <v>59.84</v>
      </c>
      <c r="U113" s="208">
        <v>59.99</v>
      </c>
      <c r="V113" s="208">
        <v>60.86</v>
      </c>
      <c r="W113" s="208">
        <v>60.4</v>
      </c>
      <c r="X113" s="208">
        <v>60.7</v>
      </c>
      <c r="Y113" s="208">
        <v>59.71</v>
      </c>
      <c r="Z113" s="208">
        <v>60.14</v>
      </c>
      <c r="AA113" s="208">
        <v>60.67</v>
      </c>
      <c r="AB113" s="208">
        <v>60.52</v>
      </c>
      <c r="AC113" s="208">
        <v>61.12</v>
      </c>
      <c r="AD113" s="208">
        <v>60.15</v>
      </c>
      <c r="AE113" s="208">
        <v>61.24</v>
      </c>
      <c r="AF113" s="208">
        <v>60.03</v>
      </c>
      <c r="AG113" s="208">
        <v>60.86</v>
      </c>
      <c r="AH113" s="208">
        <v>60.9</v>
      </c>
      <c r="AI113" s="208">
        <v>61.09</v>
      </c>
      <c r="AJ113" s="208">
        <v>60.5</v>
      </c>
      <c r="AK113" s="208">
        <v>61.09</v>
      </c>
      <c r="AL113" s="208">
        <v>61.51</v>
      </c>
      <c r="AM113" s="208">
        <v>58.44</v>
      </c>
      <c r="AN113" s="208">
        <v>59.86</v>
      </c>
      <c r="AO113" s="208">
        <v>60.01</v>
      </c>
      <c r="AP113" s="208">
        <v>62.8</v>
      </c>
      <c r="AQ113" s="208">
        <v>60.95</v>
      </c>
      <c r="AR113" s="208">
        <v>60.78</v>
      </c>
      <c r="AS113" s="208">
        <v>61.2</v>
      </c>
      <c r="AT113" s="208">
        <v>62.06</v>
      </c>
      <c r="AU113" s="208">
        <v>60.89</v>
      </c>
      <c r="AV113" s="208">
        <v>60.25</v>
      </c>
      <c r="AW113" s="208">
        <v>62.06</v>
      </c>
      <c r="AX113" s="208">
        <v>58.76</v>
      </c>
      <c r="AY113" s="208">
        <v>62.08</v>
      </c>
      <c r="AZ113" s="208">
        <v>60.28</v>
      </c>
      <c r="BA113" s="208">
        <v>60.61</v>
      </c>
      <c r="BB113" s="208">
        <v>63.69</v>
      </c>
      <c r="BC113" s="208">
        <v>59.91</v>
      </c>
      <c r="BD113" s="208">
        <v>60.62</v>
      </c>
      <c r="BE113" s="208">
        <v>60.9</v>
      </c>
      <c r="BF113" s="208">
        <v>61.25</v>
      </c>
      <c r="BG113" s="208">
        <v>59.18</v>
      </c>
      <c r="BH113" s="208">
        <v>61.71</v>
      </c>
      <c r="BI113" s="208">
        <v>60.8</v>
      </c>
      <c r="BJ113" s="208">
        <v>59.19</v>
      </c>
      <c r="BK113" s="208">
        <v>60.51</v>
      </c>
      <c r="BL113" s="208">
        <v>60.5</v>
      </c>
      <c r="BM113" s="208">
        <v>61.95</v>
      </c>
      <c r="BN113" s="208">
        <v>61.22</v>
      </c>
      <c r="BO113" s="208">
        <v>60.49</v>
      </c>
      <c r="BP113" s="208">
        <v>61.28</v>
      </c>
      <c r="BQ113" s="208">
        <v>61.03</v>
      </c>
      <c r="BR113" s="208">
        <v>57.41</v>
      </c>
      <c r="BS113" s="208">
        <v>60.39</v>
      </c>
      <c r="BT113" s="208">
        <v>59.8</v>
      </c>
      <c r="BU113" s="208">
        <v>60.55</v>
      </c>
      <c r="BV113" s="208">
        <v>60.77</v>
      </c>
      <c r="BW113" s="208">
        <v>61.06</v>
      </c>
      <c r="BX113" s="208">
        <v>60.94</v>
      </c>
      <c r="BY113" s="208">
        <v>61.02</v>
      </c>
      <c r="BZ113" s="208">
        <v>60</v>
      </c>
      <c r="CA113" s="208">
        <v>59.95</v>
      </c>
      <c r="CB113" s="208">
        <v>60.43</v>
      </c>
      <c r="CC113" s="208">
        <v>61.73</v>
      </c>
      <c r="CD113" s="208">
        <v>60.62</v>
      </c>
      <c r="CE113" s="208">
        <v>62.4</v>
      </c>
      <c r="CF113" s="208">
        <v>59.81</v>
      </c>
      <c r="CG113" s="208">
        <v>60.3</v>
      </c>
      <c r="CH113" s="208">
        <v>60.19</v>
      </c>
      <c r="CI113" s="208">
        <v>61.33</v>
      </c>
      <c r="CJ113" s="208">
        <v>59.88</v>
      </c>
      <c r="CK113" s="208">
        <v>61.36</v>
      </c>
      <c r="CL113" s="208">
        <v>63.13</v>
      </c>
      <c r="CM113" s="208">
        <v>60.12</v>
      </c>
      <c r="CN113" s="208">
        <v>61.2</v>
      </c>
      <c r="CO113" s="208">
        <v>59.75</v>
      </c>
      <c r="CP113" s="208">
        <v>60.39</v>
      </c>
      <c r="CQ113" s="208">
        <v>61.46</v>
      </c>
      <c r="CR113" s="208">
        <v>59.58</v>
      </c>
      <c r="CS113" s="208">
        <v>59.73</v>
      </c>
      <c r="CT113" s="208">
        <v>61.67</v>
      </c>
      <c r="CU113" s="208">
        <v>99.27</v>
      </c>
      <c r="CV113" s="208">
        <v>61.16</v>
      </c>
      <c r="CW113" s="208">
        <v>64.47</v>
      </c>
      <c r="CX113" s="208">
        <v>58.97</v>
      </c>
      <c r="CY113" s="208">
        <v>60.71</v>
      </c>
      <c r="CZ113" s="208">
        <v>60.86</v>
      </c>
      <c r="DA113" s="208">
        <v>61.15</v>
      </c>
      <c r="DB113" s="208">
        <v>59.91</v>
      </c>
      <c r="DC113" s="208">
        <v>59.86</v>
      </c>
      <c r="DD113" s="208">
        <v>60.23</v>
      </c>
      <c r="DE113" s="208">
        <v>60.41</v>
      </c>
      <c r="DF113" s="208">
        <v>100</v>
      </c>
      <c r="DG113" s="208">
        <v>63.23</v>
      </c>
      <c r="DH113" s="208">
        <v>60.8</v>
      </c>
      <c r="DI113" s="208">
        <v>61.21</v>
      </c>
      <c r="DJ113" s="208">
        <v>60.68</v>
      </c>
      <c r="DK113" s="208">
        <v>62.63</v>
      </c>
      <c r="DL113" s="208">
        <v>60.6</v>
      </c>
      <c r="DM113" s="208">
        <v>63.65</v>
      </c>
      <c r="DN113" s="208">
        <v>60.61</v>
      </c>
      <c r="DO113" s="208">
        <v>60.32</v>
      </c>
      <c r="DP113" s="208">
        <v>62.99</v>
      </c>
      <c r="DQ113" s="208">
        <v>62.11</v>
      </c>
      <c r="DR113" s="208">
        <v>62.09</v>
      </c>
      <c r="DS113" s="208">
        <v>59.97</v>
      </c>
      <c r="DT113" s="208">
        <v>59.87</v>
      </c>
      <c r="DU113" s="208">
        <v>60.44</v>
      </c>
      <c r="DV113" s="208">
        <v>59.82</v>
      </c>
      <c r="DW113" s="208">
        <v>60.77</v>
      </c>
      <c r="DX113" s="208">
        <v>60.69</v>
      </c>
      <c r="DY113" s="208">
        <v>59.29</v>
      </c>
      <c r="DZ113" s="208">
        <v>60.92</v>
      </c>
      <c r="EA113" s="208">
        <v>60.64</v>
      </c>
      <c r="EB113" s="208">
        <v>60.56</v>
      </c>
      <c r="EC113" s="208">
        <v>60.93</v>
      </c>
      <c r="ED113" s="208">
        <v>62.52</v>
      </c>
      <c r="EE113" s="208">
        <v>59.52</v>
      </c>
      <c r="EF113" s="208">
        <v>62.95</v>
      </c>
      <c r="EG113" s="208">
        <v>60.92</v>
      </c>
      <c r="EH113" s="208">
        <v>59.84</v>
      </c>
      <c r="EI113" s="208">
        <v>60.77</v>
      </c>
      <c r="EJ113" s="208">
        <v>60.9</v>
      </c>
      <c r="EK113" s="208">
        <v>62.94</v>
      </c>
      <c r="EL113" s="208">
        <v>63.17</v>
      </c>
      <c r="EM113" s="208">
        <v>63.75</v>
      </c>
      <c r="EN113" s="208">
        <v>59.8</v>
      </c>
      <c r="EO113" s="208">
        <v>60.81</v>
      </c>
      <c r="EP113" s="208">
        <v>60.2</v>
      </c>
      <c r="EQ113" s="208">
        <v>60.35</v>
      </c>
      <c r="ER113" s="208">
        <v>60.29</v>
      </c>
      <c r="ES113" s="208">
        <v>59.61</v>
      </c>
      <c r="ET113" s="208">
        <v>62.72</v>
      </c>
      <c r="EU113" s="208">
        <v>62.18</v>
      </c>
      <c r="EV113" s="208">
        <v>58.59</v>
      </c>
      <c r="EW113" s="208">
        <v>60.06</v>
      </c>
      <c r="EX113" s="208">
        <v>59.28</v>
      </c>
      <c r="EY113" s="208">
        <v>61.51</v>
      </c>
      <c r="EZ113" s="208">
        <v>68.5</v>
      </c>
      <c r="FA113" s="208">
        <v>59.55</v>
      </c>
      <c r="FB113" s="208">
        <v>60.51</v>
      </c>
      <c r="FC113" s="208">
        <v>60.36</v>
      </c>
      <c r="FD113" s="208">
        <v>62.31</v>
      </c>
      <c r="FE113" s="208">
        <v>61.14</v>
      </c>
      <c r="FF113" s="208">
        <v>60.14</v>
      </c>
      <c r="FG113" s="208">
        <v>60.4</v>
      </c>
      <c r="FH113" s="208">
        <v>59.89</v>
      </c>
      <c r="FI113" s="208">
        <v>60.77</v>
      </c>
      <c r="FJ113" s="208">
        <v>60.35</v>
      </c>
      <c r="FK113" s="208">
        <v>59.89</v>
      </c>
      <c r="FL113" s="208">
        <v>58.48</v>
      </c>
      <c r="FM113" s="208">
        <v>60.44</v>
      </c>
      <c r="FN113" s="208">
        <v>60.88</v>
      </c>
      <c r="FO113" s="208">
        <v>59.72</v>
      </c>
      <c r="FP113" s="208">
        <v>60</v>
      </c>
      <c r="FQ113" s="208">
        <v>61.56</v>
      </c>
      <c r="FR113" s="208">
        <v>60.22</v>
      </c>
      <c r="FS113" s="208">
        <v>59.91</v>
      </c>
      <c r="FT113" s="208">
        <v>59.63</v>
      </c>
      <c r="FU113" s="208">
        <v>61.11</v>
      </c>
      <c r="FV113" s="208">
        <v>59.7</v>
      </c>
      <c r="FW113" s="208">
        <v>61.34</v>
      </c>
      <c r="FX113" s="208">
        <v>59.33</v>
      </c>
      <c r="FY113" s="208">
        <v>59.62</v>
      </c>
      <c r="FZ113" s="208">
        <v>61.01</v>
      </c>
      <c r="GA113" s="208">
        <v>60.48</v>
      </c>
      <c r="GB113" s="208">
        <v>60.05</v>
      </c>
      <c r="GC113" s="208">
        <v>60.81</v>
      </c>
      <c r="GD113" s="208">
        <v>60.72</v>
      </c>
      <c r="GE113" s="208">
        <v>60.53</v>
      </c>
      <c r="GF113" s="208">
        <v>58.88</v>
      </c>
      <c r="GG113" s="208">
        <v>59.42</v>
      </c>
      <c r="GH113" s="208">
        <v>59.61</v>
      </c>
      <c r="GI113" s="208">
        <v>60.4</v>
      </c>
      <c r="GJ113" s="208">
        <v>60.48</v>
      </c>
      <c r="GK113" s="208">
        <v>60.29</v>
      </c>
      <c r="GL113" s="208">
        <v>60.23</v>
      </c>
      <c r="GM113" s="208">
        <v>61.62</v>
      </c>
      <c r="GN113" s="208">
        <v>60.51</v>
      </c>
      <c r="GO113" s="208">
        <v>60.39</v>
      </c>
      <c r="GP113" s="208">
        <v>61.9</v>
      </c>
      <c r="GQ113" s="208">
        <v>60.66</v>
      </c>
      <c r="GR113" s="208">
        <v>58.87</v>
      </c>
      <c r="GS113" s="208">
        <v>59.86</v>
      </c>
      <c r="GT113" s="208">
        <v>60.01</v>
      </c>
      <c r="GU113" s="208">
        <v>60.67</v>
      </c>
      <c r="GV113" s="208">
        <v>59.86</v>
      </c>
      <c r="GW113" s="208">
        <v>61.09</v>
      </c>
      <c r="GX113" s="208">
        <v>60.27</v>
      </c>
      <c r="GY113" s="208">
        <v>60.93</v>
      </c>
      <c r="GZ113" s="208">
        <v>59.27</v>
      </c>
      <c r="HA113" s="208">
        <v>60.71</v>
      </c>
      <c r="HB113" s="208">
        <v>60.68</v>
      </c>
      <c r="HC113" s="208">
        <v>59.75</v>
      </c>
      <c r="HD113" s="208">
        <v>60.55</v>
      </c>
      <c r="HE113" s="208">
        <v>60.77</v>
      </c>
      <c r="HF113" s="208">
        <v>60.8</v>
      </c>
      <c r="HG113" s="208">
        <v>60.74</v>
      </c>
      <c r="HH113" s="208">
        <v>60.45</v>
      </c>
      <c r="HI113" s="208">
        <v>59.66</v>
      </c>
      <c r="HJ113" s="208">
        <v>60.48</v>
      </c>
      <c r="HK113" s="208">
        <v>60.75</v>
      </c>
      <c r="HL113" s="208">
        <v>61</v>
      </c>
      <c r="HM113" s="208">
        <v>60.62</v>
      </c>
      <c r="HN113" s="208">
        <v>60.75</v>
      </c>
      <c r="HO113" s="208">
        <v>60.42</v>
      </c>
      <c r="HP113" s="208">
        <v>62.02</v>
      </c>
      <c r="HQ113" s="208">
        <v>62.23</v>
      </c>
      <c r="HR113" s="208">
        <v>60.98</v>
      </c>
      <c r="HS113" s="208">
        <v>60.49</v>
      </c>
      <c r="HT113" s="208">
        <v>60.06</v>
      </c>
      <c r="HU113" s="208">
        <v>60.77</v>
      </c>
      <c r="HV113" s="208">
        <v>59.67</v>
      </c>
      <c r="HW113" s="208">
        <v>60.62</v>
      </c>
      <c r="HX113" s="208">
        <v>61.14</v>
      </c>
      <c r="HY113" s="208">
        <v>60.48</v>
      </c>
      <c r="HZ113" s="208">
        <v>61.03</v>
      </c>
      <c r="IA113" s="208">
        <v>61.12</v>
      </c>
      <c r="IB113" s="208">
        <v>61.19</v>
      </c>
      <c r="IC113" s="208">
        <v>61.03</v>
      </c>
      <c r="ID113" s="208">
        <v>62.55</v>
      </c>
      <c r="IE113" s="208">
        <v>59.1</v>
      </c>
      <c r="IF113" s="208">
        <v>62.27</v>
      </c>
      <c r="IG113" s="208">
        <v>60.77</v>
      </c>
      <c r="IH113" s="208">
        <v>61.03</v>
      </c>
      <c r="II113" s="208">
        <v>62.53</v>
      </c>
      <c r="IJ113" s="208">
        <v>60.59</v>
      </c>
      <c r="IK113" s="208">
        <v>62.23</v>
      </c>
      <c r="IL113" s="208">
        <v>60.9</v>
      </c>
      <c r="IM113" s="208">
        <v>60.05</v>
      </c>
      <c r="IN113" s="208">
        <v>62.66</v>
      </c>
      <c r="IO113" s="208">
        <v>60.47</v>
      </c>
      <c r="IP113" s="208">
        <v>62.28</v>
      </c>
      <c r="IQ113" s="208">
        <v>62.46</v>
      </c>
      <c r="IR113" s="208">
        <v>61.16</v>
      </c>
      <c r="IS113" s="208">
        <v>59.97</v>
      </c>
      <c r="IT113" s="208">
        <v>60.67</v>
      </c>
      <c r="IU113" s="208">
        <v>61.09</v>
      </c>
      <c r="IV113" s="208">
        <v>60.66</v>
      </c>
      <c r="IW113" s="208">
        <v>59.88</v>
      </c>
      <c r="IX113" s="208">
        <v>61.06</v>
      </c>
      <c r="IY113" s="208">
        <v>61.06</v>
      </c>
      <c r="IZ113" s="208">
        <v>59.64</v>
      </c>
      <c r="JA113" s="208">
        <v>60.43</v>
      </c>
      <c r="JB113" s="208">
        <v>60.26</v>
      </c>
      <c r="JC113" s="208">
        <v>61.22</v>
      </c>
      <c r="JD113" s="208">
        <v>61.25</v>
      </c>
      <c r="JE113" s="208">
        <v>62.44</v>
      </c>
      <c r="JF113" s="208">
        <v>58.92</v>
      </c>
      <c r="JG113" s="208">
        <v>59.67</v>
      </c>
      <c r="JH113" s="208">
        <v>59.73</v>
      </c>
      <c r="JI113" s="208">
        <v>59.42</v>
      </c>
      <c r="JJ113" s="208">
        <v>61.25</v>
      </c>
      <c r="JK113" s="208">
        <v>61.9</v>
      </c>
      <c r="JL113" s="208">
        <v>62.41</v>
      </c>
      <c r="JM113" s="208">
        <v>61.25</v>
      </c>
      <c r="JN113" s="208">
        <v>61.39</v>
      </c>
      <c r="JO113" s="208">
        <v>62.34</v>
      </c>
      <c r="JP113" s="208">
        <v>64.52</v>
      </c>
      <c r="JQ113" s="208">
        <v>62.3</v>
      </c>
      <c r="JR113" s="208">
        <v>61.21</v>
      </c>
      <c r="JS113" s="208">
        <v>62.3</v>
      </c>
      <c r="JT113" s="208">
        <v>61.74</v>
      </c>
      <c r="JU113" s="208">
        <v>64.03</v>
      </c>
      <c r="JV113" s="208">
        <v>60.42</v>
      </c>
      <c r="JW113" s="208">
        <v>59.98</v>
      </c>
    </row>
    <row r="114" spans="1:283">
      <c r="A114" s="208" t="s">
        <v>8963</v>
      </c>
      <c r="B114" s="208">
        <v>60.43</v>
      </c>
      <c r="C114" s="208">
        <v>61.75</v>
      </c>
      <c r="D114" s="208">
        <v>61.64</v>
      </c>
      <c r="E114" s="208">
        <v>60.47</v>
      </c>
      <c r="F114" s="208">
        <v>61.69</v>
      </c>
      <c r="G114" s="208">
        <v>61.26</v>
      </c>
      <c r="H114" s="208">
        <v>61.27</v>
      </c>
      <c r="I114" s="208">
        <v>63.86</v>
      </c>
      <c r="J114" s="208">
        <v>62.88</v>
      </c>
      <c r="K114" s="208">
        <v>60.91</v>
      </c>
      <c r="L114" s="208">
        <v>63.58</v>
      </c>
      <c r="M114" s="208">
        <v>60.48</v>
      </c>
      <c r="N114" s="208">
        <v>61.51</v>
      </c>
      <c r="O114" s="208">
        <v>60.2</v>
      </c>
      <c r="P114" s="208">
        <v>61.25</v>
      </c>
      <c r="Q114" s="208">
        <v>62.09</v>
      </c>
      <c r="R114" s="208">
        <v>59.93</v>
      </c>
      <c r="S114" s="208">
        <v>60.78</v>
      </c>
      <c r="T114" s="208">
        <v>59.92</v>
      </c>
      <c r="U114" s="208">
        <v>59.72</v>
      </c>
      <c r="V114" s="208">
        <v>62.12</v>
      </c>
      <c r="W114" s="208">
        <v>59.42</v>
      </c>
      <c r="X114" s="208">
        <v>61.91</v>
      </c>
      <c r="Y114" s="208">
        <v>60.81</v>
      </c>
      <c r="Z114" s="208">
        <v>62.32</v>
      </c>
      <c r="AA114" s="208">
        <v>61.89</v>
      </c>
      <c r="AB114" s="208">
        <v>60.17</v>
      </c>
      <c r="AC114" s="208">
        <v>60.45</v>
      </c>
      <c r="AD114" s="208">
        <v>61.08</v>
      </c>
      <c r="AE114" s="208">
        <v>61.88</v>
      </c>
      <c r="AF114" s="208">
        <v>61.08</v>
      </c>
      <c r="AG114" s="208">
        <v>60.73</v>
      </c>
      <c r="AH114" s="208">
        <v>62.45</v>
      </c>
      <c r="AI114" s="208">
        <v>60.91</v>
      </c>
      <c r="AJ114" s="208">
        <v>60.89</v>
      </c>
      <c r="AK114" s="208">
        <v>61.02</v>
      </c>
      <c r="AL114" s="208">
        <v>62.72</v>
      </c>
      <c r="AM114" s="208">
        <v>60.16</v>
      </c>
      <c r="AN114" s="208">
        <v>61.28</v>
      </c>
      <c r="AO114" s="208">
        <v>61.86</v>
      </c>
      <c r="AP114" s="208">
        <v>63.31</v>
      </c>
      <c r="AQ114" s="208">
        <v>61.05</v>
      </c>
      <c r="AR114" s="208">
        <v>61.02</v>
      </c>
      <c r="AS114" s="208">
        <v>61.27</v>
      </c>
      <c r="AT114" s="208">
        <v>60.96</v>
      </c>
      <c r="AU114" s="208">
        <v>60.63</v>
      </c>
      <c r="AV114" s="208">
        <v>61.03</v>
      </c>
      <c r="AW114" s="208">
        <v>62.14</v>
      </c>
      <c r="AX114" s="208">
        <v>59.58</v>
      </c>
      <c r="AY114" s="208">
        <v>63.76</v>
      </c>
      <c r="AZ114" s="208">
        <v>60.02</v>
      </c>
      <c r="BA114" s="208">
        <v>62.47</v>
      </c>
      <c r="BB114" s="208">
        <v>62.6</v>
      </c>
      <c r="BC114" s="208">
        <v>62.97</v>
      </c>
      <c r="BD114" s="208">
        <v>60.27</v>
      </c>
      <c r="BE114" s="208">
        <v>61.38</v>
      </c>
      <c r="BF114" s="208">
        <v>59.84</v>
      </c>
      <c r="BG114" s="208">
        <v>62.13</v>
      </c>
      <c r="BH114" s="208">
        <v>64.319999999999993</v>
      </c>
      <c r="BI114" s="208">
        <v>62.14</v>
      </c>
      <c r="BJ114" s="208">
        <v>62.33</v>
      </c>
      <c r="BK114" s="208">
        <v>62.12</v>
      </c>
      <c r="BL114" s="208">
        <v>58.83</v>
      </c>
      <c r="BM114" s="208">
        <v>63.08</v>
      </c>
      <c r="BN114" s="208">
        <v>61.66</v>
      </c>
      <c r="BO114" s="208">
        <v>61.15</v>
      </c>
      <c r="BP114" s="208">
        <v>61.67</v>
      </c>
      <c r="BQ114" s="208">
        <v>61.47</v>
      </c>
      <c r="BR114" s="208">
        <v>58.94</v>
      </c>
      <c r="BS114" s="208">
        <v>59.54</v>
      </c>
      <c r="BT114" s="208">
        <v>59.18</v>
      </c>
      <c r="BU114" s="208">
        <v>60.8</v>
      </c>
      <c r="BV114" s="208">
        <v>59.7</v>
      </c>
      <c r="BW114" s="208">
        <v>62.33</v>
      </c>
      <c r="BX114" s="208">
        <v>62.28</v>
      </c>
      <c r="BY114" s="208">
        <v>60.28</v>
      </c>
      <c r="BZ114" s="208">
        <v>61.69</v>
      </c>
      <c r="CA114" s="208">
        <v>62.25</v>
      </c>
      <c r="CB114" s="208">
        <v>60.97</v>
      </c>
      <c r="CC114" s="208">
        <v>61.19</v>
      </c>
      <c r="CD114" s="208">
        <v>61.69</v>
      </c>
      <c r="CE114" s="208">
        <v>62.81</v>
      </c>
      <c r="CF114" s="208">
        <v>59.75</v>
      </c>
      <c r="CG114" s="208">
        <v>61.3</v>
      </c>
      <c r="CH114" s="208">
        <v>59.55</v>
      </c>
      <c r="CI114" s="208">
        <v>60.96</v>
      </c>
      <c r="CJ114" s="208">
        <v>59.95</v>
      </c>
      <c r="CK114" s="208">
        <v>61.3</v>
      </c>
      <c r="CL114" s="208">
        <v>65.95</v>
      </c>
      <c r="CM114" s="208">
        <v>61.65</v>
      </c>
      <c r="CN114" s="208">
        <v>62.16</v>
      </c>
      <c r="CO114" s="208">
        <v>60.01</v>
      </c>
      <c r="CP114" s="208">
        <v>61.08</v>
      </c>
      <c r="CQ114" s="208">
        <v>61.07</v>
      </c>
      <c r="CR114" s="208">
        <v>59.36</v>
      </c>
      <c r="CS114" s="208">
        <v>60.83</v>
      </c>
      <c r="CT114" s="208">
        <v>62.62</v>
      </c>
      <c r="CU114" s="208">
        <v>63.25</v>
      </c>
      <c r="CV114" s="208">
        <v>61.77</v>
      </c>
      <c r="CW114" s="208">
        <v>64.62</v>
      </c>
      <c r="CX114" s="208">
        <v>58.73</v>
      </c>
      <c r="CY114" s="208">
        <v>61.67</v>
      </c>
      <c r="CZ114" s="208">
        <v>61.52</v>
      </c>
      <c r="DA114" s="208">
        <v>60.92</v>
      </c>
      <c r="DB114" s="208">
        <v>61.62</v>
      </c>
      <c r="DC114" s="208">
        <v>62.03</v>
      </c>
      <c r="DD114" s="208">
        <v>61.42</v>
      </c>
      <c r="DE114" s="208">
        <v>61.68</v>
      </c>
      <c r="DF114" s="208">
        <v>63.23</v>
      </c>
      <c r="DG114" s="208">
        <v>100</v>
      </c>
      <c r="DH114" s="208">
        <v>61.44</v>
      </c>
      <c r="DI114" s="208">
        <v>61.49</v>
      </c>
      <c r="DJ114" s="208">
        <v>61.57</v>
      </c>
      <c r="DK114" s="208">
        <v>62.78</v>
      </c>
      <c r="DL114" s="208">
        <v>61.23</v>
      </c>
      <c r="DM114" s="208">
        <v>64.94</v>
      </c>
      <c r="DN114" s="208">
        <v>59.12</v>
      </c>
      <c r="DO114" s="208">
        <v>61.65</v>
      </c>
      <c r="DP114" s="208">
        <v>65.67</v>
      </c>
      <c r="DQ114" s="208">
        <v>61.03</v>
      </c>
      <c r="DR114" s="208">
        <v>62.78</v>
      </c>
      <c r="DS114" s="208">
        <v>60.75</v>
      </c>
      <c r="DT114" s="208">
        <v>60.95</v>
      </c>
      <c r="DU114" s="208">
        <v>61.11</v>
      </c>
      <c r="DV114" s="208">
        <v>61.59</v>
      </c>
      <c r="DW114" s="208">
        <v>61.25</v>
      </c>
      <c r="DX114" s="208">
        <v>61.15</v>
      </c>
      <c r="DY114" s="208">
        <v>61.91</v>
      </c>
      <c r="DZ114" s="208">
        <v>60.88</v>
      </c>
      <c r="EA114" s="208">
        <v>60.81</v>
      </c>
      <c r="EB114" s="208">
        <v>61.85</v>
      </c>
      <c r="EC114" s="208">
        <v>60.86</v>
      </c>
      <c r="ED114" s="208">
        <v>64.8</v>
      </c>
      <c r="EE114" s="208">
        <v>60.22</v>
      </c>
      <c r="EF114" s="208">
        <v>65.81</v>
      </c>
      <c r="EG114" s="208">
        <v>62.76</v>
      </c>
      <c r="EH114" s="208">
        <v>60.98</v>
      </c>
      <c r="EI114" s="208">
        <v>61.46</v>
      </c>
      <c r="EJ114" s="208">
        <v>62.22</v>
      </c>
      <c r="EK114" s="208">
        <v>63.94</v>
      </c>
      <c r="EL114" s="208">
        <v>99.93</v>
      </c>
      <c r="EM114" s="208">
        <v>65</v>
      </c>
      <c r="EN114" s="208">
        <v>61.31</v>
      </c>
      <c r="EO114" s="208">
        <v>62.31</v>
      </c>
      <c r="EP114" s="208">
        <v>60.95</v>
      </c>
      <c r="EQ114" s="208">
        <v>60.88</v>
      </c>
      <c r="ER114" s="208">
        <v>61.19</v>
      </c>
      <c r="ES114" s="208">
        <v>61.02</v>
      </c>
      <c r="ET114" s="208">
        <v>62.77</v>
      </c>
      <c r="EU114" s="208">
        <v>62.72</v>
      </c>
      <c r="EV114" s="208">
        <v>64.7</v>
      </c>
      <c r="EW114" s="208">
        <v>61.8</v>
      </c>
      <c r="EX114" s="208">
        <v>61</v>
      </c>
      <c r="EY114" s="208">
        <v>60.59</v>
      </c>
      <c r="EZ114" s="208">
        <v>62.15</v>
      </c>
      <c r="FA114" s="208">
        <v>63.23</v>
      </c>
      <c r="FB114" s="208">
        <v>60.94</v>
      </c>
      <c r="FC114" s="208">
        <v>61.89</v>
      </c>
      <c r="FD114" s="208">
        <v>63.78</v>
      </c>
      <c r="FE114" s="208">
        <v>60.75</v>
      </c>
      <c r="FF114" s="208">
        <v>58.99</v>
      </c>
      <c r="FG114" s="208">
        <v>60.85</v>
      </c>
      <c r="FH114" s="208">
        <v>61.22</v>
      </c>
      <c r="FI114" s="208">
        <v>60.79</v>
      </c>
      <c r="FJ114" s="208">
        <v>61.02</v>
      </c>
      <c r="FK114" s="208">
        <v>60.21</v>
      </c>
      <c r="FL114" s="208">
        <v>58.95</v>
      </c>
      <c r="FM114" s="208">
        <v>61.5</v>
      </c>
      <c r="FN114" s="208">
        <v>61.1</v>
      </c>
      <c r="FO114" s="208">
        <v>61.17</v>
      </c>
      <c r="FP114" s="208">
        <v>58.4</v>
      </c>
      <c r="FQ114" s="208">
        <v>62.22</v>
      </c>
      <c r="FR114" s="208">
        <v>61.28</v>
      </c>
      <c r="FS114" s="208">
        <v>60.56</v>
      </c>
      <c r="FT114" s="208">
        <v>61.7</v>
      </c>
      <c r="FU114" s="208">
        <v>62.29</v>
      </c>
      <c r="FV114" s="208">
        <v>57.73</v>
      </c>
      <c r="FW114" s="208">
        <v>62.2</v>
      </c>
      <c r="FX114" s="208">
        <v>60.4</v>
      </c>
      <c r="FY114" s="208">
        <v>60.85</v>
      </c>
      <c r="FZ114" s="208">
        <v>59.62</v>
      </c>
      <c r="GA114" s="208">
        <v>58.34</v>
      </c>
      <c r="GB114" s="208">
        <v>60.51</v>
      </c>
      <c r="GC114" s="208">
        <v>61.04</v>
      </c>
      <c r="GD114" s="208">
        <v>59.75</v>
      </c>
      <c r="GE114" s="208">
        <v>59.23</v>
      </c>
      <c r="GF114" s="208">
        <v>59.96</v>
      </c>
      <c r="GG114" s="208">
        <v>60.7</v>
      </c>
      <c r="GH114" s="208">
        <v>58.73</v>
      </c>
      <c r="GI114" s="208">
        <v>61.7</v>
      </c>
      <c r="GJ114" s="208">
        <v>59.59</v>
      </c>
      <c r="GK114" s="208">
        <v>61.09</v>
      </c>
      <c r="GL114" s="208">
        <v>62.21</v>
      </c>
      <c r="GM114" s="208">
        <v>61.27</v>
      </c>
      <c r="GN114" s="208">
        <v>60.42</v>
      </c>
      <c r="GO114" s="208">
        <v>59.96</v>
      </c>
      <c r="GP114" s="208">
        <v>61.03</v>
      </c>
      <c r="GQ114" s="208">
        <v>59.91</v>
      </c>
      <c r="GR114" s="208">
        <v>60.42</v>
      </c>
      <c r="GS114" s="208">
        <v>61.66</v>
      </c>
      <c r="GT114" s="208">
        <v>62.42</v>
      </c>
      <c r="GU114" s="208">
        <v>60.06</v>
      </c>
      <c r="GV114" s="208">
        <v>58.47</v>
      </c>
      <c r="GW114" s="208">
        <v>59.53</v>
      </c>
      <c r="GX114" s="208">
        <v>60.56</v>
      </c>
      <c r="GY114" s="208">
        <v>60.35</v>
      </c>
      <c r="GZ114" s="208">
        <v>62.14</v>
      </c>
      <c r="HA114" s="208">
        <v>62.11</v>
      </c>
      <c r="HB114" s="208">
        <v>61.66</v>
      </c>
      <c r="HC114" s="208">
        <v>60.88</v>
      </c>
      <c r="HD114" s="208">
        <v>61.56</v>
      </c>
      <c r="HE114" s="208">
        <v>62.36</v>
      </c>
      <c r="HF114" s="208">
        <v>62.14</v>
      </c>
      <c r="HG114" s="208">
        <v>61.72</v>
      </c>
      <c r="HH114" s="208">
        <v>61.64</v>
      </c>
      <c r="HI114" s="208">
        <v>60</v>
      </c>
      <c r="HJ114" s="208">
        <v>62.2</v>
      </c>
      <c r="HK114" s="208">
        <v>61.95</v>
      </c>
      <c r="HL114" s="208">
        <v>63.98</v>
      </c>
      <c r="HM114" s="208">
        <v>61.97</v>
      </c>
      <c r="HN114" s="208">
        <v>60.44</v>
      </c>
      <c r="HO114" s="208">
        <v>61.3</v>
      </c>
      <c r="HP114" s="208">
        <v>60.49</v>
      </c>
      <c r="HQ114" s="208">
        <v>65.02</v>
      </c>
      <c r="HR114" s="208">
        <v>63.77</v>
      </c>
      <c r="HS114" s="208">
        <v>62.72</v>
      </c>
      <c r="HT114" s="208">
        <v>61.97</v>
      </c>
      <c r="HU114" s="208">
        <v>61.88</v>
      </c>
      <c r="HV114" s="208">
        <v>60.76</v>
      </c>
      <c r="HW114" s="208">
        <v>62.16</v>
      </c>
      <c r="HX114" s="208">
        <v>62.34</v>
      </c>
      <c r="HY114" s="208">
        <v>62.12</v>
      </c>
      <c r="HZ114" s="208">
        <v>61.95</v>
      </c>
      <c r="IA114" s="208">
        <v>61.85</v>
      </c>
      <c r="IB114" s="208">
        <v>62.19</v>
      </c>
      <c r="IC114" s="208">
        <v>61.66</v>
      </c>
      <c r="ID114" s="208">
        <v>57.98</v>
      </c>
      <c r="IE114" s="208">
        <v>60.06</v>
      </c>
      <c r="IF114" s="208">
        <v>63.32</v>
      </c>
      <c r="IG114" s="208">
        <v>62</v>
      </c>
      <c r="IH114" s="208">
        <v>61.8</v>
      </c>
      <c r="II114" s="208">
        <v>65.900000000000006</v>
      </c>
      <c r="IJ114" s="208">
        <v>61.59</v>
      </c>
      <c r="IK114" s="208">
        <v>65.94</v>
      </c>
      <c r="IL114" s="208">
        <v>61.73</v>
      </c>
      <c r="IM114" s="208">
        <v>64.650000000000006</v>
      </c>
      <c r="IN114" s="208">
        <v>66.16</v>
      </c>
      <c r="IO114" s="208">
        <v>61.64</v>
      </c>
      <c r="IP114" s="208">
        <v>60.89</v>
      </c>
      <c r="IQ114" s="208">
        <v>65.91</v>
      </c>
      <c r="IR114" s="208">
        <v>61.24</v>
      </c>
      <c r="IS114" s="208">
        <v>60.79</v>
      </c>
      <c r="IT114" s="208">
        <v>62.72</v>
      </c>
      <c r="IU114" s="208">
        <v>61.3</v>
      </c>
      <c r="IV114" s="208">
        <v>61.84</v>
      </c>
      <c r="IW114" s="208">
        <v>59.98</v>
      </c>
      <c r="IX114" s="208">
        <v>62.16</v>
      </c>
      <c r="IY114" s="208">
        <v>62.16</v>
      </c>
      <c r="IZ114" s="208">
        <v>61.8</v>
      </c>
      <c r="JA114" s="208">
        <v>60.23</v>
      </c>
      <c r="JB114" s="208">
        <v>60.35</v>
      </c>
      <c r="JC114" s="208">
        <v>61.66</v>
      </c>
      <c r="JD114" s="208">
        <v>63.8</v>
      </c>
      <c r="JE114" s="208">
        <v>64.010000000000005</v>
      </c>
      <c r="JF114" s="208">
        <v>57.99</v>
      </c>
      <c r="JG114" s="208">
        <v>62.39</v>
      </c>
      <c r="JH114" s="208">
        <v>59.56</v>
      </c>
      <c r="JI114" s="208">
        <v>62.84</v>
      </c>
      <c r="JJ114" s="208">
        <v>61.25</v>
      </c>
      <c r="JK114" s="208">
        <v>61.5</v>
      </c>
      <c r="JL114" s="208">
        <v>63.88</v>
      </c>
      <c r="JM114" s="208">
        <v>63.98</v>
      </c>
      <c r="JN114" s="208">
        <v>61.06</v>
      </c>
      <c r="JO114" s="208">
        <v>63.75</v>
      </c>
      <c r="JP114" s="208">
        <v>63.86</v>
      </c>
      <c r="JQ114" s="208">
        <v>62.57</v>
      </c>
      <c r="JR114" s="208">
        <v>60.45</v>
      </c>
      <c r="JS114" s="208">
        <v>62.57</v>
      </c>
      <c r="JT114" s="208">
        <v>60.42</v>
      </c>
      <c r="JU114" s="208">
        <v>63.6</v>
      </c>
      <c r="JV114" s="208">
        <v>60.51</v>
      </c>
      <c r="JW114" s="208">
        <v>59.81</v>
      </c>
    </row>
    <row r="115" spans="1:283">
      <c r="A115" s="208" t="s">
        <v>8964</v>
      </c>
      <c r="B115" s="208">
        <v>62.69</v>
      </c>
      <c r="C115" s="208">
        <v>61.44</v>
      </c>
      <c r="D115" s="208">
        <v>60.76</v>
      </c>
      <c r="E115" s="208">
        <v>62.12</v>
      </c>
      <c r="F115" s="208">
        <v>61.21</v>
      </c>
      <c r="G115" s="208">
        <v>60.87</v>
      </c>
      <c r="H115" s="208">
        <v>61.12</v>
      </c>
      <c r="I115" s="208">
        <v>59.16</v>
      </c>
      <c r="J115" s="208">
        <v>62.05</v>
      </c>
      <c r="K115" s="208">
        <v>60.7</v>
      </c>
      <c r="L115" s="208">
        <v>62.66</v>
      </c>
      <c r="M115" s="208">
        <v>60.38</v>
      </c>
      <c r="N115" s="208">
        <v>61.44</v>
      </c>
      <c r="O115" s="208">
        <v>61.73</v>
      </c>
      <c r="P115" s="208">
        <v>61.52</v>
      </c>
      <c r="Q115" s="208">
        <v>61.54</v>
      </c>
      <c r="R115" s="208">
        <v>63.06</v>
      </c>
      <c r="S115" s="208">
        <v>61.17</v>
      </c>
      <c r="T115" s="208">
        <v>60.6</v>
      </c>
      <c r="U115" s="208">
        <v>62</v>
      </c>
      <c r="V115" s="208">
        <v>62.49</v>
      </c>
      <c r="W115" s="208">
        <v>62.94</v>
      </c>
      <c r="X115" s="208">
        <v>62.86</v>
      </c>
      <c r="Y115" s="208">
        <v>62.43</v>
      </c>
      <c r="Z115" s="208">
        <v>61.94</v>
      </c>
      <c r="AA115" s="208">
        <v>62.94</v>
      </c>
      <c r="AB115" s="208">
        <v>61.3</v>
      </c>
      <c r="AC115" s="208">
        <v>61.94</v>
      </c>
      <c r="AD115" s="208">
        <v>59.56</v>
      </c>
      <c r="AE115" s="208">
        <v>62.27</v>
      </c>
      <c r="AF115" s="208">
        <v>61.19</v>
      </c>
      <c r="AG115" s="208">
        <v>63.1</v>
      </c>
      <c r="AH115" s="208">
        <v>63.15</v>
      </c>
      <c r="AI115" s="208">
        <v>62.39</v>
      </c>
      <c r="AJ115" s="208">
        <v>62.29</v>
      </c>
      <c r="AK115" s="208">
        <v>62.34</v>
      </c>
      <c r="AL115" s="208">
        <v>61.23</v>
      </c>
      <c r="AM115" s="208">
        <v>61.64</v>
      </c>
      <c r="AN115" s="208">
        <v>59.3</v>
      </c>
      <c r="AO115" s="208">
        <v>61.7</v>
      </c>
      <c r="AP115" s="208">
        <v>62.01</v>
      </c>
      <c r="AQ115" s="208">
        <v>60.79</v>
      </c>
      <c r="AR115" s="208">
        <v>60.52</v>
      </c>
      <c r="AS115" s="208">
        <v>62.44</v>
      </c>
      <c r="AT115" s="208">
        <v>60.96</v>
      </c>
      <c r="AU115" s="208">
        <v>62.31</v>
      </c>
      <c r="AV115" s="208">
        <v>60.51</v>
      </c>
      <c r="AW115" s="208">
        <v>61.91</v>
      </c>
      <c r="AX115" s="208">
        <v>60.94</v>
      </c>
      <c r="AY115" s="208">
        <v>63.37</v>
      </c>
      <c r="AZ115" s="208">
        <v>62.61</v>
      </c>
      <c r="BA115" s="208">
        <v>59.78</v>
      </c>
      <c r="BB115" s="208">
        <v>61.31</v>
      </c>
      <c r="BC115" s="208">
        <v>61.39</v>
      </c>
      <c r="BD115" s="208">
        <v>61.18</v>
      </c>
      <c r="BE115" s="208">
        <v>62.23</v>
      </c>
      <c r="BF115" s="208">
        <v>61.6</v>
      </c>
      <c r="BG115" s="208">
        <v>61.22</v>
      </c>
      <c r="BH115" s="208">
        <v>60.93</v>
      </c>
      <c r="BI115" s="208">
        <v>60.68</v>
      </c>
      <c r="BJ115" s="208">
        <v>61.85</v>
      </c>
      <c r="BK115" s="208">
        <v>60.98</v>
      </c>
      <c r="BL115" s="208">
        <v>61.25</v>
      </c>
      <c r="BM115" s="208">
        <v>62</v>
      </c>
      <c r="BN115" s="208">
        <v>61.86</v>
      </c>
      <c r="BO115" s="208">
        <v>62.96</v>
      </c>
      <c r="BP115" s="208">
        <v>61.29</v>
      </c>
      <c r="BQ115" s="208">
        <v>62.37</v>
      </c>
      <c r="BR115" s="208">
        <v>60.11</v>
      </c>
      <c r="BS115" s="208">
        <v>63.52</v>
      </c>
      <c r="BT115" s="208">
        <v>61.2</v>
      </c>
      <c r="BU115" s="208">
        <v>63.1</v>
      </c>
      <c r="BV115" s="208">
        <v>61.26</v>
      </c>
      <c r="BW115" s="208">
        <v>62.33</v>
      </c>
      <c r="BX115" s="208">
        <v>61.45</v>
      </c>
      <c r="BY115" s="208">
        <v>60.95</v>
      </c>
      <c r="BZ115" s="208">
        <v>60.91</v>
      </c>
      <c r="CA115" s="208">
        <v>61.3</v>
      </c>
      <c r="CB115" s="208">
        <v>60.83</v>
      </c>
      <c r="CC115" s="208">
        <v>62.39</v>
      </c>
      <c r="CD115" s="208">
        <v>62.54</v>
      </c>
      <c r="CE115" s="208">
        <v>62.26</v>
      </c>
      <c r="CF115" s="208">
        <v>62.8</v>
      </c>
      <c r="CG115" s="208">
        <v>61.94</v>
      </c>
      <c r="CH115" s="208">
        <v>60.45</v>
      </c>
      <c r="CI115" s="208">
        <v>61.27</v>
      </c>
      <c r="CJ115" s="208">
        <v>61.63</v>
      </c>
      <c r="CK115" s="208">
        <v>61.99</v>
      </c>
      <c r="CL115" s="208">
        <v>61.72</v>
      </c>
      <c r="CM115" s="208">
        <v>61.47</v>
      </c>
      <c r="CN115" s="208">
        <v>60.89</v>
      </c>
      <c r="CO115" s="208">
        <v>60.27</v>
      </c>
      <c r="CP115" s="208">
        <v>61.77</v>
      </c>
      <c r="CQ115" s="208">
        <v>61.97</v>
      </c>
      <c r="CR115" s="208">
        <v>61.21</v>
      </c>
      <c r="CS115" s="208">
        <v>58.37</v>
      </c>
      <c r="CT115" s="208">
        <v>61.55</v>
      </c>
      <c r="CU115" s="208">
        <v>61.53</v>
      </c>
      <c r="CV115" s="208">
        <v>61.18</v>
      </c>
      <c r="CW115" s="208">
        <v>61.98</v>
      </c>
      <c r="CX115" s="208">
        <v>60.4</v>
      </c>
      <c r="CY115" s="208">
        <v>61.12</v>
      </c>
      <c r="CZ115" s="208">
        <v>63.09</v>
      </c>
      <c r="DA115" s="208">
        <v>61.97</v>
      </c>
      <c r="DB115" s="208">
        <v>61.26</v>
      </c>
      <c r="DC115" s="208">
        <v>61.97</v>
      </c>
      <c r="DD115" s="208">
        <v>62.53</v>
      </c>
      <c r="DE115" s="208">
        <v>60.02</v>
      </c>
      <c r="DF115" s="208">
        <v>60.8</v>
      </c>
      <c r="DG115" s="208">
        <v>61.44</v>
      </c>
      <c r="DH115" s="208">
        <v>100</v>
      </c>
      <c r="DI115" s="208">
        <v>61.1</v>
      </c>
      <c r="DJ115" s="208">
        <v>62.27</v>
      </c>
      <c r="DK115" s="208">
        <v>61.62</v>
      </c>
      <c r="DL115" s="208">
        <v>60.72</v>
      </c>
      <c r="DM115" s="208">
        <v>62.3</v>
      </c>
      <c r="DN115" s="208">
        <v>60.63</v>
      </c>
      <c r="DO115" s="208">
        <v>61.06</v>
      </c>
      <c r="DP115" s="208">
        <v>60.73</v>
      </c>
      <c r="DQ115" s="208">
        <v>60.78</v>
      </c>
      <c r="DR115" s="208">
        <v>62.78</v>
      </c>
      <c r="DS115" s="208">
        <v>60.4</v>
      </c>
      <c r="DT115" s="208">
        <v>62.8</v>
      </c>
      <c r="DU115" s="208">
        <v>62.11</v>
      </c>
      <c r="DV115" s="208">
        <v>62.16</v>
      </c>
      <c r="DW115" s="208">
        <v>61.57</v>
      </c>
      <c r="DX115" s="208">
        <v>99.99</v>
      </c>
      <c r="DY115" s="208">
        <v>61.31</v>
      </c>
      <c r="DZ115" s="208">
        <v>61.84</v>
      </c>
      <c r="EA115" s="208">
        <v>60.77</v>
      </c>
      <c r="EB115" s="208">
        <v>63.04</v>
      </c>
      <c r="EC115" s="208">
        <v>59.86</v>
      </c>
      <c r="ED115" s="208">
        <v>62.04</v>
      </c>
      <c r="EE115" s="208">
        <v>60.16</v>
      </c>
      <c r="EF115" s="208">
        <v>61.18</v>
      </c>
      <c r="EG115" s="208">
        <v>61.7</v>
      </c>
      <c r="EH115" s="208">
        <v>60.81</v>
      </c>
      <c r="EI115" s="208">
        <v>61.53</v>
      </c>
      <c r="EJ115" s="208">
        <v>62.04</v>
      </c>
      <c r="EK115" s="208">
        <v>60.74</v>
      </c>
      <c r="EL115" s="208">
        <v>60.02</v>
      </c>
      <c r="EM115" s="208">
        <v>62.3</v>
      </c>
      <c r="EN115" s="208">
        <v>59.9</v>
      </c>
      <c r="EO115" s="208">
        <v>62.82</v>
      </c>
      <c r="EP115" s="208">
        <v>62.11</v>
      </c>
      <c r="EQ115" s="208">
        <v>61.64</v>
      </c>
      <c r="ER115" s="208">
        <v>62.41</v>
      </c>
      <c r="ES115" s="208">
        <v>61.62</v>
      </c>
      <c r="ET115" s="208">
        <v>63.27</v>
      </c>
      <c r="EU115" s="208">
        <v>62.22</v>
      </c>
      <c r="EV115" s="208">
        <v>59.87</v>
      </c>
      <c r="EW115" s="208">
        <v>61.73</v>
      </c>
      <c r="EX115" s="208">
        <v>59.73</v>
      </c>
      <c r="EY115" s="208">
        <v>60.15</v>
      </c>
      <c r="EZ115" s="208">
        <v>59.58</v>
      </c>
      <c r="FA115" s="208">
        <v>59.92</v>
      </c>
      <c r="FB115" s="208">
        <v>62</v>
      </c>
      <c r="FC115" s="208">
        <v>62.75</v>
      </c>
      <c r="FD115" s="208">
        <v>59.6</v>
      </c>
      <c r="FE115" s="208">
        <v>61.77</v>
      </c>
      <c r="FF115" s="208">
        <v>61.08</v>
      </c>
      <c r="FG115" s="208">
        <v>60.33</v>
      </c>
      <c r="FH115" s="208">
        <v>61.41</v>
      </c>
      <c r="FI115" s="208">
        <v>62.12</v>
      </c>
      <c r="FJ115" s="208">
        <v>62.09</v>
      </c>
      <c r="FK115" s="208">
        <v>61.22</v>
      </c>
      <c r="FL115" s="208">
        <v>59.81</v>
      </c>
      <c r="FM115" s="208">
        <v>62.34</v>
      </c>
      <c r="FN115" s="208">
        <v>60.86</v>
      </c>
      <c r="FO115" s="208">
        <v>61.94</v>
      </c>
      <c r="FP115" s="208">
        <v>61.19</v>
      </c>
      <c r="FQ115" s="208">
        <v>62.44</v>
      </c>
      <c r="FR115" s="208">
        <v>62.94</v>
      </c>
      <c r="FS115" s="208">
        <v>61.23</v>
      </c>
      <c r="FT115" s="208">
        <v>61.05</v>
      </c>
      <c r="FU115" s="208">
        <v>62.16</v>
      </c>
      <c r="FV115" s="208">
        <v>60.02</v>
      </c>
      <c r="FW115" s="208">
        <v>61.83</v>
      </c>
      <c r="FX115" s="208">
        <v>60.59</v>
      </c>
      <c r="FY115" s="208">
        <v>59.36</v>
      </c>
      <c r="FZ115" s="208">
        <v>59.91</v>
      </c>
      <c r="GA115" s="208">
        <v>61.53</v>
      </c>
      <c r="GB115" s="208">
        <v>60.59</v>
      </c>
      <c r="GC115" s="208">
        <v>59.95</v>
      </c>
      <c r="GD115" s="208">
        <v>61.05</v>
      </c>
      <c r="GE115" s="208">
        <v>60.01</v>
      </c>
      <c r="GF115" s="208">
        <v>61.27</v>
      </c>
      <c r="GG115" s="208">
        <v>61.23</v>
      </c>
      <c r="GH115" s="208">
        <v>59.1</v>
      </c>
      <c r="GI115" s="208">
        <v>61.12</v>
      </c>
      <c r="GJ115" s="208">
        <v>59.57</v>
      </c>
      <c r="GK115" s="208">
        <v>61.95</v>
      </c>
      <c r="GL115" s="208">
        <v>61.29</v>
      </c>
      <c r="GM115" s="208">
        <v>62.27</v>
      </c>
      <c r="GN115" s="208">
        <v>61.13</v>
      </c>
      <c r="GO115" s="208">
        <v>62.69</v>
      </c>
      <c r="GP115" s="208">
        <v>61.55</v>
      </c>
      <c r="GQ115" s="208">
        <v>60.41</v>
      </c>
      <c r="GR115" s="208">
        <v>61.23</v>
      </c>
      <c r="GS115" s="208">
        <v>61.73</v>
      </c>
      <c r="GT115" s="208">
        <v>61.5</v>
      </c>
      <c r="GU115" s="208">
        <v>60.52</v>
      </c>
      <c r="GV115" s="208">
        <v>60.8</v>
      </c>
      <c r="GW115" s="208">
        <v>61.2</v>
      </c>
      <c r="GX115" s="208">
        <v>60.7</v>
      </c>
      <c r="GY115" s="208">
        <v>60.39</v>
      </c>
      <c r="GZ115" s="208">
        <v>61.23</v>
      </c>
      <c r="HA115" s="208">
        <v>62.94</v>
      </c>
      <c r="HB115" s="208">
        <v>61.46</v>
      </c>
      <c r="HC115" s="208">
        <v>61.88</v>
      </c>
      <c r="HD115" s="208">
        <v>61.53</v>
      </c>
      <c r="HE115" s="208">
        <v>61.36</v>
      </c>
      <c r="HF115" s="208">
        <v>62.12</v>
      </c>
      <c r="HG115" s="208">
        <v>60.88</v>
      </c>
      <c r="HH115" s="208">
        <v>63.53</v>
      </c>
      <c r="HI115" s="208">
        <v>60.27</v>
      </c>
      <c r="HJ115" s="208">
        <v>63.3</v>
      </c>
      <c r="HK115" s="208">
        <v>62.63</v>
      </c>
      <c r="HL115" s="208">
        <v>62.02</v>
      </c>
      <c r="HM115" s="208">
        <v>62.31</v>
      </c>
      <c r="HN115" s="208">
        <v>61.33</v>
      </c>
      <c r="HO115" s="208">
        <v>61.3</v>
      </c>
      <c r="HP115" s="208">
        <v>60.5</v>
      </c>
      <c r="HQ115" s="208">
        <v>61.95</v>
      </c>
      <c r="HR115" s="208">
        <v>60.6</v>
      </c>
      <c r="HS115" s="208">
        <v>62.64</v>
      </c>
      <c r="HT115" s="208">
        <v>61.22</v>
      </c>
      <c r="HU115" s="208">
        <v>63.93</v>
      </c>
      <c r="HV115" s="208">
        <v>60.72</v>
      </c>
      <c r="HW115" s="208">
        <v>64.31</v>
      </c>
      <c r="HX115" s="208">
        <v>62.73</v>
      </c>
      <c r="HY115" s="208">
        <v>60.24</v>
      </c>
      <c r="HZ115" s="208">
        <v>62.3</v>
      </c>
      <c r="IA115" s="208">
        <v>62.09</v>
      </c>
      <c r="IB115" s="208">
        <v>61.8</v>
      </c>
      <c r="IC115" s="208">
        <v>61.87</v>
      </c>
      <c r="ID115" s="208">
        <v>59.66</v>
      </c>
      <c r="IE115" s="208">
        <v>60.77</v>
      </c>
      <c r="IF115" s="208">
        <v>61.34</v>
      </c>
      <c r="IG115" s="208">
        <v>61.25</v>
      </c>
      <c r="IH115" s="208">
        <v>61.59</v>
      </c>
      <c r="II115" s="208">
        <v>58.62</v>
      </c>
      <c r="IJ115" s="208">
        <v>61.73</v>
      </c>
      <c r="IK115" s="208">
        <v>61.16</v>
      </c>
      <c r="IL115" s="208">
        <v>61.17</v>
      </c>
      <c r="IM115" s="208">
        <v>62.09</v>
      </c>
      <c r="IN115" s="208">
        <v>60.67</v>
      </c>
      <c r="IO115" s="208">
        <v>61.27</v>
      </c>
      <c r="IP115" s="208">
        <v>62.86</v>
      </c>
      <c r="IQ115" s="208">
        <v>60.7</v>
      </c>
      <c r="IR115" s="208">
        <v>62.1</v>
      </c>
      <c r="IS115" s="208">
        <v>62.62</v>
      </c>
      <c r="IT115" s="208">
        <v>63.45</v>
      </c>
      <c r="IU115" s="208">
        <v>61.11</v>
      </c>
      <c r="IV115" s="208">
        <v>61.48</v>
      </c>
      <c r="IW115" s="208">
        <v>61.36</v>
      </c>
      <c r="IX115" s="208">
        <v>61.7</v>
      </c>
      <c r="IY115" s="208">
        <v>61.7</v>
      </c>
      <c r="IZ115" s="208">
        <v>62.69</v>
      </c>
      <c r="JA115" s="208">
        <v>61.66</v>
      </c>
      <c r="JB115" s="208">
        <v>61.8</v>
      </c>
      <c r="JC115" s="208">
        <v>61.62</v>
      </c>
      <c r="JD115" s="208">
        <v>61.21</v>
      </c>
      <c r="JE115" s="208">
        <v>58.61</v>
      </c>
      <c r="JF115" s="208">
        <v>60.2</v>
      </c>
      <c r="JG115" s="208">
        <v>64.23</v>
      </c>
      <c r="JH115" s="208">
        <v>58.92</v>
      </c>
      <c r="JI115" s="208">
        <v>64.19</v>
      </c>
      <c r="JJ115" s="208">
        <v>64.5</v>
      </c>
      <c r="JK115" s="208">
        <v>61.84</v>
      </c>
      <c r="JL115" s="208">
        <v>58.78</v>
      </c>
      <c r="JM115" s="208">
        <v>61.33</v>
      </c>
      <c r="JN115" s="208">
        <v>62.12</v>
      </c>
      <c r="JO115" s="208">
        <v>63.11</v>
      </c>
      <c r="JP115" s="208">
        <v>62.45</v>
      </c>
      <c r="JQ115" s="208">
        <v>61.57</v>
      </c>
      <c r="JR115" s="208">
        <v>62.39</v>
      </c>
      <c r="JS115" s="208">
        <v>61.57</v>
      </c>
      <c r="JT115" s="208">
        <v>62.35</v>
      </c>
      <c r="JU115" s="208">
        <v>62.73</v>
      </c>
      <c r="JV115" s="208">
        <v>62.98</v>
      </c>
      <c r="JW115" s="208">
        <v>62.43</v>
      </c>
    </row>
    <row r="116" spans="1:283">
      <c r="A116" s="208" t="s">
        <v>8965</v>
      </c>
      <c r="B116" s="208">
        <v>63.6</v>
      </c>
      <c r="C116" s="208">
        <v>61.81</v>
      </c>
      <c r="D116" s="208">
        <v>63.39</v>
      </c>
      <c r="E116" s="208">
        <v>62.99</v>
      </c>
      <c r="F116" s="208">
        <v>60.22</v>
      </c>
      <c r="G116" s="208">
        <v>61.18</v>
      </c>
      <c r="H116" s="208">
        <v>63.25</v>
      </c>
      <c r="I116" s="208">
        <v>62.97</v>
      </c>
      <c r="J116" s="208">
        <v>63.39</v>
      </c>
      <c r="K116" s="208">
        <v>60.95</v>
      </c>
      <c r="L116" s="208">
        <v>59.95</v>
      </c>
      <c r="M116" s="208">
        <v>59.09</v>
      </c>
      <c r="N116" s="208">
        <v>63.5</v>
      </c>
      <c r="O116" s="208">
        <v>62.74</v>
      </c>
      <c r="P116" s="208">
        <v>59.7</v>
      </c>
      <c r="Q116" s="208">
        <v>64.150000000000006</v>
      </c>
      <c r="R116" s="208">
        <v>61.89</v>
      </c>
      <c r="S116" s="208">
        <v>61.08</v>
      </c>
      <c r="T116" s="208">
        <v>58.88</v>
      </c>
      <c r="U116" s="208">
        <v>60.81</v>
      </c>
      <c r="V116" s="208">
        <v>63.62</v>
      </c>
      <c r="W116" s="208">
        <v>60.97</v>
      </c>
      <c r="X116" s="208">
        <v>62.33</v>
      </c>
      <c r="Y116" s="208">
        <v>63.08</v>
      </c>
      <c r="Z116" s="208">
        <v>64.48</v>
      </c>
      <c r="AA116" s="208">
        <v>62.16</v>
      </c>
      <c r="AB116" s="208">
        <v>60.82</v>
      </c>
      <c r="AC116" s="208">
        <v>61.03</v>
      </c>
      <c r="AD116" s="208">
        <v>62.08</v>
      </c>
      <c r="AE116" s="208">
        <v>63.49</v>
      </c>
      <c r="AF116" s="208">
        <v>57.32</v>
      </c>
      <c r="AG116" s="208">
        <v>63.2</v>
      </c>
      <c r="AH116" s="208">
        <v>61.98</v>
      </c>
      <c r="AI116" s="208">
        <v>61.36</v>
      </c>
      <c r="AJ116" s="208">
        <v>59.88</v>
      </c>
      <c r="AK116" s="208">
        <v>61.97</v>
      </c>
      <c r="AL116" s="208">
        <v>64.17</v>
      </c>
      <c r="AM116" s="208">
        <v>60.8</v>
      </c>
      <c r="AN116" s="208">
        <v>60.28</v>
      </c>
      <c r="AO116" s="208">
        <v>61.11</v>
      </c>
      <c r="AP116" s="208">
        <v>61.32</v>
      </c>
      <c r="AQ116" s="208">
        <v>64.19</v>
      </c>
      <c r="AR116" s="208">
        <v>62.5</v>
      </c>
      <c r="AS116" s="208">
        <v>63.29</v>
      </c>
      <c r="AT116" s="208">
        <v>61.65</v>
      </c>
      <c r="AU116" s="208">
        <v>63.48</v>
      </c>
      <c r="AV116" s="208">
        <v>70.61</v>
      </c>
      <c r="AW116" s="208">
        <v>60.39</v>
      </c>
      <c r="AX116" s="208">
        <v>58.87</v>
      </c>
      <c r="AY116" s="208">
        <v>63.28</v>
      </c>
      <c r="AZ116" s="208">
        <v>63.14</v>
      </c>
      <c r="BA116" s="208">
        <v>62.3</v>
      </c>
      <c r="BB116" s="208">
        <v>60.16</v>
      </c>
      <c r="BC116" s="208">
        <v>58.94</v>
      </c>
      <c r="BD116" s="208">
        <v>56.71</v>
      </c>
      <c r="BE116" s="208">
        <v>62.91</v>
      </c>
      <c r="BF116" s="208">
        <v>62.59</v>
      </c>
      <c r="BG116" s="208">
        <v>59.3</v>
      </c>
      <c r="BH116" s="208">
        <v>59.23</v>
      </c>
      <c r="BI116" s="208">
        <v>64.38</v>
      </c>
      <c r="BJ116" s="208">
        <v>63.05</v>
      </c>
      <c r="BK116" s="208">
        <v>64.44</v>
      </c>
      <c r="BL116" s="208">
        <v>58.92</v>
      </c>
      <c r="BM116" s="208">
        <v>59.7</v>
      </c>
      <c r="BN116" s="208">
        <v>62.52</v>
      </c>
      <c r="BO116" s="208">
        <v>62.11</v>
      </c>
      <c r="BP116" s="208">
        <v>63.25</v>
      </c>
      <c r="BQ116" s="208">
        <v>62.42</v>
      </c>
      <c r="BR116" s="208">
        <v>57.27</v>
      </c>
      <c r="BS116" s="208">
        <v>59.59</v>
      </c>
      <c r="BT116" s="208">
        <v>57.8</v>
      </c>
      <c r="BU116" s="208">
        <v>61.41</v>
      </c>
      <c r="BV116" s="208">
        <v>62.81</v>
      </c>
      <c r="BW116" s="208">
        <v>69.39</v>
      </c>
      <c r="BX116" s="208">
        <v>62.72</v>
      </c>
      <c r="BY116" s="208">
        <v>63.81</v>
      </c>
      <c r="BZ116" s="208">
        <v>63.33</v>
      </c>
      <c r="CA116" s="208">
        <v>64.62</v>
      </c>
      <c r="CB116" s="208">
        <v>65.540000000000006</v>
      </c>
      <c r="CC116" s="208">
        <v>62.44</v>
      </c>
      <c r="CD116" s="208">
        <v>60.81</v>
      </c>
      <c r="CE116" s="208">
        <v>60.31</v>
      </c>
      <c r="CF116" s="208">
        <v>59.91</v>
      </c>
      <c r="CG116" s="208">
        <v>62.61</v>
      </c>
      <c r="CH116" s="208">
        <v>59.66</v>
      </c>
      <c r="CI116" s="208">
        <v>62.1</v>
      </c>
      <c r="CJ116" s="208">
        <v>58.47</v>
      </c>
      <c r="CK116" s="208">
        <v>63.73</v>
      </c>
      <c r="CL116" s="208">
        <v>61.27</v>
      </c>
      <c r="CM116" s="208">
        <v>62.44</v>
      </c>
      <c r="CN116" s="208">
        <v>61.1</v>
      </c>
      <c r="CO116" s="208">
        <v>59.47</v>
      </c>
      <c r="CP116" s="208">
        <v>60.25</v>
      </c>
      <c r="CQ116" s="208">
        <v>63.08</v>
      </c>
      <c r="CR116" s="208">
        <v>59.26</v>
      </c>
      <c r="CS116" s="208">
        <v>63.53</v>
      </c>
      <c r="CT116" s="208">
        <v>60.72</v>
      </c>
      <c r="CU116" s="208">
        <v>60.9</v>
      </c>
      <c r="CV116" s="208">
        <v>59.85</v>
      </c>
      <c r="CW116" s="208">
        <v>60.94</v>
      </c>
      <c r="CX116" s="208">
        <v>61.86</v>
      </c>
      <c r="CY116" s="208">
        <v>60.06</v>
      </c>
      <c r="CZ116" s="208">
        <v>62.25</v>
      </c>
      <c r="DA116" s="208">
        <v>63.77</v>
      </c>
      <c r="DB116" s="208">
        <v>62.32</v>
      </c>
      <c r="DC116" s="208">
        <v>64.27</v>
      </c>
      <c r="DD116" s="208">
        <v>62.35</v>
      </c>
      <c r="DE116" s="208">
        <v>61.45</v>
      </c>
      <c r="DF116" s="208">
        <v>61.21</v>
      </c>
      <c r="DG116" s="208">
        <v>61.49</v>
      </c>
      <c r="DH116" s="208">
        <v>61.1</v>
      </c>
      <c r="DI116" s="208">
        <v>100</v>
      </c>
      <c r="DJ116" s="208">
        <v>61.73</v>
      </c>
      <c r="DK116" s="208">
        <v>60.83</v>
      </c>
      <c r="DL116" s="208">
        <v>60.61</v>
      </c>
      <c r="DM116" s="208">
        <v>61.15</v>
      </c>
      <c r="DN116" s="208">
        <v>57.16</v>
      </c>
      <c r="DO116" s="208">
        <v>60.56</v>
      </c>
      <c r="DP116" s="208">
        <v>59.88</v>
      </c>
      <c r="DQ116" s="208">
        <v>64.06</v>
      </c>
      <c r="DR116" s="208">
        <v>59.46</v>
      </c>
      <c r="DS116" s="208">
        <v>65.11</v>
      </c>
      <c r="DT116" s="208">
        <v>62.78</v>
      </c>
      <c r="DU116" s="208">
        <v>62.43</v>
      </c>
      <c r="DV116" s="208">
        <v>62.78</v>
      </c>
      <c r="DW116" s="208">
        <v>62.66</v>
      </c>
      <c r="DX116" s="208">
        <v>61.02</v>
      </c>
      <c r="DY116" s="208">
        <v>64.650000000000006</v>
      </c>
      <c r="DZ116" s="208">
        <v>64.22</v>
      </c>
      <c r="EA116" s="208">
        <v>60.31</v>
      </c>
      <c r="EB116" s="208">
        <v>62.52</v>
      </c>
      <c r="EC116" s="208">
        <v>61.94</v>
      </c>
      <c r="ED116" s="208">
        <v>60.89</v>
      </c>
      <c r="EE116" s="208">
        <v>64.95</v>
      </c>
      <c r="EF116" s="208">
        <v>59.98</v>
      </c>
      <c r="EG116" s="208">
        <v>99.91</v>
      </c>
      <c r="EH116" s="208">
        <v>60.03</v>
      </c>
      <c r="EI116" s="208">
        <v>60.37</v>
      </c>
      <c r="EJ116" s="208">
        <v>61.85</v>
      </c>
      <c r="EK116" s="208">
        <v>62.91</v>
      </c>
      <c r="EL116" s="208">
        <v>61.42</v>
      </c>
      <c r="EM116" s="208">
        <v>61</v>
      </c>
      <c r="EN116" s="208">
        <v>62.19</v>
      </c>
      <c r="EO116" s="208">
        <v>71.239999999999995</v>
      </c>
      <c r="EP116" s="208">
        <v>68.540000000000006</v>
      </c>
      <c r="EQ116" s="208">
        <v>69.33</v>
      </c>
      <c r="ER116" s="208">
        <v>68.540000000000006</v>
      </c>
      <c r="ES116" s="208">
        <v>68.569999999999993</v>
      </c>
      <c r="ET116" s="208">
        <v>59.8</v>
      </c>
      <c r="EU116" s="208">
        <v>61.05</v>
      </c>
      <c r="EV116" s="208">
        <v>0</v>
      </c>
      <c r="EW116" s="208">
        <v>58.37</v>
      </c>
      <c r="EX116" s="208">
        <v>59.03</v>
      </c>
      <c r="EY116" s="208">
        <v>62.42</v>
      </c>
      <c r="EZ116" s="208">
        <v>60.05</v>
      </c>
      <c r="FA116" s="208">
        <v>29.84</v>
      </c>
      <c r="FB116" s="208">
        <v>59.44</v>
      </c>
      <c r="FC116" s="208">
        <v>68</v>
      </c>
      <c r="FD116" s="208">
        <v>62.78</v>
      </c>
      <c r="FE116" s="208">
        <v>68.790000000000006</v>
      </c>
      <c r="FF116" s="208">
        <v>58.64</v>
      </c>
      <c r="FG116" s="208">
        <v>59.65</v>
      </c>
      <c r="FH116" s="208">
        <v>59.5</v>
      </c>
      <c r="FI116" s="208">
        <v>62.84</v>
      </c>
      <c r="FJ116" s="208">
        <v>68</v>
      </c>
      <c r="FK116" s="208">
        <v>68.33</v>
      </c>
      <c r="FL116" s="208">
        <v>58.31</v>
      </c>
      <c r="FM116" s="208">
        <v>68.52</v>
      </c>
      <c r="FN116" s="208">
        <v>59.26</v>
      </c>
      <c r="FO116" s="208">
        <v>62.69</v>
      </c>
      <c r="FP116" s="208">
        <v>59.34</v>
      </c>
      <c r="FQ116" s="208">
        <v>61.95</v>
      </c>
      <c r="FR116" s="208">
        <v>61.55</v>
      </c>
      <c r="FS116" s="208">
        <v>59.38</v>
      </c>
      <c r="FT116" s="208">
        <v>59.44</v>
      </c>
      <c r="FU116" s="208">
        <v>62.92</v>
      </c>
      <c r="FV116" s="208">
        <v>60.37</v>
      </c>
      <c r="FW116" s="208">
        <v>61</v>
      </c>
      <c r="FX116" s="208">
        <v>59.59</v>
      </c>
      <c r="FY116" s="208">
        <v>57.12</v>
      </c>
      <c r="FZ116" s="208">
        <v>58.97</v>
      </c>
      <c r="GA116" s="208">
        <v>59.89</v>
      </c>
      <c r="GB116" s="208">
        <v>60.11</v>
      </c>
      <c r="GC116" s="208">
        <v>60.53</v>
      </c>
      <c r="GD116" s="208">
        <v>60.81</v>
      </c>
      <c r="GE116" s="208">
        <v>58.77</v>
      </c>
      <c r="GF116" s="208">
        <v>59.97</v>
      </c>
      <c r="GG116" s="208">
        <v>61.08</v>
      </c>
      <c r="GH116" s="208">
        <v>59.17</v>
      </c>
      <c r="GI116" s="208">
        <v>59.28</v>
      </c>
      <c r="GJ116" s="208">
        <v>59.28</v>
      </c>
      <c r="GK116" s="208">
        <v>61.05</v>
      </c>
      <c r="GL116" s="208">
        <v>59.56</v>
      </c>
      <c r="GM116" s="208">
        <v>63.19</v>
      </c>
      <c r="GN116" s="208">
        <v>62.46</v>
      </c>
      <c r="GO116" s="208">
        <v>61.84</v>
      </c>
      <c r="GP116" s="208">
        <v>60.4</v>
      </c>
      <c r="GQ116" s="208">
        <v>59.85</v>
      </c>
      <c r="GR116" s="208">
        <v>60.52</v>
      </c>
      <c r="GS116" s="208">
        <v>59.33</v>
      </c>
      <c r="GT116" s="208">
        <v>59.68</v>
      </c>
      <c r="GU116" s="208">
        <v>59.82</v>
      </c>
      <c r="GV116" s="208">
        <v>59.16</v>
      </c>
      <c r="GW116" s="208">
        <v>59.25</v>
      </c>
      <c r="GX116" s="208">
        <v>59.73</v>
      </c>
      <c r="GY116" s="208">
        <v>60.41</v>
      </c>
      <c r="GZ116" s="208">
        <v>61.49</v>
      </c>
      <c r="HA116" s="208">
        <v>63.27</v>
      </c>
      <c r="HB116" s="208">
        <v>98.45</v>
      </c>
      <c r="HC116" s="208">
        <v>58.73</v>
      </c>
      <c r="HD116" s="208">
        <v>57.92</v>
      </c>
      <c r="HE116" s="208">
        <v>64.319999999999993</v>
      </c>
      <c r="HF116" s="208">
        <v>70.8</v>
      </c>
      <c r="HG116" s="208">
        <v>57.39</v>
      </c>
      <c r="HH116" s="208">
        <v>59.55</v>
      </c>
      <c r="HI116" s="208">
        <v>58.52</v>
      </c>
      <c r="HJ116" s="208">
        <v>98.53</v>
      </c>
      <c r="HK116" s="208">
        <v>59.68</v>
      </c>
      <c r="HL116" s="208">
        <v>60.05</v>
      </c>
      <c r="HM116" s="208">
        <v>71.08</v>
      </c>
      <c r="HN116" s="208">
        <v>62.7</v>
      </c>
      <c r="HO116" s="208">
        <v>61.38</v>
      </c>
      <c r="HP116" s="208">
        <v>59.49</v>
      </c>
      <c r="HQ116" s="208">
        <v>60.41</v>
      </c>
      <c r="HR116" s="208">
        <v>58.41</v>
      </c>
      <c r="HS116" s="208">
        <v>62.97</v>
      </c>
      <c r="HT116" s="208">
        <v>64.47</v>
      </c>
      <c r="HU116" s="208">
        <v>61.37</v>
      </c>
      <c r="HV116" s="208">
        <v>58.11</v>
      </c>
      <c r="HW116" s="208">
        <v>60.25</v>
      </c>
      <c r="HX116" s="208">
        <v>98.54</v>
      </c>
      <c r="HY116" s="208">
        <v>57.98</v>
      </c>
      <c r="HZ116" s="208">
        <v>59.44</v>
      </c>
      <c r="IA116" s="208">
        <v>70.36</v>
      </c>
      <c r="IB116" s="208">
        <v>64.05</v>
      </c>
      <c r="IC116" s="208">
        <v>60.41</v>
      </c>
      <c r="ID116" s="208">
        <v>57.69</v>
      </c>
      <c r="IE116" s="208">
        <v>58.63</v>
      </c>
      <c r="IF116" s="208">
        <v>60.42</v>
      </c>
      <c r="IG116" s="208">
        <v>62.92</v>
      </c>
      <c r="IH116" s="208">
        <v>64.45</v>
      </c>
      <c r="II116" s="208">
        <v>60.59</v>
      </c>
      <c r="IJ116" s="208">
        <v>63.42</v>
      </c>
      <c r="IK116" s="208">
        <v>60.69</v>
      </c>
      <c r="IL116" s="208">
        <v>64.8</v>
      </c>
      <c r="IM116" s="208">
        <v>61.24</v>
      </c>
      <c r="IN116" s="208">
        <v>60.45</v>
      </c>
      <c r="IO116" s="208">
        <v>63.23</v>
      </c>
      <c r="IP116" s="208">
        <v>61.54</v>
      </c>
      <c r="IQ116" s="208">
        <v>61.08</v>
      </c>
      <c r="IR116" s="208">
        <v>63.16</v>
      </c>
      <c r="IS116" s="208">
        <v>63.08</v>
      </c>
      <c r="IT116" s="208">
        <v>62.46</v>
      </c>
      <c r="IU116" s="208">
        <v>61.44</v>
      </c>
      <c r="IV116" s="208">
        <v>64.64</v>
      </c>
      <c r="IW116" s="208">
        <v>60.9</v>
      </c>
      <c r="IX116" s="208">
        <v>61.12</v>
      </c>
      <c r="IY116" s="208">
        <v>61.12</v>
      </c>
      <c r="IZ116" s="208">
        <v>58.79</v>
      </c>
      <c r="JA116" s="208">
        <v>57.2</v>
      </c>
      <c r="JB116" s="208">
        <v>56.74</v>
      </c>
      <c r="JC116" s="208">
        <v>60.2</v>
      </c>
      <c r="JD116" s="208">
        <v>61.39</v>
      </c>
      <c r="JE116" s="208">
        <v>63.2</v>
      </c>
      <c r="JF116" s="208">
        <v>60.09</v>
      </c>
      <c r="JG116" s="208">
        <v>68</v>
      </c>
      <c r="JH116" s="208">
        <v>60.36</v>
      </c>
      <c r="JI116" s="208">
        <v>67.92</v>
      </c>
      <c r="JJ116" s="208">
        <v>68.08</v>
      </c>
      <c r="JK116" s="208">
        <v>63.28</v>
      </c>
      <c r="JL116" s="208">
        <v>63.19</v>
      </c>
      <c r="JM116" s="208">
        <v>61.45</v>
      </c>
      <c r="JN116" s="208">
        <v>58.82</v>
      </c>
      <c r="JO116" s="208">
        <v>60.02</v>
      </c>
      <c r="JP116" s="208">
        <v>59.45</v>
      </c>
      <c r="JQ116" s="208">
        <v>59.76</v>
      </c>
      <c r="JR116" s="208">
        <v>59.5</v>
      </c>
      <c r="JS116" s="208">
        <v>59.76</v>
      </c>
      <c r="JT116" s="208">
        <v>59.11</v>
      </c>
      <c r="JU116" s="208">
        <v>60.16</v>
      </c>
      <c r="JV116" s="208">
        <v>61.1</v>
      </c>
      <c r="JW116" s="208">
        <v>61.22</v>
      </c>
    </row>
    <row r="117" spans="1:283">
      <c r="A117" s="208" t="s">
        <v>8966</v>
      </c>
      <c r="B117" s="208">
        <v>63.17</v>
      </c>
      <c r="C117" s="208">
        <v>67.38</v>
      </c>
      <c r="D117" s="208">
        <v>61.92</v>
      </c>
      <c r="E117" s="208">
        <v>63.47</v>
      </c>
      <c r="F117" s="208">
        <v>61.61</v>
      </c>
      <c r="G117" s="208">
        <v>67.099999999999994</v>
      </c>
      <c r="H117" s="208">
        <v>63.81</v>
      </c>
      <c r="I117" s="208">
        <v>61.61</v>
      </c>
      <c r="J117" s="208">
        <v>64.56</v>
      </c>
      <c r="K117" s="208">
        <v>67.22</v>
      </c>
      <c r="L117" s="208">
        <v>61.31</v>
      </c>
      <c r="M117" s="208">
        <v>59.67</v>
      </c>
      <c r="N117" s="208">
        <v>61.82</v>
      </c>
      <c r="O117" s="208">
        <v>63.62</v>
      </c>
      <c r="P117" s="208">
        <v>60.48</v>
      </c>
      <c r="Q117" s="208">
        <v>63.23</v>
      </c>
      <c r="R117" s="208">
        <v>63.56</v>
      </c>
      <c r="S117" s="208">
        <v>60.83</v>
      </c>
      <c r="T117" s="208">
        <v>59.09</v>
      </c>
      <c r="U117" s="208">
        <v>61.61</v>
      </c>
      <c r="V117" s="208">
        <v>64.97</v>
      </c>
      <c r="W117" s="208">
        <v>60.92</v>
      </c>
      <c r="X117" s="208">
        <v>62.77</v>
      </c>
      <c r="Y117" s="208">
        <v>63.05</v>
      </c>
      <c r="Z117" s="208">
        <v>61.53</v>
      </c>
      <c r="AA117" s="208">
        <v>63.81</v>
      </c>
      <c r="AB117" s="208">
        <v>62.7</v>
      </c>
      <c r="AC117" s="208">
        <v>62.27</v>
      </c>
      <c r="AD117" s="208">
        <v>61.11</v>
      </c>
      <c r="AE117" s="208">
        <v>63.92</v>
      </c>
      <c r="AF117" s="208">
        <v>59.8</v>
      </c>
      <c r="AG117" s="208">
        <v>63.32</v>
      </c>
      <c r="AH117" s="208">
        <v>63.87</v>
      </c>
      <c r="AI117" s="208">
        <v>73.03</v>
      </c>
      <c r="AJ117" s="208">
        <v>61.19</v>
      </c>
      <c r="AK117" s="208">
        <v>63.47</v>
      </c>
      <c r="AL117" s="208">
        <v>63.42</v>
      </c>
      <c r="AM117" s="208">
        <v>62.66</v>
      </c>
      <c r="AN117" s="208">
        <v>58.8</v>
      </c>
      <c r="AO117" s="208">
        <v>61.75</v>
      </c>
      <c r="AP117" s="208">
        <v>62.16</v>
      </c>
      <c r="AQ117" s="208">
        <v>61.28</v>
      </c>
      <c r="AR117" s="208">
        <v>61.95</v>
      </c>
      <c r="AS117" s="208">
        <v>64.06</v>
      </c>
      <c r="AT117" s="208">
        <v>61.42</v>
      </c>
      <c r="AU117" s="208">
        <v>64.16</v>
      </c>
      <c r="AV117" s="208">
        <v>61.36</v>
      </c>
      <c r="AW117" s="208">
        <v>61.55</v>
      </c>
      <c r="AX117" s="208">
        <v>58.62</v>
      </c>
      <c r="AY117" s="208">
        <v>62.78</v>
      </c>
      <c r="AZ117" s="208">
        <v>63.01</v>
      </c>
      <c r="BA117" s="208">
        <v>60.09</v>
      </c>
      <c r="BB117" s="208">
        <v>61.26</v>
      </c>
      <c r="BC117" s="208">
        <v>59.11</v>
      </c>
      <c r="BD117" s="208">
        <v>59.7</v>
      </c>
      <c r="BE117" s="208">
        <v>63.98</v>
      </c>
      <c r="BF117" s="208">
        <v>64.09</v>
      </c>
      <c r="BG117" s="208">
        <v>58.71</v>
      </c>
      <c r="BH117" s="208">
        <v>65.819999999999993</v>
      </c>
      <c r="BI117" s="208">
        <v>61.66</v>
      </c>
      <c r="BJ117" s="208">
        <v>63.79</v>
      </c>
      <c r="BK117" s="208">
        <v>61.78</v>
      </c>
      <c r="BL117" s="208">
        <v>60.38</v>
      </c>
      <c r="BM117" s="208">
        <v>60.86</v>
      </c>
      <c r="BN117" s="208">
        <v>63.55</v>
      </c>
      <c r="BO117" s="208">
        <v>61.89</v>
      </c>
      <c r="BP117" s="208">
        <v>61.85</v>
      </c>
      <c r="BQ117" s="208">
        <v>64.19</v>
      </c>
      <c r="BR117" s="208">
        <v>60.46</v>
      </c>
      <c r="BS117" s="208">
        <v>61.5</v>
      </c>
      <c r="BT117" s="208">
        <v>60.78</v>
      </c>
      <c r="BU117" s="208">
        <v>76.2</v>
      </c>
      <c r="BV117" s="208">
        <v>65.36</v>
      </c>
      <c r="BW117" s="208">
        <v>62.5</v>
      </c>
      <c r="BX117" s="208">
        <v>65.28</v>
      </c>
      <c r="BY117" s="208">
        <v>63.7</v>
      </c>
      <c r="BZ117" s="208">
        <v>63.99</v>
      </c>
      <c r="CA117" s="208">
        <v>62.31</v>
      </c>
      <c r="CB117" s="208">
        <v>63.23</v>
      </c>
      <c r="CC117" s="208">
        <v>60.67</v>
      </c>
      <c r="CD117" s="208">
        <v>70.05</v>
      </c>
      <c r="CE117" s="208">
        <v>61.33</v>
      </c>
      <c r="CF117" s="208">
        <v>61.27</v>
      </c>
      <c r="CG117" s="208">
        <v>64.959999999999994</v>
      </c>
      <c r="CH117" s="208">
        <v>60.23</v>
      </c>
      <c r="CI117" s="208">
        <v>65.45</v>
      </c>
      <c r="CJ117" s="208">
        <v>61.84</v>
      </c>
      <c r="CK117" s="208">
        <v>63.16</v>
      </c>
      <c r="CL117" s="208">
        <v>62.75</v>
      </c>
      <c r="CM117" s="208">
        <v>64.31</v>
      </c>
      <c r="CN117" s="208">
        <v>60.53</v>
      </c>
      <c r="CO117" s="208">
        <v>59.16</v>
      </c>
      <c r="CP117" s="208">
        <v>70.95</v>
      </c>
      <c r="CQ117" s="208">
        <v>63.7</v>
      </c>
      <c r="CR117" s="208">
        <v>58.45</v>
      </c>
      <c r="CS117" s="208">
        <v>60.91</v>
      </c>
      <c r="CT117" s="208">
        <v>60.95</v>
      </c>
      <c r="CU117" s="208">
        <v>61.3</v>
      </c>
      <c r="CV117" s="208">
        <v>61.89</v>
      </c>
      <c r="CW117" s="208">
        <v>62.74</v>
      </c>
      <c r="CX117" s="208">
        <v>65.55</v>
      </c>
      <c r="CY117" s="208">
        <v>61.06</v>
      </c>
      <c r="CZ117" s="208">
        <v>65.88</v>
      </c>
      <c r="DA117" s="208">
        <v>63.69</v>
      </c>
      <c r="DB117" s="208">
        <v>60.91</v>
      </c>
      <c r="DC117" s="208">
        <v>61.76</v>
      </c>
      <c r="DD117" s="208">
        <v>63.07</v>
      </c>
      <c r="DE117" s="208">
        <v>60.97</v>
      </c>
      <c r="DF117" s="208">
        <v>60.68</v>
      </c>
      <c r="DG117" s="208">
        <v>61.57</v>
      </c>
      <c r="DH117" s="208">
        <v>62.27</v>
      </c>
      <c r="DI117" s="208">
        <v>61.73</v>
      </c>
      <c r="DJ117" s="208">
        <v>100</v>
      </c>
      <c r="DK117" s="208">
        <v>62.13</v>
      </c>
      <c r="DL117" s="208">
        <v>60.39</v>
      </c>
      <c r="DM117" s="208">
        <v>61.88</v>
      </c>
      <c r="DN117" s="208">
        <v>59.33</v>
      </c>
      <c r="DO117" s="208">
        <v>61.3</v>
      </c>
      <c r="DP117" s="208">
        <v>61.19</v>
      </c>
      <c r="DQ117" s="208">
        <v>64.03</v>
      </c>
      <c r="DR117" s="208">
        <v>60.92</v>
      </c>
      <c r="DS117" s="208">
        <v>61.5</v>
      </c>
      <c r="DT117" s="208">
        <v>72.34</v>
      </c>
      <c r="DU117" s="208">
        <v>63.64</v>
      </c>
      <c r="DV117" s="208">
        <v>63.09</v>
      </c>
      <c r="DW117" s="208">
        <v>72.48</v>
      </c>
      <c r="DX117" s="208">
        <v>61.61</v>
      </c>
      <c r="DY117" s="208">
        <v>61.58</v>
      </c>
      <c r="DZ117" s="208">
        <v>63.48</v>
      </c>
      <c r="EA117" s="208">
        <v>60.64</v>
      </c>
      <c r="EB117" s="208">
        <v>63.94</v>
      </c>
      <c r="EC117" s="208">
        <v>64.31</v>
      </c>
      <c r="ED117" s="208">
        <v>60.59</v>
      </c>
      <c r="EE117" s="208">
        <v>61.56</v>
      </c>
      <c r="EF117" s="208">
        <v>62.65</v>
      </c>
      <c r="EG117" s="208">
        <v>62.17</v>
      </c>
      <c r="EH117" s="208">
        <v>59.41</v>
      </c>
      <c r="EI117" s="208">
        <v>60.6</v>
      </c>
      <c r="EJ117" s="208">
        <v>99.89</v>
      </c>
      <c r="EK117" s="208">
        <v>60.5</v>
      </c>
      <c r="EL117" s="208">
        <v>61.05</v>
      </c>
      <c r="EM117" s="208">
        <v>62.27</v>
      </c>
      <c r="EN117" s="208">
        <v>61</v>
      </c>
      <c r="EO117" s="208">
        <v>61.88</v>
      </c>
      <c r="EP117" s="208">
        <v>62.98</v>
      </c>
      <c r="EQ117" s="208">
        <v>61.87</v>
      </c>
      <c r="ER117" s="208">
        <v>63</v>
      </c>
      <c r="ES117" s="208">
        <v>63.34</v>
      </c>
      <c r="ET117" s="208">
        <v>61.18</v>
      </c>
      <c r="EU117" s="208">
        <v>63.75</v>
      </c>
      <c r="EV117" s="208">
        <v>58.14</v>
      </c>
      <c r="EW117" s="208">
        <v>59.89</v>
      </c>
      <c r="EX117" s="208">
        <v>60.14</v>
      </c>
      <c r="EY117" s="208">
        <v>64.69</v>
      </c>
      <c r="EZ117" s="208">
        <v>61.45</v>
      </c>
      <c r="FA117" s="208">
        <v>58.8</v>
      </c>
      <c r="FB117" s="208">
        <v>60.2</v>
      </c>
      <c r="FC117" s="208">
        <v>63.33</v>
      </c>
      <c r="FD117" s="208">
        <v>65.34</v>
      </c>
      <c r="FE117" s="208">
        <v>63.52</v>
      </c>
      <c r="FF117" s="208">
        <v>59.32</v>
      </c>
      <c r="FG117" s="208">
        <v>59.61</v>
      </c>
      <c r="FH117" s="208">
        <v>60.75</v>
      </c>
      <c r="FI117" s="208">
        <v>64.09</v>
      </c>
      <c r="FJ117" s="208">
        <v>62.2</v>
      </c>
      <c r="FK117" s="208">
        <v>61.72</v>
      </c>
      <c r="FL117" s="208">
        <v>59.84</v>
      </c>
      <c r="FM117" s="208">
        <v>63.05</v>
      </c>
      <c r="FN117" s="208">
        <v>60</v>
      </c>
      <c r="FO117" s="208">
        <v>61.77</v>
      </c>
      <c r="FP117" s="208">
        <v>60.91</v>
      </c>
      <c r="FQ117" s="208">
        <v>63.79</v>
      </c>
      <c r="FR117" s="208">
        <v>68.790000000000006</v>
      </c>
      <c r="FS117" s="208">
        <v>60.22</v>
      </c>
      <c r="FT117" s="208">
        <v>58.95</v>
      </c>
      <c r="FU117" s="208">
        <v>65.19</v>
      </c>
      <c r="FV117" s="208">
        <v>60.04</v>
      </c>
      <c r="FW117" s="208">
        <v>60.41</v>
      </c>
      <c r="FX117" s="208">
        <v>59.8</v>
      </c>
      <c r="FY117" s="208">
        <v>59.37</v>
      </c>
      <c r="FZ117" s="208">
        <v>57.55</v>
      </c>
      <c r="GA117" s="208">
        <v>60.38</v>
      </c>
      <c r="GB117" s="208">
        <v>59.11</v>
      </c>
      <c r="GC117" s="208">
        <v>59.22</v>
      </c>
      <c r="GD117" s="208">
        <v>61.49</v>
      </c>
      <c r="GE117" s="208">
        <v>60.09</v>
      </c>
      <c r="GF117" s="208">
        <v>60.03</v>
      </c>
      <c r="GG117" s="208">
        <v>65.34</v>
      </c>
      <c r="GH117" s="208">
        <v>59.05</v>
      </c>
      <c r="GI117" s="208">
        <v>59.45</v>
      </c>
      <c r="GJ117" s="208">
        <v>59.58</v>
      </c>
      <c r="GK117" s="208">
        <v>64.260000000000005</v>
      </c>
      <c r="GL117" s="208">
        <v>59.88</v>
      </c>
      <c r="GM117" s="208">
        <v>65.69</v>
      </c>
      <c r="GN117" s="208">
        <v>61.64</v>
      </c>
      <c r="GO117" s="208">
        <v>63.9</v>
      </c>
      <c r="GP117" s="208">
        <v>60.67</v>
      </c>
      <c r="GQ117" s="208">
        <v>60.53</v>
      </c>
      <c r="GR117" s="208">
        <v>61.2</v>
      </c>
      <c r="GS117" s="208">
        <v>58.97</v>
      </c>
      <c r="GT117" s="208">
        <v>59.09</v>
      </c>
      <c r="GU117" s="208">
        <v>60.02</v>
      </c>
      <c r="GV117" s="208">
        <v>59.52</v>
      </c>
      <c r="GW117" s="208">
        <v>59.52</v>
      </c>
      <c r="GX117" s="208">
        <v>58.92</v>
      </c>
      <c r="GY117" s="208">
        <v>60.39</v>
      </c>
      <c r="GZ117" s="208">
        <v>65.040000000000006</v>
      </c>
      <c r="HA117" s="208">
        <v>64.62</v>
      </c>
      <c r="HB117" s="208">
        <v>61.04</v>
      </c>
      <c r="HC117" s="208">
        <v>59.5</v>
      </c>
      <c r="HD117" s="208">
        <v>61.64</v>
      </c>
      <c r="HE117" s="208">
        <v>61.48</v>
      </c>
      <c r="HF117" s="208">
        <v>62.69</v>
      </c>
      <c r="HG117" s="208">
        <v>60.62</v>
      </c>
      <c r="HH117" s="208">
        <v>61.75</v>
      </c>
      <c r="HI117" s="208">
        <v>58.78</v>
      </c>
      <c r="HJ117" s="208">
        <v>61.92</v>
      </c>
      <c r="HK117" s="208">
        <v>61.25</v>
      </c>
      <c r="HL117" s="208">
        <v>61.25</v>
      </c>
      <c r="HM117" s="208">
        <v>62.54</v>
      </c>
      <c r="HN117" s="208">
        <v>63.75</v>
      </c>
      <c r="HO117" s="208">
        <v>61.3</v>
      </c>
      <c r="HP117" s="208">
        <v>59.3</v>
      </c>
      <c r="HQ117" s="208">
        <v>60.7</v>
      </c>
      <c r="HR117" s="208">
        <v>61.3</v>
      </c>
      <c r="HS117" s="208">
        <v>64.099999999999994</v>
      </c>
      <c r="HT117" s="208">
        <v>61.8</v>
      </c>
      <c r="HU117" s="208">
        <v>71.12</v>
      </c>
      <c r="HV117" s="208">
        <v>59.57</v>
      </c>
      <c r="HW117" s="208">
        <v>61.7</v>
      </c>
      <c r="HX117" s="208">
        <v>61.97</v>
      </c>
      <c r="HY117" s="208">
        <v>61.59</v>
      </c>
      <c r="HZ117" s="208">
        <v>62.44</v>
      </c>
      <c r="IA117" s="208">
        <v>62.98</v>
      </c>
      <c r="IB117" s="208">
        <v>61.27</v>
      </c>
      <c r="IC117" s="208">
        <v>60.36</v>
      </c>
      <c r="ID117" s="208">
        <v>58.39</v>
      </c>
      <c r="IE117" s="208">
        <v>59.09</v>
      </c>
      <c r="IF117" s="208">
        <v>61.23</v>
      </c>
      <c r="IG117" s="208">
        <v>63.66</v>
      </c>
      <c r="IH117" s="208">
        <v>61.86</v>
      </c>
      <c r="II117" s="208">
        <v>60.6</v>
      </c>
      <c r="IJ117" s="208">
        <v>62.48</v>
      </c>
      <c r="IK117" s="208">
        <v>61.28</v>
      </c>
      <c r="IL117" s="208">
        <v>61.75</v>
      </c>
      <c r="IM117" s="208">
        <v>61.43</v>
      </c>
      <c r="IN117" s="208">
        <v>61.19</v>
      </c>
      <c r="IO117" s="208">
        <v>61.7</v>
      </c>
      <c r="IP117" s="208">
        <v>70.86</v>
      </c>
      <c r="IQ117" s="208">
        <v>60.94</v>
      </c>
      <c r="IR117" s="208">
        <v>64.59</v>
      </c>
      <c r="IS117" s="208">
        <v>63.36</v>
      </c>
      <c r="IT117" s="208">
        <v>65.19</v>
      </c>
      <c r="IU117" s="208">
        <v>61.33</v>
      </c>
      <c r="IV117" s="208">
        <v>61.85</v>
      </c>
      <c r="IW117" s="208">
        <v>62.27</v>
      </c>
      <c r="IX117" s="208">
        <v>62.73</v>
      </c>
      <c r="IY117" s="208">
        <v>62.73</v>
      </c>
      <c r="IZ117" s="208">
        <v>59.73</v>
      </c>
      <c r="JA117" s="208">
        <v>61.51</v>
      </c>
      <c r="JB117" s="208">
        <v>61.44</v>
      </c>
      <c r="JC117" s="208">
        <v>62.59</v>
      </c>
      <c r="JD117" s="208">
        <v>63.78</v>
      </c>
      <c r="JE117" s="208">
        <v>63.79</v>
      </c>
      <c r="JF117" s="208">
        <v>58.7</v>
      </c>
      <c r="JG117" s="208">
        <v>62.48</v>
      </c>
      <c r="JH117" s="208">
        <v>58.16</v>
      </c>
      <c r="JI117" s="208">
        <v>62.3</v>
      </c>
      <c r="JJ117" s="208">
        <v>62.45</v>
      </c>
      <c r="JK117" s="208">
        <v>64.25</v>
      </c>
      <c r="JL117" s="208">
        <v>64.17</v>
      </c>
      <c r="JM117" s="208">
        <v>63.78</v>
      </c>
      <c r="JN117" s="208">
        <v>60.92</v>
      </c>
      <c r="JO117" s="208">
        <v>61.28</v>
      </c>
      <c r="JP117" s="208">
        <v>62.07</v>
      </c>
      <c r="JQ117" s="208">
        <v>60.98</v>
      </c>
      <c r="JR117" s="208">
        <v>61.35</v>
      </c>
      <c r="JS117" s="208">
        <v>60.98</v>
      </c>
      <c r="JT117" s="208">
        <v>61.02</v>
      </c>
      <c r="JU117" s="208">
        <v>61.68</v>
      </c>
      <c r="JV117" s="208">
        <v>62.29</v>
      </c>
      <c r="JW117" s="208">
        <v>62.7</v>
      </c>
    </row>
    <row r="118" spans="1:283">
      <c r="A118" s="208" t="s">
        <v>8967</v>
      </c>
      <c r="B118" s="208">
        <v>61.01</v>
      </c>
      <c r="C118" s="208">
        <v>61.3</v>
      </c>
      <c r="D118" s="208">
        <v>59.05</v>
      </c>
      <c r="E118" s="208">
        <v>61.65</v>
      </c>
      <c r="F118" s="208">
        <v>62.02</v>
      </c>
      <c r="G118" s="208">
        <v>60.84</v>
      </c>
      <c r="H118" s="208">
        <v>59.61</v>
      </c>
      <c r="I118" s="208">
        <v>63.9</v>
      </c>
      <c r="J118" s="208">
        <v>60.92</v>
      </c>
      <c r="K118" s="208">
        <v>60.95</v>
      </c>
      <c r="L118" s="208">
        <v>63.43</v>
      </c>
      <c r="M118" s="208">
        <v>60.37</v>
      </c>
      <c r="N118" s="208">
        <v>60.25</v>
      </c>
      <c r="O118" s="208">
        <v>60.9</v>
      </c>
      <c r="P118" s="208">
        <v>60.14</v>
      </c>
      <c r="Q118" s="208">
        <v>62.2</v>
      </c>
      <c r="R118" s="208">
        <v>59.14</v>
      </c>
      <c r="S118" s="208">
        <v>60.48</v>
      </c>
      <c r="T118" s="208">
        <v>60.45</v>
      </c>
      <c r="U118" s="208">
        <v>60.42</v>
      </c>
      <c r="V118" s="208">
        <v>60.22</v>
      </c>
      <c r="W118" s="208">
        <v>59.78</v>
      </c>
      <c r="X118" s="208">
        <v>62.31</v>
      </c>
      <c r="Y118" s="208">
        <v>60.91</v>
      </c>
      <c r="Z118" s="208">
        <v>61.66</v>
      </c>
      <c r="AA118" s="208">
        <v>61.05</v>
      </c>
      <c r="AB118" s="208">
        <v>59.3</v>
      </c>
      <c r="AC118" s="208">
        <v>61.5</v>
      </c>
      <c r="AD118" s="208">
        <v>59.65</v>
      </c>
      <c r="AE118" s="208">
        <v>61.2</v>
      </c>
      <c r="AF118" s="208">
        <v>60.16</v>
      </c>
      <c r="AG118" s="208">
        <v>60.17</v>
      </c>
      <c r="AH118" s="208">
        <v>61.42</v>
      </c>
      <c r="AI118" s="208">
        <v>60.09</v>
      </c>
      <c r="AJ118" s="208">
        <v>59.66</v>
      </c>
      <c r="AK118" s="208">
        <v>60.11</v>
      </c>
      <c r="AL118" s="208">
        <v>62.11</v>
      </c>
      <c r="AM118" s="208">
        <v>59.65</v>
      </c>
      <c r="AN118" s="208">
        <v>60.16</v>
      </c>
      <c r="AO118" s="208">
        <v>61.95</v>
      </c>
      <c r="AP118" s="208">
        <v>63.8</v>
      </c>
      <c r="AQ118" s="208">
        <v>61.73</v>
      </c>
      <c r="AR118" s="208">
        <v>61.41</v>
      </c>
      <c r="AS118" s="208">
        <v>59.95</v>
      </c>
      <c r="AT118" s="208">
        <v>61.22</v>
      </c>
      <c r="AU118" s="208">
        <v>59.95</v>
      </c>
      <c r="AV118" s="208">
        <v>60.89</v>
      </c>
      <c r="AW118" s="208">
        <v>63.05</v>
      </c>
      <c r="AX118" s="208">
        <v>59.25</v>
      </c>
      <c r="AY118" s="208">
        <v>62.66</v>
      </c>
      <c r="AZ118" s="208">
        <v>59.92</v>
      </c>
      <c r="BA118" s="208">
        <v>61.26</v>
      </c>
      <c r="BB118" s="208">
        <v>64.400000000000006</v>
      </c>
      <c r="BC118" s="208">
        <v>59.67</v>
      </c>
      <c r="BD118" s="208">
        <v>58.87</v>
      </c>
      <c r="BE118" s="208">
        <v>60.27</v>
      </c>
      <c r="BF118" s="208">
        <v>58.42</v>
      </c>
      <c r="BG118" s="208">
        <v>61.32</v>
      </c>
      <c r="BH118" s="208">
        <v>61.56</v>
      </c>
      <c r="BI118" s="208">
        <v>61.95</v>
      </c>
      <c r="BJ118" s="208">
        <v>59.62</v>
      </c>
      <c r="BK118" s="208">
        <v>62.02</v>
      </c>
      <c r="BL118" s="208">
        <v>60.86</v>
      </c>
      <c r="BM118" s="208">
        <v>62.08</v>
      </c>
      <c r="BN118" s="208">
        <v>60.51</v>
      </c>
      <c r="BO118" s="208">
        <v>60.65</v>
      </c>
      <c r="BP118" s="208">
        <v>61.28</v>
      </c>
      <c r="BQ118" s="208">
        <v>60.77</v>
      </c>
      <c r="BR118" s="208">
        <v>60.21</v>
      </c>
      <c r="BS118" s="208">
        <v>60.65</v>
      </c>
      <c r="BT118" s="208">
        <v>61.78</v>
      </c>
      <c r="BU118" s="208">
        <v>61.39</v>
      </c>
      <c r="BV118" s="208">
        <v>62.02</v>
      </c>
      <c r="BW118" s="208">
        <v>61.62</v>
      </c>
      <c r="BX118" s="208">
        <v>63.43</v>
      </c>
      <c r="BY118" s="208">
        <v>61.16</v>
      </c>
      <c r="BZ118" s="208">
        <v>62.23</v>
      </c>
      <c r="CA118" s="208">
        <v>62.12</v>
      </c>
      <c r="CB118" s="208">
        <v>62.23</v>
      </c>
      <c r="CC118" s="208">
        <v>60.89</v>
      </c>
      <c r="CD118" s="208">
        <v>64.25</v>
      </c>
      <c r="CE118" s="208">
        <v>62.71</v>
      </c>
      <c r="CF118" s="208">
        <v>59.87</v>
      </c>
      <c r="CG118" s="208">
        <v>60.21</v>
      </c>
      <c r="CH118" s="208">
        <v>61.36</v>
      </c>
      <c r="CI118" s="208">
        <v>60.27</v>
      </c>
      <c r="CJ118" s="208">
        <v>60.59</v>
      </c>
      <c r="CK118" s="208">
        <v>61.86</v>
      </c>
      <c r="CL118" s="208">
        <v>62.77</v>
      </c>
      <c r="CM118" s="208">
        <v>60.97</v>
      </c>
      <c r="CN118" s="208">
        <v>61.73</v>
      </c>
      <c r="CO118" s="208">
        <v>59.8</v>
      </c>
      <c r="CP118" s="208">
        <v>60.35</v>
      </c>
      <c r="CQ118" s="208">
        <v>61.46</v>
      </c>
      <c r="CR118" s="208">
        <v>59.48</v>
      </c>
      <c r="CS118" s="208">
        <v>59.09</v>
      </c>
      <c r="CT118" s="208">
        <v>62.71</v>
      </c>
      <c r="CU118" s="208">
        <v>63.37</v>
      </c>
      <c r="CV118" s="208">
        <v>61.56</v>
      </c>
      <c r="CW118" s="208">
        <v>64.19</v>
      </c>
      <c r="CX118" s="208">
        <v>58.56</v>
      </c>
      <c r="CY118" s="208">
        <v>62.68</v>
      </c>
      <c r="CZ118" s="208">
        <v>61.53</v>
      </c>
      <c r="DA118" s="208">
        <v>60.43</v>
      </c>
      <c r="DB118" s="208">
        <v>60.27</v>
      </c>
      <c r="DC118" s="208">
        <v>61.16</v>
      </c>
      <c r="DD118" s="208">
        <v>60.02</v>
      </c>
      <c r="DE118" s="208">
        <v>60.86</v>
      </c>
      <c r="DF118" s="208">
        <v>62.63</v>
      </c>
      <c r="DG118" s="208">
        <v>62.78</v>
      </c>
      <c r="DH118" s="208">
        <v>61.62</v>
      </c>
      <c r="DI118" s="208">
        <v>60.83</v>
      </c>
      <c r="DJ118" s="208">
        <v>62.13</v>
      </c>
      <c r="DK118" s="208">
        <v>100</v>
      </c>
      <c r="DL118" s="208">
        <v>61.59</v>
      </c>
      <c r="DM118" s="208">
        <v>63.5</v>
      </c>
      <c r="DN118" s="208">
        <v>60.02</v>
      </c>
      <c r="DO118" s="208">
        <v>62.64</v>
      </c>
      <c r="DP118" s="208">
        <v>62.77</v>
      </c>
      <c r="DQ118" s="208">
        <v>62.79</v>
      </c>
      <c r="DR118" s="208">
        <v>62.91</v>
      </c>
      <c r="DS118" s="208">
        <v>60.84</v>
      </c>
      <c r="DT118" s="208">
        <v>60.18</v>
      </c>
      <c r="DU118" s="208">
        <v>61.06</v>
      </c>
      <c r="DV118" s="208">
        <v>60.17</v>
      </c>
      <c r="DW118" s="208">
        <v>60.64</v>
      </c>
      <c r="DX118" s="208">
        <v>61.1</v>
      </c>
      <c r="DY118" s="208">
        <v>61.59</v>
      </c>
      <c r="DZ118" s="208">
        <v>59.93</v>
      </c>
      <c r="EA118" s="208">
        <v>61.66</v>
      </c>
      <c r="EB118" s="208">
        <v>60.84</v>
      </c>
      <c r="EC118" s="208">
        <v>60.02</v>
      </c>
      <c r="ED118" s="208">
        <v>62.76</v>
      </c>
      <c r="EE118" s="208">
        <v>60.7</v>
      </c>
      <c r="EF118" s="208">
        <v>62.8</v>
      </c>
      <c r="EG118" s="208">
        <v>61.7</v>
      </c>
      <c r="EH118" s="208">
        <v>61.75</v>
      </c>
      <c r="EI118" s="208">
        <v>61.06</v>
      </c>
      <c r="EJ118" s="208">
        <v>60.1</v>
      </c>
      <c r="EK118" s="208">
        <v>99.94</v>
      </c>
      <c r="EL118" s="208">
        <v>62.22</v>
      </c>
      <c r="EM118" s="208">
        <v>64.209999999999994</v>
      </c>
      <c r="EN118" s="208">
        <v>61.16</v>
      </c>
      <c r="EO118" s="208">
        <v>60.81</v>
      </c>
      <c r="EP118" s="208">
        <v>61.24</v>
      </c>
      <c r="EQ118" s="208">
        <v>61.11</v>
      </c>
      <c r="ER118" s="208">
        <v>61.05</v>
      </c>
      <c r="ES118" s="208">
        <v>61.07</v>
      </c>
      <c r="ET118" s="208">
        <v>63.06</v>
      </c>
      <c r="EU118" s="208">
        <v>61.88</v>
      </c>
      <c r="EV118" s="208">
        <v>64.5</v>
      </c>
      <c r="EW118" s="208">
        <v>60.41</v>
      </c>
      <c r="EX118" s="208">
        <v>60.69</v>
      </c>
      <c r="EY118" s="208">
        <v>61.22</v>
      </c>
      <c r="EZ118" s="208">
        <v>61.98</v>
      </c>
      <c r="FA118" s="208">
        <v>61.81</v>
      </c>
      <c r="FB118" s="208">
        <v>60.98</v>
      </c>
      <c r="FC118" s="208">
        <v>62.03</v>
      </c>
      <c r="FD118" s="208">
        <v>63.72</v>
      </c>
      <c r="FE118" s="208">
        <v>60.29</v>
      </c>
      <c r="FF118" s="208">
        <v>60.54</v>
      </c>
      <c r="FG118" s="208">
        <v>60.62</v>
      </c>
      <c r="FH118" s="208">
        <v>61.22</v>
      </c>
      <c r="FI118" s="208">
        <v>60.28</v>
      </c>
      <c r="FJ118" s="208">
        <v>61.93</v>
      </c>
      <c r="FK118" s="208">
        <v>60.27</v>
      </c>
      <c r="FL118" s="208">
        <v>61.05</v>
      </c>
      <c r="FM118" s="208">
        <v>61.26</v>
      </c>
      <c r="FN118" s="208">
        <v>61.55</v>
      </c>
      <c r="FO118" s="208">
        <v>62.17</v>
      </c>
      <c r="FP118" s="208">
        <v>58.61</v>
      </c>
      <c r="FQ118" s="208">
        <v>62.21</v>
      </c>
      <c r="FR118" s="208">
        <v>61.91</v>
      </c>
      <c r="FS118" s="208">
        <v>59.11</v>
      </c>
      <c r="FT118" s="208">
        <v>60.77</v>
      </c>
      <c r="FU118" s="208">
        <v>61.05</v>
      </c>
      <c r="FV118" s="208">
        <v>61.2</v>
      </c>
      <c r="FW118" s="208">
        <v>61.5</v>
      </c>
      <c r="FX118" s="208">
        <v>59.03</v>
      </c>
      <c r="FY118" s="208">
        <v>60.41</v>
      </c>
      <c r="FZ118" s="208">
        <v>57.92</v>
      </c>
      <c r="GA118" s="208">
        <v>60.07</v>
      </c>
      <c r="GB118" s="208">
        <v>59.6</v>
      </c>
      <c r="GC118" s="208">
        <v>59.76</v>
      </c>
      <c r="GD118" s="208">
        <v>61.47</v>
      </c>
      <c r="GE118" s="208">
        <v>59.12</v>
      </c>
      <c r="GF118" s="208">
        <v>59.67</v>
      </c>
      <c r="GG118" s="208">
        <v>60.53</v>
      </c>
      <c r="GH118" s="208">
        <v>58.94</v>
      </c>
      <c r="GI118" s="208">
        <v>60.62</v>
      </c>
      <c r="GJ118" s="208">
        <v>58.77</v>
      </c>
      <c r="GK118" s="208">
        <v>59.8</v>
      </c>
      <c r="GL118" s="208">
        <v>61.96</v>
      </c>
      <c r="GM118" s="208">
        <v>61.44</v>
      </c>
      <c r="GN118" s="208">
        <v>60.06</v>
      </c>
      <c r="GO118" s="208">
        <v>57.2</v>
      </c>
      <c r="GP118" s="208">
        <v>58.45</v>
      </c>
      <c r="GQ118" s="208">
        <v>60.52</v>
      </c>
      <c r="GR118" s="208">
        <v>61.43</v>
      </c>
      <c r="GS118" s="208">
        <v>61.56</v>
      </c>
      <c r="GT118" s="208">
        <v>60.42</v>
      </c>
      <c r="GU118" s="208">
        <v>60.19</v>
      </c>
      <c r="GV118" s="208">
        <v>60.57</v>
      </c>
      <c r="GW118" s="208">
        <v>59.34</v>
      </c>
      <c r="GX118" s="208">
        <v>59.43</v>
      </c>
      <c r="GY118" s="208">
        <v>57.78</v>
      </c>
      <c r="GZ118" s="208">
        <v>60.27</v>
      </c>
      <c r="HA118" s="208">
        <v>61.03</v>
      </c>
      <c r="HB118" s="208">
        <v>61.08</v>
      </c>
      <c r="HC118" s="208">
        <v>60.8</v>
      </c>
      <c r="HD118" s="208">
        <v>61.19</v>
      </c>
      <c r="HE118" s="208">
        <v>61.48</v>
      </c>
      <c r="HF118" s="208">
        <v>61.73</v>
      </c>
      <c r="HG118" s="208">
        <v>60.18</v>
      </c>
      <c r="HH118" s="208">
        <v>61.05</v>
      </c>
      <c r="HI118" s="208">
        <v>59.71</v>
      </c>
      <c r="HJ118" s="208">
        <v>61.77</v>
      </c>
      <c r="HK118" s="208">
        <v>61.61</v>
      </c>
      <c r="HL118" s="208">
        <v>62.25</v>
      </c>
      <c r="HM118" s="208">
        <v>62.11</v>
      </c>
      <c r="HN118" s="208">
        <v>59.88</v>
      </c>
      <c r="HO118" s="208">
        <v>61.42</v>
      </c>
      <c r="HP118" s="208">
        <v>60.57</v>
      </c>
      <c r="HQ118" s="208">
        <v>62.4</v>
      </c>
      <c r="HR118" s="208">
        <v>61.97</v>
      </c>
      <c r="HS118" s="208">
        <v>60</v>
      </c>
      <c r="HT118" s="208">
        <v>61.81</v>
      </c>
      <c r="HU118" s="208">
        <v>63.25</v>
      </c>
      <c r="HV118" s="208">
        <v>58.78</v>
      </c>
      <c r="HW118" s="208">
        <v>61.34</v>
      </c>
      <c r="HX118" s="208">
        <v>61.6</v>
      </c>
      <c r="HY118" s="208">
        <v>61.39</v>
      </c>
      <c r="HZ118" s="208">
        <v>62.72</v>
      </c>
      <c r="IA118" s="208">
        <v>61.58</v>
      </c>
      <c r="IB118" s="208">
        <v>62.02</v>
      </c>
      <c r="IC118" s="208">
        <v>60.14</v>
      </c>
      <c r="ID118" s="208">
        <v>58.86</v>
      </c>
      <c r="IE118" s="208">
        <v>59.99</v>
      </c>
      <c r="IF118" s="208">
        <v>62.11</v>
      </c>
      <c r="IG118" s="208">
        <v>59.75</v>
      </c>
      <c r="IH118" s="208">
        <v>61.38</v>
      </c>
      <c r="II118" s="208">
        <v>61.73</v>
      </c>
      <c r="IJ118" s="208">
        <v>60.73</v>
      </c>
      <c r="IK118" s="208">
        <v>62.14</v>
      </c>
      <c r="IL118" s="208">
        <v>61.1</v>
      </c>
      <c r="IM118" s="208">
        <v>67.900000000000006</v>
      </c>
      <c r="IN118" s="208">
        <v>62.72</v>
      </c>
      <c r="IO118" s="208">
        <v>61.4</v>
      </c>
      <c r="IP118" s="208">
        <v>61.73</v>
      </c>
      <c r="IQ118" s="208">
        <v>62.97</v>
      </c>
      <c r="IR118" s="208">
        <v>61.03</v>
      </c>
      <c r="IS118" s="208">
        <v>61.12</v>
      </c>
      <c r="IT118" s="208">
        <v>61.98</v>
      </c>
      <c r="IU118" s="208">
        <v>60.78</v>
      </c>
      <c r="IV118" s="208">
        <v>62.45</v>
      </c>
      <c r="IW118" s="208">
        <v>57.89</v>
      </c>
      <c r="IX118" s="208">
        <v>61</v>
      </c>
      <c r="IY118" s="208">
        <v>61</v>
      </c>
      <c r="IZ118" s="208">
        <v>60.94</v>
      </c>
      <c r="JA118" s="208">
        <v>61.75</v>
      </c>
      <c r="JB118" s="208">
        <v>61.92</v>
      </c>
      <c r="JC118" s="208">
        <v>63</v>
      </c>
      <c r="JD118" s="208">
        <v>63.58</v>
      </c>
      <c r="JE118" s="208">
        <v>63.3</v>
      </c>
      <c r="JF118" s="208">
        <v>58.17</v>
      </c>
      <c r="JG118" s="208">
        <v>62.63</v>
      </c>
      <c r="JH118" s="208">
        <v>30.96</v>
      </c>
      <c r="JI118" s="208">
        <v>63.45</v>
      </c>
      <c r="JJ118" s="208">
        <v>61.92</v>
      </c>
      <c r="JK118" s="208">
        <v>59.7</v>
      </c>
      <c r="JL118" s="208">
        <v>63.28</v>
      </c>
      <c r="JM118" s="208">
        <v>63.58</v>
      </c>
      <c r="JN118" s="208">
        <v>60.47</v>
      </c>
      <c r="JO118" s="208">
        <v>63</v>
      </c>
      <c r="JP118" s="208">
        <v>64.010000000000005</v>
      </c>
      <c r="JQ118" s="208">
        <v>62.27</v>
      </c>
      <c r="JR118" s="208">
        <v>60.89</v>
      </c>
      <c r="JS118" s="208">
        <v>62.27</v>
      </c>
      <c r="JT118" s="208">
        <v>60.78</v>
      </c>
      <c r="JU118" s="208">
        <v>63.05</v>
      </c>
      <c r="JV118" s="208">
        <v>61.42</v>
      </c>
      <c r="JW118" s="208">
        <v>60.92</v>
      </c>
    </row>
    <row r="119" spans="1:283">
      <c r="A119" s="208" t="s">
        <v>8968</v>
      </c>
      <c r="B119" s="208">
        <v>61.58</v>
      </c>
      <c r="C119" s="208">
        <v>61.05</v>
      </c>
      <c r="D119" s="208">
        <v>61.36</v>
      </c>
      <c r="E119" s="208">
        <v>61.39</v>
      </c>
      <c r="F119" s="208">
        <v>67.77</v>
      </c>
      <c r="G119" s="208">
        <v>60.85</v>
      </c>
      <c r="H119" s="208">
        <v>60.19</v>
      </c>
      <c r="I119" s="208">
        <v>62.27</v>
      </c>
      <c r="J119" s="208">
        <v>60.04</v>
      </c>
      <c r="K119" s="208">
        <v>60.56</v>
      </c>
      <c r="L119" s="208">
        <v>61.25</v>
      </c>
      <c r="M119" s="208">
        <v>67.64</v>
      </c>
      <c r="N119" s="208">
        <v>62.28</v>
      </c>
      <c r="O119" s="208">
        <v>60.5</v>
      </c>
      <c r="P119" s="208">
        <v>61.04</v>
      </c>
      <c r="Q119" s="208">
        <v>62.59</v>
      </c>
      <c r="R119" s="208">
        <v>60.8</v>
      </c>
      <c r="S119" s="208">
        <v>59.85</v>
      </c>
      <c r="T119" s="208">
        <v>59.5</v>
      </c>
      <c r="U119" s="208">
        <v>59.27</v>
      </c>
      <c r="V119" s="208">
        <v>60.11</v>
      </c>
      <c r="W119" s="208">
        <v>58.3</v>
      </c>
      <c r="X119" s="208">
        <v>60.94</v>
      </c>
      <c r="Y119" s="208">
        <v>59.23</v>
      </c>
      <c r="Z119" s="208">
        <v>62.63</v>
      </c>
      <c r="AA119" s="208">
        <v>59.64</v>
      </c>
      <c r="AB119" s="208">
        <v>58.33</v>
      </c>
      <c r="AC119" s="208">
        <v>59.15</v>
      </c>
      <c r="AD119" s="208">
        <v>60.55</v>
      </c>
      <c r="AE119" s="208">
        <v>61.33</v>
      </c>
      <c r="AF119" s="208">
        <v>60.72</v>
      </c>
      <c r="AG119" s="208">
        <v>58.72</v>
      </c>
      <c r="AH119" s="208">
        <v>60.78</v>
      </c>
      <c r="AI119" s="208">
        <v>60.3</v>
      </c>
      <c r="AJ119" s="208">
        <v>58.29</v>
      </c>
      <c r="AK119" s="208">
        <v>59.06</v>
      </c>
      <c r="AL119" s="208">
        <v>62.18</v>
      </c>
      <c r="AM119" s="208">
        <v>59.78</v>
      </c>
      <c r="AN119" s="208">
        <v>61.56</v>
      </c>
      <c r="AO119" s="208">
        <v>62.24</v>
      </c>
      <c r="AP119" s="208">
        <v>60.58</v>
      </c>
      <c r="AQ119" s="208">
        <v>62.81</v>
      </c>
      <c r="AR119" s="208">
        <v>61.15</v>
      </c>
      <c r="AS119" s="208">
        <v>61.17</v>
      </c>
      <c r="AT119" s="208">
        <v>59.72</v>
      </c>
      <c r="AU119" s="208">
        <v>60.24</v>
      </c>
      <c r="AV119" s="208">
        <v>62.95</v>
      </c>
      <c r="AW119" s="208">
        <v>80.25</v>
      </c>
      <c r="AX119" s="208">
        <v>59.35</v>
      </c>
      <c r="AY119" s="208">
        <v>60.23</v>
      </c>
      <c r="AZ119" s="208">
        <v>58.39</v>
      </c>
      <c r="BA119" s="208">
        <v>66.540000000000006</v>
      </c>
      <c r="BB119" s="208">
        <v>61.81</v>
      </c>
      <c r="BC119" s="208">
        <v>62.44</v>
      </c>
      <c r="BD119" s="208">
        <v>60.55</v>
      </c>
      <c r="BE119" s="208">
        <v>59.63</v>
      </c>
      <c r="BF119" s="208">
        <v>57.75</v>
      </c>
      <c r="BG119" s="208">
        <v>61.9</v>
      </c>
      <c r="BH119" s="208">
        <v>59.02</v>
      </c>
      <c r="BI119" s="208">
        <v>61.87</v>
      </c>
      <c r="BJ119" s="208">
        <v>60.02</v>
      </c>
      <c r="BK119" s="208">
        <v>62.28</v>
      </c>
      <c r="BL119" s="208">
        <v>60.56</v>
      </c>
      <c r="BM119" s="208">
        <v>60.67</v>
      </c>
      <c r="BN119" s="208">
        <v>60.3</v>
      </c>
      <c r="BO119" s="208">
        <v>60.41</v>
      </c>
      <c r="BP119" s="208">
        <v>62.12</v>
      </c>
      <c r="BQ119" s="208">
        <v>59.16</v>
      </c>
      <c r="BR119" s="208">
        <v>58.62</v>
      </c>
      <c r="BS119" s="208">
        <v>57.4</v>
      </c>
      <c r="BT119" s="208">
        <v>59.25</v>
      </c>
      <c r="BU119" s="208">
        <v>59.98</v>
      </c>
      <c r="BV119" s="208">
        <v>60.38</v>
      </c>
      <c r="BW119" s="208">
        <v>61.5</v>
      </c>
      <c r="BX119" s="208">
        <v>59.68</v>
      </c>
      <c r="BY119" s="208">
        <v>60.39</v>
      </c>
      <c r="BZ119" s="208">
        <v>61.87</v>
      </c>
      <c r="CA119" s="208">
        <v>61.84</v>
      </c>
      <c r="CB119" s="208">
        <v>61.48</v>
      </c>
      <c r="CC119" s="208">
        <v>61.15</v>
      </c>
      <c r="CD119" s="208">
        <v>60.06</v>
      </c>
      <c r="CE119" s="208">
        <v>61.13</v>
      </c>
      <c r="CF119" s="208">
        <v>57.51</v>
      </c>
      <c r="CG119" s="208">
        <v>60.99</v>
      </c>
      <c r="CH119" s="208">
        <v>61.37</v>
      </c>
      <c r="CI119" s="208">
        <v>60.11</v>
      </c>
      <c r="CJ119" s="208">
        <v>61.24</v>
      </c>
      <c r="CK119" s="208">
        <v>61.92</v>
      </c>
      <c r="CL119" s="208">
        <v>61.64</v>
      </c>
      <c r="CM119" s="208">
        <v>61.16</v>
      </c>
      <c r="CN119" s="208">
        <v>63.64</v>
      </c>
      <c r="CO119" s="208">
        <v>59.81</v>
      </c>
      <c r="CP119" s="208">
        <v>58.53</v>
      </c>
      <c r="CQ119" s="208">
        <v>61.47</v>
      </c>
      <c r="CR119" s="208">
        <v>58.7</v>
      </c>
      <c r="CS119" s="208">
        <v>61.47</v>
      </c>
      <c r="CT119" s="208">
        <v>65.89</v>
      </c>
      <c r="CU119" s="208">
        <v>61.55</v>
      </c>
      <c r="CV119" s="208">
        <v>61.26</v>
      </c>
      <c r="CW119" s="208">
        <v>60.98</v>
      </c>
      <c r="CX119" s="208">
        <v>61.59</v>
      </c>
      <c r="CY119" s="208">
        <v>62.36</v>
      </c>
      <c r="CZ119" s="208">
        <v>60.23</v>
      </c>
      <c r="DA119" s="208">
        <v>60.2</v>
      </c>
      <c r="DB119" s="208">
        <v>62.27</v>
      </c>
      <c r="DC119" s="208">
        <v>60.98</v>
      </c>
      <c r="DD119" s="208">
        <v>61.59</v>
      </c>
      <c r="DE119" s="208">
        <v>66.39</v>
      </c>
      <c r="DF119" s="208">
        <v>60.6</v>
      </c>
      <c r="DG119" s="208">
        <v>61.23</v>
      </c>
      <c r="DH119" s="208">
        <v>60.72</v>
      </c>
      <c r="DI119" s="208">
        <v>60.61</v>
      </c>
      <c r="DJ119" s="208">
        <v>60.39</v>
      </c>
      <c r="DK119" s="208">
        <v>61.59</v>
      </c>
      <c r="DL119" s="208">
        <v>100</v>
      </c>
      <c r="DM119" s="208">
        <v>61.55</v>
      </c>
      <c r="DN119" s="208">
        <v>60.98</v>
      </c>
      <c r="DO119" s="208">
        <v>63.3</v>
      </c>
      <c r="DP119" s="208">
        <v>62.16</v>
      </c>
      <c r="DQ119" s="208">
        <v>61.22</v>
      </c>
      <c r="DR119" s="208">
        <v>59.83</v>
      </c>
      <c r="DS119" s="208">
        <v>61.19</v>
      </c>
      <c r="DT119" s="208">
        <v>61.18</v>
      </c>
      <c r="DU119" s="208">
        <v>61.3</v>
      </c>
      <c r="DV119" s="208">
        <v>62.14</v>
      </c>
      <c r="DW119" s="208">
        <v>62.08</v>
      </c>
      <c r="DX119" s="208">
        <v>60.7</v>
      </c>
      <c r="DY119" s="208">
        <v>60.53</v>
      </c>
      <c r="DZ119" s="208">
        <v>59.22</v>
      </c>
      <c r="EA119" s="208">
        <v>99.95</v>
      </c>
      <c r="EB119" s="208">
        <v>59.65</v>
      </c>
      <c r="EC119" s="208">
        <v>66.28</v>
      </c>
      <c r="ED119" s="208">
        <v>62.36</v>
      </c>
      <c r="EE119" s="208">
        <v>61.05</v>
      </c>
      <c r="EF119" s="208">
        <v>61.99</v>
      </c>
      <c r="EG119" s="208">
        <v>62.2</v>
      </c>
      <c r="EH119" s="208">
        <v>62.22</v>
      </c>
      <c r="EI119" s="208">
        <v>63.33</v>
      </c>
      <c r="EJ119" s="208">
        <v>60.2</v>
      </c>
      <c r="EK119" s="208">
        <v>61.53</v>
      </c>
      <c r="EL119" s="208">
        <v>60.91</v>
      </c>
      <c r="EM119" s="208">
        <v>61.67</v>
      </c>
      <c r="EN119" s="208">
        <v>62.25</v>
      </c>
      <c r="EO119" s="208">
        <v>61.72</v>
      </c>
      <c r="EP119" s="208">
        <v>61.81</v>
      </c>
      <c r="EQ119" s="208">
        <v>62.02</v>
      </c>
      <c r="ER119" s="208">
        <v>62.05</v>
      </c>
      <c r="ES119" s="208">
        <v>62.25</v>
      </c>
      <c r="ET119" s="208">
        <v>60.27</v>
      </c>
      <c r="EU119" s="208">
        <v>60.87</v>
      </c>
      <c r="EV119" s="208">
        <v>61.38</v>
      </c>
      <c r="EW119" s="208">
        <v>61.37</v>
      </c>
      <c r="EX119" s="208">
        <v>61.14</v>
      </c>
      <c r="EY119" s="208">
        <v>59.57</v>
      </c>
      <c r="EZ119" s="208">
        <v>61</v>
      </c>
      <c r="FA119" s="208">
        <v>60.64</v>
      </c>
      <c r="FB119" s="208">
        <v>61.05</v>
      </c>
      <c r="FC119" s="208">
        <v>60.67</v>
      </c>
      <c r="FD119" s="208">
        <v>62.08</v>
      </c>
      <c r="FE119" s="208">
        <v>60.61</v>
      </c>
      <c r="FF119" s="208">
        <v>59.77</v>
      </c>
      <c r="FG119" s="208">
        <v>61.53</v>
      </c>
      <c r="FH119" s="208">
        <v>61.66</v>
      </c>
      <c r="FI119" s="208">
        <v>60.55</v>
      </c>
      <c r="FJ119" s="208">
        <v>62.27</v>
      </c>
      <c r="FK119" s="208">
        <v>61.24</v>
      </c>
      <c r="FL119" s="208">
        <v>60.41</v>
      </c>
      <c r="FM119" s="208">
        <v>62.17</v>
      </c>
      <c r="FN119" s="208">
        <v>61.75</v>
      </c>
      <c r="FO119" s="208">
        <v>62.56</v>
      </c>
      <c r="FP119" s="208">
        <v>59.22</v>
      </c>
      <c r="FQ119" s="208">
        <v>60.72</v>
      </c>
      <c r="FR119" s="208">
        <v>61.8</v>
      </c>
      <c r="FS119" s="208">
        <v>61.5</v>
      </c>
      <c r="FT119" s="208">
        <v>61.85</v>
      </c>
      <c r="FU119" s="208">
        <v>62.51</v>
      </c>
      <c r="FV119" s="208">
        <v>59.61</v>
      </c>
      <c r="FW119" s="208">
        <v>64.33</v>
      </c>
      <c r="FX119" s="208">
        <v>60.68</v>
      </c>
      <c r="FY119" s="208">
        <v>59.91</v>
      </c>
      <c r="FZ119" s="208">
        <v>59.16</v>
      </c>
      <c r="GA119" s="208">
        <v>60.53</v>
      </c>
      <c r="GB119" s="208">
        <v>61.36</v>
      </c>
      <c r="GC119" s="208">
        <v>61.19</v>
      </c>
      <c r="GD119" s="208">
        <v>61.64</v>
      </c>
      <c r="GE119" s="208">
        <v>60.37</v>
      </c>
      <c r="GF119" s="208">
        <v>61.87</v>
      </c>
      <c r="GG119" s="208">
        <v>60.52</v>
      </c>
      <c r="GH119" s="208">
        <v>59.67</v>
      </c>
      <c r="GI119" s="208">
        <v>61.72</v>
      </c>
      <c r="GJ119" s="208">
        <v>61.83</v>
      </c>
      <c r="GK119" s="208">
        <v>59.08</v>
      </c>
      <c r="GL119" s="208">
        <v>62.5</v>
      </c>
      <c r="GM119" s="208">
        <v>61.28</v>
      </c>
      <c r="GN119" s="208">
        <v>61.74</v>
      </c>
      <c r="GO119" s="208">
        <v>59.31</v>
      </c>
      <c r="GP119" s="208">
        <v>61.58</v>
      </c>
      <c r="GQ119" s="208">
        <v>61.84</v>
      </c>
      <c r="GR119" s="208">
        <v>62.51</v>
      </c>
      <c r="GS119" s="208">
        <v>61.66</v>
      </c>
      <c r="GT119" s="208">
        <v>62.6</v>
      </c>
      <c r="GU119" s="208">
        <v>59.32</v>
      </c>
      <c r="GV119" s="208">
        <v>59.58</v>
      </c>
      <c r="GW119" s="208">
        <v>59.9</v>
      </c>
      <c r="GX119" s="208">
        <v>61.19</v>
      </c>
      <c r="GY119" s="208">
        <v>61.4</v>
      </c>
      <c r="GZ119" s="208">
        <v>60.61</v>
      </c>
      <c r="HA119" s="208">
        <v>60.66</v>
      </c>
      <c r="HB119" s="208">
        <v>61.47</v>
      </c>
      <c r="HC119" s="208">
        <v>61.16</v>
      </c>
      <c r="HD119" s="208">
        <v>63.21</v>
      </c>
      <c r="HE119" s="208">
        <v>61.82</v>
      </c>
      <c r="HF119" s="208">
        <v>61.36</v>
      </c>
      <c r="HG119" s="208">
        <v>59.27</v>
      </c>
      <c r="HH119" s="208">
        <v>62.55</v>
      </c>
      <c r="HI119" s="208">
        <v>59.03</v>
      </c>
      <c r="HJ119" s="208">
        <v>62.02</v>
      </c>
      <c r="HK119" s="208">
        <v>62.73</v>
      </c>
      <c r="HL119" s="208">
        <v>60.3</v>
      </c>
      <c r="HM119" s="208">
        <v>62.09</v>
      </c>
      <c r="HN119" s="208">
        <v>59.95</v>
      </c>
      <c r="HO119" s="208">
        <v>59.7</v>
      </c>
      <c r="HP119" s="208">
        <v>60.9</v>
      </c>
      <c r="HQ119" s="208">
        <v>61.5</v>
      </c>
      <c r="HR119" s="208">
        <v>60.41</v>
      </c>
      <c r="HS119" s="208">
        <v>61.41</v>
      </c>
      <c r="HT119" s="208">
        <v>61.48</v>
      </c>
      <c r="HU119" s="208">
        <v>62.19</v>
      </c>
      <c r="HV119" s="208">
        <v>59.75</v>
      </c>
      <c r="HW119" s="208">
        <v>61.84</v>
      </c>
      <c r="HX119" s="208">
        <v>62.03</v>
      </c>
      <c r="HY119" s="208">
        <v>58.55</v>
      </c>
      <c r="HZ119" s="208">
        <v>63.42</v>
      </c>
      <c r="IA119" s="208">
        <v>62.3</v>
      </c>
      <c r="IB119" s="208">
        <v>62.08</v>
      </c>
      <c r="IC119" s="208">
        <v>62.89</v>
      </c>
      <c r="ID119" s="208">
        <v>59.69</v>
      </c>
      <c r="IE119" s="208">
        <v>59.01</v>
      </c>
      <c r="IF119" s="208">
        <v>61.03</v>
      </c>
      <c r="IG119" s="208">
        <v>60.33</v>
      </c>
      <c r="IH119" s="208">
        <v>61.4</v>
      </c>
      <c r="II119" s="208">
        <v>61.38</v>
      </c>
      <c r="IJ119" s="208">
        <v>62.66</v>
      </c>
      <c r="IK119" s="208">
        <v>60.86</v>
      </c>
      <c r="IL119" s="208">
        <v>61.62</v>
      </c>
      <c r="IM119" s="208">
        <v>61.37</v>
      </c>
      <c r="IN119" s="208">
        <v>61.16</v>
      </c>
      <c r="IO119" s="208">
        <v>62.02</v>
      </c>
      <c r="IP119" s="208">
        <v>60.24</v>
      </c>
      <c r="IQ119" s="208">
        <v>61.88</v>
      </c>
      <c r="IR119" s="208">
        <v>59.81</v>
      </c>
      <c r="IS119" s="208">
        <v>59.88</v>
      </c>
      <c r="IT119" s="208">
        <v>62.23</v>
      </c>
      <c r="IU119" s="208">
        <v>59.86</v>
      </c>
      <c r="IV119" s="208">
        <v>61.3</v>
      </c>
      <c r="IW119" s="208">
        <v>58.83</v>
      </c>
      <c r="IX119" s="208">
        <v>60.15</v>
      </c>
      <c r="IY119" s="208">
        <v>60.15</v>
      </c>
      <c r="IZ119" s="208">
        <v>61.39</v>
      </c>
      <c r="JA119" s="208">
        <v>60.83</v>
      </c>
      <c r="JB119" s="208">
        <v>60.85</v>
      </c>
      <c r="JC119" s="208">
        <v>60.46</v>
      </c>
      <c r="JD119" s="208">
        <v>62</v>
      </c>
      <c r="JE119" s="208">
        <v>62.08</v>
      </c>
      <c r="JF119" s="208">
        <v>59.69</v>
      </c>
      <c r="JG119" s="208">
        <v>61.27</v>
      </c>
      <c r="JH119" s="208">
        <v>60.12</v>
      </c>
      <c r="JI119" s="208">
        <v>61.42</v>
      </c>
      <c r="JJ119" s="208">
        <v>61.39</v>
      </c>
      <c r="JK119" s="208">
        <v>60.3</v>
      </c>
      <c r="JL119" s="208">
        <v>61.91</v>
      </c>
      <c r="JM119" s="208">
        <v>62</v>
      </c>
      <c r="JN119" s="208">
        <v>61.89</v>
      </c>
      <c r="JO119" s="208">
        <v>61.92</v>
      </c>
      <c r="JP119" s="208">
        <v>61.45</v>
      </c>
      <c r="JQ119" s="208">
        <v>60.41</v>
      </c>
      <c r="JR119" s="208">
        <v>61.77</v>
      </c>
      <c r="JS119" s="208">
        <v>60.41</v>
      </c>
      <c r="JT119" s="208">
        <v>61.8</v>
      </c>
      <c r="JU119" s="208">
        <v>61.2</v>
      </c>
      <c r="JV119" s="208">
        <v>60.9</v>
      </c>
      <c r="JW119" s="208">
        <v>61.05</v>
      </c>
    </row>
    <row r="120" spans="1:283">
      <c r="A120" s="208" t="s">
        <v>8969</v>
      </c>
      <c r="B120" s="208">
        <v>63.17</v>
      </c>
      <c r="C120" s="208">
        <v>61.3</v>
      </c>
      <c r="D120" s="208">
        <v>61.15</v>
      </c>
      <c r="E120" s="208">
        <v>62.05</v>
      </c>
      <c r="F120" s="208">
        <v>62.06</v>
      </c>
      <c r="G120" s="208">
        <v>61.14</v>
      </c>
      <c r="H120" s="208">
        <v>61.58</v>
      </c>
      <c r="I120" s="208">
        <v>67.11</v>
      </c>
      <c r="J120" s="208">
        <v>61.78</v>
      </c>
      <c r="K120" s="208">
        <v>60.69</v>
      </c>
      <c r="L120" s="208">
        <v>64.95</v>
      </c>
      <c r="M120" s="208">
        <v>60.79</v>
      </c>
      <c r="N120" s="208">
        <v>61.8</v>
      </c>
      <c r="O120" s="208">
        <v>61.21</v>
      </c>
      <c r="P120" s="208">
        <v>60.61</v>
      </c>
      <c r="Q120" s="208">
        <v>62.55</v>
      </c>
      <c r="R120" s="208">
        <v>60.37</v>
      </c>
      <c r="S120" s="208">
        <v>62.42</v>
      </c>
      <c r="T120" s="208">
        <v>60.92</v>
      </c>
      <c r="U120" s="208">
        <v>59.58</v>
      </c>
      <c r="V120" s="208">
        <v>60.82</v>
      </c>
      <c r="W120" s="208">
        <v>61.2</v>
      </c>
      <c r="X120" s="208">
        <v>60.86</v>
      </c>
      <c r="Y120" s="208">
        <v>61.09</v>
      </c>
      <c r="Z120" s="208">
        <v>61.53</v>
      </c>
      <c r="AA120" s="208">
        <v>61.73</v>
      </c>
      <c r="AB120" s="208">
        <v>60.51</v>
      </c>
      <c r="AC120" s="208">
        <v>60.78</v>
      </c>
      <c r="AD120" s="208">
        <v>61.28</v>
      </c>
      <c r="AE120" s="208">
        <v>62.48</v>
      </c>
      <c r="AF120" s="208">
        <v>60.33</v>
      </c>
      <c r="AG120" s="208">
        <v>61.48</v>
      </c>
      <c r="AH120" s="208">
        <v>60.41</v>
      </c>
      <c r="AI120" s="208">
        <v>62.03</v>
      </c>
      <c r="AJ120" s="208">
        <v>59.78</v>
      </c>
      <c r="AK120" s="208">
        <v>61.53</v>
      </c>
      <c r="AL120" s="208">
        <v>62.33</v>
      </c>
      <c r="AM120" s="208">
        <v>59.7</v>
      </c>
      <c r="AN120" s="208">
        <v>60.48</v>
      </c>
      <c r="AO120" s="208">
        <v>60.81</v>
      </c>
      <c r="AP120" s="208">
        <v>62.96</v>
      </c>
      <c r="AQ120" s="208">
        <v>61.94</v>
      </c>
      <c r="AR120" s="208">
        <v>61.04</v>
      </c>
      <c r="AS120" s="208">
        <v>61.5</v>
      </c>
      <c r="AT120" s="208">
        <v>61.61</v>
      </c>
      <c r="AU120" s="208">
        <v>60.95</v>
      </c>
      <c r="AV120" s="208">
        <v>60.62</v>
      </c>
      <c r="AW120" s="208">
        <v>61.89</v>
      </c>
      <c r="AX120" s="208">
        <v>60.72</v>
      </c>
      <c r="AY120" s="208">
        <v>64</v>
      </c>
      <c r="AZ120" s="208">
        <v>60.75</v>
      </c>
      <c r="BA120" s="208">
        <v>61.27</v>
      </c>
      <c r="BB120" s="208">
        <v>63.42</v>
      </c>
      <c r="BC120" s="208">
        <v>60.47</v>
      </c>
      <c r="BD120" s="208">
        <v>60.27</v>
      </c>
      <c r="BE120" s="208">
        <v>61.35</v>
      </c>
      <c r="BF120" s="208">
        <v>60.91</v>
      </c>
      <c r="BG120" s="208">
        <v>61.14</v>
      </c>
      <c r="BH120" s="208">
        <v>62.45</v>
      </c>
      <c r="BI120" s="208">
        <v>61.91</v>
      </c>
      <c r="BJ120" s="208">
        <v>61.14</v>
      </c>
      <c r="BK120" s="208">
        <v>61.82</v>
      </c>
      <c r="BL120" s="208">
        <v>60.44</v>
      </c>
      <c r="BM120" s="208">
        <v>62.39</v>
      </c>
      <c r="BN120" s="208">
        <v>62.09</v>
      </c>
      <c r="BO120" s="208">
        <v>61.21</v>
      </c>
      <c r="BP120" s="208">
        <v>61.45</v>
      </c>
      <c r="BQ120" s="208">
        <v>61.02</v>
      </c>
      <c r="BR120" s="208">
        <v>60.39</v>
      </c>
      <c r="BS120" s="208">
        <v>60.78</v>
      </c>
      <c r="BT120" s="208">
        <v>61.43</v>
      </c>
      <c r="BU120" s="208">
        <v>61.27</v>
      </c>
      <c r="BV120" s="208">
        <v>60.47</v>
      </c>
      <c r="BW120" s="208">
        <v>62.05</v>
      </c>
      <c r="BX120" s="208">
        <v>62.66</v>
      </c>
      <c r="BY120" s="208">
        <v>61.47</v>
      </c>
      <c r="BZ120" s="208">
        <v>61.54</v>
      </c>
      <c r="CA120" s="208">
        <v>62.08</v>
      </c>
      <c r="CB120" s="208">
        <v>61.19</v>
      </c>
      <c r="CC120" s="208">
        <v>60.72</v>
      </c>
      <c r="CD120" s="208">
        <v>62.35</v>
      </c>
      <c r="CE120" s="208">
        <v>62.75</v>
      </c>
      <c r="CF120" s="208">
        <v>60.28</v>
      </c>
      <c r="CG120" s="208">
        <v>61.12</v>
      </c>
      <c r="CH120" s="208">
        <v>60.52</v>
      </c>
      <c r="CI120" s="208">
        <v>62.55</v>
      </c>
      <c r="CJ120" s="208">
        <v>60.56</v>
      </c>
      <c r="CK120" s="208">
        <v>60.86</v>
      </c>
      <c r="CL120" s="208">
        <v>62.97</v>
      </c>
      <c r="CM120" s="208">
        <v>61.38</v>
      </c>
      <c r="CN120" s="208">
        <v>60.36</v>
      </c>
      <c r="CO120" s="208">
        <v>60.67</v>
      </c>
      <c r="CP120" s="208">
        <v>61.2</v>
      </c>
      <c r="CQ120" s="208">
        <v>61.49</v>
      </c>
      <c r="CR120" s="208">
        <v>60.47</v>
      </c>
      <c r="CS120" s="208">
        <v>59.61</v>
      </c>
      <c r="CT120" s="208">
        <v>63.14</v>
      </c>
      <c r="CU120" s="208">
        <v>63.31</v>
      </c>
      <c r="CV120" s="208">
        <v>61.16</v>
      </c>
      <c r="CW120" s="208">
        <v>99.72</v>
      </c>
      <c r="CX120" s="208">
        <v>60.58</v>
      </c>
      <c r="CY120" s="208">
        <v>62.44</v>
      </c>
      <c r="CZ120" s="208">
        <v>61.95</v>
      </c>
      <c r="DA120" s="208">
        <v>62.19</v>
      </c>
      <c r="DB120" s="208">
        <v>61.54</v>
      </c>
      <c r="DC120" s="208">
        <v>61.95</v>
      </c>
      <c r="DD120" s="208">
        <v>60.39</v>
      </c>
      <c r="DE120" s="208">
        <v>60.77</v>
      </c>
      <c r="DF120" s="208">
        <v>63.65</v>
      </c>
      <c r="DG120" s="208">
        <v>64.94</v>
      </c>
      <c r="DH120" s="208">
        <v>62.3</v>
      </c>
      <c r="DI120" s="208">
        <v>61.15</v>
      </c>
      <c r="DJ120" s="208">
        <v>61.88</v>
      </c>
      <c r="DK120" s="208">
        <v>63.5</v>
      </c>
      <c r="DL120" s="208">
        <v>61.55</v>
      </c>
      <c r="DM120" s="208">
        <v>100</v>
      </c>
      <c r="DN120" s="208">
        <v>60.56</v>
      </c>
      <c r="DO120" s="208">
        <v>60.97</v>
      </c>
      <c r="DP120" s="208">
        <v>64.39</v>
      </c>
      <c r="DQ120" s="208">
        <v>61.77</v>
      </c>
      <c r="DR120" s="208">
        <v>62.36</v>
      </c>
      <c r="DS120" s="208">
        <v>61.28</v>
      </c>
      <c r="DT120" s="208">
        <v>61</v>
      </c>
      <c r="DU120" s="208">
        <v>62.39</v>
      </c>
      <c r="DV120" s="208">
        <v>60.78</v>
      </c>
      <c r="DW120" s="208">
        <v>61.86</v>
      </c>
      <c r="DX120" s="208">
        <v>61.3</v>
      </c>
      <c r="DY120" s="208">
        <v>61.3</v>
      </c>
      <c r="DZ120" s="208">
        <v>61.95</v>
      </c>
      <c r="EA120" s="208">
        <v>60.83</v>
      </c>
      <c r="EB120" s="208">
        <v>62.62</v>
      </c>
      <c r="EC120" s="208">
        <v>61.81</v>
      </c>
      <c r="ED120" s="208">
        <v>63.05</v>
      </c>
      <c r="EE120" s="208">
        <v>60.64</v>
      </c>
      <c r="EF120" s="208">
        <v>63.55</v>
      </c>
      <c r="EG120" s="208">
        <v>62.16</v>
      </c>
      <c r="EH120" s="208">
        <v>60.44</v>
      </c>
      <c r="EI120" s="208">
        <v>60.69</v>
      </c>
      <c r="EJ120" s="208">
        <v>61.98</v>
      </c>
      <c r="EK120" s="208">
        <v>63.8</v>
      </c>
      <c r="EL120" s="208">
        <v>64.66</v>
      </c>
      <c r="EM120" s="208">
        <v>99.94</v>
      </c>
      <c r="EN120" s="208">
        <v>61.83</v>
      </c>
      <c r="EO120" s="208">
        <v>61.06</v>
      </c>
      <c r="EP120" s="208">
        <v>61.06</v>
      </c>
      <c r="EQ120" s="208">
        <v>61.16</v>
      </c>
      <c r="ER120" s="208">
        <v>61</v>
      </c>
      <c r="ES120" s="208">
        <v>60.52</v>
      </c>
      <c r="ET120" s="208">
        <v>62.73</v>
      </c>
      <c r="EU120" s="208">
        <v>62.06</v>
      </c>
      <c r="EV120" s="208">
        <v>60.59</v>
      </c>
      <c r="EW120" s="208">
        <v>60.75</v>
      </c>
      <c r="EX120" s="208">
        <v>61.44</v>
      </c>
      <c r="EY120" s="208">
        <v>61.61</v>
      </c>
      <c r="EZ120" s="208">
        <v>62.41</v>
      </c>
      <c r="FA120" s="208">
        <v>60.58</v>
      </c>
      <c r="FB120" s="208">
        <v>60.99</v>
      </c>
      <c r="FC120" s="208">
        <v>61.6</v>
      </c>
      <c r="FD120" s="208">
        <v>67.28</v>
      </c>
      <c r="FE120" s="208">
        <v>60.94</v>
      </c>
      <c r="FF120" s="208">
        <v>59.77</v>
      </c>
      <c r="FG120" s="208">
        <v>60.52</v>
      </c>
      <c r="FH120" s="208">
        <v>61.04</v>
      </c>
      <c r="FI120" s="208">
        <v>61.73</v>
      </c>
      <c r="FJ120" s="208">
        <v>62.35</v>
      </c>
      <c r="FK120" s="208">
        <v>60.48</v>
      </c>
      <c r="FL120" s="208">
        <v>59.62</v>
      </c>
      <c r="FM120" s="208">
        <v>61.3</v>
      </c>
      <c r="FN120" s="208">
        <v>61.41</v>
      </c>
      <c r="FO120" s="208">
        <v>62.09</v>
      </c>
      <c r="FP120" s="208">
        <v>60.42</v>
      </c>
      <c r="FQ120" s="208">
        <v>62.26</v>
      </c>
      <c r="FR120" s="208">
        <v>63.11</v>
      </c>
      <c r="FS120" s="208">
        <v>60.66</v>
      </c>
      <c r="FT120" s="208">
        <v>60.88</v>
      </c>
      <c r="FU120" s="208">
        <v>62.64</v>
      </c>
      <c r="FV120" s="208">
        <v>59.85</v>
      </c>
      <c r="FW120" s="208">
        <v>62.23</v>
      </c>
      <c r="FX120" s="208">
        <v>60.83</v>
      </c>
      <c r="FY120" s="208">
        <v>58.62</v>
      </c>
      <c r="FZ120" s="208">
        <v>59.64</v>
      </c>
      <c r="GA120" s="208">
        <v>60.84</v>
      </c>
      <c r="GB120" s="208">
        <v>60.62</v>
      </c>
      <c r="GC120" s="208">
        <v>60.34</v>
      </c>
      <c r="GD120" s="208">
        <v>60.47</v>
      </c>
      <c r="GE120" s="208">
        <v>61.6</v>
      </c>
      <c r="GF120" s="208">
        <v>59.9</v>
      </c>
      <c r="GG120" s="208">
        <v>61.17</v>
      </c>
      <c r="GH120" s="208">
        <v>58.82</v>
      </c>
      <c r="GI120" s="208">
        <v>61.42</v>
      </c>
      <c r="GJ120" s="208">
        <v>60.54</v>
      </c>
      <c r="GK120" s="208">
        <v>61.53</v>
      </c>
      <c r="GL120" s="208">
        <v>61.05</v>
      </c>
      <c r="GM120" s="208">
        <v>62.18</v>
      </c>
      <c r="GN120" s="208">
        <v>59.58</v>
      </c>
      <c r="GO120" s="208">
        <v>61.5</v>
      </c>
      <c r="GP120" s="208">
        <v>61.23</v>
      </c>
      <c r="GQ120" s="208">
        <v>60.66</v>
      </c>
      <c r="GR120" s="208">
        <v>61.28</v>
      </c>
      <c r="GS120" s="208">
        <v>61.22</v>
      </c>
      <c r="GT120" s="208">
        <v>60.03</v>
      </c>
      <c r="GU120" s="208">
        <v>60.82</v>
      </c>
      <c r="GV120" s="208">
        <v>60.14</v>
      </c>
      <c r="GW120" s="208">
        <v>59.47</v>
      </c>
      <c r="GX120" s="208">
        <v>60.89</v>
      </c>
      <c r="GY120" s="208">
        <v>61.22</v>
      </c>
      <c r="GZ120" s="208">
        <v>61.26</v>
      </c>
      <c r="HA120" s="208">
        <v>61</v>
      </c>
      <c r="HB120" s="208">
        <v>61.74</v>
      </c>
      <c r="HC120" s="208">
        <v>60.59</v>
      </c>
      <c r="HD120" s="208">
        <v>62.41</v>
      </c>
      <c r="HE120" s="208">
        <v>62.08</v>
      </c>
      <c r="HF120" s="208">
        <v>61.15</v>
      </c>
      <c r="HG120" s="208">
        <v>59.4</v>
      </c>
      <c r="HH120" s="208">
        <v>62.2</v>
      </c>
      <c r="HI120" s="208">
        <v>60.52</v>
      </c>
      <c r="HJ120" s="208">
        <v>61.56</v>
      </c>
      <c r="HK120" s="208">
        <v>62.02</v>
      </c>
      <c r="HL120" s="208">
        <v>62.71</v>
      </c>
      <c r="HM120" s="208">
        <v>61.21</v>
      </c>
      <c r="HN120" s="208">
        <v>60.73</v>
      </c>
      <c r="HO120" s="208">
        <v>61.55</v>
      </c>
      <c r="HP120" s="208">
        <v>61.27</v>
      </c>
      <c r="HQ120" s="208">
        <v>63.37</v>
      </c>
      <c r="HR120" s="208">
        <v>60.44</v>
      </c>
      <c r="HS120" s="208">
        <v>60.23</v>
      </c>
      <c r="HT120" s="208">
        <v>61.69</v>
      </c>
      <c r="HU120" s="208">
        <v>61.81</v>
      </c>
      <c r="HV120" s="208">
        <v>60.31</v>
      </c>
      <c r="HW120" s="208">
        <v>62.31</v>
      </c>
      <c r="HX120" s="208">
        <v>61.69</v>
      </c>
      <c r="HY120" s="208">
        <v>60.51</v>
      </c>
      <c r="HZ120" s="208">
        <v>62.53</v>
      </c>
      <c r="IA120" s="208">
        <v>60.67</v>
      </c>
      <c r="IB120" s="208">
        <v>61.82</v>
      </c>
      <c r="IC120" s="208">
        <v>61.86</v>
      </c>
      <c r="ID120" s="208">
        <v>60.06</v>
      </c>
      <c r="IE120" s="208">
        <v>60.5</v>
      </c>
      <c r="IF120" s="208">
        <v>65.23</v>
      </c>
      <c r="IG120" s="208">
        <v>60.55</v>
      </c>
      <c r="IH120" s="208">
        <v>61.89</v>
      </c>
      <c r="II120" s="208">
        <v>63.77</v>
      </c>
      <c r="IJ120" s="208">
        <v>61.96</v>
      </c>
      <c r="IK120" s="208">
        <v>63.5</v>
      </c>
      <c r="IL120" s="208">
        <v>61.87</v>
      </c>
      <c r="IM120" s="208">
        <v>62.59</v>
      </c>
      <c r="IN120" s="208">
        <v>63.97</v>
      </c>
      <c r="IO120" s="208">
        <v>61.47</v>
      </c>
      <c r="IP120" s="208">
        <v>63.03</v>
      </c>
      <c r="IQ120" s="208">
        <v>63.7</v>
      </c>
      <c r="IR120" s="208">
        <v>61.62</v>
      </c>
      <c r="IS120" s="208">
        <v>61.77</v>
      </c>
      <c r="IT120" s="208">
        <v>62.33</v>
      </c>
      <c r="IU120" s="208">
        <v>60.65</v>
      </c>
      <c r="IV120" s="208">
        <v>61.48</v>
      </c>
      <c r="IW120" s="208">
        <v>60.03</v>
      </c>
      <c r="IX120" s="208">
        <v>61.25</v>
      </c>
      <c r="IY120" s="208">
        <v>61.25</v>
      </c>
      <c r="IZ120" s="208">
        <v>60.53</v>
      </c>
      <c r="JA120" s="208">
        <v>61.09</v>
      </c>
      <c r="JB120" s="208">
        <v>61.17</v>
      </c>
      <c r="JC120" s="208">
        <v>61.06</v>
      </c>
      <c r="JD120" s="208">
        <v>64.44</v>
      </c>
      <c r="JE120" s="208">
        <v>67.13</v>
      </c>
      <c r="JF120" s="208">
        <v>60.02</v>
      </c>
      <c r="JG120" s="208">
        <v>62.12</v>
      </c>
      <c r="JH120" s="208">
        <v>59.64</v>
      </c>
      <c r="JI120" s="208">
        <v>61.95</v>
      </c>
      <c r="JJ120" s="208">
        <v>61.27</v>
      </c>
      <c r="JK120" s="208">
        <v>61.61</v>
      </c>
      <c r="JL120" s="208">
        <v>67.290000000000006</v>
      </c>
      <c r="JM120" s="208">
        <v>64.680000000000007</v>
      </c>
      <c r="JN120" s="208">
        <v>63.25</v>
      </c>
      <c r="JO120" s="208">
        <v>65.09</v>
      </c>
      <c r="JP120" s="208">
        <v>66.19</v>
      </c>
      <c r="JQ120" s="208">
        <v>62.66</v>
      </c>
      <c r="JR120" s="208">
        <v>62.77</v>
      </c>
      <c r="JS120" s="208">
        <v>62.66</v>
      </c>
      <c r="JT120" s="208">
        <v>62.99</v>
      </c>
      <c r="JU120" s="208">
        <v>65.91</v>
      </c>
      <c r="JV120" s="208">
        <v>61.34</v>
      </c>
      <c r="JW120" s="208">
        <v>60.47</v>
      </c>
    </row>
    <row r="121" spans="1:283">
      <c r="A121" s="208" t="s">
        <v>8970</v>
      </c>
      <c r="B121" s="208">
        <v>60.82</v>
      </c>
      <c r="C121" s="208">
        <v>58.08</v>
      </c>
      <c r="D121" s="208">
        <v>57.93</v>
      </c>
      <c r="E121" s="208">
        <v>60.48</v>
      </c>
      <c r="F121" s="208">
        <v>61.59</v>
      </c>
      <c r="G121" s="208">
        <v>58.03</v>
      </c>
      <c r="H121" s="208">
        <v>60.17</v>
      </c>
      <c r="I121" s="208">
        <v>58.05</v>
      </c>
      <c r="J121" s="208">
        <v>59.07</v>
      </c>
      <c r="K121" s="208">
        <v>58.38</v>
      </c>
      <c r="L121" s="208">
        <v>61.45</v>
      </c>
      <c r="M121" s="208">
        <v>61.24</v>
      </c>
      <c r="N121" s="208">
        <v>61.09</v>
      </c>
      <c r="O121" s="208">
        <v>60.83</v>
      </c>
      <c r="P121" s="208">
        <v>61</v>
      </c>
      <c r="Q121" s="208">
        <v>60.8</v>
      </c>
      <c r="R121" s="208">
        <v>59.94</v>
      </c>
      <c r="S121" s="208">
        <v>58.88</v>
      </c>
      <c r="T121" s="208">
        <v>60.45</v>
      </c>
      <c r="U121" s="208">
        <v>59.02</v>
      </c>
      <c r="V121" s="208">
        <v>59.98</v>
      </c>
      <c r="W121" s="208">
        <v>59.85</v>
      </c>
      <c r="X121" s="208">
        <v>58.87</v>
      </c>
      <c r="Y121" s="208">
        <v>58.97</v>
      </c>
      <c r="Z121" s="208">
        <v>59.2</v>
      </c>
      <c r="AA121" s="208">
        <v>59.59</v>
      </c>
      <c r="AB121" s="208">
        <v>59.8</v>
      </c>
      <c r="AC121" s="208">
        <v>59.72</v>
      </c>
      <c r="AD121" s="208">
        <v>59.73</v>
      </c>
      <c r="AE121" s="208">
        <v>60.7</v>
      </c>
      <c r="AF121" s="208">
        <v>61.06</v>
      </c>
      <c r="AG121" s="208">
        <v>59.98</v>
      </c>
      <c r="AH121" s="208">
        <v>59.88</v>
      </c>
      <c r="AI121" s="208">
        <v>60.58</v>
      </c>
      <c r="AJ121" s="208">
        <v>60.66</v>
      </c>
      <c r="AK121" s="208">
        <v>59.52</v>
      </c>
      <c r="AL121" s="208">
        <v>60.99</v>
      </c>
      <c r="AM121" s="208">
        <v>59.33</v>
      </c>
      <c r="AN121" s="208">
        <v>59.72</v>
      </c>
      <c r="AO121" s="208">
        <v>59.34</v>
      </c>
      <c r="AP121" s="208">
        <v>60.22</v>
      </c>
      <c r="AQ121" s="208">
        <v>58.55</v>
      </c>
      <c r="AR121" s="208">
        <v>59.35</v>
      </c>
      <c r="AS121" s="208">
        <v>59.52</v>
      </c>
      <c r="AT121" s="208">
        <v>59.31</v>
      </c>
      <c r="AU121" s="208">
        <v>60.16</v>
      </c>
      <c r="AV121" s="208">
        <v>56.94</v>
      </c>
      <c r="AW121" s="208">
        <v>61.14</v>
      </c>
      <c r="AX121" s="208">
        <v>60.8</v>
      </c>
      <c r="AY121" s="208">
        <v>59.75</v>
      </c>
      <c r="AZ121" s="208">
        <v>58.66</v>
      </c>
      <c r="BA121" s="208">
        <v>60.82</v>
      </c>
      <c r="BB121" s="208">
        <v>60.98</v>
      </c>
      <c r="BC121" s="208">
        <v>59.73</v>
      </c>
      <c r="BD121" s="208">
        <v>60.52</v>
      </c>
      <c r="BE121" s="208">
        <v>59.72</v>
      </c>
      <c r="BF121" s="208">
        <v>59.53</v>
      </c>
      <c r="BG121" s="208">
        <v>59.67</v>
      </c>
      <c r="BH121" s="208">
        <v>59.74</v>
      </c>
      <c r="BI121" s="208">
        <v>58.72</v>
      </c>
      <c r="BJ121" s="208">
        <v>57.88</v>
      </c>
      <c r="BK121" s="208">
        <v>58.67</v>
      </c>
      <c r="BL121" s="208">
        <v>63.79</v>
      </c>
      <c r="BM121" s="208">
        <v>60.62</v>
      </c>
      <c r="BN121" s="208">
        <v>59.59</v>
      </c>
      <c r="BO121" s="208">
        <v>60.1</v>
      </c>
      <c r="BP121" s="208">
        <v>57.73</v>
      </c>
      <c r="BQ121" s="208">
        <v>60.03</v>
      </c>
      <c r="BR121" s="208">
        <v>60.63</v>
      </c>
      <c r="BS121" s="208">
        <v>59.95</v>
      </c>
      <c r="BT121" s="208">
        <v>61.05</v>
      </c>
      <c r="BU121" s="208">
        <v>61.5</v>
      </c>
      <c r="BV121" s="208">
        <v>57.58</v>
      </c>
      <c r="BW121" s="208">
        <v>58.86</v>
      </c>
      <c r="BX121" s="208">
        <v>62.28</v>
      </c>
      <c r="BY121" s="208">
        <v>57.05</v>
      </c>
      <c r="BZ121" s="208">
        <v>59.67</v>
      </c>
      <c r="CA121" s="208">
        <v>59.25</v>
      </c>
      <c r="CB121" s="208">
        <v>64.19</v>
      </c>
      <c r="CC121" s="208">
        <v>59.2</v>
      </c>
      <c r="CD121" s="208">
        <v>61.08</v>
      </c>
      <c r="CE121" s="208">
        <v>60.95</v>
      </c>
      <c r="CF121" s="208">
        <v>59.37</v>
      </c>
      <c r="CG121" s="208">
        <v>58.88</v>
      </c>
      <c r="CH121" s="208">
        <v>59.14</v>
      </c>
      <c r="CI121" s="208">
        <v>60.42</v>
      </c>
      <c r="CJ121" s="208">
        <v>81.66</v>
      </c>
      <c r="CK121" s="208">
        <v>60.7</v>
      </c>
      <c r="CL121" s="208">
        <v>60.06</v>
      </c>
      <c r="CM121" s="208">
        <v>59.36</v>
      </c>
      <c r="CN121" s="208">
        <v>62.3</v>
      </c>
      <c r="CO121" s="208">
        <v>59.5</v>
      </c>
      <c r="CP121" s="208">
        <v>60.51</v>
      </c>
      <c r="CQ121" s="208">
        <v>61.12</v>
      </c>
      <c r="CR121" s="208">
        <v>59.45</v>
      </c>
      <c r="CS121" s="208">
        <v>54.85</v>
      </c>
      <c r="CT121" s="208">
        <v>61.2</v>
      </c>
      <c r="CU121" s="208">
        <v>60.59</v>
      </c>
      <c r="CV121" s="208">
        <v>61.3</v>
      </c>
      <c r="CW121" s="208">
        <v>60.45</v>
      </c>
      <c r="CX121" s="208">
        <v>58.09</v>
      </c>
      <c r="CY121" s="208">
        <v>62.77</v>
      </c>
      <c r="CZ121" s="208">
        <v>59.59</v>
      </c>
      <c r="DA121" s="208">
        <v>59.34</v>
      </c>
      <c r="DB121" s="208">
        <v>63.24</v>
      </c>
      <c r="DC121" s="208">
        <v>60.24</v>
      </c>
      <c r="DD121" s="208">
        <v>57.44</v>
      </c>
      <c r="DE121" s="208">
        <v>60.4</v>
      </c>
      <c r="DF121" s="208">
        <v>60.61</v>
      </c>
      <c r="DG121" s="208">
        <v>59.12</v>
      </c>
      <c r="DH121" s="208">
        <v>60.63</v>
      </c>
      <c r="DI121" s="208">
        <v>57.16</v>
      </c>
      <c r="DJ121" s="208">
        <v>59.33</v>
      </c>
      <c r="DK121" s="208">
        <v>60.02</v>
      </c>
      <c r="DL121" s="208">
        <v>60.98</v>
      </c>
      <c r="DM121" s="208">
        <v>60.56</v>
      </c>
      <c r="DN121" s="208">
        <v>100</v>
      </c>
      <c r="DO121" s="208">
        <v>62.19</v>
      </c>
      <c r="DP121" s="208">
        <v>60.02</v>
      </c>
      <c r="DQ121" s="208">
        <v>60.49</v>
      </c>
      <c r="DR121" s="208">
        <v>60.73</v>
      </c>
      <c r="DS121" s="208">
        <v>58.36</v>
      </c>
      <c r="DT121" s="208">
        <v>60.11</v>
      </c>
      <c r="DU121" s="208">
        <v>59.37</v>
      </c>
      <c r="DV121" s="208">
        <v>58.89</v>
      </c>
      <c r="DW121" s="208">
        <v>60.28</v>
      </c>
      <c r="DX121" s="208">
        <v>60.88</v>
      </c>
      <c r="DY121" s="208">
        <v>58.65</v>
      </c>
      <c r="DZ121" s="208">
        <v>58.08</v>
      </c>
      <c r="EA121" s="208">
        <v>61.13</v>
      </c>
      <c r="EB121" s="208">
        <v>59.05</v>
      </c>
      <c r="EC121" s="208">
        <v>61.3</v>
      </c>
      <c r="ED121" s="208">
        <v>59.16</v>
      </c>
      <c r="EE121" s="208">
        <v>57.89</v>
      </c>
      <c r="EF121" s="208">
        <v>60.69</v>
      </c>
      <c r="EG121" s="208">
        <v>58.52</v>
      </c>
      <c r="EH121" s="208">
        <v>59.52</v>
      </c>
      <c r="EI121" s="208">
        <v>62.19</v>
      </c>
      <c r="EJ121" s="208">
        <v>59.93</v>
      </c>
      <c r="EK121" s="208">
        <v>60.02</v>
      </c>
      <c r="EL121" s="208">
        <v>59.34</v>
      </c>
      <c r="EM121" s="208">
        <v>60.35</v>
      </c>
      <c r="EN121" s="208">
        <v>63.29</v>
      </c>
      <c r="EO121" s="208">
        <v>60.52</v>
      </c>
      <c r="EP121" s="208">
        <v>59.05</v>
      </c>
      <c r="EQ121" s="208">
        <v>59.31</v>
      </c>
      <c r="ER121" s="208">
        <v>58.27</v>
      </c>
      <c r="ES121" s="208">
        <v>58.16</v>
      </c>
      <c r="ET121" s="208">
        <v>60.27</v>
      </c>
      <c r="EU121" s="208">
        <v>61.42</v>
      </c>
      <c r="EV121" s="208">
        <v>60.66</v>
      </c>
      <c r="EW121" s="208">
        <v>60.02</v>
      </c>
      <c r="EX121" s="208">
        <v>59.73</v>
      </c>
      <c r="EY121" s="208">
        <v>60.07</v>
      </c>
      <c r="EZ121" s="208">
        <v>60.91</v>
      </c>
      <c r="FA121" s="208">
        <v>60.55</v>
      </c>
      <c r="FB121" s="208">
        <v>59.23</v>
      </c>
      <c r="FC121" s="208">
        <v>57.99</v>
      </c>
      <c r="FD121" s="208">
        <v>58.28</v>
      </c>
      <c r="FE121" s="208">
        <v>57.92</v>
      </c>
      <c r="FF121" s="208">
        <v>60.99</v>
      </c>
      <c r="FG121" s="208">
        <v>59.64</v>
      </c>
      <c r="FH121" s="208">
        <v>60.83</v>
      </c>
      <c r="FI121" s="208">
        <v>61.42</v>
      </c>
      <c r="FJ121" s="208">
        <v>58.87</v>
      </c>
      <c r="FK121" s="208">
        <v>59.43</v>
      </c>
      <c r="FL121" s="208">
        <v>60.41</v>
      </c>
      <c r="FM121" s="208">
        <v>58.87</v>
      </c>
      <c r="FN121" s="208">
        <v>60.47</v>
      </c>
      <c r="FO121" s="208">
        <v>57.65</v>
      </c>
      <c r="FP121" s="208">
        <v>61.2</v>
      </c>
      <c r="FQ121" s="208">
        <v>61.62</v>
      </c>
      <c r="FR121" s="208">
        <v>60.45</v>
      </c>
      <c r="FS121" s="208">
        <v>59.89</v>
      </c>
      <c r="FT121" s="208">
        <v>59.2</v>
      </c>
      <c r="FU121" s="208">
        <v>60.91</v>
      </c>
      <c r="FV121" s="208">
        <v>60.88</v>
      </c>
      <c r="FW121" s="208">
        <v>60.28</v>
      </c>
      <c r="FX121" s="208">
        <v>59.7</v>
      </c>
      <c r="FY121" s="208">
        <v>60.01</v>
      </c>
      <c r="FZ121" s="208">
        <v>59.95</v>
      </c>
      <c r="GA121" s="208">
        <v>60.95</v>
      </c>
      <c r="GB121" s="208">
        <v>59.54</v>
      </c>
      <c r="GC121" s="208">
        <v>60.66</v>
      </c>
      <c r="GD121" s="208">
        <v>60.97</v>
      </c>
      <c r="GE121" s="208">
        <v>59.69</v>
      </c>
      <c r="GF121" s="208">
        <v>60.33</v>
      </c>
      <c r="GG121" s="208">
        <v>60.2</v>
      </c>
      <c r="GH121" s="208">
        <v>59.55</v>
      </c>
      <c r="GI121" s="208">
        <v>59.56</v>
      </c>
      <c r="GJ121" s="208">
        <v>60.7</v>
      </c>
      <c r="GK121" s="208">
        <v>59.48</v>
      </c>
      <c r="GL121" s="208">
        <v>60.55</v>
      </c>
      <c r="GM121" s="208">
        <v>61.08</v>
      </c>
      <c r="GN121" s="208">
        <v>56.9</v>
      </c>
      <c r="GO121" s="208">
        <v>60.12</v>
      </c>
      <c r="GP121" s="208">
        <v>61.2</v>
      </c>
      <c r="GQ121" s="208">
        <v>61.58</v>
      </c>
      <c r="GR121" s="208">
        <v>60.73</v>
      </c>
      <c r="GS121" s="208">
        <v>59.88</v>
      </c>
      <c r="GT121" s="208">
        <v>59.73</v>
      </c>
      <c r="GU121" s="208">
        <v>59.9</v>
      </c>
      <c r="GV121" s="208">
        <v>60.59</v>
      </c>
      <c r="GW121" s="208">
        <v>60.31</v>
      </c>
      <c r="GX121" s="208">
        <v>60.67</v>
      </c>
      <c r="GY121" s="208">
        <v>59.47</v>
      </c>
      <c r="GZ121" s="208">
        <v>60.35</v>
      </c>
      <c r="HA121" s="208">
        <v>59.56</v>
      </c>
      <c r="HB121" s="208">
        <v>57.89</v>
      </c>
      <c r="HC121" s="208">
        <v>58.41</v>
      </c>
      <c r="HD121" s="208">
        <v>63.05</v>
      </c>
      <c r="HE121" s="208">
        <v>60.98</v>
      </c>
      <c r="HF121" s="208">
        <v>57.88</v>
      </c>
      <c r="HG121" s="208">
        <v>60.66</v>
      </c>
      <c r="HH121" s="208">
        <v>64.42</v>
      </c>
      <c r="HI121" s="208">
        <v>60.16</v>
      </c>
      <c r="HJ121" s="208">
        <v>57.75</v>
      </c>
      <c r="HK121" s="208">
        <v>64.23</v>
      </c>
      <c r="HL121" s="208">
        <v>59.9</v>
      </c>
      <c r="HM121" s="208">
        <v>58.07</v>
      </c>
      <c r="HN121" s="208">
        <v>59.66</v>
      </c>
      <c r="HO121" s="208">
        <v>58.21</v>
      </c>
      <c r="HP121" s="208">
        <v>59.9</v>
      </c>
      <c r="HQ121" s="208">
        <v>59.55</v>
      </c>
      <c r="HR121" s="208">
        <v>60.23</v>
      </c>
      <c r="HS121" s="208">
        <v>58.78</v>
      </c>
      <c r="HT121" s="208">
        <v>59.81</v>
      </c>
      <c r="HU121" s="208">
        <v>62.36</v>
      </c>
      <c r="HV121" s="208">
        <v>60.93</v>
      </c>
      <c r="HW121" s="208">
        <v>66.489999999999995</v>
      </c>
      <c r="HX121" s="208">
        <v>57.81</v>
      </c>
      <c r="HY121" s="208">
        <v>61</v>
      </c>
      <c r="HZ121" s="208">
        <v>64.59</v>
      </c>
      <c r="IA121" s="208">
        <v>58.16</v>
      </c>
      <c r="IB121" s="208">
        <v>60.45</v>
      </c>
      <c r="IC121" s="208">
        <v>63.09</v>
      </c>
      <c r="ID121" s="208">
        <v>59.62</v>
      </c>
      <c r="IE121" s="208">
        <v>60.45</v>
      </c>
      <c r="IF121" s="208">
        <v>61.55</v>
      </c>
      <c r="IG121" s="208">
        <v>59.64</v>
      </c>
      <c r="IH121" s="208">
        <v>59.04</v>
      </c>
      <c r="II121" s="208">
        <v>60.28</v>
      </c>
      <c r="IJ121" s="208">
        <v>61.6</v>
      </c>
      <c r="IK121" s="208">
        <v>59.14</v>
      </c>
      <c r="IL121" s="208">
        <v>58.58</v>
      </c>
      <c r="IM121" s="208">
        <v>58.41</v>
      </c>
      <c r="IN121" s="208">
        <v>59.74</v>
      </c>
      <c r="IO121" s="208">
        <v>60.45</v>
      </c>
      <c r="IP121" s="208">
        <v>59.88</v>
      </c>
      <c r="IQ121" s="208">
        <v>59.7</v>
      </c>
      <c r="IR121" s="208">
        <v>60.27</v>
      </c>
      <c r="IS121" s="208">
        <v>57.77</v>
      </c>
      <c r="IT121" s="208">
        <v>59.91</v>
      </c>
      <c r="IU121" s="208">
        <v>58.92</v>
      </c>
      <c r="IV121" s="208">
        <v>59.59</v>
      </c>
      <c r="IW121" s="208">
        <v>59.84</v>
      </c>
      <c r="IX121" s="208">
        <v>60.32</v>
      </c>
      <c r="IY121" s="208">
        <v>60.32</v>
      </c>
      <c r="IZ121" s="208">
        <v>59.34</v>
      </c>
      <c r="JA121" s="208">
        <v>60.68</v>
      </c>
      <c r="JB121" s="208">
        <v>60.28</v>
      </c>
      <c r="JC121" s="208">
        <v>60.13</v>
      </c>
      <c r="JD121" s="208">
        <v>59.97</v>
      </c>
      <c r="JE121" s="208">
        <v>58.29</v>
      </c>
      <c r="JF121" s="208">
        <v>60.05</v>
      </c>
      <c r="JG121" s="208">
        <v>57.94</v>
      </c>
      <c r="JH121" s="208">
        <v>59.59</v>
      </c>
      <c r="JI121" s="208">
        <v>58.38</v>
      </c>
      <c r="JJ121" s="208">
        <v>58.37</v>
      </c>
      <c r="JK121" s="208">
        <v>59.95</v>
      </c>
      <c r="JL121" s="208">
        <v>58.1</v>
      </c>
      <c r="JM121" s="208">
        <v>59.97</v>
      </c>
      <c r="JN121" s="208">
        <v>67.67</v>
      </c>
      <c r="JO121" s="208">
        <v>60.52</v>
      </c>
      <c r="JP121" s="208">
        <v>61.29</v>
      </c>
      <c r="JQ121" s="208">
        <v>60.36</v>
      </c>
      <c r="JR121" s="208">
        <v>67.56</v>
      </c>
      <c r="JS121" s="208">
        <v>60.36</v>
      </c>
      <c r="JT121" s="208">
        <v>67.73</v>
      </c>
      <c r="JU121" s="208">
        <v>60.76</v>
      </c>
      <c r="JV121" s="208">
        <v>59.73</v>
      </c>
      <c r="JW121" s="208">
        <v>60.56</v>
      </c>
    </row>
    <row r="122" spans="1:283">
      <c r="A122" s="208" t="s">
        <v>8971</v>
      </c>
      <c r="B122" s="208">
        <v>60.32</v>
      </c>
      <c r="C122" s="208">
        <v>60.48</v>
      </c>
      <c r="D122" s="208">
        <v>60.95</v>
      </c>
      <c r="E122" s="208">
        <v>61.52</v>
      </c>
      <c r="F122" s="208">
        <v>62.45</v>
      </c>
      <c r="G122" s="208">
        <v>60.31</v>
      </c>
      <c r="H122" s="208">
        <v>61.18</v>
      </c>
      <c r="I122" s="208">
        <v>62.03</v>
      </c>
      <c r="J122" s="208">
        <v>61.71</v>
      </c>
      <c r="K122" s="208">
        <v>59.97</v>
      </c>
      <c r="L122" s="208">
        <v>62.12</v>
      </c>
      <c r="M122" s="208">
        <v>61.7</v>
      </c>
      <c r="N122" s="208">
        <v>62.08</v>
      </c>
      <c r="O122" s="208">
        <v>61.03</v>
      </c>
      <c r="P122" s="208">
        <v>61.28</v>
      </c>
      <c r="Q122" s="208">
        <v>62.46</v>
      </c>
      <c r="R122" s="208">
        <v>60.24</v>
      </c>
      <c r="S122" s="208">
        <v>60.74</v>
      </c>
      <c r="T122" s="208">
        <v>59.34</v>
      </c>
      <c r="U122" s="208">
        <v>60.4</v>
      </c>
      <c r="V122" s="208">
        <v>61.14</v>
      </c>
      <c r="W122" s="208">
        <v>59.67</v>
      </c>
      <c r="X122" s="208">
        <v>60.89</v>
      </c>
      <c r="Y122" s="208">
        <v>62.23</v>
      </c>
      <c r="Z122" s="208">
        <v>62.09</v>
      </c>
      <c r="AA122" s="208">
        <v>60.78</v>
      </c>
      <c r="AB122" s="208">
        <v>58.65</v>
      </c>
      <c r="AC122" s="208">
        <v>59.36</v>
      </c>
      <c r="AD122" s="208">
        <v>61.06</v>
      </c>
      <c r="AE122" s="208">
        <v>62.17</v>
      </c>
      <c r="AF122" s="208">
        <v>59.21</v>
      </c>
      <c r="AG122" s="208">
        <v>60.66</v>
      </c>
      <c r="AH122" s="208">
        <v>59.89</v>
      </c>
      <c r="AI122" s="208">
        <v>62.35</v>
      </c>
      <c r="AJ122" s="208">
        <v>59.17</v>
      </c>
      <c r="AK122" s="208">
        <v>60.59</v>
      </c>
      <c r="AL122" s="208">
        <v>62.41</v>
      </c>
      <c r="AM122" s="208">
        <v>60.37</v>
      </c>
      <c r="AN122" s="208">
        <v>60.2</v>
      </c>
      <c r="AO122" s="208">
        <v>62.76</v>
      </c>
      <c r="AP122" s="208">
        <v>62.46</v>
      </c>
      <c r="AQ122" s="208">
        <v>61.65</v>
      </c>
      <c r="AR122" s="208">
        <v>60.42</v>
      </c>
      <c r="AS122" s="208">
        <v>60.79</v>
      </c>
      <c r="AT122" s="208">
        <v>60.14</v>
      </c>
      <c r="AU122" s="208">
        <v>61.76</v>
      </c>
      <c r="AV122" s="208">
        <v>61.48</v>
      </c>
      <c r="AW122" s="208">
        <v>63.12</v>
      </c>
      <c r="AX122" s="208">
        <v>60.2</v>
      </c>
      <c r="AY122" s="208">
        <v>62.78</v>
      </c>
      <c r="AZ122" s="208">
        <v>61.67</v>
      </c>
      <c r="BA122" s="208">
        <v>63.71</v>
      </c>
      <c r="BB122" s="208">
        <v>61.17</v>
      </c>
      <c r="BC122" s="208">
        <v>61.7</v>
      </c>
      <c r="BD122" s="208">
        <v>59.92</v>
      </c>
      <c r="BE122" s="208">
        <v>61.11</v>
      </c>
      <c r="BF122" s="208">
        <v>60.17</v>
      </c>
      <c r="BG122" s="208">
        <v>60.78</v>
      </c>
      <c r="BH122" s="208">
        <v>59.89</v>
      </c>
      <c r="BI122" s="208">
        <v>62.07</v>
      </c>
      <c r="BJ122" s="208">
        <v>60.12</v>
      </c>
      <c r="BK122" s="208">
        <v>62.14</v>
      </c>
      <c r="BL122" s="208">
        <v>60.87</v>
      </c>
      <c r="BM122" s="208">
        <v>60.32</v>
      </c>
      <c r="BN122" s="208">
        <v>61.19</v>
      </c>
      <c r="BO122" s="208">
        <v>60.95</v>
      </c>
      <c r="BP122" s="208">
        <v>62.02</v>
      </c>
      <c r="BQ122" s="208">
        <v>61.98</v>
      </c>
      <c r="BR122" s="208">
        <v>59.56</v>
      </c>
      <c r="BS122" s="208">
        <v>60.09</v>
      </c>
      <c r="BT122" s="208">
        <v>59.62</v>
      </c>
      <c r="BU122" s="208">
        <v>60.34</v>
      </c>
      <c r="BV122" s="208">
        <v>61.15</v>
      </c>
      <c r="BW122" s="208">
        <v>61.51</v>
      </c>
      <c r="BX122" s="208">
        <v>61.48</v>
      </c>
      <c r="BY122" s="208">
        <v>62.26</v>
      </c>
      <c r="BZ122" s="208">
        <v>61.61</v>
      </c>
      <c r="CA122" s="208">
        <v>61.81</v>
      </c>
      <c r="CB122" s="208">
        <v>60.8</v>
      </c>
      <c r="CC122" s="208">
        <v>61.31</v>
      </c>
      <c r="CD122" s="208">
        <v>62.73</v>
      </c>
      <c r="CE122" s="208">
        <v>61.44</v>
      </c>
      <c r="CF122" s="208">
        <v>59.64</v>
      </c>
      <c r="CG122" s="208">
        <v>61.65</v>
      </c>
      <c r="CH122" s="208">
        <v>62.28</v>
      </c>
      <c r="CI122" s="208">
        <v>60.78</v>
      </c>
      <c r="CJ122" s="208">
        <v>62.09</v>
      </c>
      <c r="CK122" s="208">
        <v>62.24</v>
      </c>
      <c r="CL122" s="208">
        <v>62.05</v>
      </c>
      <c r="CM122" s="208">
        <v>61.03</v>
      </c>
      <c r="CN122" s="208">
        <v>70.319999999999993</v>
      </c>
      <c r="CO122" s="208">
        <v>60.24</v>
      </c>
      <c r="CP122" s="208">
        <v>58.97</v>
      </c>
      <c r="CQ122" s="208">
        <v>61.83</v>
      </c>
      <c r="CR122" s="208">
        <v>60.41</v>
      </c>
      <c r="CS122" s="208">
        <v>58.91</v>
      </c>
      <c r="CT122" s="208">
        <v>63.69</v>
      </c>
      <c r="CU122" s="208">
        <v>61.59</v>
      </c>
      <c r="CV122" s="208">
        <v>62.91</v>
      </c>
      <c r="CW122" s="208">
        <v>60.88</v>
      </c>
      <c r="CX122" s="208">
        <v>60.26</v>
      </c>
      <c r="CY122" s="208">
        <v>63.51</v>
      </c>
      <c r="CZ122" s="208">
        <v>61.41</v>
      </c>
      <c r="DA122" s="208">
        <v>61.84</v>
      </c>
      <c r="DB122" s="208">
        <v>63.14</v>
      </c>
      <c r="DC122" s="208">
        <v>61.77</v>
      </c>
      <c r="DD122" s="208">
        <v>62.01</v>
      </c>
      <c r="DE122" s="208">
        <v>63.07</v>
      </c>
      <c r="DF122" s="208">
        <v>60.32</v>
      </c>
      <c r="DG122" s="208">
        <v>61.65</v>
      </c>
      <c r="DH122" s="208">
        <v>61.06</v>
      </c>
      <c r="DI122" s="208">
        <v>60.56</v>
      </c>
      <c r="DJ122" s="208">
        <v>61.3</v>
      </c>
      <c r="DK122" s="208">
        <v>62.64</v>
      </c>
      <c r="DL122" s="208">
        <v>63.3</v>
      </c>
      <c r="DM122" s="208">
        <v>60.97</v>
      </c>
      <c r="DN122" s="208">
        <v>62.19</v>
      </c>
      <c r="DO122" s="208">
        <v>100</v>
      </c>
      <c r="DP122" s="208">
        <v>61.97</v>
      </c>
      <c r="DQ122" s="208">
        <v>61.92</v>
      </c>
      <c r="DR122" s="208">
        <v>62.01</v>
      </c>
      <c r="DS122" s="208">
        <v>60.98</v>
      </c>
      <c r="DT122" s="208">
        <v>60.8</v>
      </c>
      <c r="DU122" s="208">
        <v>61.68</v>
      </c>
      <c r="DV122" s="208">
        <v>61.65</v>
      </c>
      <c r="DW122" s="208">
        <v>61.62</v>
      </c>
      <c r="DX122" s="208">
        <v>60.7</v>
      </c>
      <c r="DY122" s="208">
        <v>61.25</v>
      </c>
      <c r="DZ122" s="208">
        <v>60.61</v>
      </c>
      <c r="EA122" s="208">
        <v>63.07</v>
      </c>
      <c r="EB122" s="208">
        <v>60.38</v>
      </c>
      <c r="EC122" s="208">
        <v>62.68</v>
      </c>
      <c r="ED122" s="208">
        <v>61.67</v>
      </c>
      <c r="EE122" s="208">
        <v>60.7</v>
      </c>
      <c r="EF122" s="208">
        <v>62.37</v>
      </c>
      <c r="EG122" s="208">
        <v>61.58</v>
      </c>
      <c r="EH122" s="208">
        <v>62.03</v>
      </c>
      <c r="EI122" s="208">
        <v>99.97</v>
      </c>
      <c r="EJ122" s="208">
        <v>60.78</v>
      </c>
      <c r="EK122" s="208">
        <v>61.08</v>
      </c>
      <c r="EL122" s="208">
        <v>60.73</v>
      </c>
      <c r="EM122" s="208">
        <v>61.71</v>
      </c>
      <c r="EN122" s="208">
        <v>62.91</v>
      </c>
      <c r="EO122" s="208">
        <v>60.86</v>
      </c>
      <c r="EP122" s="208">
        <v>61.65</v>
      </c>
      <c r="EQ122" s="208">
        <v>61.36</v>
      </c>
      <c r="ER122" s="208">
        <v>61.81</v>
      </c>
      <c r="ES122" s="208">
        <v>61.58</v>
      </c>
      <c r="ET122" s="208">
        <v>62.06</v>
      </c>
      <c r="EU122" s="208">
        <v>61.81</v>
      </c>
      <c r="EV122" s="208">
        <v>61.56</v>
      </c>
      <c r="EW122" s="208">
        <v>61.28</v>
      </c>
      <c r="EX122" s="208">
        <v>61.52</v>
      </c>
      <c r="EY122" s="208">
        <v>59.86</v>
      </c>
      <c r="EZ122" s="208">
        <v>61.04</v>
      </c>
      <c r="FA122" s="208">
        <v>61.54</v>
      </c>
      <c r="FB122" s="208">
        <v>62.21</v>
      </c>
      <c r="FC122" s="208">
        <v>60.8</v>
      </c>
      <c r="FD122" s="208">
        <v>61.8</v>
      </c>
      <c r="FE122" s="208">
        <v>60.92</v>
      </c>
      <c r="FF122" s="208">
        <v>60.85</v>
      </c>
      <c r="FG122" s="208">
        <v>60.7</v>
      </c>
      <c r="FH122" s="208">
        <v>62.24</v>
      </c>
      <c r="FI122" s="208">
        <v>61.93</v>
      </c>
      <c r="FJ122" s="208">
        <v>61.55</v>
      </c>
      <c r="FK122" s="208">
        <v>61.3</v>
      </c>
      <c r="FL122" s="208">
        <v>60.83</v>
      </c>
      <c r="FM122" s="208">
        <v>61.9</v>
      </c>
      <c r="FN122" s="208">
        <v>61.73</v>
      </c>
      <c r="FO122" s="208">
        <v>61.8</v>
      </c>
      <c r="FP122" s="208">
        <v>62.05</v>
      </c>
      <c r="FQ122" s="208">
        <v>63.91</v>
      </c>
      <c r="FR122" s="208">
        <v>62.18</v>
      </c>
      <c r="FS122" s="208">
        <v>62.87</v>
      </c>
      <c r="FT122" s="208">
        <v>60.95</v>
      </c>
      <c r="FU122" s="208">
        <v>62.97</v>
      </c>
      <c r="FV122" s="208">
        <v>61.51</v>
      </c>
      <c r="FW122" s="208">
        <v>64.41</v>
      </c>
      <c r="FX122" s="208">
        <v>59.67</v>
      </c>
      <c r="FY122" s="208">
        <v>59.68</v>
      </c>
      <c r="FZ122" s="208">
        <v>59.93</v>
      </c>
      <c r="GA122" s="208">
        <v>61.8</v>
      </c>
      <c r="GB122" s="208">
        <v>59.74</v>
      </c>
      <c r="GC122" s="208">
        <v>60.88</v>
      </c>
      <c r="GD122" s="208">
        <v>64.17</v>
      </c>
      <c r="GE122" s="208">
        <v>59.86</v>
      </c>
      <c r="GF122" s="208">
        <v>62.3</v>
      </c>
      <c r="GG122" s="208">
        <v>60.2</v>
      </c>
      <c r="GH122" s="208">
        <v>59.36</v>
      </c>
      <c r="GI122" s="208">
        <v>60.85</v>
      </c>
      <c r="GJ122" s="208">
        <v>61.7</v>
      </c>
      <c r="GK122" s="208">
        <v>60.02</v>
      </c>
      <c r="GL122" s="208">
        <v>62.74</v>
      </c>
      <c r="GM122" s="208">
        <v>61.18</v>
      </c>
      <c r="GN122" s="208">
        <v>60.39</v>
      </c>
      <c r="GO122" s="208">
        <v>59.27</v>
      </c>
      <c r="GP122" s="208">
        <v>61.62</v>
      </c>
      <c r="GQ122" s="208">
        <v>61.88</v>
      </c>
      <c r="GR122" s="208">
        <v>63.58</v>
      </c>
      <c r="GS122" s="208">
        <v>61.11</v>
      </c>
      <c r="GT122" s="208">
        <v>61.08</v>
      </c>
      <c r="GU122" s="208">
        <v>59.42</v>
      </c>
      <c r="GV122" s="208">
        <v>60.36</v>
      </c>
      <c r="GW122" s="208">
        <v>60.6</v>
      </c>
      <c r="GX122" s="208">
        <v>60.14</v>
      </c>
      <c r="GY122" s="208">
        <v>61.11</v>
      </c>
      <c r="GZ122" s="208">
        <v>60.88</v>
      </c>
      <c r="HA122" s="208">
        <v>61.24</v>
      </c>
      <c r="HB122" s="208">
        <v>60.78</v>
      </c>
      <c r="HC122" s="208">
        <v>61.62</v>
      </c>
      <c r="HD122" s="208">
        <v>63.05</v>
      </c>
      <c r="HE122" s="208">
        <v>62.68</v>
      </c>
      <c r="HF122" s="208">
        <v>61.72</v>
      </c>
      <c r="HG122" s="208">
        <v>60.44</v>
      </c>
      <c r="HH122" s="208">
        <v>64.91</v>
      </c>
      <c r="HI122" s="208">
        <v>59.5</v>
      </c>
      <c r="HJ122" s="208">
        <v>61.51</v>
      </c>
      <c r="HK122" s="208">
        <v>64.78</v>
      </c>
      <c r="HL122" s="208">
        <v>60.86</v>
      </c>
      <c r="HM122" s="208">
        <v>62.15</v>
      </c>
      <c r="HN122" s="208">
        <v>61.02</v>
      </c>
      <c r="HO122" s="208">
        <v>60.65</v>
      </c>
      <c r="HP122" s="208">
        <v>60.5</v>
      </c>
      <c r="HQ122" s="208">
        <v>62.14</v>
      </c>
      <c r="HR122" s="208">
        <v>61.97</v>
      </c>
      <c r="HS122" s="208">
        <v>61.27</v>
      </c>
      <c r="HT122" s="208">
        <v>62.16</v>
      </c>
      <c r="HU122" s="208">
        <v>62.45</v>
      </c>
      <c r="HV122" s="208">
        <v>60.32</v>
      </c>
      <c r="HW122" s="208">
        <v>63.84</v>
      </c>
      <c r="HX122" s="208">
        <v>61.71</v>
      </c>
      <c r="HY122" s="208">
        <v>60.56</v>
      </c>
      <c r="HZ122" s="208">
        <v>64.819999999999993</v>
      </c>
      <c r="IA122" s="208">
        <v>61.5</v>
      </c>
      <c r="IB122" s="208">
        <v>61.87</v>
      </c>
      <c r="IC122" s="208">
        <v>63.62</v>
      </c>
      <c r="ID122" s="208">
        <v>59.14</v>
      </c>
      <c r="IE122" s="208">
        <v>59.95</v>
      </c>
      <c r="IF122" s="208">
        <v>61.73</v>
      </c>
      <c r="IG122" s="208">
        <v>62.52</v>
      </c>
      <c r="IH122" s="208">
        <v>61.51</v>
      </c>
      <c r="II122" s="208">
        <v>61.58</v>
      </c>
      <c r="IJ122" s="208">
        <v>61.95</v>
      </c>
      <c r="IK122" s="208">
        <v>60.96</v>
      </c>
      <c r="IL122" s="208">
        <v>61.67</v>
      </c>
      <c r="IM122" s="208">
        <v>62.42</v>
      </c>
      <c r="IN122" s="208">
        <v>60.73</v>
      </c>
      <c r="IO122" s="208">
        <v>61.56</v>
      </c>
      <c r="IP122" s="208">
        <v>62.78</v>
      </c>
      <c r="IQ122" s="208">
        <v>62.18</v>
      </c>
      <c r="IR122" s="208">
        <v>61.7</v>
      </c>
      <c r="IS122" s="208">
        <v>61.57</v>
      </c>
      <c r="IT122" s="208">
        <v>61.8</v>
      </c>
      <c r="IU122" s="208">
        <v>60.74</v>
      </c>
      <c r="IV122" s="208">
        <v>61.86</v>
      </c>
      <c r="IW122" s="208">
        <v>60.77</v>
      </c>
      <c r="IX122" s="208">
        <v>61.22</v>
      </c>
      <c r="IY122" s="208">
        <v>61.22</v>
      </c>
      <c r="IZ122" s="208">
        <v>62.86</v>
      </c>
      <c r="JA122" s="208">
        <v>60.71</v>
      </c>
      <c r="JB122" s="208">
        <v>60.44</v>
      </c>
      <c r="JC122" s="208">
        <v>62.99</v>
      </c>
      <c r="JD122" s="208">
        <v>62.11</v>
      </c>
      <c r="JE122" s="208">
        <v>60.7</v>
      </c>
      <c r="JF122" s="208">
        <v>59</v>
      </c>
      <c r="JG122" s="208">
        <v>61.28</v>
      </c>
      <c r="JH122" s="208">
        <v>59.79</v>
      </c>
      <c r="JI122" s="208">
        <v>61.98</v>
      </c>
      <c r="JJ122" s="208">
        <v>61.69</v>
      </c>
      <c r="JK122" s="208">
        <v>61.09</v>
      </c>
      <c r="JL122" s="208">
        <v>61.13</v>
      </c>
      <c r="JM122" s="208">
        <v>62.11</v>
      </c>
      <c r="JN122" s="208">
        <v>63.03</v>
      </c>
      <c r="JO122" s="208">
        <v>61.66</v>
      </c>
      <c r="JP122" s="208">
        <v>62.08</v>
      </c>
      <c r="JQ122" s="208">
        <v>60.75</v>
      </c>
      <c r="JR122" s="208">
        <v>63</v>
      </c>
      <c r="JS122" s="208">
        <v>60.75</v>
      </c>
      <c r="JT122" s="208">
        <v>63.02</v>
      </c>
      <c r="JU122" s="208">
        <v>61.16</v>
      </c>
      <c r="JV122" s="208">
        <v>61.22</v>
      </c>
      <c r="JW122" s="208">
        <v>61.08</v>
      </c>
    </row>
    <row r="123" spans="1:283">
      <c r="A123" s="208" t="s">
        <v>8972</v>
      </c>
      <c r="B123" s="208">
        <v>62.48</v>
      </c>
      <c r="C123" s="208">
        <v>61.66</v>
      </c>
      <c r="D123" s="208">
        <v>62.3</v>
      </c>
      <c r="E123" s="208">
        <v>61.91</v>
      </c>
      <c r="F123" s="208">
        <v>61.66</v>
      </c>
      <c r="G123" s="208">
        <v>60.98</v>
      </c>
      <c r="H123" s="208">
        <v>60.53</v>
      </c>
      <c r="I123" s="208">
        <v>63.52</v>
      </c>
      <c r="J123" s="208">
        <v>61.3</v>
      </c>
      <c r="K123" s="208">
        <v>60.87</v>
      </c>
      <c r="L123" s="208">
        <v>64.290000000000006</v>
      </c>
      <c r="M123" s="208">
        <v>60.62</v>
      </c>
      <c r="N123" s="208">
        <v>61.87</v>
      </c>
      <c r="O123" s="208">
        <v>61.1</v>
      </c>
      <c r="P123" s="208">
        <v>61.5</v>
      </c>
      <c r="Q123" s="208">
        <v>62.01</v>
      </c>
      <c r="R123" s="208">
        <v>60.03</v>
      </c>
      <c r="S123" s="208">
        <v>61.23</v>
      </c>
      <c r="T123" s="208">
        <v>60.41</v>
      </c>
      <c r="U123" s="208">
        <v>60.5</v>
      </c>
      <c r="V123" s="208">
        <v>60.84</v>
      </c>
      <c r="W123" s="208">
        <v>60.01</v>
      </c>
      <c r="X123" s="208">
        <v>61.95</v>
      </c>
      <c r="Y123" s="208">
        <v>60.37</v>
      </c>
      <c r="Z123" s="208">
        <v>61.78</v>
      </c>
      <c r="AA123" s="208">
        <v>60.55</v>
      </c>
      <c r="AB123" s="208">
        <v>59.77</v>
      </c>
      <c r="AC123" s="208">
        <v>59.87</v>
      </c>
      <c r="AD123" s="208">
        <v>60.75</v>
      </c>
      <c r="AE123" s="208">
        <v>62.03</v>
      </c>
      <c r="AF123" s="208">
        <v>61.47</v>
      </c>
      <c r="AG123" s="208">
        <v>60.91</v>
      </c>
      <c r="AH123" s="208">
        <v>60.34</v>
      </c>
      <c r="AI123" s="208">
        <v>60.35</v>
      </c>
      <c r="AJ123" s="208">
        <v>59.76</v>
      </c>
      <c r="AK123" s="208">
        <v>60.66</v>
      </c>
      <c r="AL123" s="208">
        <v>61.45</v>
      </c>
      <c r="AM123" s="208">
        <v>60.27</v>
      </c>
      <c r="AN123" s="208">
        <v>60.56</v>
      </c>
      <c r="AO123" s="208">
        <v>63.1</v>
      </c>
      <c r="AP123" s="208">
        <v>62.81</v>
      </c>
      <c r="AQ123" s="208">
        <v>59.83</v>
      </c>
      <c r="AR123" s="208">
        <v>60.29</v>
      </c>
      <c r="AS123" s="208">
        <v>60.81</v>
      </c>
      <c r="AT123" s="208">
        <v>60.8</v>
      </c>
      <c r="AU123" s="208">
        <v>61.01</v>
      </c>
      <c r="AV123" s="208">
        <v>60.98</v>
      </c>
      <c r="AW123" s="208">
        <v>62.53</v>
      </c>
      <c r="AX123" s="208">
        <v>59.95</v>
      </c>
      <c r="AY123" s="208">
        <v>62.29</v>
      </c>
      <c r="AZ123" s="208">
        <v>60.66</v>
      </c>
      <c r="BA123" s="208">
        <v>63.27</v>
      </c>
      <c r="BB123" s="208">
        <v>64.34</v>
      </c>
      <c r="BC123" s="208">
        <v>61.85</v>
      </c>
      <c r="BD123" s="208">
        <v>60.7</v>
      </c>
      <c r="BE123" s="208">
        <v>60.55</v>
      </c>
      <c r="BF123" s="208">
        <v>60.68</v>
      </c>
      <c r="BG123" s="208">
        <v>61</v>
      </c>
      <c r="BH123" s="208">
        <v>64.78</v>
      </c>
      <c r="BI123" s="208">
        <v>61.36</v>
      </c>
      <c r="BJ123" s="208">
        <v>61.97</v>
      </c>
      <c r="BK123" s="208">
        <v>61.48</v>
      </c>
      <c r="BL123" s="208">
        <v>60.07</v>
      </c>
      <c r="BM123" s="208">
        <v>64.12</v>
      </c>
      <c r="BN123" s="208">
        <v>60.92</v>
      </c>
      <c r="BO123" s="208">
        <v>61.29</v>
      </c>
      <c r="BP123" s="208">
        <v>62.33</v>
      </c>
      <c r="BQ123" s="208">
        <v>60.8</v>
      </c>
      <c r="BR123" s="208">
        <v>58.73</v>
      </c>
      <c r="BS123" s="208">
        <v>60.58</v>
      </c>
      <c r="BT123" s="208">
        <v>60.52</v>
      </c>
      <c r="BU123" s="208">
        <v>61.27</v>
      </c>
      <c r="BV123" s="208">
        <v>59.55</v>
      </c>
      <c r="BW123" s="208">
        <v>61.14</v>
      </c>
      <c r="BX123" s="208">
        <v>61.44</v>
      </c>
      <c r="BY123" s="208">
        <v>61.2</v>
      </c>
      <c r="BZ123" s="208">
        <v>60.76</v>
      </c>
      <c r="CA123" s="208">
        <v>61.14</v>
      </c>
      <c r="CB123" s="208">
        <v>60.52</v>
      </c>
      <c r="CC123" s="208">
        <v>61.38</v>
      </c>
      <c r="CD123" s="208">
        <v>61.98</v>
      </c>
      <c r="CE123" s="208">
        <v>63.28</v>
      </c>
      <c r="CF123" s="208">
        <v>58.82</v>
      </c>
      <c r="CG123" s="208">
        <v>62.12</v>
      </c>
      <c r="CH123" s="208">
        <v>62.59</v>
      </c>
      <c r="CI123" s="208">
        <v>60.99</v>
      </c>
      <c r="CJ123" s="208">
        <v>59.89</v>
      </c>
      <c r="CK123" s="208">
        <v>61.45</v>
      </c>
      <c r="CL123" s="208">
        <v>74.430000000000007</v>
      </c>
      <c r="CM123" s="208">
        <v>60.64</v>
      </c>
      <c r="CN123" s="208">
        <v>62.17</v>
      </c>
      <c r="CO123" s="208">
        <v>60.06</v>
      </c>
      <c r="CP123" s="208">
        <v>58.72</v>
      </c>
      <c r="CQ123" s="208">
        <v>61</v>
      </c>
      <c r="CR123" s="208">
        <v>59.53</v>
      </c>
      <c r="CS123" s="208">
        <v>60.7</v>
      </c>
      <c r="CT123" s="208">
        <v>62.86</v>
      </c>
      <c r="CU123" s="208">
        <v>63.41</v>
      </c>
      <c r="CV123" s="208">
        <v>61.84</v>
      </c>
      <c r="CW123" s="208">
        <v>65.03</v>
      </c>
      <c r="CX123" s="208">
        <v>59.22</v>
      </c>
      <c r="CY123" s="208">
        <v>61.41</v>
      </c>
      <c r="CZ123" s="208">
        <v>61.66</v>
      </c>
      <c r="DA123" s="208">
        <v>60.83</v>
      </c>
      <c r="DB123" s="208">
        <v>61.9</v>
      </c>
      <c r="DC123" s="208">
        <v>60.89</v>
      </c>
      <c r="DD123" s="208">
        <v>60.63</v>
      </c>
      <c r="DE123" s="208">
        <v>60.73</v>
      </c>
      <c r="DF123" s="208">
        <v>62.99</v>
      </c>
      <c r="DG123" s="208">
        <v>65.67</v>
      </c>
      <c r="DH123" s="208">
        <v>60.73</v>
      </c>
      <c r="DI123" s="208">
        <v>59.88</v>
      </c>
      <c r="DJ123" s="208">
        <v>61.19</v>
      </c>
      <c r="DK123" s="208">
        <v>62.77</v>
      </c>
      <c r="DL123" s="208">
        <v>62.16</v>
      </c>
      <c r="DM123" s="208">
        <v>64.39</v>
      </c>
      <c r="DN123" s="208">
        <v>60.02</v>
      </c>
      <c r="DO123" s="208">
        <v>61.97</v>
      </c>
      <c r="DP123" s="208">
        <v>100</v>
      </c>
      <c r="DQ123" s="208">
        <v>61.72</v>
      </c>
      <c r="DR123" s="208">
        <v>62.71</v>
      </c>
      <c r="DS123" s="208">
        <v>60.77</v>
      </c>
      <c r="DT123" s="208">
        <v>60.94</v>
      </c>
      <c r="DU123" s="208">
        <v>61.19</v>
      </c>
      <c r="DV123" s="208">
        <v>60.87</v>
      </c>
      <c r="DW123" s="208">
        <v>61.28</v>
      </c>
      <c r="DX123" s="208">
        <v>59.97</v>
      </c>
      <c r="DY123" s="208">
        <v>60.81</v>
      </c>
      <c r="DZ123" s="208">
        <v>60.79</v>
      </c>
      <c r="EA123" s="208">
        <v>61.91</v>
      </c>
      <c r="EB123" s="208">
        <v>60.72</v>
      </c>
      <c r="EC123" s="208">
        <v>60.84</v>
      </c>
      <c r="ED123" s="208">
        <v>65.23</v>
      </c>
      <c r="EE123" s="208">
        <v>60.39</v>
      </c>
      <c r="EF123" s="208">
        <v>99.8</v>
      </c>
      <c r="EG123" s="208">
        <v>61.02</v>
      </c>
      <c r="EH123" s="208">
        <v>61.17</v>
      </c>
      <c r="EI123" s="208">
        <v>62.32</v>
      </c>
      <c r="EJ123" s="208">
        <v>61.44</v>
      </c>
      <c r="EK123" s="208">
        <v>63.77</v>
      </c>
      <c r="EL123" s="208">
        <v>65.27</v>
      </c>
      <c r="EM123" s="208">
        <v>64.489999999999995</v>
      </c>
      <c r="EN123" s="208">
        <v>61.28</v>
      </c>
      <c r="EO123" s="208">
        <v>59.97</v>
      </c>
      <c r="EP123" s="208">
        <v>61.41</v>
      </c>
      <c r="EQ123" s="208">
        <v>61.63</v>
      </c>
      <c r="ER123" s="208">
        <v>61.44</v>
      </c>
      <c r="ES123" s="208">
        <v>60.73</v>
      </c>
      <c r="ET123" s="208">
        <v>63.16</v>
      </c>
      <c r="EU123" s="208">
        <v>62.47</v>
      </c>
      <c r="EV123" s="208">
        <v>64.34</v>
      </c>
      <c r="EW123" s="208">
        <v>60.95</v>
      </c>
      <c r="EX123" s="208">
        <v>62.05</v>
      </c>
      <c r="EY123" s="208">
        <v>61.05</v>
      </c>
      <c r="EZ123" s="208">
        <v>62.62</v>
      </c>
      <c r="FA123" s="208">
        <v>63.27</v>
      </c>
      <c r="FB123" s="208">
        <v>61.06</v>
      </c>
      <c r="FC123" s="208">
        <v>61.26</v>
      </c>
      <c r="FD123" s="208">
        <v>63.33</v>
      </c>
      <c r="FE123" s="208">
        <v>61.22</v>
      </c>
      <c r="FF123" s="208">
        <v>60.61</v>
      </c>
      <c r="FG123" s="208">
        <v>60.31</v>
      </c>
      <c r="FH123" s="208">
        <v>61.24</v>
      </c>
      <c r="FI123" s="208">
        <v>60.98</v>
      </c>
      <c r="FJ123" s="208">
        <v>61.26</v>
      </c>
      <c r="FK123" s="208">
        <v>59.53</v>
      </c>
      <c r="FL123" s="208">
        <v>59.67</v>
      </c>
      <c r="FM123" s="208">
        <v>61</v>
      </c>
      <c r="FN123" s="208">
        <v>60.94</v>
      </c>
      <c r="FO123" s="208">
        <v>61.15</v>
      </c>
      <c r="FP123" s="208">
        <v>61.12</v>
      </c>
      <c r="FQ123" s="208">
        <v>62.8</v>
      </c>
      <c r="FR123" s="208">
        <v>61.45</v>
      </c>
      <c r="FS123" s="208">
        <v>60.22</v>
      </c>
      <c r="FT123" s="208">
        <v>61.3</v>
      </c>
      <c r="FU123" s="208">
        <v>62.16</v>
      </c>
      <c r="FV123" s="208">
        <v>59.3</v>
      </c>
      <c r="FW123" s="208">
        <v>62.19</v>
      </c>
      <c r="FX123" s="208">
        <v>60.06</v>
      </c>
      <c r="FY123" s="208">
        <v>60.56</v>
      </c>
      <c r="FZ123" s="208">
        <v>59.95</v>
      </c>
      <c r="GA123" s="208">
        <v>59.33</v>
      </c>
      <c r="GB123" s="208">
        <v>60.95</v>
      </c>
      <c r="GC123" s="208">
        <v>60.48</v>
      </c>
      <c r="GD123" s="208">
        <v>60.89</v>
      </c>
      <c r="GE123" s="208">
        <v>58.94</v>
      </c>
      <c r="GF123" s="208">
        <v>60.09</v>
      </c>
      <c r="GG123" s="208">
        <v>60.35</v>
      </c>
      <c r="GH123" s="208">
        <v>58.94</v>
      </c>
      <c r="GI123" s="208">
        <v>60.85</v>
      </c>
      <c r="GJ123" s="208">
        <v>60.34</v>
      </c>
      <c r="GK123" s="208">
        <v>61.35</v>
      </c>
      <c r="GL123" s="208">
        <v>61.38</v>
      </c>
      <c r="GM123" s="208">
        <v>61.49</v>
      </c>
      <c r="GN123" s="208">
        <v>61.41</v>
      </c>
      <c r="GO123" s="208">
        <v>60.08</v>
      </c>
      <c r="GP123" s="208">
        <v>60.73</v>
      </c>
      <c r="GQ123" s="208">
        <v>60.25</v>
      </c>
      <c r="GR123" s="208">
        <v>61.15</v>
      </c>
      <c r="GS123" s="208">
        <v>61.34</v>
      </c>
      <c r="GT123" s="208">
        <v>62.31</v>
      </c>
      <c r="GU123" s="208">
        <v>59.62</v>
      </c>
      <c r="GV123" s="208">
        <v>59.45</v>
      </c>
      <c r="GW123" s="208">
        <v>59.97</v>
      </c>
      <c r="GX123" s="208">
        <v>60.44</v>
      </c>
      <c r="GY123" s="208">
        <v>61.03</v>
      </c>
      <c r="GZ123" s="208">
        <v>61.56</v>
      </c>
      <c r="HA123" s="208">
        <v>61.11</v>
      </c>
      <c r="HB123" s="208">
        <v>59.47</v>
      </c>
      <c r="HC123" s="208">
        <v>60.02</v>
      </c>
      <c r="HD123" s="208">
        <v>61.22</v>
      </c>
      <c r="HE123" s="208">
        <v>61.38</v>
      </c>
      <c r="HF123" s="208">
        <v>61.15</v>
      </c>
      <c r="HG123" s="208">
        <v>61.39</v>
      </c>
      <c r="HH123" s="208">
        <v>62.57</v>
      </c>
      <c r="HI123" s="208">
        <v>59.95</v>
      </c>
      <c r="HJ123" s="208">
        <v>60.64</v>
      </c>
      <c r="HK123" s="208">
        <v>62.32</v>
      </c>
      <c r="HL123" s="208">
        <v>65.48</v>
      </c>
      <c r="HM123" s="208">
        <v>60.52</v>
      </c>
      <c r="HN123" s="208">
        <v>59.32</v>
      </c>
      <c r="HO123" s="208">
        <v>61.19</v>
      </c>
      <c r="HP123" s="208">
        <v>60.78</v>
      </c>
      <c r="HQ123" s="208">
        <v>65.2</v>
      </c>
      <c r="HR123" s="208">
        <v>63.57</v>
      </c>
      <c r="HS123" s="208">
        <v>61.09</v>
      </c>
      <c r="HT123" s="208">
        <v>61.47</v>
      </c>
      <c r="HU123" s="208">
        <v>61.45</v>
      </c>
      <c r="HV123" s="208">
        <v>60.27</v>
      </c>
      <c r="HW123" s="208">
        <v>62.09</v>
      </c>
      <c r="HX123" s="208">
        <v>60.92</v>
      </c>
      <c r="HY123" s="208">
        <v>61.45</v>
      </c>
      <c r="HZ123" s="208">
        <v>61.14</v>
      </c>
      <c r="IA123" s="208">
        <v>60.48</v>
      </c>
      <c r="IB123" s="208">
        <v>60.34</v>
      </c>
      <c r="IC123" s="208">
        <v>61.91</v>
      </c>
      <c r="ID123" s="208">
        <v>57.84</v>
      </c>
      <c r="IE123" s="208">
        <v>59.58</v>
      </c>
      <c r="IF123" s="208">
        <v>63.72</v>
      </c>
      <c r="IG123" s="208">
        <v>60.6</v>
      </c>
      <c r="IH123" s="208">
        <v>61.15</v>
      </c>
      <c r="II123" s="208">
        <v>74.62</v>
      </c>
      <c r="IJ123" s="208">
        <v>61.89</v>
      </c>
      <c r="IK123" s="208">
        <v>72.790000000000006</v>
      </c>
      <c r="IL123" s="208">
        <v>61.13</v>
      </c>
      <c r="IM123" s="208">
        <v>62.03</v>
      </c>
      <c r="IN123" s="208">
        <v>72.819999999999993</v>
      </c>
      <c r="IO123" s="208">
        <v>61.62</v>
      </c>
      <c r="IP123" s="208">
        <v>60.91</v>
      </c>
      <c r="IQ123" s="208">
        <v>74.790000000000006</v>
      </c>
      <c r="IR123" s="208">
        <v>60.7</v>
      </c>
      <c r="IS123" s="208">
        <v>59.64</v>
      </c>
      <c r="IT123" s="208">
        <v>61.2</v>
      </c>
      <c r="IU123" s="208">
        <v>61.63</v>
      </c>
      <c r="IV123" s="208">
        <v>60.64</v>
      </c>
      <c r="IW123" s="208">
        <v>60.73</v>
      </c>
      <c r="IX123" s="208">
        <v>61.47</v>
      </c>
      <c r="IY123" s="208">
        <v>61.47</v>
      </c>
      <c r="IZ123" s="208">
        <v>61.33</v>
      </c>
      <c r="JA123" s="208">
        <v>60.59</v>
      </c>
      <c r="JB123" s="208">
        <v>60.5</v>
      </c>
      <c r="JC123" s="208">
        <v>60.92</v>
      </c>
      <c r="JD123" s="208">
        <v>63.86</v>
      </c>
      <c r="JE123" s="208">
        <v>63.02</v>
      </c>
      <c r="JF123" s="208">
        <v>60.12</v>
      </c>
      <c r="JG123" s="208">
        <v>61.39</v>
      </c>
      <c r="JH123" s="208">
        <v>59.6</v>
      </c>
      <c r="JI123" s="208">
        <v>61.66</v>
      </c>
      <c r="JJ123" s="208">
        <v>60.88</v>
      </c>
      <c r="JK123" s="208">
        <v>60.75</v>
      </c>
      <c r="JL123" s="208">
        <v>62.74</v>
      </c>
      <c r="JM123" s="208">
        <v>64.05</v>
      </c>
      <c r="JN123" s="208">
        <v>62.76</v>
      </c>
      <c r="JO123" s="208">
        <v>64.34</v>
      </c>
      <c r="JP123" s="208">
        <v>63.59</v>
      </c>
      <c r="JQ123" s="208">
        <v>62.28</v>
      </c>
      <c r="JR123" s="208">
        <v>61.93</v>
      </c>
      <c r="JS123" s="208">
        <v>62.28</v>
      </c>
      <c r="JT123" s="208">
        <v>62.34</v>
      </c>
      <c r="JU123" s="208">
        <v>63.2</v>
      </c>
      <c r="JV123" s="208">
        <v>59.09</v>
      </c>
      <c r="JW123" s="208">
        <v>59.58</v>
      </c>
    </row>
    <row r="124" spans="1:283">
      <c r="A124" s="208" t="s">
        <v>8973</v>
      </c>
      <c r="B124" s="208">
        <v>63.6</v>
      </c>
      <c r="C124" s="208">
        <v>62.17</v>
      </c>
      <c r="D124" s="208">
        <v>63.44</v>
      </c>
      <c r="E124" s="208">
        <v>64.27</v>
      </c>
      <c r="F124" s="208">
        <v>61.19</v>
      </c>
      <c r="G124" s="208">
        <v>61.44</v>
      </c>
      <c r="H124" s="208">
        <v>64.88</v>
      </c>
      <c r="I124" s="208">
        <v>63.22</v>
      </c>
      <c r="J124" s="208">
        <v>64.84</v>
      </c>
      <c r="K124" s="208">
        <v>62.09</v>
      </c>
      <c r="L124" s="208">
        <v>62.02</v>
      </c>
      <c r="M124" s="208">
        <v>60.61</v>
      </c>
      <c r="N124" s="208">
        <v>63.86</v>
      </c>
      <c r="O124" s="208">
        <v>64.3</v>
      </c>
      <c r="P124" s="208">
        <v>60.34</v>
      </c>
      <c r="Q124" s="208">
        <v>71.73</v>
      </c>
      <c r="R124" s="208">
        <v>64.06</v>
      </c>
      <c r="S124" s="208">
        <v>61.76</v>
      </c>
      <c r="T124" s="208">
        <v>60.33</v>
      </c>
      <c r="U124" s="208">
        <v>60.05</v>
      </c>
      <c r="V124" s="208">
        <v>64.91</v>
      </c>
      <c r="W124" s="208">
        <v>60.92</v>
      </c>
      <c r="X124" s="208">
        <v>61.55</v>
      </c>
      <c r="Y124" s="208">
        <v>64.5</v>
      </c>
      <c r="Z124" s="208">
        <v>64.06</v>
      </c>
      <c r="AA124" s="208">
        <v>64.58</v>
      </c>
      <c r="AB124" s="208">
        <v>63.52</v>
      </c>
      <c r="AC124" s="208">
        <v>60.87</v>
      </c>
      <c r="AD124" s="208">
        <v>63.64</v>
      </c>
      <c r="AE124" s="208">
        <v>65.87</v>
      </c>
      <c r="AF124" s="208">
        <v>59.32</v>
      </c>
      <c r="AG124" s="208">
        <v>65.19</v>
      </c>
      <c r="AH124" s="208">
        <v>63.93</v>
      </c>
      <c r="AI124" s="208">
        <v>63.55</v>
      </c>
      <c r="AJ124" s="208">
        <v>59.22</v>
      </c>
      <c r="AK124" s="208">
        <v>65.36</v>
      </c>
      <c r="AL124" s="208">
        <v>72.02</v>
      </c>
      <c r="AM124" s="208">
        <v>61.33</v>
      </c>
      <c r="AN124" s="208">
        <v>60.45</v>
      </c>
      <c r="AO124" s="208">
        <v>62.81</v>
      </c>
      <c r="AP124" s="208">
        <v>62.74</v>
      </c>
      <c r="AQ124" s="208">
        <v>64.03</v>
      </c>
      <c r="AR124" s="208">
        <v>65.349999999999994</v>
      </c>
      <c r="AS124" s="208">
        <v>66.86</v>
      </c>
      <c r="AT124" s="208">
        <v>61.64</v>
      </c>
      <c r="AU124" s="208">
        <v>64.790000000000006</v>
      </c>
      <c r="AV124" s="208">
        <v>64.47</v>
      </c>
      <c r="AW124" s="208">
        <v>62.16</v>
      </c>
      <c r="AX124" s="208">
        <v>60.6</v>
      </c>
      <c r="AY124" s="208">
        <v>62.27</v>
      </c>
      <c r="AZ124" s="208">
        <v>64.09</v>
      </c>
      <c r="BA124" s="208">
        <v>61.34</v>
      </c>
      <c r="BB124" s="208">
        <v>61.97</v>
      </c>
      <c r="BC124" s="208">
        <v>59.82</v>
      </c>
      <c r="BD124" s="208">
        <v>61.86</v>
      </c>
      <c r="BE124" s="208">
        <v>64.31</v>
      </c>
      <c r="BF124" s="208">
        <v>64.36</v>
      </c>
      <c r="BG124" s="208">
        <v>59.94</v>
      </c>
      <c r="BH124" s="208">
        <v>60.44</v>
      </c>
      <c r="BI124" s="208">
        <v>64.27</v>
      </c>
      <c r="BJ124" s="208">
        <v>63.08</v>
      </c>
      <c r="BK124" s="208">
        <v>64.569999999999993</v>
      </c>
      <c r="BL124" s="208">
        <v>60.47</v>
      </c>
      <c r="BM124" s="208">
        <v>61.52</v>
      </c>
      <c r="BN124" s="208">
        <v>64.47</v>
      </c>
      <c r="BO124" s="208">
        <v>61.8</v>
      </c>
      <c r="BP124" s="208">
        <v>63.53</v>
      </c>
      <c r="BQ124" s="208">
        <v>64.37</v>
      </c>
      <c r="BR124" s="208">
        <v>64.150000000000006</v>
      </c>
      <c r="BS124" s="208">
        <v>60.09</v>
      </c>
      <c r="BT124" s="208">
        <v>60.69</v>
      </c>
      <c r="BU124" s="208">
        <v>63.01</v>
      </c>
      <c r="BV124" s="208">
        <v>63.52</v>
      </c>
      <c r="BW124" s="208">
        <v>65.25</v>
      </c>
      <c r="BX124" s="208">
        <v>63.66</v>
      </c>
      <c r="BY124" s="208">
        <v>64.400000000000006</v>
      </c>
      <c r="BZ124" s="208">
        <v>63.49</v>
      </c>
      <c r="CA124" s="208">
        <v>64.27</v>
      </c>
      <c r="CB124" s="208">
        <v>64.900000000000006</v>
      </c>
      <c r="CC124" s="208">
        <v>61.94</v>
      </c>
      <c r="CD124" s="208">
        <v>63.86</v>
      </c>
      <c r="CE124" s="208">
        <v>61.75</v>
      </c>
      <c r="CF124" s="208">
        <v>60.27</v>
      </c>
      <c r="CG124" s="208">
        <v>63.11</v>
      </c>
      <c r="CH124" s="208">
        <v>60.34</v>
      </c>
      <c r="CI124" s="208">
        <v>63.3</v>
      </c>
      <c r="CJ124" s="208">
        <v>60.89</v>
      </c>
      <c r="CK124" s="208">
        <v>64.599999999999994</v>
      </c>
      <c r="CL124" s="208">
        <v>62.21</v>
      </c>
      <c r="CM124" s="208">
        <v>63.44</v>
      </c>
      <c r="CN124" s="208">
        <v>61.95</v>
      </c>
      <c r="CO124" s="208">
        <v>60.05</v>
      </c>
      <c r="CP124" s="208">
        <v>61.92</v>
      </c>
      <c r="CQ124" s="208">
        <v>64.16</v>
      </c>
      <c r="CR124" s="208">
        <v>58.88</v>
      </c>
      <c r="CS124" s="208">
        <v>64</v>
      </c>
      <c r="CT124" s="208">
        <v>61.62</v>
      </c>
      <c r="CU124" s="208">
        <v>62.18</v>
      </c>
      <c r="CV124" s="208">
        <v>62.08</v>
      </c>
      <c r="CW124" s="208">
        <v>61.91</v>
      </c>
      <c r="CX124" s="208">
        <v>63.09</v>
      </c>
      <c r="CY124" s="208">
        <v>62.61</v>
      </c>
      <c r="CZ124" s="208">
        <v>63.7</v>
      </c>
      <c r="DA124" s="208">
        <v>70.28</v>
      </c>
      <c r="DB124" s="208">
        <v>61.05</v>
      </c>
      <c r="DC124" s="208">
        <v>64.25</v>
      </c>
      <c r="DD124" s="208">
        <v>63.98</v>
      </c>
      <c r="DE124" s="208">
        <v>60.49</v>
      </c>
      <c r="DF124" s="208">
        <v>62.11</v>
      </c>
      <c r="DG124" s="208">
        <v>61.03</v>
      </c>
      <c r="DH124" s="208">
        <v>60.78</v>
      </c>
      <c r="DI124" s="208">
        <v>64.06</v>
      </c>
      <c r="DJ124" s="208">
        <v>64.03</v>
      </c>
      <c r="DK124" s="208">
        <v>62.79</v>
      </c>
      <c r="DL124" s="208">
        <v>61.22</v>
      </c>
      <c r="DM124" s="208">
        <v>61.77</v>
      </c>
      <c r="DN124" s="208">
        <v>60.49</v>
      </c>
      <c r="DO124" s="208">
        <v>61.92</v>
      </c>
      <c r="DP124" s="208">
        <v>61.72</v>
      </c>
      <c r="DQ124" s="208">
        <v>100</v>
      </c>
      <c r="DR124" s="208">
        <v>60.43</v>
      </c>
      <c r="DS124" s="208">
        <v>65.209999999999994</v>
      </c>
      <c r="DT124" s="208">
        <v>63.39</v>
      </c>
      <c r="DU124" s="208">
        <v>64.540000000000006</v>
      </c>
      <c r="DV124" s="208">
        <v>64.400000000000006</v>
      </c>
      <c r="DW124" s="208">
        <v>63.61</v>
      </c>
      <c r="DX124" s="208">
        <v>60.33</v>
      </c>
      <c r="DY124" s="208">
        <v>64.41</v>
      </c>
      <c r="DZ124" s="208">
        <v>71.209999999999994</v>
      </c>
      <c r="EA124" s="208">
        <v>61.35</v>
      </c>
      <c r="EB124" s="208">
        <v>63.89</v>
      </c>
      <c r="EC124" s="208">
        <v>61.34</v>
      </c>
      <c r="ED124" s="208">
        <v>61.47</v>
      </c>
      <c r="EE124" s="208">
        <v>65</v>
      </c>
      <c r="EF124" s="208">
        <v>62.8</v>
      </c>
      <c r="EG124" s="208">
        <v>64.56</v>
      </c>
      <c r="EH124" s="208">
        <v>61.31</v>
      </c>
      <c r="EI124" s="208">
        <v>61.63</v>
      </c>
      <c r="EJ124" s="208">
        <v>63.3</v>
      </c>
      <c r="EK124" s="208">
        <v>62.89</v>
      </c>
      <c r="EL124" s="208">
        <v>61.38</v>
      </c>
      <c r="EM124" s="208">
        <v>61.53</v>
      </c>
      <c r="EN124" s="208">
        <v>62.46</v>
      </c>
      <c r="EO124" s="208">
        <v>65.09</v>
      </c>
      <c r="EP124" s="208">
        <v>63.84</v>
      </c>
      <c r="EQ124" s="208">
        <v>63.64</v>
      </c>
      <c r="ER124" s="208">
        <v>63.94</v>
      </c>
      <c r="ES124" s="208">
        <v>63.92</v>
      </c>
      <c r="ET124" s="208">
        <v>60.25</v>
      </c>
      <c r="EU124" s="208">
        <v>62.12</v>
      </c>
      <c r="EV124" s="208">
        <v>57.01</v>
      </c>
      <c r="EW124" s="208">
        <v>60.29</v>
      </c>
      <c r="EX124" s="208">
        <v>60.82</v>
      </c>
      <c r="EY124" s="208">
        <v>63.51</v>
      </c>
      <c r="EZ124" s="208">
        <v>60.96</v>
      </c>
      <c r="FA124" s="208">
        <v>58.62</v>
      </c>
      <c r="FB124" s="208">
        <v>59.59</v>
      </c>
      <c r="FC124" s="208">
        <v>64.72</v>
      </c>
      <c r="FD124" s="208">
        <v>62.42</v>
      </c>
      <c r="FE124" s="208">
        <v>64.44</v>
      </c>
      <c r="FF124" s="208">
        <v>60.35</v>
      </c>
      <c r="FG124" s="208">
        <v>60.3</v>
      </c>
      <c r="FH124" s="208">
        <v>60.73</v>
      </c>
      <c r="FI124" s="208">
        <v>65.5</v>
      </c>
      <c r="FJ124" s="208">
        <v>64.290000000000006</v>
      </c>
      <c r="FK124" s="208">
        <v>63.47</v>
      </c>
      <c r="FL124" s="208">
        <v>60.41</v>
      </c>
      <c r="FM124" s="208">
        <v>63.8</v>
      </c>
      <c r="FN124" s="208">
        <v>59.97</v>
      </c>
      <c r="FO124" s="208">
        <v>63.34</v>
      </c>
      <c r="FP124" s="208">
        <v>59.27</v>
      </c>
      <c r="FQ124" s="208">
        <v>63.81</v>
      </c>
      <c r="FR124" s="208">
        <v>63.41</v>
      </c>
      <c r="FS124" s="208">
        <v>59.48</v>
      </c>
      <c r="FT124" s="208">
        <v>59.73</v>
      </c>
      <c r="FU124" s="208">
        <v>64.099999999999994</v>
      </c>
      <c r="FV124" s="208">
        <v>58.97</v>
      </c>
      <c r="FW124" s="208">
        <v>60.83</v>
      </c>
      <c r="FX124" s="208">
        <v>60.53</v>
      </c>
      <c r="FY124" s="208">
        <v>58.95</v>
      </c>
      <c r="FZ124" s="208">
        <v>59.47</v>
      </c>
      <c r="GA124" s="208">
        <v>59.22</v>
      </c>
      <c r="GB124" s="208">
        <v>59.81</v>
      </c>
      <c r="GC124" s="208">
        <v>59.48</v>
      </c>
      <c r="GD124" s="208">
        <v>59.3</v>
      </c>
      <c r="GE124" s="208">
        <v>60.02</v>
      </c>
      <c r="GF124" s="208">
        <v>59.34</v>
      </c>
      <c r="GG124" s="208">
        <v>63.66</v>
      </c>
      <c r="GH124" s="208">
        <v>59.49</v>
      </c>
      <c r="GI124" s="208">
        <v>59.94</v>
      </c>
      <c r="GJ124" s="208">
        <v>60.23</v>
      </c>
      <c r="GK124" s="208">
        <v>63.2</v>
      </c>
      <c r="GL124" s="208">
        <v>58.88</v>
      </c>
      <c r="GM124" s="208">
        <v>64.849999999999994</v>
      </c>
      <c r="GN124" s="208">
        <v>63.3</v>
      </c>
      <c r="GO124" s="208">
        <v>63.07</v>
      </c>
      <c r="GP124" s="208">
        <v>60.78</v>
      </c>
      <c r="GQ124" s="208">
        <v>61.89</v>
      </c>
      <c r="GR124" s="208">
        <v>59.16</v>
      </c>
      <c r="GS124" s="208">
        <v>59.92</v>
      </c>
      <c r="GT124" s="208">
        <v>59.73</v>
      </c>
      <c r="GU124" s="208">
        <v>60</v>
      </c>
      <c r="GV124" s="208">
        <v>58.88</v>
      </c>
      <c r="GW124" s="208">
        <v>60.02</v>
      </c>
      <c r="GX124" s="208">
        <v>60.66</v>
      </c>
      <c r="GY124" s="208">
        <v>60.32</v>
      </c>
      <c r="GZ124" s="208">
        <v>63.34</v>
      </c>
      <c r="HA124" s="208">
        <v>64.69</v>
      </c>
      <c r="HB124" s="208">
        <v>64.25</v>
      </c>
      <c r="HC124" s="208">
        <v>60.92</v>
      </c>
      <c r="HD124" s="208">
        <v>60.97</v>
      </c>
      <c r="HE124" s="208">
        <v>64.42</v>
      </c>
      <c r="HF124" s="208">
        <v>64.2</v>
      </c>
      <c r="HG124" s="208">
        <v>60.47</v>
      </c>
      <c r="HH124" s="208">
        <v>62.88</v>
      </c>
      <c r="HI124" s="208">
        <v>59.89</v>
      </c>
      <c r="HJ124" s="208">
        <v>64.52</v>
      </c>
      <c r="HK124" s="208">
        <v>62.52</v>
      </c>
      <c r="HL124" s="208">
        <v>60.44</v>
      </c>
      <c r="HM124" s="208">
        <v>64.290000000000006</v>
      </c>
      <c r="HN124" s="208">
        <v>64.19</v>
      </c>
      <c r="HO124" s="208">
        <v>61.66</v>
      </c>
      <c r="HP124" s="208">
        <v>60.72</v>
      </c>
      <c r="HQ124" s="208">
        <v>61.98</v>
      </c>
      <c r="HR124" s="208">
        <v>58.65</v>
      </c>
      <c r="HS124" s="208">
        <v>64.59</v>
      </c>
      <c r="HT124" s="208">
        <v>64.61</v>
      </c>
      <c r="HU124" s="208">
        <v>62.85</v>
      </c>
      <c r="HV124" s="208">
        <v>60.03</v>
      </c>
      <c r="HW124" s="208">
        <v>61.89</v>
      </c>
      <c r="HX124" s="208">
        <v>64.66</v>
      </c>
      <c r="HY124" s="208">
        <v>59.41</v>
      </c>
      <c r="HZ124" s="208">
        <v>60.47</v>
      </c>
      <c r="IA124" s="208">
        <v>64.66</v>
      </c>
      <c r="IB124" s="208">
        <v>64.44</v>
      </c>
      <c r="IC124" s="208">
        <v>60.95</v>
      </c>
      <c r="ID124" s="208">
        <v>59.7</v>
      </c>
      <c r="IE124" s="208">
        <v>60.46</v>
      </c>
      <c r="IF124" s="208">
        <v>61.6</v>
      </c>
      <c r="IG124" s="208">
        <v>64.709999999999994</v>
      </c>
      <c r="IH124" s="208">
        <v>64.44</v>
      </c>
      <c r="II124" s="208">
        <v>61.5</v>
      </c>
      <c r="IJ124" s="208">
        <v>63.37</v>
      </c>
      <c r="IK124" s="208">
        <v>61.8</v>
      </c>
      <c r="IL124" s="208">
        <v>64.39</v>
      </c>
      <c r="IM124" s="208">
        <v>61.64</v>
      </c>
      <c r="IN124" s="208">
        <v>61.92</v>
      </c>
      <c r="IO124" s="208">
        <v>63.64</v>
      </c>
      <c r="IP124" s="208">
        <v>62.72</v>
      </c>
      <c r="IQ124" s="208">
        <v>61.89</v>
      </c>
      <c r="IR124" s="208">
        <v>64.56</v>
      </c>
      <c r="IS124" s="208">
        <v>64.84</v>
      </c>
      <c r="IT124" s="208">
        <v>64.11</v>
      </c>
      <c r="IU124" s="208">
        <v>62.2</v>
      </c>
      <c r="IV124" s="208">
        <v>64.650000000000006</v>
      </c>
      <c r="IW124" s="208">
        <v>61.48</v>
      </c>
      <c r="IX124" s="208">
        <v>61.66</v>
      </c>
      <c r="IY124" s="208">
        <v>61.66</v>
      </c>
      <c r="IZ124" s="208">
        <v>58.97</v>
      </c>
      <c r="JA124" s="208">
        <v>59.88</v>
      </c>
      <c r="JB124" s="208">
        <v>59.89</v>
      </c>
      <c r="JC124" s="208">
        <v>61.54</v>
      </c>
      <c r="JD124" s="208">
        <v>61.5</v>
      </c>
      <c r="JE124" s="208">
        <v>62.66</v>
      </c>
      <c r="JF124" s="208">
        <v>59.31</v>
      </c>
      <c r="JG124" s="208">
        <v>63.9</v>
      </c>
      <c r="JH124" s="208">
        <v>29.02</v>
      </c>
      <c r="JI124" s="208">
        <v>63.67</v>
      </c>
      <c r="JJ124" s="208">
        <v>64.05</v>
      </c>
      <c r="JK124" s="208">
        <v>64.73</v>
      </c>
      <c r="JL124" s="208">
        <v>62.66</v>
      </c>
      <c r="JM124" s="208">
        <v>61.5</v>
      </c>
      <c r="JN124" s="208">
        <v>61.84</v>
      </c>
      <c r="JO124" s="208">
        <v>61.11</v>
      </c>
      <c r="JP124" s="208">
        <v>61.74</v>
      </c>
      <c r="JQ124" s="208">
        <v>60.5</v>
      </c>
      <c r="JR124" s="208">
        <v>62.11</v>
      </c>
      <c r="JS124" s="208">
        <v>60.5</v>
      </c>
      <c r="JT124" s="208">
        <v>61.94</v>
      </c>
      <c r="JU124" s="208">
        <v>61.95</v>
      </c>
      <c r="JV124" s="208">
        <v>62.34</v>
      </c>
      <c r="JW124" s="208">
        <v>61.63</v>
      </c>
    </row>
    <row r="125" spans="1:283">
      <c r="A125" s="208" t="s">
        <v>8974</v>
      </c>
      <c r="B125" s="208">
        <v>59.48</v>
      </c>
      <c r="C125" s="208">
        <v>60.59</v>
      </c>
      <c r="D125" s="208">
        <v>60.08</v>
      </c>
      <c r="E125" s="208">
        <v>60.78</v>
      </c>
      <c r="F125" s="208">
        <v>61.47</v>
      </c>
      <c r="G125" s="208">
        <v>60.76</v>
      </c>
      <c r="H125" s="208">
        <v>60.89</v>
      </c>
      <c r="I125" s="208">
        <v>61.69</v>
      </c>
      <c r="J125" s="208">
        <v>61.4</v>
      </c>
      <c r="K125" s="208">
        <v>60.59</v>
      </c>
      <c r="L125" s="208">
        <v>62.66</v>
      </c>
      <c r="M125" s="208">
        <v>60.3</v>
      </c>
      <c r="N125" s="208">
        <v>60.66</v>
      </c>
      <c r="O125" s="208">
        <v>60.25</v>
      </c>
      <c r="P125" s="208">
        <v>61.97</v>
      </c>
      <c r="Q125" s="208">
        <v>60.64</v>
      </c>
      <c r="R125" s="208">
        <v>60.52</v>
      </c>
      <c r="S125" s="208">
        <v>61.34</v>
      </c>
      <c r="T125" s="208">
        <v>60.61</v>
      </c>
      <c r="U125" s="208">
        <v>61.73</v>
      </c>
      <c r="V125" s="208">
        <v>61.58</v>
      </c>
      <c r="W125" s="208">
        <v>61.8</v>
      </c>
      <c r="X125" s="208">
        <v>61.83</v>
      </c>
      <c r="Y125" s="208">
        <v>60.38</v>
      </c>
      <c r="Z125" s="208">
        <v>60.77</v>
      </c>
      <c r="AA125" s="208">
        <v>61.34</v>
      </c>
      <c r="AB125" s="208">
        <v>61.33</v>
      </c>
      <c r="AC125" s="208">
        <v>61.86</v>
      </c>
      <c r="AD125" s="208">
        <v>59.11</v>
      </c>
      <c r="AE125" s="208">
        <v>61.67</v>
      </c>
      <c r="AF125" s="208">
        <v>61.93</v>
      </c>
      <c r="AG125" s="208">
        <v>60.97</v>
      </c>
      <c r="AH125" s="208">
        <v>60.55</v>
      </c>
      <c r="AI125" s="208">
        <v>62.24</v>
      </c>
      <c r="AJ125" s="208">
        <v>60.09</v>
      </c>
      <c r="AK125" s="208">
        <v>61.25</v>
      </c>
      <c r="AL125" s="208">
        <v>61.07</v>
      </c>
      <c r="AM125" s="208">
        <v>60.73</v>
      </c>
      <c r="AN125" s="208">
        <v>59.92</v>
      </c>
      <c r="AO125" s="208">
        <v>61.33</v>
      </c>
      <c r="AP125" s="208">
        <v>65.650000000000006</v>
      </c>
      <c r="AQ125" s="208">
        <v>62.91</v>
      </c>
      <c r="AR125" s="208">
        <v>59.39</v>
      </c>
      <c r="AS125" s="208">
        <v>60.82</v>
      </c>
      <c r="AT125" s="208">
        <v>60.11</v>
      </c>
      <c r="AU125" s="208">
        <v>61.95</v>
      </c>
      <c r="AV125" s="208">
        <v>61.67</v>
      </c>
      <c r="AW125" s="208">
        <v>60.42</v>
      </c>
      <c r="AX125" s="208">
        <v>60.6</v>
      </c>
      <c r="AY125" s="208">
        <v>62.07</v>
      </c>
      <c r="AZ125" s="208">
        <v>60.5</v>
      </c>
      <c r="BA125" s="208">
        <v>60.41</v>
      </c>
      <c r="BB125" s="208">
        <v>63.27</v>
      </c>
      <c r="BC125" s="208">
        <v>60.97</v>
      </c>
      <c r="BD125" s="208">
        <v>61.22</v>
      </c>
      <c r="BE125" s="208">
        <v>61.16</v>
      </c>
      <c r="BF125" s="208">
        <v>60.42</v>
      </c>
      <c r="BG125" s="208">
        <v>61.59</v>
      </c>
      <c r="BH125" s="208">
        <v>62.02</v>
      </c>
      <c r="BI125" s="208">
        <v>60.85</v>
      </c>
      <c r="BJ125" s="208">
        <v>60.55</v>
      </c>
      <c r="BK125" s="208">
        <v>60.58</v>
      </c>
      <c r="BL125" s="208">
        <v>61.83</v>
      </c>
      <c r="BM125" s="208">
        <v>62.51</v>
      </c>
      <c r="BN125" s="208">
        <v>61.03</v>
      </c>
      <c r="BO125" s="208">
        <v>62.08</v>
      </c>
      <c r="BP125" s="208">
        <v>60.59</v>
      </c>
      <c r="BQ125" s="208">
        <v>61.73</v>
      </c>
      <c r="BR125" s="208">
        <v>60.46</v>
      </c>
      <c r="BS125" s="208">
        <v>62.24</v>
      </c>
      <c r="BT125" s="208">
        <v>62.21</v>
      </c>
      <c r="BU125" s="208">
        <v>61.58</v>
      </c>
      <c r="BV125" s="208">
        <v>60.02</v>
      </c>
      <c r="BW125" s="208">
        <v>60.55</v>
      </c>
      <c r="BX125" s="208">
        <v>60.77</v>
      </c>
      <c r="BY125" s="208">
        <v>58.8</v>
      </c>
      <c r="BZ125" s="208">
        <v>60.19</v>
      </c>
      <c r="CA125" s="208">
        <v>60.03</v>
      </c>
      <c r="CB125" s="208">
        <v>60.05</v>
      </c>
      <c r="CC125" s="208">
        <v>60.45</v>
      </c>
      <c r="CD125" s="208">
        <v>61.72</v>
      </c>
      <c r="CE125" s="208">
        <v>71.88</v>
      </c>
      <c r="CF125" s="208">
        <v>60.04</v>
      </c>
      <c r="CG125" s="208">
        <v>60.21</v>
      </c>
      <c r="CH125" s="208">
        <v>61.91</v>
      </c>
      <c r="CI125" s="208">
        <v>60.77</v>
      </c>
      <c r="CJ125" s="208">
        <v>61.22</v>
      </c>
      <c r="CK125" s="208">
        <v>61.09</v>
      </c>
      <c r="CL125" s="208">
        <v>62.22</v>
      </c>
      <c r="CM125" s="208">
        <v>61.2</v>
      </c>
      <c r="CN125" s="208">
        <v>61.61</v>
      </c>
      <c r="CO125" s="208">
        <v>60.39</v>
      </c>
      <c r="CP125" s="208">
        <v>61.24</v>
      </c>
      <c r="CQ125" s="208">
        <v>61.23</v>
      </c>
      <c r="CR125" s="208">
        <v>60.54</v>
      </c>
      <c r="CS125" s="208">
        <v>59.75</v>
      </c>
      <c r="CT125" s="208">
        <v>61.72</v>
      </c>
      <c r="CU125" s="208">
        <v>62.78</v>
      </c>
      <c r="CV125" s="208">
        <v>61.94</v>
      </c>
      <c r="CW125" s="208">
        <v>62.58</v>
      </c>
      <c r="CX125" s="208">
        <v>59.34</v>
      </c>
      <c r="CY125" s="208">
        <v>60.83</v>
      </c>
      <c r="CZ125" s="208">
        <v>60.9</v>
      </c>
      <c r="DA125" s="208">
        <v>60.4</v>
      </c>
      <c r="DB125" s="208">
        <v>61.05</v>
      </c>
      <c r="DC125" s="208">
        <v>61.03</v>
      </c>
      <c r="DD125" s="208">
        <v>59.92</v>
      </c>
      <c r="DE125" s="208">
        <v>60.88</v>
      </c>
      <c r="DF125" s="208">
        <v>62.09</v>
      </c>
      <c r="DG125" s="208">
        <v>62.78</v>
      </c>
      <c r="DH125" s="208">
        <v>62.78</v>
      </c>
      <c r="DI125" s="208">
        <v>59.46</v>
      </c>
      <c r="DJ125" s="208">
        <v>60.92</v>
      </c>
      <c r="DK125" s="208">
        <v>62.91</v>
      </c>
      <c r="DL125" s="208">
        <v>59.83</v>
      </c>
      <c r="DM125" s="208">
        <v>62.36</v>
      </c>
      <c r="DN125" s="208">
        <v>60.73</v>
      </c>
      <c r="DO125" s="208">
        <v>62.01</v>
      </c>
      <c r="DP125" s="208">
        <v>62.71</v>
      </c>
      <c r="DQ125" s="208">
        <v>60.43</v>
      </c>
      <c r="DR125" s="208">
        <v>100</v>
      </c>
      <c r="DS125" s="208">
        <v>58.89</v>
      </c>
      <c r="DT125" s="208">
        <v>59.94</v>
      </c>
      <c r="DU125" s="208">
        <v>60.37</v>
      </c>
      <c r="DV125" s="208">
        <v>59.62</v>
      </c>
      <c r="DW125" s="208">
        <v>60.27</v>
      </c>
      <c r="DX125" s="208">
        <v>61.95</v>
      </c>
      <c r="DY125" s="208">
        <v>60.83</v>
      </c>
      <c r="DZ125" s="208">
        <v>59.56</v>
      </c>
      <c r="EA125" s="208">
        <v>59.77</v>
      </c>
      <c r="EB125" s="208">
        <v>60.65</v>
      </c>
      <c r="EC125" s="208">
        <v>61.66</v>
      </c>
      <c r="ED125" s="208">
        <v>63.23</v>
      </c>
      <c r="EE125" s="208">
        <v>58.96</v>
      </c>
      <c r="EF125" s="208">
        <v>62.65</v>
      </c>
      <c r="EG125" s="208">
        <v>60.39</v>
      </c>
      <c r="EH125" s="208">
        <v>60.83</v>
      </c>
      <c r="EI125" s="208">
        <v>60.97</v>
      </c>
      <c r="EJ125" s="208">
        <v>61.47</v>
      </c>
      <c r="EK125" s="208">
        <v>63.04</v>
      </c>
      <c r="EL125" s="208">
        <v>61.94</v>
      </c>
      <c r="EM125" s="208">
        <v>62.3</v>
      </c>
      <c r="EN125" s="208">
        <v>60.67</v>
      </c>
      <c r="EO125" s="208">
        <v>60.39</v>
      </c>
      <c r="EP125" s="208">
        <v>60.21</v>
      </c>
      <c r="EQ125" s="208">
        <v>60.05</v>
      </c>
      <c r="ER125" s="208">
        <v>60.32</v>
      </c>
      <c r="ES125" s="208">
        <v>60.33</v>
      </c>
      <c r="ET125" s="208">
        <v>65.34</v>
      </c>
      <c r="EU125" s="208">
        <v>61.32</v>
      </c>
      <c r="EV125" s="208">
        <v>61.38</v>
      </c>
      <c r="EW125" s="208">
        <v>61.18</v>
      </c>
      <c r="EX125" s="208">
        <v>62.5</v>
      </c>
      <c r="EY125" s="208">
        <v>59.93</v>
      </c>
      <c r="EZ125" s="208">
        <v>61.8</v>
      </c>
      <c r="FA125" s="208">
        <v>61.34</v>
      </c>
      <c r="FB125" s="208">
        <v>60.52</v>
      </c>
      <c r="FC125" s="208">
        <v>60.47</v>
      </c>
      <c r="FD125" s="208">
        <v>61.92</v>
      </c>
      <c r="FE125" s="208">
        <v>59.4</v>
      </c>
      <c r="FF125" s="208">
        <v>61.55</v>
      </c>
      <c r="FG125" s="208">
        <v>60.96</v>
      </c>
      <c r="FH125" s="208">
        <v>61.56</v>
      </c>
      <c r="FI125" s="208">
        <v>60.53</v>
      </c>
      <c r="FJ125" s="208">
        <v>60.38</v>
      </c>
      <c r="FK125" s="208">
        <v>58.92</v>
      </c>
      <c r="FL125" s="208">
        <v>58.64</v>
      </c>
      <c r="FM125" s="208">
        <v>60.69</v>
      </c>
      <c r="FN125" s="208">
        <v>61.67</v>
      </c>
      <c r="FO125" s="208">
        <v>61.44</v>
      </c>
      <c r="FP125" s="208">
        <v>60.08</v>
      </c>
      <c r="FQ125" s="208">
        <v>63.32</v>
      </c>
      <c r="FR125" s="208">
        <v>62.25</v>
      </c>
      <c r="FS125" s="208">
        <v>61.5</v>
      </c>
      <c r="FT125" s="208">
        <v>60.69</v>
      </c>
      <c r="FU125" s="208">
        <v>61.18</v>
      </c>
      <c r="FV125" s="208">
        <v>60.26</v>
      </c>
      <c r="FW125" s="208">
        <v>61.34</v>
      </c>
      <c r="FX125" s="208">
        <v>59.56</v>
      </c>
      <c r="FY125" s="208">
        <v>60.34</v>
      </c>
      <c r="FZ125" s="208">
        <v>59.92</v>
      </c>
      <c r="GA125" s="208">
        <v>60.8</v>
      </c>
      <c r="GB125" s="208">
        <v>60.18</v>
      </c>
      <c r="GC125" s="208">
        <v>59.89</v>
      </c>
      <c r="GD125" s="208">
        <v>61.47</v>
      </c>
      <c r="GE125" s="208">
        <v>59.22</v>
      </c>
      <c r="GF125" s="208">
        <v>61.08</v>
      </c>
      <c r="GG125" s="208">
        <v>60.19</v>
      </c>
      <c r="GH125" s="208">
        <v>58.25</v>
      </c>
      <c r="GI125" s="208">
        <v>60.22</v>
      </c>
      <c r="GJ125" s="208">
        <v>59.49</v>
      </c>
      <c r="GK125" s="208">
        <v>60.61</v>
      </c>
      <c r="GL125" s="208">
        <v>60.62</v>
      </c>
      <c r="GM125" s="208">
        <v>61.7</v>
      </c>
      <c r="GN125" s="208">
        <v>60.75</v>
      </c>
      <c r="GO125" s="208">
        <v>60.61</v>
      </c>
      <c r="GP125" s="208">
        <v>60.55</v>
      </c>
      <c r="GQ125" s="208">
        <v>61</v>
      </c>
      <c r="GR125" s="208">
        <v>62.02</v>
      </c>
      <c r="GS125" s="208">
        <v>61.44</v>
      </c>
      <c r="GT125" s="208">
        <v>60.51</v>
      </c>
      <c r="GU125" s="208">
        <v>59.19</v>
      </c>
      <c r="GV125" s="208">
        <v>60.61</v>
      </c>
      <c r="GW125" s="208">
        <v>60.34</v>
      </c>
      <c r="GX125" s="208">
        <v>60.4</v>
      </c>
      <c r="GY125" s="208">
        <v>60.28</v>
      </c>
      <c r="GZ125" s="208">
        <v>60.58</v>
      </c>
      <c r="HA125" s="208">
        <v>61.45</v>
      </c>
      <c r="HB125" s="208">
        <v>59.66</v>
      </c>
      <c r="HC125" s="208">
        <v>60.89</v>
      </c>
      <c r="HD125" s="208">
        <v>61.89</v>
      </c>
      <c r="HE125" s="208">
        <v>61.47</v>
      </c>
      <c r="HF125" s="208">
        <v>60.37</v>
      </c>
      <c r="HG125" s="208">
        <v>61.33</v>
      </c>
      <c r="HH125" s="208">
        <v>60.91</v>
      </c>
      <c r="HI125" s="208">
        <v>60.64</v>
      </c>
      <c r="HJ125" s="208">
        <v>60.34</v>
      </c>
      <c r="HK125" s="208">
        <v>61.19</v>
      </c>
      <c r="HL125" s="208">
        <v>62.27</v>
      </c>
      <c r="HM125" s="208">
        <v>60.73</v>
      </c>
      <c r="HN125" s="208">
        <v>61.41</v>
      </c>
      <c r="HO125" s="208">
        <v>61.19</v>
      </c>
      <c r="HP125" s="208">
        <v>60.77</v>
      </c>
      <c r="HQ125" s="208">
        <v>63.7</v>
      </c>
      <c r="HR125" s="208">
        <v>61.05</v>
      </c>
      <c r="HS125" s="208">
        <v>61.12</v>
      </c>
      <c r="HT125" s="208">
        <v>60.91</v>
      </c>
      <c r="HU125" s="208">
        <v>61.73</v>
      </c>
      <c r="HV125" s="208">
        <v>60.81</v>
      </c>
      <c r="HW125" s="208">
        <v>61.9</v>
      </c>
      <c r="HX125" s="208">
        <v>60.58</v>
      </c>
      <c r="HY125" s="208">
        <v>61.25</v>
      </c>
      <c r="HZ125" s="208">
        <v>61.41</v>
      </c>
      <c r="IA125" s="208">
        <v>60.44</v>
      </c>
      <c r="IB125" s="208">
        <v>59.44</v>
      </c>
      <c r="IC125" s="208">
        <v>61.08</v>
      </c>
      <c r="ID125" s="208">
        <v>60.1</v>
      </c>
      <c r="IE125" s="208">
        <v>60.03</v>
      </c>
      <c r="IF125" s="208">
        <v>62.22</v>
      </c>
      <c r="IG125" s="208">
        <v>60.76</v>
      </c>
      <c r="IH125" s="208">
        <v>59.13</v>
      </c>
      <c r="II125" s="208">
        <v>61.67</v>
      </c>
      <c r="IJ125" s="208">
        <v>60.22</v>
      </c>
      <c r="IK125" s="208">
        <v>61.7</v>
      </c>
      <c r="IL125" s="208">
        <v>61.38</v>
      </c>
      <c r="IM125" s="208">
        <v>61.61</v>
      </c>
      <c r="IN125" s="208">
        <v>62.06</v>
      </c>
      <c r="IO125" s="208">
        <v>60.37</v>
      </c>
      <c r="IP125" s="208">
        <v>62.3</v>
      </c>
      <c r="IQ125" s="208">
        <v>62.46</v>
      </c>
      <c r="IR125" s="208">
        <v>61.6</v>
      </c>
      <c r="IS125" s="208">
        <v>61.14</v>
      </c>
      <c r="IT125" s="208">
        <v>61.3</v>
      </c>
      <c r="IU125" s="208">
        <v>59.81</v>
      </c>
      <c r="IV125" s="208">
        <v>60.89</v>
      </c>
      <c r="IW125" s="208">
        <v>59.66</v>
      </c>
      <c r="IX125" s="208">
        <v>60.64</v>
      </c>
      <c r="IY125" s="208">
        <v>60.64</v>
      </c>
      <c r="IZ125" s="208">
        <v>61.94</v>
      </c>
      <c r="JA125" s="208">
        <v>60.8</v>
      </c>
      <c r="JB125" s="208">
        <v>60.98</v>
      </c>
      <c r="JC125" s="208">
        <v>60.69</v>
      </c>
      <c r="JD125" s="208">
        <v>61.72</v>
      </c>
      <c r="JE125" s="208">
        <v>60.5</v>
      </c>
      <c r="JF125" s="208">
        <v>59.26</v>
      </c>
      <c r="JG125" s="208">
        <v>60.14</v>
      </c>
      <c r="JH125" s="208">
        <v>59</v>
      </c>
      <c r="JI125" s="208">
        <v>60.51</v>
      </c>
      <c r="JJ125" s="208">
        <v>60.25</v>
      </c>
      <c r="JK125" s="208">
        <v>60.52</v>
      </c>
      <c r="JL125" s="208">
        <v>60.61</v>
      </c>
      <c r="JM125" s="208">
        <v>61.91</v>
      </c>
      <c r="JN125" s="208">
        <v>62.6</v>
      </c>
      <c r="JO125" s="208">
        <v>62.84</v>
      </c>
      <c r="JP125" s="208">
        <v>62.26</v>
      </c>
      <c r="JQ125" s="208">
        <v>65.22</v>
      </c>
      <c r="JR125" s="208">
        <v>62.28</v>
      </c>
      <c r="JS125" s="208">
        <v>65.22</v>
      </c>
      <c r="JT125" s="208">
        <v>62.51</v>
      </c>
      <c r="JU125" s="208">
        <v>61.68</v>
      </c>
      <c r="JV125" s="208">
        <v>61.95</v>
      </c>
      <c r="JW125" s="208">
        <v>62.25</v>
      </c>
    </row>
    <row r="126" spans="1:283">
      <c r="A126" s="208" t="s">
        <v>8975</v>
      </c>
      <c r="B126" s="208">
        <v>63.27</v>
      </c>
      <c r="C126" s="208">
        <v>61.35</v>
      </c>
      <c r="D126" s="208">
        <v>65.55</v>
      </c>
      <c r="E126" s="208">
        <v>62.41</v>
      </c>
      <c r="F126" s="208">
        <v>61.09</v>
      </c>
      <c r="G126" s="208">
        <v>60.89</v>
      </c>
      <c r="H126" s="208">
        <v>63.54</v>
      </c>
      <c r="I126" s="208">
        <v>63.23</v>
      </c>
      <c r="J126" s="208">
        <v>62.92</v>
      </c>
      <c r="K126" s="208">
        <v>60.52</v>
      </c>
      <c r="L126" s="208">
        <v>60.61</v>
      </c>
      <c r="M126" s="208">
        <v>60.14</v>
      </c>
      <c r="N126" s="208">
        <v>65.63</v>
      </c>
      <c r="O126" s="208">
        <v>62.52</v>
      </c>
      <c r="P126" s="208">
        <v>59.91</v>
      </c>
      <c r="Q126" s="208">
        <v>64.61</v>
      </c>
      <c r="R126" s="208">
        <v>62.05</v>
      </c>
      <c r="S126" s="208">
        <v>60.53</v>
      </c>
      <c r="T126" s="208">
        <v>60.09</v>
      </c>
      <c r="U126" s="208">
        <v>58.75</v>
      </c>
      <c r="V126" s="208">
        <v>62.89</v>
      </c>
      <c r="W126" s="208">
        <v>58.45</v>
      </c>
      <c r="X126" s="208">
        <v>61.74</v>
      </c>
      <c r="Y126" s="208">
        <v>63.31</v>
      </c>
      <c r="Z126" s="208">
        <v>69.87</v>
      </c>
      <c r="AA126" s="208">
        <v>62.08</v>
      </c>
      <c r="AB126" s="208">
        <v>61.03</v>
      </c>
      <c r="AC126" s="208">
        <v>60</v>
      </c>
      <c r="AD126" s="208">
        <v>62.47</v>
      </c>
      <c r="AE126" s="208">
        <v>62.66</v>
      </c>
      <c r="AF126" s="208">
        <v>57.64</v>
      </c>
      <c r="AG126" s="208">
        <v>62.14</v>
      </c>
      <c r="AH126" s="208">
        <v>61.86</v>
      </c>
      <c r="AI126" s="208">
        <v>61.07</v>
      </c>
      <c r="AJ126" s="208">
        <v>58.39</v>
      </c>
      <c r="AK126" s="208">
        <v>61.56</v>
      </c>
      <c r="AL126" s="208">
        <v>64.94</v>
      </c>
      <c r="AM126" s="208">
        <v>59.81</v>
      </c>
      <c r="AN126" s="208">
        <v>59.9</v>
      </c>
      <c r="AO126" s="208">
        <v>62.8</v>
      </c>
      <c r="AP126" s="208">
        <v>61.55</v>
      </c>
      <c r="AQ126" s="208">
        <v>69.58</v>
      </c>
      <c r="AR126" s="208">
        <v>63.57</v>
      </c>
      <c r="AS126" s="208">
        <v>62.81</v>
      </c>
      <c r="AT126" s="208">
        <v>61.23</v>
      </c>
      <c r="AU126" s="208">
        <v>63.08</v>
      </c>
      <c r="AV126" s="208">
        <v>65.47</v>
      </c>
      <c r="AW126" s="208">
        <v>61.75</v>
      </c>
      <c r="AX126" s="208">
        <v>59.1</v>
      </c>
      <c r="AY126" s="208">
        <v>62.55</v>
      </c>
      <c r="AZ126" s="208">
        <v>63.04</v>
      </c>
      <c r="BA126" s="208">
        <v>62.86</v>
      </c>
      <c r="BB126" s="208">
        <v>60.7</v>
      </c>
      <c r="BC126" s="208">
        <v>59.88</v>
      </c>
      <c r="BD126" s="208">
        <v>57.23</v>
      </c>
      <c r="BE126" s="208">
        <v>62.02</v>
      </c>
      <c r="BF126" s="208">
        <v>62.41</v>
      </c>
      <c r="BG126" s="208">
        <v>58.53</v>
      </c>
      <c r="BH126" s="208">
        <v>60.77</v>
      </c>
      <c r="BI126" s="208">
        <v>69.62</v>
      </c>
      <c r="BJ126" s="208">
        <v>63.19</v>
      </c>
      <c r="BK126" s="208">
        <v>69.48</v>
      </c>
      <c r="BL126" s="208">
        <v>57.94</v>
      </c>
      <c r="BM126" s="208">
        <v>60.5</v>
      </c>
      <c r="BN126" s="208">
        <v>62.28</v>
      </c>
      <c r="BO126" s="208">
        <v>61.23</v>
      </c>
      <c r="BP126" s="208">
        <v>66.06</v>
      </c>
      <c r="BQ126" s="208">
        <v>62.62</v>
      </c>
      <c r="BR126" s="208">
        <v>58.61</v>
      </c>
      <c r="BS126" s="208">
        <v>59.57</v>
      </c>
      <c r="BT126" s="208">
        <v>59.28</v>
      </c>
      <c r="BU126" s="208">
        <v>60.86</v>
      </c>
      <c r="BV126" s="208">
        <v>63.16</v>
      </c>
      <c r="BW126" s="208">
        <v>65.34</v>
      </c>
      <c r="BX126" s="208">
        <v>62.62</v>
      </c>
      <c r="BY126" s="208">
        <v>64.45</v>
      </c>
      <c r="BZ126" s="208">
        <v>64.44</v>
      </c>
      <c r="CA126" s="208">
        <v>68.62</v>
      </c>
      <c r="CB126" s="208">
        <v>64.98</v>
      </c>
      <c r="CC126" s="208">
        <v>62.37</v>
      </c>
      <c r="CD126" s="208">
        <v>62.08</v>
      </c>
      <c r="CE126" s="208">
        <v>60.58</v>
      </c>
      <c r="CF126" s="208">
        <v>61.86</v>
      </c>
      <c r="CG126" s="208">
        <v>63.3</v>
      </c>
      <c r="CH126" s="208">
        <v>60.06</v>
      </c>
      <c r="CI126" s="208">
        <v>62.05</v>
      </c>
      <c r="CJ126" s="208">
        <v>59.59</v>
      </c>
      <c r="CK126" s="208">
        <v>63.68</v>
      </c>
      <c r="CL126" s="208">
        <v>61.61</v>
      </c>
      <c r="CM126" s="208">
        <v>63.77</v>
      </c>
      <c r="CN126" s="208">
        <v>61.37</v>
      </c>
      <c r="CO126" s="208">
        <v>58.92</v>
      </c>
      <c r="CP126" s="208">
        <v>60.03</v>
      </c>
      <c r="CQ126" s="208">
        <v>62.69</v>
      </c>
      <c r="CR126" s="208">
        <v>60.19</v>
      </c>
      <c r="CS126" s="208">
        <v>65.38</v>
      </c>
      <c r="CT126" s="208">
        <v>61.69</v>
      </c>
      <c r="CU126" s="208">
        <v>60.58</v>
      </c>
      <c r="CV126" s="208">
        <v>60.66</v>
      </c>
      <c r="CW126" s="208">
        <v>61.27</v>
      </c>
      <c r="CX126" s="208">
        <v>61.36</v>
      </c>
      <c r="CY126" s="208">
        <v>60.5</v>
      </c>
      <c r="CZ126" s="208">
        <v>62.03</v>
      </c>
      <c r="DA126" s="208">
        <v>63.72</v>
      </c>
      <c r="DB126" s="208">
        <v>60.52</v>
      </c>
      <c r="DC126" s="208">
        <v>69.55</v>
      </c>
      <c r="DD126" s="208">
        <v>63.14</v>
      </c>
      <c r="DE126" s="208">
        <v>61.17</v>
      </c>
      <c r="DF126" s="208">
        <v>59.97</v>
      </c>
      <c r="DG126" s="208">
        <v>60.75</v>
      </c>
      <c r="DH126" s="208">
        <v>60.4</v>
      </c>
      <c r="DI126" s="208">
        <v>65.11</v>
      </c>
      <c r="DJ126" s="208">
        <v>61.5</v>
      </c>
      <c r="DK126" s="208">
        <v>60.84</v>
      </c>
      <c r="DL126" s="208">
        <v>61.19</v>
      </c>
      <c r="DM126" s="208">
        <v>61.28</v>
      </c>
      <c r="DN126" s="208">
        <v>58.36</v>
      </c>
      <c r="DO126" s="208">
        <v>60.98</v>
      </c>
      <c r="DP126" s="208">
        <v>60.77</v>
      </c>
      <c r="DQ126" s="208">
        <v>65.209999999999994</v>
      </c>
      <c r="DR126" s="208">
        <v>58.89</v>
      </c>
      <c r="DS126" s="208">
        <v>100</v>
      </c>
      <c r="DT126" s="208">
        <v>62.49</v>
      </c>
      <c r="DU126" s="208">
        <v>63.03</v>
      </c>
      <c r="DV126" s="208">
        <v>63.44</v>
      </c>
      <c r="DW126" s="208">
        <v>62.52</v>
      </c>
      <c r="DX126" s="208">
        <v>59.98</v>
      </c>
      <c r="DY126" s="208">
        <v>69.48</v>
      </c>
      <c r="DZ126" s="208">
        <v>63.8</v>
      </c>
      <c r="EA126" s="208">
        <v>61.3</v>
      </c>
      <c r="EB126" s="208">
        <v>62.55</v>
      </c>
      <c r="EC126" s="208">
        <v>60.37</v>
      </c>
      <c r="ED126" s="208">
        <v>61</v>
      </c>
      <c r="EE126" s="208">
        <v>99.97</v>
      </c>
      <c r="EF126" s="208">
        <v>61.38</v>
      </c>
      <c r="EG126" s="208">
        <v>65.44</v>
      </c>
      <c r="EH126" s="208">
        <v>59.24</v>
      </c>
      <c r="EI126" s="208">
        <v>61.5</v>
      </c>
      <c r="EJ126" s="208">
        <v>61.33</v>
      </c>
      <c r="EK126" s="208">
        <v>62.05</v>
      </c>
      <c r="EL126" s="208">
        <v>60.75</v>
      </c>
      <c r="EM126" s="208">
        <v>60.94</v>
      </c>
      <c r="EN126" s="208">
        <v>60.59</v>
      </c>
      <c r="EO126" s="208">
        <v>65.73</v>
      </c>
      <c r="EP126" s="208">
        <v>65.25</v>
      </c>
      <c r="EQ126" s="208">
        <v>65.06</v>
      </c>
      <c r="ER126" s="208">
        <v>65.31</v>
      </c>
      <c r="ES126" s="208">
        <v>65.06</v>
      </c>
      <c r="ET126" s="208">
        <v>58.55</v>
      </c>
      <c r="EU126" s="208">
        <v>61.09</v>
      </c>
      <c r="EV126" s="208">
        <v>55.84</v>
      </c>
      <c r="EW126" s="208">
        <v>58.73</v>
      </c>
      <c r="EX126" s="208">
        <v>59.34</v>
      </c>
      <c r="EY126" s="208">
        <v>62.45</v>
      </c>
      <c r="EZ126" s="208">
        <v>60.43</v>
      </c>
      <c r="FA126" s="208">
        <v>56.07</v>
      </c>
      <c r="FB126" s="208">
        <v>59.34</v>
      </c>
      <c r="FC126" s="208">
        <v>64.55</v>
      </c>
      <c r="FD126" s="208">
        <v>63.19</v>
      </c>
      <c r="FE126" s="208">
        <v>64.31</v>
      </c>
      <c r="FF126" s="208">
        <v>58.87</v>
      </c>
      <c r="FG126" s="208">
        <v>59.08</v>
      </c>
      <c r="FH126" s="208">
        <v>58.41</v>
      </c>
      <c r="FI126" s="208">
        <v>64.069999999999993</v>
      </c>
      <c r="FJ126" s="208">
        <v>64.28</v>
      </c>
      <c r="FK126" s="208">
        <v>64.11</v>
      </c>
      <c r="FL126" s="208">
        <v>58.12</v>
      </c>
      <c r="FM126" s="208">
        <v>64.87</v>
      </c>
      <c r="FN126" s="208">
        <v>58.78</v>
      </c>
      <c r="FO126" s="208">
        <v>62.91</v>
      </c>
      <c r="FP126" s="208">
        <v>59.91</v>
      </c>
      <c r="FQ126" s="208">
        <v>61.39</v>
      </c>
      <c r="FR126" s="208">
        <v>61.27</v>
      </c>
      <c r="FS126" s="208">
        <v>59.68</v>
      </c>
      <c r="FT126" s="208">
        <v>59.25</v>
      </c>
      <c r="FU126" s="208">
        <v>63.19</v>
      </c>
      <c r="FV126" s="208">
        <v>59.32</v>
      </c>
      <c r="FW126" s="208">
        <v>61.19</v>
      </c>
      <c r="FX126" s="208">
        <v>59.48</v>
      </c>
      <c r="FY126" s="208">
        <v>58.64</v>
      </c>
      <c r="FZ126" s="208">
        <v>58.8</v>
      </c>
      <c r="GA126" s="208">
        <v>59.44</v>
      </c>
      <c r="GB126" s="208">
        <v>59.2</v>
      </c>
      <c r="GC126" s="208">
        <v>58.74</v>
      </c>
      <c r="GD126" s="208">
        <v>60.72</v>
      </c>
      <c r="GE126" s="208">
        <v>60.8</v>
      </c>
      <c r="GF126" s="208">
        <v>59.89</v>
      </c>
      <c r="GG126" s="208">
        <v>61.64</v>
      </c>
      <c r="GH126" s="208">
        <v>58.61</v>
      </c>
      <c r="GI126" s="208">
        <v>59.04</v>
      </c>
      <c r="GJ126" s="208">
        <v>58.67</v>
      </c>
      <c r="GK126" s="208">
        <v>62.16</v>
      </c>
      <c r="GL126" s="208">
        <v>59.73</v>
      </c>
      <c r="GM126" s="208">
        <v>63.2</v>
      </c>
      <c r="GN126" s="208">
        <v>62.71</v>
      </c>
      <c r="GO126" s="208">
        <v>60.8</v>
      </c>
      <c r="GP126" s="208">
        <v>60.36</v>
      </c>
      <c r="GQ126" s="208">
        <v>60.13</v>
      </c>
      <c r="GR126" s="208">
        <v>59.8</v>
      </c>
      <c r="GS126" s="208">
        <v>60.04</v>
      </c>
      <c r="GT126" s="208">
        <v>58.98</v>
      </c>
      <c r="GU126" s="208">
        <v>59.47</v>
      </c>
      <c r="GV126" s="208">
        <v>59.15</v>
      </c>
      <c r="GW126" s="208">
        <v>59.61</v>
      </c>
      <c r="GX126" s="208">
        <v>59.59</v>
      </c>
      <c r="GY126" s="208">
        <v>59.8</v>
      </c>
      <c r="GZ126" s="208">
        <v>62.06</v>
      </c>
      <c r="HA126" s="208">
        <v>63.53</v>
      </c>
      <c r="HB126" s="208">
        <v>65.459999999999994</v>
      </c>
      <c r="HC126" s="208">
        <v>58.48</v>
      </c>
      <c r="HD126" s="208">
        <v>60.03</v>
      </c>
      <c r="HE126" s="208">
        <v>69.55</v>
      </c>
      <c r="HF126" s="208">
        <v>65.81</v>
      </c>
      <c r="HG126" s="208">
        <v>57.94</v>
      </c>
      <c r="HH126" s="208">
        <v>59.73</v>
      </c>
      <c r="HI126" s="208">
        <v>59.27</v>
      </c>
      <c r="HJ126" s="208">
        <v>65.38</v>
      </c>
      <c r="HK126" s="208">
        <v>59.05</v>
      </c>
      <c r="HL126" s="208">
        <v>60.41</v>
      </c>
      <c r="HM126" s="208">
        <v>65.959999999999994</v>
      </c>
      <c r="HN126" s="208">
        <v>62.45</v>
      </c>
      <c r="HO126" s="208">
        <v>61.11</v>
      </c>
      <c r="HP126" s="208">
        <v>59.55</v>
      </c>
      <c r="HQ126" s="208">
        <v>61.05</v>
      </c>
      <c r="HR126" s="208">
        <v>59.02</v>
      </c>
      <c r="HS126" s="208">
        <v>62.63</v>
      </c>
      <c r="HT126" s="208">
        <v>69.59</v>
      </c>
      <c r="HU126" s="208">
        <v>61.67</v>
      </c>
      <c r="HV126" s="208">
        <v>0</v>
      </c>
      <c r="HW126" s="208">
        <v>59.58</v>
      </c>
      <c r="HX126" s="208">
        <v>65.56</v>
      </c>
      <c r="HY126" s="208">
        <v>58.96</v>
      </c>
      <c r="HZ126" s="208">
        <v>59.22</v>
      </c>
      <c r="IA126" s="208">
        <v>66.09</v>
      </c>
      <c r="IB126" s="208">
        <v>69.31</v>
      </c>
      <c r="IC126" s="208">
        <v>59.45</v>
      </c>
      <c r="ID126" s="208">
        <v>58.91</v>
      </c>
      <c r="IE126" s="208">
        <v>59.13</v>
      </c>
      <c r="IF126" s="208">
        <v>60.22</v>
      </c>
      <c r="IG126" s="208">
        <v>62.75</v>
      </c>
      <c r="IH126" s="208">
        <v>69.64</v>
      </c>
      <c r="II126" s="208">
        <v>60.53</v>
      </c>
      <c r="IJ126" s="208">
        <v>65.47</v>
      </c>
      <c r="IK126" s="208">
        <v>60.42</v>
      </c>
      <c r="IL126" s="208">
        <v>69.400000000000006</v>
      </c>
      <c r="IM126" s="208">
        <v>62.01</v>
      </c>
      <c r="IN126" s="208">
        <v>60.37</v>
      </c>
      <c r="IO126" s="208">
        <v>65.47</v>
      </c>
      <c r="IP126" s="208">
        <v>61.52</v>
      </c>
      <c r="IQ126" s="208">
        <v>61.06</v>
      </c>
      <c r="IR126" s="208">
        <v>63.51</v>
      </c>
      <c r="IS126" s="208">
        <v>62.59</v>
      </c>
      <c r="IT126" s="208">
        <v>63.12</v>
      </c>
      <c r="IU126" s="208">
        <v>61</v>
      </c>
      <c r="IV126" s="208">
        <v>69.400000000000006</v>
      </c>
      <c r="IW126" s="208">
        <v>60.72</v>
      </c>
      <c r="IX126" s="208">
        <v>60.14</v>
      </c>
      <c r="IY126" s="208">
        <v>60.14</v>
      </c>
      <c r="IZ126" s="208">
        <v>57.15</v>
      </c>
      <c r="JA126" s="208">
        <v>58.17</v>
      </c>
      <c r="JB126" s="208">
        <v>58.06</v>
      </c>
      <c r="JC126" s="208">
        <v>60.31</v>
      </c>
      <c r="JD126" s="208">
        <v>61.99</v>
      </c>
      <c r="JE126" s="208">
        <v>62.85</v>
      </c>
      <c r="JF126" s="208">
        <v>59.35</v>
      </c>
      <c r="JG126" s="208">
        <v>64.14</v>
      </c>
      <c r="JH126" s="208">
        <v>62.12</v>
      </c>
      <c r="JI126" s="208">
        <v>63.79</v>
      </c>
      <c r="JJ126" s="208">
        <v>64.03</v>
      </c>
      <c r="JK126" s="208">
        <v>62.91</v>
      </c>
      <c r="JL126" s="208">
        <v>63.2</v>
      </c>
      <c r="JM126" s="208">
        <v>62.01</v>
      </c>
      <c r="JN126" s="208">
        <v>59.98</v>
      </c>
      <c r="JO126" s="208">
        <v>60.5</v>
      </c>
      <c r="JP126" s="208">
        <v>62.01</v>
      </c>
      <c r="JQ126" s="208">
        <v>60</v>
      </c>
      <c r="JR126" s="208">
        <v>60.48</v>
      </c>
      <c r="JS126" s="208">
        <v>60</v>
      </c>
      <c r="JT126" s="208">
        <v>60.7</v>
      </c>
      <c r="JU126" s="208">
        <v>61.77</v>
      </c>
      <c r="JV126" s="208">
        <v>60.16</v>
      </c>
      <c r="JW126" s="208">
        <v>59.78</v>
      </c>
    </row>
    <row r="127" spans="1:283">
      <c r="A127" s="208" t="s">
        <v>8976</v>
      </c>
      <c r="B127" s="208">
        <v>62.97</v>
      </c>
      <c r="C127" s="208">
        <v>60.5</v>
      </c>
      <c r="D127" s="208">
        <v>62.02</v>
      </c>
      <c r="E127" s="208">
        <v>63.58</v>
      </c>
      <c r="F127" s="208">
        <v>61.04</v>
      </c>
      <c r="G127" s="208">
        <v>59.66</v>
      </c>
      <c r="H127" s="208">
        <v>63.38</v>
      </c>
      <c r="I127" s="208">
        <v>60.86</v>
      </c>
      <c r="J127" s="208">
        <v>63.7</v>
      </c>
      <c r="K127" s="208">
        <v>59.36</v>
      </c>
      <c r="L127" s="208">
        <v>61.58</v>
      </c>
      <c r="M127" s="208">
        <v>59.51</v>
      </c>
      <c r="N127" s="208">
        <v>62.09</v>
      </c>
      <c r="O127" s="208">
        <v>63.78</v>
      </c>
      <c r="P127" s="208">
        <v>59.88</v>
      </c>
      <c r="Q127" s="208">
        <v>62.98</v>
      </c>
      <c r="R127" s="208">
        <v>63.71</v>
      </c>
      <c r="S127" s="208">
        <v>60.28</v>
      </c>
      <c r="T127" s="208">
        <v>58.62</v>
      </c>
      <c r="U127" s="208">
        <v>60.83</v>
      </c>
      <c r="V127" s="208">
        <v>63.7</v>
      </c>
      <c r="W127" s="208">
        <v>61.53</v>
      </c>
      <c r="X127" s="208">
        <v>63.17</v>
      </c>
      <c r="Y127" s="208">
        <v>63.08</v>
      </c>
      <c r="Z127" s="208">
        <v>62.29</v>
      </c>
      <c r="AA127" s="208">
        <v>63.15</v>
      </c>
      <c r="AB127" s="208">
        <v>62.44</v>
      </c>
      <c r="AC127" s="208">
        <v>61.13</v>
      </c>
      <c r="AD127" s="208">
        <v>61.08</v>
      </c>
      <c r="AE127" s="208">
        <v>63.8</v>
      </c>
      <c r="AF127" s="208">
        <v>60.2</v>
      </c>
      <c r="AG127" s="208">
        <v>63.33</v>
      </c>
      <c r="AH127" s="208">
        <v>63.52</v>
      </c>
      <c r="AI127" s="208">
        <v>72.38</v>
      </c>
      <c r="AJ127" s="208">
        <v>60.71</v>
      </c>
      <c r="AK127" s="208">
        <v>63.19</v>
      </c>
      <c r="AL127" s="208">
        <v>63.52</v>
      </c>
      <c r="AM127" s="208">
        <v>61.41</v>
      </c>
      <c r="AN127" s="208">
        <v>59.3</v>
      </c>
      <c r="AO127" s="208">
        <v>61.2</v>
      </c>
      <c r="AP127" s="208">
        <v>60.88</v>
      </c>
      <c r="AQ127" s="208">
        <v>62</v>
      </c>
      <c r="AR127" s="208">
        <v>61.59</v>
      </c>
      <c r="AS127" s="208">
        <v>63.73</v>
      </c>
      <c r="AT127" s="208">
        <v>60.25</v>
      </c>
      <c r="AU127" s="208">
        <v>63.81</v>
      </c>
      <c r="AV127" s="208">
        <v>63.12</v>
      </c>
      <c r="AW127" s="208">
        <v>60.95</v>
      </c>
      <c r="AX127" s="208">
        <v>59.02</v>
      </c>
      <c r="AY127" s="208">
        <v>62.35</v>
      </c>
      <c r="AZ127" s="208">
        <v>62.8</v>
      </c>
      <c r="BA127" s="208">
        <v>60.56</v>
      </c>
      <c r="BB127" s="208">
        <v>60.91</v>
      </c>
      <c r="BC127" s="208">
        <v>60.03</v>
      </c>
      <c r="BD127" s="208">
        <v>59.85</v>
      </c>
      <c r="BE127" s="208">
        <v>63.72</v>
      </c>
      <c r="BF127" s="208">
        <v>63.38</v>
      </c>
      <c r="BG127" s="208">
        <v>59.03</v>
      </c>
      <c r="BH127" s="208">
        <v>60.39</v>
      </c>
      <c r="BI127" s="208">
        <v>62.34</v>
      </c>
      <c r="BJ127" s="208">
        <v>63.53</v>
      </c>
      <c r="BK127" s="208">
        <v>62.22</v>
      </c>
      <c r="BL127" s="208">
        <v>60.33</v>
      </c>
      <c r="BM127" s="208">
        <v>60.53</v>
      </c>
      <c r="BN127" s="208">
        <v>63.17</v>
      </c>
      <c r="BO127" s="208">
        <v>61.36</v>
      </c>
      <c r="BP127" s="208">
        <v>61.74</v>
      </c>
      <c r="BQ127" s="208">
        <v>63.57</v>
      </c>
      <c r="BR127" s="208">
        <v>59.67</v>
      </c>
      <c r="BS127" s="208">
        <v>61.14</v>
      </c>
      <c r="BT127" s="208">
        <v>60.39</v>
      </c>
      <c r="BU127" s="208">
        <v>72.8</v>
      </c>
      <c r="BV127" s="208">
        <v>65.47</v>
      </c>
      <c r="BW127" s="208">
        <v>63.08</v>
      </c>
      <c r="BX127" s="208">
        <v>65.63</v>
      </c>
      <c r="BY127" s="208">
        <v>65.08</v>
      </c>
      <c r="BZ127" s="208">
        <v>64.69</v>
      </c>
      <c r="CA127" s="208">
        <v>62.21</v>
      </c>
      <c r="CB127" s="208">
        <v>63.52</v>
      </c>
      <c r="CC127" s="208">
        <v>60.29</v>
      </c>
      <c r="CD127" s="208">
        <v>68.34</v>
      </c>
      <c r="CE127" s="208">
        <v>60.51</v>
      </c>
      <c r="CF127" s="208">
        <v>61.17</v>
      </c>
      <c r="CG127" s="208">
        <v>64.89</v>
      </c>
      <c r="CH127" s="208">
        <v>59.39</v>
      </c>
      <c r="CI127" s="208">
        <v>64.58</v>
      </c>
      <c r="CJ127" s="208">
        <v>60.38</v>
      </c>
      <c r="CK127" s="208">
        <v>63.81</v>
      </c>
      <c r="CL127" s="208">
        <v>61.5</v>
      </c>
      <c r="CM127" s="208">
        <v>64.91</v>
      </c>
      <c r="CN127" s="208">
        <v>59.58</v>
      </c>
      <c r="CO127" s="208">
        <v>59.97</v>
      </c>
      <c r="CP127" s="208">
        <v>69.989999999999995</v>
      </c>
      <c r="CQ127" s="208">
        <v>64.08</v>
      </c>
      <c r="CR127" s="208">
        <v>58.26</v>
      </c>
      <c r="CS127" s="208">
        <v>62.81</v>
      </c>
      <c r="CT127" s="208">
        <v>61.83</v>
      </c>
      <c r="CU127" s="208">
        <v>60.31</v>
      </c>
      <c r="CV127" s="208">
        <v>58.96</v>
      </c>
      <c r="CW127" s="208">
        <v>61.3</v>
      </c>
      <c r="CX127" s="208">
        <v>64.7</v>
      </c>
      <c r="CY127" s="208">
        <v>60.83</v>
      </c>
      <c r="CZ127" s="208">
        <v>64.89</v>
      </c>
      <c r="DA127" s="208">
        <v>63.08</v>
      </c>
      <c r="DB127" s="208">
        <v>62.29</v>
      </c>
      <c r="DC127" s="208">
        <v>62.59</v>
      </c>
      <c r="DD127" s="208">
        <v>61.77</v>
      </c>
      <c r="DE127" s="208">
        <v>61.07</v>
      </c>
      <c r="DF127" s="208">
        <v>59.87</v>
      </c>
      <c r="DG127" s="208">
        <v>60.95</v>
      </c>
      <c r="DH127" s="208">
        <v>62.8</v>
      </c>
      <c r="DI127" s="208">
        <v>62.78</v>
      </c>
      <c r="DJ127" s="208">
        <v>72.34</v>
      </c>
      <c r="DK127" s="208">
        <v>60.18</v>
      </c>
      <c r="DL127" s="208">
        <v>61.18</v>
      </c>
      <c r="DM127" s="208">
        <v>61</v>
      </c>
      <c r="DN127" s="208">
        <v>60.11</v>
      </c>
      <c r="DO127" s="208">
        <v>60.8</v>
      </c>
      <c r="DP127" s="208">
        <v>60.94</v>
      </c>
      <c r="DQ127" s="208">
        <v>63.39</v>
      </c>
      <c r="DR127" s="208">
        <v>59.94</v>
      </c>
      <c r="DS127" s="208">
        <v>62.49</v>
      </c>
      <c r="DT127" s="208">
        <v>100</v>
      </c>
      <c r="DU127" s="208">
        <v>63.78</v>
      </c>
      <c r="DV127" s="208">
        <v>62.28</v>
      </c>
      <c r="DW127" s="208">
        <v>99.94</v>
      </c>
      <c r="DX127" s="208">
        <v>61.3</v>
      </c>
      <c r="DY127" s="208">
        <v>62.53</v>
      </c>
      <c r="DZ127" s="208">
        <v>63.23</v>
      </c>
      <c r="EA127" s="208">
        <v>61.06</v>
      </c>
      <c r="EB127" s="208">
        <v>64.3</v>
      </c>
      <c r="EC127" s="208">
        <v>61.49</v>
      </c>
      <c r="ED127" s="208">
        <v>60.59</v>
      </c>
      <c r="EE127" s="208">
        <v>62.82</v>
      </c>
      <c r="EF127" s="208">
        <v>60.73</v>
      </c>
      <c r="EG127" s="208">
        <v>62.84</v>
      </c>
      <c r="EH127" s="208">
        <v>59.8</v>
      </c>
      <c r="EI127" s="208">
        <v>60.88</v>
      </c>
      <c r="EJ127" s="208">
        <v>72.22</v>
      </c>
      <c r="EK127" s="208">
        <v>60.35</v>
      </c>
      <c r="EL127" s="208">
        <v>60.49</v>
      </c>
      <c r="EM127" s="208">
        <v>60.88</v>
      </c>
      <c r="EN127" s="208">
        <v>63.11</v>
      </c>
      <c r="EO127" s="208">
        <v>63.28</v>
      </c>
      <c r="EP127" s="208">
        <v>62.84</v>
      </c>
      <c r="EQ127" s="208">
        <v>63.01</v>
      </c>
      <c r="ER127" s="208">
        <v>62.95</v>
      </c>
      <c r="ES127" s="208">
        <v>62.93</v>
      </c>
      <c r="ET127" s="208">
        <v>59.59</v>
      </c>
      <c r="EU127" s="208">
        <v>62.93</v>
      </c>
      <c r="EV127" s="208">
        <v>58.81</v>
      </c>
      <c r="EW127" s="208">
        <v>58.97</v>
      </c>
      <c r="EX127" s="208">
        <v>59.78</v>
      </c>
      <c r="EY127" s="208">
        <v>64.13</v>
      </c>
      <c r="EZ127" s="208">
        <v>60.98</v>
      </c>
      <c r="FA127" s="208">
        <v>58.89</v>
      </c>
      <c r="FB127" s="208">
        <v>59.16</v>
      </c>
      <c r="FC127" s="208">
        <v>62.49</v>
      </c>
      <c r="FD127" s="208">
        <v>60.53</v>
      </c>
      <c r="FE127" s="208">
        <v>62.98</v>
      </c>
      <c r="FF127" s="208">
        <v>59.75</v>
      </c>
      <c r="FG127" s="208">
        <v>60.95</v>
      </c>
      <c r="FH127" s="208">
        <v>59.58</v>
      </c>
      <c r="FI127" s="208">
        <v>64.150000000000006</v>
      </c>
      <c r="FJ127" s="208">
        <v>62.66</v>
      </c>
      <c r="FK127" s="208">
        <v>62.73</v>
      </c>
      <c r="FL127" s="208">
        <v>59.07</v>
      </c>
      <c r="FM127" s="208">
        <v>62.75</v>
      </c>
      <c r="FN127" s="208">
        <v>59.12</v>
      </c>
      <c r="FO127" s="208">
        <v>61.22</v>
      </c>
      <c r="FP127" s="208">
        <v>59.52</v>
      </c>
      <c r="FQ127" s="208">
        <v>62.79</v>
      </c>
      <c r="FR127" s="208">
        <v>67.86</v>
      </c>
      <c r="FS127" s="208">
        <v>58.95</v>
      </c>
      <c r="FT127" s="208">
        <v>58.88</v>
      </c>
      <c r="FU127" s="208">
        <v>65.81</v>
      </c>
      <c r="FV127" s="208">
        <v>59.88</v>
      </c>
      <c r="FW127" s="208">
        <v>61.23</v>
      </c>
      <c r="FX127" s="208">
        <v>58.92</v>
      </c>
      <c r="FY127" s="208">
        <v>59.14</v>
      </c>
      <c r="FZ127" s="208">
        <v>58.7</v>
      </c>
      <c r="GA127" s="208">
        <v>60.44</v>
      </c>
      <c r="GB127" s="208">
        <v>58.97</v>
      </c>
      <c r="GC127" s="208">
        <v>60.28</v>
      </c>
      <c r="GD127" s="208">
        <v>59.68</v>
      </c>
      <c r="GE127" s="208">
        <v>59.48</v>
      </c>
      <c r="GF127" s="208">
        <v>59.63</v>
      </c>
      <c r="GG127" s="208">
        <v>65.22</v>
      </c>
      <c r="GH127" s="208">
        <v>58.77</v>
      </c>
      <c r="GI127" s="208">
        <v>59.23</v>
      </c>
      <c r="GJ127" s="208">
        <v>60.85</v>
      </c>
      <c r="GK127" s="208">
        <v>62.67</v>
      </c>
      <c r="GL127" s="208">
        <v>59.11</v>
      </c>
      <c r="GM127" s="208">
        <v>66.08</v>
      </c>
      <c r="GN127" s="208">
        <v>61.58</v>
      </c>
      <c r="GO127" s="208">
        <v>63.77</v>
      </c>
      <c r="GP127" s="208">
        <v>61.06</v>
      </c>
      <c r="GQ127" s="208">
        <v>59.84</v>
      </c>
      <c r="GR127" s="208">
        <v>60.48</v>
      </c>
      <c r="GS127" s="208">
        <v>57.87</v>
      </c>
      <c r="GT127" s="208">
        <v>58.67</v>
      </c>
      <c r="GU127" s="208">
        <v>58.91</v>
      </c>
      <c r="GV127" s="208">
        <v>59.7</v>
      </c>
      <c r="GW127" s="208">
        <v>59</v>
      </c>
      <c r="GX127" s="208">
        <v>59.59</v>
      </c>
      <c r="GY127" s="208">
        <v>60.38</v>
      </c>
      <c r="GZ127" s="208">
        <v>64.849999999999994</v>
      </c>
      <c r="HA127" s="208">
        <v>63.55</v>
      </c>
      <c r="HB127" s="208">
        <v>62.56</v>
      </c>
      <c r="HC127" s="208">
        <v>60.15</v>
      </c>
      <c r="HD127" s="208">
        <v>61.78</v>
      </c>
      <c r="HE127" s="208">
        <v>62.29</v>
      </c>
      <c r="HF127" s="208">
        <v>63.05</v>
      </c>
      <c r="HG127" s="208">
        <v>58.8</v>
      </c>
      <c r="HH127" s="208">
        <v>62.36</v>
      </c>
      <c r="HI127" s="208">
        <v>59.08</v>
      </c>
      <c r="HJ127" s="208">
        <v>63</v>
      </c>
      <c r="HK127" s="208">
        <v>61.2</v>
      </c>
      <c r="HL127" s="208">
        <v>60.72</v>
      </c>
      <c r="HM127" s="208">
        <v>62.95</v>
      </c>
      <c r="HN127" s="208">
        <v>63.36</v>
      </c>
      <c r="HO127" s="208">
        <v>59.36</v>
      </c>
      <c r="HP127" s="208">
        <v>59.1</v>
      </c>
      <c r="HQ127" s="208">
        <v>60.64</v>
      </c>
      <c r="HR127" s="208">
        <v>59.75</v>
      </c>
      <c r="HS127" s="208">
        <v>63.61</v>
      </c>
      <c r="HT127" s="208">
        <v>62.27</v>
      </c>
      <c r="HU127" s="208">
        <v>70.19</v>
      </c>
      <c r="HV127" s="208">
        <v>59.02</v>
      </c>
      <c r="HW127" s="208">
        <v>63.3</v>
      </c>
      <c r="HX127" s="208">
        <v>63.02</v>
      </c>
      <c r="HY127" s="208">
        <v>59.8</v>
      </c>
      <c r="HZ127" s="208">
        <v>60.84</v>
      </c>
      <c r="IA127" s="208">
        <v>63.56</v>
      </c>
      <c r="IB127" s="208">
        <v>62.45</v>
      </c>
      <c r="IC127" s="208">
        <v>60.75</v>
      </c>
      <c r="ID127" s="208">
        <v>59.37</v>
      </c>
      <c r="IE127" s="208">
        <v>59.64</v>
      </c>
      <c r="IF127" s="208">
        <v>61.98</v>
      </c>
      <c r="IG127" s="208">
        <v>63.52</v>
      </c>
      <c r="IH127" s="208">
        <v>62.85</v>
      </c>
      <c r="II127" s="208">
        <v>60.64</v>
      </c>
      <c r="IJ127" s="208">
        <v>62</v>
      </c>
      <c r="IK127" s="208">
        <v>60.92</v>
      </c>
      <c r="IL127" s="208">
        <v>62.5</v>
      </c>
      <c r="IM127" s="208">
        <v>60.81</v>
      </c>
      <c r="IN127" s="208">
        <v>60.19</v>
      </c>
      <c r="IO127" s="208">
        <v>62</v>
      </c>
      <c r="IP127" s="208">
        <v>70.52</v>
      </c>
      <c r="IQ127" s="208">
        <v>60.45</v>
      </c>
      <c r="IR127" s="208">
        <v>63.98</v>
      </c>
      <c r="IS127" s="208">
        <v>63.34</v>
      </c>
      <c r="IT127" s="208">
        <v>65.650000000000006</v>
      </c>
      <c r="IU127" s="208">
        <v>60.42</v>
      </c>
      <c r="IV127" s="208">
        <v>62.53</v>
      </c>
      <c r="IW127" s="208">
        <v>61.03</v>
      </c>
      <c r="IX127" s="208">
        <v>61.72</v>
      </c>
      <c r="IY127" s="208">
        <v>61.72</v>
      </c>
      <c r="IZ127" s="208">
        <v>56.98</v>
      </c>
      <c r="JA127" s="208">
        <v>60.61</v>
      </c>
      <c r="JB127" s="208">
        <v>59.81</v>
      </c>
      <c r="JC127" s="208">
        <v>61.28</v>
      </c>
      <c r="JD127" s="208">
        <v>60.73</v>
      </c>
      <c r="JE127" s="208">
        <v>61.27</v>
      </c>
      <c r="JF127" s="208">
        <v>59.44</v>
      </c>
      <c r="JG127" s="208">
        <v>62.3</v>
      </c>
      <c r="JH127" s="208">
        <v>59.31</v>
      </c>
      <c r="JI127" s="208">
        <v>62.34</v>
      </c>
      <c r="JJ127" s="208">
        <v>62.75</v>
      </c>
      <c r="JK127" s="208">
        <v>63.77</v>
      </c>
      <c r="JL127" s="208">
        <v>60.96</v>
      </c>
      <c r="JM127" s="208">
        <v>60.73</v>
      </c>
      <c r="JN127" s="208">
        <v>60.34</v>
      </c>
      <c r="JO127" s="208">
        <v>60.72</v>
      </c>
      <c r="JP127" s="208">
        <v>61.28</v>
      </c>
      <c r="JQ127" s="208">
        <v>61.42</v>
      </c>
      <c r="JR127" s="208">
        <v>61.03</v>
      </c>
      <c r="JS127" s="208">
        <v>61.42</v>
      </c>
      <c r="JT127" s="208">
        <v>60.56</v>
      </c>
      <c r="JU127" s="208">
        <v>61.15</v>
      </c>
      <c r="JV127" s="208">
        <v>61.61</v>
      </c>
      <c r="JW127" s="208">
        <v>62.03</v>
      </c>
    </row>
    <row r="128" spans="1:283">
      <c r="A128" s="208" t="s">
        <v>8977</v>
      </c>
      <c r="B128" s="208">
        <v>65.17</v>
      </c>
      <c r="C128" s="208">
        <v>61.19</v>
      </c>
      <c r="D128" s="208">
        <v>62.96</v>
      </c>
      <c r="E128" s="208">
        <v>64.73</v>
      </c>
      <c r="F128" s="208">
        <v>61.48</v>
      </c>
      <c r="G128" s="208">
        <v>60.45</v>
      </c>
      <c r="H128" s="208">
        <v>65.94</v>
      </c>
      <c r="I128" s="208">
        <v>61.18</v>
      </c>
      <c r="J128" s="208">
        <v>66.44</v>
      </c>
      <c r="K128" s="208">
        <v>60.23</v>
      </c>
      <c r="L128" s="208">
        <v>61.09</v>
      </c>
      <c r="M128" s="208">
        <v>60.48</v>
      </c>
      <c r="N128" s="208">
        <v>63.34</v>
      </c>
      <c r="O128" s="208">
        <v>64.94</v>
      </c>
      <c r="P128" s="208">
        <v>60.84</v>
      </c>
      <c r="Q128" s="208">
        <v>64.97</v>
      </c>
      <c r="R128" s="208">
        <v>65.12</v>
      </c>
      <c r="S128" s="208">
        <v>60.48</v>
      </c>
      <c r="T128" s="208">
        <v>59.52</v>
      </c>
      <c r="U128" s="208">
        <v>61.42</v>
      </c>
      <c r="V128" s="208">
        <v>65.78</v>
      </c>
      <c r="W128" s="208">
        <v>61.53</v>
      </c>
      <c r="X128" s="208">
        <v>63.25</v>
      </c>
      <c r="Y128" s="208">
        <v>64.150000000000006</v>
      </c>
      <c r="Z128" s="208">
        <v>63.67</v>
      </c>
      <c r="AA128" s="208">
        <v>65.900000000000006</v>
      </c>
      <c r="AB128" s="208">
        <v>63.84</v>
      </c>
      <c r="AC128" s="208">
        <v>62.25</v>
      </c>
      <c r="AD128" s="208">
        <v>62.52</v>
      </c>
      <c r="AE128" s="208">
        <v>65.28</v>
      </c>
      <c r="AF128" s="208">
        <v>59.64</v>
      </c>
      <c r="AG128" s="208">
        <v>65.47</v>
      </c>
      <c r="AH128" s="208">
        <v>65.78</v>
      </c>
      <c r="AI128" s="208">
        <v>63.08</v>
      </c>
      <c r="AJ128" s="208">
        <v>62.04</v>
      </c>
      <c r="AK128" s="208">
        <v>65.97</v>
      </c>
      <c r="AL128" s="208">
        <v>65.569999999999993</v>
      </c>
      <c r="AM128" s="208">
        <v>62.77</v>
      </c>
      <c r="AN128" s="208">
        <v>59.67</v>
      </c>
      <c r="AO128" s="208">
        <v>62.96</v>
      </c>
      <c r="AP128" s="208">
        <v>60.81</v>
      </c>
      <c r="AQ128" s="208">
        <v>62.82</v>
      </c>
      <c r="AR128" s="208">
        <v>62.73</v>
      </c>
      <c r="AS128" s="208">
        <v>65.45</v>
      </c>
      <c r="AT128" s="208">
        <v>60.27</v>
      </c>
      <c r="AU128" s="208">
        <v>65.55</v>
      </c>
      <c r="AV128" s="208">
        <v>62.59</v>
      </c>
      <c r="AW128" s="208">
        <v>62.07</v>
      </c>
      <c r="AX128" s="208">
        <v>59.53</v>
      </c>
      <c r="AY128" s="208">
        <v>62.99</v>
      </c>
      <c r="AZ128" s="208">
        <v>64.14</v>
      </c>
      <c r="BA128" s="208">
        <v>60.19</v>
      </c>
      <c r="BB128" s="208">
        <v>61.12</v>
      </c>
      <c r="BC128" s="208">
        <v>59.87</v>
      </c>
      <c r="BD128" s="208">
        <v>62.31</v>
      </c>
      <c r="BE128" s="208">
        <v>65.97</v>
      </c>
      <c r="BF128" s="208">
        <v>65.09</v>
      </c>
      <c r="BG128" s="208">
        <v>58.87</v>
      </c>
      <c r="BH128" s="208">
        <v>60.44</v>
      </c>
      <c r="BI128" s="208">
        <v>63.17</v>
      </c>
      <c r="BJ128" s="208">
        <v>62.92</v>
      </c>
      <c r="BK128" s="208">
        <v>64.27</v>
      </c>
      <c r="BL128" s="208">
        <v>60.41</v>
      </c>
      <c r="BM128" s="208">
        <v>60.72</v>
      </c>
      <c r="BN128" s="208">
        <v>65.88</v>
      </c>
      <c r="BO128" s="208">
        <v>61.35</v>
      </c>
      <c r="BP128" s="208">
        <v>63.75</v>
      </c>
      <c r="BQ128" s="208">
        <v>64.930000000000007</v>
      </c>
      <c r="BR128" s="208">
        <v>59.98</v>
      </c>
      <c r="BS128" s="208">
        <v>60.94</v>
      </c>
      <c r="BT128" s="208">
        <v>60.42</v>
      </c>
      <c r="BU128" s="208">
        <v>63.39</v>
      </c>
      <c r="BV128" s="208">
        <v>63.52</v>
      </c>
      <c r="BW128" s="208">
        <v>62.89</v>
      </c>
      <c r="BX128" s="208">
        <v>63.14</v>
      </c>
      <c r="BY128" s="208">
        <v>63.26</v>
      </c>
      <c r="BZ128" s="208">
        <v>63.22</v>
      </c>
      <c r="CA128" s="208">
        <v>63.19</v>
      </c>
      <c r="CB128" s="208">
        <v>64.3</v>
      </c>
      <c r="CC128" s="208">
        <v>60.92</v>
      </c>
      <c r="CD128" s="208">
        <v>64</v>
      </c>
      <c r="CE128" s="208">
        <v>60.97</v>
      </c>
      <c r="CF128" s="208">
        <v>62.14</v>
      </c>
      <c r="CG128" s="208">
        <v>63.19</v>
      </c>
      <c r="CH128" s="208">
        <v>59.67</v>
      </c>
      <c r="CI128" s="208">
        <v>63.59</v>
      </c>
      <c r="CJ128" s="208">
        <v>60.58</v>
      </c>
      <c r="CK128" s="208">
        <v>63.96</v>
      </c>
      <c r="CL128" s="208">
        <v>62.33</v>
      </c>
      <c r="CM128" s="208">
        <v>62.89</v>
      </c>
      <c r="CN128" s="208">
        <v>61.44</v>
      </c>
      <c r="CO128" s="208">
        <v>59.72</v>
      </c>
      <c r="CP128" s="208">
        <v>63.06</v>
      </c>
      <c r="CQ128" s="208">
        <v>64.39</v>
      </c>
      <c r="CR128" s="208">
        <v>59.59</v>
      </c>
      <c r="CS128" s="208">
        <v>62.36</v>
      </c>
      <c r="CT128" s="208">
        <v>61.24</v>
      </c>
      <c r="CU128" s="208">
        <v>61.16</v>
      </c>
      <c r="CV128" s="208">
        <v>60.09</v>
      </c>
      <c r="CW128" s="208">
        <v>62.04</v>
      </c>
      <c r="CX128" s="208">
        <v>63.48</v>
      </c>
      <c r="CY128" s="208">
        <v>61.47</v>
      </c>
      <c r="CZ128" s="208">
        <v>64.260000000000005</v>
      </c>
      <c r="DA128" s="208">
        <v>64.91</v>
      </c>
      <c r="DB128" s="208">
        <v>62.55</v>
      </c>
      <c r="DC128" s="208">
        <v>63.34</v>
      </c>
      <c r="DD128" s="208">
        <v>62.13</v>
      </c>
      <c r="DE128" s="208">
        <v>61.2</v>
      </c>
      <c r="DF128" s="208">
        <v>60.44</v>
      </c>
      <c r="DG128" s="208">
        <v>61.11</v>
      </c>
      <c r="DH128" s="208">
        <v>62.11</v>
      </c>
      <c r="DI128" s="208">
        <v>62.43</v>
      </c>
      <c r="DJ128" s="208">
        <v>63.64</v>
      </c>
      <c r="DK128" s="208">
        <v>61.06</v>
      </c>
      <c r="DL128" s="208">
        <v>61.3</v>
      </c>
      <c r="DM128" s="208">
        <v>62.39</v>
      </c>
      <c r="DN128" s="208">
        <v>59.37</v>
      </c>
      <c r="DO128" s="208">
        <v>61.68</v>
      </c>
      <c r="DP128" s="208">
        <v>61.19</v>
      </c>
      <c r="DQ128" s="208">
        <v>64.540000000000006</v>
      </c>
      <c r="DR128" s="208">
        <v>60.37</v>
      </c>
      <c r="DS128" s="208">
        <v>63.03</v>
      </c>
      <c r="DT128" s="208">
        <v>63.78</v>
      </c>
      <c r="DU128" s="208">
        <v>100</v>
      </c>
      <c r="DV128" s="208">
        <v>62.4</v>
      </c>
      <c r="DW128" s="208">
        <v>63.87</v>
      </c>
      <c r="DX128" s="208">
        <v>61.98</v>
      </c>
      <c r="DY128" s="208">
        <v>63.37</v>
      </c>
      <c r="DZ128" s="208">
        <v>65.48</v>
      </c>
      <c r="EA128" s="208">
        <v>61.1</v>
      </c>
      <c r="EB128" s="208">
        <v>99.88</v>
      </c>
      <c r="EC128" s="208">
        <v>61.81</v>
      </c>
      <c r="ED128" s="208">
        <v>61.48</v>
      </c>
      <c r="EE128" s="208">
        <v>62.34</v>
      </c>
      <c r="EF128" s="208">
        <v>61.95</v>
      </c>
      <c r="EG128" s="208">
        <v>63.28</v>
      </c>
      <c r="EH128" s="208">
        <v>60.63</v>
      </c>
      <c r="EI128" s="208">
        <v>61.2</v>
      </c>
      <c r="EJ128" s="208">
        <v>63.69</v>
      </c>
      <c r="EK128" s="208">
        <v>61.2</v>
      </c>
      <c r="EL128" s="208">
        <v>60.69</v>
      </c>
      <c r="EM128" s="208">
        <v>62.3</v>
      </c>
      <c r="EN128" s="208">
        <v>62.47</v>
      </c>
      <c r="EO128" s="208">
        <v>63.88</v>
      </c>
      <c r="EP128" s="208">
        <v>63.73</v>
      </c>
      <c r="EQ128" s="208">
        <v>62.47</v>
      </c>
      <c r="ER128" s="208">
        <v>63.17</v>
      </c>
      <c r="ES128" s="208">
        <v>63.31</v>
      </c>
      <c r="ET128" s="208">
        <v>61.86</v>
      </c>
      <c r="EU128" s="208">
        <v>63.33</v>
      </c>
      <c r="EV128" s="208">
        <v>60.19</v>
      </c>
      <c r="EW128" s="208">
        <v>60.78</v>
      </c>
      <c r="EX128" s="208">
        <v>60.72</v>
      </c>
      <c r="EY128" s="208">
        <v>62.69</v>
      </c>
      <c r="EZ128" s="208">
        <v>60.65</v>
      </c>
      <c r="FA128" s="208">
        <v>59.14</v>
      </c>
      <c r="FB128" s="208">
        <v>60.23</v>
      </c>
      <c r="FC128" s="208">
        <v>62.98</v>
      </c>
      <c r="FD128" s="208">
        <v>60.83</v>
      </c>
      <c r="FE128" s="208">
        <v>62.78</v>
      </c>
      <c r="FF128" s="208">
        <v>60.2</v>
      </c>
      <c r="FG128" s="208">
        <v>60.08</v>
      </c>
      <c r="FH128" s="208">
        <v>61.55</v>
      </c>
      <c r="FI128" s="208">
        <v>65.94</v>
      </c>
      <c r="FJ128" s="208">
        <v>63.21</v>
      </c>
      <c r="FK128" s="208">
        <v>62.38</v>
      </c>
      <c r="FL128" s="208">
        <v>58.57</v>
      </c>
      <c r="FM128" s="208">
        <v>63.36</v>
      </c>
      <c r="FN128" s="208">
        <v>60.92</v>
      </c>
      <c r="FO128" s="208">
        <v>62.7</v>
      </c>
      <c r="FP128" s="208">
        <v>60.09</v>
      </c>
      <c r="FQ128" s="208">
        <v>64.69</v>
      </c>
      <c r="FR128" s="208">
        <v>64</v>
      </c>
      <c r="FS128" s="208">
        <v>61.27</v>
      </c>
      <c r="FT128" s="208">
        <v>60.25</v>
      </c>
      <c r="FU128" s="208">
        <v>64.75</v>
      </c>
      <c r="FV128" s="208">
        <v>59.94</v>
      </c>
      <c r="FW128" s="208">
        <v>60.82</v>
      </c>
      <c r="FX128" s="208">
        <v>59.8</v>
      </c>
      <c r="FY128" s="208">
        <v>60.75</v>
      </c>
      <c r="FZ128" s="208">
        <v>59.41</v>
      </c>
      <c r="GA128" s="208">
        <v>60.5</v>
      </c>
      <c r="GB128" s="208">
        <v>59.2</v>
      </c>
      <c r="GC128" s="208">
        <v>60.53</v>
      </c>
      <c r="GD128" s="208">
        <v>61.19</v>
      </c>
      <c r="GE128" s="208">
        <v>59.86</v>
      </c>
      <c r="GF128" s="208">
        <v>61.08</v>
      </c>
      <c r="GG128" s="208">
        <v>62.94</v>
      </c>
      <c r="GH128" s="208">
        <v>59.53</v>
      </c>
      <c r="GI128" s="208">
        <v>60.19</v>
      </c>
      <c r="GJ128" s="208">
        <v>60.07</v>
      </c>
      <c r="GK128" s="208">
        <v>66.94</v>
      </c>
      <c r="GL128" s="208">
        <v>61.39</v>
      </c>
      <c r="GM128" s="208">
        <v>64.31</v>
      </c>
      <c r="GN128" s="208">
        <v>62.03</v>
      </c>
      <c r="GO128" s="208">
        <v>67.73</v>
      </c>
      <c r="GP128" s="208">
        <v>61.23</v>
      </c>
      <c r="GQ128" s="208">
        <v>60.52</v>
      </c>
      <c r="GR128" s="208">
        <v>60.75</v>
      </c>
      <c r="GS128" s="208">
        <v>59.28</v>
      </c>
      <c r="GT128" s="208">
        <v>60.73</v>
      </c>
      <c r="GU128" s="208">
        <v>59.77</v>
      </c>
      <c r="GV128" s="208">
        <v>59.94</v>
      </c>
      <c r="GW128" s="208">
        <v>60.15</v>
      </c>
      <c r="GX128" s="208">
        <v>59.86</v>
      </c>
      <c r="GY128" s="208">
        <v>61.95</v>
      </c>
      <c r="GZ128" s="208">
        <v>63.76</v>
      </c>
      <c r="HA128" s="208">
        <v>66.27</v>
      </c>
      <c r="HB128" s="208">
        <v>62.55</v>
      </c>
      <c r="HC128" s="208">
        <v>58.32</v>
      </c>
      <c r="HD128" s="208">
        <v>60.33</v>
      </c>
      <c r="HE128" s="208">
        <v>64.03</v>
      </c>
      <c r="HF128" s="208">
        <v>63.66</v>
      </c>
      <c r="HG128" s="208">
        <v>58.99</v>
      </c>
      <c r="HH128" s="208">
        <v>62</v>
      </c>
      <c r="HI128" s="208">
        <v>60.25</v>
      </c>
      <c r="HJ128" s="208">
        <v>63.14</v>
      </c>
      <c r="HK128" s="208">
        <v>61.75</v>
      </c>
      <c r="HL128" s="208">
        <v>61.61</v>
      </c>
      <c r="HM128" s="208">
        <v>63.78</v>
      </c>
      <c r="HN128" s="208">
        <v>64.59</v>
      </c>
      <c r="HO128" s="208">
        <v>60.58</v>
      </c>
      <c r="HP128" s="208">
        <v>60.03</v>
      </c>
      <c r="HQ128" s="208">
        <v>62.01</v>
      </c>
      <c r="HR128" s="208">
        <v>59.53</v>
      </c>
      <c r="HS128" s="208">
        <v>66.08</v>
      </c>
      <c r="HT128" s="208">
        <v>63.27</v>
      </c>
      <c r="HU128" s="208">
        <v>64.47</v>
      </c>
      <c r="HV128" s="208">
        <v>59.09</v>
      </c>
      <c r="HW128" s="208">
        <v>62.29</v>
      </c>
      <c r="HX128" s="208">
        <v>63.17</v>
      </c>
      <c r="HY128" s="208">
        <v>59.57</v>
      </c>
      <c r="HZ128" s="208">
        <v>63.38</v>
      </c>
      <c r="IA128" s="208">
        <v>63.46</v>
      </c>
      <c r="IB128" s="208">
        <v>62.96</v>
      </c>
      <c r="IC128" s="208">
        <v>61</v>
      </c>
      <c r="ID128" s="208">
        <v>59.51</v>
      </c>
      <c r="IE128" s="208">
        <v>59.78</v>
      </c>
      <c r="IF128" s="208">
        <v>60.75</v>
      </c>
      <c r="IG128" s="208">
        <v>66</v>
      </c>
      <c r="IH128" s="208">
        <v>63.55</v>
      </c>
      <c r="II128" s="208">
        <v>60.21</v>
      </c>
      <c r="IJ128" s="208">
        <v>63.09</v>
      </c>
      <c r="IK128" s="208">
        <v>61.94</v>
      </c>
      <c r="IL128" s="208">
        <v>63.42</v>
      </c>
      <c r="IM128" s="208">
        <v>62.37</v>
      </c>
      <c r="IN128" s="208">
        <v>61.79</v>
      </c>
      <c r="IO128" s="208">
        <v>63.52</v>
      </c>
      <c r="IP128" s="208">
        <v>63.52</v>
      </c>
      <c r="IQ128" s="208">
        <v>61.48</v>
      </c>
      <c r="IR128" s="208">
        <v>65.41</v>
      </c>
      <c r="IS128" s="208">
        <v>65.97</v>
      </c>
      <c r="IT128" s="208">
        <v>64.430000000000007</v>
      </c>
      <c r="IU128" s="208">
        <v>61.14</v>
      </c>
      <c r="IV128" s="208">
        <v>63.33</v>
      </c>
      <c r="IW128" s="208">
        <v>62.51</v>
      </c>
      <c r="IX128" s="208">
        <v>63.3</v>
      </c>
      <c r="IY128" s="208">
        <v>63.3</v>
      </c>
      <c r="IZ128" s="208">
        <v>60.84</v>
      </c>
      <c r="JA128" s="208">
        <v>61.66</v>
      </c>
      <c r="JB128" s="208">
        <v>61.03</v>
      </c>
      <c r="JC128" s="208">
        <v>63</v>
      </c>
      <c r="JD128" s="208">
        <v>61.5</v>
      </c>
      <c r="JE128" s="208">
        <v>60.85</v>
      </c>
      <c r="JF128" s="208">
        <v>59.45</v>
      </c>
      <c r="JG128" s="208">
        <v>62.51</v>
      </c>
      <c r="JH128" s="208">
        <v>57.63</v>
      </c>
      <c r="JI128" s="208">
        <v>62.37</v>
      </c>
      <c r="JJ128" s="208">
        <v>62.89</v>
      </c>
      <c r="JK128" s="208">
        <v>65.91</v>
      </c>
      <c r="JL128" s="208">
        <v>60.59</v>
      </c>
      <c r="JM128" s="208">
        <v>61.56</v>
      </c>
      <c r="JN128" s="208">
        <v>61.3</v>
      </c>
      <c r="JO128" s="208">
        <v>61.19</v>
      </c>
      <c r="JP128" s="208">
        <v>62.2</v>
      </c>
      <c r="JQ128" s="208">
        <v>60.69</v>
      </c>
      <c r="JR128" s="208">
        <v>61.48</v>
      </c>
      <c r="JS128" s="208">
        <v>60.69</v>
      </c>
      <c r="JT128" s="208">
        <v>59.92</v>
      </c>
      <c r="JU128" s="208">
        <v>62.83</v>
      </c>
      <c r="JV128" s="208">
        <v>62.77</v>
      </c>
      <c r="JW128" s="208">
        <v>62.79</v>
      </c>
    </row>
    <row r="129" spans="1:283">
      <c r="A129" s="208" t="s">
        <v>8978</v>
      </c>
      <c r="B129" s="208">
        <v>63.15</v>
      </c>
      <c r="C129" s="208">
        <v>63.48</v>
      </c>
      <c r="D129" s="208">
        <v>62.26</v>
      </c>
      <c r="E129" s="208">
        <v>63.43</v>
      </c>
      <c r="F129" s="208">
        <v>60.83</v>
      </c>
      <c r="G129" s="208">
        <v>63.52</v>
      </c>
      <c r="H129" s="208">
        <v>62.25</v>
      </c>
      <c r="I129" s="208">
        <v>62.11</v>
      </c>
      <c r="J129" s="208">
        <v>62.87</v>
      </c>
      <c r="K129" s="208">
        <v>62.75</v>
      </c>
      <c r="L129" s="208">
        <v>60.78</v>
      </c>
      <c r="M129" s="208">
        <v>59.41</v>
      </c>
      <c r="N129" s="208">
        <v>63.25</v>
      </c>
      <c r="O129" s="208">
        <v>62.97</v>
      </c>
      <c r="P129" s="208">
        <v>59.98</v>
      </c>
      <c r="Q129" s="208">
        <v>63.69</v>
      </c>
      <c r="R129" s="208">
        <v>62.25</v>
      </c>
      <c r="S129" s="208">
        <v>60.55</v>
      </c>
      <c r="T129" s="208">
        <v>59.26</v>
      </c>
      <c r="U129" s="208">
        <v>60.18</v>
      </c>
      <c r="V129" s="208">
        <v>63.48</v>
      </c>
      <c r="W129" s="208">
        <v>59.43</v>
      </c>
      <c r="X129" s="208">
        <v>62.66</v>
      </c>
      <c r="Y129" s="208">
        <v>63.23</v>
      </c>
      <c r="Z129" s="208">
        <v>63.78</v>
      </c>
      <c r="AA129" s="208">
        <v>62.59</v>
      </c>
      <c r="AB129" s="208">
        <v>61.46</v>
      </c>
      <c r="AC129" s="208">
        <v>60.06</v>
      </c>
      <c r="AD129" s="208">
        <v>69.69</v>
      </c>
      <c r="AE129" s="208">
        <v>62.84</v>
      </c>
      <c r="AF129" s="208">
        <v>58.97</v>
      </c>
      <c r="AG129" s="208">
        <v>62.91</v>
      </c>
      <c r="AH129" s="208">
        <v>62.15</v>
      </c>
      <c r="AI129" s="208">
        <v>61.58</v>
      </c>
      <c r="AJ129" s="208">
        <v>59.98</v>
      </c>
      <c r="AK129" s="208">
        <v>61.55</v>
      </c>
      <c r="AL129" s="208">
        <v>64.38</v>
      </c>
      <c r="AM129" s="208">
        <v>60.06</v>
      </c>
      <c r="AN129" s="208">
        <v>59.2</v>
      </c>
      <c r="AO129" s="208">
        <v>61.25</v>
      </c>
      <c r="AP129" s="208">
        <v>60.45</v>
      </c>
      <c r="AQ129" s="208">
        <v>63.61</v>
      </c>
      <c r="AR129" s="208">
        <v>70.69</v>
      </c>
      <c r="AS129" s="208">
        <v>63.02</v>
      </c>
      <c r="AT129" s="208">
        <v>60.44</v>
      </c>
      <c r="AU129" s="208">
        <v>63.02</v>
      </c>
      <c r="AV129" s="208">
        <v>63.7</v>
      </c>
      <c r="AW129" s="208">
        <v>61.64</v>
      </c>
      <c r="AX129" s="208">
        <v>59.49</v>
      </c>
      <c r="AY129" s="208">
        <v>63.13</v>
      </c>
      <c r="AZ129" s="208">
        <v>66.8</v>
      </c>
      <c r="BA129" s="208">
        <v>61.58</v>
      </c>
      <c r="BB129" s="208">
        <v>60.85</v>
      </c>
      <c r="BC129" s="208">
        <v>62.78</v>
      </c>
      <c r="BD129" s="208">
        <v>58.81</v>
      </c>
      <c r="BE129" s="208">
        <v>62.42</v>
      </c>
      <c r="BF129" s="208">
        <v>62.14</v>
      </c>
      <c r="BG129" s="208">
        <v>58.95</v>
      </c>
      <c r="BH129" s="208">
        <v>59</v>
      </c>
      <c r="BI129" s="208">
        <v>63.63</v>
      </c>
      <c r="BJ129" s="208">
        <v>62.47</v>
      </c>
      <c r="BK129" s="208">
        <v>63.8</v>
      </c>
      <c r="BL129" s="208">
        <v>57.01</v>
      </c>
      <c r="BM129" s="208">
        <v>58.48</v>
      </c>
      <c r="BN129" s="208">
        <v>62.83</v>
      </c>
      <c r="BO129" s="208">
        <v>62.57</v>
      </c>
      <c r="BP129" s="208">
        <v>63.04</v>
      </c>
      <c r="BQ129" s="208">
        <v>62.68</v>
      </c>
      <c r="BR129" s="208">
        <v>57.23</v>
      </c>
      <c r="BS129" s="208">
        <v>59.33</v>
      </c>
      <c r="BT129" s="208">
        <v>59.16</v>
      </c>
      <c r="BU129" s="208">
        <v>61.53</v>
      </c>
      <c r="BV129" s="208">
        <v>62.14</v>
      </c>
      <c r="BW129" s="208">
        <v>63.34</v>
      </c>
      <c r="BX129" s="208">
        <v>62.2</v>
      </c>
      <c r="BY129" s="208">
        <v>62.72</v>
      </c>
      <c r="BZ129" s="208">
        <v>63.47</v>
      </c>
      <c r="CA129" s="208">
        <v>63.86</v>
      </c>
      <c r="CB129" s="208">
        <v>63.54</v>
      </c>
      <c r="CC129" s="208">
        <v>62.31</v>
      </c>
      <c r="CD129" s="208">
        <v>61.92</v>
      </c>
      <c r="CE129" s="208">
        <v>60.53</v>
      </c>
      <c r="CF129" s="208">
        <v>58.95</v>
      </c>
      <c r="CG129" s="208">
        <v>62.2</v>
      </c>
      <c r="CH129" s="208">
        <v>61.64</v>
      </c>
      <c r="CI129" s="208">
        <v>61.8</v>
      </c>
      <c r="CJ129" s="208">
        <v>60.12</v>
      </c>
      <c r="CK129" s="208">
        <v>63.36</v>
      </c>
      <c r="CL129" s="208">
        <v>62.36</v>
      </c>
      <c r="CM129" s="208">
        <v>62.87</v>
      </c>
      <c r="CN129" s="208">
        <v>61.44</v>
      </c>
      <c r="CO129" s="208">
        <v>58.78</v>
      </c>
      <c r="CP129" s="208">
        <v>61.61</v>
      </c>
      <c r="CQ129" s="208">
        <v>63.42</v>
      </c>
      <c r="CR129" s="208">
        <v>59.27</v>
      </c>
      <c r="CS129" s="208">
        <v>71.13</v>
      </c>
      <c r="CT129" s="208">
        <v>61.2</v>
      </c>
      <c r="CU129" s="208">
        <v>60.54</v>
      </c>
      <c r="CV129" s="208">
        <v>57.72</v>
      </c>
      <c r="CW129" s="208">
        <v>61.43</v>
      </c>
      <c r="CX129" s="208">
        <v>60.81</v>
      </c>
      <c r="CY129" s="208">
        <v>60.05</v>
      </c>
      <c r="CZ129" s="208">
        <v>62.7</v>
      </c>
      <c r="DA129" s="208">
        <v>63.37</v>
      </c>
      <c r="DB129" s="208">
        <v>60.42</v>
      </c>
      <c r="DC129" s="208">
        <v>63.64</v>
      </c>
      <c r="DD129" s="208">
        <v>99.98</v>
      </c>
      <c r="DE129" s="208">
        <v>61.28</v>
      </c>
      <c r="DF129" s="208">
        <v>59.82</v>
      </c>
      <c r="DG129" s="208">
        <v>61.59</v>
      </c>
      <c r="DH129" s="208">
        <v>62.16</v>
      </c>
      <c r="DI129" s="208">
        <v>62.78</v>
      </c>
      <c r="DJ129" s="208">
        <v>63.09</v>
      </c>
      <c r="DK129" s="208">
        <v>60.17</v>
      </c>
      <c r="DL129" s="208">
        <v>62.14</v>
      </c>
      <c r="DM129" s="208">
        <v>60.78</v>
      </c>
      <c r="DN129" s="208">
        <v>58.89</v>
      </c>
      <c r="DO129" s="208">
        <v>61.65</v>
      </c>
      <c r="DP129" s="208">
        <v>60.87</v>
      </c>
      <c r="DQ129" s="208">
        <v>64.400000000000006</v>
      </c>
      <c r="DR129" s="208">
        <v>59.62</v>
      </c>
      <c r="DS129" s="208">
        <v>63.44</v>
      </c>
      <c r="DT129" s="208">
        <v>62.28</v>
      </c>
      <c r="DU129" s="208">
        <v>62.4</v>
      </c>
      <c r="DV129" s="208">
        <v>100</v>
      </c>
      <c r="DW129" s="208">
        <v>62.2</v>
      </c>
      <c r="DX129" s="208">
        <v>62.23</v>
      </c>
      <c r="DY129" s="208">
        <v>63.3</v>
      </c>
      <c r="DZ129" s="208">
        <v>63.53</v>
      </c>
      <c r="EA129" s="208">
        <v>62.02</v>
      </c>
      <c r="EB129" s="208">
        <v>62.31</v>
      </c>
      <c r="EC129" s="208">
        <v>60.42</v>
      </c>
      <c r="ED129" s="208">
        <v>61.26</v>
      </c>
      <c r="EE129" s="208">
        <v>63</v>
      </c>
      <c r="EF129" s="208">
        <v>62.25</v>
      </c>
      <c r="EG129" s="208">
        <v>63.34</v>
      </c>
      <c r="EH129" s="208">
        <v>59.91</v>
      </c>
      <c r="EI129" s="208">
        <v>61.36</v>
      </c>
      <c r="EJ129" s="208">
        <v>62.34</v>
      </c>
      <c r="EK129" s="208">
        <v>61.2</v>
      </c>
      <c r="EL129" s="208">
        <v>60.75</v>
      </c>
      <c r="EM129" s="208">
        <v>60.86</v>
      </c>
      <c r="EN129" s="208">
        <v>59.84</v>
      </c>
      <c r="EO129" s="208">
        <v>63.56</v>
      </c>
      <c r="EP129" s="208">
        <v>63.47</v>
      </c>
      <c r="EQ129" s="208">
        <v>62.76</v>
      </c>
      <c r="ER129" s="208">
        <v>64</v>
      </c>
      <c r="ES129" s="208">
        <v>63.42</v>
      </c>
      <c r="ET129" s="208">
        <v>60.59</v>
      </c>
      <c r="EU129" s="208">
        <v>62.52</v>
      </c>
      <c r="EV129" s="208">
        <v>62.14</v>
      </c>
      <c r="EW129" s="208">
        <v>60.3</v>
      </c>
      <c r="EX129" s="208">
        <v>61.4</v>
      </c>
      <c r="EY129" s="208">
        <v>61.67</v>
      </c>
      <c r="EZ129" s="208">
        <v>59.92</v>
      </c>
      <c r="FA129" s="208">
        <v>60.61</v>
      </c>
      <c r="FB129" s="208">
        <v>60.16</v>
      </c>
      <c r="FC129" s="208">
        <v>63.56</v>
      </c>
      <c r="FD129" s="208">
        <v>62.05</v>
      </c>
      <c r="FE129" s="208">
        <v>63.17</v>
      </c>
      <c r="FF129" s="208">
        <v>59.78</v>
      </c>
      <c r="FG129" s="208">
        <v>60.66</v>
      </c>
      <c r="FH129" s="208">
        <v>60.05</v>
      </c>
      <c r="FI129" s="208">
        <v>63.25</v>
      </c>
      <c r="FJ129" s="208">
        <v>63.25</v>
      </c>
      <c r="FK129" s="208">
        <v>62.53</v>
      </c>
      <c r="FL129" s="208">
        <v>58.25</v>
      </c>
      <c r="FM129" s="208">
        <v>63.31</v>
      </c>
      <c r="FN129" s="208">
        <v>59.17</v>
      </c>
      <c r="FO129" s="208">
        <v>63.28</v>
      </c>
      <c r="FP129" s="208">
        <v>58.63</v>
      </c>
      <c r="FQ129" s="208">
        <v>62.43</v>
      </c>
      <c r="FR129" s="208">
        <v>62</v>
      </c>
      <c r="FS129" s="208">
        <v>59.66</v>
      </c>
      <c r="FT129" s="208">
        <v>59.56</v>
      </c>
      <c r="FU129" s="208">
        <v>62.28</v>
      </c>
      <c r="FV129" s="208">
        <v>58.09</v>
      </c>
      <c r="FW129" s="208">
        <v>61.8</v>
      </c>
      <c r="FX129" s="208">
        <v>58.61</v>
      </c>
      <c r="FY129" s="208">
        <v>58.8</v>
      </c>
      <c r="FZ129" s="208">
        <v>56.81</v>
      </c>
      <c r="GA129" s="208">
        <v>59.18</v>
      </c>
      <c r="GB129" s="208">
        <v>60.52</v>
      </c>
      <c r="GC129" s="208">
        <v>58.08</v>
      </c>
      <c r="GD129" s="208">
        <v>60.39</v>
      </c>
      <c r="GE129" s="208">
        <v>58.95</v>
      </c>
      <c r="GF129" s="208">
        <v>59.27</v>
      </c>
      <c r="GG129" s="208">
        <v>61.97</v>
      </c>
      <c r="GH129" s="208">
        <v>58.25</v>
      </c>
      <c r="GI129" s="208">
        <v>59.56</v>
      </c>
      <c r="GJ129" s="208">
        <v>58.59</v>
      </c>
      <c r="GK129" s="208">
        <v>61.56</v>
      </c>
      <c r="GL129" s="208">
        <v>57.97</v>
      </c>
      <c r="GM129" s="208">
        <v>62.23</v>
      </c>
      <c r="GN129" s="208">
        <v>64.67</v>
      </c>
      <c r="GO129" s="208">
        <v>61.99</v>
      </c>
      <c r="GP129" s="208">
        <v>60.97</v>
      </c>
      <c r="GQ129" s="208">
        <v>59.36</v>
      </c>
      <c r="GR129" s="208">
        <v>59.94</v>
      </c>
      <c r="GS129" s="208">
        <v>60.63</v>
      </c>
      <c r="GT129" s="208">
        <v>60.76</v>
      </c>
      <c r="GU129" s="208">
        <v>58.7</v>
      </c>
      <c r="GV129" s="208">
        <v>58.39</v>
      </c>
      <c r="GW129" s="208">
        <v>59.52</v>
      </c>
      <c r="GX129" s="208">
        <v>59.51</v>
      </c>
      <c r="GY129" s="208">
        <v>60.75</v>
      </c>
      <c r="GZ129" s="208">
        <v>62.23</v>
      </c>
      <c r="HA129" s="208">
        <v>62.98</v>
      </c>
      <c r="HB129" s="208">
        <v>62.91</v>
      </c>
      <c r="HC129" s="208">
        <v>59.55</v>
      </c>
      <c r="HD129" s="208">
        <v>59.11</v>
      </c>
      <c r="HE129" s="208">
        <v>63.62</v>
      </c>
      <c r="HF129" s="208">
        <v>63.96</v>
      </c>
      <c r="HG129" s="208">
        <v>58.34</v>
      </c>
      <c r="HH129" s="208">
        <v>61.68</v>
      </c>
      <c r="HI129" s="208">
        <v>59.19</v>
      </c>
      <c r="HJ129" s="208">
        <v>63.39</v>
      </c>
      <c r="HK129" s="208">
        <v>61.11</v>
      </c>
      <c r="HL129" s="208">
        <v>60.24</v>
      </c>
      <c r="HM129" s="208">
        <v>63.95</v>
      </c>
      <c r="HN129" s="208">
        <v>62.66</v>
      </c>
      <c r="HO129" s="208">
        <v>61.2</v>
      </c>
      <c r="HP129" s="208">
        <v>59.77</v>
      </c>
      <c r="HQ129" s="208">
        <v>61.39</v>
      </c>
      <c r="HR129" s="208">
        <v>59.8</v>
      </c>
      <c r="HS129" s="208">
        <v>62.48</v>
      </c>
      <c r="HT129" s="208">
        <v>64.41</v>
      </c>
      <c r="HU129" s="208">
        <v>62.44</v>
      </c>
      <c r="HV129" s="208">
        <v>59.3</v>
      </c>
      <c r="HW129" s="208">
        <v>61.88</v>
      </c>
      <c r="HX129" s="208">
        <v>63.22</v>
      </c>
      <c r="HY129" s="208">
        <v>58.47</v>
      </c>
      <c r="HZ129" s="208">
        <v>60.85</v>
      </c>
      <c r="IA129" s="208">
        <v>63.54</v>
      </c>
      <c r="IB129" s="208">
        <v>63.75</v>
      </c>
      <c r="IC129" s="208">
        <v>61.23</v>
      </c>
      <c r="ID129" s="208">
        <v>58.93</v>
      </c>
      <c r="IE129" s="208">
        <v>59.03</v>
      </c>
      <c r="IF129" s="208">
        <v>59.94</v>
      </c>
      <c r="IG129" s="208">
        <v>62.74</v>
      </c>
      <c r="IH129" s="208">
        <v>64</v>
      </c>
      <c r="II129" s="208">
        <v>60.25</v>
      </c>
      <c r="IJ129" s="208">
        <v>62.84</v>
      </c>
      <c r="IK129" s="208">
        <v>59.8</v>
      </c>
      <c r="IL129" s="208">
        <v>64</v>
      </c>
      <c r="IM129" s="208">
        <v>62.2</v>
      </c>
      <c r="IN129" s="208">
        <v>60.32</v>
      </c>
      <c r="IO129" s="208">
        <v>63.19</v>
      </c>
      <c r="IP129" s="208">
        <v>62.34</v>
      </c>
      <c r="IQ129" s="208">
        <v>61.66</v>
      </c>
      <c r="IR129" s="208">
        <v>63.16</v>
      </c>
      <c r="IS129" s="208">
        <v>62.03</v>
      </c>
      <c r="IT129" s="208">
        <v>62.77</v>
      </c>
      <c r="IU129" s="208">
        <v>62.03</v>
      </c>
      <c r="IV129" s="208">
        <v>63.55</v>
      </c>
      <c r="IW129" s="208">
        <v>61.35</v>
      </c>
      <c r="IX129" s="208">
        <v>62.31</v>
      </c>
      <c r="IY129" s="208">
        <v>62.31</v>
      </c>
      <c r="IZ129" s="208">
        <v>59.45</v>
      </c>
      <c r="JA129" s="208">
        <v>59</v>
      </c>
      <c r="JB129" s="208">
        <v>60.09</v>
      </c>
      <c r="JC129" s="208">
        <v>61.51</v>
      </c>
      <c r="JD129" s="208">
        <v>62.03</v>
      </c>
      <c r="JE129" s="208">
        <v>62.27</v>
      </c>
      <c r="JF129" s="208">
        <v>58.72</v>
      </c>
      <c r="JG129" s="208">
        <v>63.75</v>
      </c>
      <c r="JH129" s="208">
        <v>59.36</v>
      </c>
      <c r="JI129" s="208">
        <v>63.53</v>
      </c>
      <c r="JJ129" s="208">
        <v>63.41</v>
      </c>
      <c r="JK129" s="208">
        <v>62.66</v>
      </c>
      <c r="JL129" s="208">
        <v>62.52</v>
      </c>
      <c r="JM129" s="208">
        <v>62.08</v>
      </c>
      <c r="JN129" s="208">
        <v>60.74</v>
      </c>
      <c r="JO129" s="208">
        <v>60.76</v>
      </c>
      <c r="JP129" s="208">
        <v>61.41</v>
      </c>
      <c r="JQ129" s="208">
        <v>59.37</v>
      </c>
      <c r="JR129" s="208">
        <v>59.9</v>
      </c>
      <c r="JS129" s="208">
        <v>59.37</v>
      </c>
      <c r="JT129" s="208">
        <v>59.69</v>
      </c>
      <c r="JU129" s="208">
        <v>61.36</v>
      </c>
      <c r="JV129" s="208">
        <v>61.53</v>
      </c>
      <c r="JW129" s="208">
        <v>61.03</v>
      </c>
    </row>
    <row r="130" spans="1:283">
      <c r="A130" s="208" t="s">
        <v>8979</v>
      </c>
      <c r="B130" s="208">
        <v>63.12</v>
      </c>
      <c r="C130" s="208">
        <v>61.25</v>
      </c>
      <c r="D130" s="208">
        <v>62.5</v>
      </c>
      <c r="E130" s="208">
        <v>63.2</v>
      </c>
      <c r="F130" s="208">
        <v>61.11</v>
      </c>
      <c r="G130" s="208">
        <v>60.72</v>
      </c>
      <c r="H130" s="208">
        <v>63.73</v>
      </c>
      <c r="I130" s="208">
        <v>61.28</v>
      </c>
      <c r="J130" s="208">
        <v>63.76</v>
      </c>
      <c r="K130" s="208">
        <v>60.55</v>
      </c>
      <c r="L130" s="208">
        <v>61.86</v>
      </c>
      <c r="M130" s="208">
        <v>59.39</v>
      </c>
      <c r="N130" s="208">
        <v>62.37</v>
      </c>
      <c r="O130" s="208">
        <v>63.59</v>
      </c>
      <c r="P130" s="208">
        <v>60.17</v>
      </c>
      <c r="Q130" s="208">
        <v>63.59</v>
      </c>
      <c r="R130" s="208">
        <v>63.05</v>
      </c>
      <c r="S130" s="208">
        <v>60.86</v>
      </c>
      <c r="T130" s="208">
        <v>59.92</v>
      </c>
      <c r="U130" s="208">
        <v>62.19</v>
      </c>
      <c r="V130" s="208">
        <v>63.87</v>
      </c>
      <c r="W130" s="208">
        <v>62.61</v>
      </c>
      <c r="X130" s="208">
        <v>62.38</v>
      </c>
      <c r="Y130" s="208">
        <v>62.94</v>
      </c>
      <c r="Z130" s="208">
        <v>62</v>
      </c>
      <c r="AA130" s="208">
        <v>63.44</v>
      </c>
      <c r="AB130" s="208">
        <v>62.17</v>
      </c>
      <c r="AC130" s="208">
        <v>61.67</v>
      </c>
      <c r="AD130" s="208">
        <v>61.52</v>
      </c>
      <c r="AE130" s="208">
        <v>63.87</v>
      </c>
      <c r="AF130" s="208">
        <v>59.73</v>
      </c>
      <c r="AG130" s="208">
        <v>63.41</v>
      </c>
      <c r="AH130" s="208">
        <v>63.23</v>
      </c>
      <c r="AI130" s="208">
        <v>72.47</v>
      </c>
      <c r="AJ130" s="208">
        <v>61.2</v>
      </c>
      <c r="AK130" s="208">
        <v>62.97</v>
      </c>
      <c r="AL130" s="208">
        <v>64.13</v>
      </c>
      <c r="AM130" s="208">
        <v>63.04</v>
      </c>
      <c r="AN130" s="208">
        <v>58.42</v>
      </c>
      <c r="AO130" s="208">
        <v>61.87</v>
      </c>
      <c r="AP130" s="208">
        <v>61.46</v>
      </c>
      <c r="AQ130" s="208">
        <v>62.06</v>
      </c>
      <c r="AR130" s="208">
        <v>62.2</v>
      </c>
      <c r="AS130" s="208">
        <v>64.05</v>
      </c>
      <c r="AT130" s="208">
        <v>60.69</v>
      </c>
      <c r="AU130" s="208">
        <v>63.91</v>
      </c>
      <c r="AV130" s="208">
        <v>63.19</v>
      </c>
      <c r="AW130" s="208">
        <v>61.95</v>
      </c>
      <c r="AX130" s="208">
        <v>59</v>
      </c>
      <c r="AY130" s="208">
        <v>62.43</v>
      </c>
      <c r="AZ130" s="208">
        <v>62.53</v>
      </c>
      <c r="BA130" s="208">
        <v>61.22</v>
      </c>
      <c r="BB130" s="208">
        <v>61.75</v>
      </c>
      <c r="BC130" s="208">
        <v>59.88</v>
      </c>
      <c r="BD130" s="208">
        <v>60.23</v>
      </c>
      <c r="BE130" s="208">
        <v>63.78</v>
      </c>
      <c r="BF130" s="208">
        <v>63.31</v>
      </c>
      <c r="BG130" s="208">
        <v>58.58</v>
      </c>
      <c r="BH130" s="208">
        <v>61.06</v>
      </c>
      <c r="BI130" s="208">
        <v>62.46</v>
      </c>
      <c r="BJ130" s="208">
        <v>63.55</v>
      </c>
      <c r="BK130" s="208">
        <v>62.41</v>
      </c>
      <c r="BL130" s="208">
        <v>59.09</v>
      </c>
      <c r="BM130" s="208">
        <v>60.81</v>
      </c>
      <c r="BN130" s="208">
        <v>63.33</v>
      </c>
      <c r="BO130" s="208">
        <v>60.36</v>
      </c>
      <c r="BP130" s="208">
        <v>61.82</v>
      </c>
      <c r="BQ130" s="208">
        <v>64.099999999999994</v>
      </c>
      <c r="BR130" s="208">
        <v>60.69</v>
      </c>
      <c r="BS130" s="208">
        <v>60.79</v>
      </c>
      <c r="BT130" s="208">
        <v>60.53</v>
      </c>
      <c r="BU130" s="208">
        <v>72.66</v>
      </c>
      <c r="BV130" s="208">
        <v>65.400000000000006</v>
      </c>
      <c r="BW130" s="208">
        <v>62.97</v>
      </c>
      <c r="BX130" s="208">
        <v>65.8</v>
      </c>
      <c r="BY130" s="208">
        <v>64.98</v>
      </c>
      <c r="BZ130" s="208">
        <v>65</v>
      </c>
      <c r="CA130" s="208">
        <v>61.97</v>
      </c>
      <c r="CB130" s="208">
        <v>63.44</v>
      </c>
      <c r="CC130" s="208">
        <v>60.94</v>
      </c>
      <c r="CD130" s="208">
        <v>68.37</v>
      </c>
      <c r="CE130" s="208">
        <v>61.27</v>
      </c>
      <c r="CF130" s="208">
        <v>61.95</v>
      </c>
      <c r="CG130" s="208">
        <v>65.13</v>
      </c>
      <c r="CH130" s="208">
        <v>59.2</v>
      </c>
      <c r="CI130" s="208">
        <v>64.31</v>
      </c>
      <c r="CJ130" s="208">
        <v>60.35</v>
      </c>
      <c r="CK130" s="208">
        <v>63.75</v>
      </c>
      <c r="CL130" s="208">
        <v>61.52</v>
      </c>
      <c r="CM130" s="208">
        <v>65</v>
      </c>
      <c r="CN130" s="208">
        <v>61.37</v>
      </c>
      <c r="CO130" s="208">
        <v>59.94</v>
      </c>
      <c r="CP130" s="208">
        <v>70.38</v>
      </c>
      <c r="CQ130" s="208">
        <v>63.89</v>
      </c>
      <c r="CR130" s="208">
        <v>58.08</v>
      </c>
      <c r="CS130" s="208">
        <v>63</v>
      </c>
      <c r="CT130" s="208">
        <v>62.76</v>
      </c>
      <c r="CU130" s="208">
        <v>61.73</v>
      </c>
      <c r="CV130" s="208">
        <v>59.37</v>
      </c>
      <c r="CW130" s="208">
        <v>61.84</v>
      </c>
      <c r="CX130" s="208">
        <v>65.28</v>
      </c>
      <c r="CY130" s="208">
        <v>61.45</v>
      </c>
      <c r="CZ130" s="208">
        <v>65.150000000000006</v>
      </c>
      <c r="DA130" s="208">
        <v>64.09</v>
      </c>
      <c r="DB130" s="208">
        <v>61.45</v>
      </c>
      <c r="DC130" s="208">
        <v>62.34</v>
      </c>
      <c r="DD130" s="208">
        <v>61.78</v>
      </c>
      <c r="DE130" s="208">
        <v>60.34</v>
      </c>
      <c r="DF130" s="208">
        <v>60.77</v>
      </c>
      <c r="DG130" s="208">
        <v>61.25</v>
      </c>
      <c r="DH130" s="208">
        <v>61.57</v>
      </c>
      <c r="DI130" s="208">
        <v>62.66</v>
      </c>
      <c r="DJ130" s="208">
        <v>72.48</v>
      </c>
      <c r="DK130" s="208">
        <v>60.64</v>
      </c>
      <c r="DL130" s="208">
        <v>62.08</v>
      </c>
      <c r="DM130" s="208">
        <v>61.86</v>
      </c>
      <c r="DN130" s="208">
        <v>60.28</v>
      </c>
      <c r="DO130" s="208">
        <v>61.62</v>
      </c>
      <c r="DP130" s="208">
        <v>61.28</v>
      </c>
      <c r="DQ130" s="208">
        <v>63.61</v>
      </c>
      <c r="DR130" s="208">
        <v>60.27</v>
      </c>
      <c r="DS130" s="208">
        <v>62.52</v>
      </c>
      <c r="DT130" s="208">
        <v>99.94</v>
      </c>
      <c r="DU130" s="208">
        <v>63.87</v>
      </c>
      <c r="DV130" s="208">
        <v>62.2</v>
      </c>
      <c r="DW130" s="208">
        <v>100</v>
      </c>
      <c r="DX130" s="208">
        <v>61.26</v>
      </c>
      <c r="DY130" s="208">
        <v>62.22</v>
      </c>
      <c r="DZ130" s="208">
        <v>62.95</v>
      </c>
      <c r="EA130" s="208">
        <v>62.3</v>
      </c>
      <c r="EB130" s="208">
        <v>64.239999999999995</v>
      </c>
      <c r="EC130" s="208">
        <v>61.45</v>
      </c>
      <c r="ED130" s="208">
        <v>60.89</v>
      </c>
      <c r="EE130" s="208">
        <v>62.69</v>
      </c>
      <c r="EF130" s="208">
        <v>61.08</v>
      </c>
      <c r="EG130" s="208">
        <v>62.78</v>
      </c>
      <c r="EH130" s="208">
        <v>59.11</v>
      </c>
      <c r="EI130" s="208">
        <v>61.59</v>
      </c>
      <c r="EJ130" s="208">
        <v>72.290000000000006</v>
      </c>
      <c r="EK130" s="208">
        <v>61.87</v>
      </c>
      <c r="EL130" s="208">
        <v>60.94</v>
      </c>
      <c r="EM130" s="208">
        <v>61.87</v>
      </c>
      <c r="EN130" s="208">
        <v>61.8</v>
      </c>
      <c r="EO130" s="208">
        <v>63.1</v>
      </c>
      <c r="EP130" s="208">
        <v>62.98</v>
      </c>
      <c r="EQ130" s="208">
        <v>62.49</v>
      </c>
      <c r="ER130" s="208">
        <v>62.74</v>
      </c>
      <c r="ES130" s="208">
        <v>63.01</v>
      </c>
      <c r="ET130" s="208">
        <v>58.92</v>
      </c>
      <c r="EU130" s="208">
        <v>62.59</v>
      </c>
      <c r="EV130" s="208">
        <v>59.08</v>
      </c>
      <c r="EW130" s="208">
        <v>59.8</v>
      </c>
      <c r="EX130" s="208">
        <v>60.02</v>
      </c>
      <c r="EY130" s="208">
        <v>64.06</v>
      </c>
      <c r="EZ130" s="208">
        <v>61.17</v>
      </c>
      <c r="FA130" s="208">
        <v>59.24</v>
      </c>
      <c r="FB130" s="208">
        <v>60.42</v>
      </c>
      <c r="FC130" s="208">
        <v>62.36</v>
      </c>
      <c r="FD130" s="208">
        <v>61.91</v>
      </c>
      <c r="FE130" s="208">
        <v>62.18</v>
      </c>
      <c r="FF130" s="208">
        <v>59.61</v>
      </c>
      <c r="FG130" s="208">
        <v>60.23</v>
      </c>
      <c r="FH130" s="208">
        <v>60.05</v>
      </c>
      <c r="FI130" s="208">
        <v>64.44</v>
      </c>
      <c r="FJ130" s="208">
        <v>62.36</v>
      </c>
      <c r="FK130" s="208">
        <v>62.75</v>
      </c>
      <c r="FL130" s="208">
        <v>58.44</v>
      </c>
      <c r="FM130" s="208">
        <v>62.72</v>
      </c>
      <c r="FN130" s="208">
        <v>59.72</v>
      </c>
      <c r="FO130" s="208">
        <v>61.27</v>
      </c>
      <c r="FP130" s="208">
        <v>59.97</v>
      </c>
      <c r="FQ130" s="208">
        <v>63.02</v>
      </c>
      <c r="FR130" s="208">
        <v>67.900000000000006</v>
      </c>
      <c r="FS130" s="208">
        <v>58.59</v>
      </c>
      <c r="FT130" s="208">
        <v>59.72</v>
      </c>
      <c r="FU130" s="208">
        <v>65.400000000000006</v>
      </c>
      <c r="FV130" s="208">
        <v>59.31</v>
      </c>
      <c r="FW130" s="208">
        <v>59.77</v>
      </c>
      <c r="FX130" s="208">
        <v>59.15</v>
      </c>
      <c r="FY130" s="208">
        <v>59.84</v>
      </c>
      <c r="FZ130" s="208">
        <v>57.91</v>
      </c>
      <c r="GA130" s="208">
        <v>59.51</v>
      </c>
      <c r="GB130" s="208">
        <v>59.84</v>
      </c>
      <c r="GC130" s="208">
        <v>59.92</v>
      </c>
      <c r="GD130" s="208">
        <v>59.77</v>
      </c>
      <c r="GE130" s="208">
        <v>59.86</v>
      </c>
      <c r="GF130" s="208">
        <v>59.15</v>
      </c>
      <c r="GG130" s="208">
        <v>64.91</v>
      </c>
      <c r="GH130" s="208">
        <v>58.47</v>
      </c>
      <c r="GI130" s="208">
        <v>59.44</v>
      </c>
      <c r="GJ130" s="208">
        <v>59.62</v>
      </c>
      <c r="GK130" s="208">
        <v>62.8</v>
      </c>
      <c r="GL130" s="208">
        <v>58.52</v>
      </c>
      <c r="GM130" s="208">
        <v>65.84</v>
      </c>
      <c r="GN130" s="208">
        <v>61.3</v>
      </c>
      <c r="GO130" s="208">
        <v>63.38</v>
      </c>
      <c r="GP130" s="208">
        <v>60.35</v>
      </c>
      <c r="GQ130" s="208">
        <v>60</v>
      </c>
      <c r="GR130" s="208">
        <v>60.88</v>
      </c>
      <c r="GS130" s="208">
        <v>59.52</v>
      </c>
      <c r="GT130" s="208">
        <v>59.14</v>
      </c>
      <c r="GU130" s="208">
        <v>60.56</v>
      </c>
      <c r="GV130" s="208">
        <v>58.92</v>
      </c>
      <c r="GW130" s="208">
        <v>59.66</v>
      </c>
      <c r="GX130" s="208">
        <v>60</v>
      </c>
      <c r="GY130" s="208">
        <v>60.26</v>
      </c>
      <c r="GZ130" s="208">
        <v>64.75</v>
      </c>
      <c r="HA130" s="208">
        <v>63.3</v>
      </c>
      <c r="HB130" s="208">
        <v>62.57</v>
      </c>
      <c r="HC130" s="208">
        <v>59.59</v>
      </c>
      <c r="HD130" s="208">
        <v>60.51</v>
      </c>
      <c r="HE130" s="208">
        <v>62.29</v>
      </c>
      <c r="HF130" s="208">
        <v>63.13</v>
      </c>
      <c r="HG130" s="208">
        <v>59.84</v>
      </c>
      <c r="HH130" s="208">
        <v>61.52</v>
      </c>
      <c r="HI130" s="208">
        <v>59.03</v>
      </c>
      <c r="HJ130" s="208">
        <v>62.95</v>
      </c>
      <c r="HK130" s="208">
        <v>61.55</v>
      </c>
      <c r="HL130" s="208">
        <v>61.09</v>
      </c>
      <c r="HM130" s="208">
        <v>63.11</v>
      </c>
      <c r="HN130" s="208">
        <v>63.6</v>
      </c>
      <c r="HO130" s="208">
        <v>60.53</v>
      </c>
      <c r="HP130" s="208">
        <v>59.44</v>
      </c>
      <c r="HQ130" s="208">
        <v>60.82</v>
      </c>
      <c r="HR130" s="208">
        <v>60.25</v>
      </c>
      <c r="HS130" s="208">
        <v>63.64</v>
      </c>
      <c r="HT130" s="208">
        <v>62.3</v>
      </c>
      <c r="HU130" s="208">
        <v>70.22</v>
      </c>
      <c r="HV130" s="208">
        <v>59.44</v>
      </c>
      <c r="HW130" s="208">
        <v>61.77</v>
      </c>
      <c r="HX130" s="208">
        <v>62.94</v>
      </c>
      <c r="HY130" s="208">
        <v>61.19</v>
      </c>
      <c r="HZ130" s="208">
        <v>61.01</v>
      </c>
      <c r="IA130" s="208">
        <v>63.84</v>
      </c>
      <c r="IB130" s="208">
        <v>62.41</v>
      </c>
      <c r="IC130" s="208">
        <v>60.04</v>
      </c>
      <c r="ID130" s="208">
        <v>59.81</v>
      </c>
      <c r="IE130" s="208">
        <v>59.52</v>
      </c>
      <c r="IF130" s="208">
        <v>61.86</v>
      </c>
      <c r="IG130" s="208">
        <v>63.62</v>
      </c>
      <c r="IH130" s="208">
        <v>63.12</v>
      </c>
      <c r="II130" s="208">
        <v>61.16</v>
      </c>
      <c r="IJ130" s="208">
        <v>62.5</v>
      </c>
      <c r="IK130" s="208">
        <v>61.2</v>
      </c>
      <c r="IL130" s="208">
        <v>62.62</v>
      </c>
      <c r="IM130" s="208">
        <v>61.77</v>
      </c>
      <c r="IN130" s="208">
        <v>61.28</v>
      </c>
      <c r="IO130" s="208">
        <v>62.2</v>
      </c>
      <c r="IP130" s="208">
        <v>70.819999999999993</v>
      </c>
      <c r="IQ130" s="208">
        <v>61.53</v>
      </c>
      <c r="IR130" s="208">
        <v>64.06</v>
      </c>
      <c r="IS130" s="208">
        <v>64.02</v>
      </c>
      <c r="IT130" s="208">
        <v>65.150000000000006</v>
      </c>
      <c r="IU130" s="208">
        <v>61.46</v>
      </c>
      <c r="IV130" s="208">
        <v>62.43</v>
      </c>
      <c r="IW130" s="208">
        <v>61.04</v>
      </c>
      <c r="IX130" s="208">
        <v>61.57</v>
      </c>
      <c r="IY130" s="208">
        <v>61.57</v>
      </c>
      <c r="IZ130" s="208">
        <v>59.08</v>
      </c>
      <c r="JA130" s="208">
        <v>61.23</v>
      </c>
      <c r="JB130" s="208">
        <v>60.61</v>
      </c>
      <c r="JC130" s="208">
        <v>61.15</v>
      </c>
      <c r="JD130" s="208">
        <v>60.94</v>
      </c>
      <c r="JE130" s="208">
        <v>61.91</v>
      </c>
      <c r="JF130" s="208">
        <v>58.01</v>
      </c>
      <c r="JG130" s="208">
        <v>62.55</v>
      </c>
      <c r="JH130" s="208">
        <v>57.67</v>
      </c>
      <c r="JI130" s="208">
        <v>62.64</v>
      </c>
      <c r="JJ130" s="208">
        <v>62.56</v>
      </c>
      <c r="JK130" s="208">
        <v>63.75</v>
      </c>
      <c r="JL130" s="208">
        <v>61.92</v>
      </c>
      <c r="JM130" s="208">
        <v>60.94</v>
      </c>
      <c r="JN130" s="208">
        <v>60.97</v>
      </c>
      <c r="JO130" s="208">
        <v>60.5</v>
      </c>
      <c r="JP130" s="208">
        <v>62.95</v>
      </c>
      <c r="JQ130" s="208">
        <v>61.67</v>
      </c>
      <c r="JR130" s="208">
        <v>61.2</v>
      </c>
      <c r="JS130" s="208">
        <v>61.67</v>
      </c>
      <c r="JT130" s="208">
        <v>60.85</v>
      </c>
      <c r="JU130" s="208">
        <v>62.67</v>
      </c>
      <c r="JV130" s="208">
        <v>60.97</v>
      </c>
      <c r="JW130" s="208">
        <v>61.61</v>
      </c>
    </row>
    <row r="131" spans="1:283">
      <c r="A131" s="208" t="s">
        <v>8980</v>
      </c>
      <c r="B131" s="208">
        <v>61.25</v>
      </c>
      <c r="C131" s="208">
        <v>61.38</v>
      </c>
      <c r="D131" s="208">
        <v>60.67</v>
      </c>
      <c r="E131" s="208">
        <v>60.99</v>
      </c>
      <c r="F131" s="208">
        <v>61.62</v>
      </c>
      <c r="G131" s="208">
        <v>60.58</v>
      </c>
      <c r="H131" s="208">
        <v>61.18</v>
      </c>
      <c r="I131" s="208">
        <v>59.88</v>
      </c>
      <c r="J131" s="208">
        <v>62.43</v>
      </c>
      <c r="K131" s="208">
        <v>60.42</v>
      </c>
      <c r="L131" s="208">
        <v>60.82</v>
      </c>
      <c r="M131" s="208">
        <v>60.53</v>
      </c>
      <c r="N131" s="208">
        <v>61.52</v>
      </c>
      <c r="O131" s="208">
        <v>61.38</v>
      </c>
      <c r="P131" s="208">
        <v>61.36</v>
      </c>
      <c r="Q131" s="208">
        <v>61.8</v>
      </c>
      <c r="R131" s="208">
        <v>62.74</v>
      </c>
      <c r="S131" s="208">
        <v>60.75</v>
      </c>
      <c r="T131" s="208">
        <v>60.27</v>
      </c>
      <c r="U131" s="208">
        <v>61.7</v>
      </c>
      <c r="V131" s="208">
        <v>62.22</v>
      </c>
      <c r="W131" s="208">
        <v>62.56</v>
      </c>
      <c r="X131" s="208">
        <v>62.65</v>
      </c>
      <c r="Y131" s="208">
        <v>61.86</v>
      </c>
      <c r="Z131" s="208">
        <v>62.62</v>
      </c>
      <c r="AA131" s="208">
        <v>62.2</v>
      </c>
      <c r="AB131" s="208">
        <v>60.56</v>
      </c>
      <c r="AC131" s="208">
        <v>62.29</v>
      </c>
      <c r="AD131" s="208">
        <v>59.72</v>
      </c>
      <c r="AE131" s="208">
        <v>62.18</v>
      </c>
      <c r="AF131" s="208">
        <v>61.28</v>
      </c>
      <c r="AG131" s="208">
        <v>62.88</v>
      </c>
      <c r="AH131" s="208">
        <v>63.01</v>
      </c>
      <c r="AI131" s="208">
        <v>61.7</v>
      </c>
      <c r="AJ131" s="208">
        <v>62.17</v>
      </c>
      <c r="AK131" s="208">
        <v>61.27</v>
      </c>
      <c r="AL131" s="208">
        <v>61.7</v>
      </c>
      <c r="AM131" s="208">
        <v>61.72</v>
      </c>
      <c r="AN131" s="208">
        <v>59.37</v>
      </c>
      <c r="AO131" s="208">
        <v>60.81</v>
      </c>
      <c r="AP131" s="208">
        <v>61.72</v>
      </c>
      <c r="AQ131" s="208">
        <v>61.11</v>
      </c>
      <c r="AR131" s="208">
        <v>60.73</v>
      </c>
      <c r="AS131" s="208">
        <v>62.24</v>
      </c>
      <c r="AT131" s="208">
        <v>60.61</v>
      </c>
      <c r="AU131" s="208">
        <v>62.04</v>
      </c>
      <c r="AV131" s="208">
        <v>61.38</v>
      </c>
      <c r="AW131" s="208">
        <v>61.2</v>
      </c>
      <c r="AX131" s="208">
        <v>60.53</v>
      </c>
      <c r="AY131" s="208">
        <v>63.06</v>
      </c>
      <c r="AZ131" s="208">
        <v>62.04</v>
      </c>
      <c r="BA131" s="208">
        <v>60.06</v>
      </c>
      <c r="BB131" s="208">
        <v>60.65</v>
      </c>
      <c r="BC131" s="208">
        <v>61.61</v>
      </c>
      <c r="BD131" s="208">
        <v>61.08</v>
      </c>
      <c r="BE131" s="208">
        <v>61.97</v>
      </c>
      <c r="BF131" s="208">
        <v>61.8</v>
      </c>
      <c r="BG131" s="208">
        <v>60.75</v>
      </c>
      <c r="BH131" s="208">
        <v>60.77</v>
      </c>
      <c r="BI131" s="208">
        <v>60.42</v>
      </c>
      <c r="BJ131" s="208">
        <v>61.84</v>
      </c>
      <c r="BK131" s="208">
        <v>60.76</v>
      </c>
      <c r="BL131" s="208">
        <v>61.52</v>
      </c>
      <c r="BM131" s="208">
        <v>61.51</v>
      </c>
      <c r="BN131" s="208">
        <v>61.74</v>
      </c>
      <c r="BO131" s="208">
        <v>61.62</v>
      </c>
      <c r="BP131" s="208">
        <v>61.42</v>
      </c>
      <c r="BQ131" s="208">
        <v>62.34</v>
      </c>
      <c r="BR131" s="208">
        <v>59.67</v>
      </c>
      <c r="BS131" s="208">
        <v>62.97</v>
      </c>
      <c r="BT131" s="208">
        <v>61.07</v>
      </c>
      <c r="BU131" s="208">
        <v>61.67</v>
      </c>
      <c r="BV131" s="208">
        <v>61.04</v>
      </c>
      <c r="BW131" s="208">
        <v>61.07</v>
      </c>
      <c r="BX131" s="208">
        <v>61.02</v>
      </c>
      <c r="BY131" s="208">
        <v>60.27</v>
      </c>
      <c r="BZ131" s="208">
        <v>60.68</v>
      </c>
      <c r="CA131" s="208">
        <v>61.02</v>
      </c>
      <c r="CB131" s="208">
        <v>60.5</v>
      </c>
      <c r="CC131" s="208">
        <v>62.28</v>
      </c>
      <c r="CD131" s="208">
        <v>62.44</v>
      </c>
      <c r="CE131" s="208">
        <v>62.12</v>
      </c>
      <c r="CF131" s="208">
        <v>62.66</v>
      </c>
      <c r="CG131" s="208">
        <v>61.26</v>
      </c>
      <c r="CH131" s="208">
        <v>60.51</v>
      </c>
      <c r="CI131" s="208">
        <v>60.95</v>
      </c>
      <c r="CJ131" s="208">
        <v>61.36</v>
      </c>
      <c r="CK131" s="208">
        <v>61.24</v>
      </c>
      <c r="CL131" s="208">
        <v>59.56</v>
      </c>
      <c r="CM131" s="208">
        <v>60.69</v>
      </c>
      <c r="CN131" s="208">
        <v>60.95</v>
      </c>
      <c r="CO131" s="208">
        <v>59.74</v>
      </c>
      <c r="CP131" s="208">
        <v>61.55</v>
      </c>
      <c r="CQ131" s="208">
        <v>62.35</v>
      </c>
      <c r="CR131" s="208">
        <v>61.05</v>
      </c>
      <c r="CS131" s="208">
        <v>59.43</v>
      </c>
      <c r="CT131" s="208">
        <v>61.9</v>
      </c>
      <c r="CU131" s="208">
        <v>61.48</v>
      </c>
      <c r="CV131" s="208">
        <v>60.83</v>
      </c>
      <c r="CW131" s="208">
        <v>60.75</v>
      </c>
      <c r="CX131" s="208">
        <v>60.75</v>
      </c>
      <c r="CY131" s="208">
        <v>60.83</v>
      </c>
      <c r="CZ131" s="208">
        <v>62.23</v>
      </c>
      <c r="DA131" s="208">
        <v>61.56</v>
      </c>
      <c r="DB131" s="208">
        <v>61.2</v>
      </c>
      <c r="DC131" s="208">
        <v>59.99</v>
      </c>
      <c r="DD131" s="208">
        <v>62.61</v>
      </c>
      <c r="DE131" s="208">
        <v>59.34</v>
      </c>
      <c r="DF131" s="208">
        <v>60.69</v>
      </c>
      <c r="DG131" s="208">
        <v>61.15</v>
      </c>
      <c r="DH131" s="208">
        <v>99.99</v>
      </c>
      <c r="DI131" s="208">
        <v>61.02</v>
      </c>
      <c r="DJ131" s="208">
        <v>61.61</v>
      </c>
      <c r="DK131" s="208">
        <v>61.1</v>
      </c>
      <c r="DL131" s="208">
        <v>60.7</v>
      </c>
      <c r="DM131" s="208">
        <v>61.3</v>
      </c>
      <c r="DN131" s="208">
        <v>60.88</v>
      </c>
      <c r="DO131" s="208">
        <v>60.7</v>
      </c>
      <c r="DP131" s="208">
        <v>59.97</v>
      </c>
      <c r="DQ131" s="208">
        <v>60.33</v>
      </c>
      <c r="DR131" s="208">
        <v>61.95</v>
      </c>
      <c r="DS131" s="208">
        <v>59.98</v>
      </c>
      <c r="DT131" s="208">
        <v>61.3</v>
      </c>
      <c r="DU131" s="208">
        <v>61.98</v>
      </c>
      <c r="DV131" s="208">
        <v>62.23</v>
      </c>
      <c r="DW131" s="208">
        <v>61.26</v>
      </c>
      <c r="DX131" s="208">
        <v>100</v>
      </c>
      <c r="DY131" s="208">
        <v>59.38</v>
      </c>
      <c r="DZ131" s="208">
        <v>61.55</v>
      </c>
      <c r="EA131" s="208">
        <v>60.75</v>
      </c>
      <c r="EB131" s="208">
        <v>62.32</v>
      </c>
      <c r="EC131" s="208">
        <v>58.68</v>
      </c>
      <c r="ED131" s="208">
        <v>61.4</v>
      </c>
      <c r="EE131" s="208">
        <v>59.83</v>
      </c>
      <c r="EF131" s="208">
        <v>60.24</v>
      </c>
      <c r="EG131" s="208">
        <v>61.61</v>
      </c>
      <c r="EH131" s="208">
        <v>60.81</v>
      </c>
      <c r="EI131" s="208">
        <v>61.16</v>
      </c>
      <c r="EJ131" s="208">
        <v>61.59</v>
      </c>
      <c r="EK131" s="208">
        <v>60.43</v>
      </c>
      <c r="EL131" s="208">
        <v>59.64</v>
      </c>
      <c r="EM131" s="208">
        <v>61.36</v>
      </c>
      <c r="EN131" s="208">
        <v>60.02</v>
      </c>
      <c r="EO131" s="208">
        <v>60.45</v>
      </c>
      <c r="EP131" s="208">
        <v>62.47</v>
      </c>
      <c r="EQ131" s="208">
        <v>61.34</v>
      </c>
      <c r="ER131" s="208">
        <v>62.8</v>
      </c>
      <c r="ES131" s="208">
        <v>62.16</v>
      </c>
      <c r="ET131" s="208">
        <v>62.86</v>
      </c>
      <c r="EU131" s="208">
        <v>62.21</v>
      </c>
      <c r="EV131" s="208">
        <v>60.39</v>
      </c>
      <c r="EW131" s="208">
        <v>61.8</v>
      </c>
      <c r="EX131" s="208">
        <v>59.01</v>
      </c>
      <c r="EY131" s="208">
        <v>60.15</v>
      </c>
      <c r="EZ131" s="208">
        <v>59.53</v>
      </c>
      <c r="FA131" s="208">
        <v>60.47</v>
      </c>
      <c r="FB131" s="208">
        <v>61.86</v>
      </c>
      <c r="FC131" s="208">
        <v>61.78</v>
      </c>
      <c r="FD131" s="208">
        <v>60.33</v>
      </c>
      <c r="FE131" s="208">
        <v>61.52</v>
      </c>
      <c r="FF131" s="208">
        <v>60.19</v>
      </c>
      <c r="FG131" s="208">
        <v>60.07</v>
      </c>
      <c r="FH131" s="208">
        <v>60.72</v>
      </c>
      <c r="FI131" s="208">
        <v>61.98</v>
      </c>
      <c r="FJ131" s="208">
        <v>61.59</v>
      </c>
      <c r="FK131" s="208">
        <v>61.44</v>
      </c>
      <c r="FL131" s="208">
        <v>58.94</v>
      </c>
      <c r="FM131" s="208">
        <v>62.72</v>
      </c>
      <c r="FN131" s="208">
        <v>60.17</v>
      </c>
      <c r="FO131" s="208">
        <v>62.31</v>
      </c>
      <c r="FP131" s="208">
        <v>60.36</v>
      </c>
      <c r="FQ131" s="208">
        <v>61.84</v>
      </c>
      <c r="FR131" s="208">
        <v>62.16</v>
      </c>
      <c r="FS131" s="208">
        <v>60.3</v>
      </c>
      <c r="FT131" s="208">
        <v>61.2</v>
      </c>
      <c r="FU131" s="208">
        <v>62.28</v>
      </c>
      <c r="FV131" s="208">
        <v>59.48</v>
      </c>
      <c r="FW131" s="208">
        <v>61.79</v>
      </c>
      <c r="FX131" s="208">
        <v>60.86</v>
      </c>
      <c r="FY131" s="208">
        <v>59.17</v>
      </c>
      <c r="FZ131" s="208">
        <v>60.3</v>
      </c>
      <c r="GA131" s="208">
        <v>60.66</v>
      </c>
      <c r="GB131" s="208">
        <v>60.92</v>
      </c>
      <c r="GC131" s="208">
        <v>60.23</v>
      </c>
      <c r="GD131" s="208">
        <v>60.84</v>
      </c>
      <c r="GE131" s="208">
        <v>59.52</v>
      </c>
      <c r="GF131" s="208">
        <v>61.06</v>
      </c>
      <c r="GG131" s="208">
        <v>61.25</v>
      </c>
      <c r="GH131" s="208">
        <v>58.39</v>
      </c>
      <c r="GI131" s="208">
        <v>61.34</v>
      </c>
      <c r="GJ131" s="208">
        <v>59.56</v>
      </c>
      <c r="GK131" s="208">
        <v>61.42</v>
      </c>
      <c r="GL131" s="208">
        <v>61.39</v>
      </c>
      <c r="GM131" s="208">
        <v>62.32</v>
      </c>
      <c r="GN131" s="208">
        <v>60.77</v>
      </c>
      <c r="GO131" s="208">
        <v>62.23</v>
      </c>
      <c r="GP131" s="208">
        <v>61.43</v>
      </c>
      <c r="GQ131" s="208">
        <v>60.22</v>
      </c>
      <c r="GR131" s="208">
        <v>61.05</v>
      </c>
      <c r="GS131" s="208">
        <v>61.28</v>
      </c>
      <c r="GT131" s="208">
        <v>62.09</v>
      </c>
      <c r="GU131" s="208">
        <v>60.35</v>
      </c>
      <c r="GV131" s="208">
        <v>60.08</v>
      </c>
      <c r="GW131" s="208">
        <v>60.91</v>
      </c>
      <c r="GX131" s="208">
        <v>61.28</v>
      </c>
      <c r="GY131" s="208">
        <v>60.34</v>
      </c>
      <c r="GZ131" s="208">
        <v>61.3</v>
      </c>
      <c r="HA131" s="208">
        <v>62.49</v>
      </c>
      <c r="HB131" s="208">
        <v>61.16</v>
      </c>
      <c r="HC131" s="208">
        <v>61.78</v>
      </c>
      <c r="HD131" s="208">
        <v>61.82</v>
      </c>
      <c r="HE131" s="208">
        <v>61.08</v>
      </c>
      <c r="HF131" s="208">
        <v>61.81</v>
      </c>
      <c r="HG131" s="208">
        <v>60.39</v>
      </c>
      <c r="HH131" s="208">
        <v>61.64</v>
      </c>
      <c r="HI131" s="208">
        <v>60.02</v>
      </c>
      <c r="HJ131" s="208">
        <v>62.14</v>
      </c>
      <c r="HK131" s="208">
        <v>61.72</v>
      </c>
      <c r="HL131" s="208">
        <v>62.03</v>
      </c>
      <c r="HM131" s="208">
        <v>62.12</v>
      </c>
      <c r="HN131" s="208">
        <v>61.34</v>
      </c>
      <c r="HO131" s="208">
        <v>61.05</v>
      </c>
      <c r="HP131" s="208">
        <v>60.75</v>
      </c>
      <c r="HQ131" s="208">
        <v>61.7</v>
      </c>
      <c r="HR131" s="208">
        <v>60.39</v>
      </c>
      <c r="HS131" s="208">
        <v>62.38</v>
      </c>
      <c r="HT131" s="208">
        <v>60.94</v>
      </c>
      <c r="HU131" s="208">
        <v>62.69</v>
      </c>
      <c r="HV131" s="208">
        <v>60.28</v>
      </c>
      <c r="HW131" s="208">
        <v>62.45</v>
      </c>
      <c r="HX131" s="208">
        <v>61.66</v>
      </c>
      <c r="HY131" s="208">
        <v>60.6</v>
      </c>
      <c r="HZ131" s="208">
        <v>62.12</v>
      </c>
      <c r="IA131" s="208">
        <v>61.78</v>
      </c>
      <c r="IB131" s="208">
        <v>61.41</v>
      </c>
      <c r="IC131" s="208">
        <v>62.12</v>
      </c>
      <c r="ID131" s="208">
        <v>59.34</v>
      </c>
      <c r="IE131" s="208">
        <v>60.52</v>
      </c>
      <c r="IF131" s="208">
        <v>59.78</v>
      </c>
      <c r="IG131" s="208">
        <v>61.56</v>
      </c>
      <c r="IH131" s="208">
        <v>61.48</v>
      </c>
      <c r="II131" s="208">
        <v>57.86</v>
      </c>
      <c r="IJ131" s="208">
        <v>61.61</v>
      </c>
      <c r="IK131" s="208">
        <v>58.84</v>
      </c>
      <c r="IL131" s="208">
        <v>61.06</v>
      </c>
      <c r="IM131" s="208">
        <v>62.62</v>
      </c>
      <c r="IN131" s="208">
        <v>59.9</v>
      </c>
      <c r="IO131" s="208">
        <v>61.26</v>
      </c>
      <c r="IP131" s="208">
        <v>61.82</v>
      </c>
      <c r="IQ131" s="208">
        <v>60.03</v>
      </c>
      <c r="IR131" s="208">
        <v>61.81</v>
      </c>
      <c r="IS131" s="208">
        <v>62.38</v>
      </c>
      <c r="IT131" s="208">
        <v>62.8</v>
      </c>
      <c r="IU131" s="208">
        <v>60.99</v>
      </c>
      <c r="IV131" s="208">
        <v>61.35</v>
      </c>
      <c r="IW131" s="208">
        <v>61.09</v>
      </c>
      <c r="IX131" s="208">
        <v>61.26</v>
      </c>
      <c r="IY131" s="208">
        <v>61.26</v>
      </c>
      <c r="IZ131" s="208">
        <v>62.09</v>
      </c>
      <c r="JA131" s="208">
        <v>61.45</v>
      </c>
      <c r="JB131" s="208">
        <v>61.59</v>
      </c>
      <c r="JC131" s="208">
        <v>61.14</v>
      </c>
      <c r="JD131" s="208">
        <v>61.37</v>
      </c>
      <c r="JE131" s="208">
        <v>58.73</v>
      </c>
      <c r="JF131" s="208">
        <v>61.33</v>
      </c>
      <c r="JG131" s="208">
        <v>63.23</v>
      </c>
      <c r="JH131" s="208">
        <v>58.89</v>
      </c>
      <c r="JI131" s="208">
        <v>63.23</v>
      </c>
      <c r="JJ131" s="208">
        <v>62.73</v>
      </c>
      <c r="JK131" s="208">
        <v>61.91</v>
      </c>
      <c r="JL131" s="208">
        <v>59.05</v>
      </c>
      <c r="JM131" s="208">
        <v>61.48</v>
      </c>
      <c r="JN131" s="208">
        <v>61.75</v>
      </c>
      <c r="JO131" s="208">
        <v>61.08</v>
      </c>
      <c r="JP131" s="208">
        <v>61.77</v>
      </c>
      <c r="JQ131" s="208">
        <v>61.33</v>
      </c>
      <c r="JR131" s="208">
        <v>62.22</v>
      </c>
      <c r="JS131" s="208">
        <v>61.33</v>
      </c>
      <c r="JT131" s="208">
        <v>62.3</v>
      </c>
      <c r="JU131" s="208">
        <v>61.98</v>
      </c>
      <c r="JV131" s="208">
        <v>62.36</v>
      </c>
      <c r="JW131" s="208">
        <v>62</v>
      </c>
    </row>
    <row r="132" spans="1:283">
      <c r="A132" s="208" t="s">
        <v>8981</v>
      </c>
      <c r="B132" s="208">
        <v>64.44</v>
      </c>
      <c r="C132" s="208">
        <v>61.16</v>
      </c>
      <c r="D132" s="208">
        <v>65.69</v>
      </c>
      <c r="E132" s="208">
        <v>63.37</v>
      </c>
      <c r="F132" s="208">
        <v>60.78</v>
      </c>
      <c r="G132" s="208">
        <v>60.62</v>
      </c>
      <c r="H132" s="208">
        <v>63.16</v>
      </c>
      <c r="I132" s="208">
        <v>62.62</v>
      </c>
      <c r="J132" s="208">
        <v>63.11</v>
      </c>
      <c r="K132" s="208">
        <v>60.29</v>
      </c>
      <c r="L132" s="208">
        <v>61.26</v>
      </c>
      <c r="M132" s="208">
        <v>60.14</v>
      </c>
      <c r="N132" s="208">
        <v>64.81</v>
      </c>
      <c r="O132" s="208">
        <v>63.16</v>
      </c>
      <c r="P132" s="208">
        <v>61.1</v>
      </c>
      <c r="Q132" s="208">
        <v>63.86</v>
      </c>
      <c r="R132" s="208">
        <v>62.09</v>
      </c>
      <c r="S132" s="208">
        <v>60.87</v>
      </c>
      <c r="T132" s="208">
        <v>60.36</v>
      </c>
      <c r="U132" s="208">
        <v>58.64</v>
      </c>
      <c r="V132" s="208">
        <v>62.95</v>
      </c>
      <c r="W132" s="208">
        <v>59.14</v>
      </c>
      <c r="X132" s="208">
        <v>62.67</v>
      </c>
      <c r="Y132" s="208">
        <v>63.45</v>
      </c>
      <c r="Z132" s="208">
        <v>78.959999999999994</v>
      </c>
      <c r="AA132" s="208">
        <v>62.85</v>
      </c>
      <c r="AB132" s="208">
        <v>62.28</v>
      </c>
      <c r="AC132" s="208">
        <v>59.59</v>
      </c>
      <c r="AD132" s="208">
        <v>62.84</v>
      </c>
      <c r="AE132" s="208">
        <v>62.81</v>
      </c>
      <c r="AF132" s="208">
        <v>57.66</v>
      </c>
      <c r="AG132" s="208">
        <v>62.8</v>
      </c>
      <c r="AH132" s="208">
        <v>62.26</v>
      </c>
      <c r="AI132" s="208">
        <v>61.22</v>
      </c>
      <c r="AJ132" s="208">
        <v>61.62</v>
      </c>
      <c r="AK132" s="208">
        <v>62.31</v>
      </c>
      <c r="AL132" s="208">
        <v>66.75</v>
      </c>
      <c r="AM132" s="208">
        <v>60.27</v>
      </c>
      <c r="AN132" s="208">
        <v>59.73</v>
      </c>
      <c r="AO132" s="208">
        <v>62.36</v>
      </c>
      <c r="AP132" s="208">
        <v>61.3</v>
      </c>
      <c r="AQ132" s="208">
        <v>79.08</v>
      </c>
      <c r="AR132" s="208">
        <v>63.42</v>
      </c>
      <c r="AS132" s="208">
        <v>62.64</v>
      </c>
      <c r="AT132" s="208">
        <v>61.49</v>
      </c>
      <c r="AU132" s="208">
        <v>62.79</v>
      </c>
      <c r="AV132" s="208">
        <v>65.099999999999994</v>
      </c>
      <c r="AW132" s="208">
        <v>61.13</v>
      </c>
      <c r="AX132" s="208">
        <v>59.15</v>
      </c>
      <c r="AY132" s="208">
        <v>63.72</v>
      </c>
      <c r="AZ132" s="208">
        <v>63.41</v>
      </c>
      <c r="BA132" s="208">
        <v>62.89</v>
      </c>
      <c r="BB132" s="208">
        <v>60.83</v>
      </c>
      <c r="BC132" s="208">
        <v>61.45</v>
      </c>
      <c r="BD132" s="208">
        <v>56.91</v>
      </c>
      <c r="BE132" s="208">
        <v>62.68</v>
      </c>
      <c r="BF132" s="208">
        <v>62.34</v>
      </c>
      <c r="BG132" s="208">
        <v>61.22</v>
      </c>
      <c r="BH132" s="208">
        <v>60.47</v>
      </c>
      <c r="BI132" s="208">
        <v>98.78</v>
      </c>
      <c r="BJ132" s="208">
        <v>62.45</v>
      </c>
      <c r="BK132" s="208">
        <v>98.53</v>
      </c>
      <c r="BL132" s="208">
        <v>59.25</v>
      </c>
      <c r="BM132" s="208">
        <v>58.57</v>
      </c>
      <c r="BN132" s="208">
        <v>62.96</v>
      </c>
      <c r="BO132" s="208">
        <v>60.92</v>
      </c>
      <c r="BP132" s="208">
        <v>64.58</v>
      </c>
      <c r="BQ132" s="208">
        <v>62.28</v>
      </c>
      <c r="BR132" s="208">
        <v>27.66</v>
      </c>
      <c r="BS132" s="208">
        <v>59.08</v>
      </c>
      <c r="BT132" s="208">
        <v>58.93</v>
      </c>
      <c r="BU132" s="208">
        <v>61.76</v>
      </c>
      <c r="BV132" s="208">
        <v>62.05</v>
      </c>
      <c r="BW132" s="208">
        <v>64.78</v>
      </c>
      <c r="BX132" s="208">
        <v>62.42</v>
      </c>
      <c r="BY132" s="208">
        <v>63.77</v>
      </c>
      <c r="BZ132" s="208">
        <v>62.83</v>
      </c>
      <c r="CA132" s="208">
        <v>76.16</v>
      </c>
      <c r="CB132" s="208">
        <v>64.3</v>
      </c>
      <c r="CC132" s="208">
        <v>61.81</v>
      </c>
      <c r="CD132" s="208">
        <v>61.63</v>
      </c>
      <c r="CE132" s="208">
        <v>60.56</v>
      </c>
      <c r="CF132" s="208">
        <v>59.25</v>
      </c>
      <c r="CG132" s="208">
        <v>62.55</v>
      </c>
      <c r="CH132" s="208">
        <v>59.89</v>
      </c>
      <c r="CI132" s="208">
        <v>62.4</v>
      </c>
      <c r="CJ132" s="208">
        <v>60.34</v>
      </c>
      <c r="CK132" s="208">
        <v>63.44</v>
      </c>
      <c r="CL132" s="208">
        <v>61.77</v>
      </c>
      <c r="CM132" s="208">
        <v>63.85</v>
      </c>
      <c r="CN132" s="208">
        <v>60.84</v>
      </c>
      <c r="CO132" s="208">
        <v>58.71</v>
      </c>
      <c r="CP132" s="208">
        <v>59.37</v>
      </c>
      <c r="CQ132" s="208">
        <v>63.34</v>
      </c>
      <c r="CR132" s="208">
        <v>56.74</v>
      </c>
      <c r="CS132" s="208">
        <v>65.34</v>
      </c>
      <c r="CT132" s="208">
        <v>61.47</v>
      </c>
      <c r="CU132" s="208">
        <v>60.5</v>
      </c>
      <c r="CV132" s="208">
        <v>59.83</v>
      </c>
      <c r="CW132" s="208">
        <v>60.44</v>
      </c>
      <c r="CX132" s="208">
        <v>61.37</v>
      </c>
      <c r="CY132" s="208">
        <v>60.32</v>
      </c>
      <c r="CZ132" s="208">
        <v>62.96</v>
      </c>
      <c r="DA132" s="208">
        <v>64.13</v>
      </c>
      <c r="DB132" s="208">
        <v>60.8</v>
      </c>
      <c r="DC132" s="208">
        <v>99.94</v>
      </c>
      <c r="DD132" s="208">
        <v>63.05</v>
      </c>
      <c r="DE132" s="208">
        <v>63.33</v>
      </c>
      <c r="DF132" s="208">
        <v>59.29</v>
      </c>
      <c r="DG132" s="208">
        <v>61.91</v>
      </c>
      <c r="DH132" s="208">
        <v>61.31</v>
      </c>
      <c r="DI132" s="208">
        <v>64.650000000000006</v>
      </c>
      <c r="DJ132" s="208">
        <v>61.58</v>
      </c>
      <c r="DK132" s="208">
        <v>61.59</v>
      </c>
      <c r="DL132" s="208">
        <v>60.53</v>
      </c>
      <c r="DM132" s="208">
        <v>61.3</v>
      </c>
      <c r="DN132" s="208">
        <v>58.65</v>
      </c>
      <c r="DO132" s="208">
        <v>61.25</v>
      </c>
      <c r="DP132" s="208">
        <v>60.81</v>
      </c>
      <c r="DQ132" s="208">
        <v>64.41</v>
      </c>
      <c r="DR132" s="208">
        <v>60.83</v>
      </c>
      <c r="DS132" s="208">
        <v>69.48</v>
      </c>
      <c r="DT132" s="208">
        <v>62.53</v>
      </c>
      <c r="DU132" s="208">
        <v>63.37</v>
      </c>
      <c r="DV132" s="208">
        <v>63.3</v>
      </c>
      <c r="DW132" s="208">
        <v>62.22</v>
      </c>
      <c r="DX132" s="208">
        <v>59.38</v>
      </c>
      <c r="DY132" s="208">
        <v>100</v>
      </c>
      <c r="DZ132" s="208">
        <v>63.94</v>
      </c>
      <c r="EA132" s="208">
        <v>60.73</v>
      </c>
      <c r="EB132" s="208">
        <v>63.85</v>
      </c>
      <c r="EC132" s="208">
        <v>62.61</v>
      </c>
      <c r="ED132" s="208">
        <v>60.8</v>
      </c>
      <c r="EE132" s="208">
        <v>69.72</v>
      </c>
      <c r="EF132" s="208">
        <v>61.13</v>
      </c>
      <c r="EG132" s="208">
        <v>65.260000000000005</v>
      </c>
      <c r="EH132" s="208">
        <v>60.59</v>
      </c>
      <c r="EI132" s="208">
        <v>61.05</v>
      </c>
      <c r="EJ132" s="208">
        <v>62.01</v>
      </c>
      <c r="EK132" s="208">
        <v>62.34</v>
      </c>
      <c r="EL132" s="208">
        <v>61.85</v>
      </c>
      <c r="EM132" s="208">
        <v>61.06</v>
      </c>
      <c r="EN132" s="208">
        <v>61.06</v>
      </c>
      <c r="EO132" s="208">
        <v>65.58</v>
      </c>
      <c r="EP132" s="208">
        <v>64</v>
      </c>
      <c r="EQ132" s="208">
        <v>64.56</v>
      </c>
      <c r="ER132" s="208">
        <v>63.97</v>
      </c>
      <c r="ES132" s="208">
        <v>63.7</v>
      </c>
      <c r="ET132" s="208">
        <v>59.94</v>
      </c>
      <c r="EU132" s="208">
        <v>61.3</v>
      </c>
      <c r="EV132" s="208">
        <v>54.3</v>
      </c>
      <c r="EW132" s="208">
        <v>60.06</v>
      </c>
      <c r="EX132" s="208">
        <v>59.45</v>
      </c>
      <c r="EY132" s="208">
        <v>62.2</v>
      </c>
      <c r="EZ132" s="208">
        <v>60.12</v>
      </c>
      <c r="FA132" s="208">
        <v>57.42</v>
      </c>
      <c r="FB132" s="208">
        <v>60.59</v>
      </c>
      <c r="FC132" s="208">
        <v>63.71</v>
      </c>
      <c r="FD132" s="208">
        <v>62.56</v>
      </c>
      <c r="FE132" s="208">
        <v>63.85</v>
      </c>
      <c r="FF132" s="208">
        <v>57.8</v>
      </c>
      <c r="FG132" s="208">
        <v>60.09</v>
      </c>
      <c r="FH132" s="208">
        <v>61.16</v>
      </c>
      <c r="FI132" s="208">
        <v>63.68</v>
      </c>
      <c r="FJ132" s="208">
        <v>64.02</v>
      </c>
      <c r="FK132" s="208">
        <v>63.8</v>
      </c>
      <c r="FL132" s="208">
        <v>56.39</v>
      </c>
      <c r="FM132" s="208">
        <v>64.03</v>
      </c>
      <c r="FN132" s="208">
        <v>60.72</v>
      </c>
      <c r="FO132" s="208">
        <v>62.83</v>
      </c>
      <c r="FP132" s="208">
        <v>58.87</v>
      </c>
      <c r="FQ132" s="208">
        <v>62.86</v>
      </c>
      <c r="FR132" s="208">
        <v>61.89</v>
      </c>
      <c r="FS132" s="208">
        <v>60.5</v>
      </c>
      <c r="FT132" s="208">
        <v>59.27</v>
      </c>
      <c r="FU132" s="208">
        <v>63.3</v>
      </c>
      <c r="FV132" s="208">
        <v>29.88</v>
      </c>
      <c r="FW132" s="208">
        <v>59.5</v>
      </c>
      <c r="FX132" s="208">
        <v>60.22</v>
      </c>
      <c r="FY132" s="208">
        <v>57.56</v>
      </c>
      <c r="FZ132" s="208">
        <v>29.89</v>
      </c>
      <c r="GA132" s="208">
        <v>59.03</v>
      </c>
      <c r="GB132" s="208">
        <v>60.84</v>
      </c>
      <c r="GC132" s="208">
        <v>58.73</v>
      </c>
      <c r="GD132" s="208">
        <v>62.63</v>
      </c>
      <c r="GE132" s="208">
        <v>58.45</v>
      </c>
      <c r="GF132" s="208">
        <v>60.11</v>
      </c>
      <c r="GG132" s="208">
        <v>62.12</v>
      </c>
      <c r="GH132" s="208">
        <v>59.07</v>
      </c>
      <c r="GI132" s="208">
        <v>60.23</v>
      </c>
      <c r="GJ132" s="208">
        <v>59.2</v>
      </c>
      <c r="GK132" s="208">
        <v>62.66</v>
      </c>
      <c r="GL132" s="208">
        <v>62.28</v>
      </c>
      <c r="GM132" s="208">
        <v>62.94</v>
      </c>
      <c r="GN132" s="208">
        <v>62.37</v>
      </c>
      <c r="GO132" s="208">
        <v>61.23</v>
      </c>
      <c r="GP132" s="208">
        <v>58.47</v>
      </c>
      <c r="GQ132" s="208">
        <v>58.78</v>
      </c>
      <c r="GR132" s="208">
        <v>60.76</v>
      </c>
      <c r="GS132" s="208">
        <v>58.64</v>
      </c>
      <c r="GT132" s="208">
        <v>60.04</v>
      </c>
      <c r="GU132" s="208">
        <v>59.72</v>
      </c>
      <c r="GV132" s="208">
        <v>58.34</v>
      </c>
      <c r="GW132" s="208">
        <v>57.86</v>
      </c>
      <c r="GX132" s="208">
        <v>60.95</v>
      </c>
      <c r="GY132" s="208">
        <v>59.44</v>
      </c>
      <c r="GZ132" s="208">
        <v>62.72</v>
      </c>
      <c r="HA132" s="208">
        <v>63.77</v>
      </c>
      <c r="HB132" s="208">
        <v>64.400000000000006</v>
      </c>
      <c r="HC132" s="208">
        <v>59.62</v>
      </c>
      <c r="HD132" s="208">
        <v>60.51</v>
      </c>
      <c r="HE132" s="208">
        <v>98.15</v>
      </c>
      <c r="HF132" s="208">
        <v>64.3</v>
      </c>
      <c r="HG132" s="208">
        <v>30.36</v>
      </c>
      <c r="HH132" s="208">
        <v>61.05</v>
      </c>
      <c r="HI132" s="208">
        <v>60.02</v>
      </c>
      <c r="HJ132" s="208">
        <v>64.84</v>
      </c>
      <c r="HK132" s="208">
        <v>61.35</v>
      </c>
      <c r="HL132" s="208">
        <v>59.91</v>
      </c>
      <c r="HM132" s="208">
        <v>64.86</v>
      </c>
      <c r="HN132" s="208">
        <v>62.26</v>
      </c>
      <c r="HO132" s="208">
        <v>60.73</v>
      </c>
      <c r="HP132" s="208">
        <v>59.14</v>
      </c>
      <c r="HQ132" s="208">
        <v>61.11</v>
      </c>
      <c r="HR132" s="208">
        <v>59.22</v>
      </c>
      <c r="HS132" s="208">
        <v>62.57</v>
      </c>
      <c r="HT132" s="208">
        <v>98.12</v>
      </c>
      <c r="HU132" s="208">
        <v>62.73</v>
      </c>
      <c r="HV132" s="208">
        <v>60.36</v>
      </c>
      <c r="HW132" s="208">
        <v>61.59</v>
      </c>
      <c r="HX132" s="208">
        <v>65.02</v>
      </c>
      <c r="HY132" s="208">
        <v>57.71</v>
      </c>
      <c r="HZ132" s="208">
        <v>59.22</v>
      </c>
      <c r="IA132" s="208">
        <v>64.599999999999994</v>
      </c>
      <c r="IB132" s="208">
        <v>98.85</v>
      </c>
      <c r="IC132" s="208">
        <v>61.12</v>
      </c>
      <c r="ID132" s="208">
        <v>59.03</v>
      </c>
      <c r="IE132" s="208">
        <v>59.4</v>
      </c>
      <c r="IF132" s="208">
        <v>61.07</v>
      </c>
      <c r="IG132" s="208">
        <v>63.2</v>
      </c>
      <c r="IH132" s="208">
        <v>98.77</v>
      </c>
      <c r="II132" s="208">
        <v>60.28</v>
      </c>
      <c r="IJ132" s="208">
        <v>64.75</v>
      </c>
      <c r="IK132" s="208">
        <v>61.68</v>
      </c>
      <c r="IL132" s="208">
        <v>98.67</v>
      </c>
      <c r="IM132" s="208">
        <v>61.13</v>
      </c>
      <c r="IN132" s="208">
        <v>60.69</v>
      </c>
      <c r="IO132" s="208">
        <v>64.97</v>
      </c>
      <c r="IP132" s="208">
        <v>62.39</v>
      </c>
      <c r="IQ132" s="208">
        <v>60.86</v>
      </c>
      <c r="IR132" s="208">
        <v>62.45</v>
      </c>
      <c r="IS132" s="208">
        <v>62.49</v>
      </c>
      <c r="IT132" s="208">
        <v>62.77</v>
      </c>
      <c r="IU132" s="208">
        <v>61.8</v>
      </c>
      <c r="IV132" s="208">
        <v>98.83</v>
      </c>
      <c r="IW132" s="208">
        <v>60.95</v>
      </c>
      <c r="IX132" s="208">
        <v>61.27</v>
      </c>
      <c r="IY132" s="208">
        <v>61.27</v>
      </c>
      <c r="IZ132" s="208">
        <v>55.52</v>
      </c>
      <c r="JA132" s="208">
        <v>57.87</v>
      </c>
      <c r="JB132" s="208">
        <v>57.89</v>
      </c>
      <c r="JC132" s="208">
        <v>60.66</v>
      </c>
      <c r="JD132" s="208">
        <v>61.9</v>
      </c>
      <c r="JE132" s="208">
        <v>62.67</v>
      </c>
      <c r="JF132" s="208">
        <v>59.42</v>
      </c>
      <c r="JG132" s="208">
        <v>63.91</v>
      </c>
      <c r="JH132" s="208">
        <v>60.49</v>
      </c>
      <c r="JI132" s="208">
        <v>63.86</v>
      </c>
      <c r="JJ132" s="208">
        <v>64.34</v>
      </c>
      <c r="JK132" s="208">
        <v>62.88</v>
      </c>
      <c r="JL132" s="208">
        <v>62.47</v>
      </c>
      <c r="JM132" s="208">
        <v>61.92</v>
      </c>
      <c r="JN132" s="208">
        <v>59.27</v>
      </c>
      <c r="JO132" s="208">
        <v>60.94</v>
      </c>
      <c r="JP132" s="208">
        <v>61.75</v>
      </c>
      <c r="JQ132" s="208">
        <v>60.34</v>
      </c>
      <c r="JR132" s="208">
        <v>59.98</v>
      </c>
      <c r="JS132" s="208">
        <v>60.34</v>
      </c>
      <c r="JT132" s="208">
        <v>59.78</v>
      </c>
      <c r="JU132" s="208">
        <v>62</v>
      </c>
      <c r="JV132" s="208">
        <v>61.69</v>
      </c>
      <c r="JW132" s="208">
        <v>60.81</v>
      </c>
    </row>
    <row r="133" spans="1:283">
      <c r="A133" s="208" t="s">
        <v>8982</v>
      </c>
      <c r="B133" s="208">
        <v>63.22</v>
      </c>
      <c r="C133" s="208">
        <v>61.28</v>
      </c>
      <c r="D133" s="208">
        <v>62.62</v>
      </c>
      <c r="E133" s="208">
        <v>64.31</v>
      </c>
      <c r="F133" s="208">
        <v>59.17</v>
      </c>
      <c r="G133" s="208">
        <v>61.36</v>
      </c>
      <c r="H133" s="208">
        <v>64.540000000000006</v>
      </c>
      <c r="I133" s="208">
        <v>61.11</v>
      </c>
      <c r="J133" s="208">
        <v>64.81</v>
      </c>
      <c r="K133" s="208">
        <v>61.33</v>
      </c>
      <c r="L133" s="208">
        <v>61.71</v>
      </c>
      <c r="M133" s="208">
        <v>60.27</v>
      </c>
      <c r="N133" s="208">
        <v>63.05</v>
      </c>
      <c r="O133" s="208">
        <v>64.459999999999994</v>
      </c>
      <c r="P133" s="208">
        <v>62.38</v>
      </c>
      <c r="Q133" s="208">
        <v>73.42</v>
      </c>
      <c r="R133" s="208">
        <v>63.8</v>
      </c>
      <c r="S133" s="208">
        <v>60.58</v>
      </c>
      <c r="T133" s="208">
        <v>58.55</v>
      </c>
      <c r="U133" s="208">
        <v>60.86</v>
      </c>
      <c r="V133" s="208">
        <v>65.31</v>
      </c>
      <c r="W133" s="208">
        <v>61.59</v>
      </c>
      <c r="X133" s="208">
        <v>62.97</v>
      </c>
      <c r="Y133" s="208">
        <v>64.63</v>
      </c>
      <c r="Z133" s="208">
        <v>63.91</v>
      </c>
      <c r="AA133" s="208">
        <v>64.8</v>
      </c>
      <c r="AB133" s="208">
        <v>63.4</v>
      </c>
      <c r="AC133" s="208">
        <v>61.75</v>
      </c>
      <c r="AD133" s="208">
        <v>62.8</v>
      </c>
      <c r="AE133" s="208">
        <v>65.77</v>
      </c>
      <c r="AF133" s="208">
        <v>58.94</v>
      </c>
      <c r="AG133" s="208">
        <v>66.23</v>
      </c>
      <c r="AH133" s="208">
        <v>64.099999999999994</v>
      </c>
      <c r="AI133" s="208">
        <v>62.84</v>
      </c>
      <c r="AJ133" s="208">
        <v>60.53</v>
      </c>
      <c r="AK133" s="208">
        <v>64.75</v>
      </c>
      <c r="AL133" s="208">
        <v>72.92</v>
      </c>
      <c r="AM133" s="208">
        <v>63.01</v>
      </c>
      <c r="AN133" s="208">
        <v>59.44</v>
      </c>
      <c r="AO133" s="208">
        <v>60.46</v>
      </c>
      <c r="AP133" s="208">
        <v>62.41</v>
      </c>
      <c r="AQ133" s="208">
        <v>64.23</v>
      </c>
      <c r="AR133" s="208">
        <v>62.89</v>
      </c>
      <c r="AS133" s="208">
        <v>66.66</v>
      </c>
      <c r="AT133" s="208">
        <v>60.88</v>
      </c>
      <c r="AU133" s="208">
        <v>65.599999999999994</v>
      </c>
      <c r="AV133" s="208">
        <v>63.66</v>
      </c>
      <c r="AW133" s="208">
        <v>60.27</v>
      </c>
      <c r="AX133" s="208">
        <v>58.28</v>
      </c>
      <c r="AY133" s="208">
        <v>63.05</v>
      </c>
      <c r="AZ133" s="208">
        <v>64.61</v>
      </c>
      <c r="BA133" s="208">
        <v>59.91</v>
      </c>
      <c r="BB133" s="208">
        <v>60.36</v>
      </c>
      <c r="BC133" s="208">
        <v>60.43</v>
      </c>
      <c r="BD133" s="208">
        <v>58.78</v>
      </c>
      <c r="BE133" s="208">
        <v>65.03</v>
      </c>
      <c r="BF133" s="208">
        <v>65.19</v>
      </c>
      <c r="BG133" s="208">
        <v>30.02</v>
      </c>
      <c r="BH133" s="208">
        <v>59.5</v>
      </c>
      <c r="BI133" s="208">
        <v>63.69</v>
      </c>
      <c r="BJ133" s="208">
        <v>62.63</v>
      </c>
      <c r="BK133" s="208">
        <v>63.6</v>
      </c>
      <c r="BL133" s="208">
        <v>58.95</v>
      </c>
      <c r="BM133" s="208">
        <v>59.28</v>
      </c>
      <c r="BN133" s="208">
        <v>64.599999999999994</v>
      </c>
      <c r="BO133" s="208">
        <v>61.56</v>
      </c>
      <c r="BP133" s="208">
        <v>62.76</v>
      </c>
      <c r="BQ133" s="208">
        <v>64.75</v>
      </c>
      <c r="BR133" s="208">
        <v>28.15</v>
      </c>
      <c r="BS133" s="208">
        <v>59.39</v>
      </c>
      <c r="BT133" s="208">
        <v>59.27</v>
      </c>
      <c r="BU133" s="208">
        <v>62.98</v>
      </c>
      <c r="BV133" s="208">
        <v>63.49</v>
      </c>
      <c r="BW133" s="208">
        <v>63.81</v>
      </c>
      <c r="BX133" s="208">
        <v>64.319999999999993</v>
      </c>
      <c r="BY133" s="208">
        <v>63.89</v>
      </c>
      <c r="BZ133" s="208">
        <v>64.92</v>
      </c>
      <c r="CA133" s="208">
        <v>63.52</v>
      </c>
      <c r="CB133" s="208">
        <v>64.53</v>
      </c>
      <c r="CC133" s="208">
        <v>60.36</v>
      </c>
      <c r="CD133" s="208">
        <v>62.91</v>
      </c>
      <c r="CE133" s="208">
        <v>60.73</v>
      </c>
      <c r="CF133" s="208">
        <v>61.43</v>
      </c>
      <c r="CG133" s="208">
        <v>64.209999999999994</v>
      </c>
      <c r="CH133" s="208">
        <v>59.44</v>
      </c>
      <c r="CI133" s="208">
        <v>64.099999999999994</v>
      </c>
      <c r="CJ133" s="208">
        <v>58.67</v>
      </c>
      <c r="CK133" s="208">
        <v>64.69</v>
      </c>
      <c r="CL133" s="208">
        <v>62.22</v>
      </c>
      <c r="CM133" s="208">
        <v>64.53</v>
      </c>
      <c r="CN133" s="208">
        <v>60.15</v>
      </c>
      <c r="CO133" s="208">
        <v>58.59</v>
      </c>
      <c r="CP133" s="208">
        <v>62.34</v>
      </c>
      <c r="CQ133" s="208">
        <v>64.22</v>
      </c>
      <c r="CR133" s="208">
        <v>59.09</v>
      </c>
      <c r="CS133" s="208">
        <v>64.03</v>
      </c>
      <c r="CT133" s="208">
        <v>60.13</v>
      </c>
      <c r="CU133" s="208">
        <v>61.95</v>
      </c>
      <c r="CV133" s="208">
        <v>61.15</v>
      </c>
      <c r="CW133" s="208">
        <v>61.1</v>
      </c>
      <c r="CX133" s="208">
        <v>63.44</v>
      </c>
      <c r="CY133" s="208">
        <v>60.3</v>
      </c>
      <c r="CZ133" s="208">
        <v>64.12</v>
      </c>
      <c r="DA133" s="208">
        <v>99.85</v>
      </c>
      <c r="DB133" s="208">
        <v>60.85</v>
      </c>
      <c r="DC133" s="208">
        <v>63.91</v>
      </c>
      <c r="DD133" s="208">
        <v>62.98</v>
      </c>
      <c r="DE133" s="208">
        <v>60.86</v>
      </c>
      <c r="DF133" s="208">
        <v>60.92</v>
      </c>
      <c r="DG133" s="208">
        <v>60.88</v>
      </c>
      <c r="DH133" s="208">
        <v>61.84</v>
      </c>
      <c r="DI133" s="208">
        <v>64.22</v>
      </c>
      <c r="DJ133" s="208">
        <v>63.48</v>
      </c>
      <c r="DK133" s="208">
        <v>59.93</v>
      </c>
      <c r="DL133" s="208">
        <v>59.22</v>
      </c>
      <c r="DM133" s="208">
        <v>61.95</v>
      </c>
      <c r="DN133" s="208">
        <v>58.08</v>
      </c>
      <c r="DO133" s="208">
        <v>60.61</v>
      </c>
      <c r="DP133" s="208">
        <v>60.79</v>
      </c>
      <c r="DQ133" s="208">
        <v>71.209999999999994</v>
      </c>
      <c r="DR133" s="208">
        <v>59.56</v>
      </c>
      <c r="DS133" s="208">
        <v>63.8</v>
      </c>
      <c r="DT133" s="208">
        <v>63.23</v>
      </c>
      <c r="DU133" s="208">
        <v>65.48</v>
      </c>
      <c r="DV133" s="208">
        <v>63.53</v>
      </c>
      <c r="DW133" s="208">
        <v>62.95</v>
      </c>
      <c r="DX133" s="208">
        <v>61.55</v>
      </c>
      <c r="DY133" s="208">
        <v>63.94</v>
      </c>
      <c r="DZ133" s="208">
        <v>100</v>
      </c>
      <c r="EA133" s="208">
        <v>59.53</v>
      </c>
      <c r="EB133" s="208">
        <v>64.78</v>
      </c>
      <c r="EC133" s="208">
        <v>60.25</v>
      </c>
      <c r="ED133" s="208">
        <v>60.59</v>
      </c>
      <c r="EE133" s="208">
        <v>63.95</v>
      </c>
      <c r="EF133" s="208">
        <v>61.49</v>
      </c>
      <c r="EG133" s="208">
        <v>64.67</v>
      </c>
      <c r="EH133" s="208">
        <v>59.69</v>
      </c>
      <c r="EI133" s="208">
        <v>59.91</v>
      </c>
      <c r="EJ133" s="208">
        <v>63.66</v>
      </c>
      <c r="EK133" s="208">
        <v>61.27</v>
      </c>
      <c r="EL133" s="208">
        <v>61.23</v>
      </c>
      <c r="EM133" s="208">
        <v>62.12</v>
      </c>
      <c r="EN133" s="208">
        <v>61.05</v>
      </c>
      <c r="EO133" s="208">
        <v>64.12</v>
      </c>
      <c r="EP133" s="208">
        <v>63.81</v>
      </c>
      <c r="EQ133" s="208">
        <v>62.92</v>
      </c>
      <c r="ER133" s="208">
        <v>63.69</v>
      </c>
      <c r="ES133" s="208">
        <v>63.48</v>
      </c>
      <c r="ET133" s="208">
        <v>59.16</v>
      </c>
      <c r="EU133" s="208">
        <v>62.8</v>
      </c>
      <c r="EV133" s="208">
        <v>59.73</v>
      </c>
      <c r="EW133" s="208">
        <v>59.3</v>
      </c>
      <c r="EX133" s="208">
        <v>62.24</v>
      </c>
      <c r="EY133" s="208">
        <v>64.06</v>
      </c>
      <c r="EZ133" s="208">
        <v>60.73</v>
      </c>
      <c r="FA133" s="208">
        <v>59.25</v>
      </c>
      <c r="FB133" s="208">
        <v>59.02</v>
      </c>
      <c r="FC133" s="208">
        <v>63.72</v>
      </c>
      <c r="FD133" s="208">
        <v>61.17</v>
      </c>
      <c r="FE133" s="208">
        <v>63.91</v>
      </c>
      <c r="FF133" s="208">
        <v>61.42</v>
      </c>
      <c r="FG133" s="208">
        <v>59.86</v>
      </c>
      <c r="FH133" s="208">
        <v>59.4</v>
      </c>
      <c r="FI133" s="208">
        <v>65.25</v>
      </c>
      <c r="FJ133" s="208">
        <v>63.25</v>
      </c>
      <c r="FK133" s="208">
        <v>63.48</v>
      </c>
      <c r="FL133" s="208">
        <v>59.89</v>
      </c>
      <c r="FM133" s="208">
        <v>63.52</v>
      </c>
      <c r="FN133" s="208">
        <v>58.62</v>
      </c>
      <c r="FO133" s="208">
        <v>62.39</v>
      </c>
      <c r="FP133" s="208">
        <v>59.14</v>
      </c>
      <c r="FQ133" s="208">
        <v>65.41</v>
      </c>
      <c r="FR133" s="208">
        <v>63.61</v>
      </c>
      <c r="FS133" s="208">
        <v>58.66</v>
      </c>
      <c r="FT133" s="208">
        <v>58.92</v>
      </c>
      <c r="FU133" s="208">
        <v>62.94</v>
      </c>
      <c r="FV133" s="208">
        <v>58.89</v>
      </c>
      <c r="FW133" s="208">
        <v>61.11</v>
      </c>
      <c r="FX133" s="208">
        <v>59.96</v>
      </c>
      <c r="FY133" s="208">
        <v>28.07</v>
      </c>
      <c r="FZ133" s="208">
        <v>57.94</v>
      </c>
      <c r="GA133" s="208">
        <v>59.04</v>
      </c>
      <c r="GB133" s="208">
        <v>57.71</v>
      </c>
      <c r="GC133" s="208">
        <v>58.92</v>
      </c>
      <c r="GD133" s="208">
        <v>57.95</v>
      </c>
      <c r="GE133" s="208">
        <v>60.88</v>
      </c>
      <c r="GF133" s="208">
        <v>58.28</v>
      </c>
      <c r="GG133" s="208">
        <v>63.72</v>
      </c>
      <c r="GH133" s="208">
        <v>58.66</v>
      </c>
      <c r="GI133" s="208">
        <v>58.58</v>
      </c>
      <c r="GJ133" s="208">
        <v>59.06</v>
      </c>
      <c r="GK133" s="208">
        <v>64</v>
      </c>
      <c r="GL133" s="208">
        <v>58.59</v>
      </c>
      <c r="GM133" s="208">
        <v>63.9</v>
      </c>
      <c r="GN133" s="208">
        <v>62.85</v>
      </c>
      <c r="GO133" s="208">
        <v>64.7</v>
      </c>
      <c r="GP133" s="208">
        <v>60.08</v>
      </c>
      <c r="GQ133" s="208">
        <v>59.91</v>
      </c>
      <c r="GR133" s="208">
        <v>58.52</v>
      </c>
      <c r="GS133" s="208">
        <v>60.09</v>
      </c>
      <c r="GT133" s="208">
        <v>58.39</v>
      </c>
      <c r="GU133" s="208">
        <v>60.95</v>
      </c>
      <c r="GV133" s="208">
        <v>57.97</v>
      </c>
      <c r="GW133" s="208">
        <v>58.45</v>
      </c>
      <c r="GX133" s="208">
        <v>59.09</v>
      </c>
      <c r="GY133" s="208">
        <v>60.83</v>
      </c>
      <c r="GZ133" s="208">
        <v>63.81</v>
      </c>
      <c r="HA133" s="208">
        <v>64.8</v>
      </c>
      <c r="HB133" s="208">
        <v>64.11</v>
      </c>
      <c r="HC133" s="208">
        <v>58.8</v>
      </c>
      <c r="HD133" s="208">
        <v>58.8</v>
      </c>
      <c r="HE133" s="208">
        <v>63.57</v>
      </c>
      <c r="HF133" s="208">
        <v>63.91</v>
      </c>
      <c r="HG133" s="208">
        <v>59.78</v>
      </c>
      <c r="HH133" s="208">
        <v>60.7</v>
      </c>
      <c r="HI133" s="208">
        <v>59.37</v>
      </c>
      <c r="HJ133" s="208">
        <v>64</v>
      </c>
      <c r="HK133" s="208">
        <v>60.88</v>
      </c>
      <c r="HL133" s="208">
        <v>60.12</v>
      </c>
      <c r="HM133" s="208">
        <v>63.72</v>
      </c>
      <c r="HN133" s="208">
        <v>64.790000000000006</v>
      </c>
      <c r="HO133" s="208">
        <v>61.14</v>
      </c>
      <c r="HP133" s="208">
        <v>60.05</v>
      </c>
      <c r="HQ133" s="208">
        <v>61.37</v>
      </c>
      <c r="HR133" s="208">
        <v>58.62</v>
      </c>
      <c r="HS133" s="208">
        <v>64.77</v>
      </c>
      <c r="HT133" s="208">
        <v>64.069999999999993</v>
      </c>
      <c r="HU133" s="208">
        <v>63.75</v>
      </c>
      <c r="HV133" s="208">
        <v>57.59</v>
      </c>
      <c r="HW133" s="208">
        <v>60.89</v>
      </c>
      <c r="HX133" s="208">
        <v>64.05</v>
      </c>
      <c r="HY133" s="208">
        <v>58.82</v>
      </c>
      <c r="HZ133" s="208">
        <v>60.08</v>
      </c>
      <c r="IA133" s="208">
        <v>63.8</v>
      </c>
      <c r="IB133" s="208">
        <v>63.64</v>
      </c>
      <c r="IC133" s="208">
        <v>60.24</v>
      </c>
      <c r="ID133" s="208">
        <v>58.05</v>
      </c>
      <c r="IE133" s="208">
        <v>59.23</v>
      </c>
      <c r="IF133" s="208">
        <v>62.19</v>
      </c>
      <c r="IG133" s="208">
        <v>64.680000000000007</v>
      </c>
      <c r="IH133" s="208">
        <v>63.89</v>
      </c>
      <c r="II133" s="208">
        <v>60.73</v>
      </c>
      <c r="IJ133" s="208">
        <v>62.96</v>
      </c>
      <c r="IK133" s="208">
        <v>61.45</v>
      </c>
      <c r="IL133" s="208">
        <v>63.99</v>
      </c>
      <c r="IM133" s="208">
        <v>61.83</v>
      </c>
      <c r="IN133" s="208">
        <v>61.41</v>
      </c>
      <c r="IO133" s="208">
        <v>62.97</v>
      </c>
      <c r="IP133" s="208">
        <v>62.65</v>
      </c>
      <c r="IQ133" s="208">
        <v>61.89</v>
      </c>
      <c r="IR133" s="208">
        <v>65.209999999999994</v>
      </c>
      <c r="IS133" s="208">
        <v>65.349999999999994</v>
      </c>
      <c r="IT133" s="208">
        <v>63.7</v>
      </c>
      <c r="IU133" s="208">
        <v>60.82</v>
      </c>
      <c r="IV133" s="208">
        <v>63.67</v>
      </c>
      <c r="IW133" s="208">
        <v>61.92</v>
      </c>
      <c r="IX133" s="208">
        <v>62</v>
      </c>
      <c r="IY133" s="208">
        <v>62</v>
      </c>
      <c r="IZ133" s="208">
        <v>58.88</v>
      </c>
      <c r="JA133" s="208">
        <v>59.73</v>
      </c>
      <c r="JB133" s="208">
        <v>59.78</v>
      </c>
      <c r="JC133" s="208">
        <v>61.83</v>
      </c>
      <c r="JD133" s="208">
        <v>61.05</v>
      </c>
      <c r="JE133" s="208">
        <v>61.64</v>
      </c>
      <c r="JF133" s="208">
        <v>58.76</v>
      </c>
      <c r="JG133" s="208">
        <v>63.27</v>
      </c>
      <c r="JH133" s="208">
        <v>30.64</v>
      </c>
      <c r="JI133" s="208">
        <v>63.59</v>
      </c>
      <c r="JJ133" s="208">
        <v>63.78</v>
      </c>
      <c r="JK133" s="208">
        <v>64.959999999999994</v>
      </c>
      <c r="JL133" s="208">
        <v>61.62</v>
      </c>
      <c r="JM133" s="208">
        <v>61.05</v>
      </c>
      <c r="JN133" s="208">
        <v>59.38</v>
      </c>
      <c r="JO133" s="208">
        <v>61.96</v>
      </c>
      <c r="JP133" s="208">
        <v>63.37</v>
      </c>
      <c r="JQ133" s="208">
        <v>59.3</v>
      </c>
      <c r="JR133" s="208">
        <v>61.12</v>
      </c>
      <c r="JS133" s="208">
        <v>59.3</v>
      </c>
      <c r="JT133" s="208">
        <v>59.81</v>
      </c>
      <c r="JU133" s="208">
        <v>63.83</v>
      </c>
      <c r="JV133" s="208">
        <v>61.58</v>
      </c>
      <c r="JW133" s="208">
        <v>61.89</v>
      </c>
    </row>
    <row r="134" spans="1:283">
      <c r="A134" s="208" t="s">
        <v>8983</v>
      </c>
      <c r="B134" s="208">
        <v>60.91</v>
      </c>
      <c r="C134" s="208">
        <v>61.61</v>
      </c>
      <c r="D134" s="208">
        <v>61.43</v>
      </c>
      <c r="E134" s="208">
        <v>61.04</v>
      </c>
      <c r="F134" s="208">
        <v>67.69</v>
      </c>
      <c r="G134" s="208">
        <v>61.33</v>
      </c>
      <c r="H134" s="208">
        <v>59.76</v>
      </c>
      <c r="I134" s="208">
        <v>62.01</v>
      </c>
      <c r="J134" s="208">
        <v>59.63</v>
      </c>
      <c r="K134" s="208">
        <v>61.03</v>
      </c>
      <c r="L134" s="208">
        <v>61.02</v>
      </c>
      <c r="M134" s="208">
        <v>67.5</v>
      </c>
      <c r="N134" s="208">
        <v>62.17</v>
      </c>
      <c r="O134" s="208">
        <v>60.38</v>
      </c>
      <c r="P134" s="208">
        <v>60.95</v>
      </c>
      <c r="Q134" s="208">
        <v>62.41</v>
      </c>
      <c r="R134" s="208">
        <v>61.51</v>
      </c>
      <c r="S134" s="208">
        <v>61.68</v>
      </c>
      <c r="T134" s="208">
        <v>59.91</v>
      </c>
      <c r="U134" s="208">
        <v>58.52</v>
      </c>
      <c r="V134" s="208">
        <v>60.11</v>
      </c>
      <c r="W134" s="208">
        <v>58.47</v>
      </c>
      <c r="X134" s="208">
        <v>60.98</v>
      </c>
      <c r="Y134" s="208">
        <v>59.8</v>
      </c>
      <c r="Z134" s="208">
        <v>62.06</v>
      </c>
      <c r="AA134" s="208">
        <v>59.69</v>
      </c>
      <c r="AB134" s="208">
        <v>59.22</v>
      </c>
      <c r="AC134" s="208">
        <v>59.48</v>
      </c>
      <c r="AD134" s="208">
        <v>60.19</v>
      </c>
      <c r="AE134" s="208">
        <v>60.98</v>
      </c>
      <c r="AF134" s="208">
        <v>59.79</v>
      </c>
      <c r="AG134" s="208">
        <v>59.01</v>
      </c>
      <c r="AH134" s="208">
        <v>61.01</v>
      </c>
      <c r="AI134" s="208">
        <v>60.03</v>
      </c>
      <c r="AJ134" s="208">
        <v>58.89</v>
      </c>
      <c r="AK134" s="208">
        <v>58.92</v>
      </c>
      <c r="AL134" s="208">
        <v>62.23</v>
      </c>
      <c r="AM134" s="208">
        <v>58.96</v>
      </c>
      <c r="AN134" s="208">
        <v>61.52</v>
      </c>
      <c r="AO134" s="208">
        <v>61.94</v>
      </c>
      <c r="AP134" s="208">
        <v>60.38</v>
      </c>
      <c r="AQ134" s="208">
        <v>62.58</v>
      </c>
      <c r="AR134" s="208">
        <v>61.34</v>
      </c>
      <c r="AS134" s="208">
        <v>60.98</v>
      </c>
      <c r="AT134" s="208">
        <v>60.03</v>
      </c>
      <c r="AU134" s="208">
        <v>60.23</v>
      </c>
      <c r="AV134" s="208">
        <v>63.17</v>
      </c>
      <c r="AW134" s="208">
        <v>80.13</v>
      </c>
      <c r="AX134" s="208">
        <v>59.7</v>
      </c>
      <c r="AY134" s="208">
        <v>60.6</v>
      </c>
      <c r="AZ134" s="208">
        <v>58.96</v>
      </c>
      <c r="BA134" s="208">
        <v>66.56</v>
      </c>
      <c r="BB134" s="208">
        <v>61.91</v>
      </c>
      <c r="BC134" s="208">
        <v>62.28</v>
      </c>
      <c r="BD134" s="208">
        <v>59.89</v>
      </c>
      <c r="BE134" s="208">
        <v>59.66</v>
      </c>
      <c r="BF134" s="208">
        <v>58.52</v>
      </c>
      <c r="BG134" s="208">
        <v>61.37</v>
      </c>
      <c r="BH134" s="208">
        <v>59.67</v>
      </c>
      <c r="BI134" s="208">
        <v>61.98</v>
      </c>
      <c r="BJ134" s="208">
        <v>60.27</v>
      </c>
      <c r="BK134" s="208">
        <v>62.36</v>
      </c>
      <c r="BL134" s="208">
        <v>60.41</v>
      </c>
      <c r="BM134" s="208">
        <v>60.04</v>
      </c>
      <c r="BN134" s="208">
        <v>60.42</v>
      </c>
      <c r="BO134" s="208">
        <v>60.45</v>
      </c>
      <c r="BP134" s="208">
        <v>61.86</v>
      </c>
      <c r="BQ134" s="208">
        <v>59.52</v>
      </c>
      <c r="BR134" s="208">
        <v>59.49</v>
      </c>
      <c r="BS134" s="208">
        <v>56.77</v>
      </c>
      <c r="BT134" s="208">
        <v>59.87</v>
      </c>
      <c r="BU134" s="208">
        <v>60</v>
      </c>
      <c r="BV134" s="208">
        <v>60.44</v>
      </c>
      <c r="BW134" s="208">
        <v>61.74</v>
      </c>
      <c r="BX134" s="208">
        <v>59.48</v>
      </c>
      <c r="BY134" s="208">
        <v>60.16</v>
      </c>
      <c r="BZ134" s="208">
        <v>61.51</v>
      </c>
      <c r="CA134" s="208">
        <v>61.33</v>
      </c>
      <c r="CB134" s="208">
        <v>60.51</v>
      </c>
      <c r="CC134" s="208">
        <v>61.36</v>
      </c>
      <c r="CD134" s="208">
        <v>59.6</v>
      </c>
      <c r="CE134" s="208">
        <v>61</v>
      </c>
      <c r="CF134" s="208">
        <v>57.64</v>
      </c>
      <c r="CG134" s="208">
        <v>61</v>
      </c>
      <c r="CH134" s="208">
        <v>62.49</v>
      </c>
      <c r="CI134" s="208">
        <v>60.19</v>
      </c>
      <c r="CJ134" s="208">
        <v>61.12</v>
      </c>
      <c r="CK134" s="208">
        <v>61.71</v>
      </c>
      <c r="CL134" s="208">
        <v>61.62</v>
      </c>
      <c r="CM134" s="208">
        <v>60.86</v>
      </c>
      <c r="CN134" s="208">
        <v>63.32</v>
      </c>
      <c r="CO134" s="208">
        <v>59.22</v>
      </c>
      <c r="CP134" s="208">
        <v>58.77</v>
      </c>
      <c r="CQ134" s="208">
        <v>60.78</v>
      </c>
      <c r="CR134" s="208">
        <v>58.45</v>
      </c>
      <c r="CS134" s="208">
        <v>61.36</v>
      </c>
      <c r="CT134" s="208">
        <v>66.11</v>
      </c>
      <c r="CU134" s="208">
        <v>61.44</v>
      </c>
      <c r="CV134" s="208">
        <v>61.51</v>
      </c>
      <c r="CW134" s="208">
        <v>60.94</v>
      </c>
      <c r="CX134" s="208">
        <v>61.27</v>
      </c>
      <c r="CY134" s="208">
        <v>62.7</v>
      </c>
      <c r="CZ134" s="208">
        <v>60.22</v>
      </c>
      <c r="DA134" s="208">
        <v>60.57</v>
      </c>
      <c r="DB134" s="208">
        <v>62.02</v>
      </c>
      <c r="DC134" s="208">
        <v>61.1</v>
      </c>
      <c r="DD134" s="208">
        <v>61.59</v>
      </c>
      <c r="DE134" s="208">
        <v>66.41</v>
      </c>
      <c r="DF134" s="208">
        <v>60.64</v>
      </c>
      <c r="DG134" s="208">
        <v>60.81</v>
      </c>
      <c r="DH134" s="208">
        <v>60.77</v>
      </c>
      <c r="DI134" s="208">
        <v>60.31</v>
      </c>
      <c r="DJ134" s="208">
        <v>60.64</v>
      </c>
      <c r="DK134" s="208">
        <v>61.66</v>
      </c>
      <c r="DL134" s="208">
        <v>99.95</v>
      </c>
      <c r="DM134" s="208">
        <v>60.83</v>
      </c>
      <c r="DN134" s="208">
        <v>61.13</v>
      </c>
      <c r="DO134" s="208">
        <v>63.07</v>
      </c>
      <c r="DP134" s="208">
        <v>61.91</v>
      </c>
      <c r="DQ134" s="208">
        <v>61.35</v>
      </c>
      <c r="DR134" s="208">
        <v>59.77</v>
      </c>
      <c r="DS134" s="208">
        <v>61.3</v>
      </c>
      <c r="DT134" s="208">
        <v>61.06</v>
      </c>
      <c r="DU134" s="208">
        <v>61.1</v>
      </c>
      <c r="DV134" s="208">
        <v>62.02</v>
      </c>
      <c r="DW134" s="208">
        <v>62.3</v>
      </c>
      <c r="DX134" s="208">
        <v>60.75</v>
      </c>
      <c r="DY134" s="208">
        <v>60.73</v>
      </c>
      <c r="DZ134" s="208">
        <v>59.53</v>
      </c>
      <c r="EA134" s="208">
        <v>100</v>
      </c>
      <c r="EB134" s="208">
        <v>59.28</v>
      </c>
      <c r="EC134" s="208">
        <v>66.209999999999994</v>
      </c>
      <c r="ED134" s="208">
        <v>62.17</v>
      </c>
      <c r="EE134" s="208">
        <v>61</v>
      </c>
      <c r="EF134" s="208">
        <v>61.7</v>
      </c>
      <c r="EG134" s="208">
        <v>61.87</v>
      </c>
      <c r="EH134" s="208">
        <v>62.69</v>
      </c>
      <c r="EI134" s="208">
        <v>63.15</v>
      </c>
      <c r="EJ134" s="208">
        <v>60.45</v>
      </c>
      <c r="EK134" s="208">
        <v>61.98</v>
      </c>
      <c r="EL134" s="208">
        <v>60.34</v>
      </c>
      <c r="EM134" s="208">
        <v>60.95</v>
      </c>
      <c r="EN134" s="208">
        <v>62.08</v>
      </c>
      <c r="EO134" s="208">
        <v>61.41</v>
      </c>
      <c r="EP134" s="208">
        <v>61.14</v>
      </c>
      <c r="EQ134" s="208">
        <v>61.27</v>
      </c>
      <c r="ER134" s="208">
        <v>61.38</v>
      </c>
      <c r="ES134" s="208">
        <v>61.57</v>
      </c>
      <c r="ET134" s="208">
        <v>59.67</v>
      </c>
      <c r="EU134" s="208">
        <v>61.42</v>
      </c>
      <c r="EV134" s="208">
        <v>60.93</v>
      </c>
      <c r="EW134" s="208">
        <v>60.81</v>
      </c>
      <c r="EX134" s="208">
        <v>59.91</v>
      </c>
      <c r="EY134" s="208">
        <v>59.46</v>
      </c>
      <c r="EZ134" s="208">
        <v>60.7</v>
      </c>
      <c r="FA134" s="208">
        <v>61.1</v>
      </c>
      <c r="FB134" s="208">
        <v>61.25</v>
      </c>
      <c r="FC134" s="208">
        <v>60.06</v>
      </c>
      <c r="FD134" s="208">
        <v>62.12</v>
      </c>
      <c r="FE134" s="208">
        <v>59.76</v>
      </c>
      <c r="FF134" s="208">
        <v>60.18</v>
      </c>
      <c r="FG134" s="208">
        <v>61.65</v>
      </c>
      <c r="FH134" s="208">
        <v>61.83</v>
      </c>
      <c r="FI134" s="208">
        <v>60.16</v>
      </c>
      <c r="FJ134" s="208">
        <v>61.45</v>
      </c>
      <c r="FK134" s="208">
        <v>60.59</v>
      </c>
      <c r="FL134" s="208">
        <v>60.67</v>
      </c>
      <c r="FM134" s="208">
        <v>61.51</v>
      </c>
      <c r="FN134" s="208">
        <v>61.84</v>
      </c>
      <c r="FO134" s="208">
        <v>62.98</v>
      </c>
      <c r="FP134" s="208">
        <v>59.56</v>
      </c>
      <c r="FQ134" s="208">
        <v>62.01</v>
      </c>
      <c r="FR134" s="208">
        <v>62.08</v>
      </c>
      <c r="FS134" s="208">
        <v>60.55</v>
      </c>
      <c r="FT134" s="208">
        <v>62.52</v>
      </c>
      <c r="FU134" s="208">
        <v>61.91</v>
      </c>
      <c r="FV134" s="208">
        <v>59.36</v>
      </c>
      <c r="FW134" s="208">
        <v>64.66</v>
      </c>
      <c r="FX134" s="208">
        <v>61.02</v>
      </c>
      <c r="FY134" s="208">
        <v>59.56</v>
      </c>
      <c r="FZ134" s="208">
        <v>60.18</v>
      </c>
      <c r="GA134" s="208">
        <v>60.19</v>
      </c>
      <c r="GB134" s="208">
        <v>61.11</v>
      </c>
      <c r="GC134" s="208">
        <v>61.52</v>
      </c>
      <c r="GD134" s="208">
        <v>61.5</v>
      </c>
      <c r="GE134" s="208">
        <v>59.92</v>
      </c>
      <c r="GF134" s="208">
        <v>61.51</v>
      </c>
      <c r="GG134" s="208">
        <v>60.67</v>
      </c>
      <c r="GH134" s="208">
        <v>60.05</v>
      </c>
      <c r="GI134" s="208">
        <v>62.23</v>
      </c>
      <c r="GJ134" s="208">
        <v>61.86</v>
      </c>
      <c r="GK134" s="208">
        <v>59.3</v>
      </c>
      <c r="GL134" s="208">
        <v>61.85</v>
      </c>
      <c r="GM134" s="208">
        <v>60.34</v>
      </c>
      <c r="GN134" s="208">
        <v>61.94</v>
      </c>
      <c r="GO134" s="208">
        <v>59.17</v>
      </c>
      <c r="GP134" s="208">
        <v>61.39</v>
      </c>
      <c r="GQ134" s="208">
        <v>61.78</v>
      </c>
      <c r="GR134" s="208">
        <v>62.23</v>
      </c>
      <c r="GS134" s="208">
        <v>61.08</v>
      </c>
      <c r="GT134" s="208">
        <v>63.01</v>
      </c>
      <c r="GU134" s="208">
        <v>59.16</v>
      </c>
      <c r="GV134" s="208">
        <v>59.35</v>
      </c>
      <c r="GW134" s="208">
        <v>60.59</v>
      </c>
      <c r="GX134" s="208">
        <v>61.35</v>
      </c>
      <c r="GY134" s="208">
        <v>62.04</v>
      </c>
      <c r="GZ134" s="208">
        <v>61.17</v>
      </c>
      <c r="HA134" s="208">
        <v>60.3</v>
      </c>
      <c r="HB134" s="208">
        <v>61.15</v>
      </c>
      <c r="HC134" s="208">
        <v>61.73</v>
      </c>
      <c r="HD134" s="208">
        <v>62.73</v>
      </c>
      <c r="HE134" s="208">
        <v>62.02</v>
      </c>
      <c r="HF134" s="208">
        <v>60.88</v>
      </c>
      <c r="HG134" s="208">
        <v>59.77</v>
      </c>
      <c r="HH134" s="208">
        <v>62.62</v>
      </c>
      <c r="HI134" s="208">
        <v>59.53</v>
      </c>
      <c r="HJ134" s="208">
        <v>61.67</v>
      </c>
      <c r="HK134" s="208">
        <v>62.77</v>
      </c>
      <c r="HL134" s="208">
        <v>60.88</v>
      </c>
      <c r="HM134" s="208">
        <v>61.61</v>
      </c>
      <c r="HN134" s="208">
        <v>60.09</v>
      </c>
      <c r="HO134" s="208">
        <v>60.28</v>
      </c>
      <c r="HP134" s="208">
        <v>60.67</v>
      </c>
      <c r="HQ134" s="208">
        <v>61.64</v>
      </c>
      <c r="HR134" s="208">
        <v>61.02</v>
      </c>
      <c r="HS134" s="208">
        <v>61.41</v>
      </c>
      <c r="HT134" s="208">
        <v>61.58</v>
      </c>
      <c r="HU134" s="208">
        <v>61.8</v>
      </c>
      <c r="HV134" s="208">
        <v>58.17</v>
      </c>
      <c r="HW134" s="208">
        <v>61.47</v>
      </c>
      <c r="HX134" s="208">
        <v>61.67</v>
      </c>
      <c r="HY134" s="208">
        <v>58.7</v>
      </c>
      <c r="HZ134" s="208">
        <v>63.33</v>
      </c>
      <c r="IA134" s="208">
        <v>61.67</v>
      </c>
      <c r="IB134" s="208">
        <v>62.27</v>
      </c>
      <c r="IC134" s="208">
        <v>62.25</v>
      </c>
      <c r="ID134" s="208">
        <v>58.91</v>
      </c>
      <c r="IE134" s="208">
        <v>59.34</v>
      </c>
      <c r="IF134" s="208">
        <v>60.89</v>
      </c>
      <c r="IG134" s="208">
        <v>59.75</v>
      </c>
      <c r="IH134" s="208">
        <v>61.59</v>
      </c>
      <c r="II134" s="208">
        <v>61.5</v>
      </c>
      <c r="IJ134" s="208">
        <v>62.2</v>
      </c>
      <c r="IK134" s="208">
        <v>60.92</v>
      </c>
      <c r="IL134" s="208">
        <v>61.7</v>
      </c>
      <c r="IM134" s="208">
        <v>61.64</v>
      </c>
      <c r="IN134" s="208">
        <v>61.11</v>
      </c>
      <c r="IO134" s="208">
        <v>61.73</v>
      </c>
      <c r="IP134" s="208">
        <v>60.47</v>
      </c>
      <c r="IQ134" s="208">
        <v>61.82</v>
      </c>
      <c r="IR134" s="208">
        <v>59.81</v>
      </c>
      <c r="IS134" s="208">
        <v>59.55</v>
      </c>
      <c r="IT134" s="208">
        <v>61.01</v>
      </c>
      <c r="IU134" s="208">
        <v>60.77</v>
      </c>
      <c r="IV134" s="208">
        <v>61.36</v>
      </c>
      <c r="IW134" s="208">
        <v>58.63</v>
      </c>
      <c r="IX134" s="208">
        <v>60.19</v>
      </c>
      <c r="IY134" s="208">
        <v>60.19</v>
      </c>
      <c r="IZ134" s="208">
        <v>61.82</v>
      </c>
      <c r="JA134" s="208">
        <v>60.56</v>
      </c>
      <c r="JB134" s="208">
        <v>60.58</v>
      </c>
      <c r="JC134" s="208">
        <v>60.25</v>
      </c>
      <c r="JD134" s="208">
        <v>61.61</v>
      </c>
      <c r="JE134" s="208">
        <v>61.91</v>
      </c>
      <c r="JF134" s="208">
        <v>60.17</v>
      </c>
      <c r="JG134" s="208">
        <v>61.05</v>
      </c>
      <c r="JH134" s="208">
        <v>60.85</v>
      </c>
      <c r="JI134" s="208">
        <v>61.23</v>
      </c>
      <c r="JJ134" s="208">
        <v>61.2</v>
      </c>
      <c r="JK134" s="208">
        <v>60.12</v>
      </c>
      <c r="JL134" s="208">
        <v>61.72</v>
      </c>
      <c r="JM134" s="208">
        <v>61.61</v>
      </c>
      <c r="JN134" s="208">
        <v>61.41</v>
      </c>
      <c r="JO134" s="208">
        <v>61.41</v>
      </c>
      <c r="JP134" s="208">
        <v>61.33</v>
      </c>
      <c r="JQ134" s="208">
        <v>60.86</v>
      </c>
      <c r="JR134" s="208">
        <v>61.36</v>
      </c>
      <c r="JS134" s="208">
        <v>60.86</v>
      </c>
      <c r="JT134" s="208">
        <v>61.45</v>
      </c>
      <c r="JU134" s="208">
        <v>61.07</v>
      </c>
      <c r="JV134" s="208">
        <v>60.37</v>
      </c>
      <c r="JW134" s="208">
        <v>60.78</v>
      </c>
    </row>
    <row r="135" spans="1:283">
      <c r="A135" s="208" t="s">
        <v>8984</v>
      </c>
      <c r="B135" s="208">
        <v>64.38</v>
      </c>
      <c r="C135" s="208">
        <v>59.42</v>
      </c>
      <c r="D135" s="208">
        <v>62.3</v>
      </c>
      <c r="E135" s="208">
        <v>64.23</v>
      </c>
      <c r="F135" s="208">
        <v>59.08</v>
      </c>
      <c r="G135" s="208">
        <v>59.56</v>
      </c>
      <c r="H135" s="208">
        <v>66.14</v>
      </c>
      <c r="I135" s="208">
        <v>61.23</v>
      </c>
      <c r="J135" s="208">
        <v>66.62</v>
      </c>
      <c r="K135" s="208">
        <v>59.45</v>
      </c>
      <c r="L135" s="208">
        <v>59.93</v>
      </c>
      <c r="M135" s="208">
        <v>59.36</v>
      </c>
      <c r="N135" s="208">
        <v>62.78</v>
      </c>
      <c r="O135" s="208">
        <v>64.36</v>
      </c>
      <c r="P135" s="208">
        <v>59.89</v>
      </c>
      <c r="Q135" s="208">
        <v>64.2</v>
      </c>
      <c r="R135" s="208">
        <v>65.040000000000006</v>
      </c>
      <c r="S135" s="208">
        <v>61.6</v>
      </c>
      <c r="T135" s="208">
        <v>58.71</v>
      </c>
      <c r="U135" s="208">
        <v>60.52</v>
      </c>
      <c r="V135" s="208">
        <v>66.36</v>
      </c>
      <c r="W135" s="208">
        <v>61.21</v>
      </c>
      <c r="X135" s="208">
        <v>62.38</v>
      </c>
      <c r="Y135" s="208">
        <v>64.13</v>
      </c>
      <c r="Z135" s="208">
        <v>62.22</v>
      </c>
      <c r="AA135" s="208">
        <v>65.84</v>
      </c>
      <c r="AB135" s="208">
        <v>63.22</v>
      </c>
      <c r="AC135" s="208">
        <v>62.25</v>
      </c>
      <c r="AD135" s="208">
        <v>63</v>
      </c>
      <c r="AE135" s="208">
        <v>65.19</v>
      </c>
      <c r="AF135" s="208">
        <v>61.7</v>
      </c>
      <c r="AG135" s="208">
        <v>65.38</v>
      </c>
      <c r="AH135" s="208">
        <v>65.209999999999994</v>
      </c>
      <c r="AI135" s="208">
        <v>63.17</v>
      </c>
      <c r="AJ135" s="208">
        <v>61.34</v>
      </c>
      <c r="AK135" s="208">
        <v>65.61</v>
      </c>
      <c r="AL135" s="208">
        <v>64.38</v>
      </c>
      <c r="AM135" s="208">
        <v>60.49</v>
      </c>
      <c r="AN135" s="208">
        <v>57.86</v>
      </c>
      <c r="AO135" s="208">
        <v>60.89</v>
      </c>
      <c r="AP135" s="208">
        <v>61.34</v>
      </c>
      <c r="AQ135" s="208">
        <v>63.46</v>
      </c>
      <c r="AR135" s="208">
        <v>63.34</v>
      </c>
      <c r="AS135" s="208">
        <v>64.97</v>
      </c>
      <c r="AT135" s="208">
        <v>59.39</v>
      </c>
      <c r="AU135" s="208">
        <v>65.5</v>
      </c>
      <c r="AV135" s="208">
        <v>62.42</v>
      </c>
      <c r="AW135" s="208">
        <v>59.08</v>
      </c>
      <c r="AX135" s="208">
        <v>58.17</v>
      </c>
      <c r="AY135" s="208">
        <v>63.67</v>
      </c>
      <c r="AZ135" s="208">
        <v>64.03</v>
      </c>
      <c r="BA135" s="208">
        <v>58.93</v>
      </c>
      <c r="BB135" s="208">
        <v>60.08</v>
      </c>
      <c r="BC135" s="208">
        <v>58.21</v>
      </c>
      <c r="BD135" s="208">
        <v>61.16</v>
      </c>
      <c r="BE135" s="208">
        <v>66.709999999999994</v>
      </c>
      <c r="BF135" s="208">
        <v>64.89</v>
      </c>
      <c r="BG135" s="208">
        <v>58.56</v>
      </c>
      <c r="BH135" s="208">
        <v>60.55</v>
      </c>
      <c r="BI135" s="208">
        <v>63.59</v>
      </c>
      <c r="BJ135" s="208">
        <v>62.63</v>
      </c>
      <c r="BK135" s="208">
        <v>63.7</v>
      </c>
      <c r="BL135" s="208">
        <v>59.94</v>
      </c>
      <c r="BM135" s="208">
        <v>59.93</v>
      </c>
      <c r="BN135" s="208">
        <v>65.91</v>
      </c>
      <c r="BO135" s="208">
        <v>60.89</v>
      </c>
      <c r="BP135" s="208">
        <v>63.14</v>
      </c>
      <c r="BQ135" s="208">
        <v>65.22</v>
      </c>
      <c r="BR135" s="208">
        <v>58.86</v>
      </c>
      <c r="BS135" s="208">
        <v>60.2</v>
      </c>
      <c r="BT135" s="208">
        <v>60.95</v>
      </c>
      <c r="BU135" s="208">
        <v>63.69</v>
      </c>
      <c r="BV135" s="208">
        <v>63.37</v>
      </c>
      <c r="BW135" s="208">
        <v>62.14</v>
      </c>
      <c r="BX135" s="208">
        <v>63.39</v>
      </c>
      <c r="BY135" s="208">
        <v>62.91</v>
      </c>
      <c r="BZ135" s="208">
        <v>63.89</v>
      </c>
      <c r="CA135" s="208">
        <v>62.7</v>
      </c>
      <c r="CB135" s="208">
        <v>63.75</v>
      </c>
      <c r="CC135" s="208">
        <v>58.72</v>
      </c>
      <c r="CD135" s="208">
        <v>63.48</v>
      </c>
      <c r="CE135" s="208">
        <v>60.32</v>
      </c>
      <c r="CF135" s="208">
        <v>62.35</v>
      </c>
      <c r="CG135" s="208">
        <v>63.45</v>
      </c>
      <c r="CH135" s="208">
        <v>58.3</v>
      </c>
      <c r="CI135" s="208">
        <v>63.23</v>
      </c>
      <c r="CJ135" s="208">
        <v>58.87</v>
      </c>
      <c r="CK135" s="208">
        <v>64.47</v>
      </c>
      <c r="CL135" s="208">
        <v>60.55</v>
      </c>
      <c r="CM135" s="208">
        <v>62.74</v>
      </c>
      <c r="CN135" s="208">
        <v>60.03</v>
      </c>
      <c r="CO135" s="208">
        <v>58.56</v>
      </c>
      <c r="CP135" s="208">
        <v>62.95</v>
      </c>
      <c r="CQ135" s="208">
        <v>63.93</v>
      </c>
      <c r="CR135" s="208">
        <v>58.08</v>
      </c>
      <c r="CS135" s="208">
        <v>62.01</v>
      </c>
      <c r="CT135" s="208">
        <v>58.69</v>
      </c>
      <c r="CU135" s="208">
        <v>61.35</v>
      </c>
      <c r="CV135" s="208">
        <v>62.98</v>
      </c>
      <c r="CW135" s="208">
        <v>61.93</v>
      </c>
      <c r="CX135" s="208">
        <v>64.08</v>
      </c>
      <c r="CY135" s="208">
        <v>61.05</v>
      </c>
      <c r="CZ135" s="208">
        <v>63.99</v>
      </c>
      <c r="DA135" s="208">
        <v>64.03</v>
      </c>
      <c r="DB135" s="208">
        <v>62.3</v>
      </c>
      <c r="DC135" s="208">
        <v>63.3</v>
      </c>
      <c r="DD135" s="208">
        <v>62.03</v>
      </c>
      <c r="DE135" s="208">
        <v>60.49</v>
      </c>
      <c r="DF135" s="208">
        <v>60.56</v>
      </c>
      <c r="DG135" s="208">
        <v>61.85</v>
      </c>
      <c r="DH135" s="208">
        <v>63.04</v>
      </c>
      <c r="DI135" s="208">
        <v>62.52</v>
      </c>
      <c r="DJ135" s="208">
        <v>63.94</v>
      </c>
      <c r="DK135" s="208">
        <v>60.84</v>
      </c>
      <c r="DL135" s="208">
        <v>59.65</v>
      </c>
      <c r="DM135" s="208">
        <v>62.62</v>
      </c>
      <c r="DN135" s="208">
        <v>59.05</v>
      </c>
      <c r="DO135" s="208">
        <v>60.38</v>
      </c>
      <c r="DP135" s="208">
        <v>60.72</v>
      </c>
      <c r="DQ135" s="208">
        <v>63.89</v>
      </c>
      <c r="DR135" s="208">
        <v>60.65</v>
      </c>
      <c r="DS135" s="208">
        <v>62.55</v>
      </c>
      <c r="DT135" s="208">
        <v>64.3</v>
      </c>
      <c r="DU135" s="208">
        <v>99.88</v>
      </c>
      <c r="DV135" s="208">
        <v>62.31</v>
      </c>
      <c r="DW135" s="208">
        <v>64.239999999999995</v>
      </c>
      <c r="DX135" s="208">
        <v>62.32</v>
      </c>
      <c r="DY135" s="208">
        <v>63.85</v>
      </c>
      <c r="DZ135" s="208">
        <v>64.78</v>
      </c>
      <c r="EA135" s="208">
        <v>59.28</v>
      </c>
      <c r="EB135" s="208">
        <v>100</v>
      </c>
      <c r="EC135" s="208">
        <v>57.36</v>
      </c>
      <c r="ED135" s="208">
        <v>60.47</v>
      </c>
      <c r="EE135" s="208">
        <v>62.66</v>
      </c>
      <c r="EF135" s="208">
        <v>60.56</v>
      </c>
      <c r="EG135" s="208">
        <v>62.5</v>
      </c>
      <c r="EH135" s="208">
        <v>58.93</v>
      </c>
      <c r="EI135" s="208">
        <v>60.05</v>
      </c>
      <c r="EJ135" s="208">
        <v>64.28</v>
      </c>
      <c r="EK135" s="208">
        <v>61.64</v>
      </c>
      <c r="EL135" s="208">
        <v>60.93</v>
      </c>
      <c r="EM135" s="208">
        <v>62.95</v>
      </c>
      <c r="EN135" s="208">
        <v>63.27</v>
      </c>
      <c r="EO135" s="208">
        <v>63.32</v>
      </c>
      <c r="EP135" s="208">
        <v>63.64</v>
      </c>
      <c r="EQ135" s="208">
        <v>62.73</v>
      </c>
      <c r="ER135" s="208">
        <v>63.42</v>
      </c>
      <c r="ES135" s="208">
        <v>63.36</v>
      </c>
      <c r="ET135" s="208">
        <v>62.12</v>
      </c>
      <c r="EU135" s="208">
        <v>63.08</v>
      </c>
      <c r="EV135" s="208">
        <v>58.67</v>
      </c>
      <c r="EW135" s="208">
        <v>59.31</v>
      </c>
      <c r="EX135" s="208">
        <v>59.3</v>
      </c>
      <c r="EY135" s="208">
        <v>62.84</v>
      </c>
      <c r="EZ135" s="208">
        <v>61.23</v>
      </c>
      <c r="FA135" s="208">
        <v>56.85</v>
      </c>
      <c r="FB135" s="208">
        <v>59.02</v>
      </c>
      <c r="FC135" s="208">
        <v>62.91</v>
      </c>
      <c r="FD135" s="208">
        <v>61.59</v>
      </c>
      <c r="FE135" s="208">
        <v>62.78</v>
      </c>
      <c r="FF135" s="208">
        <v>59.84</v>
      </c>
      <c r="FG135" s="208">
        <v>60</v>
      </c>
      <c r="FH135" s="208">
        <v>58.72</v>
      </c>
      <c r="FI135" s="208">
        <v>65.040000000000006</v>
      </c>
      <c r="FJ135" s="208">
        <v>63.41</v>
      </c>
      <c r="FK135" s="208">
        <v>62.67</v>
      </c>
      <c r="FL135" s="208">
        <v>59.69</v>
      </c>
      <c r="FM135" s="208">
        <v>63.19</v>
      </c>
      <c r="FN135" s="208">
        <v>57.65</v>
      </c>
      <c r="FO135" s="208">
        <v>62.34</v>
      </c>
      <c r="FP135" s="208">
        <v>59.14</v>
      </c>
      <c r="FQ135" s="208">
        <v>64.72</v>
      </c>
      <c r="FR135" s="208">
        <v>64.7</v>
      </c>
      <c r="FS135" s="208">
        <v>60.38</v>
      </c>
      <c r="FT135" s="208">
        <v>58.31</v>
      </c>
      <c r="FU135" s="208">
        <v>63.56</v>
      </c>
      <c r="FV135" s="208">
        <v>59.87</v>
      </c>
      <c r="FW135" s="208">
        <v>58.6</v>
      </c>
      <c r="FX135" s="208">
        <v>58.13</v>
      </c>
      <c r="FY135" s="208">
        <v>57.93</v>
      </c>
      <c r="FZ135" s="208">
        <v>59.66</v>
      </c>
      <c r="GA135" s="208">
        <v>60.35</v>
      </c>
      <c r="GB135" s="208">
        <v>29.21</v>
      </c>
      <c r="GC135" s="208">
        <v>59.77</v>
      </c>
      <c r="GD135" s="208">
        <v>60.04</v>
      </c>
      <c r="GE135" s="208">
        <v>58.3</v>
      </c>
      <c r="GF135" s="208">
        <v>59.39</v>
      </c>
      <c r="GG135" s="208">
        <v>62.95</v>
      </c>
      <c r="GH135" s="208">
        <v>61.12</v>
      </c>
      <c r="GI135" s="208">
        <v>58.78</v>
      </c>
      <c r="GJ135" s="208">
        <v>57.27</v>
      </c>
      <c r="GK135" s="208">
        <v>67.25</v>
      </c>
      <c r="GL135" s="208">
        <v>59.16</v>
      </c>
      <c r="GM135" s="208">
        <v>64.2</v>
      </c>
      <c r="GN135" s="208">
        <v>62.25</v>
      </c>
      <c r="GO135" s="208">
        <v>68.16</v>
      </c>
      <c r="GP135" s="208">
        <v>59.52</v>
      </c>
      <c r="GQ135" s="208">
        <v>59.18</v>
      </c>
      <c r="GR135" s="208">
        <v>59.5</v>
      </c>
      <c r="GS135" s="208">
        <v>56.17</v>
      </c>
      <c r="GT135" s="208">
        <v>57.97</v>
      </c>
      <c r="GU135" s="208">
        <v>56.87</v>
      </c>
      <c r="GV135" s="208">
        <v>59.69</v>
      </c>
      <c r="GW135" s="208">
        <v>59.46</v>
      </c>
      <c r="GX135" s="208">
        <v>59.03</v>
      </c>
      <c r="GY135" s="208">
        <v>60.08</v>
      </c>
      <c r="GZ135" s="208">
        <v>63.26</v>
      </c>
      <c r="HA135" s="208">
        <v>66.34</v>
      </c>
      <c r="HB135" s="208">
        <v>62.55</v>
      </c>
      <c r="HC135" s="208">
        <v>57.23</v>
      </c>
      <c r="HD135" s="208">
        <v>58.22</v>
      </c>
      <c r="HE135" s="208">
        <v>64.12</v>
      </c>
      <c r="HF135" s="208">
        <v>63.14</v>
      </c>
      <c r="HG135" s="208">
        <v>59.53</v>
      </c>
      <c r="HH135" s="208">
        <v>59.59</v>
      </c>
      <c r="HI135" s="208">
        <v>58.93</v>
      </c>
      <c r="HJ135" s="208">
        <v>62.71</v>
      </c>
      <c r="HK135" s="208">
        <v>60.28</v>
      </c>
      <c r="HL135" s="208">
        <v>61.3</v>
      </c>
      <c r="HM135" s="208">
        <v>63.38</v>
      </c>
      <c r="HN135" s="208">
        <v>64.86</v>
      </c>
      <c r="HO135" s="208">
        <v>60.53</v>
      </c>
      <c r="HP135" s="208">
        <v>59.52</v>
      </c>
      <c r="HQ135" s="208">
        <v>60.7</v>
      </c>
      <c r="HR135" s="208">
        <v>59.99</v>
      </c>
      <c r="HS135" s="208">
        <v>66.56</v>
      </c>
      <c r="HT135" s="208">
        <v>63.58</v>
      </c>
      <c r="HU135" s="208">
        <v>64.42</v>
      </c>
      <c r="HV135" s="208">
        <v>58.78</v>
      </c>
      <c r="HW135" s="208">
        <v>61.39</v>
      </c>
      <c r="HX135" s="208">
        <v>62.58</v>
      </c>
      <c r="HY135" s="208">
        <v>58.94</v>
      </c>
      <c r="HZ135" s="208">
        <v>60.67</v>
      </c>
      <c r="IA135" s="208">
        <v>63.86</v>
      </c>
      <c r="IB135" s="208">
        <v>63.23</v>
      </c>
      <c r="IC135" s="208">
        <v>60.84</v>
      </c>
      <c r="ID135" s="208">
        <v>59.55</v>
      </c>
      <c r="IE135" s="208">
        <v>58.84</v>
      </c>
      <c r="IF135" s="208">
        <v>59.78</v>
      </c>
      <c r="IG135" s="208">
        <v>66.040000000000006</v>
      </c>
      <c r="IH135" s="208">
        <v>63.75</v>
      </c>
      <c r="II135" s="208">
        <v>59.83</v>
      </c>
      <c r="IJ135" s="208">
        <v>62.67</v>
      </c>
      <c r="IK135" s="208">
        <v>61.17</v>
      </c>
      <c r="IL135" s="208">
        <v>63.8</v>
      </c>
      <c r="IM135" s="208">
        <v>62.97</v>
      </c>
      <c r="IN135" s="208">
        <v>60.94</v>
      </c>
      <c r="IO135" s="208">
        <v>63.14</v>
      </c>
      <c r="IP135" s="208">
        <v>63.63</v>
      </c>
      <c r="IQ135" s="208">
        <v>60.81</v>
      </c>
      <c r="IR135" s="208">
        <v>65.41</v>
      </c>
      <c r="IS135" s="208">
        <v>65.44</v>
      </c>
      <c r="IT135" s="208">
        <v>64.25</v>
      </c>
      <c r="IU135" s="208">
        <v>60.42</v>
      </c>
      <c r="IV135" s="208">
        <v>63.68</v>
      </c>
      <c r="IW135" s="208">
        <v>63.06</v>
      </c>
      <c r="IX135" s="208">
        <v>63.78</v>
      </c>
      <c r="IY135" s="208">
        <v>63.78</v>
      </c>
      <c r="IZ135" s="208">
        <v>57.71</v>
      </c>
      <c r="JA135" s="208">
        <v>62.02</v>
      </c>
      <c r="JB135" s="208">
        <v>61.11</v>
      </c>
      <c r="JC135" s="208">
        <v>63.84</v>
      </c>
      <c r="JD135" s="208">
        <v>59.93</v>
      </c>
      <c r="JE135" s="208">
        <v>60.33</v>
      </c>
      <c r="JF135" s="208">
        <v>58.7</v>
      </c>
      <c r="JG135" s="208">
        <v>62.53</v>
      </c>
      <c r="JH135" s="208">
        <v>58.81</v>
      </c>
      <c r="JI135" s="208">
        <v>62.31</v>
      </c>
      <c r="JJ135" s="208">
        <v>62.77</v>
      </c>
      <c r="JK135" s="208">
        <v>65.75</v>
      </c>
      <c r="JL135" s="208">
        <v>59.93</v>
      </c>
      <c r="JM135" s="208">
        <v>59.93</v>
      </c>
      <c r="JN135" s="208">
        <v>59.03</v>
      </c>
      <c r="JO135" s="208">
        <v>60.2</v>
      </c>
      <c r="JP135" s="208">
        <v>63.05</v>
      </c>
      <c r="JQ135" s="208">
        <v>59.72</v>
      </c>
      <c r="JR135" s="208">
        <v>59.41</v>
      </c>
      <c r="JS135" s="208">
        <v>59.72</v>
      </c>
      <c r="JT135" s="208">
        <v>58.34</v>
      </c>
      <c r="JU135" s="208">
        <v>64.92</v>
      </c>
      <c r="JV135" s="208">
        <v>63.67</v>
      </c>
      <c r="JW135" s="208">
        <v>62.72</v>
      </c>
    </row>
    <row r="136" spans="1:283">
      <c r="A136" s="208" t="s">
        <v>8985</v>
      </c>
      <c r="B136" s="208">
        <v>59.77</v>
      </c>
      <c r="C136" s="208">
        <v>60.72</v>
      </c>
      <c r="D136" s="208">
        <v>61.87</v>
      </c>
      <c r="E136" s="208">
        <v>59.77</v>
      </c>
      <c r="F136" s="208">
        <v>65.56</v>
      </c>
      <c r="G136" s="208">
        <v>61.08</v>
      </c>
      <c r="H136" s="208">
        <v>61.41</v>
      </c>
      <c r="I136" s="208">
        <v>62.84</v>
      </c>
      <c r="J136" s="208">
        <v>60.11</v>
      </c>
      <c r="K136" s="208">
        <v>59.99</v>
      </c>
      <c r="L136" s="208">
        <v>62.08</v>
      </c>
      <c r="M136" s="208">
        <v>65.47</v>
      </c>
      <c r="N136" s="208">
        <v>61.94</v>
      </c>
      <c r="O136" s="208">
        <v>58.19</v>
      </c>
      <c r="P136" s="208">
        <v>62.38</v>
      </c>
      <c r="Q136" s="208">
        <v>62.53</v>
      </c>
      <c r="R136" s="208">
        <v>60.39</v>
      </c>
      <c r="S136" s="208">
        <v>61.67</v>
      </c>
      <c r="T136" s="208">
        <v>62.59</v>
      </c>
      <c r="U136" s="208">
        <v>57.6</v>
      </c>
      <c r="V136" s="208">
        <v>59.11</v>
      </c>
      <c r="W136" s="208">
        <v>59.31</v>
      </c>
      <c r="X136" s="208">
        <v>61.29</v>
      </c>
      <c r="Y136" s="208">
        <v>61.55</v>
      </c>
      <c r="Z136" s="208">
        <v>63.35</v>
      </c>
      <c r="AA136" s="208">
        <v>59.85</v>
      </c>
      <c r="AB136" s="208">
        <v>59.92</v>
      </c>
      <c r="AC136" s="208">
        <v>58.78</v>
      </c>
      <c r="AD136" s="208">
        <v>59.85</v>
      </c>
      <c r="AE136" s="208">
        <v>60.1</v>
      </c>
      <c r="AF136" s="208">
        <v>60.27</v>
      </c>
      <c r="AG136" s="208">
        <v>59.66</v>
      </c>
      <c r="AH136" s="208">
        <v>59.59</v>
      </c>
      <c r="AI136" s="208">
        <v>60.56</v>
      </c>
      <c r="AJ136" s="208">
        <v>60.97</v>
      </c>
      <c r="AK136" s="208">
        <v>59.61</v>
      </c>
      <c r="AL136" s="208">
        <v>61.71</v>
      </c>
      <c r="AM136" s="208">
        <v>59.23</v>
      </c>
      <c r="AN136" s="208">
        <v>61.21</v>
      </c>
      <c r="AO136" s="208">
        <v>64.16</v>
      </c>
      <c r="AP136" s="208">
        <v>61.08</v>
      </c>
      <c r="AQ136" s="208">
        <v>62.64</v>
      </c>
      <c r="AR136" s="208">
        <v>61.34</v>
      </c>
      <c r="AS136" s="208">
        <v>60.54</v>
      </c>
      <c r="AT136" s="208">
        <v>60.64</v>
      </c>
      <c r="AU136" s="208">
        <v>60.58</v>
      </c>
      <c r="AV136" s="208">
        <v>61.49</v>
      </c>
      <c r="AW136" s="208">
        <v>66.319999999999993</v>
      </c>
      <c r="AX136" s="208">
        <v>58.76</v>
      </c>
      <c r="AY136" s="208">
        <v>60.51</v>
      </c>
      <c r="AZ136" s="208">
        <v>60.67</v>
      </c>
      <c r="BA136" s="208">
        <v>66.959999999999994</v>
      </c>
      <c r="BB136" s="208">
        <v>63.39</v>
      </c>
      <c r="BC136" s="208">
        <v>63.95</v>
      </c>
      <c r="BD136" s="208">
        <v>59</v>
      </c>
      <c r="BE136" s="208">
        <v>60.73</v>
      </c>
      <c r="BF136" s="208">
        <v>58.83</v>
      </c>
      <c r="BG136" s="208">
        <v>60.22</v>
      </c>
      <c r="BH136" s="208">
        <v>60.59</v>
      </c>
      <c r="BI136" s="208">
        <v>62.5</v>
      </c>
      <c r="BJ136" s="208">
        <v>59.88</v>
      </c>
      <c r="BK136" s="208">
        <v>62.34</v>
      </c>
      <c r="BL136" s="208">
        <v>60.8</v>
      </c>
      <c r="BM136" s="208">
        <v>59.72</v>
      </c>
      <c r="BN136" s="208">
        <v>60.41</v>
      </c>
      <c r="BO136" s="208">
        <v>62.25</v>
      </c>
      <c r="BP136" s="208">
        <v>62.97</v>
      </c>
      <c r="BQ136" s="208">
        <v>58.05</v>
      </c>
      <c r="BR136" s="208">
        <v>61.38</v>
      </c>
      <c r="BS136" s="208">
        <v>59.59</v>
      </c>
      <c r="BT136" s="208">
        <v>61.02</v>
      </c>
      <c r="BU136" s="208">
        <v>61.73</v>
      </c>
      <c r="BV136" s="208">
        <v>59.89</v>
      </c>
      <c r="BW136" s="208">
        <v>62.09</v>
      </c>
      <c r="BX136" s="208">
        <v>61.56</v>
      </c>
      <c r="BY136" s="208">
        <v>61.53</v>
      </c>
      <c r="BZ136" s="208">
        <v>62.98</v>
      </c>
      <c r="CA136" s="208">
        <v>62.35</v>
      </c>
      <c r="CB136" s="208">
        <v>61.94</v>
      </c>
      <c r="CC136" s="208">
        <v>61.16</v>
      </c>
      <c r="CD136" s="208">
        <v>61.86</v>
      </c>
      <c r="CE136" s="208">
        <v>61.66</v>
      </c>
      <c r="CF136" s="208">
        <v>58.19</v>
      </c>
      <c r="CG136" s="208">
        <v>61.09</v>
      </c>
      <c r="CH136" s="208">
        <v>62.27</v>
      </c>
      <c r="CI136" s="208">
        <v>61.29</v>
      </c>
      <c r="CJ136" s="208">
        <v>61.95</v>
      </c>
      <c r="CK136" s="208">
        <v>61.99</v>
      </c>
      <c r="CL136" s="208">
        <v>62.35</v>
      </c>
      <c r="CM136" s="208">
        <v>60.51</v>
      </c>
      <c r="CN136" s="208">
        <v>62.32</v>
      </c>
      <c r="CO136" s="208">
        <v>61.09</v>
      </c>
      <c r="CP136" s="208">
        <v>57.64</v>
      </c>
      <c r="CQ136" s="208">
        <v>62.41</v>
      </c>
      <c r="CR136" s="208">
        <v>60.85</v>
      </c>
      <c r="CS136" s="208">
        <v>61.16</v>
      </c>
      <c r="CT136" s="208">
        <v>65.12</v>
      </c>
      <c r="CU136" s="208">
        <v>60.67</v>
      </c>
      <c r="CV136" s="208">
        <v>64.989999999999995</v>
      </c>
      <c r="CW136" s="208">
        <v>61.62</v>
      </c>
      <c r="CX136" s="208">
        <v>0</v>
      </c>
      <c r="CY136" s="208">
        <v>61.98</v>
      </c>
      <c r="CZ136" s="208">
        <v>59.39</v>
      </c>
      <c r="DA136" s="208">
        <v>61.11</v>
      </c>
      <c r="DB136" s="208">
        <v>62.58</v>
      </c>
      <c r="DC136" s="208">
        <v>62.55</v>
      </c>
      <c r="DD136" s="208">
        <v>60.37</v>
      </c>
      <c r="DE136" s="208">
        <v>99.98</v>
      </c>
      <c r="DF136" s="208">
        <v>60.93</v>
      </c>
      <c r="DG136" s="208">
        <v>60.86</v>
      </c>
      <c r="DH136" s="208">
        <v>59.86</v>
      </c>
      <c r="DI136" s="208">
        <v>61.94</v>
      </c>
      <c r="DJ136" s="208">
        <v>64.31</v>
      </c>
      <c r="DK136" s="208">
        <v>60.02</v>
      </c>
      <c r="DL136" s="208">
        <v>66.28</v>
      </c>
      <c r="DM136" s="208">
        <v>61.81</v>
      </c>
      <c r="DN136" s="208">
        <v>61.3</v>
      </c>
      <c r="DO136" s="208">
        <v>62.68</v>
      </c>
      <c r="DP136" s="208">
        <v>60.84</v>
      </c>
      <c r="DQ136" s="208">
        <v>61.34</v>
      </c>
      <c r="DR136" s="208">
        <v>61.66</v>
      </c>
      <c r="DS136" s="208">
        <v>60.37</v>
      </c>
      <c r="DT136" s="208">
        <v>61.49</v>
      </c>
      <c r="DU136" s="208">
        <v>61.81</v>
      </c>
      <c r="DV136" s="208">
        <v>60.42</v>
      </c>
      <c r="DW136" s="208">
        <v>61.45</v>
      </c>
      <c r="DX136" s="208">
        <v>58.68</v>
      </c>
      <c r="DY136" s="208">
        <v>62.61</v>
      </c>
      <c r="DZ136" s="208">
        <v>60.25</v>
      </c>
      <c r="EA136" s="208">
        <v>66.209999999999994</v>
      </c>
      <c r="EB136" s="208">
        <v>57.36</v>
      </c>
      <c r="EC136" s="208">
        <v>100</v>
      </c>
      <c r="ED136" s="208">
        <v>61.28</v>
      </c>
      <c r="EE136" s="208">
        <v>60.7</v>
      </c>
      <c r="EF136" s="208">
        <v>61.8</v>
      </c>
      <c r="EG136" s="208">
        <v>62.44</v>
      </c>
      <c r="EH136" s="208">
        <v>62.07</v>
      </c>
      <c r="EI136" s="208">
        <v>62.83</v>
      </c>
      <c r="EJ136" s="208">
        <v>61.14</v>
      </c>
      <c r="EK136" s="208">
        <v>61.02</v>
      </c>
      <c r="EL136" s="208">
        <v>61.06</v>
      </c>
      <c r="EM136" s="208">
        <v>61.14</v>
      </c>
      <c r="EN136" s="208">
        <v>62.52</v>
      </c>
      <c r="EO136" s="208">
        <v>60.95</v>
      </c>
      <c r="EP136" s="208">
        <v>62.45</v>
      </c>
      <c r="EQ136" s="208">
        <v>63.16</v>
      </c>
      <c r="ER136" s="208">
        <v>62.64</v>
      </c>
      <c r="ES136" s="208">
        <v>62.8</v>
      </c>
      <c r="ET136" s="208">
        <v>59.53</v>
      </c>
      <c r="EU136" s="208">
        <v>61.12</v>
      </c>
      <c r="EV136" s="208">
        <v>32.46</v>
      </c>
      <c r="EW136" s="208">
        <v>60.6</v>
      </c>
      <c r="EX136" s="208">
        <v>63.11</v>
      </c>
      <c r="EY136" s="208">
        <v>60.55</v>
      </c>
      <c r="EZ136" s="208">
        <v>61.74</v>
      </c>
      <c r="FA136" s="208">
        <v>60.8</v>
      </c>
      <c r="FB136" s="208">
        <v>58.56</v>
      </c>
      <c r="FC136" s="208">
        <v>61.96</v>
      </c>
      <c r="FD136" s="208">
        <v>63.31</v>
      </c>
      <c r="FE136" s="208">
        <v>62.94</v>
      </c>
      <c r="FF136" s="208">
        <v>59.3</v>
      </c>
      <c r="FG136" s="208">
        <v>60.8</v>
      </c>
      <c r="FH136" s="208">
        <v>61.52</v>
      </c>
      <c r="FI136" s="208">
        <v>60.4</v>
      </c>
      <c r="FJ136" s="208">
        <v>62.13</v>
      </c>
      <c r="FK136" s="208">
        <v>62.4</v>
      </c>
      <c r="FL136" s="208">
        <v>61.05</v>
      </c>
      <c r="FM136" s="208">
        <v>63.45</v>
      </c>
      <c r="FN136" s="208">
        <v>61.77</v>
      </c>
      <c r="FO136" s="208">
        <v>62.64</v>
      </c>
      <c r="FP136" s="208">
        <v>60.3</v>
      </c>
      <c r="FQ136" s="208">
        <v>61.14</v>
      </c>
      <c r="FR136" s="208">
        <v>62.47</v>
      </c>
      <c r="FS136" s="208">
        <v>61.19</v>
      </c>
      <c r="FT136" s="208">
        <v>61.17</v>
      </c>
      <c r="FU136" s="208">
        <v>61.53</v>
      </c>
      <c r="FV136" s="208">
        <v>61.33</v>
      </c>
      <c r="FW136" s="208">
        <v>63.8</v>
      </c>
      <c r="FX136" s="208">
        <v>60.97</v>
      </c>
      <c r="FY136" s="208">
        <v>58.41</v>
      </c>
      <c r="FZ136" s="208">
        <v>58.05</v>
      </c>
      <c r="GA136" s="208">
        <v>61.1</v>
      </c>
      <c r="GB136" s="208">
        <v>60.31</v>
      </c>
      <c r="GC136" s="208">
        <v>60.91</v>
      </c>
      <c r="GD136" s="208">
        <v>62.16</v>
      </c>
      <c r="GE136" s="208">
        <v>30.47</v>
      </c>
      <c r="GF136" s="208">
        <v>61.02</v>
      </c>
      <c r="GG136" s="208">
        <v>62.09</v>
      </c>
      <c r="GH136" s="208">
        <v>59.67</v>
      </c>
      <c r="GI136" s="208">
        <v>60.13</v>
      </c>
      <c r="GJ136" s="208">
        <v>61.58</v>
      </c>
      <c r="GK136" s="208">
        <v>58.55</v>
      </c>
      <c r="GL136" s="208">
        <v>64.709999999999994</v>
      </c>
      <c r="GM136" s="208">
        <v>62.17</v>
      </c>
      <c r="GN136" s="208">
        <v>61.26</v>
      </c>
      <c r="GO136" s="208">
        <v>59.5</v>
      </c>
      <c r="GP136" s="208">
        <v>62.87</v>
      </c>
      <c r="GQ136" s="208">
        <v>61.09</v>
      </c>
      <c r="GR136" s="208">
        <v>60</v>
      </c>
      <c r="GS136" s="208">
        <v>63</v>
      </c>
      <c r="GT136" s="208">
        <v>61.08</v>
      </c>
      <c r="GU136" s="208">
        <v>59.14</v>
      </c>
      <c r="GV136" s="208">
        <v>60.18</v>
      </c>
      <c r="GW136" s="208">
        <v>60.09</v>
      </c>
      <c r="GX136" s="208">
        <v>61.7</v>
      </c>
      <c r="GY136" s="208">
        <v>61.64</v>
      </c>
      <c r="GZ136" s="208">
        <v>62.02</v>
      </c>
      <c r="HA136" s="208">
        <v>59.75</v>
      </c>
      <c r="HB136" s="208">
        <v>61.94</v>
      </c>
      <c r="HC136" s="208">
        <v>59.67</v>
      </c>
      <c r="HD136" s="208">
        <v>61.41</v>
      </c>
      <c r="HE136" s="208">
        <v>61.62</v>
      </c>
      <c r="HF136" s="208">
        <v>61.23</v>
      </c>
      <c r="HG136" s="208">
        <v>58.87</v>
      </c>
      <c r="HH136" s="208">
        <v>61.53</v>
      </c>
      <c r="HI136" s="208">
        <v>60.2</v>
      </c>
      <c r="HJ136" s="208">
        <v>61.4</v>
      </c>
      <c r="HK136" s="208">
        <v>61.75</v>
      </c>
      <c r="HL136" s="208">
        <v>60.42</v>
      </c>
      <c r="HM136" s="208">
        <v>61.22</v>
      </c>
      <c r="HN136" s="208">
        <v>58.45</v>
      </c>
      <c r="HO136" s="208">
        <v>59.98</v>
      </c>
      <c r="HP136" s="208">
        <v>62.89</v>
      </c>
      <c r="HQ136" s="208">
        <v>61.51</v>
      </c>
      <c r="HR136" s="208">
        <v>59.7</v>
      </c>
      <c r="HS136" s="208">
        <v>58.34</v>
      </c>
      <c r="HT136" s="208">
        <v>61.8</v>
      </c>
      <c r="HU136" s="208">
        <v>61.05</v>
      </c>
      <c r="HV136" s="208">
        <v>60.88</v>
      </c>
      <c r="HW136" s="208">
        <v>61.4</v>
      </c>
      <c r="HX136" s="208">
        <v>61.91</v>
      </c>
      <c r="HY136" s="208">
        <v>59.95</v>
      </c>
      <c r="HZ136" s="208">
        <v>61.57</v>
      </c>
      <c r="IA136" s="208">
        <v>62.31</v>
      </c>
      <c r="IB136" s="208">
        <v>61.73</v>
      </c>
      <c r="IC136" s="208">
        <v>62.81</v>
      </c>
      <c r="ID136" s="208">
        <v>62.53</v>
      </c>
      <c r="IE136" s="208">
        <v>59.16</v>
      </c>
      <c r="IF136" s="208">
        <v>62.82</v>
      </c>
      <c r="IG136" s="208">
        <v>58.86</v>
      </c>
      <c r="IH136" s="208">
        <v>61.73</v>
      </c>
      <c r="II136" s="208">
        <v>61.27</v>
      </c>
      <c r="IJ136" s="208">
        <v>62.3</v>
      </c>
      <c r="IK136" s="208">
        <v>60.62</v>
      </c>
      <c r="IL136" s="208">
        <v>62.38</v>
      </c>
      <c r="IM136" s="208">
        <v>60.43</v>
      </c>
      <c r="IN136" s="208">
        <v>60.7</v>
      </c>
      <c r="IO136" s="208">
        <v>63.05</v>
      </c>
      <c r="IP136" s="208">
        <v>61.58</v>
      </c>
      <c r="IQ136" s="208">
        <v>61.5</v>
      </c>
      <c r="IR136" s="208">
        <v>59.15</v>
      </c>
      <c r="IS136" s="208">
        <v>59.09</v>
      </c>
      <c r="IT136" s="208">
        <v>64.25</v>
      </c>
      <c r="IU136" s="208">
        <v>60.15</v>
      </c>
      <c r="IV136" s="208">
        <v>62.11</v>
      </c>
      <c r="IW136" s="208">
        <v>60.16</v>
      </c>
      <c r="IX136" s="208">
        <v>59.93</v>
      </c>
      <c r="IY136" s="208">
        <v>59.93</v>
      </c>
      <c r="IZ136" s="208">
        <v>32.159999999999997</v>
      </c>
      <c r="JA136" s="208">
        <v>61.68</v>
      </c>
      <c r="JB136" s="208">
        <v>63.02</v>
      </c>
      <c r="JC136" s="208">
        <v>60.98</v>
      </c>
      <c r="JD136" s="208">
        <v>62.38</v>
      </c>
      <c r="JE136" s="208">
        <v>63.17</v>
      </c>
      <c r="JF136" s="208">
        <v>59.83</v>
      </c>
      <c r="JG136" s="208">
        <v>63.44</v>
      </c>
      <c r="JH136" s="208">
        <v>29.66</v>
      </c>
      <c r="JI136" s="208">
        <v>63.59</v>
      </c>
      <c r="JJ136" s="208">
        <v>63.34</v>
      </c>
      <c r="JK136" s="208">
        <v>61.73</v>
      </c>
      <c r="JL136" s="208">
        <v>63.42</v>
      </c>
      <c r="JM136" s="208">
        <v>62.62</v>
      </c>
      <c r="JN136" s="208">
        <v>61.51</v>
      </c>
      <c r="JO136" s="208">
        <v>62.41</v>
      </c>
      <c r="JP136" s="208">
        <v>63.48</v>
      </c>
      <c r="JQ136" s="208">
        <v>61.45</v>
      </c>
      <c r="JR136" s="208">
        <v>61.23</v>
      </c>
      <c r="JS136" s="208">
        <v>61.45</v>
      </c>
      <c r="JT136" s="208">
        <v>61.19</v>
      </c>
      <c r="JU136" s="208">
        <v>62.16</v>
      </c>
      <c r="JV136" s="208">
        <v>0</v>
      </c>
      <c r="JW136" s="208">
        <v>58.28</v>
      </c>
    </row>
    <row r="137" spans="1:283">
      <c r="A137" s="208" t="s">
        <v>8986</v>
      </c>
      <c r="B137" s="208">
        <v>60.01</v>
      </c>
      <c r="C137" s="208">
        <v>61.84</v>
      </c>
      <c r="D137" s="208">
        <v>61.8</v>
      </c>
      <c r="E137" s="208">
        <v>60.88</v>
      </c>
      <c r="F137" s="208">
        <v>62.57</v>
      </c>
      <c r="G137" s="208">
        <v>62.09</v>
      </c>
      <c r="H137" s="208">
        <v>60.64</v>
      </c>
      <c r="I137" s="208">
        <v>64.23</v>
      </c>
      <c r="J137" s="208">
        <v>61.53</v>
      </c>
      <c r="K137" s="208">
        <v>61.58</v>
      </c>
      <c r="L137" s="208">
        <v>63.97</v>
      </c>
      <c r="M137" s="208">
        <v>60.81</v>
      </c>
      <c r="N137" s="208">
        <v>61.88</v>
      </c>
      <c r="O137" s="208">
        <v>60.89</v>
      </c>
      <c r="P137" s="208">
        <v>61.54</v>
      </c>
      <c r="Q137" s="208">
        <v>62.09</v>
      </c>
      <c r="R137" s="208">
        <v>59.91</v>
      </c>
      <c r="S137" s="208">
        <v>61.1</v>
      </c>
      <c r="T137" s="208">
        <v>61.09</v>
      </c>
      <c r="U137" s="208">
        <v>60.05</v>
      </c>
      <c r="V137" s="208">
        <v>61.54</v>
      </c>
      <c r="W137" s="208">
        <v>60.13</v>
      </c>
      <c r="X137" s="208">
        <v>62.67</v>
      </c>
      <c r="Y137" s="208">
        <v>60.13</v>
      </c>
      <c r="Z137" s="208">
        <v>62.09</v>
      </c>
      <c r="AA137" s="208">
        <v>61.54</v>
      </c>
      <c r="AB137" s="208">
        <v>59.92</v>
      </c>
      <c r="AC137" s="208">
        <v>61.24</v>
      </c>
      <c r="AD137" s="208">
        <v>60.79</v>
      </c>
      <c r="AE137" s="208">
        <v>62.28</v>
      </c>
      <c r="AF137" s="208">
        <v>61.09</v>
      </c>
      <c r="AG137" s="208">
        <v>60.52</v>
      </c>
      <c r="AH137" s="208">
        <v>62.07</v>
      </c>
      <c r="AI137" s="208">
        <v>60.94</v>
      </c>
      <c r="AJ137" s="208">
        <v>61.92</v>
      </c>
      <c r="AK137" s="208">
        <v>60.31</v>
      </c>
      <c r="AL137" s="208">
        <v>62.04</v>
      </c>
      <c r="AM137" s="208">
        <v>59.86</v>
      </c>
      <c r="AN137" s="208">
        <v>61.02</v>
      </c>
      <c r="AO137" s="208">
        <v>62.22</v>
      </c>
      <c r="AP137" s="208">
        <v>63.44</v>
      </c>
      <c r="AQ137" s="208">
        <v>61.17</v>
      </c>
      <c r="AR137" s="208">
        <v>60.62</v>
      </c>
      <c r="AS137" s="208">
        <v>61.27</v>
      </c>
      <c r="AT137" s="208">
        <v>61.21</v>
      </c>
      <c r="AU137" s="208">
        <v>61.33</v>
      </c>
      <c r="AV137" s="208">
        <v>61.78</v>
      </c>
      <c r="AW137" s="208">
        <v>61.3</v>
      </c>
      <c r="AX137" s="208">
        <v>60.48</v>
      </c>
      <c r="AY137" s="208">
        <v>61.97</v>
      </c>
      <c r="AZ137" s="208">
        <v>60.61</v>
      </c>
      <c r="BA137" s="208">
        <v>62.13</v>
      </c>
      <c r="BB137" s="208">
        <v>63.3</v>
      </c>
      <c r="BC137" s="208">
        <v>61.76</v>
      </c>
      <c r="BD137" s="208">
        <v>59.61</v>
      </c>
      <c r="BE137" s="208">
        <v>60.38</v>
      </c>
      <c r="BF137" s="208">
        <v>60.72</v>
      </c>
      <c r="BG137" s="208">
        <v>61.72</v>
      </c>
      <c r="BH137" s="208">
        <v>65.48</v>
      </c>
      <c r="BI137" s="208">
        <v>61.59</v>
      </c>
      <c r="BJ137" s="208">
        <v>60.85</v>
      </c>
      <c r="BK137" s="208">
        <v>61.6</v>
      </c>
      <c r="BL137" s="208">
        <v>60.16</v>
      </c>
      <c r="BM137" s="208">
        <v>64.569999999999993</v>
      </c>
      <c r="BN137" s="208">
        <v>61.16</v>
      </c>
      <c r="BO137" s="208">
        <v>61.16</v>
      </c>
      <c r="BP137" s="208">
        <v>61.7</v>
      </c>
      <c r="BQ137" s="208">
        <v>61.3</v>
      </c>
      <c r="BR137" s="208">
        <v>60.25</v>
      </c>
      <c r="BS137" s="208">
        <v>60.73</v>
      </c>
      <c r="BT137" s="208">
        <v>60.53</v>
      </c>
      <c r="BU137" s="208">
        <v>61.25</v>
      </c>
      <c r="BV137" s="208">
        <v>60.47</v>
      </c>
      <c r="BW137" s="208">
        <v>61.62</v>
      </c>
      <c r="BX137" s="208">
        <v>61.69</v>
      </c>
      <c r="BY137" s="208">
        <v>60.38</v>
      </c>
      <c r="BZ137" s="208">
        <v>60.81</v>
      </c>
      <c r="CA137" s="208">
        <v>62.2</v>
      </c>
      <c r="CB137" s="208">
        <v>62.2</v>
      </c>
      <c r="CC137" s="208">
        <v>61.59</v>
      </c>
      <c r="CD137" s="208">
        <v>61.28</v>
      </c>
      <c r="CE137" s="208">
        <v>63.14</v>
      </c>
      <c r="CF137" s="208">
        <v>59.91</v>
      </c>
      <c r="CG137" s="208">
        <v>61.52</v>
      </c>
      <c r="CH137" s="208">
        <v>61.17</v>
      </c>
      <c r="CI137" s="208">
        <v>61.23</v>
      </c>
      <c r="CJ137" s="208">
        <v>60.14</v>
      </c>
      <c r="CK137" s="208">
        <v>61.96</v>
      </c>
      <c r="CL137" s="208">
        <v>65.11</v>
      </c>
      <c r="CM137" s="208">
        <v>61.12</v>
      </c>
      <c r="CN137" s="208">
        <v>60.97</v>
      </c>
      <c r="CO137" s="208">
        <v>61.26</v>
      </c>
      <c r="CP137" s="208">
        <v>61.2</v>
      </c>
      <c r="CQ137" s="208">
        <v>61.87</v>
      </c>
      <c r="CR137" s="208">
        <v>61.13</v>
      </c>
      <c r="CS137" s="208">
        <v>60.69</v>
      </c>
      <c r="CT137" s="208">
        <v>62.14</v>
      </c>
      <c r="CU137" s="208">
        <v>62.92</v>
      </c>
      <c r="CV137" s="208">
        <v>62.12</v>
      </c>
      <c r="CW137" s="208">
        <v>63.74</v>
      </c>
      <c r="CX137" s="208">
        <v>59.22</v>
      </c>
      <c r="CY137" s="208">
        <v>62.18</v>
      </c>
      <c r="CZ137" s="208">
        <v>62.3</v>
      </c>
      <c r="DA137" s="208">
        <v>60.96</v>
      </c>
      <c r="DB137" s="208">
        <v>61.3</v>
      </c>
      <c r="DC137" s="208">
        <v>60.73</v>
      </c>
      <c r="DD137" s="208">
        <v>61.45</v>
      </c>
      <c r="DE137" s="208">
        <v>61.66</v>
      </c>
      <c r="DF137" s="208">
        <v>62.52</v>
      </c>
      <c r="DG137" s="208">
        <v>64.8</v>
      </c>
      <c r="DH137" s="208">
        <v>62.04</v>
      </c>
      <c r="DI137" s="208">
        <v>60.89</v>
      </c>
      <c r="DJ137" s="208">
        <v>60.59</v>
      </c>
      <c r="DK137" s="208">
        <v>62.76</v>
      </c>
      <c r="DL137" s="208">
        <v>62.36</v>
      </c>
      <c r="DM137" s="208">
        <v>63.05</v>
      </c>
      <c r="DN137" s="208">
        <v>59.16</v>
      </c>
      <c r="DO137" s="208">
        <v>61.67</v>
      </c>
      <c r="DP137" s="208">
        <v>65.23</v>
      </c>
      <c r="DQ137" s="208">
        <v>61.47</v>
      </c>
      <c r="DR137" s="208">
        <v>63.23</v>
      </c>
      <c r="DS137" s="208">
        <v>61</v>
      </c>
      <c r="DT137" s="208">
        <v>60.59</v>
      </c>
      <c r="DU137" s="208">
        <v>61.48</v>
      </c>
      <c r="DV137" s="208">
        <v>61.26</v>
      </c>
      <c r="DW137" s="208">
        <v>60.89</v>
      </c>
      <c r="DX137" s="208">
        <v>61.4</v>
      </c>
      <c r="DY137" s="208">
        <v>60.8</v>
      </c>
      <c r="DZ137" s="208">
        <v>60.59</v>
      </c>
      <c r="EA137" s="208">
        <v>62.17</v>
      </c>
      <c r="EB137" s="208">
        <v>60.47</v>
      </c>
      <c r="EC137" s="208">
        <v>61.28</v>
      </c>
      <c r="ED137" s="208">
        <v>100</v>
      </c>
      <c r="EE137" s="208">
        <v>60.06</v>
      </c>
      <c r="EF137" s="208">
        <v>65.47</v>
      </c>
      <c r="EG137" s="208">
        <v>61.74</v>
      </c>
      <c r="EH137" s="208">
        <v>62.22</v>
      </c>
      <c r="EI137" s="208">
        <v>61.31</v>
      </c>
      <c r="EJ137" s="208">
        <v>61.16</v>
      </c>
      <c r="EK137" s="208">
        <v>63.32</v>
      </c>
      <c r="EL137" s="208">
        <v>64.45</v>
      </c>
      <c r="EM137" s="208">
        <v>62.91</v>
      </c>
      <c r="EN137" s="208">
        <v>60.75</v>
      </c>
      <c r="EO137" s="208">
        <v>61.31</v>
      </c>
      <c r="EP137" s="208">
        <v>62.14</v>
      </c>
      <c r="EQ137" s="208">
        <v>61.72</v>
      </c>
      <c r="ER137" s="208">
        <v>61.52</v>
      </c>
      <c r="ES137" s="208">
        <v>61.51</v>
      </c>
      <c r="ET137" s="208">
        <v>63.22</v>
      </c>
      <c r="EU137" s="208">
        <v>61.78</v>
      </c>
      <c r="EV137" s="208">
        <v>61.17</v>
      </c>
      <c r="EW137" s="208">
        <v>61.98</v>
      </c>
      <c r="EX137" s="208">
        <v>61.23</v>
      </c>
      <c r="EY137" s="208">
        <v>60.75</v>
      </c>
      <c r="EZ137" s="208">
        <v>61.98</v>
      </c>
      <c r="FA137" s="208">
        <v>61.78</v>
      </c>
      <c r="FB137" s="208">
        <v>61.91</v>
      </c>
      <c r="FC137" s="208">
        <v>61.37</v>
      </c>
      <c r="FD137" s="208">
        <v>63.88</v>
      </c>
      <c r="FE137" s="208">
        <v>61.49</v>
      </c>
      <c r="FF137" s="208">
        <v>60.58</v>
      </c>
      <c r="FG137" s="208">
        <v>60.66</v>
      </c>
      <c r="FH137" s="208">
        <v>62.03</v>
      </c>
      <c r="FI137" s="208">
        <v>60.37</v>
      </c>
      <c r="FJ137" s="208">
        <v>61.28</v>
      </c>
      <c r="FK137" s="208">
        <v>60.9</v>
      </c>
      <c r="FL137" s="208">
        <v>60.05</v>
      </c>
      <c r="FM137" s="208">
        <v>61.92</v>
      </c>
      <c r="FN137" s="208">
        <v>61.63</v>
      </c>
      <c r="FO137" s="208">
        <v>62.92</v>
      </c>
      <c r="FP137" s="208">
        <v>59.16</v>
      </c>
      <c r="FQ137" s="208">
        <v>62.6</v>
      </c>
      <c r="FR137" s="208">
        <v>61.94</v>
      </c>
      <c r="FS137" s="208">
        <v>62.02</v>
      </c>
      <c r="FT137" s="208">
        <v>60.95</v>
      </c>
      <c r="FU137" s="208">
        <v>62.21</v>
      </c>
      <c r="FV137" s="208">
        <v>59.17</v>
      </c>
      <c r="FW137" s="208">
        <v>63.16</v>
      </c>
      <c r="FX137" s="208">
        <v>60.38</v>
      </c>
      <c r="FY137" s="208">
        <v>60.22</v>
      </c>
      <c r="FZ137" s="208">
        <v>61.33</v>
      </c>
      <c r="GA137" s="208">
        <v>59.56</v>
      </c>
      <c r="GB137" s="208">
        <v>60.24</v>
      </c>
      <c r="GC137" s="208">
        <v>60.36</v>
      </c>
      <c r="GD137" s="208">
        <v>61.16</v>
      </c>
      <c r="GE137" s="208">
        <v>60.69</v>
      </c>
      <c r="GF137" s="208">
        <v>61.21</v>
      </c>
      <c r="GG137" s="208">
        <v>60.66</v>
      </c>
      <c r="GH137" s="208">
        <v>58.62</v>
      </c>
      <c r="GI137" s="208">
        <v>61.36</v>
      </c>
      <c r="GJ137" s="208">
        <v>61.19</v>
      </c>
      <c r="GK137" s="208">
        <v>61.05</v>
      </c>
      <c r="GL137" s="208">
        <v>61.48</v>
      </c>
      <c r="GM137" s="208">
        <v>62.14</v>
      </c>
      <c r="GN137" s="208">
        <v>60.88</v>
      </c>
      <c r="GO137" s="208">
        <v>60.28</v>
      </c>
      <c r="GP137" s="208">
        <v>61.65</v>
      </c>
      <c r="GQ137" s="208">
        <v>60.54</v>
      </c>
      <c r="GR137" s="208">
        <v>62.21</v>
      </c>
      <c r="GS137" s="208">
        <v>61.54</v>
      </c>
      <c r="GT137" s="208">
        <v>60.86</v>
      </c>
      <c r="GU137" s="208">
        <v>60.77</v>
      </c>
      <c r="GV137" s="208">
        <v>59.45</v>
      </c>
      <c r="GW137" s="208">
        <v>60.02</v>
      </c>
      <c r="GX137" s="208">
        <v>60.21</v>
      </c>
      <c r="GY137" s="208">
        <v>61.36</v>
      </c>
      <c r="GZ137" s="208">
        <v>61.67</v>
      </c>
      <c r="HA137" s="208">
        <v>61.54</v>
      </c>
      <c r="HB137" s="208">
        <v>60.9</v>
      </c>
      <c r="HC137" s="208">
        <v>61.38</v>
      </c>
      <c r="HD137" s="208">
        <v>61.45</v>
      </c>
      <c r="HE137" s="208">
        <v>61.53</v>
      </c>
      <c r="HF137" s="208">
        <v>62.22</v>
      </c>
      <c r="HG137" s="208">
        <v>59.89</v>
      </c>
      <c r="HH137" s="208">
        <v>61.53</v>
      </c>
      <c r="HI137" s="208">
        <v>60.55</v>
      </c>
      <c r="HJ137" s="208">
        <v>61.49</v>
      </c>
      <c r="HK137" s="208">
        <v>61.48</v>
      </c>
      <c r="HL137" s="208">
        <v>65.42</v>
      </c>
      <c r="HM137" s="208">
        <v>61.78</v>
      </c>
      <c r="HN137" s="208">
        <v>59.92</v>
      </c>
      <c r="HO137" s="208">
        <v>61.86</v>
      </c>
      <c r="HP137" s="208">
        <v>60.69</v>
      </c>
      <c r="HQ137" s="208">
        <v>94.08</v>
      </c>
      <c r="HR137" s="208">
        <v>61.21</v>
      </c>
      <c r="HS137" s="208">
        <v>61.8</v>
      </c>
      <c r="HT137" s="208">
        <v>61.59</v>
      </c>
      <c r="HU137" s="208">
        <v>61.76</v>
      </c>
      <c r="HV137" s="208">
        <v>58.63</v>
      </c>
      <c r="HW137" s="208">
        <v>61.57</v>
      </c>
      <c r="HX137" s="208">
        <v>61.8</v>
      </c>
      <c r="HY137" s="208">
        <v>60.66</v>
      </c>
      <c r="HZ137" s="208">
        <v>61.39</v>
      </c>
      <c r="IA137" s="208">
        <v>61.5</v>
      </c>
      <c r="IB137" s="208">
        <v>61.47</v>
      </c>
      <c r="IC137" s="208">
        <v>61.14</v>
      </c>
      <c r="ID137" s="208">
        <v>58.87</v>
      </c>
      <c r="IE137" s="208">
        <v>60.3</v>
      </c>
      <c r="IF137" s="208">
        <v>63.17</v>
      </c>
      <c r="IG137" s="208">
        <v>61.76</v>
      </c>
      <c r="IH137" s="208">
        <v>61.12</v>
      </c>
      <c r="II137" s="208">
        <v>64.48</v>
      </c>
      <c r="IJ137" s="208">
        <v>61.89</v>
      </c>
      <c r="IK137" s="208">
        <v>64.819999999999993</v>
      </c>
      <c r="IL137" s="208">
        <v>61.33</v>
      </c>
      <c r="IM137" s="208">
        <v>64.22</v>
      </c>
      <c r="IN137" s="208">
        <v>64.86</v>
      </c>
      <c r="IO137" s="208">
        <v>61.68</v>
      </c>
      <c r="IP137" s="208">
        <v>60.84</v>
      </c>
      <c r="IQ137" s="208">
        <v>64.92</v>
      </c>
      <c r="IR137" s="208">
        <v>61.23</v>
      </c>
      <c r="IS137" s="208">
        <v>60.9</v>
      </c>
      <c r="IT137" s="208">
        <v>61.91</v>
      </c>
      <c r="IU137" s="208">
        <v>61.55</v>
      </c>
      <c r="IV137" s="208">
        <v>61.28</v>
      </c>
      <c r="IW137" s="208">
        <v>61.04</v>
      </c>
      <c r="IX137" s="208">
        <v>62.74</v>
      </c>
      <c r="IY137" s="208">
        <v>62.74</v>
      </c>
      <c r="IZ137" s="208">
        <v>62</v>
      </c>
      <c r="JA137" s="208">
        <v>61.47</v>
      </c>
      <c r="JB137" s="208">
        <v>61.43</v>
      </c>
      <c r="JC137" s="208">
        <v>62.5</v>
      </c>
      <c r="JD137" s="208">
        <v>63.94</v>
      </c>
      <c r="JE137" s="208">
        <v>63.7</v>
      </c>
      <c r="JF137" s="208">
        <v>61.54</v>
      </c>
      <c r="JG137" s="208">
        <v>62.08</v>
      </c>
      <c r="JH137" s="208">
        <v>61.44</v>
      </c>
      <c r="JI137" s="208">
        <v>62.35</v>
      </c>
      <c r="JJ137" s="208">
        <v>61.52</v>
      </c>
      <c r="JK137" s="208">
        <v>61</v>
      </c>
      <c r="JL137" s="208">
        <v>63.17</v>
      </c>
      <c r="JM137" s="208">
        <v>64.12</v>
      </c>
      <c r="JN137" s="208">
        <v>61.53</v>
      </c>
      <c r="JO137" s="208">
        <v>63.67</v>
      </c>
      <c r="JP137" s="208">
        <v>62.88</v>
      </c>
      <c r="JQ137" s="208">
        <v>62.94</v>
      </c>
      <c r="JR137" s="208">
        <v>61.47</v>
      </c>
      <c r="JS137" s="208">
        <v>62.94</v>
      </c>
      <c r="JT137" s="208">
        <v>61.59</v>
      </c>
      <c r="JU137" s="208">
        <v>62.66</v>
      </c>
      <c r="JV137" s="208">
        <v>61.58</v>
      </c>
      <c r="JW137" s="208">
        <v>60.47</v>
      </c>
    </row>
    <row r="138" spans="1:283">
      <c r="A138" s="208" t="s">
        <v>8987</v>
      </c>
      <c r="B138" s="208">
        <v>62.2</v>
      </c>
      <c r="C138" s="208">
        <v>60.99</v>
      </c>
      <c r="D138" s="208">
        <v>65.72</v>
      </c>
      <c r="E138" s="208">
        <v>61.98</v>
      </c>
      <c r="F138" s="208">
        <v>60.69</v>
      </c>
      <c r="G138" s="208">
        <v>60.59</v>
      </c>
      <c r="H138" s="208">
        <v>63.14</v>
      </c>
      <c r="I138" s="208">
        <v>62.99</v>
      </c>
      <c r="J138" s="208">
        <v>62.57</v>
      </c>
      <c r="K138" s="208">
        <v>60.23</v>
      </c>
      <c r="L138" s="208">
        <v>60.54</v>
      </c>
      <c r="M138" s="208">
        <v>59.85</v>
      </c>
      <c r="N138" s="208">
        <v>65.53</v>
      </c>
      <c r="O138" s="208">
        <v>62.23</v>
      </c>
      <c r="P138" s="208">
        <v>60.25</v>
      </c>
      <c r="Q138" s="208">
        <v>64.17</v>
      </c>
      <c r="R138" s="208">
        <v>61.73</v>
      </c>
      <c r="S138" s="208">
        <v>60.31</v>
      </c>
      <c r="T138" s="208">
        <v>59.8</v>
      </c>
      <c r="U138" s="208">
        <v>58.89</v>
      </c>
      <c r="V138" s="208">
        <v>62.38</v>
      </c>
      <c r="W138" s="208">
        <v>58.96</v>
      </c>
      <c r="X138" s="208">
        <v>60.32</v>
      </c>
      <c r="Y138" s="208">
        <v>62.8</v>
      </c>
      <c r="Z138" s="208">
        <v>69.48</v>
      </c>
      <c r="AA138" s="208">
        <v>61.5</v>
      </c>
      <c r="AB138" s="208">
        <v>60.1</v>
      </c>
      <c r="AC138" s="208">
        <v>59.71</v>
      </c>
      <c r="AD138" s="208">
        <v>61.97</v>
      </c>
      <c r="AE138" s="208">
        <v>62.47</v>
      </c>
      <c r="AF138" s="208">
        <v>59.48</v>
      </c>
      <c r="AG138" s="208">
        <v>62.05</v>
      </c>
      <c r="AH138" s="208">
        <v>61.22</v>
      </c>
      <c r="AI138" s="208">
        <v>60.7</v>
      </c>
      <c r="AJ138" s="208">
        <v>58.58</v>
      </c>
      <c r="AK138" s="208">
        <v>61.26</v>
      </c>
      <c r="AL138" s="208">
        <v>64.650000000000006</v>
      </c>
      <c r="AM138" s="208">
        <v>58.89</v>
      </c>
      <c r="AN138" s="208">
        <v>59.85</v>
      </c>
      <c r="AO138" s="208">
        <v>61.88</v>
      </c>
      <c r="AP138" s="208">
        <v>61.81</v>
      </c>
      <c r="AQ138" s="208">
        <v>69.510000000000005</v>
      </c>
      <c r="AR138" s="208">
        <v>63.3</v>
      </c>
      <c r="AS138" s="208">
        <v>62.79</v>
      </c>
      <c r="AT138" s="208">
        <v>61.12</v>
      </c>
      <c r="AU138" s="208">
        <v>62.5</v>
      </c>
      <c r="AV138" s="208">
        <v>64.89</v>
      </c>
      <c r="AW138" s="208">
        <v>62.44</v>
      </c>
      <c r="AX138" s="208">
        <v>58.94</v>
      </c>
      <c r="AY138" s="208">
        <v>61.94</v>
      </c>
      <c r="AZ138" s="208">
        <v>62.7</v>
      </c>
      <c r="BA138" s="208">
        <v>62.41</v>
      </c>
      <c r="BB138" s="208">
        <v>59.11</v>
      </c>
      <c r="BC138" s="208">
        <v>59.06</v>
      </c>
      <c r="BD138" s="208">
        <v>58.85</v>
      </c>
      <c r="BE138" s="208">
        <v>62.27</v>
      </c>
      <c r="BF138" s="208">
        <v>61.94</v>
      </c>
      <c r="BG138" s="208">
        <v>58.65</v>
      </c>
      <c r="BH138" s="208">
        <v>60.2</v>
      </c>
      <c r="BI138" s="208">
        <v>69.73</v>
      </c>
      <c r="BJ138" s="208">
        <v>62.01</v>
      </c>
      <c r="BK138" s="208">
        <v>69.400000000000006</v>
      </c>
      <c r="BL138" s="208">
        <v>59.09</v>
      </c>
      <c r="BM138" s="208">
        <v>60.14</v>
      </c>
      <c r="BN138" s="208">
        <v>62.19</v>
      </c>
      <c r="BO138" s="208">
        <v>60.64</v>
      </c>
      <c r="BP138" s="208">
        <v>65.239999999999995</v>
      </c>
      <c r="BQ138" s="208">
        <v>62.11</v>
      </c>
      <c r="BR138" s="208">
        <v>31.85</v>
      </c>
      <c r="BS138" s="208">
        <v>58.59</v>
      </c>
      <c r="BT138" s="208">
        <v>59.47</v>
      </c>
      <c r="BU138" s="208">
        <v>61.01</v>
      </c>
      <c r="BV138" s="208">
        <v>63.12</v>
      </c>
      <c r="BW138" s="208">
        <v>64.97</v>
      </c>
      <c r="BX138" s="208">
        <v>63.35</v>
      </c>
      <c r="BY138" s="208">
        <v>64.28</v>
      </c>
      <c r="BZ138" s="208">
        <v>63.77</v>
      </c>
      <c r="CA138" s="208">
        <v>68.33</v>
      </c>
      <c r="CB138" s="208">
        <v>64.53</v>
      </c>
      <c r="CC138" s="208">
        <v>61.8</v>
      </c>
      <c r="CD138" s="208">
        <v>60.48</v>
      </c>
      <c r="CE138" s="208">
        <v>60.28</v>
      </c>
      <c r="CF138" s="208">
        <v>58.8</v>
      </c>
      <c r="CG138" s="208">
        <v>62.78</v>
      </c>
      <c r="CH138" s="208">
        <v>58.41</v>
      </c>
      <c r="CI138" s="208">
        <v>61.38</v>
      </c>
      <c r="CJ138" s="208">
        <v>59.58</v>
      </c>
      <c r="CK138" s="208">
        <v>63.28</v>
      </c>
      <c r="CL138" s="208">
        <v>60.63</v>
      </c>
      <c r="CM138" s="208">
        <v>63.13</v>
      </c>
      <c r="CN138" s="208">
        <v>61.13</v>
      </c>
      <c r="CO138" s="208">
        <v>59.02</v>
      </c>
      <c r="CP138" s="208">
        <v>59.67</v>
      </c>
      <c r="CQ138" s="208">
        <v>61.94</v>
      </c>
      <c r="CR138" s="208">
        <v>57.91</v>
      </c>
      <c r="CS138" s="208">
        <v>65.23</v>
      </c>
      <c r="CT138" s="208">
        <v>61.21</v>
      </c>
      <c r="CU138" s="208">
        <v>60.34</v>
      </c>
      <c r="CV138" s="208">
        <v>60.44</v>
      </c>
      <c r="CW138" s="208">
        <v>61.02</v>
      </c>
      <c r="CX138" s="208">
        <v>61.47</v>
      </c>
      <c r="CY138" s="208">
        <v>60.3</v>
      </c>
      <c r="CZ138" s="208">
        <v>62.02</v>
      </c>
      <c r="DA138" s="208">
        <v>63.88</v>
      </c>
      <c r="DB138" s="208">
        <v>60.24</v>
      </c>
      <c r="DC138" s="208">
        <v>69.53</v>
      </c>
      <c r="DD138" s="208">
        <v>62.57</v>
      </c>
      <c r="DE138" s="208">
        <v>61.12</v>
      </c>
      <c r="DF138" s="208">
        <v>59.52</v>
      </c>
      <c r="DG138" s="208">
        <v>60.22</v>
      </c>
      <c r="DH138" s="208">
        <v>60.16</v>
      </c>
      <c r="DI138" s="208">
        <v>64.95</v>
      </c>
      <c r="DJ138" s="208">
        <v>61.56</v>
      </c>
      <c r="DK138" s="208">
        <v>60.7</v>
      </c>
      <c r="DL138" s="208">
        <v>61.05</v>
      </c>
      <c r="DM138" s="208">
        <v>60.64</v>
      </c>
      <c r="DN138" s="208">
        <v>57.89</v>
      </c>
      <c r="DO138" s="208">
        <v>60.7</v>
      </c>
      <c r="DP138" s="208">
        <v>60.39</v>
      </c>
      <c r="DQ138" s="208">
        <v>65</v>
      </c>
      <c r="DR138" s="208">
        <v>58.96</v>
      </c>
      <c r="DS138" s="208">
        <v>99.97</v>
      </c>
      <c r="DT138" s="208">
        <v>62.82</v>
      </c>
      <c r="DU138" s="208">
        <v>62.34</v>
      </c>
      <c r="DV138" s="208">
        <v>63</v>
      </c>
      <c r="DW138" s="208">
        <v>62.69</v>
      </c>
      <c r="DX138" s="208">
        <v>59.83</v>
      </c>
      <c r="DY138" s="208">
        <v>69.72</v>
      </c>
      <c r="DZ138" s="208">
        <v>63.95</v>
      </c>
      <c r="EA138" s="208">
        <v>61</v>
      </c>
      <c r="EB138" s="208">
        <v>62.66</v>
      </c>
      <c r="EC138" s="208">
        <v>60.7</v>
      </c>
      <c r="ED138" s="208">
        <v>60.06</v>
      </c>
      <c r="EE138" s="208">
        <v>100</v>
      </c>
      <c r="EF138" s="208">
        <v>60.56</v>
      </c>
      <c r="EG138" s="208">
        <v>65.13</v>
      </c>
      <c r="EH138" s="208">
        <v>59.7</v>
      </c>
      <c r="EI138" s="208">
        <v>60.98</v>
      </c>
      <c r="EJ138" s="208">
        <v>61.2</v>
      </c>
      <c r="EK138" s="208">
        <v>61.19</v>
      </c>
      <c r="EL138" s="208">
        <v>60.28</v>
      </c>
      <c r="EM138" s="208">
        <v>60.59</v>
      </c>
      <c r="EN138" s="208">
        <v>59.95</v>
      </c>
      <c r="EO138" s="208">
        <v>65.459999999999994</v>
      </c>
      <c r="EP138" s="208">
        <v>64.39</v>
      </c>
      <c r="EQ138" s="208">
        <v>64.2</v>
      </c>
      <c r="ER138" s="208">
        <v>64.42</v>
      </c>
      <c r="ES138" s="208">
        <v>64.19</v>
      </c>
      <c r="ET138" s="208">
        <v>57.89</v>
      </c>
      <c r="EU138" s="208">
        <v>60.55</v>
      </c>
      <c r="EV138" s="208">
        <v>55.8</v>
      </c>
      <c r="EW138" s="208">
        <v>57.83</v>
      </c>
      <c r="EX138" s="208">
        <v>58.52</v>
      </c>
      <c r="EY138" s="208">
        <v>62.58</v>
      </c>
      <c r="EZ138" s="208">
        <v>60.55</v>
      </c>
      <c r="FA138" s="208">
        <v>55.6</v>
      </c>
      <c r="FB138" s="208">
        <v>58.66</v>
      </c>
      <c r="FC138" s="208">
        <v>63.86</v>
      </c>
      <c r="FD138" s="208">
        <v>62.65</v>
      </c>
      <c r="FE138" s="208">
        <v>64.25</v>
      </c>
      <c r="FF138" s="208">
        <v>57.38</v>
      </c>
      <c r="FG138" s="208">
        <v>59.27</v>
      </c>
      <c r="FH138" s="208">
        <v>58.03</v>
      </c>
      <c r="FI138" s="208">
        <v>63.59</v>
      </c>
      <c r="FJ138" s="208">
        <v>64</v>
      </c>
      <c r="FK138" s="208">
        <v>63.86</v>
      </c>
      <c r="FL138" s="208">
        <v>58.36</v>
      </c>
      <c r="FM138" s="208">
        <v>64.099999999999994</v>
      </c>
      <c r="FN138" s="208">
        <v>57.66</v>
      </c>
      <c r="FO138" s="208">
        <v>61.97</v>
      </c>
      <c r="FP138" s="208">
        <v>55.83</v>
      </c>
      <c r="FQ138" s="208">
        <v>61.34</v>
      </c>
      <c r="FR138" s="208">
        <v>60.58</v>
      </c>
      <c r="FS138" s="208">
        <v>58.43</v>
      </c>
      <c r="FT138" s="208">
        <v>59.1</v>
      </c>
      <c r="FU138" s="208">
        <v>62.57</v>
      </c>
      <c r="FV138" s="208">
        <v>58.91</v>
      </c>
      <c r="FW138" s="208">
        <v>60.29</v>
      </c>
      <c r="FX138" s="208">
        <v>58.8</v>
      </c>
      <c r="FY138" s="208">
        <v>29.31</v>
      </c>
      <c r="FZ138" s="208">
        <v>58.55</v>
      </c>
      <c r="GA138" s="208">
        <v>59.04</v>
      </c>
      <c r="GB138" s="208">
        <v>59.09</v>
      </c>
      <c r="GC138" s="208">
        <v>59.34</v>
      </c>
      <c r="GD138" s="208">
        <v>58.58</v>
      </c>
      <c r="GE138" s="208">
        <v>58.76</v>
      </c>
      <c r="GF138" s="208">
        <v>58.59</v>
      </c>
      <c r="GG138" s="208">
        <v>61.28</v>
      </c>
      <c r="GH138" s="208">
        <v>58.71</v>
      </c>
      <c r="GI138" s="208">
        <v>58.73</v>
      </c>
      <c r="GJ138" s="208">
        <v>58.43</v>
      </c>
      <c r="GK138" s="208">
        <v>62.09</v>
      </c>
      <c r="GL138" s="208">
        <v>26.89</v>
      </c>
      <c r="GM138" s="208">
        <v>62.71</v>
      </c>
      <c r="GN138" s="208">
        <v>62.59</v>
      </c>
      <c r="GO138" s="208">
        <v>60.84</v>
      </c>
      <c r="GP138" s="208">
        <v>59.84</v>
      </c>
      <c r="GQ138" s="208">
        <v>60.66</v>
      </c>
      <c r="GR138" s="208">
        <v>59.45</v>
      </c>
      <c r="GS138" s="208">
        <v>58.8</v>
      </c>
      <c r="GT138" s="208">
        <v>58.78</v>
      </c>
      <c r="GU138" s="208">
        <v>58.3</v>
      </c>
      <c r="GV138" s="208">
        <v>58.05</v>
      </c>
      <c r="GW138" s="208">
        <v>60.44</v>
      </c>
      <c r="GX138" s="208">
        <v>58.05</v>
      </c>
      <c r="GY138" s="208">
        <v>58.65</v>
      </c>
      <c r="GZ138" s="208">
        <v>61.27</v>
      </c>
      <c r="HA138" s="208">
        <v>62.75</v>
      </c>
      <c r="HB138" s="208">
        <v>65.349999999999994</v>
      </c>
      <c r="HC138" s="208">
        <v>58.75</v>
      </c>
      <c r="HD138" s="208">
        <v>60.19</v>
      </c>
      <c r="HE138" s="208">
        <v>69.75</v>
      </c>
      <c r="HF138" s="208">
        <v>65</v>
      </c>
      <c r="HG138" s="208">
        <v>56.7</v>
      </c>
      <c r="HH138" s="208">
        <v>59.3</v>
      </c>
      <c r="HI138" s="208">
        <v>58.76</v>
      </c>
      <c r="HJ138" s="208">
        <v>65.16</v>
      </c>
      <c r="HK138" s="208">
        <v>59.37</v>
      </c>
      <c r="HL138" s="208">
        <v>60.19</v>
      </c>
      <c r="HM138" s="208">
        <v>65.2</v>
      </c>
      <c r="HN138" s="208">
        <v>62</v>
      </c>
      <c r="HO138" s="208">
        <v>61.05</v>
      </c>
      <c r="HP138" s="208">
        <v>58.33</v>
      </c>
      <c r="HQ138" s="208">
        <v>60.2</v>
      </c>
      <c r="HR138" s="208">
        <v>57.95</v>
      </c>
      <c r="HS138" s="208">
        <v>62.52</v>
      </c>
      <c r="HT138" s="208">
        <v>69.73</v>
      </c>
      <c r="HU138" s="208">
        <v>61.07</v>
      </c>
      <c r="HV138" s="208">
        <v>0</v>
      </c>
      <c r="HW138" s="208">
        <v>59.44</v>
      </c>
      <c r="HX138" s="208">
        <v>65.319999999999993</v>
      </c>
      <c r="HY138" s="208">
        <v>59.09</v>
      </c>
      <c r="HZ138" s="208">
        <v>59.2</v>
      </c>
      <c r="IA138" s="208">
        <v>65.66</v>
      </c>
      <c r="IB138" s="208">
        <v>69.569999999999993</v>
      </c>
      <c r="IC138" s="208">
        <v>59.11</v>
      </c>
      <c r="ID138" s="208">
        <v>58.75</v>
      </c>
      <c r="IE138" s="208">
        <v>58.58</v>
      </c>
      <c r="IF138" s="208">
        <v>60.56</v>
      </c>
      <c r="IG138" s="208">
        <v>62.5</v>
      </c>
      <c r="IH138" s="208">
        <v>69.56</v>
      </c>
      <c r="II138" s="208">
        <v>60.66</v>
      </c>
      <c r="IJ138" s="208">
        <v>65.28</v>
      </c>
      <c r="IK138" s="208">
        <v>60.3</v>
      </c>
      <c r="IL138" s="208">
        <v>69.48</v>
      </c>
      <c r="IM138" s="208">
        <v>61.85</v>
      </c>
      <c r="IN138" s="208">
        <v>60.03</v>
      </c>
      <c r="IO138" s="208">
        <v>65.22</v>
      </c>
      <c r="IP138" s="208">
        <v>60.89</v>
      </c>
      <c r="IQ138" s="208">
        <v>61.19</v>
      </c>
      <c r="IR138" s="208">
        <v>62.41</v>
      </c>
      <c r="IS138" s="208">
        <v>62.8</v>
      </c>
      <c r="IT138" s="208">
        <v>62.76</v>
      </c>
      <c r="IU138" s="208">
        <v>60.68</v>
      </c>
      <c r="IV138" s="208">
        <v>69.42</v>
      </c>
      <c r="IW138" s="208">
        <v>59.36</v>
      </c>
      <c r="IX138" s="208">
        <v>58.92</v>
      </c>
      <c r="IY138" s="208">
        <v>58.92</v>
      </c>
      <c r="IZ138" s="208">
        <v>54.73</v>
      </c>
      <c r="JA138" s="208">
        <v>57.57</v>
      </c>
      <c r="JB138" s="208">
        <v>57.57</v>
      </c>
      <c r="JC138" s="208">
        <v>58.92</v>
      </c>
      <c r="JD138" s="208">
        <v>61.53</v>
      </c>
      <c r="JE138" s="208">
        <v>62.67</v>
      </c>
      <c r="JF138" s="208">
        <v>58.13</v>
      </c>
      <c r="JG138" s="208">
        <v>63.5</v>
      </c>
      <c r="JH138" s="208">
        <v>28.34</v>
      </c>
      <c r="JI138" s="208">
        <v>63.08</v>
      </c>
      <c r="JJ138" s="208">
        <v>63.3</v>
      </c>
      <c r="JK138" s="208">
        <v>63</v>
      </c>
      <c r="JL138" s="208">
        <v>63.05</v>
      </c>
      <c r="JM138" s="208">
        <v>61.53</v>
      </c>
      <c r="JN138" s="208">
        <v>60.68</v>
      </c>
      <c r="JO138" s="208">
        <v>60.02</v>
      </c>
      <c r="JP138" s="208">
        <v>60.78</v>
      </c>
      <c r="JQ138" s="208">
        <v>59.56</v>
      </c>
      <c r="JR138" s="208">
        <v>60.94</v>
      </c>
      <c r="JS138" s="208">
        <v>59.56</v>
      </c>
      <c r="JT138" s="208">
        <v>60.86</v>
      </c>
      <c r="JU138" s="208">
        <v>60.5</v>
      </c>
      <c r="JV138" s="208">
        <v>59.72</v>
      </c>
      <c r="JW138" s="208">
        <v>59.81</v>
      </c>
    </row>
    <row r="139" spans="1:283">
      <c r="A139" s="208" t="s">
        <v>8988</v>
      </c>
      <c r="B139" s="208">
        <v>61.57</v>
      </c>
      <c r="C139" s="208">
        <v>62.91</v>
      </c>
      <c r="D139" s="208">
        <v>62.14</v>
      </c>
      <c r="E139" s="208">
        <v>62.69</v>
      </c>
      <c r="F139" s="208">
        <v>62.09</v>
      </c>
      <c r="G139" s="208">
        <v>62.01</v>
      </c>
      <c r="H139" s="208">
        <v>60.93</v>
      </c>
      <c r="I139" s="208">
        <v>63.66</v>
      </c>
      <c r="J139" s="208">
        <v>62.62</v>
      </c>
      <c r="K139" s="208">
        <v>61.55</v>
      </c>
      <c r="L139" s="208">
        <v>64.09</v>
      </c>
      <c r="M139" s="208">
        <v>61.48</v>
      </c>
      <c r="N139" s="208">
        <v>61.84</v>
      </c>
      <c r="O139" s="208">
        <v>61.81</v>
      </c>
      <c r="P139" s="208">
        <v>62.02</v>
      </c>
      <c r="Q139" s="208">
        <v>62.59</v>
      </c>
      <c r="R139" s="208">
        <v>60.06</v>
      </c>
      <c r="S139" s="208">
        <v>61.83</v>
      </c>
      <c r="T139" s="208">
        <v>59.97</v>
      </c>
      <c r="U139" s="208">
        <v>61.36</v>
      </c>
      <c r="V139" s="208">
        <v>62.49</v>
      </c>
      <c r="W139" s="208">
        <v>60.05</v>
      </c>
      <c r="X139" s="208">
        <v>62.82</v>
      </c>
      <c r="Y139" s="208">
        <v>61.02</v>
      </c>
      <c r="Z139" s="208">
        <v>62.48</v>
      </c>
      <c r="AA139" s="208">
        <v>61.35</v>
      </c>
      <c r="AB139" s="208">
        <v>59.83</v>
      </c>
      <c r="AC139" s="208">
        <v>60.41</v>
      </c>
      <c r="AD139" s="208">
        <v>61.38</v>
      </c>
      <c r="AE139" s="208">
        <v>61.97</v>
      </c>
      <c r="AF139" s="208">
        <v>61.6</v>
      </c>
      <c r="AG139" s="208">
        <v>60.54</v>
      </c>
      <c r="AH139" s="208">
        <v>61.1</v>
      </c>
      <c r="AI139" s="208">
        <v>60.71</v>
      </c>
      <c r="AJ139" s="208">
        <v>60.41</v>
      </c>
      <c r="AK139" s="208">
        <v>61.41</v>
      </c>
      <c r="AL139" s="208">
        <v>62.32</v>
      </c>
      <c r="AM139" s="208">
        <v>60.61</v>
      </c>
      <c r="AN139" s="208">
        <v>61.08</v>
      </c>
      <c r="AO139" s="208">
        <v>63.48</v>
      </c>
      <c r="AP139" s="208">
        <v>62.89</v>
      </c>
      <c r="AQ139" s="208">
        <v>60.9</v>
      </c>
      <c r="AR139" s="208">
        <v>60.95</v>
      </c>
      <c r="AS139" s="208">
        <v>61.25</v>
      </c>
      <c r="AT139" s="208">
        <v>62.52</v>
      </c>
      <c r="AU139" s="208">
        <v>61.5</v>
      </c>
      <c r="AV139" s="208">
        <v>62.12</v>
      </c>
      <c r="AW139" s="208">
        <v>62.75</v>
      </c>
      <c r="AX139" s="208">
        <v>59.86</v>
      </c>
      <c r="AY139" s="208">
        <v>63.34</v>
      </c>
      <c r="AZ139" s="208">
        <v>61.39</v>
      </c>
      <c r="BA139" s="208">
        <v>62.88</v>
      </c>
      <c r="BB139" s="208">
        <v>63.5</v>
      </c>
      <c r="BC139" s="208">
        <v>61.72</v>
      </c>
      <c r="BD139" s="208">
        <v>61.27</v>
      </c>
      <c r="BE139" s="208">
        <v>61.14</v>
      </c>
      <c r="BF139" s="208">
        <v>60.71</v>
      </c>
      <c r="BG139" s="208">
        <v>60.38</v>
      </c>
      <c r="BH139" s="208">
        <v>64.55</v>
      </c>
      <c r="BI139" s="208">
        <v>61.81</v>
      </c>
      <c r="BJ139" s="208">
        <v>61.64</v>
      </c>
      <c r="BK139" s="208">
        <v>62.16</v>
      </c>
      <c r="BL139" s="208">
        <v>60.17</v>
      </c>
      <c r="BM139" s="208">
        <v>63.91</v>
      </c>
      <c r="BN139" s="208">
        <v>61.33</v>
      </c>
      <c r="BO139" s="208">
        <v>61.92</v>
      </c>
      <c r="BP139" s="208">
        <v>62.15</v>
      </c>
      <c r="BQ139" s="208">
        <v>61.46</v>
      </c>
      <c r="BR139" s="208">
        <v>59.52</v>
      </c>
      <c r="BS139" s="208">
        <v>60.69</v>
      </c>
      <c r="BT139" s="208">
        <v>60.61</v>
      </c>
      <c r="BU139" s="208">
        <v>62.08</v>
      </c>
      <c r="BV139" s="208">
        <v>60.37</v>
      </c>
      <c r="BW139" s="208">
        <v>61.94</v>
      </c>
      <c r="BX139" s="208">
        <v>61.99</v>
      </c>
      <c r="BY139" s="208">
        <v>61.77</v>
      </c>
      <c r="BZ139" s="208">
        <v>61.12</v>
      </c>
      <c r="CA139" s="208">
        <v>61.42</v>
      </c>
      <c r="CB139" s="208">
        <v>61.74</v>
      </c>
      <c r="CC139" s="208">
        <v>62.23</v>
      </c>
      <c r="CD139" s="208">
        <v>62.78</v>
      </c>
      <c r="CE139" s="208">
        <v>63.31</v>
      </c>
      <c r="CF139" s="208">
        <v>60.01</v>
      </c>
      <c r="CG139" s="208">
        <v>62.45</v>
      </c>
      <c r="CH139" s="208">
        <v>61.8</v>
      </c>
      <c r="CI139" s="208">
        <v>61.34</v>
      </c>
      <c r="CJ139" s="208">
        <v>62.09</v>
      </c>
      <c r="CK139" s="208">
        <v>62.58</v>
      </c>
      <c r="CL139" s="208">
        <v>74.7</v>
      </c>
      <c r="CM139" s="208">
        <v>61.41</v>
      </c>
      <c r="CN139" s="208">
        <v>62.76</v>
      </c>
      <c r="CO139" s="208">
        <v>60.3</v>
      </c>
      <c r="CP139" s="208">
        <v>61</v>
      </c>
      <c r="CQ139" s="208">
        <v>61.69</v>
      </c>
      <c r="CR139" s="208">
        <v>59.08</v>
      </c>
      <c r="CS139" s="208">
        <v>60.86</v>
      </c>
      <c r="CT139" s="208">
        <v>62.71</v>
      </c>
      <c r="CU139" s="208">
        <v>63.5</v>
      </c>
      <c r="CV139" s="208">
        <v>62.53</v>
      </c>
      <c r="CW139" s="208">
        <v>64.64</v>
      </c>
      <c r="CX139" s="208">
        <v>60</v>
      </c>
      <c r="CY139" s="208">
        <v>62.19</v>
      </c>
      <c r="CZ139" s="208">
        <v>62.14</v>
      </c>
      <c r="DA139" s="208">
        <v>61.48</v>
      </c>
      <c r="DB139" s="208">
        <v>61.77</v>
      </c>
      <c r="DC139" s="208">
        <v>61.2</v>
      </c>
      <c r="DD139" s="208">
        <v>62.25</v>
      </c>
      <c r="DE139" s="208">
        <v>61.84</v>
      </c>
      <c r="DF139" s="208">
        <v>62.95</v>
      </c>
      <c r="DG139" s="208">
        <v>65.81</v>
      </c>
      <c r="DH139" s="208">
        <v>61.18</v>
      </c>
      <c r="DI139" s="208">
        <v>59.98</v>
      </c>
      <c r="DJ139" s="208">
        <v>62.65</v>
      </c>
      <c r="DK139" s="208">
        <v>62.8</v>
      </c>
      <c r="DL139" s="208">
        <v>61.99</v>
      </c>
      <c r="DM139" s="208">
        <v>63.55</v>
      </c>
      <c r="DN139" s="208">
        <v>60.69</v>
      </c>
      <c r="DO139" s="208">
        <v>62.37</v>
      </c>
      <c r="DP139" s="208">
        <v>99.8</v>
      </c>
      <c r="DQ139" s="208">
        <v>62.8</v>
      </c>
      <c r="DR139" s="208">
        <v>62.65</v>
      </c>
      <c r="DS139" s="208">
        <v>61.38</v>
      </c>
      <c r="DT139" s="208">
        <v>60.73</v>
      </c>
      <c r="DU139" s="208">
        <v>61.95</v>
      </c>
      <c r="DV139" s="208">
        <v>62.25</v>
      </c>
      <c r="DW139" s="208">
        <v>61.08</v>
      </c>
      <c r="DX139" s="208">
        <v>60.24</v>
      </c>
      <c r="DY139" s="208">
        <v>61.13</v>
      </c>
      <c r="DZ139" s="208">
        <v>61.49</v>
      </c>
      <c r="EA139" s="208">
        <v>61.7</v>
      </c>
      <c r="EB139" s="208">
        <v>60.56</v>
      </c>
      <c r="EC139" s="208">
        <v>61.8</v>
      </c>
      <c r="ED139" s="208">
        <v>65.47</v>
      </c>
      <c r="EE139" s="208">
        <v>60.56</v>
      </c>
      <c r="EF139" s="208">
        <v>100</v>
      </c>
      <c r="EG139" s="208">
        <v>61.52</v>
      </c>
      <c r="EH139" s="208">
        <v>62.27</v>
      </c>
      <c r="EI139" s="208">
        <v>62.78</v>
      </c>
      <c r="EJ139" s="208">
        <v>62.33</v>
      </c>
      <c r="EK139" s="208">
        <v>63.84</v>
      </c>
      <c r="EL139" s="208">
        <v>65.61</v>
      </c>
      <c r="EM139" s="208">
        <v>63.77</v>
      </c>
      <c r="EN139" s="208">
        <v>61.23</v>
      </c>
      <c r="EO139" s="208">
        <v>60.93</v>
      </c>
      <c r="EP139" s="208">
        <v>61.88</v>
      </c>
      <c r="EQ139" s="208">
        <v>61.16</v>
      </c>
      <c r="ER139" s="208">
        <v>62.33</v>
      </c>
      <c r="ES139" s="208">
        <v>61.89</v>
      </c>
      <c r="ET139" s="208">
        <v>64.05</v>
      </c>
      <c r="EU139" s="208">
        <v>62.77</v>
      </c>
      <c r="EV139" s="208">
        <v>61.89</v>
      </c>
      <c r="EW139" s="208">
        <v>61.3</v>
      </c>
      <c r="EX139" s="208">
        <v>62.11</v>
      </c>
      <c r="EY139" s="208">
        <v>60.89</v>
      </c>
      <c r="EZ139" s="208">
        <v>62.51</v>
      </c>
      <c r="FA139" s="208">
        <v>61.61</v>
      </c>
      <c r="FB139" s="208">
        <v>61.65</v>
      </c>
      <c r="FC139" s="208">
        <v>62.5</v>
      </c>
      <c r="FD139" s="208">
        <v>63.45</v>
      </c>
      <c r="FE139" s="208">
        <v>62.78</v>
      </c>
      <c r="FF139" s="208">
        <v>60.73</v>
      </c>
      <c r="FG139" s="208">
        <v>60.45</v>
      </c>
      <c r="FH139" s="208">
        <v>61.41</v>
      </c>
      <c r="FI139" s="208">
        <v>62.08</v>
      </c>
      <c r="FJ139" s="208">
        <v>61.61</v>
      </c>
      <c r="FK139" s="208">
        <v>59.98</v>
      </c>
      <c r="FL139" s="208">
        <v>61.33</v>
      </c>
      <c r="FM139" s="208">
        <v>61.88</v>
      </c>
      <c r="FN139" s="208">
        <v>61.02</v>
      </c>
      <c r="FO139" s="208">
        <v>62.1</v>
      </c>
      <c r="FP139" s="208">
        <v>61.6</v>
      </c>
      <c r="FQ139" s="208">
        <v>63.47</v>
      </c>
      <c r="FR139" s="208">
        <v>62</v>
      </c>
      <c r="FS139" s="208">
        <v>60.7</v>
      </c>
      <c r="FT139" s="208">
        <v>62.2</v>
      </c>
      <c r="FU139" s="208">
        <v>63.16</v>
      </c>
      <c r="FV139" s="208">
        <v>59.55</v>
      </c>
      <c r="FW139" s="208">
        <v>61.95</v>
      </c>
      <c r="FX139" s="208">
        <v>61.05</v>
      </c>
      <c r="FY139" s="208">
        <v>59.88</v>
      </c>
      <c r="FZ139" s="208">
        <v>58.78</v>
      </c>
      <c r="GA139" s="208">
        <v>59.33</v>
      </c>
      <c r="GB139" s="208">
        <v>60.89</v>
      </c>
      <c r="GC139" s="208">
        <v>60.28</v>
      </c>
      <c r="GD139" s="208">
        <v>61.3</v>
      </c>
      <c r="GE139" s="208">
        <v>59.19</v>
      </c>
      <c r="GF139" s="208">
        <v>60.66</v>
      </c>
      <c r="GG139" s="208">
        <v>61.06</v>
      </c>
      <c r="GH139" s="208">
        <v>58.54</v>
      </c>
      <c r="GI139" s="208">
        <v>61.61</v>
      </c>
      <c r="GJ139" s="208">
        <v>60.09</v>
      </c>
      <c r="GK139" s="208">
        <v>61.03</v>
      </c>
      <c r="GL139" s="208">
        <v>62.34</v>
      </c>
      <c r="GM139" s="208">
        <v>62.5</v>
      </c>
      <c r="GN139" s="208">
        <v>61.25</v>
      </c>
      <c r="GO139" s="208">
        <v>60.52</v>
      </c>
      <c r="GP139" s="208">
        <v>61.25</v>
      </c>
      <c r="GQ139" s="208">
        <v>60.43</v>
      </c>
      <c r="GR139" s="208">
        <v>61.32</v>
      </c>
      <c r="GS139" s="208">
        <v>61.04</v>
      </c>
      <c r="GT139" s="208">
        <v>62.72</v>
      </c>
      <c r="GU139" s="208">
        <v>59.85</v>
      </c>
      <c r="GV139" s="208">
        <v>59.92</v>
      </c>
      <c r="GW139" s="208">
        <v>59.89</v>
      </c>
      <c r="GX139" s="208">
        <v>61.41</v>
      </c>
      <c r="GY139" s="208">
        <v>61.14</v>
      </c>
      <c r="GZ139" s="208">
        <v>61.67</v>
      </c>
      <c r="HA139" s="208">
        <v>62.25</v>
      </c>
      <c r="HB139" s="208">
        <v>59.73</v>
      </c>
      <c r="HC139" s="208">
        <v>61.17</v>
      </c>
      <c r="HD139" s="208">
        <v>62.3</v>
      </c>
      <c r="HE139" s="208">
        <v>61.95</v>
      </c>
      <c r="HF139" s="208">
        <v>61.63</v>
      </c>
      <c r="HG139" s="208">
        <v>60.6</v>
      </c>
      <c r="HH139" s="208">
        <v>63.02</v>
      </c>
      <c r="HI139" s="208">
        <v>60.06</v>
      </c>
      <c r="HJ139" s="208">
        <v>60.94</v>
      </c>
      <c r="HK139" s="208">
        <v>62.59</v>
      </c>
      <c r="HL139" s="208">
        <v>64.88</v>
      </c>
      <c r="HM139" s="208">
        <v>60.98</v>
      </c>
      <c r="HN139" s="208">
        <v>59.64</v>
      </c>
      <c r="HO139" s="208">
        <v>61.82</v>
      </c>
      <c r="HP139" s="208">
        <v>61.55</v>
      </c>
      <c r="HQ139" s="208">
        <v>65.56</v>
      </c>
      <c r="HR139" s="208">
        <v>61.79</v>
      </c>
      <c r="HS139" s="208">
        <v>61.25</v>
      </c>
      <c r="HT139" s="208">
        <v>61.73</v>
      </c>
      <c r="HU139" s="208">
        <v>62.61</v>
      </c>
      <c r="HV139" s="208">
        <v>59.96</v>
      </c>
      <c r="HW139" s="208">
        <v>62.55</v>
      </c>
      <c r="HX139" s="208">
        <v>61.36</v>
      </c>
      <c r="HY139" s="208">
        <v>61.39</v>
      </c>
      <c r="HZ139" s="208">
        <v>61.91</v>
      </c>
      <c r="IA139" s="208">
        <v>60.73</v>
      </c>
      <c r="IB139" s="208">
        <v>61.16</v>
      </c>
      <c r="IC139" s="208">
        <v>61.92</v>
      </c>
      <c r="ID139" s="208">
        <v>58.73</v>
      </c>
      <c r="IE139" s="208">
        <v>59.64</v>
      </c>
      <c r="IF139" s="208">
        <v>63.76</v>
      </c>
      <c r="IG139" s="208">
        <v>61.02</v>
      </c>
      <c r="IH139" s="208">
        <v>61.36</v>
      </c>
      <c r="II139" s="208">
        <v>74.84</v>
      </c>
      <c r="IJ139" s="208">
        <v>61.77</v>
      </c>
      <c r="IK139" s="208">
        <v>73.16</v>
      </c>
      <c r="IL139" s="208">
        <v>61.6</v>
      </c>
      <c r="IM139" s="208">
        <v>64.44</v>
      </c>
      <c r="IN139" s="208">
        <v>73.16</v>
      </c>
      <c r="IO139" s="208">
        <v>62.08</v>
      </c>
      <c r="IP139" s="208">
        <v>61.35</v>
      </c>
      <c r="IQ139" s="208">
        <v>75.09</v>
      </c>
      <c r="IR139" s="208">
        <v>61.5</v>
      </c>
      <c r="IS139" s="208">
        <v>61.2</v>
      </c>
      <c r="IT139" s="208">
        <v>62.24</v>
      </c>
      <c r="IU139" s="208">
        <v>62.88</v>
      </c>
      <c r="IV139" s="208">
        <v>61.54</v>
      </c>
      <c r="IW139" s="208">
        <v>60.98</v>
      </c>
      <c r="IX139" s="208">
        <v>62.47</v>
      </c>
      <c r="IY139" s="208">
        <v>62.47</v>
      </c>
      <c r="IZ139" s="208">
        <v>62.48</v>
      </c>
      <c r="JA139" s="208">
        <v>61.41</v>
      </c>
      <c r="JB139" s="208">
        <v>61.15</v>
      </c>
      <c r="JC139" s="208">
        <v>61.77</v>
      </c>
      <c r="JD139" s="208">
        <v>64.02</v>
      </c>
      <c r="JE139" s="208">
        <v>63.5</v>
      </c>
      <c r="JF139" s="208">
        <v>61.19</v>
      </c>
      <c r="JG139" s="208">
        <v>62.69</v>
      </c>
      <c r="JH139" s="208">
        <v>59.36</v>
      </c>
      <c r="JI139" s="208">
        <v>63.06</v>
      </c>
      <c r="JJ139" s="208">
        <v>61.61</v>
      </c>
      <c r="JK139" s="208">
        <v>60.82</v>
      </c>
      <c r="JL139" s="208">
        <v>63.33</v>
      </c>
      <c r="JM139" s="208">
        <v>64.099999999999994</v>
      </c>
      <c r="JN139" s="208">
        <v>63.27</v>
      </c>
      <c r="JO139" s="208">
        <v>64.11</v>
      </c>
      <c r="JP139" s="208">
        <v>63.45</v>
      </c>
      <c r="JQ139" s="208">
        <v>63</v>
      </c>
      <c r="JR139" s="208">
        <v>62.61</v>
      </c>
      <c r="JS139" s="208">
        <v>63</v>
      </c>
      <c r="JT139" s="208">
        <v>62.98</v>
      </c>
      <c r="JU139" s="208">
        <v>63.12</v>
      </c>
      <c r="JV139" s="208">
        <v>61.2</v>
      </c>
      <c r="JW139" s="208">
        <v>60.82</v>
      </c>
    </row>
    <row r="140" spans="1:283">
      <c r="A140" s="208" t="s">
        <v>8989</v>
      </c>
      <c r="B140" s="208">
        <v>63.69</v>
      </c>
      <c r="C140" s="208">
        <v>62.48</v>
      </c>
      <c r="D140" s="208">
        <v>63.92</v>
      </c>
      <c r="E140" s="208">
        <v>63.66</v>
      </c>
      <c r="F140" s="208">
        <v>61.52</v>
      </c>
      <c r="G140" s="208">
        <v>62.04</v>
      </c>
      <c r="H140" s="208">
        <v>63.06</v>
      </c>
      <c r="I140" s="208">
        <v>63.45</v>
      </c>
      <c r="J140" s="208">
        <v>63.65</v>
      </c>
      <c r="K140" s="208">
        <v>61.8</v>
      </c>
      <c r="L140" s="208">
        <v>61.05</v>
      </c>
      <c r="M140" s="208">
        <v>59.63</v>
      </c>
      <c r="N140" s="208">
        <v>64.209999999999994</v>
      </c>
      <c r="O140" s="208">
        <v>63.55</v>
      </c>
      <c r="P140" s="208">
        <v>61.68</v>
      </c>
      <c r="Q140" s="208">
        <v>64.84</v>
      </c>
      <c r="R140" s="208">
        <v>62.02</v>
      </c>
      <c r="S140" s="208">
        <v>62.1</v>
      </c>
      <c r="T140" s="208">
        <v>59.65</v>
      </c>
      <c r="U140" s="208">
        <v>61.17</v>
      </c>
      <c r="V140" s="208">
        <v>64.03</v>
      </c>
      <c r="W140" s="208">
        <v>60.42</v>
      </c>
      <c r="X140" s="208">
        <v>62.87</v>
      </c>
      <c r="Y140" s="208">
        <v>63.52</v>
      </c>
      <c r="Z140" s="208">
        <v>65.010000000000005</v>
      </c>
      <c r="AA140" s="208">
        <v>63.18</v>
      </c>
      <c r="AB140" s="208">
        <v>61.17</v>
      </c>
      <c r="AC140" s="208">
        <v>61.09</v>
      </c>
      <c r="AD140" s="208">
        <v>62.36</v>
      </c>
      <c r="AE140" s="208">
        <v>64.260000000000005</v>
      </c>
      <c r="AF140" s="208">
        <v>58.83</v>
      </c>
      <c r="AG140" s="208">
        <v>63.2</v>
      </c>
      <c r="AH140" s="208">
        <v>62.66</v>
      </c>
      <c r="AI140" s="208">
        <v>61.7</v>
      </c>
      <c r="AJ140" s="208">
        <v>60.41</v>
      </c>
      <c r="AK140" s="208">
        <v>62.28</v>
      </c>
      <c r="AL140" s="208">
        <v>64.75</v>
      </c>
      <c r="AM140" s="208">
        <v>60.64</v>
      </c>
      <c r="AN140" s="208">
        <v>60.36</v>
      </c>
      <c r="AO140" s="208">
        <v>62.45</v>
      </c>
      <c r="AP140" s="208">
        <v>61.83</v>
      </c>
      <c r="AQ140" s="208">
        <v>64.8</v>
      </c>
      <c r="AR140" s="208">
        <v>62.69</v>
      </c>
      <c r="AS140" s="208">
        <v>64.22</v>
      </c>
      <c r="AT140" s="208">
        <v>62.35</v>
      </c>
      <c r="AU140" s="208">
        <v>64.069999999999993</v>
      </c>
      <c r="AV140" s="208">
        <v>70.61</v>
      </c>
      <c r="AW140" s="208">
        <v>61.65</v>
      </c>
      <c r="AX140" s="208">
        <v>59.09</v>
      </c>
      <c r="AY140" s="208">
        <v>64.010000000000005</v>
      </c>
      <c r="AZ140" s="208">
        <v>63.53</v>
      </c>
      <c r="BA140" s="208">
        <v>63.16</v>
      </c>
      <c r="BB140" s="208">
        <v>61.17</v>
      </c>
      <c r="BC140" s="208">
        <v>60.64</v>
      </c>
      <c r="BD140" s="208">
        <v>58.14</v>
      </c>
      <c r="BE140" s="208">
        <v>63.66</v>
      </c>
      <c r="BF140" s="208">
        <v>63.1</v>
      </c>
      <c r="BG140" s="208">
        <v>60.25</v>
      </c>
      <c r="BH140" s="208">
        <v>59.19</v>
      </c>
      <c r="BI140" s="208">
        <v>65.05</v>
      </c>
      <c r="BJ140" s="208">
        <v>63.03</v>
      </c>
      <c r="BK140" s="208">
        <v>65.03</v>
      </c>
      <c r="BL140" s="208">
        <v>59.61</v>
      </c>
      <c r="BM140" s="208">
        <v>59.7</v>
      </c>
      <c r="BN140" s="208">
        <v>63.28</v>
      </c>
      <c r="BO140" s="208">
        <v>62.87</v>
      </c>
      <c r="BP140" s="208">
        <v>63.85</v>
      </c>
      <c r="BQ140" s="208">
        <v>63.3</v>
      </c>
      <c r="BR140" s="208">
        <v>58.16</v>
      </c>
      <c r="BS140" s="208">
        <v>58.91</v>
      </c>
      <c r="BT140" s="208">
        <v>59.69</v>
      </c>
      <c r="BU140" s="208">
        <v>62.13</v>
      </c>
      <c r="BV140" s="208">
        <v>63.33</v>
      </c>
      <c r="BW140" s="208">
        <v>69.53</v>
      </c>
      <c r="BX140" s="208">
        <v>63.21</v>
      </c>
      <c r="BY140" s="208">
        <v>64.19</v>
      </c>
      <c r="BZ140" s="208">
        <v>64.12</v>
      </c>
      <c r="CA140" s="208">
        <v>64.989999999999995</v>
      </c>
      <c r="CB140" s="208">
        <v>65.98</v>
      </c>
      <c r="CC140" s="208">
        <v>62.97</v>
      </c>
      <c r="CD140" s="208">
        <v>61.94</v>
      </c>
      <c r="CE140" s="208">
        <v>61.53</v>
      </c>
      <c r="CF140" s="208">
        <v>60.47</v>
      </c>
      <c r="CG140" s="208">
        <v>62.48</v>
      </c>
      <c r="CH140" s="208">
        <v>61.51</v>
      </c>
      <c r="CI140" s="208">
        <v>62.36</v>
      </c>
      <c r="CJ140" s="208">
        <v>59.82</v>
      </c>
      <c r="CK140" s="208">
        <v>64.260000000000005</v>
      </c>
      <c r="CL140" s="208">
        <v>62.55</v>
      </c>
      <c r="CM140" s="208">
        <v>62.66</v>
      </c>
      <c r="CN140" s="208">
        <v>61.66</v>
      </c>
      <c r="CO140" s="208">
        <v>59.55</v>
      </c>
      <c r="CP140" s="208">
        <v>60.52</v>
      </c>
      <c r="CQ140" s="208">
        <v>63.89</v>
      </c>
      <c r="CR140" s="208">
        <v>59.29</v>
      </c>
      <c r="CS140" s="208">
        <v>63.78</v>
      </c>
      <c r="CT140" s="208">
        <v>62.05</v>
      </c>
      <c r="CU140" s="208">
        <v>61.36</v>
      </c>
      <c r="CV140" s="208">
        <v>60.3</v>
      </c>
      <c r="CW140" s="208">
        <v>62.44</v>
      </c>
      <c r="CX140" s="208">
        <v>61.89</v>
      </c>
      <c r="CY140" s="208">
        <v>60.99</v>
      </c>
      <c r="CZ140" s="208">
        <v>63.14</v>
      </c>
      <c r="DA140" s="208">
        <v>64.17</v>
      </c>
      <c r="DB140" s="208">
        <v>61.97</v>
      </c>
      <c r="DC140" s="208">
        <v>64.94</v>
      </c>
      <c r="DD140" s="208">
        <v>62.97</v>
      </c>
      <c r="DE140" s="208">
        <v>62.15</v>
      </c>
      <c r="DF140" s="208">
        <v>60.92</v>
      </c>
      <c r="DG140" s="208">
        <v>62.76</v>
      </c>
      <c r="DH140" s="208">
        <v>61.7</v>
      </c>
      <c r="DI140" s="208">
        <v>99.91</v>
      </c>
      <c r="DJ140" s="208">
        <v>62.17</v>
      </c>
      <c r="DK140" s="208">
        <v>61.7</v>
      </c>
      <c r="DL140" s="208">
        <v>62.2</v>
      </c>
      <c r="DM140" s="208">
        <v>62.16</v>
      </c>
      <c r="DN140" s="208">
        <v>58.52</v>
      </c>
      <c r="DO140" s="208">
        <v>61.58</v>
      </c>
      <c r="DP140" s="208">
        <v>61.02</v>
      </c>
      <c r="DQ140" s="208">
        <v>64.56</v>
      </c>
      <c r="DR140" s="208">
        <v>60.39</v>
      </c>
      <c r="DS140" s="208">
        <v>65.44</v>
      </c>
      <c r="DT140" s="208">
        <v>62.84</v>
      </c>
      <c r="DU140" s="208">
        <v>63.28</v>
      </c>
      <c r="DV140" s="208">
        <v>63.34</v>
      </c>
      <c r="DW140" s="208">
        <v>62.78</v>
      </c>
      <c r="DX140" s="208">
        <v>61.61</v>
      </c>
      <c r="DY140" s="208">
        <v>65.260000000000005</v>
      </c>
      <c r="DZ140" s="208">
        <v>64.67</v>
      </c>
      <c r="EA140" s="208">
        <v>61.87</v>
      </c>
      <c r="EB140" s="208">
        <v>62.5</v>
      </c>
      <c r="EC140" s="208">
        <v>62.44</v>
      </c>
      <c r="ED140" s="208">
        <v>61.74</v>
      </c>
      <c r="EE140" s="208">
        <v>65.13</v>
      </c>
      <c r="EF140" s="208">
        <v>61.52</v>
      </c>
      <c r="EG140" s="208">
        <v>100</v>
      </c>
      <c r="EH140" s="208">
        <v>60.98</v>
      </c>
      <c r="EI140" s="208">
        <v>61.17</v>
      </c>
      <c r="EJ140" s="208">
        <v>62.07</v>
      </c>
      <c r="EK140" s="208">
        <v>62.73</v>
      </c>
      <c r="EL140" s="208">
        <v>62.19</v>
      </c>
      <c r="EM140" s="208">
        <v>62.38</v>
      </c>
      <c r="EN140" s="208">
        <v>62.61</v>
      </c>
      <c r="EO140" s="208">
        <v>71.22</v>
      </c>
      <c r="EP140" s="208">
        <v>68.98</v>
      </c>
      <c r="EQ140" s="208">
        <v>69.8</v>
      </c>
      <c r="ER140" s="208">
        <v>69</v>
      </c>
      <c r="ES140" s="208">
        <v>69</v>
      </c>
      <c r="ET140" s="208">
        <v>62.03</v>
      </c>
      <c r="EU140" s="208">
        <v>61.59</v>
      </c>
      <c r="EV140" s="208">
        <v>65.150000000000006</v>
      </c>
      <c r="EW140" s="208">
        <v>60.84</v>
      </c>
      <c r="EX140" s="208">
        <v>62.36</v>
      </c>
      <c r="EY140" s="208">
        <v>62.62</v>
      </c>
      <c r="EZ140" s="208">
        <v>59.8</v>
      </c>
      <c r="FA140" s="208">
        <v>63.38</v>
      </c>
      <c r="FB140" s="208">
        <v>60.97</v>
      </c>
      <c r="FC140" s="208">
        <v>68.31</v>
      </c>
      <c r="FD140" s="208">
        <v>63.05</v>
      </c>
      <c r="FE140" s="208">
        <v>69.19</v>
      </c>
      <c r="FF140" s="208">
        <v>59.35</v>
      </c>
      <c r="FG140" s="208">
        <v>60.61</v>
      </c>
      <c r="FH140" s="208">
        <v>60.41</v>
      </c>
      <c r="FI140" s="208">
        <v>63.43</v>
      </c>
      <c r="FJ140" s="208">
        <v>68.239999999999995</v>
      </c>
      <c r="FK140" s="208">
        <v>68.48</v>
      </c>
      <c r="FL140" s="208">
        <v>58.95</v>
      </c>
      <c r="FM140" s="208">
        <v>68.97</v>
      </c>
      <c r="FN140" s="208">
        <v>60.36</v>
      </c>
      <c r="FO140" s="208">
        <v>63.78</v>
      </c>
      <c r="FP140" s="208">
        <v>60.63</v>
      </c>
      <c r="FQ140" s="208">
        <v>62.98</v>
      </c>
      <c r="FR140" s="208">
        <v>62.52</v>
      </c>
      <c r="FS140" s="208">
        <v>60.77</v>
      </c>
      <c r="FT140" s="208">
        <v>60.36</v>
      </c>
      <c r="FU140" s="208">
        <v>63.84</v>
      </c>
      <c r="FV140" s="208">
        <v>60.38</v>
      </c>
      <c r="FW140" s="208">
        <v>62.55</v>
      </c>
      <c r="FX140" s="208">
        <v>60.44</v>
      </c>
      <c r="FY140" s="208">
        <v>57.81</v>
      </c>
      <c r="FZ140" s="208">
        <v>60.56</v>
      </c>
      <c r="GA140" s="208">
        <v>59.58</v>
      </c>
      <c r="GB140" s="208">
        <v>60.58</v>
      </c>
      <c r="GC140" s="208">
        <v>60.91</v>
      </c>
      <c r="GD140" s="208">
        <v>62.23</v>
      </c>
      <c r="GE140" s="208">
        <v>60.17</v>
      </c>
      <c r="GF140" s="208">
        <v>61.05</v>
      </c>
      <c r="GG140" s="208">
        <v>61.27</v>
      </c>
      <c r="GH140" s="208">
        <v>58.94</v>
      </c>
      <c r="GI140" s="208">
        <v>60.88</v>
      </c>
      <c r="GJ140" s="208">
        <v>59.94</v>
      </c>
      <c r="GK140" s="208">
        <v>61.2</v>
      </c>
      <c r="GL140" s="208">
        <v>60.13</v>
      </c>
      <c r="GM140" s="208">
        <v>63.34</v>
      </c>
      <c r="GN140" s="208">
        <v>62.86</v>
      </c>
      <c r="GO140" s="208">
        <v>61.88</v>
      </c>
      <c r="GP140" s="208">
        <v>61.06</v>
      </c>
      <c r="GQ140" s="208">
        <v>59.72</v>
      </c>
      <c r="GR140" s="208">
        <v>62.78</v>
      </c>
      <c r="GS140" s="208">
        <v>63.47</v>
      </c>
      <c r="GT140" s="208">
        <v>60.86</v>
      </c>
      <c r="GU140" s="208">
        <v>60.83</v>
      </c>
      <c r="GV140" s="208">
        <v>59.53</v>
      </c>
      <c r="GW140" s="208">
        <v>59.27</v>
      </c>
      <c r="GX140" s="208">
        <v>60.21</v>
      </c>
      <c r="GY140" s="208">
        <v>60.69</v>
      </c>
      <c r="GZ140" s="208">
        <v>61.88</v>
      </c>
      <c r="HA140" s="208">
        <v>63.42</v>
      </c>
      <c r="HB140" s="208">
        <v>98.47</v>
      </c>
      <c r="HC140" s="208">
        <v>61.45</v>
      </c>
      <c r="HD140" s="208">
        <v>61.53</v>
      </c>
      <c r="HE140" s="208">
        <v>64.97</v>
      </c>
      <c r="HF140" s="208">
        <v>70.98</v>
      </c>
      <c r="HG140" s="208">
        <v>62.17</v>
      </c>
      <c r="HH140" s="208">
        <v>61.35</v>
      </c>
      <c r="HI140" s="208">
        <v>59.05</v>
      </c>
      <c r="HJ140" s="208">
        <v>98.56</v>
      </c>
      <c r="HK140" s="208">
        <v>61.43</v>
      </c>
      <c r="HL140" s="208">
        <v>60.49</v>
      </c>
      <c r="HM140" s="208">
        <v>71.22</v>
      </c>
      <c r="HN140" s="208">
        <v>62.76</v>
      </c>
      <c r="HO140" s="208">
        <v>62.73</v>
      </c>
      <c r="HP140" s="208">
        <v>60.58</v>
      </c>
      <c r="HQ140" s="208">
        <v>61.55</v>
      </c>
      <c r="HR140" s="208">
        <v>61.23</v>
      </c>
      <c r="HS140" s="208">
        <v>63.18</v>
      </c>
      <c r="HT140" s="208">
        <v>65.17</v>
      </c>
      <c r="HU140" s="208">
        <v>62.33</v>
      </c>
      <c r="HV140" s="208">
        <v>57.66</v>
      </c>
      <c r="HW140" s="208">
        <v>61.79</v>
      </c>
      <c r="HX140" s="208">
        <v>98.64</v>
      </c>
      <c r="HY140" s="208">
        <v>58.71</v>
      </c>
      <c r="HZ140" s="208">
        <v>61.2</v>
      </c>
      <c r="IA140" s="208">
        <v>70.53</v>
      </c>
      <c r="IB140" s="208">
        <v>64.44</v>
      </c>
      <c r="IC140" s="208">
        <v>61.5</v>
      </c>
      <c r="ID140" s="208">
        <v>56.2</v>
      </c>
      <c r="IE140" s="208">
        <v>58.77</v>
      </c>
      <c r="IF140" s="208">
        <v>61.16</v>
      </c>
      <c r="IG140" s="208">
        <v>63.27</v>
      </c>
      <c r="IH140" s="208">
        <v>65.03</v>
      </c>
      <c r="II140" s="208">
        <v>61.16</v>
      </c>
      <c r="IJ140" s="208">
        <v>63.99</v>
      </c>
      <c r="IK140" s="208">
        <v>61.18</v>
      </c>
      <c r="IL140" s="208">
        <v>65.27</v>
      </c>
      <c r="IM140" s="208">
        <v>62.61</v>
      </c>
      <c r="IN140" s="208">
        <v>60.93</v>
      </c>
      <c r="IO140" s="208">
        <v>63.81</v>
      </c>
      <c r="IP140" s="208">
        <v>62.34</v>
      </c>
      <c r="IQ140" s="208">
        <v>62.22</v>
      </c>
      <c r="IR140" s="208">
        <v>63.58</v>
      </c>
      <c r="IS140" s="208">
        <v>63.4</v>
      </c>
      <c r="IT140" s="208">
        <v>63.1</v>
      </c>
      <c r="IU140" s="208">
        <v>62.26</v>
      </c>
      <c r="IV140" s="208">
        <v>65.45</v>
      </c>
      <c r="IW140" s="208">
        <v>61.19</v>
      </c>
      <c r="IX140" s="208">
        <v>62.09</v>
      </c>
      <c r="IY140" s="208">
        <v>62.09</v>
      </c>
      <c r="IZ140" s="208">
        <v>61.48</v>
      </c>
      <c r="JA140" s="208">
        <v>58.94</v>
      </c>
      <c r="JB140" s="208">
        <v>59.13</v>
      </c>
      <c r="JC140" s="208">
        <v>61.82</v>
      </c>
      <c r="JD140" s="208">
        <v>62.3</v>
      </c>
      <c r="JE140" s="208">
        <v>63.03</v>
      </c>
      <c r="JF140" s="208">
        <v>60.83</v>
      </c>
      <c r="JG140" s="208">
        <v>68.64</v>
      </c>
      <c r="JH140" s="208">
        <v>61.6</v>
      </c>
      <c r="JI140" s="208">
        <v>68.53</v>
      </c>
      <c r="JJ140" s="208">
        <v>68.36</v>
      </c>
      <c r="JK140" s="208">
        <v>63.17</v>
      </c>
      <c r="JL140" s="208">
        <v>63.21</v>
      </c>
      <c r="JM140" s="208">
        <v>62.35</v>
      </c>
      <c r="JN140" s="208">
        <v>60.75</v>
      </c>
      <c r="JO140" s="208">
        <v>60.91</v>
      </c>
      <c r="JP140" s="208">
        <v>60.22</v>
      </c>
      <c r="JQ140" s="208">
        <v>60.25</v>
      </c>
      <c r="JR140" s="208">
        <v>61.72</v>
      </c>
      <c r="JS140" s="208">
        <v>60.25</v>
      </c>
      <c r="JT140" s="208">
        <v>61.85</v>
      </c>
      <c r="JU140" s="208">
        <v>60.96</v>
      </c>
      <c r="JV140" s="208">
        <v>61.28</v>
      </c>
      <c r="JW140" s="208">
        <v>61.17</v>
      </c>
    </row>
    <row r="141" spans="1:283">
      <c r="A141" s="208" t="s">
        <v>8990</v>
      </c>
      <c r="B141" s="208">
        <v>60.31</v>
      </c>
      <c r="C141" s="208">
        <v>62.12</v>
      </c>
      <c r="D141" s="208">
        <v>58.57</v>
      </c>
      <c r="E141" s="208">
        <v>61.34</v>
      </c>
      <c r="F141" s="208">
        <v>62.03</v>
      </c>
      <c r="G141" s="208">
        <v>60.96</v>
      </c>
      <c r="H141" s="208">
        <v>60.78</v>
      </c>
      <c r="I141" s="208">
        <v>61.09</v>
      </c>
      <c r="J141" s="208">
        <v>60.84</v>
      </c>
      <c r="K141" s="208">
        <v>62.5</v>
      </c>
      <c r="L141" s="208">
        <v>61.92</v>
      </c>
      <c r="M141" s="208">
        <v>60.55</v>
      </c>
      <c r="N141" s="208">
        <v>60.62</v>
      </c>
      <c r="O141" s="208">
        <v>62.47</v>
      </c>
      <c r="P141" s="208">
        <v>63.26</v>
      </c>
      <c r="Q141" s="208">
        <v>60.95</v>
      </c>
      <c r="R141" s="208">
        <v>59.98</v>
      </c>
      <c r="S141" s="208">
        <v>61.78</v>
      </c>
      <c r="T141" s="208">
        <v>74.5</v>
      </c>
      <c r="U141" s="208">
        <v>59.48</v>
      </c>
      <c r="V141" s="208">
        <v>61.21</v>
      </c>
      <c r="W141" s="208">
        <v>59.86</v>
      </c>
      <c r="X141" s="208">
        <v>62.42</v>
      </c>
      <c r="Y141" s="208">
        <v>60.73</v>
      </c>
      <c r="Z141" s="208">
        <v>62.01</v>
      </c>
      <c r="AA141" s="208">
        <v>61.68</v>
      </c>
      <c r="AB141" s="208">
        <v>59.66</v>
      </c>
      <c r="AC141" s="208">
        <v>59.55</v>
      </c>
      <c r="AD141" s="208">
        <v>59.77</v>
      </c>
      <c r="AE141" s="208">
        <v>59.84</v>
      </c>
      <c r="AF141" s="208">
        <v>57.92</v>
      </c>
      <c r="AG141" s="208">
        <v>59.56</v>
      </c>
      <c r="AH141" s="208">
        <v>62.31</v>
      </c>
      <c r="AI141" s="208">
        <v>59.81</v>
      </c>
      <c r="AJ141" s="208">
        <v>58.55</v>
      </c>
      <c r="AK141" s="208">
        <v>60.56</v>
      </c>
      <c r="AL141" s="208">
        <v>60.72</v>
      </c>
      <c r="AM141" s="208">
        <v>60.33</v>
      </c>
      <c r="AN141" s="208">
        <v>97.97</v>
      </c>
      <c r="AO141" s="208">
        <v>62.83</v>
      </c>
      <c r="AP141" s="208">
        <v>61.27</v>
      </c>
      <c r="AQ141" s="208">
        <v>61.15</v>
      </c>
      <c r="AR141" s="208">
        <v>59.65</v>
      </c>
      <c r="AS141" s="208">
        <v>59.78</v>
      </c>
      <c r="AT141" s="208">
        <v>60.08</v>
      </c>
      <c r="AU141" s="208">
        <v>60.77</v>
      </c>
      <c r="AV141" s="208">
        <v>60.26</v>
      </c>
      <c r="AW141" s="208">
        <v>62.36</v>
      </c>
      <c r="AX141" s="208">
        <v>75.650000000000006</v>
      </c>
      <c r="AY141" s="208">
        <v>61.94</v>
      </c>
      <c r="AZ141" s="208">
        <v>59.61</v>
      </c>
      <c r="BA141" s="208">
        <v>63.16</v>
      </c>
      <c r="BB141" s="208">
        <v>61.66</v>
      </c>
      <c r="BC141" s="208">
        <v>68.27</v>
      </c>
      <c r="BD141" s="208">
        <v>58.5</v>
      </c>
      <c r="BE141" s="208">
        <v>60.73</v>
      </c>
      <c r="BF141" s="208">
        <v>59.31</v>
      </c>
      <c r="BG141" s="208">
        <v>62.78</v>
      </c>
      <c r="BH141" s="208">
        <v>59.48</v>
      </c>
      <c r="BI141" s="208">
        <v>62.86</v>
      </c>
      <c r="BJ141" s="208">
        <v>58.95</v>
      </c>
      <c r="BK141" s="208">
        <v>61.8</v>
      </c>
      <c r="BL141" s="208">
        <v>60.05</v>
      </c>
      <c r="BM141" s="208">
        <v>60.58</v>
      </c>
      <c r="BN141" s="208">
        <v>60.16</v>
      </c>
      <c r="BO141" s="208">
        <v>61.75</v>
      </c>
      <c r="BP141" s="208">
        <v>63.14</v>
      </c>
      <c r="BQ141" s="208">
        <v>60.89</v>
      </c>
      <c r="BR141" s="208">
        <v>59.09</v>
      </c>
      <c r="BS141" s="208">
        <v>58.73</v>
      </c>
      <c r="BT141" s="208">
        <v>60.02</v>
      </c>
      <c r="BU141" s="208">
        <v>60.87</v>
      </c>
      <c r="BV141" s="208">
        <v>61.38</v>
      </c>
      <c r="BW141" s="208">
        <v>61.33</v>
      </c>
      <c r="BX141" s="208">
        <v>29</v>
      </c>
      <c r="BY141" s="208">
        <v>61.06</v>
      </c>
      <c r="BZ141" s="208">
        <v>59.02</v>
      </c>
      <c r="CA141" s="208">
        <v>61.52</v>
      </c>
      <c r="CB141" s="208">
        <v>61.3</v>
      </c>
      <c r="CC141" s="208">
        <v>61.44</v>
      </c>
      <c r="CD141" s="208">
        <v>59.27</v>
      </c>
      <c r="CE141" s="208">
        <v>61.69</v>
      </c>
      <c r="CF141" s="208">
        <v>59.55</v>
      </c>
      <c r="CG141" s="208">
        <v>60.84</v>
      </c>
      <c r="CH141" s="208">
        <v>60.81</v>
      </c>
      <c r="CI141" s="208">
        <v>59.2</v>
      </c>
      <c r="CJ141" s="208">
        <v>59.85</v>
      </c>
      <c r="CK141" s="208">
        <v>60.89</v>
      </c>
      <c r="CL141" s="208">
        <v>62.03</v>
      </c>
      <c r="CM141" s="208">
        <v>60.12</v>
      </c>
      <c r="CN141" s="208">
        <v>62.67</v>
      </c>
      <c r="CO141" s="208">
        <v>61.75</v>
      </c>
      <c r="CP141" s="208">
        <v>29.27</v>
      </c>
      <c r="CQ141" s="208">
        <v>61.21</v>
      </c>
      <c r="CR141" s="208">
        <v>64.63</v>
      </c>
      <c r="CS141" s="208">
        <v>58.79</v>
      </c>
      <c r="CT141" s="208">
        <v>63.91</v>
      </c>
      <c r="CU141" s="208">
        <v>60.77</v>
      </c>
      <c r="CV141" s="208">
        <v>61.69</v>
      </c>
      <c r="CW141" s="208">
        <v>61.09</v>
      </c>
      <c r="CX141" s="208">
        <v>59.61</v>
      </c>
      <c r="CY141" s="208">
        <v>61.48</v>
      </c>
      <c r="CZ141" s="208">
        <v>61.69</v>
      </c>
      <c r="DA141" s="208">
        <v>59.98</v>
      </c>
      <c r="DB141" s="208">
        <v>60.86</v>
      </c>
      <c r="DC141" s="208">
        <v>60.83</v>
      </c>
      <c r="DD141" s="208">
        <v>59.84</v>
      </c>
      <c r="DE141" s="208">
        <v>64.400000000000006</v>
      </c>
      <c r="DF141" s="208">
        <v>59.84</v>
      </c>
      <c r="DG141" s="208">
        <v>60.98</v>
      </c>
      <c r="DH141" s="208">
        <v>60.81</v>
      </c>
      <c r="DI141" s="208">
        <v>60.03</v>
      </c>
      <c r="DJ141" s="208">
        <v>59.41</v>
      </c>
      <c r="DK141" s="208">
        <v>61.75</v>
      </c>
      <c r="DL141" s="208">
        <v>62.22</v>
      </c>
      <c r="DM141" s="208">
        <v>60.44</v>
      </c>
      <c r="DN141" s="208">
        <v>59.52</v>
      </c>
      <c r="DO141" s="208">
        <v>62.03</v>
      </c>
      <c r="DP141" s="208">
        <v>61.17</v>
      </c>
      <c r="DQ141" s="208">
        <v>61.31</v>
      </c>
      <c r="DR141" s="208">
        <v>60.83</v>
      </c>
      <c r="DS141" s="208">
        <v>59.24</v>
      </c>
      <c r="DT141" s="208">
        <v>59.8</v>
      </c>
      <c r="DU141" s="208">
        <v>60.63</v>
      </c>
      <c r="DV141" s="208">
        <v>59.91</v>
      </c>
      <c r="DW141" s="208">
        <v>59.11</v>
      </c>
      <c r="DX141" s="208">
        <v>60.81</v>
      </c>
      <c r="DY141" s="208">
        <v>60.59</v>
      </c>
      <c r="DZ141" s="208">
        <v>59.69</v>
      </c>
      <c r="EA141" s="208">
        <v>62.69</v>
      </c>
      <c r="EB141" s="208">
        <v>58.93</v>
      </c>
      <c r="EC141" s="208">
        <v>62.07</v>
      </c>
      <c r="ED141" s="208">
        <v>62.22</v>
      </c>
      <c r="EE141" s="208">
        <v>59.7</v>
      </c>
      <c r="EF141" s="208">
        <v>62.27</v>
      </c>
      <c r="EG141" s="208">
        <v>60.98</v>
      </c>
      <c r="EH141" s="208">
        <v>100</v>
      </c>
      <c r="EI141" s="208">
        <v>61.66</v>
      </c>
      <c r="EJ141" s="208">
        <v>59.66</v>
      </c>
      <c r="EK141" s="208">
        <v>61.84</v>
      </c>
      <c r="EL141" s="208">
        <v>60.05</v>
      </c>
      <c r="EM141" s="208">
        <v>60.46</v>
      </c>
      <c r="EN141" s="208">
        <v>60.38</v>
      </c>
      <c r="EO141" s="208">
        <v>60.8</v>
      </c>
      <c r="EP141" s="208">
        <v>61.38</v>
      </c>
      <c r="EQ141" s="208">
        <v>60.72</v>
      </c>
      <c r="ER141" s="208">
        <v>60.84</v>
      </c>
      <c r="ES141" s="208">
        <v>61.25</v>
      </c>
      <c r="ET141" s="208">
        <v>64.02</v>
      </c>
      <c r="EU141" s="208">
        <v>61.16</v>
      </c>
      <c r="EV141" s="208">
        <v>60.35</v>
      </c>
      <c r="EW141" s="208">
        <v>69.02</v>
      </c>
      <c r="EX141" s="208">
        <v>61.12</v>
      </c>
      <c r="EY141" s="208">
        <v>59.19</v>
      </c>
      <c r="EZ141" s="208">
        <v>59.44</v>
      </c>
      <c r="FA141" s="208">
        <v>61.83</v>
      </c>
      <c r="FB141" s="208">
        <v>69.14</v>
      </c>
      <c r="FC141" s="208">
        <v>59.91</v>
      </c>
      <c r="FD141" s="208">
        <v>61.28</v>
      </c>
      <c r="FE141" s="208">
        <v>60.5</v>
      </c>
      <c r="FF141" s="208">
        <v>59.37</v>
      </c>
      <c r="FG141" s="208">
        <v>61.15</v>
      </c>
      <c r="FH141" s="208">
        <v>62.4</v>
      </c>
      <c r="FI141" s="208">
        <v>60.88</v>
      </c>
      <c r="FJ141" s="208">
        <v>60.44</v>
      </c>
      <c r="FK141" s="208">
        <v>59.77</v>
      </c>
      <c r="FL141" s="208">
        <v>60.64</v>
      </c>
      <c r="FM141" s="208">
        <v>61.04</v>
      </c>
      <c r="FN141" s="208">
        <v>62.33</v>
      </c>
      <c r="FO141" s="208">
        <v>61.89</v>
      </c>
      <c r="FP141" s="208">
        <v>62.33</v>
      </c>
      <c r="FQ141" s="208">
        <v>62.63</v>
      </c>
      <c r="FR141" s="208">
        <v>60.12</v>
      </c>
      <c r="FS141" s="208">
        <v>62.05</v>
      </c>
      <c r="FT141" s="208">
        <v>88.05</v>
      </c>
      <c r="FU141" s="208">
        <v>61.79</v>
      </c>
      <c r="FV141" s="208">
        <v>62.3</v>
      </c>
      <c r="FW141" s="208">
        <v>62.73</v>
      </c>
      <c r="FX141" s="208">
        <v>88.1</v>
      </c>
      <c r="FY141" s="208">
        <v>60.64</v>
      </c>
      <c r="FZ141" s="208">
        <v>60.94</v>
      </c>
      <c r="GA141" s="208">
        <v>61.88</v>
      </c>
      <c r="GB141" s="208">
        <v>88.41</v>
      </c>
      <c r="GC141" s="208">
        <v>60.39</v>
      </c>
      <c r="GD141" s="208">
        <v>62.7</v>
      </c>
      <c r="GE141" s="208">
        <v>64.709999999999994</v>
      </c>
      <c r="GF141" s="208">
        <v>62.53</v>
      </c>
      <c r="GG141" s="208">
        <v>59.48</v>
      </c>
      <c r="GH141" s="208">
        <v>60.67</v>
      </c>
      <c r="GI141" s="208">
        <v>88.12</v>
      </c>
      <c r="GJ141" s="208">
        <v>60.62</v>
      </c>
      <c r="GK141" s="208">
        <v>57.45</v>
      </c>
      <c r="GL141" s="208">
        <v>59.9</v>
      </c>
      <c r="GM141" s="208">
        <v>62.73</v>
      </c>
      <c r="GN141" s="208">
        <v>60.5</v>
      </c>
      <c r="GO141" s="208">
        <v>60.67</v>
      </c>
      <c r="GP141" s="208">
        <v>61.26</v>
      </c>
      <c r="GQ141" s="208">
        <v>62.46</v>
      </c>
      <c r="GR141" s="208">
        <v>62.55</v>
      </c>
      <c r="GS141" s="208">
        <v>65.39</v>
      </c>
      <c r="GT141" s="208">
        <v>88.25</v>
      </c>
      <c r="GU141" s="208">
        <v>64.64</v>
      </c>
      <c r="GV141" s="208">
        <v>62.2</v>
      </c>
      <c r="GW141" s="208">
        <v>61.79</v>
      </c>
      <c r="GX141" s="208">
        <v>87.96</v>
      </c>
      <c r="GY141" s="208">
        <v>61.08</v>
      </c>
      <c r="GZ141" s="208">
        <v>59.33</v>
      </c>
      <c r="HA141" s="208">
        <v>61.39</v>
      </c>
      <c r="HB141" s="208">
        <v>60.1</v>
      </c>
      <c r="HC141" s="208">
        <v>98.64</v>
      </c>
      <c r="HD141" s="208">
        <v>61.92</v>
      </c>
      <c r="HE141" s="208">
        <v>62.08</v>
      </c>
      <c r="HF141" s="208">
        <v>61.2</v>
      </c>
      <c r="HG141" s="208">
        <v>60.23</v>
      </c>
      <c r="HH141" s="208">
        <v>61.95</v>
      </c>
      <c r="HI141" s="208">
        <v>74.59</v>
      </c>
      <c r="HJ141" s="208">
        <v>61.45</v>
      </c>
      <c r="HK141" s="208">
        <v>61.9</v>
      </c>
      <c r="HL141" s="208">
        <v>61.47</v>
      </c>
      <c r="HM141" s="208">
        <v>61.5</v>
      </c>
      <c r="HN141" s="208">
        <v>59.04</v>
      </c>
      <c r="HO141" s="208">
        <v>61.9</v>
      </c>
      <c r="HP141" s="208">
        <v>60.47</v>
      </c>
      <c r="HQ141" s="208">
        <v>61.76</v>
      </c>
      <c r="HR141" s="208">
        <v>59.42</v>
      </c>
      <c r="HS141" s="208">
        <v>61.34</v>
      </c>
      <c r="HT141" s="208">
        <v>62.43</v>
      </c>
      <c r="HU141" s="208">
        <v>61.58</v>
      </c>
      <c r="HV141" s="208">
        <v>57.66</v>
      </c>
      <c r="HW141" s="208">
        <v>61.55</v>
      </c>
      <c r="HX141" s="208">
        <v>61.27</v>
      </c>
      <c r="HY141" s="208">
        <v>61.39</v>
      </c>
      <c r="HZ141" s="208">
        <v>61.89</v>
      </c>
      <c r="IA141" s="208">
        <v>59.67</v>
      </c>
      <c r="IB141" s="208">
        <v>62.39</v>
      </c>
      <c r="IC141" s="208">
        <v>61.14</v>
      </c>
      <c r="ID141" s="208">
        <v>58.61</v>
      </c>
      <c r="IE141" s="208">
        <v>74.819999999999993</v>
      </c>
      <c r="IF141" s="208">
        <v>61.77</v>
      </c>
      <c r="IG141" s="208">
        <v>60.68</v>
      </c>
      <c r="IH141" s="208">
        <v>62.01</v>
      </c>
      <c r="II141" s="208">
        <v>58.88</v>
      </c>
      <c r="IJ141" s="208">
        <v>61.72</v>
      </c>
      <c r="IK141" s="208">
        <v>60.72</v>
      </c>
      <c r="IL141" s="208">
        <v>61.44</v>
      </c>
      <c r="IM141" s="208">
        <v>32.409999999999997</v>
      </c>
      <c r="IN141" s="208">
        <v>61.34</v>
      </c>
      <c r="IO141" s="208">
        <v>60.97</v>
      </c>
      <c r="IP141" s="208">
        <v>60.66</v>
      </c>
      <c r="IQ141" s="208">
        <v>61.95</v>
      </c>
      <c r="IR141" s="208">
        <v>60.92</v>
      </c>
      <c r="IS141" s="208">
        <v>59.96</v>
      </c>
      <c r="IT141" s="208">
        <v>61.82</v>
      </c>
      <c r="IU141" s="208">
        <v>60.39</v>
      </c>
      <c r="IV141" s="208">
        <v>62.5</v>
      </c>
      <c r="IW141" s="208">
        <v>57.31</v>
      </c>
      <c r="IX141" s="208">
        <v>59.88</v>
      </c>
      <c r="IY141" s="208">
        <v>59.88</v>
      </c>
      <c r="IZ141" s="208">
        <v>62.75</v>
      </c>
      <c r="JA141" s="208">
        <v>61.66</v>
      </c>
      <c r="JB141" s="208">
        <v>61.64</v>
      </c>
      <c r="JC141" s="208">
        <v>61.22</v>
      </c>
      <c r="JD141" s="208">
        <v>60.33</v>
      </c>
      <c r="JE141" s="208">
        <v>60.52</v>
      </c>
      <c r="JF141" s="208">
        <v>69.38</v>
      </c>
      <c r="JG141" s="208">
        <v>61.86</v>
      </c>
      <c r="JH141" s="208">
        <v>98.8</v>
      </c>
      <c r="JI141" s="208">
        <v>61.93</v>
      </c>
      <c r="JJ141" s="208">
        <v>60.48</v>
      </c>
      <c r="JK141" s="208">
        <v>60.12</v>
      </c>
      <c r="JL141" s="208">
        <v>60.66</v>
      </c>
      <c r="JM141" s="208">
        <v>60.33</v>
      </c>
      <c r="JN141" s="208">
        <v>61.38</v>
      </c>
      <c r="JO141" s="208">
        <v>61.36</v>
      </c>
      <c r="JP141" s="208">
        <v>62.64</v>
      </c>
      <c r="JQ141" s="208">
        <v>60.92</v>
      </c>
      <c r="JR141" s="208">
        <v>62.08</v>
      </c>
      <c r="JS141" s="208">
        <v>60.92</v>
      </c>
      <c r="JT141" s="208">
        <v>62.03</v>
      </c>
      <c r="JU141" s="208">
        <v>60.95</v>
      </c>
      <c r="JV141" s="208">
        <v>60.35</v>
      </c>
      <c r="JW141" s="208">
        <v>60.73</v>
      </c>
    </row>
    <row r="142" spans="1:283">
      <c r="A142" s="208" t="s">
        <v>8991</v>
      </c>
      <c r="B142" s="208">
        <v>60.33</v>
      </c>
      <c r="C142" s="208">
        <v>60.96</v>
      </c>
      <c r="D142" s="208">
        <v>61.42</v>
      </c>
      <c r="E142" s="208">
        <v>61.09</v>
      </c>
      <c r="F142" s="208">
        <v>62.59</v>
      </c>
      <c r="G142" s="208">
        <v>60.58</v>
      </c>
      <c r="H142" s="208">
        <v>60.61</v>
      </c>
      <c r="I142" s="208">
        <v>62.3</v>
      </c>
      <c r="J142" s="208">
        <v>61.66</v>
      </c>
      <c r="K142" s="208">
        <v>60.23</v>
      </c>
      <c r="L142" s="208">
        <v>62.17</v>
      </c>
      <c r="M142" s="208">
        <v>61.85</v>
      </c>
      <c r="N142" s="208">
        <v>62.39</v>
      </c>
      <c r="O142" s="208">
        <v>60.85</v>
      </c>
      <c r="P142" s="208">
        <v>60.94</v>
      </c>
      <c r="Q142" s="208">
        <v>61.67</v>
      </c>
      <c r="R142" s="208">
        <v>60.32</v>
      </c>
      <c r="S142" s="208">
        <v>60.73</v>
      </c>
      <c r="T142" s="208">
        <v>59.3</v>
      </c>
      <c r="U142" s="208">
        <v>60.71</v>
      </c>
      <c r="V142" s="208">
        <v>60.44</v>
      </c>
      <c r="W142" s="208">
        <v>59.94</v>
      </c>
      <c r="X142" s="208">
        <v>61.18</v>
      </c>
      <c r="Y142" s="208">
        <v>62.04</v>
      </c>
      <c r="Z142" s="208">
        <v>62.87</v>
      </c>
      <c r="AA142" s="208">
        <v>60.68</v>
      </c>
      <c r="AB142" s="208">
        <v>59.15</v>
      </c>
      <c r="AC142" s="208">
        <v>59.4</v>
      </c>
      <c r="AD142" s="208">
        <v>60.46</v>
      </c>
      <c r="AE142" s="208">
        <v>61.91</v>
      </c>
      <c r="AF142" s="208">
        <v>59.78</v>
      </c>
      <c r="AG142" s="208">
        <v>60</v>
      </c>
      <c r="AH142" s="208">
        <v>60.27</v>
      </c>
      <c r="AI142" s="208">
        <v>61.3</v>
      </c>
      <c r="AJ142" s="208">
        <v>59.01</v>
      </c>
      <c r="AK142" s="208">
        <v>60.25</v>
      </c>
      <c r="AL142" s="208">
        <v>61.34</v>
      </c>
      <c r="AM142" s="208">
        <v>60.62</v>
      </c>
      <c r="AN142" s="208">
        <v>60.41</v>
      </c>
      <c r="AO142" s="208">
        <v>62.64</v>
      </c>
      <c r="AP142" s="208">
        <v>61.7</v>
      </c>
      <c r="AQ142" s="208">
        <v>62.43</v>
      </c>
      <c r="AR142" s="208">
        <v>59.95</v>
      </c>
      <c r="AS142" s="208">
        <v>60.7</v>
      </c>
      <c r="AT142" s="208">
        <v>60.45</v>
      </c>
      <c r="AU142" s="208">
        <v>60.85</v>
      </c>
      <c r="AV142" s="208">
        <v>61.43</v>
      </c>
      <c r="AW142" s="208">
        <v>63.05</v>
      </c>
      <c r="AX142" s="208">
        <v>60.25</v>
      </c>
      <c r="AY142" s="208">
        <v>62.14</v>
      </c>
      <c r="AZ142" s="208">
        <v>61.66</v>
      </c>
      <c r="BA142" s="208">
        <v>63.82</v>
      </c>
      <c r="BB142" s="208">
        <v>60.98</v>
      </c>
      <c r="BC142" s="208">
        <v>62.15</v>
      </c>
      <c r="BD142" s="208">
        <v>60.48</v>
      </c>
      <c r="BE142" s="208">
        <v>60.75</v>
      </c>
      <c r="BF142" s="208">
        <v>60.54</v>
      </c>
      <c r="BG142" s="208">
        <v>60.39</v>
      </c>
      <c r="BH142" s="208">
        <v>59.8</v>
      </c>
      <c r="BI142" s="208">
        <v>61.97</v>
      </c>
      <c r="BJ142" s="208">
        <v>61.09</v>
      </c>
      <c r="BK142" s="208">
        <v>62.15</v>
      </c>
      <c r="BL142" s="208">
        <v>61.36</v>
      </c>
      <c r="BM142" s="208">
        <v>60.39</v>
      </c>
      <c r="BN142" s="208">
        <v>61.09</v>
      </c>
      <c r="BO142" s="208">
        <v>61.28</v>
      </c>
      <c r="BP142" s="208">
        <v>62.44</v>
      </c>
      <c r="BQ142" s="208">
        <v>61.83</v>
      </c>
      <c r="BR142" s="208">
        <v>59.09</v>
      </c>
      <c r="BS142" s="208">
        <v>59.31</v>
      </c>
      <c r="BT142" s="208">
        <v>59.42</v>
      </c>
      <c r="BU142" s="208">
        <v>60.28</v>
      </c>
      <c r="BV142" s="208">
        <v>60.5</v>
      </c>
      <c r="BW142" s="208">
        <v>61.16</v>
      </c>
      <c r="BX142" s="208">
        <v>60.81</v>
      </c>
      <c r="BY142" s="208">
        <v>61.7</v>
      </c>
      <c r="BZ142" s="208">
        <v>61.77</v>
      </c>
      <c r="CA142" s="208">
        <v>61.99</v>
      </c>
      <c r="CB142" s="208">
        <v>61.6</v>
      </c>
      <c r="CC142" s="208">
        <v>60.84</v>
      </c>
      <c r="CD142" s="208">
        <v>60.69</v>
      </c>
      <c r="CE142" s="208">
        <v>61.4</v>
      </c>
      <c r="CF142" s="208">
        <v>59.38</v>
      </c>
      <c r="CG142" s="208">
        <v>61.09</v>
      </c>
      <c r="CH142" s="208">
        <v>62.47</v>
      </c>
      <c r="CI142" s="208">
        <v>60.16</v>
      </c>
      <c r="CJ142" s="208">
        <v>62.27</v>
      </c>
      <c r="CK142" s="208">
        <v>61.74</v>
      </c>
      <c r="CL142" s="208">
        <v>62.77</v>
      </c>
      <c r="CM142" s="208">
        <v>60.45</v>
      </c>
      <c r="CN142" s="208">
        <v>70.3</v>
      </c>
      <c r="CO142" s="208">
        <v>59.92</v>
      </c>
      <c r="CP142" s="208">
        <v>58.97</v>
      </c>
      <c r="CQ142" s="208">
        <v>61.59</v>
      </c>
      <c r="CR142" s="208">
        <v>59.98</v>
      </c>
      <c r="CS142" s="208">
        <v>60</v>
      </c>
      <c r="CT142" s="208">
        <v>63.84</v>
      </c>
      <c r="CU142" s="208">
        <v>61.27</v>
      </c>
      <c r="CV142" s="208">
        <v>61.84</v>
      </c>
      <c r="CW142" s="208">
        <v>59.99</v>
      </c>
      <c r="CX142" s="208">
        <v>59.84</v>
      </c>
      <c r="CY142" s="208">
        <v>63.28</v>
      </c>
      <c r="CZ142" s="208">
        <v>61.45</v>
      </c>
      <c r="DA142" s="208">
        <v>61.19</v>
      </c>
      <c r="DB142" s="208">
        <v>63.3</v>
      </c>
      <c r="DC142" s="208">
        <v>61.66</v>
      </c>
      <c r="DD142" s="208">
        <v>61.72</v>
      </c>
      <c r="DE142" s="208">
        <v>62.95</v>
      </c>
      <c r="DF142" s="208">
        <v>60.77</v>
      </c>
      <c r="DG142" s="208">
        <v>61.46</v>
      </c>
      <c r="DH142" s="208">
        <v>61.53</v>
      </c>
      <c r="DI142" s="208">
        <v>60.37</v>
      </c>
      <c r="DJ142" s="208">
        <v>60.6</v>
      </c>
      <c r="DK142" s="208">
        <v>61.06</v>
      </c>
      <c r="DL142" s="208">
        <v>63.33</v>
      </c>
      <c r="DM142" s="208">
        <v>60.69</v>
      </c>
      <c r="DN142" s="208">
        <v>62.19</v>
      </c>
      <c r="DO142" s="208">
        <v>99.97</v>
      </c>
      <c r="DP142" s="208">
        <v>62.32</v>
      </c>
      <c r="DQ142" s="208">
        <v>61.63</v>
      </c>
      <c r="DR142" s="208">
        <v>60.97</v>
      </c>
      <c r="DS142" s="208">
        <v>61.5</v>
      </c>
      <c r="DT142" s="208">
        <v>60.88</v>
      </c>
      <c r="DU142" s="208">
        <v>61.2</v>
      </c>
      <c r="DV142" s="208">
        <v>61.36</v>
      </c>
      <c r="DW142" s="208">
        <v>61.59</v>
      </c>
      <c r="DX142" s="208">
        <v>61.16</v>
      </c>
      <c r="DY142" s="208">
        <v>61.05</v>
      </c>
      <c r="DZ142" s="208">
        <v>59.91</v>
      </c>
      <c r="EA142" s="208">
        <v>63.15</v>
      </c>
      <c r="EB142" s="208">
        <v>60.05</v>
      </c>
      <c r="EC142" s="208">
        <v>62.83</v>
      </c>
      <c r="ED142" s="208">
        <v>61.31</v>
      </c>
      <c r="EE142" s="208">
        <v>60.98</v>
      </c>
      <c r="EF142" s="208">
        <v>62.78</v>
      </c>
      <c r="EG142" s="208">
        <v>61.17</v>
      </c>
      <c r="EH142" s="208">
        <v>61.66</v>
      </c>
      <c r="EI142" s="208">
        <v>100</v>
      </c>
      <c r="EJ142" s="208">
        <v>60.5</v>
      </c>
      <c r="EK142" s="208">
        <v>60.7</v>
      </c>
      <c r="EL142" s="208">
        <v>61.03</v>
      </c>
      <c r="EM142" s="208">
        <v>61.36</v>
      </c>
      <c r="EN142" s="208">
        <v>63</v>
      </c>
      <c r="EO142" s="208">
        <v>60.45</v>
      </c>
      <c r="EP142" s="208">
        <v>61.87</v>
      </c>
      <c r="EQ142" s="208">
        <v>61.67</v>
      </c>
      <c r="ER142" s="208">
        <v>62</v>
      </c>
      <c r="ES142" s="208">
        <v>61.78</v>
      </c>
      <c r="ET142" s="208">
        <v>61.73</v>
      </c>
      <c r="EU142" s="208">
        <v>61.58</v>
      </c>
      <c r="EV142" s="208">
        <v>61.3</v>
      </c>
      <c r="EW142" s="208">
        <v>62.11</v>
      </c>
      <c r="EX142" s="208">
        <v>60.53</v>
      </c>
      <c r="EY142" s="208">
        <v>60.3</v>
      </c>
      <c r="EZ142" s="208">
        <v>61.17</v>
      </c>
      <c r="FA142" s="208">
        <v>60.33</v>
      </c>
      <c r="FB142" s="208">
        <v>62.16</v>
      </c>
      <c r="FC142" s="208">
        <v>61.02</v>
      </c>
      <c r="FD142" s="208">
        <v>62.09</v>
      </c>
      <c r="FE142" s="208">
        <v>61.08</v>
      </c>
      <c r="FF142" s="208">
        <v>60.31</v>
      </c>
      <c r="FG142" s="208">
        <v>60.15</v>
      </c>
      <c r="FH142" s="208">
        <v>61.63</v>
      </c>
      <c r="FI142" s="208">
        <v>61.78</v>
      </c>
      <c r="FJ142" s="208">
        <v>61.87</v>
      </c>
      <c r="FK142" s="208">
        <v>61.59</v>
      </c>
      <c r="FL142" s="208">
        <v>60.81</v>
      </c>
      <c r="FM142" s="208">
        <v>62.09</v>
      </c>
      <c r="FN142" s="208">
        <v>61.1</v>
      </c>
      <c r="FO142" s="208">
        <v>61.46</v>
      </c>
      <c r="FP142" s="208">
        <v>61.6</v>
      </c>
      <c r="FQ142" s="208">
        <v>63.05</v>
      </c>
      <c r="FR142" s="208">
        <v>61.47</v>
      </c>
      <c r="FS142" s="208">
        <v>62.19</v>
      </c>
      <c r="FT142" s="208">
        <v>60.72</v>
      </c>
      <c r="FU142" s="208">
        <v>62.65</v>
      </c>
      <c r="FV142" s="208">
        <v>61.09</v>
      </c>
      <c r="FW142" s="208">
        <v>62.86</v>
      </c>
      <c r="FX142" s="208">
        <v>59.77</v>
      </c>
      <c r="FY142" s="208">
        <v>59.61</v>
      </c>
      <c r="FZ142" s="208">
        <v>59.03</v>
      </c>
      <c r="GA142" s="208">
        <v>61.48</v>
      </c>
      <c r="GB142" s="208">
        <v>60.23</v>
      </c>
      <c r="GC142" s="208">
        <v>59.94</v>
      </c>
      <c r="GD142" s="208">
        <v>63.32</v>
      </c>
      <c r="GE142" s="208">
        <v>59.72</v>
      </c>
      <c r="GF142" s="208">
        <v>60.98</v>
      </c>
      <c r="GG142" s="208">
        <v>60.6</v>
      </c>
      <c r="GH142" s="208">
        <v>58.93</v>
      </c>
      <c r="GI142" s="208">
        <v>60.91</v>
      </c>
      <c r="GJ142" s="208">
        <v>60.62</v>
      </c>
      <c r="GK142" s="208">
        <v>60.4</v>
      </c>
      <c r="GL142" s="208">
        <v>62.14</v>
      </c>
      <c r="GM142" s="208">
        <v>60.92</v>
      </c>
      <c r="GN142" s="208">
        <v>60.37</v>
      </c>
      <c r="GO142" s="208">
        <v>59.77</v>
      </c>
      <c r="GP142" s="208">
        <v>60.95</v>
      </c>
      <c r="GQ142" s="208">
        <v>61.26</v>
      </c>
      <c r="GR142" s="208">
        <v>61.53</v>
      </c>
      <c r="GS142" s="208">
        <v>59.86</v>
      </c>
      <c r="GT142" s="208">
        <v>61.46</v>
      </c>
      <c r="GU142" s="208">
        <v>59.04</v>
      </c>
      <c r="GV142" s="208">
        <v>59.97</v>
      </c>
      <c r="GW142" s="208">
        <v>60.67</v>
      </c>
      <c r="GX142" s="208">
        <v>60.95</v>
      </c>
      <c r="GY142" s="208">
        <v>60.56</v>
      </c>
      <c r="GZ142" s="208">
        <v>60.95</v>
      </c>
      <c r="HA142" s="208">
        <v>61.33</v>
      </c>
      <c r="HB142" s="208">
        <v>60.56</v>
      </c>
      <c r="HC142" s="208">
        <v>61.2</v>
      </c>
      <c r="HD142" s="208">
        <v>62.73</v>
      </c>
      <c r="HE142" s="208">
        <v>62.33</v>
      </c>
      <c r="HF142" s="208">
        <v>61.79</v>
      </c>
      <c r="HG142" s="208">
        <v>60.62</v>
      </c>
      <c r="HH142" s="208">
        <v>65.09</v>
      </c>
      <c r="HI142" s="208">
        <v>60.06</v>
      </c>
      <c r="HJ142" s="208">
        <v>61.13</v>
      </c>
      <c r="HK142" s="208">
        <v>64.989999999999995</v>
      </c>
      <c r="HL142" s="208">
        <v>60.5</v>
      </c>
      <c r="HM142" s="208">
        <v>62.25</v>
      </c>
      <c r="HN142" s="208">
        <v>60.58</v>
      </c>
      <c r="HO142" s="208">
        <v>61.61</v>
      </c>
      <c r="HP142" s="208">
        <v>59.83</v>
      </c>
      <c r="HQ142" s="208">
        <v>62.25</v>
      </c>
      <c r="HR142" s="208">
        <v>61.49</v>
      </c>
      <c r="HS142" s="208">
        <v>61.16</v>
      </c>
      <c r="HT142" s="208">
        <v>61.82</v>
      </c>
      <c r="HU142" s="208">
        <v>61.55</v>
      </c>
      <c r="HV142" s="208">
        <v>61.3</v>
      </c>
      <c r="HW142" s="208">
        <v>63.86</v>
      </c>
      <c r="HX142" s="208">
        <v>61.45</v>
      </c>
      <c r="HY142" s="208">
        <v>59.48</v>
      </c>
      <c r="HZ142" s="208">
        <v>65.09</v>
      </c>
      <c r="IA142" s="208">
        <v>61.28</v>
      </c>
      <c r="IB142" s="208">
        <v>61.51</v>
      </c>
      <c r="IC142" s="208">
        <v>63.26</v>
      </c>
      <c r="ID142" s="208">
        <v>58.69</v>
      </c>
      <c r="IE142" s="208">
        <v>60.49</v>
      </c>
      <c r="IF142" s="208">
        <v>62.2</v>
      </c>
      <c r="IG142" s="208">
        <v>62.49</v>
      </c>
      <c r="IH142" s="208">
        <v>61.28</v>
      </c>
      <c r="II142" s="208">
        <v>61.58</v>
      </c>
      <c r="IJ142" s="208">
        <v>62.23</v>
      </c>
      <c r="IK142" s="208">
        <v>61.31</v>
      </c>
      <c r="IL142" s="208">
        <v>61.13</v>
      </c>
      <c r="IM142" s="208">
        <v>62.83</v>
      </c>
      <c r="IN142" s="208">
        <v>61.31</v>
      </c>
      <c r="IO142" s="208">
        <v>62.03</v>
      </c>
      <c r="IP142" s="208">
        <v>61.74</v>
      </c>
      <c r="IQ142" s="208">
        <v>62</v>
      </c>
      <c r="IR142" s="208">
        <v>61.23</v>
      </c>
      <c r="IS142" s="208">
        <v>60.88</v>
      </c>
      <c r="IT142" s="208">
        <v>60.98</v>
      </c>
      <c r="IU142" s="208">
        <v>61.38</v>
      </c>
      <c r="IV142" s="208">
        <v>61.61</v>
      </c>
      <c r="IW142" s="208">
        <v>61.48</v>
      </c>
      <c r="IX142" s="208">
        <v>60.83</v>
      </c>
      <c r="IY142" s="208">
        <v>60.83</v>
      </c>
      <c r="IZ142" s="208">
        <v>61.7</v>
      </c>
      <c r="JA142" s="208">
        <v>60.06</v>
      </c>
      <c r="JB142" s="208">
        <v>59.78</v>
      </c>
      <c r="JC142" s="208">
        <v>61.99</v>
      </c>
      <c r="JD142" s="208">
        <v>62.3</v>
      </c>
      <c r="JE142" s="208">
        <v>60.88</v>
      </c>
      <c r="JF142" s="208">
        <v>59.47</v>
      </c>
      <c r="JG142" s="208">
        <v>62.66</v>
      </c>
      <c r="JH142" s="208">
        <v>61</v>
      </c>
      <c r="JI142" s="208">
        <v>63.33</v>
      </c>
      <c r="JJ142" s="208">
        <v>62.2</v>
      </c>
      <c r="JK142" s="208">
        <v>61.03</v>
      </c>
      <c r="JL142" s="208">
        <v>61.3</v>
      </c>
      <c r="JM142" s="208">
        <v>62.3</v>
      </c>
      <c r="JN142" s="208">
        <v>63.15</v>
      </c>
      <c r="JO142" s="208">
        <v>61.85</v>
      </c>
      <c r="JP142" s="208">
        <v>61.7</v>
      </c>
      <c r="JQ142" s="208">
        <v>61.01</v>
      </c>
      <c r="JR142" s="208">
        <v>63.2</v>
      </c>
      <c r="JS142" s="208">
        <v>61.01</v>
      </c>
      <c r="JT142" s="208">
        <v>63.25</v>
      </c>
      <c r="JU142" s="208">
        <v>60.77</v>
      </c>
      <c r="JV142" s="208">
        <v>61.57</v>
      </c>
      <c r="JW142" s="208">
        <v>61.29</v>
      </c>
    </row>
    <row r="143" spans="1:283">
      <c r="A143" s="208" t="s">
        <v>8992</v>
      </c>
      <c r="B143" s="208">
        <v>63.44</v>
      </c>
      <c r="C143" s="208">
        <v>66.06</v>
      </c>
      <c r="D143" s="208">
        <v>62.08</v>
      </c>
      <c r="E143" s="208">
        <v>63.47</v>
      </c>
      <c r="F143" s="208">
        <v>61.68</v>
      </c>
      <c r="G143" s="208">
        <v>65.540000000000006</v>
      </c>
      <c r="H143" s="208">
        <v>63.92</v>
      </c>
      <c r="I143" s="208">
        <v>60.63</v>
      </c>
      <c r="J143" s="208">
        <v>63.81</v>
      </c>
      <c r="K143" s="208">
        <v>65.92</v>
      </c>
      <c r="L143" s="208">
        <v>61.01</v>
      </c>
      <c r="M143" s="208">
        <v>60.11</v>
      </c>
      <c r="N143" s="208">
        <v>61.86</v>
      </c>
      <c r="O143" s="208">
        <v>63.47</v>
      </c>
      <c r="P143" s="208">
        <v>60.68</v>
      </c>
      <c r="Q143" s="208">
        <v>62.94</v>
      </c>
      <c r="R143" s="208">
        <v>63.48</v>
      </c>
      <c r="S143" s="208">
        <v>60.83</v>
      </c>
      <c r="T143" s="208">
        <v>60.24</v>
      </c>
      <c r="U143" s="208">
        <v>61.94</v>
      </c>
      <c r="V143" s="208">
        <v>64.31</v>
      </c>
      <c r="W143" s="208">
        <v>61.48</v>
      </c>
      <c r="X143" s="208">
        <v>62.96</v>
      </c>
      <c r="Y143" s="208">
        <v>63.52</v>
      </c>
      <c r="Z143" s="208">
        <v>61.35</v>
      </c>
      <c r="AA143" s="208">
        <v>64.12</v>
      </c>
      <c r="AB143" s="208">
        <v>63.09</v>
      </c>
      <c r="AC143" s="208">
        <v>61.96</v>
      </c>
      <c r="AD143" s="208">
        <v>61.45</v>
      </c>
      <c r="AE143" s="208">
        <v>63.59</v>
      </c>
      <c r="AF143" s="208">
        <v>59.91</v>
      </c>
      <c r="AG143" s="208">
        <v>63.34</v>
      </c>
      <c r="AH143" s="208">
        <v>64.03</v>
      </c>
      <c r="AI143" s="208">
        <v>73.09</v>
      </c>
      <c r="AJ143" s="208">
        <v>61.64</v>
      </c>
      <c r="AK143" s="208">
        <v>63.7</v>
      </c>
      <c r="AL143" s="208">
        <v>63.05</v>
      </c>
      <c r="AM143" s="208">
        <v>62.27</v>
      </c>
      <c r="AN143" s="208">
        <v>58.91</v>
      </c>
      <c r="AO143" s="208">
        <v>61.24</v>
      </c>
      <c r="AP143" s="208">
        <v>62.19</v>
      </c>
      <c r="AQ143" s="208">
        <v>61.05</v>
      </c>
      <c r="AR143" s="208">
        <v>62.05</v>
      </c>
      <c r="AS143" s="208">
        <v>63.72</v>
      </c>
      <c r="AT143" s="208">
        <v>61.69</v>
      </c>
      <c r="AU143" s="208">
        <v>64.209999999999994</v>
      </c>
      <c r="AV143" s="208">
        <v>61.61</v>
      </c>
      <c r="AW143" s="208">
        <v>62.59</v>
      </c>
      <c r="AX143" s="208">
        <v>59.96</v>
      </c>
      <c r="AY143" s="208">
        <v>62.09</v>
      </c>
      <c r="AZ143" s="208">
        <v>63.52</v>
      </c>
      <c r="BA143" s="208">
        <v>59.74</v>
      </c>
      <c r="BB143" s="208">
        <v>61.1</v>
      </c>
      <c r="BC143" s="208">
        <v>59.83</v>
      </c>
      <c r="BD143" s="208">
        <v>59.98</v>
      </c>
      <c r="BE143" s="208">
        <v>64</v>
      </c>
      <c r="BF143" s="208">
        <v>64.06</v>
      </c>
      <c r="BG143" s="208">
        <v>56.78</v>
      </c>
      <c r="BH143" s="208">
        <v>61.34</v>
      </c>
      <c r="BI143" s="208">
        <v>61.93</v>
      </c>
      <c r="BJ143" s="208">
        <v>63.91</v>
      </c>
      <c r="BK143" s="208">
        <v>61.8</v>
      </c>
      <c r="BL143" s="208">
        <v>60.41</v>
      </c>
      <c r="BM143" s="208">
        <v>60.75</v>
      </c>
      <c r="BN143" s="208">
        <v>63.61</v>
      </c>
      <c r="BO143" s="208">
        <v>61.35</v>
      </c>
      <c r="BP143" s="208">
        <v>61.77</v>
      </c>
      <c r="BQ143" s="208">
        <v>64.19</v>
      </c>
      <c r="BR143" s="208">
        <v>60.59</v>
      </c>
      <c r="BS143" s="208">
        <v>61.66</v>
      </c>
      <c r="BT143" s="208">
        <v>61.7</v>
      </c>
      <c r="BU143" s="208">
        <v>76.290000000000006</v>
      </c>
      <c r="BV143" s="208">
        <v>65.06</v>
      </c>
      <c r="BW143" s="208">
        <v>61.8</v>
      </c>
      <c r="BX143" s="208">
        <v>65.36</v>
      </c>
      <c r="BY143" s="208">
        <v>62.78</v>
      </c>
      <c r="BZ143" s="208">
        <v>64.28</v>
      </c>
      <c r="CA143" s="208">
        <v>61.72</v>
      </c>
      <c r="CB143" s="208">
        <v>63.06</v>
      </c>
      <c r="CC143" s="208">
        <v>59.87</v>
      </c>
      <c r="CD143" s="208">
        <v>70.17</v>
      </c>
      <c r="CE143" s="208">
        <v>61.79</v>
      </c>
      <c r="CF143" s="208">
        <v>61.44</v>
      </c>
      <c r="CG143" s="208">
        <v>64.94</v>
      </c>
      <c r="CH143" s="208">
        <v>60.56</v>
      </c>
      <c r="CI143" s="208">
        <v>65.59</v>
      </c>
      <c r="CJ143" s="208">
        <v>61.53</v>
      </c>
      <c r="CK143" s="208">
        <v>63.14</v>
      </c>
      <c r="CL143" s="208">
        <v>62</v>
      </c>
      <c r="CM143" s="208">
        <v>64.63</v>
      </c>
      <c r="CN143" s="208">
        <v>60.63</v>
      </c>
      <c r="CO143" s="208">
        <v>59.81</v>
      </c>
      <c r="CP143" s="208">
        <v>70.88</v>
      </c>
      <c r="CQ143" s="208">
        <v>63.41</v>
      </c>
      <c r="CR143" s="208">
        <v>58.83</v>
      </c>
      <c r="CS143" s="208">
        <v>60.94</v>
      </c>
      <c r="CT143" s="208">
        <v>61.34</v>
      </c>
      <c r="CU143" s="208">
        <v>61.69</v>
      </c>
      <c r="CV143" s="208">
        <v>62.38</v>
      </c>
      <c r="CW143" s="208">
        <v>62.51</v>
      </c>
      <c r="CX143" s="208">
        <v>64.900000000000006</v>
      </c>
      <c r="CY143" s="208">
        <v>61.41</v>
      </c>
      <c r="CZ143" s="208">
        <v>65.63</v>
      </c>
      <c r="DA143" s="208">
        <v>63.77</v>
      </c>
      <c r="DB143" s="208">
        <v>60.72</v>
      </c>
      <c r="DC143" s="208">
        <v>62.3</v>
      </c>
      <c r="DD143" s="208">
        <v>62.22</v>
      </c>
      <c r="DE143" s="208">
        <v>61.5</v>
      </c>
      <c r="DF143" s="208">
        <v>60.9</v>
      </c>
      <c r="DG143" s="208">
        <v>62.22</v>
      </c>
      <c r="DH143" s="208">
        <v>62.04</v>
      </c>
      <c r="DI143" s="208">
        <v>61.85</v>
      </c>
      <c r="DJ143" s="208">
        <v>99.89</v>
      </c>
      <c r="DK143" s="208">
        <v>60.1</v>
      </c>
      <c r="DL143" s="208">
        <v>60.2</v>
      </c>
      <c r="DM143" s="208">
        <v>61.98</v>
      </c>
      <c r="DN143" s="208">
        <v>59.93</v>
      </c>
      <c r="DO143" s="208">
        <v>60.78</v>
      </c>
      <c r="DP143" s="208">
        <v>61.44</v>
      </c>
      <c r="DQ143" s="208">
        <v>63.3</v>
      </c>
      <c r="DR143" s="208">
        <v>61.47</v>
      </c>
      <c r="DS143" s="208">
        <v>61.33</v>
      </c>
      <c r="DT143" s="208">
        <v>72.22</v>
      </c>
      <c r="DU143" s="208">
        <v>63.69</v>
      </c>
      <c r="DV143" s="208">
        <v>62.34</v>
      </c>
      <c r="DW143" s="208">
        <v>72.290000000000006</v>
      </c>
      <c r="DX143" s="208">
        <v>61.59</v>
      </c>
      <c r="DY143" s="208">
        <v>62.01</v>
      </c>
      <c r="DZ143" s="208">
        <v>63.66</v>
      </c>
      <c r="EA143" s="208">
        <v>60.45</v>
      </c>
      <c r="EB143" s="208">
        <v>64.28</v>
      </c>
      <c r="EC143" s="208">
        <v>61.14</v>
      </c>
      <c r="ED143" s="208">
        <v>61.16</v>
      </c>
      <c r="EE143" s="208">
        <v>61.2</v>
      </c>
      <c r="EF143" s="208">
        <v>62.33</v>
      </c>
      <c r="EG143" s="208">
        <v>62.07</v>
      </c>
      <c r="EH143" s="208">
        <v>59.66</v>
      </c>
      <c r="EI143" s="208">
        <v>60.5</v>
      </c>
      <c r="EJ143" s="208">
        <v>100</v>
      </c>
      <c r="EK143" s="208">
        <v>61.28</v>
      </c>
      <c r="EL143" s="208">
        <v>61.66</v>
      </c>
      <c r="EM143" s="208">
        <v>62.27</v>
      </c>
      <c r="EN143" s="208">
        <v>60.98</v>
      </c>
      <c r="EO143" s="208">
        <v>62.2</v>
      </c>
      <c r="EP143" s="208">
        <v>63.22</v>
      </c>
      <c r="EQ143" s="208">
        <v>61.64</v>
      </c>
      <c r="ER143" s="208">
        <v>63.01</v>
      </c>
      <c r="ES143" s="208">
        <v>63.17</v>
      </c>
      <c r="ET143" s="208">
        <v>62.05</v>
      </c>
      <c r="EU143" s="208">
        <v>63.55</v>
      </c>
      <c r="EV143" s="208">
        <v>59.5</v>
      </c>
      <c r="EW143" s="208">
        <v>59.82</v>
      </c>
      <c r="EX143" s="208">
        <v>61.32</v>
      </c>
      <c r="EY143" s="208">
        <v>64.28</v>
      </c>
      <c r="EZ143" s="208">
        <v>61.25</v>
      </c>
      <c r="FA143" s="208">
        <v>59.66</v>
      </c>
      <c r="FB143" s="208">
        <v>60.07</v>
      </c>
      <c r="FC143" s="208">
        <v>63.45</v>
      </c>
      <c r="FD143" s="208">
        <v>64.02</v>
      </c>
      <c r="FE143" s="208">
        <v>63.54</v>
      </c>
      <c r="FF143" s="208">
        <v>59.94</v>
      </c>
      <c r="FG143" s="208">
        <v>60.66</v>
      </c>
      <c r="FH143" s="208">
        <v>60.89</v>
      </c>
      <c r="FI143" s="208">
        <v>64.44</v>
      </c>
      <c r="FJ143" s="208">
        <v>62.33</v>
      </c>
      <c r="FK143" s="208">
        <v>61.75</v>
      </c>
      <c r="FL143" s="208">
        <v>60.01</v>
      </c>
      <c r="FM143" s="208">
        <v>62.84</v>
      </c>
      <c r="FN143" s="208">
        <v>60.3</v>
      </c>
      <c r="FO143" s="208">
        <v>61.44</v>
      </c>
      <c r="FP143" s="208">
        <v>62.28</v>
      </c>
      <c r="FQ143" s="208">
        <v>63.12</v>
      </c>
      <c r="FR143" s="208">
        <v>69.150000000000006</v>
      </c>
      <c r="FS143" s="208">
        <v>60.23</v>
      </c>
      <c r="FT143" s="208">
        <v>59.81</v>
      </c>
      <c r="FU143" s="208">
        <v>65.44</v>
      </c>
      <c r="FV143" s="208">
        <v>60.69</v>
      </c>
      <c r="FW143" s="208">
        <v>60.98</v>
      </c>
      <c r="FX143" s="208">
        <v>60.53</v>
      </c>
      <c r="FY143" s="208">
        <v>60.64</v>
      </c>
      <c r="FZ143" s="208">
        <v>59.15</v>
      </c>
      <c r="GA143" s="208">
        <v>61.04</v>
      </c>
      <c r="GB143" s="208">
        <v>59.49</v>
      </c>
      <c r="GC143" s="208">
        <v>59.77</v>
      </c>
      <c r="GD143" s="208">
        <v>61.63</v>
      </c>
      <c r="GE143" s="208">
        <v>60.36</v>
      </c>
      <c r="GF143" s="208">
        <v>60.43</v>
      </c>
      <c r="GG143" s="208">
        <v>65.3</v>
      </c>
      <c r="GH143" s="208">
        <v>59.58</v>
      </c>
      <c r="GI143" s="208">
        <v>60.26</v>
      </c>
      <c r="GJ143" s="208">
        <v>61.01</v>
      </c>
      <c r="GK143" s="208">
        <v>64.59</v>
      </c>
      <c r="GL143" s="208">
        <v>60.01</v>
      </c>
      <c r="GM143" s="208">
        <v>65.81</v>
      </c>
      <c r="GN143" s="208">
        <v>61.85</v>
      </c>
      <c r="GO143" s="208">
        <v>64.040000000000006</v>
      </c>
      <c r="GP143" s="208">
        <v>61.55</v>
      </c>
      <c r="GQ143" s="208">
        <v>61.64</v>
      </c>
      <c r="GR143" s="208">
        <v>59.91</v>
      </c>
      <c r="GS143" s="208">
        <v>58.94</v>
      </c>
      <c r="GT143" s="208">
        <v>59.86</v>
      </c>
      <c r="GU143" s="208">
        <v>59.55</v>
      </c>
      <c r="GV143" s="208">
        <v>59.85</v>
      </c>
      <c r="GW143" s="208">
        <v>60.61</v>
      </c>
      <c r="GX143" s="208">
        <v>59.52</v>
      </c>
      <c r="GY143" s="208">
        <v>62.2</v>
      </c>
      <c r="GZ143" s="208">
        <v>65</v>
      </c>
      <c r="HA143" s="208">
        <v>64</v>
      </c>
      <c r="HB143" s="208">
        <v>61.33</v>
      </c>
      <c r="HC143" s="208">
        <v>60.03</v>
      </c>
      <c r="HD143" s="208">
        <v>61.83</v>
      </c>
      <c r="HE143" s="208">
        <v>61.62</v>
      </c>
      <c r="HF143" s="208">
        <v>62.43</v>
      </c>
      <c r="HG143" s="208">
        <v>61.26</v>
      </c>
      <c r="HH143" s="208">
        <v>61.86</v>
      </c>
      <c r="HI143" s="208">
        <v>59.42</v>
      </c>
      <c r="HJ143" s="208">
        <v>62.17</v>
      </c>
      <c r="HK143" s="208">
        <v>61.22</v>
      </c>
      <c r="HL143" s="208">
        <v>61.23</v>
      </c>
      <c r="HM143" s="208">
        <v>62.25</v>
      </c>
      <c r="HN143" s="208">
        <v>63.84</v>
      </c>
      <c r="HO143" s="208">
        <v>61.11</v>
      </c>
      <c r="HP143" s="208">
        <v>59.68</v>
      </c>
      <c r="HQ143" s="208">
        <v>60.97</v>
      </c>
      <c r="HR143" s="208">
        <v>61.72</v>
      </c>
      <c r="HS143" s="208">
        <v>63.42</v>
      </c>
      <c r="HT143" s="208">
        <v>62.33</v>
      </c>
      <c r="HU143" s="208">
        <v>71.16</v>
      </c>
      <c r="HV143" s="208">
        <v>60.19</v>
      </c>
      <c r="HW143" s="208">
        <v>62.02</v>
      </c>
      <c r="HX143" s="208">
        <v>62.22</v>
      </c>
      <c r="HY143" s="208">
        <v>61.09</v>
      </c>
      <c r="HZ143" s="208">
        <v>61.27</v>
      </c>
      <c r="IA143" s="208">
        <v>62.78</v>
      </c>
      <c r="IB143" s="208">
        <v>61.91</v>
      </c>
      <c r="IC143" s="208">
        <v>60.22</v>
      </c>
      <c r="ID143" s="208">
        <v>58.72</v>
      </c>
      <c r="IE143" s="208">
        <v>59.73</v>
      </c>
      <c r="IF143" s="208">
        <v>61.37</v>
      </c>
      <c r="IG143" s="208">
        <v>63.53</v>
      </c>
      <c r="IH143" s="208">
        <v>62.17</v>
      </c>
      <c r="II143" s="208">
        <v>60.6</v>
      </c>
      <c r="IJ143" s="208">
        <v>61.92</v>
      </c>
      <c r="IK143" s="208">
        <v>61.38</v>
      </c>
      <c r="IL143" s="208">
        <v>61.97</v>
      </c>
      <c r="IM143" s="208">
        <v>61.19</v>
      </c>
      <c r="IN143" s="208">
        <v>61.45</v>
      </c>
      <c r="IO143" s="208">
        <v>61.94</v>
      </c>
      <c r="IP143" s="208">
        <v>71</v>
      </c>
      <c r="IQ143" s="208">
        <v>60.63</v>
      </c>
      <c r="IR143" s="208">
        <v>64.55</v>
      </c>
      <c r="IS143" s="208">
        <v>63.44</v>
      </c>
      <c r="IT143" s="208">
        <v>65.290000000000006</v>
      </c>
      <c r="IU143" s="208">
        <v>61.08</v>
      </c>
      <c r="IV143" s="208">
        <v>61.83</v>
      </c>
      <c r="IW143" s="208">
        <v>62.34</v>
      </c>
      <c r="IX143" s="208">
        <v>62.91</v>
      </c>
      <c r="IY143" s="208">
        <v>62.91</v>
      </c>
      <c r="IZ143" s="208">
        <v>60.33</v>
      </c>
      <c r="JA143" s="208">
        <v>61.61</v>
      </c>
      <c r="JB143" s="208">
        <v>61.47</v>
      </c>
      <c r="JC143" s="208">
        <v>62.48</v>
      </c>
      <c r="JD143" s="208">
        <v>63.34</v>
      </c>
      <c r="JE143" s="208">
        <v>61.66</v>
      </c>
      <c r="JF143" s="208">
        <v>60.8</v>
      </c>
      <c r="JG143" s="208">
        <v>62.16</v>
      </c>
      <c r="JH143" s="208">
        <v>56.95</v>
      </c>
      <c r="JI143" s="208">
        <v>62.01</v>
      </c>
      <c r="JJ143" s="208">
        <v>62.43</v>
      </c>
      <c r="JK143" s="208">
        <v>64.5</v>
      </c>
      <c r="JL143" s="208">
        <v>62.3</v>
      </c>
      <c r="JM143" s="208">
        <v>63.34</v>
      </c>
      <c r="JN143" s="208">
        <v>61.44</v>
      </c>
      <c r="JO143" s="208">
        <v>60.86</v>
      </c>
      <c r="JP143" s="208">
        <v>62.11</v>
      </c>
      <c r="JQ143" s="208">
        <v>61.54</v>
      </c>
      <c r="JR143" s="208">
        <v>61.74</v>
      </c>
      <c r="JS143" s="208">
        <v>61.54</v>
      </c>
      <c r="JT143" s="208">
        <v>61.69</v>
      </c>
      <c r="JU143" s="208">
        <v>61.84</v>
      </c>
      <c r="JV143" s="208">
        <v>62.12</v>
      </c>
      <c r="JW143" s="208">
        <v>62.54</v>
      </c>
    </row>
    <row r="144" spans="1:283">
      <c r="A144" s="208" t="s">
        <v>8993</v>
      </c>
      <c r="B144" s="208">
        <v>62.78</v>
      </c>
      <c r="C144" s="208">
        <v>62.55</v>
      </c>
      <c r="D144" s="208">
        <v>61.6</v>
      </c>
      <c r="E144" s="208">
        <v>62.48</v>
      </c>
      <c r="F144" s="208">
        <v>61.92</v>
      </c>
      <c r="G144" s="208">
        <v>62.47</v>
      </c>
      <c r="H144" s="208">
        <v>61.5</v>
      </c>
      <c r="I144" s="208">
        <v>63.66</v>
      </c>
      <c r="J144" s="208">
        <v>61.98</v>
      </c>
      <c r="K144" s="208">
        <v>62.56</v>
      </c>
      <c r="L144" s="208">
        <v>64.25</v>
      </c>
      <c r="M144" s="208">
        <v>61.48</v>
      </c>
      <c r="N144" s="208">
        <v>61.41</v>
      </c>
      <c r="O144" s="208">
        <v>61.98</v>
      </c>
      <c r="P144" s="208">
        <v>59.36</v>
      </c>
      <c r="Q144" s="208">
        <v>62.06</v>
      </c>
      <c r="R144" s="208">
        <v>60.14</v>
      </c>
      <c r="S144" s="208">
        <v>61.84</v>
      </c>
      <c r="T144" s="208">
        <v>60.46</v>
      </c>
      <c r="U144" s="208">
        <v>60.97</v>
      </c>
      <c r="V144" s="208">
        <v>61.2</v>
      </c>
      <c r="W144" s="208">
        <v>61.64</v>
      </c>
      <c r="X144" s="208">
        <v>60.98</v>
      </c>
      <c r="Y144" s="208">
        <v>61.5</v>
      </c>
      <c r="Z144" s="208">
        <v>62.45</v>
      </c>
      <c r="AA144" s="208">
        <v>61.16</v>
      </c>
      <c r="AB144" s="208">
        <v>61.39</v>
      </c>
      <c r="AC144" s="208">
        <v>61.06</v>
      </c>
      <c r="AD144" s="208">
        <v>61.69</v>
      </c>
      <c r="AE144" s="208">
        <v>61.73</v>
      </c>
      <c r="AF144" s="208">
        <v>58.95</v>
      </c>
      <c r="AG144" s="208">
        <v>60.36</v>
      </c>
      <c r="AH144" s="208">
        <v>60.57</v>
      </c>
      <c r="AI144" s="208">
        <v>60.52</v>
      </c>
      <c r="AJ144" s="208">
        <v>61.41</v>
      </c>
      <c r="AK144" s="208">
        <v>60.83</v>
      </c>
      <c r="AL144" s="208">
        <v>62.28</v>
      </c>
      <c r="AM144" s="208">
        <v>61.25</v>
      </c>
      <c r="AN144" s="208">
        <v>61.64</v>
      </c>
      <c r="AO144" s="208">
        <v>63.46</v>
      </c>
      <c r="AP144" s="208">
        <v>63.38</v>
      </c>
      <c r="AQ144" s="208">
        <v>62.01</v>
      </c>
      <c r="AR144" s="208">
        <v>61.84</v>
      </c>
      <c r="AS144" s="208">
        <v>61.71</v>
      </c>
      <c r="AT144" s="208">
        <v>62.34</v>
      </c>
      <c r="AU144" s="208">
        <v>60.84</v>
      </c>
      <c r="AV144" s="208">
        <v>62.48</v>
      </c>
      <c r="AW144" s="208">
        <v>62.38</v>
      </c>
      <c r="AX144" s="208">
        <v>60.8</v>
      </c>
      <c r="AY144" s="208">
        <v>63.02</v>
      </c>
      <c r="AZ144" s="208">
        <v>60.86</v>
      </c>
      <c r="BA144" s="208">
        <v>62.01</v>
      </c>
      <c r="BB144" s="208">
        <v>63.73</v>
      </c>
      <c r="BC144" s="208">
        <v>61.24</v>
      </c>
      <c r="BD144" s="208">
        <v>59.49</v>
      </c>
      <c r="BE144" s="208">
        <v>61.7</v>
      </c>
      <c r="BF144" s="208">
        <v>62.26</v>
      </c>
      <c r="BG144" s="208">
        <v>59.63</v>
      </c>
      <c r="BH144" s="208">
        <v>62.64</v>
      </c>
      <c r="BI144" s="208">
        <v>61.95</v>
      </c>
      <c r="BJ144" s="208">
        <v>61.05</v>
      </c>
      <c r="BK144" s="208">
        <v>62.2</v>
      </c>
      <c r="BL144" s="208">
        <v>59.57</v>
      </c>
      <c r="BM144" s="208">
        <v>62.3</v>
      </c>
      <c r="BN144" s="208">
        <v>61.7</v>
      </c>
      <c r="BO144" s="208">
        <v>61.06</v>
      </c>
      <c r="BP144" s="208">
        <v>61.37</v>
      </c>
      <c r="BQ144" s="208">
        <v>61.2</v>
      </c>
      <c r="BR144" s="208">
        <v>60.4</v>
      </c>
      <c r="BS144" s="208">
        <v>60.36</v>
      </c>
      <c r="BT144" s="208">
        <v>60.64</v>
      </c>
      <c r="BU144" s="208">
        <v>60.59</v>
      </c>
      <c r="BV144" s="208">
        <v>60.8</v>
      </c>
      <c r="BW144" s="208">
        <v>62.16</v>
      </c>
      <c r="BX144" s="208">
        <v>62.45</v>
      </c>
      <c r="BY144" s="208">
        <v>61.94</v>
      </c>
      <c r="BZ144" s="208">
        <v>61.93</v>
      </c>
      <c r="CA144" s="208">
        <v>62.26</v>
      </c>
      <c r="CB144" s="208">
        <v>62.76</v>
      </c>
      <c r="CC144" s="208">
        <v>62.12</v>
      </c>
      <c r="CD144" s="208">
        <v>61.42</v>
      </c>
      <c r="CE144" s="208">
        <v>62.93</v>
      </c>
      <c r="CF144" s="208">
        <v>60.61</v>
      </c>
      <c r="CG144" s="208">
        <v>62.09</v>
      </c>
      <c r="CH144" s="208">
        <v>60.95</v>
      </c>
      <c r="CI144" s="208">
        <v>62.65</v>
      </c>
      <c r="CJ144" s="208">
        <v>59.9</v>
      </c>
      <c r="CK144" s="208">
        <v>61.83</v>
      </c>
      <c r="CL144" s="208">
        <v>63.72</v>
      </c>
      <c r="CM144" s="208">
        <v>62.19</v>
      </c>
      <c r="CN144" s="208">
        <v>61.35</v>
      </c>
      <c r="CO144" s="208">
        <v>60.08</v>
      </c>
      <c r="CP144" s="208">
        <v>61.15</v>
      </c>
      <c r="CQ144" s="208">
        <v>61.83</v>
      </c>
      <c r="CR144" s="208">
        <v>59.85</v>
      </c>
      <c r="CS144" s="208">
        <v>61.52</v>
      </c>
      <c r="CT144" s="208">
        <v>62.06</v>
      </c>
      <c r="CU144" s="208">
        <v>63.7</v>
      </c>
      <c r="CV144" s="208">
        <v>61.19</v>
      </c>
      <c r="CW144" s="208">
        <v>63.94</v>
      </c>
      <c r="CX144" s="208">
        <v>59.92</v>
      </c>
      <c r="CY144" s="208">
        <v>61.48</v>
      </c>
      <c r="CZ144" s="208">
        <v>62.13</v>
      </c>
      <c r="DA144" s="208">
        <v>61.25</v>
      </c>
      <c r="DB144" s="208">
        <v>62.13</v>
      </c>
      <c r="DC144" s="208">
        <v>61.71</v>
      </c>
      <c r="DD144" s="208">
        <v>61.3</v>
      </c>
      <c r="DE144" s="208">
        <v>61.83</v>
      </c>
      <c r="DF144" s="208">
        <v>62.94</v>
      </c>
      <c r="DG144" s="208">
        <v>63.94</v>
      </c>
      <c r="DH144" s="208">
        <v>60.74</v>
      </c>
      <c r="DI144" s="208">
        <v>62.91</v>
      </c>
      <c r="DJ144" s="208">
        <v>60.5</v>
      </c>
      <c r="DK144" s="208">
        <v>99.94</v>
      </c>
      <c r="DL144" s="208">
        <v>61.53</v>
      </c>
      <c r="DM144" s="208">
        <v>63.8</v>
      </c>
      <c r="DN144" s="208">
        <v>60.02</v>
      </c>
      <c r="DO144" s="208">
        <v>61.08</v>
      </c>
      <c r="DP144" s="208">
        <v>63.77</v>
      </c>
      <c r="DQ144" s="208">
        <v>62.89</v>
      </c>
      <c r="DR144" s="208">
        <v>63.04</v>
      </c>
      <c r="DS144" s="208">
        <v>62.05</v>
      </c>
      <c r="DT144" s="208">
        <v>60.35</v>
      </c>
      <c r="DU144" s="208">
        <v>61.2</v>
      </c>
      <c r="DV144" s="208">
        <v>61.2</v>
      </c>
      <c r="DW144" s="208">
        <v>61.87</v>
      </c>
      <c r="DX144" s="208">
        <v>60.43</v>
      </c>
      <c r="DY144" s="208">
        <v>62.34</v>
      </c>
      <c r="DZ144" s="208">
        <v>61.27</v>
      </c>
      <c r="EA144" s="208">
        <v>61.98</v>
      </c>
      <c r="EB144" s="208">
        <v>61.64</v>
      </c>
      <c r="EC144" s="208">
        <v>61.02</v>
      </c>
      <c r="ED144" s="208">
        <v>63.32</v>
      </c>
      <c r="EE144" s="208">
        <v>61.19</v>
      </c>
      <c r="EF144" s="208">
        <v>63.84</v>
      </c>
      <c r="EG144" s="208">
        <v>62.73</v>
      </c>
      <c r="EH144" s="208">
        <v>61.84</v>
      </c>
      <c r="EI144" s="208">
        <v>60.7</v>
      </c>
      <c r="EJ144" s="208">
        <v>61.28</v>
      </c>
      <c r="EK144" s="208">
        <v>100</v>
      </c>
      <c r="EL144" s="208">
        <v>63.43</v>
      </c>
      <c r="EM144" s="208">
        <v>64.400000000000006</v>
      </c>
      <c r="EN144" s="208">
        <v>61.77</v>
      </c>
      <c r="EO144" s="208">
        <v>61.41</v>
      </c>
      <c r="EP144" s="208">
        <v>62.38</v>
      </c>
      <c r="EQ144" s="208">
        <v>62.38</v>
      </c>
      <c r="ER144" s="208">
        <v>62.28</v>
      </c>
      <c r="ES144" s="208">
        <v>61.8</v>
      </c>
      <c r="ET144" s="208">
        <v>62.93</v>
      </c>
      <c r="EU144" s="208">
        <v>61.99</v>
      </c>
      <c r="EV144" s="208">
        <v>62.9</v>
      </c>
      <c r="EW144" s="208">
        <v>59.95</v>
      </c>
      <c r="EX144" s="208">
        <v>60.09</v>
      </c>
      <c r="EY144" s="208">
        <v>60.93</v>
      </c>
      <c r="EZ144" s="208">
        <v>62.75</v>
      </c>
      <c r="FA144" s="208">
        <v>62.89</v>
      </c>
      <c r="FB144" s="208">
        <v>60.23</v>
      </c>
      <c r="FC144" s="208">
        <v>62.09</v>
      </c>
      <c r="FD144" s="208">
        <v>64.09</v>
      </c>
      <c r="FE144" s="208">
        <v>62.64</v>
      </c>
      <c r="FF144" s="208">
        <v>60.22</v>
      </c>
      <c r="FG144" s="208">
        <v>60.16</v>
      </c>
      <c r="FH144" s="208">
        <v>61.91</v>
      </c>
      <c r="FI144" s="208">
        <v>60.77</v>
      </c>
      <c r="FJ144" s="208">
        <v>61.91</v>
      </c>
      <c r="FK144" s="208">
        <v>61.57</v>
      </c>
      <c r="FL144" s="208">
        <v>60.31</v>
      </c>
      <c r="FM144" s="208">
        <v>62.33</v>
      </c>
      <c r="FN144" s="208">
        <v>61.87</v>
      </c>
      <c r="FO144" s="208">
        <v>61.12</v>
      </c>
      <c r="FP144" s="208">
        <v>62.8</v>
      </c>
      <c r="FQ144" s="208">
        <v>62.31</v>
      </c>
      <c r="FR144" s="208">
        <v>61.12</v>
      </c>
      <c r="FS144" s="208">
        <v>59.26</v>
      </c>
      <c r="FT144" s="208">
        <v>60.73</v>
      </c>
      <c r="FU144" s="208">
        <v>61.3</v>
      </c>
      <c r="FV144" s="208">
        <v>60.01</v>
      </c>
      <c r="FW144" s="208">
        <v>61.03</v>
      </c>
      <c r="FX144" s="208">
        <v>60.55</v>
      </c>
      <c r="FY144" s="208">
        <v>60.51</v>
      </c>
      <c r="FZ144" s="208">
        <v>59.37</v>
      </c>
      <c r="GA144" s="208">
        <v>59.64</v>
      </c>
      <c r="GB144" s="208">
        <v>61.02</v>
      </c>
      <c r="GC144" s="208">
        <v>59.34</v>
      </c>
      <c r="GD144" s="208">
        <v>60.2</v>
      </c>
      <c r="GE144" s="208">
        <v>60.13</v>
      </c>
      <c r="GF144" s="208">
        <v>59.03</v>
      </c>
      <c r="GG144" s="208">
        <v>60.57</v>
      </c>
      <c r="GH144" s="208">
        <v>59.36</v>
      </c>
      <c r="GI144" s="208">
        <v>60.85</v>
      </c>
      <c r="GJ144" s="208">
        <v>59.6</v>
      </c>
      <c r="GK144" s="208">
        <v>60.75</v>
      </c>
      <c r="GL144" s="208">
        <v>60.69</v>
      </c>
      <c r="GM144" s="208">
        <v>62.19</v>
      </c>
      <c r="GN144" s="208">
        <v>59.95</v>
      </c>
      <c r="GO144" s="208">
        <v>60.89</v>
      </c>
      <c r="GP144" s="208">
        <v>61.06</v>
      </c>
      <c r="GQ144" s="208">
        <v>61.03</v>
      </c>
      <c r="GR144" s="208">
        <v>59.99</v>
      </c>
      <c r="GS144" s="208">
        <v>60.65</v>
      </c>
      <c r="GT144" s="208">
        <v>61.38</v>
      </c>
      <c r="GU144" s="208">
        <v>60.52</v>
      </c>
      <c r="GV144" s="208">
        <v>59.75</v>
      </c>
      <c r="GW144" s="208">
        <v>60.18</v>
      </c>
      <c r="GX144" s="208">
        <v>61.16</v>
      </c>
      <c r="GY144" s="208">
        <v>60.55</v>
      </c>
      <c r="GZ144" s="208">
        <v>61.6</v>
      </c>
      <c r="HA144" s="208">
        <v>61.33</v>
      </c>
      <c r="HB144" s="208">
        <v>62.68</v>
      </c>
      <c r="HC144" s="208">
        <v>60.17</v>
      </c>
      <c r="HD144" s="208">
        <v>59.64</v>
      </c>
      <c r="HE144" s="208">
        <v>61.58</v>
      </c>
      <c r="HF144" s="208">
        <v>62.23</v>
      </c>
      <c r="HG144" s="208">
        <v>59.42</v>
      </c>
      <c r="HH144" s="208">
        <v>61.16</v>
      </c>
      <c r="HI144" s="208">
        <v>60.47</v>
      </c>
      <c r="HJ144" s="208">
        <v>62.75</v>
      </c>
      <c r="HK144" s="208">
        <v>61.79</v>
      </c>
      <c r="HL144" s="208">
        <v>62.56</v>
      </c>
      <c r="HM144" s="208">
        <v>62.55</v>
      </c>
      <c r="HN144" s="208">
        <v>60.71</v>
      </c>
      <c r="HO144" s="208">
        <v>62.75</v>
      </c>
      <c r="HP144" s="208">
        <v>59.64</v>
      </c>
      <c r="HQ144" s="208">
        <v>63.39</v>
      </c>
      <c r="HR144" s="208">
        <v>61.03</v>
      </c>
      <c r="HS144" s="208">
        <v>61.33</v>
      </c>
      <c r="HT144" s="208">
        <v>62.05</v>
      </c>
      <c r="HU144" s="208">
        <v>63.77</v>
      </c>
      <c r="HV144" s="208">
        <v>58.84</v>
      </c>
      <c r="HW144" s="208">
        <v>61.28</v>
      </c>
      <c r="HX144" s="208">
        <v>62.8</v>
      </c>
      <c r="HY144" s="208">
        <v>60.31</v>
      </c>
      <c r="HZ144" s="208">
        <v>61.81</v>
      </c>
      <c r="IA144" s="208">
        <v>61.75</v>
      </c>
      <c r="IB144" s="208">
        <v>62.45</v>
      </c>
      <c r="IC144" s="208">
        <v>60.93</v>
      </c>
      <c r="ID144" s="208">
        <v>59.05</v>
      </c>
      <c r="IE144" s="208">
        <v>60.47</v>
      </c>
      <c r="IF144" s="208">
        <v>63.07</v>
      </c>
      <c r="IG144" s="208">
        <v>60.55</v>
      </c>
      <c r="IH144" s="208">
        <v>62.15</v>
      </c>
      <c r="II144" s="208">
        <v>63.2</v>
      </c>
      <c r="IJ144" s="208">
        <v>61.3</v>
      </c>
      <c r="IK144" s="208">
        <v>62.95</v>
      </c>
      <c r="IL144" s="208">
        <v>61.95</v>
      </c>
      <c r="IM144" s="208">
        <v>63.46</v>
      </c>
      <c r="IN144" s="208">
        <v>63.02</v>
      </c>
      <c r="IO144" s="208">
        <v>61.41</v>
      </c>
      <c r="IP144" s="208">
        <v>61.39</v>
      </c>
      <c r="IQ144" s="208">
        <v>63.78</v>
      </c>
      <c r="IR144" s="208">
        <v>61.83</v>
      </c>
      <c r="IS144" s="208">
        <v>61.98</v>
      </c>
      <c r="IT144" s="208">
        <v>62.63</v>
      </c>
      <c r="IU144" s="208">
        <v>62.14</v>
      </c>
      <c r="IV144" s="208">
        <v>62.58</v>
      </c>
      <c r="IW144" s="208">
        <v>60.11</v>
      </c>
      <c r="IX144" s="208">
        <v>59.98</v>
      </c>
      <c r="IY144" s="208">
        <v>59.98</v>
      </c>
      <c r="IZ144" s="208">
        <v>59.4</v>
      </c>
      <c r="JA144" s="208">
        <v>60.09</v>
      </c>
      <c r="JB144" s="208">
        <v>59.85</v>
      </c>
      <c r="JC144" s="208">
        <v>62.32</v>
      </c>
      <c r="JD144" s="208">
        <v>64.83</v>
      </c>
      <c r="JE144" s="208">
        <v>64.2</v>
      </c>
      <c r="JF144" s="208">
        <v>59.86</v>
      </c>
      <c r="JG144" s="208">
        <v>61.84</v>
      </c>
      <c r="JH144" s="208">
        <v>61.31</v>
      </c>
      <c r="JI144" s="208">
        <v>62.33</v>
      </c>
      <c r="JJ144" s="208">
        <v>62.45</v>
      </c>
      <c r="JK144" s="208">
        <v>60.86</v>
      </c>
      <c r="JL144" s="208">
        <v>63.97</v>
      </c>
      <c r="JM144" s="208">
        <v>65.16</v>
      </c>
      <c r="JN144" s="208">
        <v>60.95</v>
      </c>
      <c r="JO144" s="208">
        <v>63.75</v>
      </c>
      <c r="JP144" s="208">
        <v>65.16</v>
      </c>
      <c r="JQ144" s="208">
        <v>62.7</v>
      </c>
      <c r="JR144" s="208">
        <v>60.29</v>
      </c>
      <c r="JS144" s="208">
        <v>62.7</v>
      </c>
      <c r="JT144" s="208">
        <v>60.55</v>
      </c>
      <c r="JU144" s="208">
        <v>64.44</v>
      </c>
      <c r="JV144" s="208">
        <v>59.28</v>
      </c>
      <c r="JW144" s="208">
        <v>60.16</v>
      </c>
    </row>
    <row r="145" spans="1:283">
      <c r="A145" s="208" t="s">
        <v>8994</v>
      </c>
      <c r="B145" s="208">
        <v>60.7</v>
      </c>
      <c r="C145" s="208">
        <v>61.68</v>
      </c>
      <c r="D145" s="208">
        <v>61.42</v>
      </c>
      <c r="E145" s="208">
        <v>59.67</v>
      </c>
      <c r="F145" s="208">
        <v>61.33</v>
      </c>
      <c r="G145" s="208">
        <v>61.08</v>
      </c>
      <c r="H145" s="208">
        <v>61</v>
      </c>
      <c r="I145" s="208">
        <v>63.71</v>
      </c>
      <c r="J145" s="208">
        <v>61.86</v>
      </c>
      <c r="K145" s="208">
        <v>60.59</v>
      </c>
      <c r="L145" s="208">
        <v>63.39</v>
      </c>
      <c r="M145" s="208">
        <v>60.43</v>
      </c>
      <c r="N145" s="208">
        <v>60.94</v>
      </c>
      <c r="O145" s="208">
        <v>59.34</v>
      </c>
      <c r="P145" s="208">
        <v>59.92</v>
      </c>
      <c r="Q145" s="208">
        <v>61.86</v>
      </c>
      <c r="R145" s="208">
        <v>59.76</v>
      </c>
      <c r="S145" s="208">
        <v>60.66</v>
      </c>
      <c r="T145" s="208">
        <v>59.09</v>
      </c>
      <c r="U145" s="208">
        <v>60.23</v>
      </c>
      <c r="V145" s="208">
        <v>61.36</v>
      </c>
      <c r="W145" s="208">
        <v>59.01</v>
      </c>
      <c r="X145" s="208">
        <v>61.01</v>
      </c>
      <c r="Y145" s="208">
        <v>59.78</v>
      </c>
      <c r="Z145" s="208">
        <v>61.77</v>
      </c>
      <c r="AA145" s="208">
        <v>60.7</v>
      </c>
      <c r="AB145" s="208">
        <v>59.94</v>
      </c>
      <c r="AC145" s="208">
        <v>60.4</v>
      </c>
      <c r="AD145" s="208">
        <v>62.18</v>
      </c>
      <c r="AE145" s="208">
        <v>61.51</v>
      </c>
      <c r="AF145" s="208">
        <v>59.26</v>
      </c>
      <c r="AG145" s="208">
        <v>60.49</v>
      </c>
      <c r="AH145" s="208">
        <v>61.67</v>
      </c>
      <c r="AI145" s="208">
        <v>60.5</v>
      </c>
      <c r="AJ145" s="208">
        <v>59.34</v>
      </c>
      <c r="AK145" s="208">
        <v>60.38</v>
      </c>
      <c r="AL145" s="208">
        <v>62.41</v>
      </c>
      <c r="AM145" s="208">
        <v>60.25</v>
      </c>
      <c r="AN145" s="208">
        <v>60.98</v>
      </c>
      <c r="AO145" s="208">
        <v>60.56</v>
      </c>
      <c r="AP145" s="208">
        <v>63.29</v>
      </c>
      <c r="AQ145" s="208">
        <v>60.69</v>
      </c>
      <c r="AR145" s="208">
        <v>61.05</v>
      </c>
      <c r="AS145" s="208">
        <v>61.05</v>
      </c>
      <c r="AT145" s="208">
        <v>61.22</v>
      </c>
      <c r="AU145" s="208">
        <v>60.02</v>
      </c>
      <c r="AV145" s="208">
        <v>60.63</v>
      </c>
      <c r="AW145" s="208">
        <v>61.46</v>
      </c>
      <c r="AX145" s="208">
        <v>59.29</v>
      </c>
      <c r="AY145" s="208">
        <v>62.89</v>
      </c>
      <c r="AZ145" s="208">
        <v>59.02</v>
      </c>
      <c r="BA145" s="208">
        <v>62.12</v>
      </c>
      <c r="BB145" s="208">
        <v>62.28</v>
      </c>
      <c r="BC145" s="208">
        <v>60.95</v>
      </c>
      <c r="BD145" s="208">
        <v>58.88</v>
      </c>
      <c r="BE145" s="208">
        <v>60.11</v>
      </c>
      <c r="BF145" s="208">
        <v>59.71</v>
      </c>
      <c r="BG145" s="208">
        <v>59.64</v>
      </c>
      <c r="BH145" s="208">
        <v>63.68</v>
      </c>
      <c r="BI145" s="208">
        <v>61.71</v>
      </c>
      <c r="BJ145" s="208">
        <v>61.61</v>
      </c>
      <c r="BK145" s="208">
        <v>61.76</v>
      </c>
      <c r="BL145" s="208">
        <v>59.11</v>
      </c>
      <c r="BM145" s="208">
        <v>62.96</v>
      </c>
      <c r="BN145" s="208">
        <v>60.31</v>
      </c>
      <c r="BO145" s="208">
        <v>59.81</v>
      </c>
      <c r="BP145" s="208">
        <v>60.92</v>
      </c>
      <c r="BQ145" s="208">
        <v>60.17</v>
      </c>
      <c r="BR145" s="208">
        <v>58.41</v>
      </c>
      <c r="BS145" s="208">
        <v>59.73</v>
      </c>
      <c r="BT145" s="208">
        <v>59.7</v>
      </c>
      <c r="BU145" s="208">
        <v>60.06</v>
      </c>
      <c r="BV145" s="208">
        <v>59.66</v>
      </c>
      <c r="BW145" s="208">
        <v>61.4</v>
      </c>
      <c r="BX145" s="208">
        <v>62.41</v>
      </c>
      <c r="BY145" s="208">
        <v>60.4</v>
      </c>
      <c r="BZ145" s="208">
        <v>60.97</v>
      </c>
      <c r="CA145" s="208">
        <v>61.62</v>
      </c>
      <c r="CB145" s="208">
        <v>60.63</v>
      </c>
      <c r="CC145" s="208">
        <v>60.91</v>
      </c>
      <c r="CD145" s="208">
        <v>60.59</v>
      </c>
      <c r="CE145" s="208">
        <v>62.29</v>
      </c>
      <c r="CF145" s="208">
        <v>60.25</v>
      </c>
      <c r="CG145" s="208">
        <v>60.78</v>
      </c>
      <c r="CH145" s="208">
        <v>59.02</v>
      </c>
      <c r="CI145" s="208">
        <v>60.57</v>
      </c>
      <c r="CJ145" s="208">
        <v>59.49</v>
      </c>
      <c r="CK145" s="208">
        <v>60.48</v>
      </c>
      <c r="CL145" s="208">
        <v>65.510000000000005</v>
      </c>
      <c r="CM145" s="208">
        <v>61.22</v>
      </c>
      <c r="CN145" s="208">
        <v>62.09</v>
      </c>
      <c r="CO145" s="208">
        <v>59.78</v>
      </c>
      <c r="CP145" s="208">
        <v>60.19</v>
      </c>
      <c r="CQ145" s="208">
        <v>60</v>
      </c>
      <c r="CR145" s="208">
        <v>59.5</v>
      </c>
      <c r="CS145" s="208">
        <v>60.65</v>
      </c>
      <c r="CT145" s="208">
        <v>61.8</v>
      </c>
      <c r="CU145" s="208">
        <v>63.17</v>
      </c>
      <c r="CV145" s="208">
        <v>60.92</v>
      </c>
      <c r="CW145" s="208">
        <v>64.33</v>
      </c>
      <c r="CX145" s="208">
        <v>58.86</v>
      </c>
      <c r="CY145" s="208">
        <v>61.52</v>
      </c>
      <c r="CZ145" s="208">
        <v>60.5</v>
      </c>
      <c r="DA145" s="208">
        <v>60.75</v>
      </c>
      <c r="DB145" s="208">
        <v>61.28</v>
      </c>
      <c r="DC145" s="208">
        <v>61.89</v>
      </c>
      <c r="DD145" s="208">
        <v>60.58</v>
      </c>
      <c r="DE145" s="208">
        <v>61.51</v>
      </c>
      <c r="DF145" s="208">
        <v>63.17</v>
      </c>
      <c r="DG145" s="208">
        <v>99.93</v>
      </c>
      <c r="DH145" s="208">
        <v>60.02</v>
      </c>
      <c r="DI145" s="208">
        <v>61.42</v>
      </c>
      <c r="DJ145" s="208">
        <v>61.05</v>
      </c>
      <c r="DK145" s="208">
        <v>62.22</v>
      </c>
      <c r="DL145" s="208">
        <v>60.91</v>
      </c>
      <c r="DM145" s="208">
        <v>64.66</v>
      </c>
      <c r="DN145" s="208">
        <v>59.34</v>
      </c>
      <c r="DO145" s="208">
        <v>60.73</v>
      </c>
      <c r="DP145" s="208">
        <v>65.27</v>
      </c>
      <c r="DQ145" s="208">
        <v>61.38</v>
      </c>
      <c r="DR145" s="208">
        <v>61.94</v>
      </c>
      <c r="DS145" s="208">
        <v>60.75</v>
      </c>
      <c r="DT145" s="208">
        <v>60.49</v>
      </c>
      <c r="DU145" s="208">
        <v>60.69</v>
      </c>
      <c r="DV145" s="208">
        <v>60.75</v>
      </c>
      <c r="DW145" s="208">
        <v>60.94</v>
      </c>
      <c r="DX145" s="208">
        <v>59.64</v>
      </c>
      <c r="DY145" s="208">
        <v>61.85</v>
      </c>
      <c r="DZ145" s="208">
        <v>61.23</v>
      </c>
      <c r="EA145" s="208">
        <v>60.34</v>
      </c>
      <c r="EB145" s="208">
        <v>60.93</v>
      </c>
      <c r="EC145" s="208">
        <v>61.06</v>
      </c>
      <c r="ED145" s="208">
        <v>64.45</v>
      </c>
      <c r="EE145" s="208">
        <v>60.28</v>
      </c>
      <c r="EF145" s="208">
        <v>65.61</v>
      </c>
      <c r="EG145" s="208">
        <v>62.19</v>
      </c>
      <c r="EH145" s="208">
        <v>60.05</v>
      </c>
      <c r="EI145" s="208">
        <v>61.03</v>
      </c>
      <c r="EJ145" s="208">
        <v>61.66</v>
      </c>
      <c r="EK145" s="208">
        <v>63.43</v>
      </c>
      <c r="EL145" s="208">
        <v>100</v>
      </c>
      <c r="EM145" s="208">
        <v>64.73</v>
      </c>
      <c r="EN145" s="208">
        <v>60.9</v>
      </c>
      <c r="EO145" s="208">
        <v>62.17</v>
      </c>
      <c r="EP145" s="208">
        <v>60.27</v>
      </c>
      <c r="EQ145" s="208">
        <v>60.64</v>
      </c>
      <c r="ER145" s="208">
        <v>60.76</v>
      </c>
      <c r="ES145" s="208">
        <v>60.64</v>
      </c>
      <c r="ET145" s="208">
        <v>61</v>
      </c>
      <c r="EU145" s="208">
        <v>61.41</v>
      </c>
      <c r="EV145" s="208">
        <v>59.81</v>
      </c>
      <c r="EW145" s="208">
        <v>60.55</v>
      </c>
      <c r="EX145" s="208">
        <v>60.58</v>
      </c>
      <c r="EY145" s="208">
        <v>59.97</v>
      </c>
      <c r="EZ145" s="208">
        <v>62.05</v>
      </c>
      <c r="FA145" s="208">
        <v>59.04</v>
      </c>
      <c r="FB145" s="208">
        <v>60</v>
      </c>
      <c r="FC145" s="208">
        <v>61.12</v>
      </c>
      <c r="FD145" s="208">
        <v>63.36</v>
      </c>
      <c r="FE145" s="208">
        <v>60.62</v>
      </c>
      <c r="FF145" s="208">
        <v>59</v>
      </c>
      <c r="FG145" s="208">
        <v>59.79</v>
      </c>
      <c r="FH145" s="208">
        <v>60.17</v>
      </c>
      <c r="FI145" s="208">
        <v>60.22</v>
      </c>
      <c r="FJ145" s="208">
        <v>60.34</v>
      </c>
      <c r="FK145" s="208">
        <v>60.27</v>
      </c>
      <c r="FL145" s="208">
        <v>59.41</v>
      </c>
      <c r="FM145" s="208">
        <v>60.77</v>
      </c>
      <c r="FN145" s="208">
        <v>60.13</v>
      </c>
      <c r="FO145" s="208">
        <v>60.35</v>
      </c>
      <c r="FP145" s="208">
        <v>59.02</v>
      </c>
      <c r="FQ145" s="208">
        <v>59.83</v>
      </c>
      <c r="FR145" s="208">
        <v>59.72</v>
      </c>
      <c r="FS145" s="208">
        <v>60.05</v>
      </c>
      <c r="FT145" s="208">
        <v>59.95</v>
      </c>
      <c r="FU145" s="208">
        <v>62.28</v>
      </c>
      <c r="FV145" s="208">
        <v>58.27</v>
      </c>
      <c r="FW145" s="208">
        <v>60.09</v>
      </c>
      <c r="FX145" s="208">
        <v>60.08</v>
      </c>
      <c r="FY145" s="208">
        <v>59.86</v>
      </c>
      <c r="FZ145" s="208">
        <v>59</v>
      </c>
      <c r="GA145" s="208">
        <v>59.42</v>
      </c>
      <c r="GB145" s="208">
        <v>60.22</v>
      </c>
      <c r="GC145" s="208">
        <v>59.53</v>
      </c>
      <c r="GD145" s="208">
        <v>59.41</v>
      </c>
      <c r="GE145" s="208">
        <v>59.88</v>
      </c>
      <c r="GF145" s="208">
        <v>59.75</v>
      </c>
      <c r="GG145" s="208">
        <v>60.21</v>
      </c>
      <c r="GH145" s="208">
        <v>58.52</v>
      </c>
      <c r="GI145" s="208">
        <v>59.82</v>
      </c>
      <c r="GJ145" s="208">
        <v>59.74</v>
      </c>
      <c r="GK145" s="208">
        <v>60.39</v>
      </c>
      <c r="GL145" s="208">
        <v>61.66</v>
      </c>
      <c r="GM145" s="208">
        <v>61.38</v>
      </c>
      <c r="GN145" s="208">
        <v>60.13</v>
      </c>
      <c r="GO145" s="208">
        <v>60</v>
      </c>
      <c r="GP145" s="208">
        <v>61.2</v>
      </c>
      <c r="GQ145" s="208">
        <v>59.86</v>
      </c>
      <c r="GR145" s="208">
        <v>60.34</v>
      </c>
      <c r="GS145" s="208">
        <v>60.2</v>
      </c>
      <c r="GT145" s="208">
        <v>60.47</v>
      </c>
      <c r="GU145" s="208">
        <v>60.05</v>
      </c>
      <c r="GV145" s="208">
        <v>59.03</v>
      </c>
      <c r="GW145" s="208">
        <v>59.22</v>
      </c>
      <c r="GX145" s="208">
        <v>60.13</v>
      </c>
      <c r="GY145" s="208">
        <v>60.19</v>
      </c>
      <c r="GZ145" s="208">
        <v>60.86</v>
      </c>
      <c r="HA145" s="208">
        <v>61.23</v>
      </c>
      <c r="HB145" s="208">
        <v>61.74</v>
      </c>
      <c r="HC145" s="208">
        <v>59.17</v>
      </c>
      <c r="HD145" s="208">
        <v>61.15</v>
      </c>
      <c r="HE145" s="208">
        <v>61.92</v>
      </c>
      <c r="HF145" s="208">
        <v>61.41</v>
      </c>
      <c r="HG145" s="208">
        <v>60.22</v>
      </c>
      <c r="HH145" s="208">
        <v>60.51</v>
      </c>
      <c r="HI145" s="208">
        <v>59.72</v>
      </c>
      <c r="HJ145" s="208">
        <v>61.77</v>
      </c>
      <c r="HK145" s="208">
        <v>60.47</v>
      </c>
      <c r="HL145" s="208">
        <v>63.09</v>
      </c>
      <c r="HM145" s="208">
        <v>61.26</v>
      </c>
      <c r="HN145" s="208">
        <v>59.83</v>
      </c>
      <c r="HO145" s="208">
        <v>60.42</v>
      </c>
      <c r="HP145" s="208">
        <v>60.38</v>
      </c>
      <c r="HQ145" s="208">
        <v>64.61</v>
      </c>
      <c r="HR145" s="208">
        <v>61.55</v>
      </c>
      <c r="HS145" s="208">
        <v>61.62</v>
      </c>
      <c r="HT145" s="208">
        <v>61.58</v>
      </c>
      <c r="HU145" s="208">
        <v>60.73</v>
      </c>
      <c r="HV145" s="208">
        <v>60.81</v>
      </c>
      <c r="HW145" s="208">
        <v>61.44</v>
      </c>
      <c r="HX145" s="208">
        <v>61.94</v>
      </c>
      <c r="HY145" s="208">
        <v>61.88</v>
      </c>
      <c r="HZ145" s="208">
        <v>60.14</v>
      </c>
      <c r="IA145" s="208">
        <v>61.34</v>
      </c>
      <c r="IB145" s="208">
        <v>61.85</v>
      </c>
      <c r="IC145" s="208">
        <v>60.98</v>
      </c>
      <c r="ID145" s="208">
        <v>59.54</v>
      </c>
      <c r="IE145" s="208">
        <v>60.01</v>
      </c>
      <c r="IF145" s="208">
        <v>63.5</v>
      </c>
      <c r="IG145" s="208">
        <v>61.24</v>
      </c>
      <c r="IH145" s="208">
        <v>61.46</v>
      </c>
      <c r="II145" s="208">
        <v>65.849999999999994</v>
      </c>
      <c r="IJ145" s="208">
        <v>60.74</v>
      </c>
      <c r="IK145" s="208">
        <v>65.760000000000005</v>
      </c>
      <c r="IL145" s="208">
        <v>61.53</v>
      </c>
      <c r="IM145" s="208">
        <v>62.44</v>
      </c>
      <c r="IN145" s="208">
        <v>65.98</v>
      </c>
      <c r="IO145" s="208">
        <v>60.98</v>
      </c>
      <c r="IP145" s="208">
        <v>60.68</v>
      </c>
      <c r="IQ145" s="208">
        <v>65.62</v>
      </c>
      <c r="IR145" s="208">
        <v>60.12</v>
      </c>
      <c r="IS145" s="208">
        <v>60.51</v>
      </c>
      <c r="IT145" s="208">
        <v>62.16</v>
      </c>
      <c r="IU145" s="208">
        <v>61.31</v>
      </c>
      <c r="IV145" s="208">
        <v>61.61</v>
      </c>
      <c r="IW145" s="208">
        <v>59.74</v>
      </c>
      <c r="IX145" s="208">
        <v>60.62</v>
      </c>
      <c r="IY145" s="208">
        <v>60.62</v>
      </c>
      <c r="IZ145" s="208">
        <v>60.05</v>
      </c>
      <c r="JA145" s="208">
        <v>59.7</v>
      </c>
      <c r="JB145" s="208">
        <v>59.68</v>
      </c>
      <c r="JC145" s="208">
        <v>59.91</v>
      </c>
      <c r="JD145" s="208">
        <v>63.28</v>
      </c>
      <c r="JE145" s="208">
        <v>64.13</v>
      </c>
      <c r="JF145" s="208">
        <v>58.85</v>
      </c>
      <c r="JG145" s="208">
        <v>60.73</v>
      </c>
      <c r="JH145" s="208">
        <v>59.77</v>
      </c>
      <c r="JI145" s="208">
        <v>60.83</v>
      </c>
      <c r="JJ145" s="208">
        <v>60.73</v>
      </c>
      <c r="JK145" s="208">
        <v>61.08</v>
      </c>
      <c r="JL145" s="208">
        <v>63.94</v>
      </c>
      <c r="JM145" s="208">
        <v>63.36</v>
      </c>
      <c r="JN145" s="208">
        <v>59.66</v>
      </c>
      <c r="JO145" s="208">
        <v>63.5</v>
      </c>
      <c r="JP145" s="208">
        <v>63.67</v>
      </c>
      <c r="JQ145" s="208">
        <v>62.81</v>
      </c>
      <c r="JR145" s="208">
        <v>59.04</v>
      </c>
      <c r="JS145" s="208">
        <v>62.81</v>
      </c>
      <c r="JT145" s="208">
        <v>59.02</v>
      </c>
      <c r="JU145" s="208">
        <v>63.53</v>
      </c>
      <c r="JV145" s="208">
        <v>58.59</v>
      </c>
      <c r="JW145" s="208">
        <v>58.4</v>
      </c>
    </row>
    <row r="146" spans="1:283">
      <c r="A146" s="208" t="s">
        <v>8995</v>
      </c>
      <c r="B146" s="208">
        <v>62.14</v>
      </c>
      <c r="C146" s="208">
        <v>61.77</v>
      </c>
      <c r="D146" s="208">
        <v>61.82</v>
      </c>
      <c r="E146" s="208">
        <v>61.25</v>
      </c>
      <c r="F146" s="208">
        <v>61.75</v>
      </c>
      <c r="G146" s="208">
        <v>61.53</v>
      </c>
      <c r="H146" s="208">
        <v>62.27</v>
      </c>
      <c r="I146" s="208">
        <v>67.16</v>
      </c>
      <c r="J146" s="208">
        <v>62.3</v>
      </c>
      <c r="K146" s="208">
        <v>61.09</v>
      </c>
      <c r="L146" s="208">
        <v>65.11</v>
      </c>
      <c r="M146" s="208">
        <v>60.66</v>
      </c>
      <c r="N146" s="208">
        <v>62.82</v>
      </c>
      <c r="O146" s="208">
        <v>60.64</v>
      </c>
      <c r="P146" s="208">
        <v>61.4</v>
      </c>
      <c r="Q146" s="208">
        <v>62.74</v>
      </c>
      <c r="R146" s="208">
        <v>60.61</v>
      </c>
      <c r="S146" s="208">
        <v>61.69</v>
      </c>
      <c r="T146" s="208">
        <v>61.05</v>
      </c>
      <c r="U146" s="208">
        <v>59.3</v>
      </c>
      <c r="V146" s="208">
        <v>61.09</v>
      </c>
      <c r="W146" s="208">
        <v>61.23</v>
      </c>
      <c r="X146" s="208">
        <v>61.75</v>
      </c>
      <c r="Y146" s="208">
        <v>61.09</v>
      </c>
      <c r="Z146" s="208">
        <v>61.48</v>
      </c>
      <c r="AA146" s="208">
        <v>62.09</v>
      </c>
      <c r="AB146" s="208">
        <v>61.23</v>
      </c>
      <c r="AC146" s="208">
        <v>60.5</v>
      </c>
      <c r="AD146" s="208">
        <v>61.17</v>
      </c>
      <c r="AE146" s="208">
        <v>62.27</v>
      </c>
      <c r="AF146" s="208">
        <v>60.49</v>
      </c>
      <c r="AG146" s="208">
        <v>62.16</v>
      </c>
      <c r="AH146" s="208">
        <v>61.12</v>
      </c>
      <c r="AI146" s="208">
        <v>61.51</v>
      </c>
      <c r="AJ146" s="208">
        <v>60.48</v>
      </c>
      <c r="AK146" s="208">
        <v>61.79</v>
      </c>
      <c r="AL146" s="208">
        <v>62.81</v>
      </c>
      <c r="AM146" s="208">
        <v>59.22</v>
      </c>
      <c r="AN146" s="208">
        <v>59.91</v>
      </c>
      <c r="AO146" s="208">
        <v>61.52</v>
      </c>
      <c r="AP146" s="208">
        <v>63.25</v>
      </c>
      <c r="AQ146" s="208">
        <v>61.74</v>
      </c>
      <c r="AR146" s="208">
        <v>60.66</v>
      </c>
      <c r="AS146" s="208">
        <v>61.44</v>
      </c>
      <c r="AT146" s="208">
        <v>61</v>
      </c>
      <c r="AU146" s="208">
        <v>61.01</v>
      </c>
      <c r="AV146" s="208">
        <v>61.36</v>
      </c>
      <c r="AW146" s="208">
        <v>62.31</v>
      </c>
      <c r="AX146" s="208">
        <v>61</v>
      </c>
      <c r="AY146" s="208">
        <v>63.62</v>
      </c>
      <c r="AZ146" s="208">
        <v>60.28</v>
      </c>
      <c r="BA146" s="208">
        <v>61.48</v>
      </c>
      <c r="BB146" s="208">
        <v>63.45</v>
      </c>
      <c r="BC146" s="208">
        <v>60.78</v>
      </c>
      <c r="BD146" s="208">
        <v>60.14</v>
      </c>
      <c r="BE146" s="208">
        <v>61.68</v>
      </c>
      <c r="BF146" s="208">
        <v>60.62</v>
      </c>
      <c r="BG146" s="208">
        <v>60.8</v>
      </c>
      <c r="BH146" s="208">
        <v>62.86</v>
      </c>
      <c r="BI146" s="208">
        <v>62.19</v>
      </c>
      <c r="BJ146" s="208">
        <v>60.99</v>
      </c>
      <c r="BK146" s="208">
        <v>62.07</v>
      </c>
      <c r="BL146" s="208">
        <v>60.73</v>
      </c>
      <c r="BM146" s="208">
        <v>62.57</v>
      </c>
      <c r="BN146" s="208">
        <v>62.56</v>
      </c>
      <c r="BO146" s="208">
        <v>61.6</v>
      </c>
      <c r="BP146" s="208">
        <v>62.59</v>
      </c>
      <c r="BQ146" s="208">
        <v>61.47</v>
      </c>
      <c r="BR146" s="208">
        <v>60.06</v>
      </c>
      <c r="BS146" s="208">
        <v>60.74</v>
      </c>
      <c r="BT146" s="208">
        <v>61.22</v>
      </c>
      <c r="BU146" s="208">
        <v>61.38</v>
      </c>
      <c r="BV146" s="208">
        <v>60.29</v>
      </c>
      <c r="BW146" s="208">
        <v>62.06</v>
      </c>
      <c r="BX146" s="208">
        <v>62.27</v>
      </c>
      <c r="BY146" s="208">
        <v>61.16</v>
      </c>
      <c r="BZ146" s="208">
        <v>61.7</v>
      </c>
      <c r="CA146" s="208">
        <v>61.84</v>
      </c>
      <c r="CB146" s="208">
        <v>61.53</v>
      </c>
      <c r="CC146" s="208">
        <v>60.76</v>
      </c>
      <c r="CD146" s="208">
        <v>62.1</v>
      </c>
      <c r="CE146" s="208">
        <v>62.61</v>
      </c>
      <c r="CF146" s="208">
        <v>61.36</v>
      </c>
      <c r="CG146" s="208">
        <v>61.17</v>
      </c>
      <c r="CH146" s="208">
        <v>60.77</v>
      </c>
      <c r="CI146" s="208">
        <v>62.34</v>
      </c>
      <c r="CJ146" s="208">
        <v>60.77</v>
      </c>
      <c r="CK146" s="208">
        <v>61.3</v>
      </c>
      <c r="CL146" s="208">
        <v>62.99</v>
      </c>
      <c r="CM146" s="208">
        <v>61.62</v>
      </c>
      <c r="CN146" s="208">
        <v>61.36</v>
      </c>
      <c r="CO146" s="208">
        <v>60.47</v>
      </c>
      <c r="CP146" s="208">
        <v>60.34</v>
      </c>
      <c r="CQ146" s="208">
        <v>61.97</v>
      </c>
      <c r="CR146" s="208">
        <v>60.93</v>
      </c>
      <c r="CS146" s="208">
        <v>58.91</v>
      </c>
      <c r="CT146" s="208">
        <v>62.76</v>
      </c>
      <c r="CU146" s="208">
        <v>63.25</v>
      </c>
      <c r="CV146" s="208">
        <v>60.91</v>
      </c>
      <c r="CW146" s="208">
        <v>99.81</v>
      </c>
      <c r="CX146" s="208">
        <v>60.23</v>
      </c>
      <c r="CY146" s="208">
        <v>62.7</v>
      </c>
      <c r="CZ146" s="208">
        <v>62.27</v>
      </c>
      <c r="DA146" s="208">
        <v>62.38</v>
      </c>
      <c r="DB146" s="208">
        <v>61.28</v>
      </c>
      <c r="DC146" s="208">
        <v>61.51</v>
      </c>
      <c r="DD146" s="208">
        <v>60.08</v>
      </c>
      <c r="DE146" s="208">
        <v>61.18</v>
      </c>
      <c r="DF146" s="208">
        <v>63.75</v>
      </c>
      <c r="DG146" s="208">
        <v>65</v>
      </c>
      <c r="DH146" s="208">
        <v>62.3</v>
      </c>
      <c r="DI146" s="208">
        <v>61</v>
      </c>
      <c r="DJ146" s="208">
        <v>62.27</v>
      </c>
      <c r="DK146" s="208">
        <v>64.209999999999994</v>
      </c>
      <c r="DL146" s="208">
        <v>61.67</v>
      </c>
      <c r="DM146" s="208">
        <v>99.94</v>
      </c>
      <c r="DN146" s="208">
        <v>60.35</v>
      </c>
      <c r="DO146" s="208">
        <v>61.71</v>
      </c>
      <c r="DP146" s="208">
        <v>64.489999999999995</v>
      </c>
      <c r="DQ146" s="208">
        <v>61.53</v>
      </c>
      <c r="DR146" s="208">
        <v>62.3</v>
      </c>
      <c r="DS146" s="208">
        <v>60.94</v>
      </c>
      <c r="DT146" s="208">
        <v>60.88</v>
      </c>
      <c r="DU146" s="208">
        <v>62.3</v>
      </c>
      <c r="DV146" s="208">
        <v>60.86</v>
      </c>
      <c r="DW146" s="208">
        <v>61.87</v>
      </c>
      <c r="DX146" s="208">
        <v>61.36</v>
      </c>
      <c r="DY146" s="208">
        <v>61.06</v>
      </c>
      <c r="DZ146" s="208">
        <v>62.12</v>
      </c>
      <c r="EA146" s="208">
        <v>60.95</v>
      </c>
      <c r="EB146" s="208">
        <v>62.95</v>
      </c>
      <c r="EC146" s="208">
        <v>61.14</v>
      </c>
      <c r="ED146" s="208">
        <v>62.91</v>
      </c>
      <c r="EE146" s="208">
        <v>60.59</v>
      </c>
      <c r="EF146" s="208">
        <v>63.77</v>
      </c>
      <c r="EG146" s="208">
        <v>62.38</v>
      </c>
      <c r="EH146" s="208">
        <v>60.46</v>
      </c>
      <c r="EI146" s="208">
        <v>61.36</v>
      </c>
      <c r="EJ146" s="208">
        <v>62.27</v>
      </c>
      <c r="EK146" s="208">
        <v>64.400000000000006</v>
      </c>
      <c r="EL146" s="208">
        <v>64.73</v>
      </c>
      <c r="EM146" s="208">
        <v>100</v>
      </c>
      <c r="EN146" s="208">
        <v>61.38</v>
      </c>
      <c r="EO146" s="208">
        <v>61.28</v>
      </c>
      <c r="EP146" s="208">
        <v>61.36</v>
      </c>
      <c r="EQ146" s="208">
        <v>61.15</v>
      </c>
      <c r="ER146" s="208">
        <v>61.18</v>
      </c>
      <c r="ES146" s="208">
        <v>60.77</v>
      </c>
      <c r="ET146" s="208">
        <v>62.83</v>
      </c>
      <c r="EU146" s="208">
        <v>61.95</v>
      </c>
      <c r="EV146" s="208">
        <v>60.79</v>
      </c>
      <c r="EW146" s="208">
        <v>61.41</v>
      </c>
      <c r="EX146" s="208">
        <v>61.33</v>
      </c>
      <c r="EY146" s="208">
        <v>61.73</v>
      </c>
      <c r="EZ146" s="208">
        <v>62.16</v>
      </c>
      <c r="FA146" s="208">
        <v>61.89</v>
      </c>
      <c r="FB146" s="208">
        <v>61.61</v>
      </c>
      <c r="FC146" s="208">
        <v>61.77</v>
      </c>
      <c r="FD146" s="208">
        <v>67.34</v>
      </c>
      <c r="FE146" s="208">
        <v>61.07</v>
      </c>
      <c r="FF146" s="208">
        <v>59.38</v>
      </c>
      <c r="FG146" s="208">
        <v>60.2</v>
      </c>
      <c r="FH146" s="208">
        <v>61.16</v>
      </c>
      <c r="FI146" s="208">
        <v>61.35</v>
      </c>
      <c r="FJ146" s="208">
        <v>62.32</v>
      </c>
      <c r="FK146" s="208">
        <v>60.08</v>
      </c>
      <c r="FL146" s="208">
        <v>59.42</v>
      </c>
      <c r="FM146" s="208">
        <v>61.51</v>
      </c>
      <c r="FN146" s="208">
        <v>61.42</v>
      </c>
      <c r="FO146" s="208">
        <v>61.97</v>
      </c>
      <c r="FP146" s="208">
        <v>60.7</v>
      </c>
      <c r="FQ146" s="208">
        <v>62.3</v>
      </c>
      <c r="FR146" s="208">
        <v>62.58</v>
      </c>
      <c r="FS146" s="208">
        <v>60.91</v>
      </c>
      <c r="FT146" s="208">
        <v>61.13</v>
      </c>
      <c r="FU146" s="208">
        <v>61.19</v>
      </c>
      <c r="FV146" s="208">
        <v>59.81</v>
      </c>
      <c r="FW146" s="208">
        <v>62.32</v>
      </c>
      <c r="FX146" s="208">
        <v>60.72</v>
      </c>
      <c r="FY146" s="208">
        <v>58.32</v>
      </c>
      <c r="FZ146" s="208">
        <v>59.64</v>
      </c>
      <c r="GA146" s="208">
        <v>60.8</v>
      </c>
      <c r="GB146" s="208">
        <v>60.3</v>
      </c>
      <c r="GC146" s="208">
        <v>60.56</v>
      </c>
      <c r="GD146" s="208">
        <v>61.05</v>
      </c>
      <c r="GE146" s="208">
        <v>60.66</v>
      </c>
      <c r="GF146" s="208">
        <v>60.52</v>
      </c>
      <c r="GG146" s="208">
        <v>61.26</v>
      </c>
      <c r="GH146" s="208">
        <v>58.01</v>
      </c>
      <c r="GI146" s="208">
        <v>60.82</v>
      </c>
      <c r="GJ146" s="208">
        <v>60.05</v>
      </c>
      <c r="GK146" s="208">
        <v>61</v>
      </c>
      <c r="GL146" s="208">
        <v>60.79</v>
      </c>
      <c r="GM146" s="208">
        <v>61</v>
      </c>
      <c r="GN146" s="208">
        <v>59.56</v>
      </c>
      <c r="GO146" s="208">
        <v>61.96</v>
      </c>
      <c r="GP146" s="208">
        <v>60.61</v>
      </c>
      <c r="GQ146" s="208">
        <v>60.56</v>
      </c>
      <c r="GR146" s="208">
        <v>61.7</v>
      </c>
      <c r="GS146" s="208">
        <v>60.89</v>
      </c>
      <c r="GT146" s="208">
        <v>60.21</v>
      </c>
      <c r="GU146" s="208">
        <v>60.3</v>
      </c>
      <c r="GV146" s="208">
        <v>59.87</v>
      </c>
      <c r="GW146" s="208">
        <v>59.59</v>
      </c>
      <c r="GX146" s="208">
        <v>60.83</v>
      </c>
      <c r="GY146" s="208">
        <v>60.91</v>
      </c>
      <c r="GZ146" s="208">
        <v>61.19</v>
      </c>
      <c r="HA146" s="208">
        <v>61.7</v>
      </c>
      <c r="HB146" s="208">
        <v>61.54</v>
      </c>
      <c r="HC146" s="208">
        <v>60.47</v>
      </c>
      <c r="HD146" s="208">
        <v>61.77</v>
      </c>
      <c r="HE146" s="208">
        <v>62.1</v>
      </c>
      <c r="HF146" s="208">
        <v>61.72</v>
      </c>
      <c r="HG146" s="208">
        <v>59.55</v>
      </c>
      <c r="HH146" s="208">
        <v>62.03</v>
      </c>
      <c r="HI146" s="208">
        <v>60.24</v>
      </c>
      <c r="HJ146" s="208">
        <v>61.78</v>
      </c>
      <c r="HK146" s="208">
        <v>62.12</v>
      </c>
      <c r="HL146" s="208">
        <v>63.3</v>
      </c>
      <c r="HM146" s="208">
        <v>61.78</v>
      </c>
      <c r="HN146" s="208">
        <v>60.61</v>
      </c>
      <c r="HO146" s="208">
        <v>62.25</v>
      </c>
      <c r="HP146" s="208">
        <v>61.62</v>
      </c>
      <c r="HQ146" s="208">
        <v>63.14</v>
      </c>
      <c r="HR146" s="208">
        <v>61.53</v>
      </c>
      <c r="HS146" s="208">
        <v>61.3</v>
      </c>
      <c r="HT146" s="208">
        <v>61.64</v>
      </c>
      <c r="HU146" s="208">
        <v>62.48</v>
      </c>
      <c r="HV146" s="208">
        <v>59.87</v>
      </c>
      <c r="HW146" s="208">
        <v>62.61</v>
      </c>
      <c r="HX146" s="208">
        <v>61.97</v>
      </c>
      <c r="HY146" s="208">
        <v>61.02</v>
      </c>
      <c r="HZ146" s="208">
        <v>62.01</v>
      </c>
      <c r="IA146" s="208">
        <v>61.26</v>
      </c>
      <c r="IB146" s="208">
        <v>61.89</v>
      </c>
      <c r="IC146" s="208">
        <v>61.2</v>
      </c>
      <c r="ID146" s="208">
        <v>59.83</v>
      </c>
      <c r="IE146" s="208">
        <v>60.21</v>
      </c>
      <c r="IF146" s="208">
        <v>65.08</v>
      </c>
      <c r="IG146" s="208">
        <v>61.05</v>
      </c>
      <c r="IH146" s="208">
        <v>61.78</v>
      </c>
      <c r="II146" s="208">
        <v>63.55</v>
      </c>
      <c r="IJ146" s="208">
        <v>62.83</v>
      </c>
      <c r="IK146" s="208">
        <v>63.5</v>
      </c>
      <c r="IL146" s="208">
        <v>61.91</v>
      </c>
      <c r="IM146" s="208">
        <v>62.73</v>
      </c>
      <c r="IN146" s="208">
        <v>63.88</v>
      </c>
      <c r="IO146" s="208">
        <v>62.55</v>
      </c>
      <c r="IP146" s="208">
        <v>62.45</v>
      </c>
      <c r="IQ146" s="208">
        <v>63.57</v>
      </c>
      <c r="IR146" s="208">
        <v>61.79</v>
      </c>
      <c r="IS146" s="208">
        <v>60.87</v>
      </c>
      <c r="IT146" s="208">
        <v>61.94</v>
      </c>
      <c r="IU146" s="208">
        <v>61</v>
      </c>
      <c r="IV146" s="208">
        <v>61.58</v>
      </c>
      <c r="IW146" s="208">
        <v>60.86</v>
      </c>
      <c r="IX146" s="208">
        <v>61.63</v>
      </c>
      <c r="IY146" s="208">
        <v>61.63</v>
      </c>
      <c r="IZ146" s="208">
        <v>61.01</v>
      </c>
      <c r="JA146" s="208">
        <v>61.19</v>
      </c>
      <c r="JB146" s="208">
        <v>61.39</v>
      </c>
      <c r="JC146" s="208">
        <v>61.62</v>
      </c>
      <c r="JD146" s="208">
        <v>64.849999999999994</v>
      </c>
      <c r="JE146" s="208">
        <v>67</v>
      </c>
      <c r="JF146" s="208">
        <v>59.3</v>
      </c>
      <c r="JG146" s="208">
        <v>61.75</v>
      </c>
      <c r="JH146" s="208">
        <v>60.57</v>
      </c>
      <c r="JI146" s="208">
        <v>61.58</v>
      </c>
      <c r="JJ146" s="208">
        <v>61.42</v>
      </c>
      <c r="JK146" s="208">
        <v>61.76</v>
      </c>
      <c r="JL146" s="208">
        <v>67.22</v>
      </c>
      <c r="JM146" s="208">
        <v>65.11</v>
      </c>
      <c r="JN146" s="208">
        <v>62.8</v>
      </c>
      <c r="JO146" s="208">
        <v>65.17</v>
      </c>
      <c r="JP146" s="208">
        <v>65.94</v>
      </c>
      <c r="JQ146" s="208">
        <v>62.75</v>
      </c>
      <c r="JR146" s="208">
        <v>62.41</v>
      </c>
      <c r="JS146" s="208">
        <v>62.75</v>
      </c>
      <c r="JT146" s="208">
        <v>62.5</v>
      </c>
      <c r="JU146" s="208">
        <v>65.739999999999995</v>
      </c>
      <c r="JV146" s="208">
        <v>61.81</v>
      </c>
      <c r="JW146" s="208">
        <v>60.97</v>
      </c>
    </row>
    <row r="147" spans="1:283">
      <c r="A147" s="208" t="s">
        <v>8996</v>
      </c>
      <c r="B147" s="208">
        <v>62.11</v>
      </c>
      <c r="C147" s="208">
        <v>61.48</v>
      </c>
      <c r="D147" s="208">
        <v>62.03</v>
      </c>
      <c r="E147" s="208">
        <v>60.88</v>
      </c>
      <c r="F147" s="208">
        <v>61.89</v>
      </c>
      <c r="G147" s="208">
        <v>61.09</v>
      </c>
      <c r="H147" s="208">
        <v>62.17</v>
      </c>
      <c r="I147" s="208">
        <v>60.33</v>
      </c>
      <c r="J147" s="208">
        <v>62.06</v>
      </c>
      <c r="K147" s="208">
        <v>60.59</v>
      </c>
      <c r="L147" s="208">
        <v>60.57</v>
      </c>
      <c r="M147" s="208">
        <v>61.82</v>
      </c>
      <c r="N147" s="208">
        <v>60.73</v>
      </c>
      <c r="O147" s="208">
        <v>61</v>
      </c>
      <c r="P147" s="208">
        <v>60.06</v>
      </c>
      <c r="Q147" s="208">
        <v>63.06</v>
      </c>
      <c r="R147" s="208">
        <v>59.73</v>
      </c>
      <c r="S147" s="208">
        <v>59.01</v>
      </c>
      <c r="T147" s="208">
        <v>59.13</v>
      </c>
      <c r="U147" s="208">
        <v>58.56</v>
      </c>
      <c r="V147" s="208">
        <v>61.91</v>
      </c>
      <c r="W147" s="208">
        <v>59.72</v>
      </c>
      <c r="X147" s="208">
        <v>58.99</v>
      </c>
      <c r="Y147" s="208">
        <v>59.34</v>
      </c>
      <c r="Z147" s="208">
        <v>60.78</v>
      </c>
      <c r="AA147" s="208">
        <v>61</v>
      </c>
      <c r="AB147" s="208">
        <v>59.45</v>
      </c>
      <c r="AC147" s="208">
        <v>59.77</v>
      </c>
      <c r="AD147" s="208">
        <v>62.03</v>
      </c>
      <c r="AE147" s="208">
        <v>61.67</v>
      </c>
      <c r="AF147" s="208">
        <v>59.03</v>
      </c>
      <c r="AG147" s="208">
        <v>61.1</v>
      </c>
      <c r="AH147" s="208">
        <v>61.54</v>
      </c>
      <c r="AI147" s="208">
        <v>61.08</v>
      </c>
      <c r="AJ147" s="208">
        <v>60.27</v>
      </c>
      <c r="AK147" s="208">
        <v>62.45</v>
      </c>
      <c r="AL147" s="208">
        <v>62.03</v>
      </c>
      <c r="AM147" s="208">
        <v>59.84</v>
      </c>
      <c r="AN147" s="208">
        <v>60.19</v>
      </c>
      <c r="AO147" s="208">
        <v>61.1</v>
      </c>
      <c r="AP147" s="208">
        <v>61.1</v>
      </c>
      <c r="AQ147" s="208">
        <v>60.32</v>
      </c>
      <c r="AR147" s="208">
        <v>60.98</v>
      </c>
      <c r="AS147" s="208">
        <v>61.74</v>
      </c>
      <c r="AT147" s="208">
        <v>60.17</v>
      </c>
      <c r="AU147" s="208">
        <v>58.89</v>
      </c>
      <c r="AV147" s="208">
        <v>59.92</v>
      </c>
      <c r="AW147" s="208">
        <v>62.15</v>
      </c>
      <c r="AX147" s="208">
        <v>59.44</v>
      </c>
      <c r="AY147" s="208">
        <v>60.81</v>
      </c>
      <c r="AZ147" s="208">
        <v>60.17</v>
      </c>
      <c r="BA147" s="208">
        <v>62.11</v>
      </c>
      <c r="BB147" s="208">
        <v>61.09</v>
      </c>
      <c r="BC147" s="208">
        <v>59.85</v>
      </c>
      <c r="BD147" s="208">
        <v>59</v>
      </c>
      <c r="BE147" s="208">
        <v>60.84</v>
      </c>
      <c r="BF147" s="208">
        <v>57.78</v>
      </c>
      <c r="BG147" s="208">
        <v>61.23</v>
      </c>
      <c r="BH147" s="208">
        <v>60.14</v>
      </c>
      <c r="BI147" s="208">
        <v>61.95</v>
      </c>
      <c r="BJ147" s="208">
        <v>60.49</v>
      </c>
      <c r="BK147" s="208">
        <v>60.29</v>
      </c>
      <c r="BL147" s="208">
        <v>62.34</v>
      </c>
      <c r="BM147" s="208">
        <v>60.02</v>
      </c>
      <c r="BN147" s="208">
        <v>60.16</v>
      </c>
      <c r="BO147" s="208">
        <v>59.9</v>
      </c>
      <c r="BP147" s="208">
        <v>61.93</v>
      </c>
      <c r="BQ147" s="208">
        <v>59.05</v>
      </c>
      <c r="BR147" s="208">
        <v>60.94</v>
      </c>
      <c r="BS147" s="208">
        <v>57.5</v>
      </c>
      <c r="BT147" s="208">
        <v>59.95</v>
      </c>
      <c r="BU147" s="208">
        <v>61.2</v>
      </c>
      <c r="BV147" s="208">
        <v>60.27</v>
      </c>
      <c r="BW147" s="208">
        <v>59.84</v>
      </c>
      <c r="BX147" s="208">
        <v>60.91</v>
      </c>
      <c r="BY147" s="208">
        <v>59.41</v>
      </c>
      <c r="BZ147" s="208">
        <v>62.48</v>
      </c>
      <c r="CA147" s="208">
        <v>61.86</v>
      </c>
      <c r="CB147" s="208">
        <v>59.75</v>
      </c>
      <c r="CC147" s="208">
        <v>59.59</v>
      </c>
      <c r="CD147" s="208">
        <v>60.58</v>
      </c>
      <c r="CE147" s="208">
        <v>61.52</v>
      </c>
      <c r="CF147" s="208">
        <v>59.7</v>
      </c>
      <c r="CG147" s="208">
        <v>61.59</v>
      </c>
      <c r="CH147" s="208">
        <v>59.94</v>
      </c>
      <c r="CI147" s="208">
        <v>61.36</v>
      </c>
      <c r="CJ147" s="208">
        <v>63.36</v>
      </c>
      <c r="CK147" s="208">
        <v>60.97</v>
      </c>
      <c r="CL147" s="208">
        <v>60.45</v>
      </c>
      <c r="CM147" s="208">
        <v>60.58</v>
      </c>
      <c r="CN147" s="208">
        <v>62.56</v>
      </c>
      <c r="CO147" s="208">
        <v>59.14</v>
      </c>
      <c r="CP147" s="208">
        <v>60.41</v>
      </c>
      <c r="CQ147" s="208">
        <v>60.56</v>
      </c>
      <c r="CR147" s="208">
        <v>59.08</v>
      </c>
      <c r="CS147" s="208">
        <v>59.22</v>
      </c>
      <c r="CT147" s="208">
        <v>62.15</v>
      </c>
      <c r="CU147" s="208">
        <v>60.44</v>
      </c>
      <c r="CV147" s="208">
        <v>63.12</v>
      </c>
      <c r="CW147" s="208">
        <v>60.82</v>
      </c>
      <c r="CX147" s="208">
        <v>58.27</v>
      </c>
      <c r="CY147" s="208">
        <v>69.260000000000005</v>
      </c>
      <c r="CZ147" s="208">
        <v>59.48</v>
      </c>
      <c r="DA147" s="208">
        <v>62.03</v>
      </c>
      <c r="DB147" s="208">
        <v>99.88</v>
      </c>
      <c r="DC147" s="208">
        <v>61.26</v>
      </c>
      <c r="DD147" s="208">
        <v>59.41</v>
      </c>
      <c r="DE147" s="208">
        <v>62.4</v>
      </c>
      <c r="DF147" s="208">
        <v>59.8</v>
      </c>
      <c r="DG147" s="208">
        <v>61.31</v>
      </c>
      <c r="DH147" s="208">
        <v>59.9</v>
      </c>
      <c r="DI147" s="208">
        <v>62.19</v>
      </c>
      <c r="DJ147" s="208">
        <v>61</v>
      </c>
      <c r="DK147" s="208">
        <v>61.16</v>
      </c>
      <c r="DL147" s="208">
        <v>62.25</v>
      </c>
      <c r="DM147" s="208">
        <v>61.83</v>
      </c>
      <c r="DN147" s="208">
        <v>63.29</v>
      </c>
      <c r="DO147" s="208">
        <v>62.91</v>
      </c>
      <c r="DP147" s="208">
        <v>61.28</v>
      </c>
      <c r="DQ147" s="208">
        <v>62.46</v>
      </c>
      <c r="DR147" s="208">
        <v>60.67</v>
      </c>
      <c r="DS147" s="208">
        <v>60.59</v>
      </c>
      <c r="DT147" s="208">
        <v>63.11</v>
      </c>
      <c r="DU147" s="208">
        <v>62.47</v>
      </c>
      <c r="DV147" s="208">
        <v>59.84</v>
      </c>
      <c r="DW147" s="208">
        <v>61.8</v>
      </c>
      <c r="DX147" s="208">
        <v>60.02</v>
      </c>
      <c r="DY147" s="208">
        <v>61.06</v>
      </c>
      <c r="DZ147" s="208">
        <v>61.05</v>
      </c>
      <c r="EA147" s="208">
        <v>62.08</v>
      </c>
      <c r="EB147" s="208">
        <v>63.27</v>
      </c>
      <c r="EC147" s="208">
        <v>62.52</v>
      </c>
      <c r="ED147" s="208">
        <v>60.75</v>
      </c>
      <c r="EE147" s="208">
        <v>59.95</v>
      </c>
      <c r="EF147" s="208">
        <v>61.23</v>
      </c>
      <c r="EG147" s="208">
        <v>62.61</v>
      </c>
      <c r="EH147" s="208">
        <v>60.38</v>
      </c>
      <c r="EI147" s="208">
        <v>63</v>
      </c>
      <c r="EJ147" s="208">
        <v>60.98</v>
      </c>
      <c r="EK147" s="208">
        <v>61.77</v>
      </c>
      <c r="EL147" s="208">
        <v>60.9</v>
      </c>
      <c r="EM147" s="208">
        <v>61.38</v>
      </c>
      <c r="EN147" s="208">
        <v>100</v>
      </c>
      <c r="EO147" s="208">
        <v>59.75</v>
      </c>
      <c r="EP147" s="208">
        <v>59.72</v>
      </c>
      <c r="EQ147" s="208">
        <v>58.76</v>
      </c>
      <c r="ER147" s="208">
        <v>59.23</v>
      </c>
      <c r="ES147" s="208">
        <v>60</v>
      </c>
      <c r="ET147" s="208">
        <v>59.48</v>
      </c>
      <c r="EU147" s="208">
        <v>60.69</v>
      </c>
      <c r="EV147" s="208">
        <v>62.86</v>
      </c>
      <c r="EW147" s="208">
        <v>60.34</v>
      </c>
      <c r="EX147" s="208">
        <v>60.89</v>
      </c>
      <c r="EY147" s="208">
        <v>59.63</v>
      </c>
      <c r="EZ147" s="208">
        <v>60.04</v>
      </c>
      <c r="FA147" s="208">
        <v>60.44</v>
      </c>
      <c r="FB147" s="208">
        <v>60.45</v>
      </c>
      <c r="FC147" s="208">
        <v>61.35</v>
      </c>
      <c r="FD147" s="208">
        <v>60.45</v>
      </c>
      <c r="FE147" s="208">
        <v>58.89</v>
      </c>
      <c r="FF147" s="208">
        <v>57.31</v>
      </c>
      <c r="FG147" s="208">
        <v>59.58</v>
      </c>
      <c r="FH147" s="208">
        <v>60.84</v>
      </c>
      <c r="FI147" s="208">
        <v>59.2</v>
      </c>
      <c r="FJ147" s="208">
        <v>60.53</v>
      </c>
      <c r="FK147" s="208">
        <v>59.86</v>
      </c>
      <c r="FL147" s="208">
        <v>60.66</v>
      </c>
      <c r="FM147" s="208">
        <v>59.5</v>
      </c>
      <c r="FN147" s="208">
        <v>60.58</v>
      </c>
      <c r="FO147" s="208">
        <v>59.55</v>
      </c>
      <c r="FP147" s="208">
        <v>59.2</v>
      </c>
      <c r="FQ147" s="208">
        <v>61.63</v>
      </c>
      <c r="FR147" s="208">
        <v>61.88</v>
      </c>
      <c r="FS147" s="208">
        <v>59.09</v>
      </c>
      <c r="FT147" s="208">
        <v>59.39</v>
      </c>
      <c r="FU147" s="208">
        <v>61.62</v>
      </c>
      <c r="FV147" s="208">
        <v>59.56</v>
      </c>
      <c r="FW147" s="208">
        <v>60.63</v>
      </c>
      <c r="FX147" s="208">
        <v>59.58</v>
      </c>
      <c r="FY147" s="208">
        <v>62.07</v>
      </c>
      <c r="FZ147" s="208">
        <v>59.28</v>
      </c>
      <c r="GA147" s="208">
        <v>60.44</v>
      </c>
      <c r="GB147" s="208">
        <v>60.26</v>
      </c>
      <c r="GC147" s="208">
        <v>60.76</v>
      </c>
      <c r="GD147" s="208">
        <v>60.03</v>
      </c>
      <c r="GE147" s="208">
        <v>61.09</v>
      </c>
      <c r="GF147" s="208">
        <v>59.95</v>
      </c>
      <c r="GG147" s="208">
        <v>61.8</v>
      </c>
      <c r="GH147" s="208">
        <v>59.6</v>
      </c>
      <c r="GI147" s="208">
        <v>59.61</v>
      </c>
      <c r="GJ147" s="208">
        <v>60.52</v>
      </c>
      <c r="GK147" s="208">
        <v>61.13</v>
      </c>
      <c r="GL147" s="208">
        <v>61.05</v>
      </c>
      <c r="GM147" s="208">
        <v>62.23</v>
      </c>
      <c r="GN147" s="208">
        <v>60.88</v>
      </c>
      <c r="GO147" s="208">
        <v>62.72</v>
      </c>
      <c r="GP147" s="208">
        <v>61.85</v>
      </c>
      <c r="GQ147" s="208">
        <v>61.88</v>
      </c>
      <c r="GR147" s="208">
        <v>60.7</v>
      </c>
      <c r="GS147" s="208">
        <v>60.38</v>
      </c>
      <c r="GT147" s="208">
        <v>59.52</v>
      </c>
      <c r="GU147" s="208">
        <v>60.56</v>
      </c>
      <c r="GV147" s="208">
        <v>60.03</v>
      </c>
      <c r="GW147" s="208">
        <v>60.55</v>
      </c>
      <c r="GX147" s="208">
        <v>60.08</v>
      </c>
      <c r="GY147" s="208">
        <v>59.55</v>
      </c>
      <c r="GZ147" s="208">
        <v>60.54</v>
      </c>
      <c r="HA147" s="208">
        <v>62.27</v>
      </c>
      <c r="HB147" s="208">
        <v>61.88</v>
      </c>
      <c r="HC147" s="208">
        <v>61.06</v>
      </c>
      <c r="HD147" s="208">
        <v>79</v>
      </c>
      <c r="HE147" s="208">
        <v>62.06</v>
      </c>
      <c r="HF147" s="208">
        <v>61.23</v>
      </c>
      <c r="HG147" s="208">
        <v>61.37</v>
      </c>
      <c r="HH147" s="208">
        <v>63.52</v>
      </c>
      <c r="HI147" s="208">
        <v>59.92</v>
      </c>
      <c r="HJ147" s="208">
        <v>62.31</v>
      </c>
      <c r="HK147" s="208">
        <v>63.37</v>
      </c>
      <c r="HL147" s="208">
        <v>60.31</v>
      </c>
      <c r="HM147" s="208">
        <v>60.77</v>
      </c>
      <c r="HN147" s="208">
        <v>58.79</v>
      </c>
      <c r="HO147" s="208">
        <v>60.9</v>
      </c>
      <c r="HP147" s="208">
        <v>58.3</v>
      </c>
      <c r="HQ147" s="208">
        <v>60.59</v>
      </c>
      <c r="HR147" s="208">
        <v>61.02</v>
      </c>
      <c r="HS147" s="208">
        <v>62.89</v>
      </c>
      <c r="HT147" s="208">
        <v>61.3</v>
      </c>
      <c r="HU147" s="208">
        <v>61.52</v>
      </c>
      <c r="HV147" s="208">
        <v>60.44</v>
      </c>
      <c r="HW147" s="208">
        <v>64.010000000000005</v>
      </c>
      <c r="HX147" s="208">
        <v>61.73</v>
      </c>
      <c r="HY147" s="208">
        <v>59.7</v>
      </c>
      <c r="HZ147" s="208">
        <v>63.02</v>
      </c>
      <c r="IA147" s="208">
        <v>61.38</v>
      </c>
      <c r="IB147" s="208">
        <v>61.64</v>
      </c>
      <c r="IC147" s="208">
        <v>79.209999999999994</v>
      </c>
      <c r="ID147" s="208">
        <v>58.68</v>
      </c>
      <c r="IE147" s="208">
        <v>60.13</v>
      </c>
      <c r="IF147" s="208">
        <v>60.68</v>
      </c>
      <c r="IG147" s="208">
        <v>61.59</v>
      </c>
      <c r="IH147" s="208">
        <v>60.82</v>
      </c>
      <c r="II147" s="208">
        <v>61.69</v>
      </c>
      <c r="IJ147" s="208">
        <v>61.56</v>
      </c>
      <c r="IK147" s="208">
        <v>62.05</v>
      </c>
      <c r="IL147" s="208">
        <v>62.14</v>
      </c>
      <c r="IM147" s="208">
        <v>62.38</v>
      </c>
      <c r="IN147" s="208">
        <v>61.41</v>
      </c>
      <c r="IO147" s="208">
        <v>62.17</v>
      </c>
      <c r="IP147" s="208">
        <v>59.42</v>
      </c>
      <c r="IQ147" s="208">
        <v>61.16</v>
      </c>
      <c r="IR147" s="208">
        <v>59.81</v>
      </c>
      <c r="IS147" s="208">
        <v>60.52</v>
      </c>
      <c r="IT147" s="208">
        <v>62.05</v>
      </c>
      <c r="IU147" s="208">
        <v>61.19</v>
      </c>
      <c r="IV147" s="208">
        <v>61.75</v>
      </c>
      <c r="IW147" s="208">
        <v>58.16</v>
      </c>
      <c r="IX147" s="208">
        <v>58.31</v>
      </c>
      <c r="IY147" s="208">
        <v>58.31</v>
      </c>
      <c r="IZ147" s="208">
        <v>59.2</v>
      </c>
      <c r="JA147" s="208">
        <v>59.51</v>
      </c>
      <c r="JB147" s="208">
        <v>59.2</v>
      </c>
      <c r="JC147" s="208">
        <v>59.52</v>
      </c>
      <c r="JD147" s="208">
        <v>60.33</v>
      </c>
      <c r="JE147" s="208">
        <v>60.39</v>
      </c>
      <c r="JF147" s="208">
        <v>61.08</v>
      </c>
      <c r="JG147" s="208">
        <v>58.38</v>
      </c>
      <c r="JH147" s="208">
        <v>61.96</v>
      </c>
      <c r="JI147" s="208">
        <v>58.8</v>
      </c>
      <c r="JJ147" s="208">
        <v>59.67</v>
      </c>
      <c r="JK147" s="208">
        <v>63.05</v>
      </c>
      <c r="JL147" s="208">
        <v>60.16</v>
      </c>
      <c r="JM147" s="208">
        <v>60.33</v>
      </c>
      <c r="JN147" s="208">
        <v>64.069999999999993</v>
      </c>
      <c r="JO147" s="208">
        <v>60.6</v>
      </c>
      <c r="JP147" s="208">
        <v>61.98</v>
      </c>
      <c r="JQ147" s="208">
        <v>60.74</v>
      </c>
      <c r="JR147" s="208">
        <v>63.78</v>
      </c>
      <c r="JS147" s="208">
        <v>60.74</v>
      </c>
      <c r="JT147" s="208">
        <v>64.14</v>
      </c>
      <c r="JU147" s="208">
        <v>61.89</v>
      </c>
      <c r="JV147" s="208">
        <v>57.85</v>
      </c>
      <c r="JW147" s="208">
        <v>59.25</v>
      </c>
    </row>
    <row r="148" spans="1:283">
      <c r="A148" s="208" t="s">
        <v>8997</v>
      </c>
      <c r="B148" s="208">
        <v>63.54</v>
      </c>
      <c r="C148" s="208">
        <v>61.8</v>
      </c>
      <c r="D148" s="208">
        <v>64.16</v>
      </c>
      <c r="E148" s="208">
        <v>63.66</v>
      </c>
      <c r="F148" s="208">
        <v>61.06</v>
      </c>
      <c r="G148" s="208">
        <v>60.82</v>
      </c>
      <c r="H148" s="208">
        <v>62.77</v>
      </c>
      <c r="I148" s="208">
        <v>63.16</v>
      </c>
      <c r="J148" s="208">
        <v>62.91</v>
      </c>
      <c r="K148" s="208">
        <v>60.95</v>
      </c>
      <c r="L148" s="208">
        <v>62.66</v>
      </c>
      <c r="M148" s="208">
        <v>59.2</v>
      </c>
      <c r="N148" s="208">
        <v>64.52</v>
      </c>
      <c r="O148" s="208">
        <v>63.39</v>
      </c>
      <c r="P148" s="208">
        <v>59.34</v>
      </c>
      <c r="Q148" s="208">
        <v>64.48</v>
      </c>
      <c r="R148" s="208">
        <v>62.09</v>
      </c>
      <c r="S148" s="208">
        <v>61.02</v>
      </c>
      <c r="T148" s="208">
        <v>60.53</v>
      </c>
      <c r="U148" s="208">
        <v>58.78</v>
      </c>
      <c r="V148" s="208">
        <v>63.78</v>
      </c>
      <c r="W148" s="208">
        <v>59.37</v>
      </c>
      <c r="X148" s="208">
        <v>61.98</v>
      </c>
      <c r="Y148" s="208">
        <v>63.51</v>
      </c>
      <c r="Z148" s="208">
        <v>65.87</v>
      </c>
      <c r="AA148" s="208">
        <v>63.04</v>
      </c>
      <c r="AB148" s="208">
        <v>62.03</v>
      </c>
      <c r="AC148" s="208">
        <v>59.42</v>
      </c>
      <c r="AD148" s="208">
        <v>62.66</v>
      </c>
      <c r="AE148" s="208">
        <v>63.64</v>
      </c>
      <c r="AF148" s="208">
        <v>56.97</v>
      </c>
      <c r="AG148" s="208">
        <v>62.66</v>
      </c>
      <c r="AH148" s="208">
        <v>61.72</v>
      </c>
      <c r="AI148" s="208">
        <v>61.59</v>
      </c>
      <c r="AJ148" s="208">
        <v>60.01</v>
      </c>
      <c r="AK148" s="208">
        <v>62.48</v>
      </c>
      <c r="AL148" s="208">
        <v>65.09</v>
      </c>
      <c r="AM148" s="208">
        <v>59.33</v>
      </c>
      <c r="AN148" s="208">
        <v>60.23</v>
      </c>
      <c r="AO148" s="208">
        <v>61.89</v>
      </c>
      <c r="AP148" s="208">
        <v>61.03</v>
      </c>
      <c r="AQ148" s="208">
        <v>65.400000000000006</v>
      </c>
      <c r="AR148" s="208">
        <v>63.32</v>
      </c>
      <c r="AS148" s="208">
        <v>63.49</v>
      </c>
      <c r="AT148" s="208">
        <v>62.39</v>
      </c>
      <c r="AU148" s="208">
        <v>63.61</v>
      </c>
      <c r="AV148" s="208">
        <v>72.97</v>
      </c>
      <c r="AW148" s="208">
        <v>61.28</v>
      </c>
      <c r="AX148" s="208">
        <v>59.56</v>
      </c>
      <c r="AY148" s="208">
        <v>63.34</v>
      </c>
      <c r="AZ148" s="208">
        <v>63.47</v>
      </c>
      <c r="BA148" s="208">
        <v>62.02</v>
      </c>
      <c r="BB148" s="208">
        <v>60.38</v>
      </c>
      <c r="BC148" s="208">
        <v>59.91</v>
      </c>
      <c r="BD148" s="208">
        <v>58.7</v>
      </c>
      <c r="BE148" s="208">
        <v>63.27</v>
      </c>
      <c r="BF148" s="208">
        <v>62.8</v>
      </c>
      <c r="BG148" s="208">
        <v>58.98</v>
      </c>
      <c r="BH148" s="208">
        <v>59.35</v>
      </c>
      <c r="BI148" s="208">
        <v>65.25</v>
      </c>
      <c r="BJ148" s="208">
        <v>62.59</v>
      </c>
      <c r="BK148" s="208">
        <v>65.09</v>
      </c>
      <c r="BL148" s="208">
        <v>59.91</v>
      </c>
      <c r="BM148" s="208">
        <v>60.48</v>
      </c>
      <c r="BN148" s="208">
        <v>62.5</v>
      </c>
      <c r="BO148" s="208">
        <v>64.069999999999993</v>
      </c>
      <c r="BP148" s="208">
        <v>63.91</v>
      </c>
      <c r="BQ148" s="208">
        <v>62.98</v>
      </c>
      <c r="BR148" s="208">
        <v>0</v>
      </c>
      <c r="BS148" s="208">
        <v>60.5</v>
      </c>
      <c r="BT148" s="208">
        <v>58.83</v>
      </c>
      <c r="BU148" s="208">
        <v>62.69</v>
      </c>
      <c r="BV148" s="208">
        <v>63.67</v>
      </c>
      <c r="BW148" s="208">
        <v>70.75</v>
      </c>
      <c r="BX148" s="208">
        <v>63.51</v>
      </c>
      <c r="BY148" s="208">
        <v>63.54</v>
      </c>
      <c r="BZ148" s="208">
        <v>63.32</v>
      </c>
      <c r="CA148" s="208">
        <v>65.02</v>
      </c>
      <c r="CB148" s="208">
        <v>66.040000000000006</v>
      </c>
      <c r="CC148" s="208">
        <v>62.33</v>
      </c>
      <c r="CD148" s="208">
        <v>62.5</v>
      </c>
      <c r="CE148" s="208">
        <v>61.64</v>
      </c>
      <c r="CF148" s="208">
        <v>58.33</v>
      </c>
      <c r="CG148" s="208">
        <v>63.41</v>
      </c>
      <c r="CH148" s="208">
        <v>59.8</v>
      </c>
      <c r="CI148" s="208">
        <v>62.64</v>
      </c>
      <c r="CJ148" s="208">
        <v>58.33</v>
      </c>
      <c r="CK148" s="208">
        <v>63.83</v>
      </c>
      <c r="CL148" s="208">
        <v>62.31</v>
      </c>
      <c r="CM148" s="208">
        <v>63.58</v>
      </c>
      <c r="CN148" s="208">
        <v>60.38</v>
      </c>
      <c r="CO148" s="208">
        <v>59.26</v>
      </c>
      <c r="CP148" s="208">
        <v>61.3</v>
      </c>
      <c r="CQ148" s="208">
        <v>63.39</v>
      </c>
      <c r="CR148" s="208">
        <v>58.58</v>
      </c>
      <c r="CS148" s="208">
        <v>64.069999999999993</v>
      </c>
      <c r="CT148" s="208">
        <v>62.17</v>
      </c>
      <c r="CU148" s="208">
        <v>61.35</v>
      </c>
      <c r="CV148" s="208">
        <v>60.06</v>
      </c>
      <c r="CW148" s="208">
        <v>61.28</v>
      </c>
      <c r="CX148" s="208">
        <v>62.87</v>
      </c>
      <c r="CY148" s="208">
        <v>61</v>
      </c>
      <c r="CZ148" s="208">
        <v>62.63</v>
      </c>
      <c r="DA148" s="208">
        <v>63.95</v>
      </c>
      <c r="DB148" s="208">
        <v>60.12</v>
      </c>
      <c r="DC148" s="208">
        <v>65.53</v>
      </c>
      <c r="DD148" s="208">
        <v>62.85</v>
      </c>
      <c r="DE148" s="208">
        <v>61.36</v>
      </c>
      <c r="DF148" s="208">
        <v>60.81</v>
      </c>
      <c r="DG148" s="208">
        <v>62.31</v>
      </c>
      <c r="DH148" s="208">
        <v>62.82</v>
      </c>
      <c r="DI148" s="208">
        <v>71.239999999999995</v>
      </c>
      <c r="DJ148" s="208">
        <v>61.88</v>
      </c>
      <c r="DK148" s="208">
        <v>60.81</v>
      </c>
      <c r="DL148" s="208">
        <v>61.72</v>
      </c>
      <c r="DM148" s="208">
        <v>61.06</v>
      </c>
      <c r="DN148" s="208">
        <v>60.52</v>
      </c>
      <c r="DO148" s="208">
        <v>60.86</v>
      </c>
      <c r="DP148" s="208">
        <v>59.97</v>
      </c>
      <c r="DQ148" s="208">
        <v>65.09</v>
      </c>
      <c r="DR148" s="208">
        <v>60.39</v>
      </c>
      <c r="DS148" s="208">
        <v>65.73</v>
      </c>
      <c r="DT148" s="208">
        <v>63.28</v>
      </c>
      <c r="DU148" s="208">
        <v>63.88</v>
      </c>
      <c r="DV148" s="208">
        <v>63.56</v>
      </c>
      <c r="DW148" s="208">
        <v>63.1</v>
      </c>
      <c r="DX148" s="208">
        <v>60.45</v>
      </c>
      <c r="DY148" s="208">
        <v>65.58</v>
      </c>
      <c r="DZ148" s="208">
        <v>64.12</v>
      </c>
      <c r="EA148" s="208">
        <v>61.41</v>
      </c>
      <c r="EB148" s="208">
        <v>63.32</v>
      </c>
      <c r="EC148" s="208">
        <v>60.95</v>
      </c>
      <c r="ED148" s="208">
        <v>61.31</v>
      </c>
      <c r="EE148" s="208">
        <v>65.459999999999994</v>
      </c>
      <c r="EF148" s="208">
        <v>60.93</v>
      </c>
      <c r="EG148" s="208">
        <v>71.22</v>
      </c>
      <c r="EH148" s="208">
        <v>60.8</v>
      </c>
      <c r="EI148" s="208">
        <v>60.45</v>
      </c>
      <c r="EJ148" s="208">
        <v>62.2</v>
      </c>
      <c r="EK148" s="208">
        <v>61.41</v>
      </c>
      <c r="EL148" s="208">
        <v>62.17</v>
      </c>
      <c r="EM148" s="208">
        <v>61.28</v>
      </c>
      <c r="EN148" s="208">
        <v>59.75</v>
      </c>
      <c r="EO148" s="208">
        <v>100</v>
      </c>
      <c r="EP148" s="208">
        <v>68.62</v>
      </c>
      <c r="EQ148" s="208">
        <v>69.09</v>
      </c>
      <c r="ER148" s="208">
        <v>68.59</v>
      </c>
      <c r="ES148" s="208">
        <v>68.31</v>
      </c>
      <c r="ET148" s="208">
        <v>60.2</v>
      </c>
      <c r="EU148" s="208">
        <v>61.44</v>
      </c>
      <c r="EV148" s="208">
        <v>32.01</v>
      </c>
      <c r="EW148" s="208">
        <v>59.61</v>
      </c>
      <c r="EX148" s="208">
        <v>60.37</v>
      </c>
      <c r="EY148" s="208">
        <v>63.47</v>
      </c>
      <c r="EZ148" s="208">
        <v>60.67</v>
      </c>
      <c r="FA148" s="208">
        <v>60.36</v>
      </c>
      <c r="FB148" s="208">
        <v>58.98</v>
      </c>
      <c r="FC148" s="208">
        <v>67.7</v>
      </c>
      <c r="FD148" s="208">
        <v>62.88</v>
      </c>
      <c r="FE148" s="208">
        <v>68.5</v>
      </c>
      <c r="FF148" s="208">
        <v>58.3</v>
      </c>
      <c r="FG148" s="208">
        <v>60.14</v>
      </c>
      <c r="FH148" s="208">
        <v>59.71</v>
      </c>
      <c r="FI148" s="208">
        <v>63.28</v>
      </c>
      <c r="FJ148" s="208">
        <v>67.98</v>
      </c>
      <c r="FK148" s="208">
        <v>68.52</v>
      </c>
      <c r="FL148" s="208">
        <v>57.5</v>
      </c>
      <c r="FM148" s="208">
        <v>68.27</v>
      </c>
      <c r="FN148" s="208">
        <v>59.03</v>
      </c>
      <c r="FO148" s="208">
        <v>63.39</v>
      </c>
      <c r="FP148" s="208">
        <v>59</v>
      </c>
      <c r="FQ148" s="208">
        <v>61.66</v>
      </c>
      <c r="FR148" s="208">
        <v>61.91</v>
      </c>
      <c r="FS148" s="208">
        <v>59.36</v>
      </c>
      <c r="FT148" s="208">
        <v>59.88</v>
      </c>
      <c r="FU148" s="208">
        <v>63.59</v>
      </c>
      <c r="FV148" s="208">
        <v>58.11</v>
      </c>
      <c r="FW148" s="208">
        <v>61.25</v>
      </c>
      <c r="FX148" s="208">
        <v>60.38</v>
      </c>
      <c r="FY148" s="208">
        <v>59.3</v>
      </c>
      <c r="FZ148" s="208">
        <v>59.44</v>
      </c>
      <c r="GA148" s="208">
        <v>59.88</v>
      </c>
      <c r="GB148" s="208">
        <v>60.02</v>
      </c>
      <c r="GC148" s="208">
        <v>59.99</v>
      </c>
      <c r="GD148" s="208">
        <v>59.11</v>
      </c>
      <c r="GE148" s="208">
        <v>59.2</v>
      </c>
      <c r="GF148" s="208">
        <v>59.56</v>
      </c>
      <c r="GG148" s="208">
        <v>62.22</v>
      </c>
      <c r="GH148" s="208">
        <v>58.58</v>
      </c>
      <c r="GI148" s="208">
        <v>59.91</v>
      </c>
      <c r="GJ148" s="208">
        <v>59.42</v>
      </c>
      <c r="GK148" s="208">
        <v>61.3</v>
      </c>
      <c r="GL148" s="208">
        <v>59.66</v>
      </c>
      <c r="GM148" s="208">
        <v>63.17</v>
      </c>
      <c r="GN148" s="208">
        <v>62.95</v>
      </c>
      <c r="GO148" s="208">
        <v>61.6</v>
      </c>
      <c r="GP148" s="208">
        <v>60.65</v>
      </c>
      <c r="GQ148" s="208">
        <v>60.68</v>
      </c>
      <c r="GR148" s="208">
        <v>59.54</v>
      </c>
      <c r="GS148" s="208">
        <v>58.36</v>
      </c>
      <c r="GT148" s="208">
        <v>60.42</v>
      </c>
      <c r="GU148" s="208">
        <v>60.2</v>
      </c>
      <c r="GV148" s="208">
        <v>59.16</v>
      </c>
      <c r="GW148" s="208">
        <v>59.36</v>
      </c>
      <c r="GX148" s="208">
        <v>60.47</v>
      </c>
      <c r="GY148" s="208">
        <v>60.31</v>
      </c>
      <c r="GZ148" s="208">
        <v>62.62</v>
      </c>
      <c r="HA148" s="208">
        <v>64.17</v>
      </c>
      <c r="HB148" s="208">
        <v>71.03</v>
      </c>
      <c r="HC148" s="208">
        <v>59.66</v>
      </c>
      <c r="HD148" s="208">
        <v>59.72</v>
      </c>
      <c r="HE148" s="208">
        <v>65.13</v>
      </c>
      <c r="HF148" s="208">
        <v>97.13</v>
      </c>
      <c r="HG148" s="208">
        <v>56.81</v>
      </c>
      <c r="HH148" s="208">
        <v>63.69</v>
      </c>
      <c r="HI148" s="208">
        <v>59.41</v>
      </c>
      <c r="HJ148" s="208">
        <v>71.37</v>
      </c>
      <c r="HK148" s="208">
        <v>61.15</v>
      </c>
      <c r="HL148" s="208">
        <v>61.06</v>
      </c>
      <c r="HM148" s="208">
        <v>97.09</v>
      </c>
      <c r="HN148" s="208">
        <v>63.12</v>
      </c>
      <c r="HO148" s="208">
        <v>60.78</v>
      </c>
      <c r="HP148" s="208">
        <v>59.7</v>
      </c>
      <c r="HQ148" s="208">
        <v>61.33</v>
      </c>
      <c r="HR148" s="208">
        <v>58.41</v>
      </c>
      <c r="HS148" s="208">
        <v>63.34</v>
      </c>
      <c r="HT148" s="208">
        <v>65.72</v>
      </c>
      <c r="HU148" s="208">
        <v>63.77</v>
      </c>
      <c r="HV148" s="208">
        <v>30.42</v>
      </c>
      <c r="HW148" s="208">
        <v>62.61</v>
      </c>
      <c r="HX148" s="208">
        <v>71.45</v>
      </c>
      <c r="HY148" s="208">
        <v>57.03</v>
      </c>
      <c r="HZ148" s="208">
        <v>60.53</v>
      </c>
      <c r="IA148" s="208">
        <v>97.1</v>
      </c>
      <c r="IB148" s="208">
        <v>64.680000000000007</v>
      </c>
      <c r="IC148" s="208">
        <v>60.89</v>
      </c>
      <c r="ID148" s="208">
        <v>59.27</v>
      </c>
      <c r="IE148" s="208">
        <v>60.2</v>
      </c>
      <c r="IF148" s="208">
        <v>62.67</v>
      </c>
      <c r="IG148" s="208">
        <v>63.2</v>
      </c>
      <c r="IH148" s="208">
        <v>65.34</v>
      </c>
      <c r="II148" s="208">
        <v>60.22</v>
      </c>
      <c r="IJ148" s="208">
        <v>64.08</v>
      </c>
      <c r="IK148" s="208">
        <v>62.67</v>
      </c>
      <c r="IL148" s="208">
        <v>65.14</v>
      </c>
      <c r="IM148" s="208">
        <v>61.9</v>
      </c>
      <c r="IN148" s="208">
        <v>61.14</v>
      </c>
      <c r="IO148" s="208">
        <v>64.33</v>
      </c>
      <c r="IP148" s="208">
        <v>62.58</v>
      </c>
      <c r="IQ148" s="208">
        <v>60.77</v>
      </c>
      <c r="IR148" s="208">
        <v>62.84</v>
      </c>
      <c r="IS148" s="208">
        <v>64.38</v>
      </c>
      <c r="IT148" s="208">
        <v>64</v>
      </c>
      <c r="IU148" s="208">
        <v>62.91</v>
      </c>
      <c r="IV148" s="208">
        <v>65.31</v>
      </c>
      <c r="IW148" s="208">
        <v>61.59</v>
      </c>
      <c r="IX148" s="208">
        <v>61.83</v>
      </c>
      <c r="IY148" s="208">
        <v>61.83</v>
      </c>
      <c r="IZ148" s="208">
        <v>56.91</v>
      </c>
      <c r="JA148" s="208">
        <v>60.69</v>
      </c>
      <c r="JB148" s="208">
        <v>60.14</v>
      </c>
      <c r="JC148" s="208">
        <v>62</v>
      </c>
      <c r="JD148" s="208">
        <v>62.22</v>
      </c>
      <c r="JE148" s="208">
        <v>63</v>
      </c>
      <c r="JF148" s="208">
        <v>59.44</v>
      </c>
      <c r="JG148" s="208">
        <v>67.62</v>
      </c>
      <c r="JH148" s="208">
        <v>60.45</v>
      </c>
      <c r="JI148" s="208">
        <v>67.39</v>
      </c>
      <c r="JJ148" s="208">
        <v>67.98</v>
      </c>
      <c r="JK148" s="208">
        <v>63.48</v>
      </c>
      <c r="JL148" s="208">
        <v>63.14</v>
      </c>
      <c r="JM148" s="208">
        <v>62.22</v>
      </c>
      <c r="JN148" s="208">
        <v>59.96</v>
      </c>
      <c r="JO148" s="208">
        <v>62.77</v>
      </c>
      <c r="JP148" s="208">
        <v>60.38</v>
      </c>
      <c r="JQ148" s="208">
        <v>60.24</v>
      </c>
      <c r="JR148" s="208">
        <v>59.7</v>
      </c>
      <c r="JS148" s="208">
        <v>60.24</v>
      </c>
      <c r="JT148" s="208">
        <v>60.38</v>
      </c>
      <c r="JU148" s="208">
        <v>60.39</v>
      </c>
      <c r="JV148" s="208">
        <v>61.05</v>
      </c>
      <c r="JW148" s="208">
        <v>61.06</v>
      </c>
    </row>
    <row r="149" spans="1:283">
      <c r="A149" s="208" t="s">
        <v>8998</v>
      </c>
      <c r="B149" s="208">
        <v>63.7</v>
      </c>
      <c r="C149" s="208">
        <v>64.11</v>
      </c>
      <c r="D149" s="208">
        <v>64.59</v>
      </c>
      <c r="E149" s="208">
        <v>64.319999999999993</v>
      </c>
      <c r="F149" s="208">
        <v>61.12</v>
      </c>
      <c r="G149" s="208">
        <v>63.89</v>
      </c>
      <c r="H149" s="208">
        <v>64.47</v>
      </c>
      <c r="I149" s="208">
        <v>62.16</v>
      </c>
      <c r="J149" s="208">
        <v>63.56</v>
      </c>
      <c r="K149" s="208">
        <v>63.19</v>
      </c>
      <c r="L149" s="208">
        <v>61.25</v>
      </c>
      <c r="M149" s="208">
        <v>59.94</v>
      </c>
      <c r="N149" s="208">
        <v>64.88</v>
      </c>
      <c r="O149" s="208">
        <v>64.069999999999993</v>
      </c>
      <c r="P149" s="208">
        <v>60.16</v>
      </c>
      <c r="Q149" s="208">
        <v>64.67</v>
      </c>
      <c r="R149" s="208">
        <v>62.72</v>
      </c>
      <c r="S149" s="208">
        <v>62.59</v>
      </c>
      <c r="T149" s="208">
        <v>60.86</v>
      </c>
      <c r="U149" s="208">
        <v>60.93</v>
      </c>
      <c r="V149" s="208">
        <v>63.79</v>
      </c>
      <c r="W149" s="208">
        <v>60.45</v>
      </c>
      <c r="X149" s="208">
        <v>62.83</v>
      </c>
      <c r="Y149" s="208">
        <v>63.19</v>
      </c>
      <c r="Z149" s="208">
        <v>65.02</v>
      </c>
      <c r="AA149" s="208">
        <v>63.78</v>
      </c>
      <c r="AB149" s="208">
        <v>61.55</v>
      </c>
      <c r="AC149" s="208">
        <v>60.3</v>
      </c>
      <c r="AD149" s="208">
        <v>62.83</v>
      </c>
      <c r="AE149" s="208">
        <v>63.58</v>
      </c>
      <c r="AF149" s="208">
        <v>58.98</v>
      </c>
      <c r="AG149" s="208">
        <v>62.83</v>
      </c>
      <c r="AH149" s="208">
        <v>62.95</v>
      </c>
      <c r="AI149" s="208">
        <v>62.38</v>
      </c>
      <c r="AJ149" s="208">
        <v>58.83</v>
      </c>
      <c r="AK149" s="208">
        <v>62.88</v>
      </c>
      <c r="AL149" s="208">
        <v>64.44</v>
      </c>
      <c r="AM149" s="208">
        <v>60.47</v>
      </c>
      <c r="AN149" s="208">
        <v>59.88</v>
      </c>
      <c r="AO149" s="208">
        <v>60.76</v>
      </c>
      <c r="AP149" s="208">
        <v>61.33</v>
      </c>
      <c r="AQ149" s="208">
        <v>64.709999999999994</v>
      </c>
      <c r="AR149" s="208">
        <v>63.16</v>
      </c>
      <c r="AS149" s="208">
        <v>63.13</v>
      </c>
      <c r="AT149" s="208">
        <v>62.55</v>
      </c>
      <c r="AU149" s="208">
        <v>63.76</v>
      </c>
      <c r="AV149" s="208">
        <v>68.58</v>
      </c>
      <c r="AW149" s="208">
        <v>61.85</v>
      </c>
      <c r="AX149" s="208">
        <v>59.28</v>
      </c>
      <c r="AY149" s="208">
        <v>63.91</v>
      </c>
      <c r="AZ149" s="208">
        <v>63.02</v>
      </c>
      <c r="BA149" s="208">
        <v>61.42</v>
      </c>
      <c r="BB149" s="208">
        <v>61.94</v>
      </c>
      <c r="BC149" s="208">
        <v>60.62</v>
      </c>
      <c r="BD149" s="208">
        <v>58.72</v>
      </c>
      <c r="BE149" s="208">
        <v>63.98</v>
      </c>
      <c r="BF149" s="208">
        <v>63</v>
      </c>
      <c r="BG149" s="208">
        <v>60.81</v>
      </c>
      <c r="BH149" s="208">
        <v>59.87</v>
      </c>
      <c r="BI149" s="208">
        <v>64.13</v>
      </c>
      <c r="BJ149" s="208">
        <v>63.41</v>
      </c>
      <c r="BK149" s="208">
        <v>64.17</v>
      </c>
      <c r="BL149" s="208">
        <v>59.1</v>
      </c>
      <c r="BM149" s="208">
        <v>59.23</v>
      </c>
      <c r="BN149" s="208">
        <v>63.85</v>
      </c>
      <c r="BO149" s="208">
        <v>63.23</v>
      </c>
      <c r="BP149" s="208">
        <v>64.569999999999993</v>
      </c>
      <c r="BQ149" s="208">
        <v>63.26</v>
      </c>
      <c r="BR149" s="208">
        <v>57.77</v>
      </c>
      <c r="BS149" s="208">
        <v>60.77</v>
      </c>
      <c r="BT149" s="208">
        <v>60.28</v>
      </c>
      <c r="BU149" s="208">
        <v>62.3</v>
      </c>
      <c r="BV149" s="208">
        <v>63.33</v>
      </c>
      <c r="BW149" s="208">
        <v>68.650000000000006</v>
      </c>
      <c r="BX149" s="208">
        <v>63.11</v>
      </c>
      <c r="BY149" s="208">
        <v>63.42</v>
      </c>
      <c r="BZ149" s="208">
        <v>62.8</v>
      </c>
      <c r="CA149" s="208">
        <v>64.239999999999995</v>
      </c>
      <c r="CB149" s="208">
        <v>66.38</v>
      </c>
      <c r="CC149" s="208">
        <v>61.68</v>
      </c>
      <c r="CD149" s="208">
        <v>62.82</v>
      </c>
      <c r="CE149" s="208">
        <v>61.09</v>
      </c>
      <c r="CF149" s="208">
        <v>60.99</v>
      </c>
      <c r="CG149" s="208">
        <v>63.3</v>
      </c>
      <c r="CH149" s="208">
        <v>60.52</v>
      </c>
      <c r="CI149" s="208">
        <v>63.2</v>
      </c>
      <c r="CJ149" s="208">
        <v>61.49</v>
      </c>
      <c r="CK149" s="208">
        <v>63.75</v>
      </c>
      <c r="CL149" s="208">
        <v>61.73</v>
      </c>
      <c r="CM149" s="208">
        <v>62.25</v>
      </c>
      <c r="CN149" s="208">
        <v>61.61</v>
      </c>
      <c r="CO149" s="208">
        <v>59.34</v>
      </c>
      <c r="CP149" s="208">
        <v>61.56</v>
      </c>
      <c r="CQ149" s="208">
        <v>62.77</v>
      </c>
      <c r="CR149" s="208">
        <v>59.33</v>
      </c>
      <c r="CS149" s="208">
        <v>63.66</v>
      </c>
      <c r="CT149" s="208">
        <v>61.95</v>
      </c>
      <c r="CU149" s="208">
        <v>61.56</v>
      </c>
      <c r="CV149" s="208">
        <v>60.41</v>
      </c>
      <c r="CW149" s="208">
        <v>61.42</v>
      </c>
      <c r="CX149" s="208">
        <v>62.42</v>
      </c>
      <c r="CY149" s="208">
        <v>62.24</v>
      </c>
      <c r="CZ149" s="208">
        <v>63.67</v>
      </c>
      <c r="DA149" s="208">
        <v>63.84</v>
      </c>
      <c r="DB149" s="208">
        <v>59.59</v>
      </c>
      <c r="DC149" s="208">
        <v>64.209999999999994</v>
      </c>
      <c r="DD149" s="208">
        <v>63.08</v>
      </c>
      <c r="DE149" s="208">
        <v>62.21</v>
      </c>
      <c r="DF149" s="208">
        <v>60.2</v>
      </c>
      <c r="DG149" s="208">
        <v>60.95</v>
      </c>
      <c r="DH149" s="208">
        <v>62.11</v>
      </c>
      <c r="DI149" s="208">
        <v>68.540000000000006</v>
      </c>
      <c r="DJ149" s="208">
        <v>62.98</v>
      </c>
      <c r="DK149" s="208">
        <v>61.24</v>
      </c>
      <c r="DL149" s="208">
        <v>61.81</v>
      </c>
      <c r="DM149" s="208">
        <v>61.06</v>
      </c>
      <c r="DN149" s="208">
        <v>59.05</v>
      </c>
      <c r="DO149" s="208">
        <v>61.65</v>
      </c>
      <c r="DP149" s="208">
        <v>61.41</v>
      </c>
      <c r="DQ149" s="208">
        <v>63.84</v>
      </c>
      <c r="DR149" s="208">
        <v>60.21</v>
      </c>
      <c r="DS149" s="208">
        <v>65.25</v>
      </c>
      <c r="DT149" s="208">
        <v>62.84</v>
      </c>
      <c r="DU149" s="208">
        <v>63.73</v>
      </c>
      <c r="DV149" s="208">
        <v>63.47</v>
      </c>
      <c r="DW149" s="208">
        <v>62.98</v>
      </c>
      <c r="DX149" s="208">
        <v>62.47</v>
      </c>
      <c r="DY149" s="208">
        <v>64</v>
      </c>
      <c r="DZ149" s="208">
        <v>63.81</v>
      </c>
      <c r="EA149" s="208">
        <v>61.14</v>
      </c>
      <c r="EB149" s="208">
        <v>63.64</v>
      </c>
      <c r="EC149" s="208">
        <v>62.45</v>
      </c>
      <c r="ED149" s="208">
        <v>62.14</v>
      </c>
      <c r="EE149" s="208">
        <v>64.39</v>
      </c>
      <c r="EF149" s="208">
        <v>61.88</v>
      </c>
      <c r="EG149" s="208">
        <v>68.98</v>
      </c>
      <c r="EH149" s="208">
        <v>61.38</v>
      </c>
      <c r="EI149" s="208">
        <v>61.87</v>
      </c>
      <c r="EJ149" s="208">
        <v>63.22</v>
      </c>
      <c r="EK149" s="208">
        <v>62.38</v>
      </c>
      <c r="EL149" s="208">
        <v>60.27</v>
      </c>
      <c r="EM149" s="208">
        <v>61.36</v>
      </c>
      <c r="EN149" s="208">
        <v>59.72</v>
      </c>
      <c r="EO149" s="208">
        <v>68.62</v>
      </c>
      <c r="EP149" s="208">
        <v>100</v>
      </c>
      <c r="EQ149" s="208">
        <v>99.84</v>
      </c>
      <c r="ER149" s="208">
        <v>99.84</v>
      </c>
      <c r="ES149" s="208">
        <v>99.75</v>
      </c>
      <c r="ET149" s="208">
        <v>60.91</v>
      </c>
      <c r="EU149" s="208">
        <v>62.05</v>
      </c>
      <c r="EV149" s="208">
        <v>60.03</v>
      </c>
      <c r="EW149" s="208">
        <v>60.73</v>
      </c>
      <c r="EX149" s="208">
        <v>60.38</v>
      </c>
      <c r="EY149" s="208">
        <v>62.36</v>
      </c>
      <c r="EZ149" s="208">
        <v>60.5</v>
      </c>
      <c r="FA149" s="208">
        <v>60.53</v>
      </c>
      <c r="FB149" s="208">
        <v>61.38</v>
      </c>
      <c r="FC149" s="208">
        <v>76.53</v>
      </c>
      <c r="FD149" s="208">
        <v>63.81</v>
      </c>
      <c r="FE149" s="208">
        <v>99.62</v>
      </c>
      <c r="FF149" s="208">
        <v>60.54</v>
      </c>
      <c r="FG149" s="208">
        <v>61.25</v>
      </c>
      <c r="FH149" s="208">
        <v>60.02</v>
      </c>
      <c r="FI149" s="208">
        <v>62.92</v>
      </c>
      <c r="FJ149" s="208">
        <v>76.13</v>
      </c>
      <c r="FK149" s="208">
        <v>99.66</v>
      </c>
      <c r="FL149" s="208">
        <v>58.64</v>
      </c>
      <c r="FM149" s="208">
        <v>99.59</v>
      </c>
      <c r="FN149" s="208">
        <v>59.73</v>
      </c>
      <c r="FO149" s="208">
        <v>64.150000000000006</v>
      </c>
      <c r="FP149" s="208">
        <v>59.73</v>
      </c>
      <c r="FQ149" s="208">
        <v>63.25</v>
      </c>
      <c r="FR149" s="208">
        <v>62.52</v>
      </c>
      <c r="FS149" s="208">
        <v>60.7</v>
      </c>
      <c r="FT149" s="208">
        <v>60.3</v>
      </c>
      <c r="FU149" s="208">
        <v>63.81</v>
      </c>
      <c r="FV149" s="208">
        <v>60.06</v>
      </c>
      <c r="FW149" s="208">
        <v>61.98</v>
      </c>
      <c r="FX149" s="208">
        <v>60.34</v>
      </c>
      <c r="FY149" s="208">
        <v>58.08</v>
      </c>
      <c r="FZ149" s="208">
        <v>28.84</v>
      </c>
      <c r="GA149" s="208">
        <v>60.18</v>
      </c>
      <c r="GB149" s="208">
        <v>59.9</v>
      </c>
      <c r="GC149" s="208">
        <v>58.82</v>
      </c>
      <c r="GD149" s="208">
        <v>61.5</v>
      </c>
      <c r="GE149" s="208">
        <v>59.53</v>
      </c>
      <c r="GF149" s="208">
        <v>61.24</v>
      </c>
      <c r="GG149" s="208">
        <v>62.28</v>
      </c>
      <c r="GH149" s="208">
        <v>57.34</v>
      </c>
      <c r="GI149" s="208">
        <v>60.25</v>
      </c>
      <c r="GJ149" s="208">
        <v>58.53</v>
      </c>
      <c r="GK149" s="208">
        <v>61.66</v>
      </c>
      <c r="GL149" s="208">
        <v>60.02</v>
      </c>
      <c r="GM149" s="208">
        <v>63.69</v>
      </c>
      <c r="GN149" s="208">
        <v>63.85</v>
      </c>
      <c r="GO149" s="208">
        <v>61.41</v>
      </c>
      <c r="GP149" s="208">
        <v>60.91</v>
      </c>
      <c r="GQ149" s="208">
        <v>59.86</v>
      </c>
      <c r="GR149" s="208">
        <v>62.07</v>
      </c>
      <c r="GS149" s="208">
        <v>61.09</v>
      </c>
      <c r="GT149" s="208">
        <v>60.53</v>
      </c>
      <c r="GU149" s="208">
        <v>60.35</v>
      </c>
      <c r="GV149" s="208">
        <v>58.78</v>
      </c>
      <c r="GW149" s="208">
        <v>59.3</v>
      </c>
      <c r="GX149" s="208">
        <v>59.63</v>
      </c>
      <c r="GY149" s="208">
        <v>60.53</v>
      </c>
      <c r="GZ149" s="208">
        <v>62.83</v>
      </c>
      <c r="HA149" s="208">
        <v>65.569999999999993</v>
      </c>
      <c r="HB149" s="208">
        <v>68.69</v>
      </c>
      <c r="HC149" s="208">
        <v>60.34</v>
      </c>
      <c r="HD149" s="208">
        <v>59.68</v>
      </c>
      <c r="HE149" s="208">
        <v>64.36</v>
      </c>
      <c r="HF149" s="208">
        <v>68.959999999999994</v>
      </c>
      <c r="HG149" s="208">
        <v>61.22</v>
      </c>
      <c r="HH149" s="208">
        <v>61.69</v>
      </c>
      <c r="HI149" s="208">
        <v>59.16</v>
      </c>
      <c r="HJ149" s="208">
        <v>68.819999999999993</v>
      </c>
      <c r="HK149" s="208">
        <v>61.69</v>
      </c>
      <c r="HL149" s="208">
        <v>60.5</v>
      </c>
      <c r="HM149" s="208">
        <v>69.14</v>
      </c>
      <c r="HN149" s="208">
        <v>62.77</v>
      </c>
      <c r="HO149" s="208">
        <v>62.53</v>
      </c>
      <c r="HP149" s="208">
        <v>60.33</v>
      </c>
      <c r="HQ149" s="208">
        <v>61.71</v>
      </c>
      <c r="HR149" s="208">
        <v>60.92</v>
      </c>
      <c r="HS149" s="208">
        <v>64.02</v>
      </c>
      <c r="HT149" s="208">
        <v>64.58</v>
      </c>
      <c r="HU149" s="208">
        <v>62.03</v>
      </c>
      <c r="HV149" s="208">
        <v>57.02</v>
      </c>
      <c r="HW149" s="208">
        <v>61.02</v>
      </c>
      <c r="HX149" s="208">
        <v>68.790000000000006</v>
      </c>
      <c r="HY149" s="208">
        <v>59.71</v>
      </c>
      <c r="HZ149" s="208">
        <v>61.51</v>
      </c>
      <c r="IA149" s="208">
        <v>68.17</v>
      </c>
      <c r="IB149" s="208">
        <v>63.86</v>
      </c>
      <c r="IC149" s="208">
        <v>60.33</v>
      </c>
      <c r="ID149" s="208">
        <v>58.57</v>
      </c>
      <c r="IE149" s="208">
        <v>60.02</v>
      </c>
      <c r="IF149" s="208">
        <v>60.48</v>
      </c>
      <c r="IG149" s="208">
        <v>63.84</v>
      </c>
      <c r="IH149" s="208">
        <v>64.59</v>
      </c>
      <c r="II149" s="208">
        <v>59.9</v>
      </c>
      <c r="IJ149" s="208">
        <v>63.98</v>
      </c>
      <c r="IK149" s="208">
        <v>60.59</v>
      </c>
      <c r="IL149" s="208">
        <v>64.59</v>
      </c>
      <c r="IM149" s="208">
        <v>63.85</v>
      </c>
      <c r="IN149" s="208">
        <v>60.31</v>
      </c>
      <c r="IO149" s="208">
        <v>64.069999999999993</v>
      </c>
      <c r="IP149" s="208">
        <v>62.38</v>
      </c>
      <c r="IQ149" s="208">
        <v>61.55</v>
      </c>
      <c r="IR149" s="208">
        <v>63.92</v>
      </c>
      <c r="IS149" s="208">
        <v>63.79</v>
      </c>
      <c r="IT149" s="208">
        <v>63.52</v>
      </c>
      <c r="IU149" s="208">
        <v>62.3</v>
      </c>
      <c r="IV149" s="208">
        <v>65.150000000000006</v>
      </c>
      <c r="IW149" s="208">
        <v>60.99</v>
      </c>
      <c r="IX149" s="208">
        <v>61.69</v>
      </c>
      <c r="IY149" s="208">
        <v>61.69</v>
      </c>
      <c r="IZ149" s="208">
        <v>60.81</v>
      </c>
      <c r="JA149" s="208">
        <v>61.09</v>
      </c>
      <c r="JB149" s="208">
        <v>61.77</v>
      </c>
      <c r="JC149" s="208">
        <v>62</v>
      </c>
      <c r="JD149" s="208">
        <v>62.94</v>
      </c>
      <c r="JE149" s="208">
        <v>61.36</v>
      </c>
      <c r="JF149" s="208">
        <v>59.72</v>
      </c>
      <c r="JG149" s="208">
        <v>75.94</v>
      </c>
      <c r="JH149" s="208">
        <v>60.05</v>
      </c>
      <c r="JI149" s="208">
        <v>76.13</v>
      </c>
      <c r="JJ149" s="208">
        <v>76.37</v>
      </c>
      <c r="JK149" s="208">
        <v>64.62</v>
      </c>
      <c r="JL149" s="208">
        <v>61.42</v>
      </c>
      <c r="JM149" s="208">
        <v>63</v>
      </c>
      <c r="JN149" s="208">
        <v>61.24</v>
      </c>
      <c r="JO149" s="208">
        <v>61.38</v>
      </c>
      <c r="JP149" s="208">
        <v>62.41</v>
      </c>
      <c r="JQ149" s="208">
        <v>61.08</v>
      </c>
      <c r="JR149" s="208">
        <v>61.3</v>
      </c>
      <c r="JS149" s="208">
        <v>61.08</v>
      </c>
      <c r="JT149" s="208">
        <v>60.87</v>
      </c>
      <c r="JU149" s="208">
        <v>62.26</v>
      </c>
      <c r="JV149" s="208">
        <v>62.36</v>
      </c>
      <c r="JW149" s="208">
        <v>62.4</v>
      </c>
    </row>
    <row r="150" spans="1:283">
      <c r="A150" s="208" t="s">
        <v>8999</v>
      </c>
      <c r="B150" s="208">
        <v>63.52</v>
      </c>
      <c r="C150" s="208">
        <v>61.34</v>
      </c>
      <c r="D150" s="208">
        <v>64.52</v>
      </c>
      <c r="E150" s="208">
        <v>63.61</v>
      </c>
      <c r="F150" s="208">
        <v>62.97</v>
      </c>
      <c r="G150" s="208">
        <v>61.3</v>
      </c>
      <c r="H150" s="208">
        <v>62.98</v>
      </c>
      <c r="I150" s="208">
        <v>62.37</v>
      </c>
      <c r="J150" s="208">
        <v>62.55</v>
      </c>
      <c r="K150" s="208">
        <v>60.72</v>
      </c>
      <c r="L150" s="208">
        <v>61.24</v>
      </c>
      <c r="M150" s="208">
        <v>60.37</v>
      </c>
      <c r="N150" s="208">
        <v>64.31</v>
      </c>
      <c r="O150" s="208">
        <v>62.88</v>
      </c>
      <c r="P150" s="208">
        <v>59.53</v>
      </c>
      <c r="Q150" s="208">
        <v>63.89</v>
      </c>
      <c r="R150" s="208">
        <v>62.26</v>
      </c>
      <c r="S150" s="208">
        <v>60.28</v>
      </c>
      <c r="T150" s="208">
        <v>60.64</v>
      </c>
      <c r="U150" s="208">
        <v>61.01</v>
      </c>
      <c r="V150" s="208">
        <v>63.22</v>
      </c>
      <c r="W150" s="208">
        <v>61.83</v>
      </c>
      <c r="X150" s="208">
        <v>63.22</v>
      </c>
      <c r="Y150" s="208">
        <v>62.9</v>
      </c>
      <c r="Z150" s="208">
        <v>64.56</v>
      </c>
      <c r="AA150" s="208">
        <v>63.5</v>
      </c>
      <c r="AB150" s="208">
        <v>61.45</v>
      </c>
      <c r="AC150" s="208">
        <v>60.31</v>
      </c>
      <c r="AD150" s="208">
        <v>63.17</v>
      </c>
      <c r="AE150" s="208">
        <v>62.9</v>
      </c>
      <c r="AF150" s="208">
        <v>58.96</v>
      </c>
      <c r="AG150" s="208">
        <v>62</v>
      </c>
      <c r="AH150" s="208">
        <v>61.78</v>
      </c>
      <c r="AI150" s="208">
        <v>62.36</v>
      </c>
      <c r="AJ150" s="208">
        <v>58.82</v>
      </c>
      <c r="AK150" s="208">
        <v>62.1</v>
      </c>
      <c r="AL150" s="208">
        <v>63.31</v>
      </c>
      <c r="AM150" s="208">
        <v>62.41</v>
      </c>
      <c r="AN150" s="208">
        <v>60.96</v>
      </c>
      <c r="AO150" s="208">
        <v>59.58</v>
      </c>
      <c r="AP150" s="208">
        <v>62.11</v>
      </c>
      <c r="AQ150" s="208">
        <v>64.239999999999995</v>
      </c>
      <c r="AR150" s="208">
        <v>63.39</v>
      </c>
      <c r="AS150" s="208">
        <v>62.42</v>
      </c>
      <c r="AT150" s="208">
        <v>61.04</v>
      </c>
      <c r="AU150" s="208">
        <v>63.23</v>
      </c>
      <c r="AV150" s="208">
        <v>69.06</v>
      </c>
      <c r="AW150" s="208">
        <v>61.9</v>
      </c>
      <c r="AX150" s="208">
        <v>59.7</v>
      </c>
      <c r="AY150" s="208">
        <v>63.04</v>
      </c>
      <c r="AZ150" s="208">
        <v>62.72</v>
      </c>
      <c r="BA150" s="208">
        <v>62.47</v>
      </c>
      <c r="BB150" s="208">
        <v>62.52</v>
      </c>
      <c r="BC150" s="208">
        <v>61.38</v>
      </c>
      <c r="BD150" s="208">
        <v>57.59</v>
      </c>
      <c r="BE150" s="208">
        <v>63.28</v>
      </c>
      <c r="BF150" s="208">
        <v>62.92</v>
      </c>
      <c r="BG150" s="208">
        <v>59.01</v>
      </c>
      <c r="BH150" s="208">
        <v>59.95</v>
      </c>
      <c r="BI150" s="208">
        <v>64.31</v>
      </c>
      <c r="BJ150" s="208">
        <v>62.92</v>
      </c>
      <c r="BK150" s="208">
        <v>64.23</v>
      </c>
      <c r="BL150" s="208">
        <v>60.02</v>
      </c>
      <c r="BM150" s="208">
        <v>60.01</v>
      </c>
      <c r="BN150" s="208">
        <v>63.53</v>
      </c>
      <c r="BO150" s="208">
        <v>62.7</v>
      </c>
      <c r="BP150" s="208">
        <v>63.41</v>
      </c>
      <c r="BQ150" s="208">
        <v>62.55</v>
      </c>
      <c r="BR150" s="208">
        <v>29.16</v>
      </c>
      <c r="BS150" s="208">
        <v>60.63</v>
      </c>
      <c r="BT150" s="208">
        <v>60.01</v>
      </c>
      <c r="BU150" s="208">
        <v>62.3</v>
      </c>
      <c r="BV150" s="208">
        <v>62.53</v>
      </c>
      <c r="BW150" s="208">
        <v>68.72</v>
      </c>
      <c r="BX150" s="208">
        <v>62.93</v>
      </c>
      <c r="BY150" s="208">
        <v>63.27</v>
      </c>
      <c r="BZ150" s="208">
        <v>63.12</v>
      </c>
      <c r="CA150" s="208">
        <v>64.540000000000006</v>
      </c>
      <c r="CB150" s="208">
        <v>66.06</v>
      </c>
      <c r="CC150" s="208">
        <v>61.16</v>
      </c>
      <c r="CD150" s="208">
        <v>61.86</v>
      </c>
      <c r="CE150" s="208">
        <v>61.64</v>
      </c>
      <c r="CF150" s="208">
        <v>59.48</v>
      </c>
      <c r="CG150" s="208">
        <v>62.77</v>
      </c>
      <c r="CH150" s="208">
        <v>59.59</v>
      </c>
      <c r="CI150" s="208">
        <v>62.84</v>
      </c>
      <c r="CJ150" s="208">
        <v>59.66</v>
      </c>
      <c r="CK150" s="208">
        <v>63.43</v>
      </c>
      <c r="CL150" s="208">
        <v>61.48</v>
      </c>
      <c r="CM150" s="208">
        <v>62.1</v>
      </c>
      <c r="CN150" s="208">
        <v>61.73</v>
      </c>
      <c r="CO150" s="208">
        <v>59.75</v>
      </c>
      <c r="CP150" s="208">
        <v>61.75</v>
      </c>
      <c r="CQ150" s="208">
        <v>61.98</v>
      </c>
      <c r="CR150" s="208">
        <v>59.33</v>
      </c>
      <c r="CS150" s="208">
        <v>63.54</v>
      </c>
      <c r="CT150" s="208">
        <v>62.32</v>
      </c>
      <c r="CU150" s="208">
        <v>61.4</v>
      </c>
      <c r="CV150" s="208">
        <v>63.82</v>
      </c>
      <c r="CW150" s="208">
        <v>61.1</v>
      </c>
      <c r="CX150" s="208">
        <v>62.09</v>
      </c>
      <c r="CY150" s="208">
        <v>61.59</v>
      </c>
      <c r="CZ150" s="208">
        <v>63.65</v>
      </c>
      <c r="DA150" s="208">
        <v>62.66</v>
      </c>
      <c r="DB150" s="208">
        <v>59.28</v>
      </c>
      <c r="DC150" s="208">
        <v>64.92</v>
      </c>
      <c r="DD150" s="208">
        <v>62.45</v>
      </c>
      <c r="DE150" s="208">
        <v>62.56</v>
      </c>
      <c r="DF150" s="208">
        <v>60.35</v>
      </c>
      <c r="DG150" s="208">
        <v>60.88</v>
      </c>
      <c r="DH150" s="208">
        <v>61.64</v>
      </c>
      <c r="DI150" s="208">
        <v>69.33</v>
      </c>
      <c r="DJ150" s="208">
        <v>61.87</v>
      </c>
      <c r="DK150" s="208">
        <v>61.11</v>
      </c>
      <c r="DL150" s="208">
        <v>62.02</v>
      </c>
      <c r="DM150" s="208">
        <v>61.16</v>
      </c>
      <c r="DN150" s="208">
        <v>59.31</v>
      </c>
      <c r="DO150" s="208">
        <v>61.36</v>
      </c>
      <c r="DP150" s="208">
        <v>61.63</v>
      </c>
      <c r="DQ150" s="208">
        <v>63.64</v>
      </c>
      <c r="DR150" s="208">
        <v>60.05</v>
      </c>
      <c r="DS150" s="208">
        <v>65.06</v>
      </c>
      <c r="DT150" s="208">
        <v>63.01</v>
      </c>
      <c r="DU150" s="208">
        <v>62.47</v>
      </c>
      <c r="DV150" s="208">
        <v>62.76</v>
      </c>
      <c r="DW150" s="208">
        <v>62.49</v>
      </c>
      <c r="DX150" s="208">
        <v>61.34</v>
      </c>
      <c r="DY150" s="208">
        <v>64.56</v>
      </c>
      <c r="DZ150" s="208">
        <v>62.92</v>
      </c>
      <c r="EA150" s="208">
        <v>61.27</v>
      </c>
      <c r="EB150" s="208">
        <v>62.73</v>
      </c>
      <c r="EC150" s="208">
        <v>63.16</v>
      </c>
      <c r="ED150" s="208">
        <v>61.72</v>
      </c>
      <c r="EE150" s="208">
        <v>64.2</v>
      </c>
      <c r="EF150" s="208">
        <v>61.16</v>
      </c>
      <c r="EG150" s="208">
        <v>69.8</v>
      </c>
      <c r="EH150" s="208">
        <v>60.72</v>
      </c>
      <c r="EI150" s="208">
        <v>61.67</v>
      </c>
      <c r="EJ150" s="208">
        <v>61.64</v>
      </c>
      <c r="EK150" s="208">
        <v>62.38</v>
      </c>
      <c r="EL150" s="208">
        <v>60.64</v>
      </c>
      <c r="EM150" s="208">
        <v>61.15</v>
      </c>
      <c r="EN150" s="208">
        <v>58.76</v>
      </c>
      <c r="EO150" s="208">
        <v>69.09</v>
      </c>
      <c r="EP150" s="208">
        <v>99.84</v>
      </c>
      <c r="EQ150" s="208">
        <v>100</v>
      </c>
      <c r="ER150" s="208">
        <v>99.81</v>
      </c>
      <c r="ES150" s="208">
        <v>99.73</v>
      </c>
      <c r="ET150" s="208">
        <v>59.95</v>
      </c>
      <c r="EU150" s="208">
        <v>62.16</v>
      </c>
      <c r="EV150" s="208">
        <v>61.33</v>
      </c>
      <c r="EW150" s="208">
        <v>58.57</v>
      </c>
      <c r="EX150" s="208">
        <v>61.19</v>
      </c>
      <c r="EY150" s="208">
        <v>62.2</v>
      </c>
      <c r="EZ150" s="208">
        <v>61.48</v>
      </c>
      <c r="FA150" s="208">
        <v>59.41</v>
      </c>
      <c r="FB150" s="208">
        <v>60.07</v>
      </c>
      <c r="FC150" s="208">
        <v>76.34</v>
      </c>
      <c r="FD150" s="208">
        <v>62.16</v>
      </c>
      <c r="FE150" s="208">
        <v>99.69</v>
      </c>
      <c r="FF150" s="208">
        <v>58.61</v>
      </c>
      <c r="FG150" s="208">
        <v>58.86</v>
      </c>
      <c r="FH150" s="208">
        <v>61.02</v>
      </c>
      <c r="FI150" s="208">
        <v>61.91</v>
      </c>
      <c r="FJ150" s="208">
        <v>75.709999999999994</v>
      </c>
      <c r="FK150" s="208">
        <v>99.58</v>
      </c>
      <c r="FL150" s="208">
        <v>58.09</v>
      </c>
      <c r="FM150" s="208">
        <v>99.48</v>
      </c>
      <c r="FN150" s="208">
        <v>60.23</v>
      </c>
      <c r="FO150" s="208">
        <v>63.3</v>
      </c>
      <c r="FP150" s="208">
        <v>56.53</v>
      </c>
      <c r="FQ150" s="208">
        <v>60.55</v>
      </c>
      <c r="FR150" s="208">
        <v>61.76</v>
      </c>
      <c r="FS150" s="208">
        <v>60.4</v>
      </c>
      <c r="FT150" s="208">
        <v>60.37</v>
      </c>
      <c r="FU150" s="208">
        <v>63.93</v>
      </c>
      <c r="FV150" s="208">
        <v>60.53</v>
      </c>
      <c r="FW150" s="208">
        <v>63.03</v>
      </c>
      <c r="FX150" s="208">
        <v>60.39</v>
      </c>
      <c r="FY150" s="208">
        <v>29.19</v>
      </c>
      <c r="FZ150" s="208">
        <v>29.27</v>
      </c>
      <c r="GA150" s="208">
        <v>58.53</v>
      </c>
      <c r="GB150" s="208">
        <v>59.53</v>
      </c>
      <c r="GC150" s="208">
        <v>58.65</v>
      </c>
      <c r="GD150" s="208">
        <v>60.87</v>
      </c>
      <c r="GE150" s="208">
        <v>58.64</v>
      </c>
      <c r="GF150" s="208">
        <v>59.61</v>
      </c>
      <c r="GG150" s="208">
        <v>62.2</v>
      </c>
      <c r="GH150" s="208">
        <v>56.91</v>
      </c>
      <c r="GI150" s="208">
        <v>59.26</v>
      </c>
      <c r="GJ150" s="208">
        <v>59.05</v>
      </c>
      <c r="GK150" s="208">
        <v>60.94</v>
      </c>
      <c r="GL150" s="208">
        <v>59.85</v>
      </c>
      <c r="GM150" s="208">
        <v>63.35</v>
      </c>
      <c r="GN150" s="208">
        <v>63.44</v>
      </c>
      <c r="GO150" s="208">
        <v>61.27</v>
      </c>
      <c r="GP150" s="208">
        <v>60.87</v>
      </c>
      <c r="GQ150" s="208">
        <v>59.64</v>
      </c>
      <c r="GR150" s="208">
        <v>61.8</v>
      </c>
      <c r="GS150" s="208">
        <v>58.86</v>
      </c>
      <c r="GT150" s="208">
        <v>60.27</v>
      </c>
      <c r="GU150" s="208">
        <v>59.48</v>
      </c>
      <c r="GV150" s="208">
        <v>59</v>
      </c>
      <c r="GW150" s="208">
        <v>57.95</v>
      </c>
      <c r="GX150" s="208">
        <v>60.52</v>
      </c>
      <c r="GY150" s="208">
        <v>61.07</v>
      </c>
      <c r="GZ150" s="208">
        <v>62.97</v>
      </c>
      <c r="HA150" s="208">
        <v>62.95</v>
      </c>
      <c r="HB150" s="208">
        <v>69.430000000000007</v>
      </c>
      <c r="HC150" s="208">
        <v>58.5</v>
      </c>
      <c r="HD150" s="208">
        <v>57.81</v>
      </c>
      <c r="HE150" s="208">
        <v>64.23</v>
      </c>
      <c r="HF150" s="208">
        <v>69.62</v>
      </c>
      <c r="HG150" s="208">
        <v>31.27</v>
      </c>
      <c r="HH150" s="208">
        <v>62.93</v>
      </c>
      <c r="HI150" s="208">
        <v>58.7</v>
      </c>
      <c r="HJ150" s="208">
        <v>69.400000000000006</v>
      </c>
      <c r="HK150" s="208">
        <v>61.86</v>
      </c>
      <c r="HL150" s="208">
        <v>60.44</v>
      </c>
      <c r="HM150" s="208">
        <v>69.75</v>
      </c>
      <c r="HN150" s="208">
        <v>62.47</v>
      </c>
      <c r="HO150" s="208">
        <v>62.45</v>
      </c>
      <c r="HP150" s="208">
        <v>59.02</v>
      </c>
      <c r="HQ150" s="208">
        <v>60.99</v>
      </c>
      <c r="HR150" s="208">
        <v>61.19</v>
      </c>
      <c r="HS150" s="208">
        <v>63.27</v>
      </c>
      <c r="HT150" s="208">
        <v>64.5</v>
      </c>
      <c r="HU150" s="208">
        <v>62.05</v>
      </c>
      <c r="HV150" s="208">
        <v>58</v>
      </c>
      <c r="HW150" s="208">
        <v>59.98</v>
      </c>
      <c r="HX150" s="208">
        <v>69.5</v>
      </c>
      <c r="HY150" s="208">
        <v>65.19</v>
      </c>
      <c r="HZ150" s="208">
        <v>29.86</v>
      </c>
      <c r="IA150" s="208">
        <v>68.86</v>
      </c>
      <c r="IB150" s="208">
        <v>63.26</v>
      </c>
      <c r="IC150" s="208">
        <v>58.24</v>
      </c>
      <c r="ID150" s="208">
        <v>59.27</v>
      </c>
      <c r="IE150" s="208">
        <v>60.33</v>
      </c>
      <c r="IF150" s="208">
        <v>60.44</v>
      </c>
      <c r="IG150" s="208">
        <v>62.84</v>
      </c>
      <c r="IH150" s="208">
        <v>64.430000000000007</v>
      </c>
      <c r="II150" s="208">
        <v>60.98</v>
      </c>
      <c r="IJ150" s="208">
        <v>62.99</v>
      </c>
      <c r="IK150" s="208">
        <v>60.41</v>
      </c>
      <c r="IL150" s="208">
        <v>64.45</v>
      </c>
      <c r="IM150" s="208">
        <v>30.9</v>
      </c>
      <c r="IN150" s="208">
        <v>59.8</v>
      </c>
      <c r="IO150" s="208">
        <v>63.66</v>
      </c>
      <c r="IP150" s="208">
        <v>61.71</v>
      </c>
      <c r="IQ150" s="208">
        <v>60.99</v>
      </c>
      <c r="IR150" s="208">
        <v>62.28</v>
      </c>
      <c r="IS150" s="208">
        <v>64.06</v>
      </c>
      <c r="IT150" s="208">
        <v>63.75</v>
      </c>
      <c r="IU150" s="208">
        <v>61.05</v>
      </c>
      <c r="IV150" s="208">
        <v>65.7</v>
      </c>
      <c r="IW150" s="208">
        <v>60.61</v>
      </c>
      <c r="IX150" s="208">
        <v>60.81</v>
      </c>
      <c r="IY150" s="208">
        <v>60.81</v>
      </c>
      <c r="IZ150" s="208">
        <v>60.06</v>
      </c>
      <c r="JA150" s="208">
        <v>61.27</v>
      </c>
      <c r="JB150" s="208">
        <v>60.78</v>
      </c>
      <c r="JC150" s="208">
        <v>61.33</v>
      </c>
      <c r="JD150" s="208">
        <v>61.59</v>
      </c>
      <c r="JE150" s="208">
        <v>61.92</v>
      </c>
      <c r="JF150" s="208">
        <v>58.95</v>
      </c>
      <c r="JG150" s="208">
        <v>76.150000000000006</v>
      </c>
      <c r="JH150" s="208">
        <v>61.2</v>
      </c>
      <c r="JI150" s="208">
        <v>76.22</v>
      </c>
      <c r="JJ150" s="208">
        <v>76.53</v>
      </c>
      <c r="JK150" s="208">
        <v>63.27</v>
      </c>
      <c r="JL150" s="208">
        <v>61.8</v>
      </c>
      <c r="JM150" s="208">
        <v>61.72</v>
      </c>
      <c r="JN150" s="208">
        <v>58.81</v>
      </c>
      <c r="JO150" s="208">
        <v>60.87</v>
      </c>
      <c r="JP150" s="208">
        <v>60.44</v>
      </c>
      <c r="JQ150" s="208">
        <v>62.17</v>
      </c>
      <c r="JR150" s="208">
        <v>57.52</v>
      </c>
      <c r="JS150" s="208">
        <v>62.17</v>
      </c>
      <c r="JT150" s="208">
        <v>58.06</v>
      </c>
      <c r="JU150" s="208">
        <v>60.27</v>
      </c>
      <c r="JV150" s="208">
        <v>59.94</v>
      </c>
      <c r="JW150" s="208">
        <v>60.99</v>
      </c>
    </row>
    <row r="151" spans="1:283">
      <c r="A151" s="208" t="s">
        <v>9000</v>
      </c>
      <c r="B151" s="208">
        <v>63.2</v>
      </c>
      <c r="C151" s="208">
        <v>67.94</v>
      </c>
      <c r="D151" s="208">
        <v>64.75</v>
      </c>
      <c r="E151" s="208">
        <v>64.81</v>
      </c>
      <c r="F151" s="208">
        <v>61.8</v>
      </c>
      <c r="G151" s="208">
        <v>65.44</v>
      </c>
      <c r="H151" s="208">
        <v>64.790000000000006</v>
      </c>
      <c r="I151" s="208">
        <v>61.95</v>
      </c>
      <c r="J151" s="208">
        <v>64.23</v>
      </c>
      <c r="K151" s="208">
        <v>63.62</v>
      </c>
      <c r="L151" s="208">
        <v>61.09</v>
      </c>
      <c r="M151" s="208">
        <v>60.46</v>
      </c>
      <c r="N151" s="208">
        <v>65.13</v>
      </c>
      <c r="O151" s="208">
        <v>64.73</v>
      </c>
      <c r="P151" s="208">
        <v>60.99</v>
      </c>
      <c r="Q151" s="208">
        <v>64.3</v>
      </c>
      <c r="R151" s="208">
        <v>63.03</v>
      </c>
      <c r="S151" s="208">
        <v>62.59</v>
      </c>
      <c r="T151" s="208">
        <v>60.91</v>
      </c>
      <c r="U151" s="208">
        <v>62.08</v>
      </c>
      <c r="V151" s="208">
        <v>64.56</v>
      </c>
      <c r="W151" s="208">
        <v>60.81</v>
      </c>
      <c r="X151" s="208">
        <v>63.1</v>
      </c>
      <c r="Y151" s="208">
        <v>63.52</v>
      </c>
      <c r="Z151" s="208">
        <v>65.34</v>
      </c>
      <c r="AA151" s="208">
        <v>63.38</v>
      </c>
      <c r="AB151" s="208">
        <v>61.8</v>
      </c>
      <c r="AC151" s="208">
        <v>60.13</v>
      </c>
      <c r="AD151" s="208">
        <v>62.5</v>
      </c>
      <c r="AE151" s="208">
        <v>63.66</v>
      </c>
      <c r="AF151" s="208">
        <v>59.91</v>
      </c>
      <c r="AG151" s="208">
        <v>62.83</v>
      </c>
      <c r="AH151" s="208">
        <v>62.97</v>
      </c>
      <c r="AI151" s="208">
        <v>62</v>
      </c>
      <c r="AJ151" s="208">
        <v>58.42</v>
      </c>
      <c r="AK151" s="208">
        <v>62.81</v>
      </c>
      <c r="AL151" s="208">
        <v>64.260000000000005</v>
      </c>
      <c r="AM151" s="208">
        <v>60.89</v>
      </c>
      <c r="AN151" s="208">
        <v>60.22</v>
      </c>
      <c r="AO151" s="208">
        <v>60.67</v>
      </c>
      <c r="AP151" s="208">
        <v>62.01</v>
      </c>
      <c r="AQ151" s="208">
        <v>64.88</v>
      </c>
      <c r="AR151" s="208">
        <v>62.88</v>
      </c>
      <c r="AS151" s="208">
        <v>63.33</v>
      </c>
      <c r="AT151" s="208">
        <v>63.5</v>
      </c>
      <c r="AU151" s="208">
        <v>63.87</v>
      </c>
      <c r="AV151" s="208">
        <v>68.45</v>
      </c>
      <c r="AW151" s="208">
        <v>62.12</v>
      </c>
      <c r="AX151" s="208">
        <v>59.5</v>
      </c>
      <c r="AY151" s="208">
        <v>63.4</v>
      </c>
      <c r="AZ151" s="208">
        <v>63.46</v>
      </c>
      <c r="BA151" s="208">
        <v>61.95</v>
      </c>
      <c r="BB151" s="208">
        <v>61.44</v>
      </c>
      <c r="BC151" s="208">
        <v>61.02</v>
      </c>
      <c r="BD151" s="208">
        <v>59.95</v>
      </c>
      <c r="BE151" s="208">
        <v>63.81</v>
      </c>
      <c r="BF151" s="208">
        <v>63.12</v>
      </c>
      <c r="BG151" s="208">
        <v>61.09</v>
      </c>
      <c r="BH151" s="208">
        <v>61.27</v>
      </c>
      <c r="BI151" s="208">
        <v>64.14</v>
      </c>
      <c r="BJ151" s="208">
        <v>63.02</v>
      </c>
      <c r="BK151" s="208">
        <v>64.47</v>
      </c>
      <c r="BL151" s="208">
        <v>59.17</v>
      </c>
      <c r="BM151" s="208">
        <v>59.47</v>
      </c>
      <c r="BN151" s="208">
        <v>63.7</v>
      </c>
      <c r="BO151" s="208">
        <v>63.41</v>
      </c>
      <c r="BP151" s="208">
        <v>64.61</v>
      </c>
      <c r="BQ151" s="208">
        <v>63.33</v>
      </c>
      <c r="BR151" s="208">
        <v>57.05</v>
      </c>
      <c r="BS151" s="208">
        <v>60.53</v>
      </c>
      <c r="BT151" s="208">
        <v>59.98</v>
      </c>
      <c r="BU151" s="208">
        <v>62.36</v>
      </c>
      <c r="BV151" s="208">
        <v>63.41</v>
      </c>
      <c r="BW151" s="208">
        <v>68.3</v>
      </c>
      <c r="BX151" s="208">
        <v>62.27</v>
      </c>
      <c r="BY151" s="208">
        <v>63.41</v>
      </c>
      <c r="BZ151" s="208">
        <v>62.69</v>
      </c>
      <c r="CA151" s="208">
        <v>64.33</v>
      </c>
      <c r="CB151" s="208">
        <v>66.31</v>
      </c>
      <c r="CC151" s="208">
        <v>61.91</v>
      </c>
      <c r="CD151" s="208">
        <v>63.02</v>
      </c>
      <c r="CE151" s="208">
        <v>61.11</v>
      </c>
      <c r="CF151" s="208">
        <v>59.7</v>
      </c>
      <c r="CG151" s="208">
        <v>63.41</v>
      </c>
      <c r="CH151" s="208">
        <v>60.7</v>
      </c>
      <c r="CI151" s="208">
        <v>62.97</v>
      </c>
      <c r="CJ151" s="208">
        <v>60.81</v>
      </c>
      <c r="CK151" s="208">
        <v>63.5</v>
      </c>
      <c r="CL151" s="208">
        <v>63.21</v>
      </c>
      <c r="CM151" s="208">
        <v>62.55</v>
      </c>
      <c r="CN151" s="208">
        <v>61.67</v>
      </c>
      <c r="CO151" s="208">
        <v>60.42</v>
      </c>
      <c r="CP151" s="208">
        <v>60.94</v>
      </c>
      <c r="CQ151" s="208">
        <v>62.59</v>
      </c>
      <c r="CR151" s="208">
        <v>58.06</v>
      </c>
      <c r="CS151" s="208">
        <v>63.92</v>
      </c>
      <c r="CT151" s="208">
        <v>62.34</v>
      </c>
      <c r="CU151" s="208">
        <v>61.61</v>
      </c>
      <c r="CV151" s="208">
        <v>61.75</v>
      </c>
      <c r="CW151" s="208">
        <v>60.87</v>
      </c>
      <c r="CX151" s="208">
        <v>61.88</v>
      </c>
      <c r="CY151" s="208">
        <v>61.1</v>
      </c>
      <c r="CZ151" s="208">
        <v>63.86</v>
      </c>
      <c r="DA151" s="208">
        <v>63.59</v>
      </c>
      <c r="DB151" s="208">
        <v>59.64</v>
      </c>
      <c r="DC151" s="208">
        <v>64.28</v>
      </c>
      <c r="DD151" s="208">
        <v>63.7</v>
      </c>
      <c r="DE151" s="208">
        <v>62.06</v>
      </c>
      <c r="DF151" s="208">
        <v>60.29</v>
      </c>
      <c r="DG151" s="208">
        <v>61.19</v>
      </c>
      <c r="DH151" s="208">
        <v>62.41</v>
      </c>
      <c r="DI151" s="208">
        <v>68.540000000000006</v>
      </c>
      <c r="DJ151" s="208">
        <v>63</v>
      </c>
      <c r="DK151" s="208">
        <v>61.05</v>
      </c>
      <c r="DL151" s="208">
        <v>62.05</v>
      </c>
      <c r="DM151" s="208">
        <v>61</v>
      </c>
      <c r="DN151" s="208">
        <v>58.27</v>
      </c>
      <c r="DO151" s="208">
        <v>61.81</v>
      </c>
      <c r="DP151" s="208">
        <v>61.44</v>
      </c>
      <c r="DQ151" s="208">
        <v>63.94</v>
      </c>
      <c r="DR151" s="208">
        <v>60.32</v>
      </c>
      <c r="DS151" s="208">
        <v>65.31</v>
      </c>
      <c r="DT151" s="208">
        <v>62.95</v>
      </c>
      <c r="DU151" s="208">
        <v>63.17</v>
      </c>
      <c r="DV151" s="208">
        <v>64</v>
      </c>
      <c r="DW151" s="208">
        <v>62.74</v>
      </c>
      <c r="DX151" s="208">
        <v>62.8</v>
      </c>
      <c r="DY151" s="208">
        <v>63.97</v>
      </c>
      <c r="DZ151" s="208">
        <v>63.69</v>
      </c>
      <c r="EA151" s="208">
        <v>61.38</v>
      </c>
      <c r="EB151" s="208">
        <v>63.42</v>
      </c>
      <c r="EC151" s="208">
        <v>62.64</v>
      </c>
      <c r="ED151" s="208">
        <v>61.52</v>
      </c>
      <c r="EE151" s="208">
        <v>64.42</v>
      </c>
      <c r="EF151" s="208">
        <v>62.33</v>
      </c>
      <c r="EG151" s="208">
        <v>69</v>
      </c>
      <c r="EH151" s="208">
        <v>60.84</v>
      </c>
      <c r="EI151" s="208">
        <v>62</v>
      </c>
      <c r="EJ151" s="208">
        <v>63.01</v>
      </c>
      <c r="EK151" s="208">
        <v>62.28</v>
      </c>
      <c r="EL151" s="208">
        <v>60.76</v>
      </c>
      <c r="EM151" s="208">
        <v>61.18</v>
      </c>
      <c r="EN151" s="208">
        <v>59.23</v>
      </c>
      <c r="EO151" s="208">
        <v>68.59</v>
      </c>
      <c r="EP151" s="208">
        <v>99.84</v>
      </c>
      <c r="EQ151" s="208">
        <v>99.81</v>
      </c>
      <c r="ER151" s="208">
        <v>100</v>
      </c>
      <c r="ES151" s="208">
        <v>99.83</v>
      </c>
      <c r="ET151" s="208">
        <v>60.77</v>
      </c>
      <c r="EU151" s="208">
        <v>61.84</v>
      </c>
      <c r="EV151" s="208">
        <v>60.28</v>
      </c>
      <c r="EW151" s="208">
        <v>60.77</v>
      </c>
      <c r="EX151" s="208">
        <v>60.22</v>
      </c>
      <c r="EY151" s="208">
        <v>62.62</v>
      </c>
      <c r="EZ151" s="208">
        <v>61.17</v>
      </c>
      <c r="FA151" s="208">
        <v>59.86</v>
      </c>
      <c r="FB151" s="208">
        <v>61.03</v>
      </c>
      <c r="FC151" s="208">
        <v>76.67</v>
      </c>
      <c r="FD151" s="208">
        <v>63.39</v>
      </c>
      <c r="FE151" s="208">
        <v>99.59</v>
      </c>
      <c r="FF151" s="208">
        <v>60.99</v>
      </c>
      <c r="FG151" s="208">
        <v>62.34</v>
      </c>
      <c r="FH151" s="208">
        <v>61.34</v>
      </c>
      <c r="FI151" s="208">
        <v>63.11</v>
      </c>
      <c r="FJ151" s="208">
        <v>76.099999999999994</v>
      </c>
      <c r="FK151" s="208">
        <v>99.62</v>
      </c>
      <c r="FL151" s="208">
        <v>57.67</v>
      </c>
      <c r="FM151" s="208">
        <v>99.69</v>
      </c>
      <c r="FN151" s="208">
        <v>61.09</v>
      </c>
      <c r="FO151" s="208">
        <v>64.260000000000005</v>
      </c>
      <c r="FP151" s="208">
        <v>60.12</v>
      </c>
      <c r="FQ151" s="208">
        <v>62.89</v>
      </c>
      <c r="FR151" s="208">
        <v>62.44</v>
      </c>
      <c r="FS151" s="208">
        <v>61.85</v>
      </c>
      <c r="FT151" s="208">
        <v>60.53</v>
      </c>
      <c r="FU151" s="208">
        <v>63.88</v>
      </c>
      <c r="FV151" s="208">
        <v>61.49</v>
      </c>
      <c r="FW151" s="208">
        <v>65.69</v>
      </c>
      <c r="FX151" s="208">
        <v>60.49</v>
      </c>
      <c r="FY151" s="208">
        <v>58.52</v>
      </c>
      <c r="FZ151" s="208">
        <v>29.61</v>
      </c>
      <c r="GA151" s="208">
        <v>60.34</v>
      </c>
      <c r="GB151" s="208">
        <v>60.26</v>
      </c>
      <c r="GC151" s="208">
        <v>59.27</v>
      </c>
      <c r="GD151" s="208">
        <v>62.26</v>
      </c>
      <c r="GE151" s="208">
        <v>58.88</v>
      </c>
      <c r="GF151" s="208">
        <v>61.8</v>
      </c>
      <c r="GG151" s="208">
        <v>62.45</v>
      </c>
      <c r="GH151" s="208">
        <v>58.76</v>
      </c>
      <c r="GI151" s="208">
        <v>60.33</v>
      </c>
      <c r="GJ151" s="208">
        <v>60.91</v>
      </c>
      <c r="GK151" s="208">
        <v>61.69</v>
      </c>
      <c r="GL151" s="208">
        <v>61.31</v>
      </c>
      <c r="GM151" s="208">
        <v>63.62</v>
      </c>
      <c r="GN151" s="208">
        <v>63.89</v>
      </c>
      <c r="GO151" s="208">
        <v>62.05</v>
      </c>
      <c r="GP151" s="208">
        <v>62.3</v>
      </c>
      <c r="GQ151" s="208">
        <v>61.05</v>
      </c>
      <c r="GR151" s="208">
        <v>62.41</v>
      </c>
      <c r="GS151" s="208">
        <v>61.3</v>
      </c>
      <c r="GT151" s="208">
        <v>61.03</v>
      </c>
      <c r="GU151" s="208">
        <v>59.98</v>
      </c>
      <c r="GV151" s="208">
        <v>59.16</v>
      </c>
      <c r="GW151" s="208">
        <v>59.07</v>
      </c>
      <c r="GX151" s="208">
        <v>59.75</v>
      </c>
      <c r="GY151" s="208">
        <v>61.69</v>
      </c>
      <c r="GZ151" s="208">
        <v>62.45</v>
      </c>
      <c r="HA151" s="208">
        <v>65.959999999999994</v>
      </c>
      <c r="HB151" s="208">
        <v>68.69</v>
      </c>
      <c r="HC151" s="208">
        <v>60.89</v>
      </c>
      <c r="HD151" s="208">
        <v>60.5</v>
      </c>
      <c r="HE151" s="208">
        <v>64.28</v>
      </c>
      <c r="HF151" s="208">
        <v>68.84</v>
      </c>
      <c r="HG151" s="208">
        <v>62.1</v>
      </c>
      <c r="HH151" s="208">
        <v>61.78</v>
      </c>
      <c r="HI151" s="208">
        <v>59.41</v>
      </c>
      <c r="HJ151" s="208">
        <v>68.81</v>
      </c>
      <c r="HK151" s="208">
        <v>62.16</v>
      </c>
      <c r="HL151" s="208">
        <v>59.98</v>
      </c>
      <c r="HM151" s="208">
        <v>69.09</v>
      </c>
      <c r="HN151" s="208">
        <v>62.81</v>
      </c>
      <c r="HO151" s="208">
        <v>62.31</v>
      </c>
      <c r="HP151" s="208">
        <v>60.25</v>
      </c>
      <c r="HQ151" s="208">
        <v>61.08</v>
      </c>
      <c r="HR151" s="208">
        <v>61.53</v>
      </c>
      <c r="HS151" s="208">
        <v>63.96</v>
      </c>
      <c r="HT151" s="208">
        <v>64.69</v>
      </c>
      <c r="HU151" s="208">
        <v>62.4</v>
      </c>
      <c r="HV151" s="208">
        <v>58.2</v>
      </c>
      <c r="HW151" s="208">
        <v>60.89</v>
      </c>
      <c r="HX151" s="208">
        <v>68.77</v>
      </c>
      <c r="HY151" s="208">
        <v>62.1</v>
      </c>
      <c r="HZ151" s="208">
        <v>61.42</v>
      </c>
      <c r="IA151" s="208">
        <v>67.97</v>
      </c>
      <c r="IB151" s="208">
        <v>63.76</v>
      </c>
      <c r="IC151" s="208">
        <v>60.59</v>
      </c>
      <c r="ID151" s="208">
        <v>58.85</v>
      </c>
      <c r="IE151" s="208">
        <v>59.81</v>
      </c>
      <c r="IF151" s="208">
        <v>60.56</v>
      </c>
      <c r="IG151" s="208">
        <v>63.66</v>
      </c>
      <c r="IH151" s="208">
        <v>64.44</v>
      </c>
      <c r="II151" s="208">
        <v>60.6</v>
      </c>
      <c r="IJ151" s="208">
        <v>64.180000000000007</v>
      </c>
      <c r="IK151" s="208">
        <v>60.64</v>
      </c>
      <c r="IL151" s="208">
        <v>64.56</v>
      </c>
      <c r="IM151" s="208">
        <v>63.11</v>
      </c>
      <c r="IN151" s="208">
        <v>60.15</v>
      </c>
      <c r="IO151" s="208">
        <v>64.22</v>
      </c>
      <c r="IP151" s="208">
        <v>62.52</v>
      </c>
      <c r="IQ151" s="208">
        <v>62.03</v>
      </c>
      <c r="IR151" s="208">
        <v>64.06</v>
      </c>
      <c r="IS151" s="208">
        <v>63.9</v>
      </c>
      <c r="IT151" s="208">
        <v>63.84</v>
      </c>
      <c r="IU151" s="208">
        <v>62.66</v>
      </c>
      <c r="IV151" s="208">
        <v>65.23</v>
      </c>
      <c r="IW151" s="208">
        <v>60.53</v>
      </c>
      <c r="IX151" s="208">
        <v>61.41</v>
      </c>
      <c r="IY151" s="208">
        <v>61.41</v>
      </c>
      <c r="IZ151" s="208">
        <v>62.8</v>
      </c>
      <c r="JA151" s="208">
        <v>59.2</v>
      </c>
      <c r="JB151" s="208">
        <v>59.8</v>
      </c>
      <c r="JC151" s="208">
        <v>61.75</v>
      </c>
      <c r="JD151" s="208">
        <v>63.22</v>
      </c>
      <c r="JE151" s="208">
        <v>61.85</v>
      </c>
      <c r="JF151" s="208">
        <v>58.97</v>
      </c>
      <c r="JG151" s="208">
        <v>75.84</v>
      </c>
      <c r="JH151" s="208">
        <v>58.95</v>
      </c>
      <c r="JI151" s="208">
        <v>75.959999999999994</v>
      </c>
      <c r="JJ151" s="208">
        <v>76.23</v>
      </c>
      <c r="JK151" s="208">
        <v>64.73</v>
      </c>
      <c r="JL151" s="208">
        <v>61.89</v>
      </c>
      <c r="JM151" s="208">
        <v>63.25</v>
      </c>
      <c r="JN151" s="208">
        <v>60.4</v>
      </c>
      <c r="JO151" s="208">
        <v>60.98</v>
      </c>
      <c r="JP151" s="208">
        <v>60.4</v>
      </c>
      <c r="JQ151" s="208">
        <v>60.79</v>
      </c>
      <c r="JR151" s="208">
        <v>60.45</v>
      </c>
      <c r="JS151" s="208">
        <v>60.79</v>
      </c>
      <c r="JT151" s="208">
        <v>60.12</v>
      </c>
      <c r="JU151" s="208">
        <v>60.21</v>
      </c>
      <c r="JV151" s="208">
        <v>61.46</v>
      </c>
      <c r="JW151" s="208">
        <v>61.73</v>
      </c>
    </row>
    <row r="152" spans="1:283">
      <c r="A152" s="208" t="s">
        <v>9001</v>
      </c>
      <c r="B152" s="208">
        <v>63.17</v>
      </c>
      <c r="C152" s="208">
        <v>67.67</v>
      </c>
      <c r="D152" s="208">
        <v>64</v>
      </c>
      <c r="E152" s="208">
        <v>64.790000000000006</v>
      </c>
      <c r="F152" s="208">
        <v>61.05</v>
      </c>
      <c r="G152" s="208">
        <v>65.150000000000006</v>
      </c>
      <c r="H152" s="208">
        <v>64.59</v>
      </c>
      <c r="I152" s="208">
        <v>61.77</v>
      </c>
      <c r="J152" s="208">
        <v>63.81</v>
      </c>
      <c r="K152" s="208">
        <v>63.13</v>
      </c>
      <c r="L152" s="208">
        <v>60.64</v>
      </c>
      <c r="M152" s="208">
        <v>59.74</v>
      </c>
      <c r="N152" s="208">
        <v>64.44</v>
      </c>
      <c r="O152" s="208">
        <v>64.78</v>
      </c>
      <c r="P152" s="208">
        <v>59.11</v>
      </c>
      <c r="Q152" s="208">
        <v>64.430000000000007</v>
      </c>
      <c r="R152" s="208">
        <v>62.47</v>
      </c>
      <c r="S152" s="208">
        <v>61.62</v>
      </c>
      <c r="T152" s="208">
        <v>61.05</v>
      </c>
      <c r="U152" s="208">
        <v>60.66</v>
      </c>
      <c r="V152" s="208">
        <v>64.19</v>
      </c>
      <c r="W152" s="208">
        <v>60.36</v>
      </c>
      <c r="X152" s="208">
        <v>62.06</v>
      </c>
      <c r="Y152" s="208">
        <v>62.91</v>
      </c>
      <c r="Z152" s="208">
        <v>64.8</v>
      </c>
      <c r="AA152" s="208">
        <v>63.39</v>
      </c>
      <c r="AB152" s="208">
        <v>61.39</v>
      </c>
      <c r="AC152" s="208">
        <v>60.44</v>
      </c>
      <c r="AD152" s="208">
        <v>62.14</v>
      </c>
      <c r="AE152" s="208">
        <v>63.86</v>
      </c>
      <c r="AF152" s="208">
        <v>60.53</v>
      </c>
      <c r="AG152" s="208">
        <v>62.45</v>
      </c>
      <c r="AH152" s="208">
        <v>62.66</v>
      </c>
      <c r="AI152" s="208">
        <v>62.04</v>
      </c>
      <c r="AJ152" s="208">
        <v>58.66</v>
      </c>
      <c r="AK152" s="208">
        <v>62.62</v>
      </c>
      <c r="AL152" s="208">
        <v>64.2</v>
      </c>
      <c r="AM152" s="208">
        <v>60.11</v>
      </c>
      <c r="AN152" s="208">
        <v>60.22</v>
      </c>
      <c r="AO152" s="208">
        <v>60.39</v>
      </c>
      <c r="AP152" s="208">
        <v>61.23</v>
      </c>
      <c r="AQ152" s="208">
        <v>64.19</v>
      </c>
      <c r="AR152" s="208">
        <v>62.49</v>
      </c>
      <c r="AS152" s="208">
        <v>63.34</v>
      </c>
      <c r="AT152" s="208">
        <v>62.12</v>
      </c>
      <c r="AU152" s="208">
        <v>63.51</v>
      </c>
      <c r="AV152" s="208">
        <v>68.63</v>
      </c>
      <c r="AW152" s="208">
        <v>62.05</v>
      </c>
      <c r="AX152" s="208">
        <v>59.48</v>
      </c>
      <c r="AY152" s="208">
        <v>64.06</v>
      </c>
      <c r="AZ152" s="208">
        <v>62.82</v>
      </c>
      <c r="BA152" s="208">
        <v>61.73</v>
      </c>
      <c r="BB152" s="208">
        <v>61.44</v>
      </c>
      <c r="BC152" s="208">
        <v>60.66</v>
      </c>
      <c r="BD152" s="208">
        <v>59.94</v>
      </c>
      <c r="BE152" s="208">
        <v>63.59</v>
      </c>
      <c r="BF152" s="208">
        <v>62.44</v>
      </c>
      <c r="BG152" s="208">
        <v>60.98</v>
      </c>
      <c r="BH152" s="208">
        <v>61.78</v>
      </c>
      <c r="BI152" s="208">
        <v>63.87</v>
      </c>
      <c r="BJ152" s="208">
        <v>62.62</v>
      </c>
      <c r="BK152" s="208">
        <v>64.180000000000007</v>
      </c>
      <c r="BL152" s="208">
        <v>59.94</v>
      </c>
      <c r="BM152" s="208">
        <v>60.03</v>
      </c>
      <c r="BN152" s="208">
        <v>63.47</v>
      </c>
      <c r="BO152" s="208">
        <v>63.66</v>
      </c>
      <c r="BP152" s="208">
        <v>64.19</v>
      </c>
      <c r="BQ152" s="208">
        <v>62.7</v>
      </c>
      <c r="BR152" s="208">
        <v>58.34</v>
      </c>
      <c r="BS152" s="208">
        <v>60.36</v>
      </c>
      <c r="BT152" s="208">
        <v>59.85</v>
      </c>
      <c r="BU152" s="208">
        <v>62.09</v>
      </c>
      <c r="BV152" s="208">
        <v>63.12</v>
      </c>
      <c r="BW152" s="208">
        <v>68.52</v>
      </c>
      <c r="BX152" s="208">
        <v>62.73</v>
      </c>
      <c r="BY152" s="208">
        <v>63.38</v>
      </c>
      <c r="BZ152" s="208">
        <v>62.59</v>
      </c>
      <c r="CA152" s="208">
        <v>63.8</v>
      </c>
      <c r="CB152" s="208">
        <v>66.180000000000007</v>
      </c>
      <c r="CC152" s="208">
        <v>61.44</v>
      </c>
      <c r="CD152" s="208">
        <v>62.69</v>
      </c>
      <c r="CE152" s="208">
        <v>61.03</v>
      </c>
      <c r="CF152" s="208">
        <v>60.56</v>
      </c>
      <c r="CG152" s="208">
        <v>62.77</v>
      </c>
      <c r="CH152" s="208">
        <v>59.56</v>
      </c>
      <c r="CI152" s="208">
        <v>63</v>
      </c>
      <c r="CJ152" s="208">
        <v>60.17</v>
      </c>
      <c r="CK152" s="208">
        <v>63.56</v>
      </c>
      <c r="CL152" s="208">
        <v>63.02</v>
      </c>
      <c r="CM152" s="208">
        <v>62.33</v>
      </c>
      <c r="CN152" s="208">
        <v>61.34</v>
      </c>
      <c r="CO152" s="208">
        <v>60.39</v>
      </c>
      <c r="CP152" s="208">
        <v>61.13</v>
      </c>
      <c r="CQ152" s="208">
        <v>62.51</v>
      </c>
      <c r="CR152" s="208">
        <v>58.94</v>
      </c>
      <c r="CS152" s="208">
        <v>63.33</v>
      </c>
      <c r="CT152" s="208">
        <v>62.11</v>
      </c>
      <c r="CU152" s="208">
        <v>60.77</v>
      </c>
      <c r="CV152" s="208">
        <v>62.36</v>
      </c>
      <c r="CW152" s="208">
        <v>60.81</v>
      </c>
      <c r="CX152" s="208">
        <v>61.91</v>
      </c>
      <c r="CY152" s="208">
        <v>61.66</v>
      </c>
      <c r="CZ152" s="208">
        <v>63.28</v>
      </c>
      <c r="DA152" s="208">
        <v>63.6</v>
      </c>
      <c r="DB152" s="208">
        <v>59.34</v>
      </c>
      <c r="DC152" s="208">
        <v>64.03</v>
      </c>
      <c r="DD152" s="208">
        <v>63.11</v>
      </c>
      <c r="DE152" s="208">
        <v>62.21</v>
      </c>
      <c r="DF152" s="208">
        <v>59.61</v>
      </c>
      <c r="DG152" s="208">
        <v>61.02</v>
      </c>
      <c r="DH152" s="208">
        <v>61.62</v>
      </c>
      <c r="DI152" s="208">
        <v>68.569999999999993</v>
      </c>
      <c r="DJ152" s="208">
        <v>63.34</v>
      </c>
      <c r="DK152" s="208">
        <v>61.07</v>
      </c>
      <c r="DL152" s="208">
        <v>62.25</v>
      </c>
      <c r="DM152" s="208">
        <v>60.52</v>
      </c>
      <c r="DN152" s="208">
        <v>58.16</v>
      </c>
      <c r="DO152" s="208">
        <v>61.58</v>
      </c>
      <c r="DP152" s="208">
        <v>60.73</v>
      </c>
      <c r="DQ152" s="208">
        <v>63.92</v>
      </c>
      <c r="DR152" s="208">
        <v>60.33</v>
      </c>
      <c r="DS152" s="208">
        <v>65.06</v>
      </c>
      <c r="DT152" s="208">
        <v>62.93</v>
      </c>
      <c r="DU152" s="208">
        <v>63.31</v>
      </c>
      <c r="DV152" s="208">
        <v>63.42</v>
      </c>
      <c r="DW152" s="208">
        <v>63.01</v>
      </c>
      <c r="DX152" s="208">
        <v>62.16</v>
      </c>
      <c r="DY152" s="208">
        <v>63.7</v>
      </c>
      <c r="DZ152" s="208">
        <v>63.48</v>
      </c>
      <c r="EA152" s="208">
        <v>61.57</v>
      </c>
      <c r="EB152" s="208">
        <v>63.36</v>
      </c>
      <c r="EC152" s="208">
        <v>62.8</v>
      </c>
      <c r="ED152" s="208">
        <v>61.51</v>
      </c>
      <c r="EE152" s="208">
        <v>64.19</v>
      </c>
      <c r="EF152" s="208">
        <v>61.89</v>
      </c>
      <c r="EG152" s="208">
        <v>69</v>
      </c>
      <c r="EH152" s="208">
        <v>61.25</v>
      </c>
      <c r="EI152" s="208">
        <v>61.78</v>
      </c>
      <c r="EJ152" s="208">
        <v>63.17</v>
      </c>
      <c r="EK152" s="208">
        <v>61.8</v>
      </c>
      <c r="EL152" s="208">
        <v>60.64</v>
      </c>
      <c r="EM152" s="208">
        <v>60.77</v>
      </c>
      <c r="EN152" s="208">
        <v>60</v>
      </c>
      <c r="EO152" s="208">
        <v>68.31</v>
      </c>
      <c r="EP152" s="208">
        <v>99.75</v>
      </c>
      <c r="EQ152" s="208">
        <v>99.73</v>
      </c>
      <c r="ER152" s="208">
        <v>99.83</v>
      </c>
      <c r="ES152" s="208">
        <v>100</v>
      </c>
      <c r="ET152" s="208">
        <v>59.95</v>
      </c>
      <c r="EU152" s="208">
        <v>61.9</v>
      </c>
      <c r="EV152" s="208">
        <v>60.93</v>
      </c>
      <c r="EW152" s="208">
        <v>60.87</v>
      </c>
      <c r="EX152" s="208">
        <v>59.83</v>
      </c>
      <c r="EY152" s="208">
        <v>62.38</v>
      </c>
      <c r="EZ152" s="208">
        <v>60.7</v>
      </c>
      <c r="FA152" s="208">
        <v>60.78</v>
      </c>
      <c r="FB152" s="208">
        <v>61.31</v>
      </c>
      <c r="FC152" s="208">
        <v>76.69</v>
      </c>
      <c r="FD152" s="208">
        <v>63.77</v>
      </c>
      <c r="FE152" s="208">
        <v>99.69</v>
      </c>
      <c r="FF152" s="208">
        <v>58.89</v>
      </c>
      <c r="FG152" s="208">
        <v>61.36</v>
      </c>
      <c r="FH152" s="208">
        <v>61.03</v>
      </c>
      <c r="FI152" s="208">
        <v>62.61</v>
      </c>
      <c r="FJ152" s="208">
        <v>76.02</v>
      </c>
      <c r="FK152" s="208">
        <v>99.68</v>
      </c>
      <c r="FL152" s="208">
        <v>58.85</v>
      </c>
      <c r="FM152" s="208">
        <v>99.66</v>
      </c>
      <c r="FN152" s="208">
        <v>60.78</v>
      </c>
      <c r="FO152" s="208">
        <v>63.58</v>
      </c>
      <c r="FP152" s="208">
        <v>60.28</v>
      </c>
      <c r="FQ152" s="208">
        <v>63.12</v>
      </c>
      <c r="FR152" s="208">
        <v>62.41</v>
      </c>
      <c r="FS152" s="208">
        <v>60.66</v>
      </c>
      <c r="FT152" s="208">
        <v>60.28</v>
      </c>
      <c r="FU152" s="208">
        <v>63.45</v>
      </c>
      <c r="FV152" s="208">
        <v>61.39</v>
      </c>
      <c r="FW152" s="208">
        <v>61.96</v>
      </c>
      <c r="FX152" s="208">
        <v>60.89</v>
      </c>
      <c r="FY152" s="208">
        <v>58.16</v>
      </c>
      <c r="FZ152" s="208">
        <v>27.8</v>
      </c>
      <c r="GA152" s="208">
        <v>60.69</v>
      </c>
      <c r="GB152" s="208">
        <v>60.38</v>
      </c>
      <c r="GC152" s="208">
        <v>59.02</v>
      </c>
      <c r="GD152" s="208">
        <v>60.93</v>
      </c>
      <c r="GE152" s="208">
        <v>59.13</v>
      </c>
      <c r="GF152" s="208">
        <v>60.67</v>
      </c>
      <c r="GG152" s="208">
        <v>62.01</v>
      </c>
      <c r="GH152" s="208">
        <v>58.67</v>
      </c>
      <c r="GI152" s="208">
        <v>60.1</v>
      </c>
      <c r="GJ152" s="208">
        <v>59.29</v>
      </c>
      <c r="GK152" s="208">
        <v>61.47</v>
      </c>
      <c r="GL152" s="208">
        <v>60.84</v>
      </c>
      <c r="GM152" s="208">
        <v>63.3</v>
      </c>
      <c r="GN152" s="208">
        <v>63.48</v>
      </c>
      <c r="GO152" s="208">
        <v>61.56</v>
      </c>
      <c r="GP152" s="208">
        <v>61.14</v>
      </c>
      <c r="GQ152" s="208">
        <v>60.61</v>
      </c>
      <c r="GR152" s="208">
        <v>60.86</v>
      </c>
      <c r="GS152" s="208">
        <v>60.22</v>
      </c>
      <c r="GT152" s="208">
        <v>60.5</v>
      </c>
      <c r="GU152" s="208">
        <v>59.45</v>
      </c>
      <c r="GV152" s="208">
        <v>58.81</v>
      </c>
      <c r="GW152" s="208">
        <v>59.03</v>
      </c>
      <c r="GX152" s="208">
        <v>59.9</v>
      </c>
      <c r="GY152" s="208">
        <v>60.59</v>
      </c>
      <c r="GZ152" s="208">
        <v>62.31</v>
      </c>
      <c r="HA152" s="208">
        <v>65.59</v>
      </c>
      <c r="HB152" s="208">
        <v>68.62</v>
      </c>
      <c r="HC152" s="208">
        <v>60.21</v>
      </c>
      <c r="HD152" s="208">
        <v>59.99</v>
      </c>
      <c r="HE152" s="208">
        <v>63.93</v>
      </c>
      <c r="HF152" s="208">
        <v>68.63</v>
      </c>
      <c r="HG152" s="208">
        <v>60.75</v>
      </c>
      <c r="HH152" s="208">
        <v>61.27</v>
      </c>
      <c r="HI152" s="208">
        <v>59.4</v>
      </c>
      <c r="HJ152" s="208">
        <v>68.87</v>
      </c>
      <c r="HK152" s="208">
        <v>61.25</v>
      </c>
      <c r="HL152" s="208">
        <v>60.2</v>
      </c>
      <c r="HM152" s="208">
        <v>68.86</v>
      </c>
      <c r="HN152" s="208">
        <v>62.18</v>
      </c>
      <c r="HO152" s="208">
        <v>62.12</v>
      </c>
      <c r="HP152" s="208">
        <v>60.94</v>
      </c>
      <c r="HQ152" s="208">
        <v>61.08</v>
      </c>
      <c r="HR152" s="208">
        <v>61.08</v>
      </c>
      <c r="HS152" s="208">
        <v>63.43</v>
      </c>
      <c r="HT152" s="208">
        <v>64.14</v>
      </c>
      <c r="HU152" s="208">
        <v>61.79</v>
      </c>
      <c r="HV152" s="208">
        <v>57.05</v>
      </c>
      <c r="HW152" s="208">
        <v>60.86</v>
      </c>
      <c r="HX152" s="208">
        <v>68.78</v>
      </c>
      <c r="HY152" s="208">
        <v>59.15</v>
      </c>
      <c r="HZ152" s="208">
        <v>61.05</v>
      </c>
      <c r="IA152" s="208">
        <v>67.709999999999994</v>
      </c>
      <c r="IB152" s="208">
        <v>63.42</v>
      </c>
      <c r="IC152" s="208">
        <v>60.19</v>
      </c>
      <c r="ID152" s="208">
        <v>59.87</v>
      </c>
      <c r="IE152" s="208">
        <v>60.14</v>
      </c>
      <c r="IF152" s="208">
        <v>60.19</v>
      </c>
      <c r="IG152" s="208">
        <v>63.09</v>
      </c>
      <c r="IH152" s="208">
        <v>64.23</v>
      </c>
      <c r="II152" s="208">
        <v>60.23</v>
      </c>
      <c r="IJ152" s="208">
        <v>63.55</v>
      </c>
      <c r="IK152" s="208">
        <v>60.36</v>
      </c>
      <c r="IL152" s="208">
        <v>64.05</v>
      </c>
      <c r="IM152" s="208">
        <v>64.069999999999993</v>
      </c>
      <c r="IN152" s="208">
        <v>60.32</v>
      </c>
      <c r="IO152" s="208">
        <v>63.61</v>
      </c>
      <c r="IP152" s="208">
        <v>62.06</v>
      </c>
      <c r="IQ152" s="208">
        <v>61.35</v>
      </c>
      <c r="IR152" s="208">
        <v>63.45</v>
      </c>
      <c r="IS152" s="208">
        <v>63.62</v>
      </c>
      <c r="IT152" s="208">
        <v>63.39</v>
      </c>
      <c r="IU152" s="208">
        <v>61.71</v>
      </c>
      <c r="IV152" s="208">
        <v>64.89</v>
      </c>
      <c r="IW152" s="208">
        <v>60.25</v>
      </c>
      <c r="IX152" s="208">
        <v>60.85</v>
      </c>
      <c r="IY152" s="208">
        <v>60.85</v>
      </c>
      <c r="IZ152" s="208">
        <v>60.92</v>
      </c>
      <c r="JA152" s="208">
        <v>59.67</v>
      </c>
      <c r="JB152" s="208">
        <v>60.33</v>
      </c>
      <c r="JC152" s="208">
        <v>61.24</v>
      </c>
      <c r="JD152" s="208">
        <v>62.75</v>
      </c>
      <c r="JE152" s="208">
        <v>61.79</v>
      </c>
      <c r="JF152" s="208">
        <v>59.56</v>
      </c>
      <c r="JG152" s="208">
        <v>75.78</v>
      </c>
      <c r="JH152" s="208">
        <v>60.08</v>
      </c>
      <c r="JI152" s="208">
        <v>75.95</v>
      </c>
      <c r="JJ152" s="208">
        <v>76.16</v>
      </c>
      <c r="JK152" s="208">
        <v>64.38</v>
      </c>
      <c r="JL152" s="208">
        <v>61.84</v>
      </c>
      <c r="JM152" s="208">
        <v>62.77</v>
      </c>
      <c r="JN152" s="208">
        <v>60.68</v>
      </c>
      <c r="JO152" s="208">
        <v>60.67</v>
      </c>
      <c r="JP152" s="208">
        <v>62.31</v>
      </c>
      <c r="JQ152" s="208">
        <v>60.7</v>
      </c>
      <c r="JR152" s="208">
        <v>60.4</v>
      </c>
      <c r="JS152" s="208">
        <v>60.7</v>
      </c>
      <c r="JT152" s="208">
        <v>60.06</v>
      </c>
      <c r="JU152" s="208">
        <v>62.07</v>
      </c>
      <c r="JV152" s="208">
        <v>61.6</v>
      </c>
      <c r="JW152" s="208">
        <v>61.86</v>
      </c>
    </row>
    <row r="153" spans="1:283">
      <c r="A153" s="208" t="s">
        <v>9002</v>
      </c>
      <c r="B153" s="208">
        <v>61.85</v>
      </c>
      <c r="C153" s="208">
        <v>60.89</v>
      </c>
      <c r="D153" s="208">
        <v>58.19</v>
      </c>
      <c r="E153" s="208">
        <v>62.25</v>
      </c>
      <c r="F153" s="208">
        <v>61.56</v>
      </c>
      <c r="G153" s="208">
        <v>61</v>
      </c>
      <c r="H153" s="208">
        <v>60.84</v>
      </c>
      <c r="I153" s="208">
        <v>61.39</v>
      </c>
      <c r="J153" s="208">
        <v>61.52</v>
      </c>
      <c r="K153" s="208">
        <v>59.92</v>
      </c>
      <c r="L153" s="208">
        <v>63.51</v>
      </c>
      <c r="M153" s="208">
        <v>60.66</v>
      </c>
      <c r="N153" s="208">
        <v>61.03</v>
      </c>
      <c r="O153" s="208">
        <v>62.3</v>
      </c>
      <c r="P153" s="208">
        <v>61.91</v>
      </c>
      <c r="Q153" s="208">
        <v>60.64</v>
      </c>
      <c r="R153" s="208">
        <v>60.17</v>
      </c>
      <c r="S153" s="208">
        <v>61.86</v>
      </c>
      <c r="T153" s="208">
        <v>60.39</v>
      </c>
      <c r="U153" s="208">
        <v>60.55</v>
      </c>
      <c r="V153" s="208">
        <v>61.55</v>
      </c>
      <c r="W153" s="208">
        <v>61.94</v>
      </c>
      <c r="X153" s="208">
        <v>61.56</v>
      </c>
      <c r="Y153" s="208">
        <v>61.14</v>
      </c>
      <c r="Z153" s="208">
        <v>58.36</v>
      </c>
      <c r="AA153" s="208">
        <v>62.55</v>
      </c>
      <c r="AB153" s="208">
        <v>61.86</v>
      </c>
      <c r="AC153" s="208">
        <v>61.35</v>
      </c>
      <c r="AD153" s="208">
        <v>58.59</v>
      </c>
      <c r="AE153" s="208">
        <v>60.61</v>
      </c>
      <c r="AF153" s="208">
        <v>60.73</v>
      </c>
      <c r="AG153" s="208">
        <v>62.2</v>
      </c>
      <c r="AH153" s="208">
        <v>61.16</v>
      </c>
      <c r="AI153" s="208">
        <v>61.21</v>
      </c>
      <c r="AJ153" s="208">
        <v>59.84</v>
      </c>
      <c r="AK153" s="208">
        <v>61.4</v>
      </c>
      <c r="AL153" s="208">
        <v>60.41</v>
      </c>
      <c r="AM153" s="208">
        <v>61.02</v>
      </c>
      <c r="AN153" s="208">
        <v>62.12</v>
      </c>
      <c r="AO153" s="208">
        <v>60.04</v>
      </c>
      <c r="AP153" s="208">
        <v>64.03</v>
      </c>
      <c r="AQ153" s="208">
        <v>59.11</v>
      </c>
      <c r="AR153" s="208">
        <v>58.19</v>
      </c>
      <c r="AS153" s="208">
        <v>61.59</v>
      </c>
      <c r="AT153" s="208">
        <v>59.41</v>
      </c>
      <c r="AU153" s="208">
        <v>61.95</v>
      </c>
      <c r="AV153" s="208">
        <v>60.51</v>
      </c>
      <c r="AW153" s="208">
        <v>60.38</v>
      </c>
      <c r="AX153" s="208">
        <v>58.81</v>
      </c>
      <c r="AY153" s="208">
        <v>61.36</v>
      </c>
      <c r="AZ153" s="208">
        <v>60.68</v>
      </c>
      <c r="BA153" s="208">
        <v>59.44</v>
      </c>
      <c r="BB153" s="208">
        <v>64.77</v>
      </c>
      <c r="BC153" s="208">
        <v>62.5</v>
      </c>
      <c r="BD153" s="208">
        <v>60.18</v>
      </c>
      <c r="BE153" s="208">
        <v>61.46</v>
      </c>
      <c r="BF153" s="208">
        <v>61.89</v>
      </c>
      <c r="BG153" s="208">
        <v>61.99</v>
      </c>
      <c r="BH153" s="208">
        <v>61.63</v>
      </c>
      <c r="BI153" s="208">
        <v>60.19</v>
      </c>
      <c r="BJ153" s="208">
        <v>62.03</v>
      </c>
      <c r="BK153" s="208">
        <v>60.57</v>
      </c>
      <c r="BL153" s="208">
        <v>61.75</v>
      </c>
      <c r="BM153" s="208">
        <v>61.5</v>
      </c>
      <c r="BN153" s="208">
        <v>61.27</v>
      </c>
      <c r="BO153" s="208">
        <v>62.09</v>
      </c>
      <c r="BP153" s="208">
        <v>62.8</v>
      </c>
      <c r="BQ153" s="208">
        <v>63</v>
      </c>
      <c r="BR153" s="208">
        <v>62.53</v>
      </c>
      <c r="BS153" s="208">
        <v>62.72</v>
      </c>
      <c r="BT153" s="208">
        <v>61.2</v>
      </c>
      <c r="BU153" s="208">
        <v>60.58</v>
      </c>
      <c r="BV153" s="208">
        <v>60.25</v>
      </c>
      <c r="BW153" s="208">
        <v>60.72</v>
      </c>
      <c r="BX153" s="208">
        <v>59.54</v>
      </c>
      <c r="BY153" s="208">
        <v>58.03</v>
      </c>
      <c r="BZ153" s="208">
        <v>60.77</v>
      </c>
      <c r="CA153" s="208">
        <v>58.89</v>
      </c>
      <c r="CB153" s="208">
        <v>61.25</v>
      </c>
      <c r="CC153" s="208">
        <v>60.34</v>
      </c>
      <c r="CD153" s="208">
        <v>61.48</v>
      </c>
      <c r="CE153" s="208">
        <v>65.27</v>
      </c>
      <c r="CF153" s="208">
        <v>59.97</v>
      </c>
      <c r="CG153" s="208">
        <v>61.92</v>
      </c>
      <c r="CH153" s="208">
        <v>59.41</v>
      </c>
      <c r="CI153" s="208">
        <v>63.15</v>
      </c>
      <c r="CJ153" s="208">
        <v>60.92</v>
      </c>
      <c r="CK153" s="208">
        <v>61.05</v>
      </c>
      <c r="CL153" s="208">
        <v>62.3</v>
      </c>
      <c r="CM153" s="208">
        <v>61.42</v>
      </c>
      <c r="CN153" s="208">
        <v>62.28</v>
      </c>
      <c r="CO153" s="208">
        <v>60.93</v>
      </c>
      <c r="CP153" s="208">
        <v>61.47</v>
      </c>
      <c r="CQ153" s="208">
        <v>62.66</v>
      </c>
      <c r="CR153" s="208">
        <v>61.05</v>
      </c>
      <c r="CS153" s="208">
        <v>57.77</v>
      </c>
      <c r="CT153" s="208">
        <v>60.81</v>
      </c>
      <c r="CU153" s="208">
        <v>63.97</v>
      </c>
      <c r="CV153" s="208">
        <v>60.24</v>
      </c>
      <c r="CW153" s="208">
        <v>62.64</v>
      </c>
      <c r="CX153" s="208">
        <v>59.29</v>
      </c>
      <c r="CY153" s="208">
        <v>62.16</v>
      </c>
      <c r="CZ153" s="208">
        <v>63.03</v>
      </c>
      <c r="DA153" s="208">
        <v>60.3</v>
      </c>
      <c r="DB153" s="208">
        <v>59.46</v>
      </c>
      <c r="DC153" s="208">
        <v>60.52</v>
      </c>
      <c r="DD153" s="208">
        <v>60.81</v>
      </c>
      <c r="DE153" s="208">
        <v>60.39</v>
      </c>
      <c r="DF153" s="208">
        <v>62.72</v>
      </c>
      <c r="DG153" s="208">
        <v>62.77</v>
      </c>
      <c r="DH153" s="208">
        <v>63.27</v>
      </c>
      <c r="DI153" s="208">
        <v>59.8</v>
      </c>
      <c r="DJ153" s="208">
        <v>61.18</v>
      </c>
      <c r="DK153" s="208">
        <v>63.06</v>
      </c>
      <c r="DL153" s="208">
        <v>60.27</v>
      </c>
      <c r="DM153" s="208">
        <v>62.73</v>
      </c>
      <c r="DN153" s="208">
        <v>60.27</v>
      </c>
      <c r="DO153" s="208">
        <v>62.06</v>
      </c>
      <c r="DP153" s="208">
        <v>63.16</v>
      </c>
      <c r="DQ153" s="208">
        <v>60.25</v>
      </c>
      <c r="DR153" s="208">
        <v>65.34</v>
      </c>
      <c r="DS153" s="208">
        <v>58.55</v>
      </c>
      <c r="DT153" s="208">
        <v>59.59</v>
      </c>
      <c r="DU153" s="208">
        <v>61.86</v>
      </c>
      <c r="DV153" s="208">
        <v>60.59</v>
      </c>
      <c r="DW153" s="208">
        <v>58.92</v>
      </c>
      <c r="DX153" s="208">
        <v>62.86</v>
      </c>
      <c r="DY153" s="208">
        <v>59.94</v>
      </c>
      <c r="DZ153" s="208">
        <v>59.16</v>
      </c>
      <c r="EA153" s="208">
        <v>59.67</v>
      </c>
      <c r="EB153" s="208">
        <v>62.12</v>
      </c>
      <c r="EC153" s="208">
        <v>59.53</v>
      </c>
      <c r="ED153" s="208">
        <v>63.22</v>
      </c>
      <c r="EE153" s="208">
        <v>57.89</v>
      </c>
      <c r="EF153" s="208">
        <v>64.05</v>
      </c>
      <c r="EG153" s="208">
        <v>62.03</v>
      </c>
      <c r="EH153" s="208">
        <v>64.02</v>
      </c>
      <c r="EI153" s="208">
        <v>61.73</v>
      </c>
      <c r="EJ153" s="208">
        <v>62.05</v>
      </c>
      <c r="EK153" s="208">
        <v>62.93</v>
      </c>
      <c r="EL153" s="208">
        <v>61</v>
      </c>
      <c r="EM153" s="208">
        <v>62.83</v>
      </c>
      <c r="EN153" s="208">
        <v>59.48</v>
      </c>
      <c r="EO153" s="208">
        <v>60.2</v>
      </c>
      <c r="EP153" s="208">
        <v>60.91</v>
      </c>
      <c r="EQ153" s="208">
        <v>59.95</v>
      </c>
      <c r="ER153" s="208">
        <v>60.77</v>
      </c>
      <c r="ES153" s="208">
        <v>59.95</v>
      </c>
      <c r="ET153" s="208">
        <v>100</v>
      </c>
      <c r="EU153" s="208">
        <v>61.95</v>
      </c>
      <c r="EV153" s="208">
        <v>62.27</v>
      </c>
      <c r="EW153" s="208">
        <v>61.58</v>
      </c>
      <c r="EX153" s="208">
        <v>60.96</v>
      </c>
      <c r="EY153" s="208">
        <v>60.71</v>
      </c>
      <c r="EZ153" s="208">
        <v>62.91</v>
      </c>
      <c r="FA153" s="208">
        <v>60.91</v>
      </c>
      <c r="FB153" s="208">
        <v>63.79</v>
      </c>
      <c r="FC153" s="208">
        <v>61.03</v>
      </c>
      <c r="FD153" s="208">
        <v>62.75</v>
      </c>
      <c r="FE153" s="208">
        <v>61.48</v>
      </c>
      <c r="FF153" s="208">
        <v>58.38</v>
      </c>
      <c r="FG153" s="208">
        <v>61.81</v>
      </c>
      <c r="FH153" s="208">
        <v>61.41</v>
      </c>
      <c r="FI153" s="208">
        <v>60.25</v>
      </c>
      <c r="FJ153" s="208">
        <v>61</v>
      </c>
      <c r="FK153" s="208">
        <v>59.05</v>
      </c>
      <c r="FL153" s="208">
        <v>60.15</v>
      </c>
      <c r="FM153" s="208">
        <v>61.26</v>
      </c>
      <c r="FN153" s="208">
        <v>62.02</v>
      </c>
      <c r="FO153" s="208">
        <v>61.35</v>
      </c>
      <c r="FP153" s="208">
        <v>60.98</v>
      </c>
      <c r="FQ153" s="208">
        <v>62.7</v>
      </c>
      <c r="FR153" s="208">
        <v>60.95</v>
      </c>
      <c r="FS153" s="208">
        <v>61.75</v>
      </c>
      <c r="FT153" s="208">
        <v>61.8</v>
      </c>
      <c r="FU153" s="208">
        <v>62.75</v>
      </c>
      <c r="FV153" s="208">
        <v>59.21</v>
      </c>
      <c r="FW153" s="208">
        <v>64.48</v>
      </c>
      <c r="FX153" s="208">
        <v>61.44</v>
      </c>
      <c r="FY153" s="208">
        <v>60.37</v>
      </c>
      <c r="FZ153" s="208">
        <v>60.58</v>
      </c>
      <c r="GA153" s="208">
        <v>60.64</v>
      </c>
      <c r="GB153" s="208">
        <v>59.75</v>
      </c>
      <c r="GC153" s="208">
        <v>59.86</v>
      </c>
      <c r="GD153" s="208">
        <v>61.86</v>
      </c>
      <c r="GE153" s="208">
        <v>61.07</v>
      </c>
      <c r="GF153" s="208">
        <v>60.75</v>
      </c>
      <c r="GG153" s="208">
        <v>60.96</v>
      </c>
      <c r="GH153" s="208">
        <v>59.71</v>
      </c>
      <c r="GI153" s="208">
        <v>62.14</v>
      </c>
      <c r="GJ153" s="208">
        <v>61.2</v>
      </c>
      <c r="GK153" s="208">
        <v>61.58</v>
      </c>
      <c r="GL153" s="208">
        <v>61.75</v>
      </c>
      <c r="GM153" s="208">
        <v>62.16</v>
      </c>
      <c r="GN153" s="208">
        <v>60.97</v>
      </c>
      <c r="GO153" s="208">
        <v>61.37</v>
      </c>
      <c r="GP153" s="208">
        <v>61.4</v>
      </c>
      <c r="GQ153" s="208">
        <v>60.72</v>
      </c>
      <c r="GR153" s="208">
        <v>61.7</v>
      </c>
      <c r="GS153" s="208">
        <v>63.01</v>
      </c>
      <c r="GT153" s="208">
        <v>61.12</v>
      </c>
      <c r="GU153" s="208">
        <v>60.38</v>
      </c>
      <c r="GV153" s="208">
        <v>60.78</v>
      </c>
      <c r="GW153" s="208">
        <v>60.83</v>
      </c>
      <c r="GX153" s="208">
        <v>60.79</v>
      </c>
      <c r="GY153" s="208">
        <v>61.47</v>
      </c>
      <c r="GZ153" s="208">
        <v>62.22</v>
      </c>
      <c r="HA153" s="208">
        <v>61.64</v>
      </c>
      <c r="HB153" s="208">
        <v>59.33</v>
      </c>
      <c r="HC153" s="208">
        <v>65.08</v>
      </c>
      <c r="HD153" s="208">
        <v>60.49</v>
      </c>
      <c r="HE153" s="208">
        <v>61.59</v>
      </c>
      <c r="HF153" s="208">
        <v>60.84</v>
      </c>
      <c r="HG153" s="208">
        <v>61.13</v>
      </c>
      <c r="HH153" s="208">
        <v>61.91</v>
      </c>
      <c r="HI153" s="208">
        <v>60.7</v>
      </c>
      <c r="HJ153" s="208">
        <v>62.91</v>
      </c>
      <c r="HK153" s="208">
        <v>61.66</v>
      </c>
      <c r="HL153" s="208">
        <v>62.34</v>
      </c>
      <c r="HM153" s="208">
        <v>61.21</v>
      </c>
      <c r="HN153" s="208">
        <v>61.9</v>
      </c>
      <c r="HO153" s="208">
        <v>60.88</v>
      </c>
      <c r="HP153" s="208">
        <v>61.35</v>
      </c>
      <c r="HQ153" s="208">
        <v>63.56</v>
      </c>
      <c r="HR153" s="208">
        <v>60.38</v>
      </c>
      <c r="HS153" s="208">
        <v>61.41</v>
      </c>
      <c r="HT153" s="208">
        <v>61.01</v>
      </c>
      <c r="HU153" s="208">
        <v>62.48</v>
      </c>
      <c r="HV153" s="208">
        <v>60.65</v>
      </c>
      <c r="HW153" s="208">
        <v>62.3</v>
      </c>
      <c r="HX153" s="208">
        <v>62.19</v>
      </c>
      <c r="HY153" s="208">
        <v>61.46</v>
      </c>
      <c r="HZ153" s="208">
        <v>63.19</v>
      </c>
      <c r="IA153" s="208">
        <v>60.5</v>
      </c>
      <c r="IB153" s="208">
        <v>61.08</v>
      </c>
      <c r="IC153" s="208">
        <v>60.78</v>
      </c>
      <c r="ID153" s="208">
        <v>59.42</v>
      </c>
      <c r="IE153" s="208">
        <v>60.66</v>
      </c>
      <c r="IF153" s="208">
        <v>63.21</v>
      </c>
      <c r="IG153" s="208">
        <v>61.32</v>
      </c>
      <c r="IH153" s="208">
        <v>61.09</v>
      </c>
      <c r="II153" s="208">
        <v>61.52</v>
      </c>
      <c r="IJ153" s="208">
        <v>61.23</v>
      </c>
      <c r="IK153" s="208">
        <v>61.88</v>
      </c>
      <c r="IL153" s="208">
        <v>59.88</v>
      </c>
      <c r="IM153" s="208">
        <v>61.08</v>
      </c>
      <c r="IN153" s="208">
        <v>62.41</v>
      </c>
      <c r="IO153" s="208">
        <v>61.62</v>
      </c>
      <c r="IP153" s="208">
        <v>61.75</v>
      </c>
      <c r="IQ153" s="208">
        <v>63.22</v>
      </c>
      <c r="IR153" s="208">
        <v>62.16</v>
      </c>
      <c r="IS153" s="208">
        <v>59.55</v>
      </c>
      <c r="IT153" s="208">
        <v>62.38</v>
      </c>
      <c r="IU153" s="208">
        <v>59.48</v>
      </c>
      <c r="IV153" s="208">
        <v>60.94</v>
      </c>
      <c r="IW153" s="208">
        <v>59.48</v>
      </c>
      <c r="IX153" s="208">
        <v>61.11</v>
      </c>
      <c r="IY153" s="208">
        <v>61.11</v>
      </c>
      <c r="IZ153" s="208">
        <v>63.14</v>
      </c>
      <c r="JA153" s="208">
        <v>61.83</v>
      </c>
      <c r="JB153" s="208">
        <v>61.74</v>
      </c>
      <c r="JC153" s="208">
        <v>61.63</v>
      </c>
      <c r="JD153" s="208">
        <v>62.34</v>
      </c>
      <c r="JE153" s="208">
        <v>60.88</v>
      </c>
      <c r="JF153" s="208">
        <v>60.16</v>
      </c>
      <c r="JG153" s="208">
        <v>61.2</v>
      </c>
      <c r="JH153" s="208">
        <v>61.97</v>
      </c>
      <c r="JI153" s="208">
        <v>60.95</v>
      </c>
      <c r="JJ153" s="208">
        <v>60.37</v>
      </c>
      <c r="JK153" s="208">
        <v>61.28</v>
      </c>
      <c r="JL153" s="208">
        <v>61.52</v>
      </c>
      <c r="JM153" s="208">
        <v>62.34</v>
      </c>
      <c r="JN153" s="208">
        <v>63.05</v>
      </c>
      <c r="JO153" s="208">
        <v>63.88</v>
      </c>
      <c r="JP153" s="208">
        <v>62.81</v>
      </c>
      <c r="JQ153" s="208">
        <v>78.69</v>
      </c>
      <c r="JR153" s="208">
        <v>62.37</v>
      </c>
      <c r="JS153" s="208">
        <v>78.69</v>
      </c>
      <c r="JT153" s="208">
        <v>62.7</v>
      </c>
      <c r="JU153" s="208">
        <v>61.95</v>
      </c>
      <c r="JV153" s="208">
        <v>62.52</v>
      </c>
      <c r="JW153" s="208">
        <v>61.99</v>
      </c>
    </row>
    <row r="154" spans="1:283">
      <c r="A154" s="208" t="s">
        <v>9003</v>
      </c>
      <c r="B154" s="208">
        <v>63.99</v>
      </c>
      <c r="C154" s="208">
        <v>63.43</v>
      </c>
      <c r="D154" s="208">
        <v>62.51</v>
      </c>
      <c r="E154" s="208">
        <v>63.97</v>
      </c>
      <c r="F154" s="208">
        <v>62</v>
      </c>
      <c r="G154" s="208">
        <v>62.64</v>
      </c>
      <c r="H154" s="208">
        <v>62.52</v>
      </c>
      <c r="I154" s="208">
        <v>60.98</v>
      </c>
      <c r="J154" s="208">
        <v>63.05</v>
      </c>
      <c r="K154" s="208">
        <v>62.39</v>
      </c>
      <c r="L154" s="208">
        <v>63.46</v>
      </c>
      <c r="M154" s="208">
        <v>59.61</v>
      </c>
      <c r="N154" s="208">
        <v>63.04</v>
      </c>
      <c r="O154" s="208">
        <v>63.92</v>
      </c>
      <c r="P154" s="208">
        <v>60.83</v>
      </c>
      <c r="Q154" s="208">
        <v>62.47</v>
      </c>
      <c r="R154" s="208">
        <v>63.48</v>
      </c>
      <c r="S154" s="208">
        <v>62.16</v>
      </c>
      <c r="T154" s="208">
        <v>59.58</v>
      </c>
      <c r="U154" s="208">
        <v>62.12</v>
      </c>
      <c r="V154" s="208">
        <v>64.22</v>
      </c>
      <c r="W154" s="208">
        <v>60.98</v>
      </c>
      <c r="X154" s="208">
        <v>64.2</v>
      </c>
      <c r="Y154" s="208">
        <v>63.02</v>
      </c>
      <c r="Z154" s="208">
        <v>62.5</v>
      </c>
      <c r="AA154" s="208">
        <v>64.02</v>
      </c>
      <c r="AB154" s="208">
        <v>62.66</v>
      </c>
      <c r="AC154" s="208">
        <v>61.48</v>
      </c>
      <c r="AD154" s="208">
        <v>60.16</v>
      </c>
      <c r="AE154" s="208">
        <v>63</v>
      </c>
      <c r="AF154" s="208">
        <v>60.72</v>
      </c>
      <c r="AG154" s="208">
        <v>63.23</v>
      </c>
      <c r="AH154" s="208">
        <v>63.6</v>
      </c>
      <c r="AI154" s="208">
        <v>63.86</v>
      </c>
      <c r="AJ154" s="208">
        <v>62.6</v>
      </c>
      <c r="AK154" s="208">
        <v>63.19</v>
      </c>
      <c r="AL154" s="208">
        <v>63.13</v>
      </c>
      <c r="AM154" s="208">
        <v>62.06</v>
      </c>
      <c r="AN154" s="208">
        <v>59.79</v>
      </c>
      <c r="AO154" s="208">
        <v>62.69</v>
      </c>
      <c r="AP154" s="208">
        <v>62.12</v>
      </c>
      <c r="AQ154" s="208">
        <v>60.34</v>
      </c>
      <c r="AR154" s="208">
        <v>60.79</v>
      </c>
      <c r="AS154" s="208">
        <v>62.78</v>
      </c>
      <c r="AT154" s="208">
        <v>61.02</v>
      </c>
      <c r="AU154" s="208">
        <v>64.38</v>
      </c>
      <c r="AV154" s="208">
        <v>61.41</v>
      </c>
      <c r="AW154" s="208">
        <v>61.85</v>
      </c>
      <c r="AX154" s="208">
        <v>59.17</v>
      </c>
      <c r="AY154" s="208">
        <v>62.81</v>
      </c>
      <c r="AZ154" s="208">
        <v>62.69</v>
      </c>
      <c r="BA154" s="208">
        <v>61.5</v>
      </c>
      <c r="BB154" s="208">
        <v>62.1</v>
      </c>
      <c r="BC154" s="208">
        <v>61.58</v>
      </c>
      <c r="BD154" s="208">
        <v>61.12</v>
      </c>
      <c r="BE154" s="208">
        <v>63.38</v>
      </c>
      <c r="BF154" s="208">
        <v>63.68</v>
      </c>
      <c r="BG154" s="208">
        <v>60.7</v>
      </c>
      <c r="BH154" s="208">
        <v>61.7</v>
      </c>
      <c r="BI154" s="208">
        <v>61.47</v>
      </c>
      <c r="BJ154" s="208">
        <v>63.76</v>
      </c>
      <c r="BK154" s="208">
        <v>61.56</v>
      </c>
      <c r="BL154" s="208">
        <v>59.88</v>
      </c>
      <c r="BM154" s="208">
        <v>61.18</v>
      </c>
      <c r="BN154" s="208">
        <v>63.11</v>
      </c>
      <c r="BO154" s="208">
        <v>62.16</v>
      </c>
      <c r="BP154" s="208">
        <v>62.6</v>
      </c>
      <c r="BQ154" s="208">
        <v>63.95</v>
      </c>
      <c r="BR154" s="208">
        <v>61.06</v>
      </c>
      <c r="BS154" s="208">
        <v>61.2</v>
      </c>
      <c r="BT154" s="208">
        <v>62</v>
      </c>
      <c r="BU154" s="208">
        <v>63.35</v>
      </c>
      <c r="BV154" s="208">
        <v>62.66</v>
      </c>
      <c r="BW154" s="208">
        <v>61.97</v>
      </c>
      <c r="BX154" s="208">
        <v>63.01</v>
      </c>
      <c r="BY154" s="208">
        <v>61.21</v>
      </c>
      <c r="BZ154" s="208">
        <v>61.96</v>
      </c>
      <c r="CA154" s="208">
        <v>62.33</v>
      </c>
      <c r="CB154" s="208">
        <v>62.7</v>
      </c>
      <c r="CC154" s="208">
        <v>64.03</v>
      </c>
      <c r="CD154" s="208">
        <v>64.16</v>
      </c>
      <c r="CE154" s="208">
        <v>61.59</v>
      </c>
      <c r="CF154" s="208">
        <v>60.98</v>
      </c>
      <c r="CG154" s="208">
        <v>64.13</v>
      </c>
      <c r="CH154" s="208">
        <v>62.47</v>
      </c>
      <c r="CI154" s="208">
        <v>64.849999999999994</v>
      </c>
      <c r="CJ154" s="208">
        <v>61.69</v>
      </c>
      <c r="CK154" s="208">
        <v>64.03</v>
      </c>
      <c r="CL154" s="208">
        <v>62.02</v>
      </c>
      <c r="CM154" s="208">
        <v>62.17</v>
      </c>
      <c r="CN154" s="208">
        <v>62.55</v>
      </c>
      <c r="CO154" s="208">
        <v>61</v>
      </c>
      <c r="CP154" s="208">
        <v>63.88</v>
      </c>
      <c r="CQ154" s="208">
        <v>64.14</v>
      </c>
      <c r="CR154" s="208">
        <v>59.75</v>
      </c>
      <c r="CS154" s="208">
        <v>60.46</v>
      </c>
      <c r="CT154" s="208">
        <v>63.35</v>
      </c>
      <c r="CU154" s="208">
        <v>62.41</v>
      </c>
      <c r="CV154" s="208">
        <v>60.45</v>
      </c>
      <c r="CW154" s="208">
        <v>62.44</v>
      </c>
      <c r="CX154" s="208">
        <v>65.099999999999994</v>
      </c>
      <c r="CY154" s="208">
        <v>60.89</v>
      </c>
      <c r="CZ154" s="208">
        <v>65.67</v>
      </c>
      <c r="DA154" s="208">
        <v>62.82</v>
      </c>
      <c r="DB154" s="208">
        <v>61.06</v>
      </c>
      <c r="DC154" s="208">
        <v>61.63</v>
      </c>
      <c r="DD154" s="208">
        <v>61.76</v>
      </c>
      <c r="DE154" s="208">
        <v>61.28</v>
      </c>
      <c r="DF154" s="208">
        <v>62.18</v>
      </c>
      <c r="DG154" s="208">
        <v>62.72</v>
      </c>
      <c r="DH154" s="208">
        <v>62.22</v>
      </c>
      <c r="DI154" s="208">
        <v>61.05</v>
      </c>
      <c r="DJ154" s="208">
        <v>63.75</v>
      </c>
      <c r="DK154" s="208">
        <v>61.88</v>
      </c>
      <c r="DL154" s="208">
        <v>60.87</v>
      </c>
      <c r="DM154" s="208">
        <v>62.06</v>
      </c>
      <c r="DN154" s="208">
        <v>61.42</v>
      </c>
      <c r="DO154" s="208">
        <v>61.81</v>
      </c>
      <c r="DP154" s="208">
        <v>62.47</v>
      </c>
      <c r="DQ154" s="208">
        <v>62.12</v>
      </c>
      <c r="DR154" s="208">
        <v>61.32</v>
      </c>
      <c r="DS154" s="208">
        <v>61.09</v>
      </c>
      <c r="DT154" s="208">
        <v>62.93</v>
      </c>
      <c r="DU154" s="208">
        <v>63.33</v>
      </c>
      <c r="DV154" s="208">
        <v>62.52</v>
      </c>
      <c r="DW154" s="208">
        <v>62.59</v>
      </c>
      <c r="DX154" s="208">
        <v>62.21</v>
      </c>
      <c r="DY154" s="208">
        <v>61.3</v>
      </c>
      <c r="DZ154" s="208">
        <v>62.8</v>
      </c>
      <c r="EA154" s="208">
        <v>61.42</v>
      </c>
      <c r="EB154" s="208">
        <v>63.08</v>
      </c>
      <c r="EC154" s="208">
        <v>61.12</v>
      </c>
      <c r="ED154" s="208">
        <v>61.78</v>
      </c>
      <c r="EE154" s="208">
        <v>60.55</v>
      </c>
      <c r="EF154" s="208">
        <v>62.77</v>
      </c>
      <c r="EG154" s="208">
        <v>61.59</v>
      </c>
      <c r="EH154" s="208">
        <v>61.16</v>
      </c>
      <c r="EI154" s="208">
        <v>61.58</v>
      </c>
      <c r="EJ154" s="208">
        <v>63.55</v>
      </c>
      <c r="EK154" s="208">
        <v>61.99</v>
      </c>
      <c r="EL154" s="208">
        <v>61.41</v>
      </c>
      <c r="EM154" s="208">
        <v>61.95</v>
      </c>
      <c r="EN154" s="208">
        <v>60.69</v>
      </c>
      <c r="EO154" s="208">
        <v>61.44</v>
      </c>
      <c r="EP154" s="208">
        <v>62.05</v>
      </c>
      <c r="EQ154" s="208">
        <v>62.16</v>
      </c>
      <c r="ER154" s="208">
        <v>61.84</v>
      </c>
      <c r="ES154" s="208">
        <v>61.9</v>
      </c>
      <c r="ET154" s="208">
        <v>61.95</v>
      </c>
      <c r="EU154" s="208">
        <v>100</v>
      </c>
      <c r="EV154" s="208">
        <v>61.98</v>
      </c>
      <c r="EW154" s="208">
        <v>60.82</v>
      </c>
      <c r="EX154" s="208">
        <v>62.06</v>
      </c>
      <c r="EY154" s="208">
        <v>63.52</v>
      </c>
      <c r="EZ154" s="208">
        <v>61.84</v>
      </c>
      <c r="FA154" s="208">
        <v>62.02</v>
      </c>
      <c r="FB154" s="208">
        <v>60.64</v>
      </c>
      <c r="FC154" s="208">
        <v>62.05</v>
      </c>
      <c r="FD154" s="208">
        <v>62.28</v>
      </c>
      <c r="FE154" s="208">
        <v>61.09</v>
      </c>
      <c r="FF154" s="208">
        <v>61.39</v>
      </c>
      <c r="FG154" s="208">
        <v>61.16</v>
      </c>
      <c r="FH154" s="208">
        <v>61.45</v>
      </c>
      <c r="FI154" s="208">
        <v>64.17</v>
      </c>
      <c r="FJ154" s="208">
        <v>61.86</v>
      </c>
      <c r="FK154" s="208">
        <v>60.61</v>
      </c>
      <c r="FL154" s="208">
        <v>60.48</v>
      </c>
      <c r="FM154" s="208">
        <v>61.91</v>
      </c>
      <c r="FN154" s="208">
        <v>61.06</v>
      </c>
      <c r="FO154" s="208">
        <v>62.34</v>
      </c>
      <c r="FP154" s="208">
        <v>60.72</v>
      </c>
      <c r="FQ154" s="208">
        <v>65.17</v>
      </c>
      <c r="FR154" s="208">
        <v>65.23</v>
      </c>
      <c r="FS154" s="208">
        <v>61.47</v>
      </c>
      <c r="FT154" s="208">
        <v>60.73</v>
      </c>
      <c r="FU154" s="208">
        <v>64.11</v>
      </c>
      <c r="FV154" s="208">
        <v>60.25</v>
      </c>
      <c r="FW154" s="208">
        <v>62.23</v>
      </c>
      <c r="FX154" s="208">
        <v>60.54</v>
      </c>
      <c r="FY154" s="208">
        <v>59.58</v>
      </c>
      <c r="FZ154" s="208">
        <v>60.43</v>
      </c>
      <c r="GA154" s="208">
        <v>60.15</v>
      </c>
      <c r="GB154" s="208">
        <v>60.3</v>
      </c>
      <c r="GC154" s="208">
        <v>60.29</v>
      </c>
      <c r="GD154" s="208">
        <v>62.13</v>
      </c>
      <c r="GE154" s="208">
        <v>60.03</v>
      </c>
      <c r="GF154" s="208">
        <v>61.72</v>
      </c>
      <c r="GG154" s="208">
        <v>63.5</v>
      </c>
      <c r="GH154" s="208">
        <v>59.56</v>
      </c>
      <c r="GI154" s="208">
        <v>60.55</v>
      </c>
      <c r="GJ154" s="208">
        <v>59.65</v>
      </c>
      <c r="GK154" s="208">
        <v>63.49</v>
      </c>
      <c r="GL154" s="208">
        <v>60.95</v>
      </c>
      <c r="GM154" s="208">
        <v>65.09</v>
      </c>
      <c r="GN154" s="208">
        <v>61.53</v>
      </c>
      <c r="GO154" s="208">
        <v>63.06</v>
      </c>
      <c r="GP154" s="208">
        <v>60.83</v>
      </c>
      <c r="GQ154" s="208">
        <v>61.73</v>
      </c>
      <c r="GR154" s="208">
        <v>62.55</v>
      </c>
      <c r="GS154" s="208">
        <v>60.75</v>
      </c>
      <c r="GT154" s="208">
        <v>60.52</v>
      </c>
      <c r="GU154" s="208">
        <v>60.14</v>
      </c>
      <c r="GV154" s="208">
        <v>59.8</v>
      </c>
      <c r="GW154" s="208">
        <v>60.61</v>
      </c>
      <c r="GX154" s="208">
        <v>59.89</v>
      </c>
      <c r="GY154" s="208">
        <v>61.44</v>
      </c>
      <c r="GZ154" s="208">
        <v>64.28</v>
      </c>
      <c r="HA154" s="208">
        <v>62.98</v>
      </c>
      <c r="HB154" s="208">
        <v>60.48</v>
      </c>
      <c r="HC154" s="208">
        <v>60.69</v>
      </c>
      <c r="HD154" s="208">
        <v>63.93</v>
      </c>
      <c r="HE154" s="208">
        <v>61.27</v>
      </c>
      <c r="HF154" s="208">
        <v>61.58</v>
      </c>
      <c r="HG154" s="208">
        <v>61.7</v>
      </c>
      <c r="HH154" s="208">
        <v>63.61</v>
      </c>
      <c r="HI154" s="208">
        <v>59.11</v>
      </c>
      <c r="HJ154" s="208">
        <v>61.92</v>
      </c>
      <c r="HK154" s="208">
        <v>63.62</v>
      </c>
      <c r="HL154" s="208">
        <v>62.5</v>
      </c>
      <c r="HM154" s="208">
        <v>62</v>
      </c>
      <c r="HN154" s="208">
        <v>63.7</v>
      </c>
      <c r="HO154" s="208">
        <v>62.88</v>
      </c>
      <c r="HP154" s="208">
        <v>62.5</v>
      </c>
      <c r="HQ154" s="208">
        <v>62.48</v>
      </c>
      <c r="HR154" s="208">
        <v>62.65</v>
      </c>
      <c r="HS154" s="208">
        <v>62.8</v>
      </c>
      <c r="HT154" s="208">
        <v>61.78</v>
      </c>
      <c r="HU154" s="208">
        <v>64.260000000000005</v>
      </c>
      <c r="HV154" s="208">
        <v>61.26</v>
      </c>
      <c r="HW154" s="208">
        <v>62.68</v>
      </c>
      <c r="HX154" s="208">
        <v>62.04</v>
      </c>
      <c r="HY154" s="208">
        <v>62.61</v>
      </c>
      <c r="HZ154" s="208">
        <v>63.22</v>
      </c>
      <c r="IA154" s="208">
        <v>61.3</v>
      </c>
      <c r="IB154" s="208">
        <v>60.83</v>
      </c>
      <c r="IC154" s="208">
        <v>61.12</v>
      </c>
      <c r="ID154" s="208">
        <v>60.92</v>
      </c>
      <c r="IE154" s="208">
        <v>59.2</v>
      </c>
      <c r="IF154" s="208">
        <v>62.78</v>
      </c>
      <c r="IG154" s="208">
        <v>62.99</v>
      </c>
      <c r="IH154" s="208">
        <v>61.68</v>
      </c>
      <c r="II154" s="208">
        <v>60.48</v>
      </c>
      <c r="IJ154" s="208">
        <v>62.44</v>
      </c>
      <c r="IK154" s="208">
        <v>60.64</v>
      </c>
      <c r="IL154" s="208">
        <v>61.67</v>
      </c>
      <c r="IM154" s="208">
        <v>66</v>
      </c>
      <c r="IN154" s="208">
        <v>61.01</v>
      </c>
      <c r="IO154" s="208">
        <v>63.08</v>
      </c>
      <c r="IP154" s="208">
        <v>64.12</v>
      </c>
      <c r="IQ154" s="208">
        <v>62.39</v>
      </c>
      <c r="IR154" s="208">
        <v>64.099999999999994</v>
      </c>
      <c r="IS154" s="208">
        <v>63.19</v>
      </c>
      <c r="IT154" s="208">
        <v>64.430000000000007</v>
      </c>
      <c r="IU154" s="208">
        <v>62.72</v>
      </c>
      <c r="IV154" s="208">
        <v>61.51</v>
      </c>
      <c r="IW154" s="208">
        <v>63.4</v>
      </c>
      <c r="IX154" s="208">
        <v>64.36</v>
      </c>
      <c r="IY154" s="208">
        <v>64.36</v>
      </c>
      <c r="IZ154" s="208">
        <v>61.71</v>
      </c>
      <c r="JA154" s="208">
        <v>62.79</v>
      </c>
      <c r="JB154" s="208">
        <v>62.65</v>
      </c>
      <c r="JC154" s="208">
        <v>64.02</v>
      </c>
      <c r="JD154" s="208">
        <v>62.01</v>
      </c>
      <c r="JE154" s="208">
        <v>58.95</v>
      </c>
      <c r="JF154" s="208">
        <v>60.38</v>
      </c>
      <c r="JG154" s="208">
        <v>63.47</v>
      </c>
      <c r="JH154" s="208">
        <v>60.02</v>
      </c>
      <c r="JI154" s="208">
        <v>63.3</v>
      </c>
      <c r="JJ154" s="208">
        <v>62.2</v>
      </c>
      <c r="JK154" s="208">
        <v>62.86</v>
      </c>
      <c r="JL154" s="208">
        <v>59.36</v>
      </c>
      <c r="JM154" s="208">
        <v>62.1</v>
      </c>
      <c r="JN154" s="208">
        <v>61.91</v>
      </c>
      <c r="JO154" s="208">
        <v>63.38</v>
      </c>
      <c r="JP154" s="208">
        <v>62.92</v>
      </c>
      <c r="JQ154" s="208">
        <v>61.24</v>
      </c>
      <c r="JR154" s="208">
        <v>62.17</v>
      </c>
      <c r="JS154" s="208">
        <v>61.24</v>
      </c>
      <c r="JT154" s="208">
        <v>61.94</v>
      </c>
      <c r="JU154" s="208">
        <v>62.84</v>
      </c>
      <c r="JV154" s="208">
        <v>63.22</v>
      </c>
      <c r="JW154" s="208">
        <v>62.62</v>
      </c>
    </row>
    <row r="155" spans="1:283">
      <c r="A155" s="208" t="s">
        <v>9004</v>
      </c>
      <c r="B155" s="208">
        <v>65.03</v>
      </c>
      <c r="C155" s="208">
        <v>60.78</v>
      </c>
      <c r="D155" s="208">
        <v>31.2</v>
      </c>
      <c r="E155" s="208">
        <v>61.61</v>
      </c>
      <c r="F155" s="208">
        <v>61.5</v>
      </c>
      <c r="G155" s="208">
        <v>64.53</v>
      </c>
      <c r="H155" s="208">
        <v>60.64</v>
      </c>
      <c r="I155" s="208">
        <v>65.62</v>
      </c>
      <c r="J155" s="208">
        <v>61.2</v>
      </c>
      <c r="K155" s="208">
        <v>67.02</v>
      </c>
      <c r="L155" s="208">
        <v>61.72</v>
      </c>
      <c r="M155" s="208">
        <v>57.27</v>
      </c>
      <c r="N155" s="208">
        <v>61.99</v>
      </c>
      <c r="O155" s="208">
        <v>59.88</v>
      </c>
      <c r="P155" s="208">
        <v>61.86</v>
      </c>
      <c r="Q155" s="208">
        <v>62.43</v>
      </c>
      <c r="R155" s="208">
        <v>59.06</v>
      </c>
      <c r="S155" s="208">
        <v>62.87</v>
      </c>
      <c r="T155" s="208">
        <v>59.64</v>
      </c>
      <c r="U155" s="208">
        <v>58.2</v>
      </c>
      <c r="V155" s="208">
        <v>61.23</v>
      </c>
      <c r="W155" s="208">
        <v>59.53</v>
      </c>
      <c r="X155" s="208">
        <v>62.64</v>
      </c>
      <c r="Y155" s="208">
        <v>60.88</v>
      </c>
      <c r="Z155" s="208">
        <v>61.76</v>
      </c>
      <c r="AA155" s="208">
        <v>59.72</v>
      </c>
      <c r="AB155" s="208">
        <v>59.42</v>
      </c>
      <c r="AC155" s="208">
        <v>60.09</v>
      </c>
      <c r="AD155" s="208">
        <v>28.33</v>
      </c>
      <c r="AE155" s="208">
        <v>59.03</v>
      </c>
      <c r="AF155" s="208">
        <v>61.22</v>
      </c>
      <c r="AG155" s="208">
        <v>57.91</v>
      </c>
      <c r="AH155" s="208">
        <v>59.41</v>
      </c>
      <c r="AI155" s="208">
        <v>59.86</v>
      </c>
      <c r="AJ155" s="208">
        <v>61</v>
      </c>
      <c r="AK155" s="208">
        <v>58.5</v>
      </c>
      <c r="AL155" s="208">
        <v>60.86</v>
      </c>
      <c r="AM155" s="208">
        <v>59.53</v>
      </c>
      <c r="AN155" s="208">
        <v>29.39</v>
      </c>
      <c r="AO155" s="208">
        <v>62.33</v>
      </c>
      <c r="AP155" s="208">
        <v>58</v>
      </c>
      <c r="AQ155" s="208">
        <v>0</v>
      </c>
      <c r="AR155" s="208">
        <v>27.68</v>
      </c>
      <c r="AS155" s="208">
        <v>58.63</v>
      </c>
      <c r="AT155" s="208">
        <v>57.25</v>
      </c>
      <c r="AU155" s="208">
        <v>60.84</v>
      </c>
      <c r="AV155" s="208">
        <v>62.82</v>
      </c>
      <c r="AW155" s="208">
        <v>61.22</v>
      </c>
      <c r="AX155" s="208">
        <v>57.51</v>
      </c>
      <c r="AY155" s="208">
        <v>64.73</v>
      </c>
      <c r="AZ155" s="208">
        <v>60.52</v>
      </c>
      <c r="BA155" s="208">
        <v>31.53</v>
      </c>
      <c r="BB155" s="208">
        <v>60.32</v>
      </c>
      <c r="BC155" s="208">
        <v>62.75</v>
      </c>
      <c r="BD155" s="208">
        <v>61.26</v>
      </c>
      <c r="BE155" s="208">
        <v>59.47</v>
      </c>
      <c r="BF155" s="208">
        <v>58.99</v>
      </c>
      <c r="BG155" s="208">
        <v>62.55</v>
      </c>
      <c r="BH155" s="208">
        <v>63.7</v>
      </c>
      <c r="BI155" s="208">
        <v>59.27</v>
      </c>
      <c r="BJ155" s="208">
        <v>63.41</v>
      </c>
      <c r="BK155" s="208">
        <v>60.16</v>
      </c>
      <c r="BL155" s="208">
        <v>59.17</v>
      </c>
      <c r="BM155" s="208">
        <v>59.39</v>
      </c>
      <c r="BN155" s="208">
        <v>60.69</v>
      </c>
      <c r="BO155" s="208">
        <v>62.45</v>
      </c>
      <c r="BP155" s="208">
        <v>62.77</v>
      </c>
      <c r="BQ155" s="208">
        <v>60.86</v>
      </c>
      <c r="BR155" s="208">
        <v>59.28</v>
      </c>
      <c r="BS155" s="208">
        <v>59.36</v>
      </c>
      <c r="BT155" s="208">
        <v>61.11</v>
      </c>
      <c r="BU155" s="208">
        <v>58.36</v>
      </c>
      <c r="BV155" s="208">
        <v>28.57</v>
      </c>
      <c r="BW155" s="208">
        <v>64.12</v>
      </c>
      <c r="BX155" s="208">
        <v>60.11</v>
      </c>
      <c r="BY155" s="208">
        <v>0</v>
      </c>
      <c r="BZ155" s="208">
        <v>0</v>
      </c>
      <c r="CA155" s="208">
        <v>61.59</v>
      </c>
      <c r="CB155" s="208">
        <v>60.67</v>
      </c>
      <c r="CC155" s="208">
        <v>30.29</v>
      </c>
      <c r="CD155" s="208">
        <v>59.12</v>
      </c>
      <c r="CE155" s="208">
        <v>62.53</v>
      </c>
      <c r="CF155" s="208">
        <v>58.92</v>
      </c>
      <c r="CG155" s="208">
        <v>61.14</v>
      </c>
      <c r="CH155" s="208">
        <v>61.03</v>
      </c>
      <c r="CI155" s="208">
        <v>60.91</v>
      </c>
      <c r="CJ155" s="208">
        <v>60.59</v>
      </c>
      <c r="CK155" s="208">
        <v>62.39</v>
      </c>
      <c r="CL155" s="208">
        <v>63.82</v>
      </c>
      <c r="CM155" s="208">
        <v>28.23</v>
      </c>
      <c r="CN155" s="208">
        <v>61.06</v>
      </c>
      <c r="CO155" s="208">
        <v>58.41</v>
      </c>
      <c r="CP155" s="208">
        <v>59.14</v>
      </c>
      <c r="CQ155" s="208">
        <v>60.06</v>
      </c>
      <c r="CR155" s="208">
        <v>60.56</v>
      </c>
      <c r="CS155" s="208">
        <v>26.3</v>
      </c>
      <c r="CT155" s="208">
        <v>62.88</v>
      </c>
      <c r="CU155" s="208">
        <v>61.62</v>
      </c>
      <c r="CV155" s="208">
        <v>60.58</v>
      </c>
      <c r="CW155" s="208">
        <v>60.67</v>
      </c>
      <c r="CX155" s="208">
        <v>58.59</v>
      </c>
      <c r="CY155" s="208">
        <v>60.83</v>
      </c>
      <c r="CZ155" s="208">
        <v>60.79</v>
      </c>
      <c r="DA155" s="208">
        <v>60.14</v>
      </c>
      <c r="DB155" s="208">
        <v>61.39</v>
      </c>
      <c r="DC155" s="208">
        <v>57.51</v>
      </c>
      <c r="DD155" s="208">
        <v>63.19</v>
      </c>
      <c r="DE155" s="208">
        <v>63.24</v>
      </c>
      <c r="DF155" s="208">
        <v>58.59</v>
      </c>
      <c r="DG155" s="208">
        <v>64.7</v>
      </c>
      <c r="DH155" s="208">
        <v>59.87</v>
      </c>
      <c r="DI155" s="208">
        <v>0</v>
      </c>
      <c r="DJ155" s="208">
        <v>58.14</v>
      </c>
      <c r="DK155" s="208">
        <v>64.5</v>
      </c>
      <c r="DL155" s="208">
        <v>61.38</v>
      </c>
      <c r="DM155" s="208">
        <v>60.59</v>
      </c>
      <c r="DN155" s="208">
        <v>60.66</v>
      </c>
      <c r="DO155" s="208">
        <v>61.56</v>
      </c>
      <c r="DP155" s="208">
        <v>64.34</v>
      </c>
      <c r="DQ155" s="208">
        <v>57.01</v>
      </c>
      <c r="DR155" s="208">
        <v>61.38</v>
      </c>
      <c r="DS155" s="208">
        <v>55.84</v>
      </c>
      <c r="DT155" s="208">
        <v>58.81</v>
      </c>
      <c r="DU155" s="208">
        <v>60.19</v>
      </c>
      <c r="DV155" s="208">
        <v>62.14</v>
      </c>
      <c r="DW155" s="208">
        <v>59.08</v>
      </c>
      <c r="DX155" s="208">
        <v>60.39</v>
      </c>
      <c r="DY155" s="208">
        <v>54.3</v>
      </c>
      <c r="DZ155" s="208">
        <v>59.73</v>
      </c>
      <c r="EA155" s="208">
        <v>60.93</v>
      </c>
      <c r="EB155" s="208">
        <v>58.67</v>
      </c>
      <c r="EC155" s="208">
        <v>32.46</v>
      </c>
      <c r="ED155" s="208">
        <v>61.17</v>
      </c>
      <c r="EE155" s="208">
        <v>55.8</v>
      </c>
      <c r="EF155" s="208">
        <v>61.89</v>
      </c>
      <c r="EG155" s="208">
        <v>65.150000000000006</v>
      </c>
      <c r="EH155" s="208">
        <v>60.35</v>
      </c>
      <c r="EI155" s="208">
        <v>61.3</v>
      </c>
      <c r="EJ155" s="208">
        <v>59.5</v>
      </c>
      <c r="EK155" s="208">
        <v>62.9</v>
      </c>
      <c r="EL155" s="208">
        <v>59.81</v>
      </c>
      <c r="EM155" s="208">
        <v>60.79</v>
      </c>
      <c r="EN155" s="208">
        <v>62.86</v>
      </c>
      <c r="EO155" s="208">
        <v>32.01</v>
      </c>
      <c r="EP155" s="208">
        <v>60.03</v>
      </c>
      <c r="EQ155" s="208">
        <v>61.33</v>
      </c>
      <c r="ER155" s="208">
        <v>60.28</v>
      </c>
      <c r="ES155" s="208">
        <v>60.93</v>
      </c>
      <c r="ET155" s="208">
        <v>62.27</v>
      </c>
      <c r="EU155" s="208">
        <v>61.98</v>
      </c>
      <c r="EV155" s="208">
        <v>100</v>
      </c>
      <c r="EW155" s="208">
        <v>61.26</v>
      </c>
      <c r="EX155" s="208">
        <v>60.9</v>
      </c>
      <c r="EY155" s="208">
        <v>56.34</v>
      </c>
      <c r="EZ155" s="208">
        <v>60.09</v>
      </c>
      <c r="FA155" s="208">
        <v>99.35</v>
      </c>
      <c r="FB155" s="208">
        <v>60.7</v>
      </c>
      <c r="FC155" s="208">
        <v>60.19</v>
      </c>
      <c r="FD155" s="208">
        <v>34.979999999999997</v>
      </c>
      <c r="FE155" s="208">
        <v>57.72</v>
      </c>
      <c r="FF155" s="208">
        <v>62.12</v>
      </c>
      <c r="FG155" s="208">
        <v>61.26</v>
      </c>
      <c r="FH155" s="208">
        <v>60.29</v>
      </c>
      <c r="FI155" s="208">
        <v>56.85</v>
      </c>
      <c r="FJ155" s="208">
        <v>60.7</v>
      </c>
      <c r="FK155" s="208">
        <v>56.27</v>
      </c>
      <c r="FL155" s="208">
        <v>57.27</v>
      </c>
      <c r="FM155" s="208">
        <v>60.59</v>
      </c>
      <c r="FN155" s="208">
        <v>61.09</v>
      </c>
      <c r="FO155" s="208">
        <v>62.7</v>
      </c>
      <c r="FP155" s="208">
        <v>60.36</v>
      </c>
      <c r="FQ155" s="208">
        <v>60.92</v>
      </c>
      <c r="FR155" s="208">
        <v>59.09</v>
      </c>
      <c r="FS155" s="208">
        <v>62.66</v>
      </c>
      <c r="FT155" s="208">
        <v>60.4</v>
      </c>
      <c r="FU155" s="208">
        <v>31.05</v>
      </c>
      <c r="FV155" s="208">
        <v>59.8</v>
      </c>
      <c r="FW155" s="208">
        <v>61.96</v>
      </c>
      <c r="FX155" s="208">
        <v>59.44</v>
      </c>
      <c r="FY155" s="208">
        <v>59.85</v>
      </c>
      <c r="FZ155" s="208">
        <v>60.19</v>
      </c>
      <c r="GA155" s="208">
        <v>58.7</v>
      </c>
      <c r="GB155" s="208">
        <v>61.41</v>
      </c>
      <c r="GC155" s="208">
        <v>58.65</v>
      </c>
      <c r="GD155" s="208">
        <v>61.1</v>
      </c>
      <c r="GE155" s="208">
        <v>59.28</v>
      </c>
      <c r="GF155" s="208">
        <v>61.08</v>
      </c>
      <c r="GG155" s="208">
        <v>56.99</v>
      </c>
      <c r="GH155" s="208">
        <v>59.03</v>
      </c>
      <c r="GI155" s="208">
        <v>59.95</v>
      </c>
      <c r="GJ155" s="208">
        <v>59.73</v>
      </c>
      <c r="GK155" s="208">
        <v>58.7</v>
      </c>
      <c r="GL155" s="208">
        <v>58.73</v>
      </c>
      <c r="GM155" s="208">
        <v>60.38</v>
      </c>
      <c r="GN155" s="208">
        <v>29.97</v>
      </c>
      <c r="GO155" s="208">
        <v>60.23</v>
      </c>
      <c r="GP155" s="208">
        <v>30.57</v>
      </c>
      <c r="GQ155" s="208">
        <v>59.45</v>
      </c>
      <c r="GR155" s="208">
        <v>61.55</v>
      </c>
      <c r="GS155" s="208">
        <v>60.75</v>
      </c>
      <c r="GT155" s="208">
        <v>61.63</v>
      </c>
      <c r="GU155" s="208">
        <v>58.11</v>
      </c>
      <c r="GV155" s="208">
        <v>58.58</v>
      </c>
      <c r="GW155" s="208">
        <v>58.22</v>
      </c>
      <c r="GX155" s="208">
        <v>59.99</v>
      </c>
      <c r="GY155" s="208">
        <v>60.79</v>
      </c>
      <c r="GZ155" s="208">
        <v>60.17</v>
      </c>
      <c r="HA155" s="208">
        <v>60.95</v>
      </c>
      <c r="HB155" s="208">
        <v>30.22</v>
      </c>
      <c r="HC155" s="208">
        <v>63.35</v>
      </c>
      <c r="HD155" s="208">
        <v>63.8</v>
      </c>
      <c r="HE155" s="208">
        <v>60.02</v>
      </c>
      <c r="HF155" s="208">
        <v>64.89</v>
      </c>
      <c r="HG155" s="208">
        <v>61.73</v>
      </c>
      <c r="HH155" s="208">
        <v>61.21</v>
      </c>
      <c r="HI155" s="208">
        <v>58.96</v>
      </c>
      <c r="HJ155" s="208">
        <v>60.92</v>
      </c>
      <c r="HK155" s="208">
        <v>61.55</v>
      </c>
      <c r="HL155" s="208">
        <v>62.8</v>
      </c>
      <c r="HM155" s="208">
        <v>63.8</v>
      </c>
      <c r="HN155" s="208">
        <v>58.89</v>
      </c>
      <c r="HO155" s="208">
        <v>57.54</v>
      </c>
      <c r="HP155" s="208">
        <v>60.2</v>
      </c>
      <c r="HQ155" s="208">
        <v>63.98</v>
      </c>
      <c r="HR155" s="208">
        <v>62.58</v>
      </c>
      <c r="HS155" s="208">
        <v>61.54</v>
      </c>
      <c r="HT155" s="208">
        <v>59.65</v>
      </c>
      <c r="HU155" s="208">
        <v>59.67</v>
      </c>
      <c r="HV155" s="208">
        <v>62.27</v>
      </c>
      <c r="HW155" s="208">
        <v>61.06</v>
      </c>
      <c r="HX155" s="208">
        <v>66.290000000000006</v>
      </c>
      <c r="HY155" s="208">
        <v>60.4</v>
      </c>
      <c r="HZ155" s="208">
        <v>62.57</v>
      </c>
      <c r="IA155" s="208">
        <v>30.25</v>
      </c>
      <c r="IB155" s="208">
        <v>55.98</v>
      </c>
      <c r="IC155" s="208">
        <v>61.96</v>
      </c>
      <c r="ID155" s="208">
        <v>59.45</v>
      </c>
      <c r="IE155" s="208">
        <v>59.11</v>
      </c>
      <c r="IF155" s="208">
        <v>60.58</v>
      </c>
      <c r="IG155" s="208">
        <v>60.86</v>
      </c>
      <c r="IH155" s="208">
        <v>60.52</v>
      </c>
      <c r="II155" s="208">
        <v>56.07</v>
      </c>
      <c r="IJ155" s="208">
        <v>59.61</v>
      </c>
      <c r="IK155" s="208">
        <v>29.21</v>
      </c>
      <c r="IL155" s="208">
        <v>59.02</v>
      </c>
      <c r="IM155" s="208">
        <v>29</v>
      </c>
      <c r="IN155" s="208">
        <v>30.09</v>
      </c>
      <c r="IO155" s="208">
        <v>61.09</v>
      </c>
      <c r="IP155" s="208">
        <v>61.67</v>
      </c>
      <c r="IQ155" s="208">
        <v>59.24</v>
      </c>
      <c r="IR155" s="208">
        <v>59.94</v>
      </c>
      <c r="IS155" s="208">
        <v>56.99</v>
      </c>
      <c r="IT155" s="208">
        <v>60.76</v>
      </c>
      <c r="IU155" s="208">
        <v>64.19</v>
      </c>
      <c r="IV155" s="208">
        <v>60.14</v>
      </c>
      <c r="IW155" s="208">
        <v>61.41</v>
      </c>
      <c r="IX155" s="208">
        <v>60.48</v>
      </c>
      <c r="IY155" s="208">
        <v>60.48</v>
      </c>
      <c r="IZ155" s="208">
        <v>62.89</v>
      </c>
      <c r="JA155" s="208">
        <v>61.4</v>
      </c>
      <c r="JB155" s="208">
        <v>61.19</v>
      </c>
      <c r="JC155" s="208">
        <v>60.58</v>
      </c>
      <c r="JD155" s="208">
        <v>68.08</v>
      </c>
      <c r="JE155" s="208">
        <v>0</v>
      </c>
      <c r="JF155" s="208">
        <v>59.13</v>
      </c>
      <c r="JG155" s="208">
        <v>63.89</v>
      </c>
      <c r="JH155" s="208">
        <v>28.63</v>
      </c>
      <c r="JI155" s="208">
        <v>64.010000000000005</v>
      </c>
      <c r="JJ155" s="208">
        <v>61.3</v>
      </c>
      <c r="JK155" s="208">
        <v>59.81</v>
      </c>
      <c r="JL155" s="208">
        <v>0</v>
      </c>
      <c r="JM155" s="208">
        <v>68.13</v>
      </c>
      <c r="JN155" s="208">
        <v>60.67</v>
      </c>
      <c r="JO155" s="208">
        <v>61.75</v>
      </c>
      <c r="JP155" s="208">
        <v>60.37</v>
      </c>
      <c r="JQ155" s="208">
        <v>61.17</v>
      </c>
      <c r="JR155" s="208">
        <v>60.27</v>
      </c>
      <c r="JS155" s="208">
        <v>61.17</v>
      </c>
      <c r="JT155" s="208">
        <v>61.05</v>
      </c>
      <c r="JU155" s="208">
        <v>58.71</v>
      </c>
      <c r="JV155" s="208">
        <v>61.05</v>
      </c>
      <c r="JW155" s="208">
        <v>60.27</v>
      </c>
    </row>
    <row r="156" spans="1:283">
      <c r="A156" s="208" t="s">
        <v>9005</v>
      </c>
      <c r="B156" s="208">
        <v>60.16</v>
      </c>
      <c r="C156" s="208">
        <v>61.03</v>
      </c>
      <c r="D156" s="208">
        <v>61.19</v>
      </c>
      <c r="E156" s="208">
        <v>59.61</v>
      </c>
      <c r="F156" s="208">
        <v>61.17</v>
      </c>
      <c r="G156" s="208">
        <v>60.64</v>
      </c>
      <c r="H156" s="208">
        <v>60.23</v>
      </c>
      <c r="I156" s="208">
        <v>60.49</v>
      </c>
      <c r="J156" s="208">
        <v>61.35</v>
      </c>
      <c r="K156" s="208">
        <v>61.77</v>
      </c>
      <c r="L156" s="208">
        <v>61.64</v>
      </c>
      <c r="M156" s="208">
        <v>59.64</v>
      </c>
      <c r="N156" s="208">
        <v>60.75</v>
      </c>
      <c r="O156" s="208">
        <v>60.83</v>
      </c>
      <c r="P156" s="208">
        <v>60.99</v>
      </c>
      <c r="Q156" s="208">
        <v>60.03</v>
      </c>
      <c r="R156" s="208">
        <v>59.52</v>
      </c>
      <c r="S156" s="208">
        <v>62.76</v>
      </c>
      <c r="T156" s="208">
        <v>68.89</v>
      </c>
      <c r="U156" s="208">
        <v>60.54</v>
      </c>
      <c r="V156" s="208">
        <v>59.99</v>
      </c>
      <c r="W156" s="208">
        <v>58.44</v>
      </c>
      <c r="X156" s="208">
        <v>61.72</v>
      </c>
      <c r="Y156" s="208">
        <v>60.05</v>
      </c>
      <c r="Z156" s="208">
        <v>61.2</v>
      </c>
      <c r="AA156" s="208">
        <v>61.09</v>
      </c>
      <c r="AB156" s="208">
        <v>59.73</v>
      </c>
      <c r="AC156" s="208">
        <v>59.88</v>
      </c>
      <c r="AD156" s="208">
        <v>58.88</v>
      </c>
      <c r="AE156" s="208">
        <v>61.51</v>
      </c>
      <c r="AF156" s="208">
        <v>59.02</v>
      </c>
      <c r="AG156" s="208">
        <v>59.58</v>
      </c>
      <c r="AH156" s="208">
        <v>60.45</v>
      </c>
      <c r="AI156" s="208">
        <v>59.2</v>
      </c>
      <c r="AJ156" s="208">
        <v>59.81</v>
      </c>
      <c r="AK156" s="208">
        <v>60.2</v>
      </c>
      <c r="AL156" s="208">
        <v>60.17</v>
      </c>
      <c r="AM156" s="208">
        <v>60</v>
      </c>
      <c r="AN156" s="208">
        <v>69.040000000000006</v>
      </c>
      <c r="AO156" s="208">
        <v>61.97</v>
      </c>
      <c r="AP156" s="208">
        <v>60.91</v>
      </c>
      <c r="AQ156" s="208">
        <v>62</v>
      </c>
      <c r="AR156" s="208">
        <v>59.18</v>
      </c>
      <c r="AS156" s="208">
        <v>61.27</v>
      </c>
      <c r="AT156" s="208">
        <v>60.08</v>
      </c>
      <c r="AU156" s="208">
        <v>60.13</v>
      </c>
      <c r="AV156" s="208">
        <v>60.89</v>
      </c>
      <c r="AW156" s="208">
        <v>60.95</v>
      </c>
      <c r="AX156" s="208">
        <v>68.78</v>
      </c>
      <c r="AY156" s="208">
        <v>60.59</v>
      </c>
      <c r="AZ156" s="208">
        <v>59.78</v>
      </c>
      <c r="BA156" s="208">
        <v>62.84</v>
      </c>
      <c r="BB156" s="208">
        <v>61.03</v>
      </c>
      <c r="BC156" s="208">
        <v>72.36</v>
      </c>
      <c r="BD156" s="208">
        <v>58.91</v>
      </c>
      <c r="BE156" s="208">
        <v>61.22</v>
      </c>
      <c r="BF156" s="208">
        <v>58.9</v>
      </c>
      <c r="BG156" s="208">
        <v>62.49</v>
      </c>
      <c r="BH156" s="208">
        <v>60.5</v>
      </c>
      <c r="BI156" s="208">
        <v>61.62</v>
      </c>
      <c r="BJ156" s="208">
        <v>60.36</v>
      </c>
      <c r="BK156" s="208">
        <v>61.02</v>
      </c>
      <c r="BL156" s="208">
        <v>60.55</v>
      </c>
      <c r="BM156" s="208">
        <v>60.96</v>
      </c>
      <c r="BN156" s="208">
        <v>60.82</v>
      </c>
      <c r="BO156" s="208">
        <v>60.75</v>
      </c>
      <c r="BP156" s="208">
        <v>61.83</v>
      </c>
      <c r="BQ156" s="208">
        <v>60.48</v>
      </c>
      <c r="BR156" s="208">
        <v>60.66</v>
      </c>
      <c r="BS156" s="208">
        <v>60.2</v>
      </c>
      <c r="BT156" s="208">
        <v>61.5</v>
      </c>
      <c r="BU156" s="208">
        <v>60.32</v>
      </c>
      <c r="BV156" s="208">
        <v>59.74</v>
      </c>
      <c r="BW156" s="208">
        <v>60.58</v>
      </c>
      <c r="BX156" s="208">
        <v>59.55</v>
      </c>
      <c r="BY156" s="208">
        <v>59.21</v>
      </c>
      <c r="BZ156" s="208">
        <v>59.61</v>
      </c>
      <c r="CA156" s="208">
        <v>60.53</v>
      </c>
      <c r="CB156" s="208">
        <v>61.08</v>
      </c>
      <c r="CC156" s="208">
        <v>61.15</v>
      </c>
      <c r="CD156" s="208">
        <v>59.61</v>
      </c>
      <c r="CE156" s="208">
        <v>61.55</v>
      </c>
      <c r="CF156" s="208">
        <v>59.44</v>
      </c>
      <c r="CG156" s="208">
        <v>60.84</v>
      </c>
      <c r="CH156" s="208">
        <v>59.84</v>
      </c>
      <c r="CI156" s="208">
        <v>60.55</v>
      </c>
      <c r="CJ156" s="208">
        <v>60.61</v>
      </c>
      <c r="CK156" s="208">
        <v>59.7</v>
      </c>
      <c r="CL156" s="208">
        <v>60.56</v>
      </c>
      <c r="CM156" s="208">
        <v>59.55</v>
      </c>
      <c r="CN156" s="208">
        <v>61.93</v>
      </c>
      <c r="CO156" s="208">
        <v>61.45</v>
      </c>
      <c r="CP156" s="208">
        <v>61.22</v>
      </c>
      <c r="CQ156" s="208">
        <v>60.59</v>
      </c>
      <c r="CR156" s="208">
        <v>66.63</v>
      </c>
      <c r="CS156" s="208">
        <v>55.69</v>
      </c>
      <c r="CT156" s="208">
        <v>62.11</v>
      </c>
      <c r="CU156" s="208">
        <v>61.81</v>
      </c>
      <c r="CV156" s="208">
        <v>62.17</v>
      </c>
      <c r="CW156" s="208">
        <v>61.27</v>
      </c>
      <c r="CX156" s="208">
        <v>60.09</v>
      </c>
      <c r="CY156" s="208">
        <v>61.85</v>
      </c>
      <c r="CZ156" s="208">
        <v>60.37</v>
      </c>
      <c r="DA156" s="208">
        <v>59.33</v>
      </c>
      <c r="DB156" s="208">
        <v>61.25</v>
      </c>
      <c r="DC156" s="208">
        <v>61.25</v>
      </c>
      <c r="DD156" s="208">
        <v>60.24</v>
      </c>
      <c r="DE156" s="208">
        <v>61.8</v>
      </c>
      <c r="DF156" s="208">
        <v>60.06</v>
      </c>
      <c r="DG156" s="208">
        <v>61.8</v>
      </c>
      <c r="DH156" s="208">
        <v>61.73</v>
      </c>
      <c r="DI156" s="208">
        <v>58.37</v>
      </c>
      <c r="DJ156" s="208">
        <v>59.89</v>
      </c>
      <c r="DK156" s="208">
        <v>60.41</v>
      </c>
      <c r="DL156" s="208">
        <v>61.37</v>
      </c>
      <c r="DM156" s="208">
        <v>60.75</v>
      </c>
      <c r="DN156" s="208">
        <v>60.02</v>
      </c>
      <c r="DO156" s="208">
        <v>61.28</v>
      </c>
      <c r="DP156" s="208">
        <v>60.95</v>
      </c>
      <c r="DQ156" s="208">
        <v>60.29</v>
      </c>
      <c r="DR156" s="208">
        <v>61.18</v>
      </c>
      <c r="DS156" s="208">
        <v>58.73</v>
      </c>
      <c r="DT156" s="208">
        <v>58.97</v>
      </c>
      <c r="DU156" s="208">
        <v>60.78</v>
      </c>
      <c r="DV156" s="208">
        <v>60.3</v>
      </c>
      <c r="DW156" s="208">
        <v>59.8</v>
      </c>
      <c r="DX156" s="208">
        <v>61.8</v>
      </c>
      <c r="DY156" s="208">
        <v>60.06</v>
      </c>
      <c r="DZ156" s="208">
        <v>59.3</v>
      </c>
      <c r="EA156" s="208">
        <v>60.81</v>
      </c>
      <c r="EB156" s="208">
        <v>59.31</v>
      </c>
      <c r="EC156" s="208">
        <v>60.6</v>
      </c>
      <c r="ED156" s="208">
        <v>61.98</v>
      </c>
      <c r="EE156" s="208">
        <v>57.83</v>
      </c>
      <c r="EF156" s="208">
        <v>61.3</v>
      </c>
      <c r="EG156" s="208">
        <v>60.84</v>
      </c>
      <c r="EH156" s="208">
        <v>69.02</v>
      </c>
      <c r="EI156" s="208">
        <v>62.11</v>
      </c>
      <c r="EJ156" s="208">
        <v>59.82</v>
      </c>
      <c r="EK156" s="208">
        <v>59.95</v>
      </c>
      <c r="EL156" s="208">
        <v>60.55</v>
      </c>
      <c r="EM156" s="208">
        <v>61.41</v>
      </c>
      <c r="EN156" s="208">
        <v>60.34</v>
      </c>
      <c r="EO156" s="208">
        <v>59.61</v>
      </c>
      <c r="EP156" s="208">
        <v>60.73</v>
      </c>
      <c r="EQ156" s="208">
        <v>58.57</v>
      </c>
      <c r="ER156" s="208">
        <v>60.77</v>
      </c>
      <c r="ES156" s="208">
        <v>60.87</v>
      </c>
      <c r="ET156" s="208">
        <v>61.58</v>
      </c>
      <c r="EU156" s="208">
        <v>60.82</v>
      </c>
      <c r="EV156" s="208">
        <v>61.26</v>
      </c>
      <c r="EW156" s="208">
        <v>100</v>
      </c>
      <c r="EX156" s="208">
        <v>61.27</v>
      </c>
      <c r="EY156" s="208">
        <v>59.13</v>
      </c>
      <c r="EZ156" s="208">
        <v>58.66</v>
      </c>
      <c r="FA156" s="208">
        <v>61.54</v>
      </c>
      <c r="FB156" s="208">
        <v>99.33</v>
      </c>
      <c r="FC156" s="208">
        <v>60.09</v>
      </c>
      <c r="FD156" s="208">
        <v>62.36</v>
      </c>
      <c r="FE156" s="208">
        <v>59.84</v>
      </c>
      <c r="FF156" s="208">
        <v>61.11</v>
      </c>
      <c r="FG156" s="208">
        <v>61.64</v>
      </c>
      <c r="FH156" s="208">
        <v>62.79</v>
      </c>
      <c r="FI156" s="208">
        <v>61.89</v>
      </c>
      <c r="FJ156" s="208">
        <v>61.6</v>
      </c>
      <c r="FK156" s="208">
        <v>59.44</v>
      </c>
      <c r="FL156" s="208">
        <v>60.73</v>
      </c>
      <c r="FM156" s="208">
        <v>61.2</v>
      </c>
      <c r="FN156" s="208">
        <v>62.72</v>
      </c>
      <c r="FO156" s="208">
        <v>61.23</v>
      </c>
      <c r="FP156" s="208">
        <v>61.13</v>
      </c>
      <c r="FQ156" s="208">
        <v>63.2</v>
      </c>
      <c r="FR156" s="208">
        <v>59.84</v>
      </c>
      <c r="FS156" s="208">
        <v>61.91</v>
      </c>
      <c r="FT156" s="208">
        <v>69.42</v>
      </c>
      <c r="FU156" s="208">
        <v>63.01</v>
      </c>
      <c r="FV156" s="208">
        <v>61.05</v>
      </c>
      <c r="FW156" s="208">
        <v>63</v>
      </c>
      <c r="FX156" s="208">
        <v>68.86</v>
      </c>
      <c r="FY156" s="208">
        <v>61.25</v>
      </c>
      <c r="FZ156" s="208">
        <v>62.02</v>
      </c>
      <c r="GA156" s="208">
        <v>61.44</v>
      </c>
      <c r="GB156" s="208">
        <v>69.28</v>
      </c>
      <c r="GC156" s="208">
        <v>61.16</v>
      </c>
      <c r="GD156" s="208">
        <v>61.63</v>
      </c>
      <c r="GE156" s="208">
        <v>66.010000000000005</v>
      </c>
      <c r="GF156" s="208">
        <v>62.15</v>
      </c>
      <c r="GG156" s="208">
        <v>59.61</v>
      </c>
      <c r="GH156" s="208">
        <v>60.48</v>
      </c>
      <c r="GI156" s="208">
        <v>69.23</v>
      </c>
      <c r="GJ156" s="208">
        <v>61.75</v>
      </c>
      <c r="GK156" s="208">
        <v>61.11</v>
      </c>
      <c r="GL156" s="208">
        <v>61.43</v>
      </c>
      <c r="GM156" s="208">
        <v>60.64</v>
      </c>
      <c r="GN156" s="208">
        <v>62.79</v>
      </c>
      <c r="GO156" s="208">
        <v>60.26</v>
      </c>
      <c r="GP156" s="208">
        <v>61.98</v>
      </c>
      <c r="GQ156" s="208">
        <v>62.26</v>
      </c>
      <c r="GR156" s="208">
        <v>61.17</v>
      </c>
      <c r="GS156" s="208">
        <v>65.84</v>
      </c>
      <c r="GT156" s="208">
        <v>69.44</v>
      </c>
      <c r="GU156" s="208">
        <v>66.48</v>
      </c>
      <c r="GV156" s="208">
        <v>60.73</v>
      </c>
      <c r="GW156" s="208">
        <v>61.76</v>
      </c>
      <c r="GX156" s="208">
        <v>69.08</v>
      </c>
      <c r="GY156" s="208">
        <v>61.31</v>
      </c>
      <c r="GZ156" s="208">
        <v>59.57</v>
      </c>
      <c r="HA156" s="208">
        <v>60.78</v>
      </c>
      <c r="HB156" s="208">
        <v>58.73</v>
      </c>
      <c r="HC156" s="208">
        <v>69.11</v>
      </c>
      <c r="HD156" s="208">
        <v>61.23</v>
      </c>
      <c r="HE156" s="208">
        <v>61.13</v>
      </c>
      <c r="HF156" s="208">
        <v>60.03</v>
      </c>
      <c r="HG156" s="208">
        <v>61.59</v>
      </c>
      <c r="HH156" s="208">
        <v>61.99</v>
      </c>
      <c r="HI156" s="208">
        <v>68.849999999999994</v>
      </c>
      <c r="HJ156" s="208">
        <v>60.84</v>
      </c>
      <c r="HK156" s="208">
        <v>61.87</v>
      </c>
      <c r="HL156" s="208">
        <v>61.15</v>
      </c>
      <c r="HM156" s="208">
        <v>60.91</v>
      </c>
      <c r="HN156" s="208">
        <v>59.87</v>
      </c>
      <c r="HO156" s="208">
        <v>62.07</v>
      </c>
      <c r="HP156" s="208">
        <v>60.18</v>
      </c>
      <c r="HQ156" s="208">
        <v>61.72</v>
      </c>
      <c r="HR156" s="208">
        <v>60.58</v>
      </c>
      <c r="HS156" s="208">
        <v>60.96</v>
      </c>
      <c r="HT156" s="208">
        <v>61.36</v>
      </c>
      <c r="HU156" s="208">
        <v>60.77</v>
      </c>
      <c r="HV156" s="208">
        <v>60.19</v>
      </c>
      <c r="HW156" s="208">
        <v>61.97</v>
      </c>
      <c r="HX156" s="208">
        <v>60.46</v>
      </c>
      <c r="HY156" s="208">
        <v>59.31</v>
      </c>
      <c r="HZ156" s="208">
        <v>63.53</v>
      </c>
      <c r="IA156" s="208">
        <v>60.11</v>
      </c>
      <c r="IB156" s="208">
        <v>62.06</v>
      </c>
      <c r="IC156" s="208">
        <v>61.27</v>
      </c>
      <c r="ID156" s="208">
        <v>58.85</v>
      </c>
      <c r="IE156" s="208">
        <v>68.83</v>
      </c>
      <c r="IF156" s="208">
        <v>60.14</v>
      </c>
      <c r="IG156" s="208">
        <v>60.32</v>
      </c>
      <c r="IH156" s="208">
        <v>61.53</v>
      </c>
      <c r="II156" s="208">
        <v>59.7</v>
      </c>
      <c r="IJ156" s="208">
        <v>62.03</v>
      </c>
      <c r="IK156" s="208">
        <v>61.29</v>
      </c>
      <c r="IL156" s="208">
        <v>60.89</v>
      </c>
      <c r="IM156" s="208">
        <v>64.06</v>
      </c>
      <c r="IN156" s="208">
        <v>61.53</v>
      </c>
      <c r="IO156" s="208">
        <v>61.2</v>
      </c>
      <c r="IP156" s="208">
        <v>60.8</v>
      </c>
      <c r="IQ156" s="208">
        <v>62.19</v>
      </c>
      <c r="IR156" s="208">
        <v>60.16</v>
      </c>
      <c r="IS156" s="208">
        <v>58.95</v>
      </c>
      <c r="IT156" s="208">
        <v>62.05</v>
      </c>
      <c r="IU156" s="208">
        <v>60.67</v>
      </c>
      <c r="IV156" s="208">
        <v>60.99</v>
      </c>
      <c r="IW156" s="208">
        <v>58.25</v>
      </c>
      <c r="IX156" s="208">
        <v>59.1</v>
      </c>
      <c r="IY156" s="208">
        <v>59.1</v>
      </c>
      <c r="IZ156" s="208">
        <v>60.86</v>
      </c>
      <c r="JA156" s="208">
        <v>61.71</v>
      </c>
      <c r="JB156" s="208">
        <v>61.55</v>
      </c>
      <c r="JC156" s="208">
        <v>59.31</v>
      </c>
      <c r="JD156" s="208">
        <v>60.27</v>
      </c>
      <c r="JE156" s="208">
        <v>59.48</v>
      </c>
      <c r="JF156" s="208">
        <v>71.44</v>
      </c>
      <c r="JG156" s="208">
        <v>61.07</v>
      </c>
      <c r="JH156" s="208">
        <v>68.489999999999995</v>
      </c>
      <c r="JI156" s="208">
        <v>61.08</v>
      </c>
      <c r="JJ156" s="208">
        <v>60.58</v>
      </c>
      <c r="JK156" s="208">
        <v>60.3</v>
      </c>
      <c r="JL156" s="208">
        <v>59.21</v>
      </c>
      <c r="JM156" s="208">
        <v>60.27</v>
      </c>
      <c r="JN156" s="208">
        <v>62.43</v>
      </c>
      <c r="JO156" s="208">
        <v>60.54</v>
      </c>
      <c r="JP156" s="208">
        <v>62.16</v>
      </c>
      <c r="JQ156" s="208">
        <v>60.45</v>
      </c>
      <c r="JR156" s="208">
        <v>61.64</v>
      </c>
      <c r="JS156" s="208">
        <v>60.45</v>
      </c>
      <c r="JT156" s="208">
        <v>61.66</v>
      </c>
      <c r="JU156" s="208">
        <v>62.39</v>
      </c>
      <c r="JV156" s="208">
        <v>59.02</v>
      </c>
      <c r="JW156" s="208">
        <v>60.23</v>
      </c>
    </row>
    <row r="157" spans="1:283">
      <c r="A157" s="208" t="s">
        <v>9006</v>
      </c>
      <c r="B157" s="208">
        <v>60.34</v>
      </c>
      <c r="C157" s="208">
        <v>59.62</v>
      </c>
      <c r="D157" s="208">
        <v>61.2</v>
      </c>
      <c r="E157" s="208">
        <v>61.68</v>
      </c>
      <c r="F157" s="208">
        <v>61.22</v>
      </c>
      <c r="G157" s="208">
        <v>59.95</v>
      </c>
      <c r="H157" s="208">
        <v>59.47</v>
      </c>
      <c r="I157" s="208">
        <v>58.79</v>
      </c>
      <c r="J157" s="208">
        <v>60.02</v>
      </c>
      <c r="K157" s="208">
        <v>59.64</v>
      </c>
      <c r="L157" s="208">
        <v>62.13</v>
      </c>
      <c r="M157" s="208">
        <v>60.02</v>
      </c>
      <c r="N157" s="208">
        <v>61.39</v>
      </c>
      <c r="O157" s="208">
        <v>60.55</v>
      </c>
      <c r="P157" s="208">
        <v>61.29</v>
      </c>
      <c r="Q157" s="208">
        <v>61.43</v>
      </c>
      <c r="R157" s="208">
        <v>60.19</v>
      </c>
      <c r="S157" s="208">
        <v>60.11</v>
      </c>
      <c r="T157" s="208">
        <v>59.88</v>
      </c>
      <c r="U157" s="208">
        <v>59.42</v>
      </c>
      <c r="V157" s="208">
        <v>60.45</v>
      </c>
      <c r="W157" s="208">
        <v>60.58</v>
      </c>
      <c r="X157" s="208">
        <v>59.64</v>
      </c>
      <c r="Y157" s="208">
        <v>59.89</v>
      </c>
      <c r="Z157" s="208">
        <v>60.51</v>
      </c>
      <c r="AA157" s="208">
        <v>60.21</v>
      </c>
      <c r="AB157" s="208">
        <v>58.92</v>
      </c>
      <c r="AC157" s="208">
        <v>61.28</v>
      </c>
      <c r="AD157" s="208">
        <v>58.62</v>
      </c>
      <c r="AE157" s="208">
        <v>61.51</v>
      </c>
      <c r="AF157" s="208">
        <v>61.46</v>
      </c>
      <c r="AG157" s="208">
        <v>60.08</v>
      </c>
      <c r="AH157" s="208">
        <v>60.3</v>
      </c>
      <c r="AI157" s="208">
        <v>59.86</v>
      </c>
      <c r="AJ157" s="208">
        <v>58.86</v>
      </c>
      <c r="AK157" s="208">
        <v>59.8</v>
      </c>
      <c r="AL157" s="208">
        <v>61.38</v>
      </c>
      <c r="AM157" s="208">
        <v>59.23</v>
      </c>
      <c r="AN157" s="208">
        <v>58.03</v>
      </c>
      <c r="AO157" s="208">
        <v>61.88</v>
      </c>
      <c r="AP157" s="208">
        <v>61.62</v>
      </c>
      <c r="AQ157" s="208">
        <v>63.69</v>
      </c>
      <c r="AR157" s="208">
        <v>57.98</v>
      </c>
      <c r="AS157" s="208">
        <v>61.84</v>
      </c>
      <c r="AT157" s="208">
        <v>60.02</v>
      </c>
      <c r="AU157" s="208">
        <v>60.54</v>
      </c>
      <c r="AV157" s="208">
        <v>60.56</v>
      </c>
      <c r="AW157" s="208">
        <v>60.84</v>
      </c>
      <c r="AX157" s="208">
        <v>59.68</v>
      </c>
      <c r="AY157" s="208">
        <v>60.2</v>
      </c>
      <c r="AZ157" s="208">
        <v>59.5</v>
      </c>
      <c r="BA157" s="208">
        <v>60.08</v>
      </c>
      <c r="BB157" s="208">
        <v>62.05</v>
      </c>
      <c r="BC157" s="208">
        <v>61.73</v>
      </c>
      <c r="BD157" s="208">
        <v>61.34</v>
      </c>
      <c r="BE157" s="208">
        <v>59.86</v>
      </c>
      <c r="BF157" s="208">
        <v>59.12</v>
      </c>
      <c r="BG157" s="208">
        <v>61.09</v>
      </c>
      <c r="BH157" s="208">
        <v>61.3</v>
      </c>
      <c r="BI157" s="208">
        <v>60.47</v>
      </c>
      <c r="BJ157" s="208">
        <v>60.47</v>
      </c>
      <c r="BK157" s="208">
        <v>60.77</v>
      </c>
      <c r="BL157" s="208">
        <v>60.45</v>
      </c>
      <c r="BM157" s="208">
        <v>61.02</v>
      </c>
      <c r="BN157" s="208">
        <v>59.52</v>
      </c>
      <c r="BO157" s="208">
        <v>59.97</v>
      </c>
      <c r="BP157" s="208">
        <v>61.02</v>
      </c>
      <c r="BQ157" s="208">
        <v>59.32</v>
      </c>
      <c r="BR157" s="208">
        <v>61.04</v>
      </c>
      <c r="BS157" s="208">
        <v>59.95</v>
      </c>
      <c r="BT157" s="208">
        <v>62.48</v>
      </c>
      <c r="BU157" s="208">
        <v>60.09</v>
      </c>
      <c r="BV157" s="208">
        <v>58.74</v>
      </c>
      <c r="BW157" s="208">
        <v>60.6</v>
      </c>
      <c r="BX157" s="208">
        <v>59.96</v>
      </c>
      <c r="BY157" s="208">
        <v>30.42</v>
      </c>
      <c r="BZ157" s="208">
        <v>60.45</v>
      </c>
      <c r="CA157" s="208">
        <v>59.66</v>
      </c>
      <c r="CB157" s="208">
        <v>60.31</v>
      </c>
      <c r="CC157" s="208">
        <v>61.37</v>
      </c>
      <c r="CD157" s="208">
        <v>60.41</v>
      </c>
      <c r="CE157" s="208">
        <v>61.66</v>
      </c>
      <c r="CF157" s="208">
        <v>58.54</v>
      </c>
      <c r="CG157" s="208">
        <v>60.45</v>
      </c>
      <c r="CH157" s="208">
        <v>62.13</v>
      </c>
      <c r="CI157" s="208">
        <v>60.33</v>
      </c>
      <c r="CJ157" s="208">
        <v>60.12</v>
      </c>
      <c r="CK157" s="208">
        <v>59.86</v>
      </c>
      <c r="CL157" s="208">
        <v>61.13</v>
      </c>
      <c r="CM157" s="208">
        <v>60.33</v>
      </c>
      <c r="CN157" s="208">
        <v>61</v>
      </c>
      <c r="CO157" s="208">
        <v>60.36</v>
      </c>
      <c r="CP157" s="208">
        <v>59.8</v>
      </c>
      <c r="CQ157" s="208">
        <v>60.65</v>
      </c>
      <c r="CR157" s="208">
        <v>59.74</v>
      </c>
      <c r="CS157" s="208">
        <v>29.18</v>
      </c>
      <c r="CT157" s="208">
        <v>61.66</v>
      </c>
      <c r="CU157" s="208">
        <v>60.92</v>
      </c>
      <c r="CV157" s="208">
        <v>60.7</v>
      </c>
      <c r="CW157" s="208">
        <v>61.62</v>
      </c>
      <c r="CX157" s="208">
        <v>57.02</v>
      </c>
      <c r="CY157" s="208">
        <v>61.46</v>
      </c>
      <c r="CZ157" s="208">
        <v>61.15</v>
      </c>
      <c r="DA157" s="208">
        <v>62.18</v>
      </c>
      <c r="DB157" s="208">
        <v>61.37</v>
      </c>
      <c r="DC157" s="208">
        <v>59.84</v>
      </c>
      <c r="DD157" s="208">
        <v>61.82</v>
      </c>
      <c r="DE157" s="208">
        <v>60.7</v>
      </c>
      <c r="DF157" s="208">
        <v>59.28</v>
      </c>
      <c r="DG157" s="208">
        <v>61</v>
      </c>
      <c r="DH157" s="208">
        <v>59.73</v>
      </c>
      <c r="DI157" s="208">
        <v>59.03</v>
      </c>
      <c r="DJ157" s="208">
        <v>60.14</v>
      </c>
      <c r="DK157" s="208">
        <v>60.69</v>
      </c>
      <c r="DL157" s="208">
        <v>61.14</v>
      </c>
      <c r="DM157" s="208">
        <v>61.44</v>
      </c>
      <c r="DN157" s="208">
        <v>59.73</v>
      </c>
      <c r="DO157" s="208">
        <v>61.52</v>
      </c>
      <c r="DP157" s="208">
        <v>62.05</v>
      </c>
      <c r="DQ157" s="208">
        <v>60.82</v>
      </c>
      <c r="DR157" s="208">
        <v>62.5</v>
      </c>
      <c r="DS157" s="208">
        <v>59.34</v>
      </c>
      <c r="DT157" s="208">
        <v>59.78</v>
      </c>
      <c r="DU157" s="208">
        <v>60.72</v>
      </c>
      <c r="DV157" s="208">
        <v>61.4</v>
      </c>
      <c r="DW157" s="208">
        <v>60.02</v>
      </c>
      <c r="DX157" s="208">
        <v>59.01</v>
      </c>
      <c r="DY157" s="208">
        <v>59.45</v>
      </c>
      <c r="DZ157" s="208">
        <v>62.24</v>
      </c>
      <c r="EA157" s="208">
        <v>59.91</v>
      </c>
      <c r="EB157" s="208">
        <v>59.3</v>
      </c>
      <c r="EC157" s="208">
        <v>63.11</v>
      </c>
      <c r="ED157" s="208">
        <v>61.23</v>
      </c>
      <c r="EE157" s="208">
        <v>58.52</v>
      </c>
      <c r="EF157" s="208">
        <v>62.11</v>
      </c>
      <c r="EG157" s="208">
        <v>62.36</v>
      </c>
      <c r="EH157" s="208">
        <v>61.12</v>
      </c>
      <c r="EI157" s="208">
        <v>60.53</v>
      </c>
      <c r="EJ157" s="208">
        <v>61.32</v>
      </c>
      <c r="EK157" s="208">
        <v>60.09</v>
      </c>
      <c r="EL157" s="208">
        <v>60.58</v>
      </c>
      <c r="EM157" s="208">
        <v>61.33</v>
      </c>
      <c r="EN157" s="208">
        <v>60.89</v>
      </c>
      <c r="EO157" s="208">
        <v>60.37</v>
      </c>
      <c r="EP157" s="208">
        <v>60.38</v>
      </c>
      <c r="EQ157" s="208">
        <v>61.19</v>
      </c>
      <c r="ER157" s="208">
        <v>60.22</v>
      </c>
      <c r="ES157" s="208">
        <v>59.83</v>
      </c>
      <c r="ET157" s="208">
        <v>60.96</v>
      </c>
      <c r="EU157" s="208">
        <v>62.06</v>
      </c>
      <c r="EV157" s="208">
        <v>60.9</v>
      </c>
      <c r="EW157" s="208">
        <v>61.27</v>
      </c>
      <c r="EX157" s="208">
        <v>100</v>
      </c>
      <c r="EY157" s="208">
        <v>59.82</v>
      </c>
      <c r="EZ157" s="208">
        <v>59.93</v>
      </c>
      <c r="FA157" s="208">
        <v>61.01</v>
      </c>
      <c r="FB157" s="208">
        <v>60.62</v>
      </c>
      <c r="FC157" s="208">
        <v>60.72</v>
      </c>
      <c r="FD157" s="208">
        <v>29.88</v>
      </c>
      <c r="FE157" s="208">
        <v>59.94</v>
      </c>
      <c r="FF157" s="208">
        <v>62.23</v>
      </c>
      <c r="FG157" s="208">
        <v>60.07</v>
      </c>
      <c r="FH157" s="208">
        <v>60.52</v>
      </c>
      <c r="FI157" s="208">
        <v>60.61</v>
      </c>
      <c r="FJ157" s="208">
        <v>60.18</v>
      </c>
      <c r="FK157" s="208">
        <v>60.16</v>
      </c>
      <c r="FL157" s="208">
        <v>60.84</v>
      </c>
      <c r="FM157" s="208">
        <v>60.34</v>
      </c>
      <c r="FN157" s="208">
        <v>60.98</v>
      </c>
      <c r="FO157" s="208">
        <v>60.45</v>
      </c>
      <c r="FP157" s="208">
        <v>59.59</v>
      </c>
      <c r="FQ157" s="208">
        <v>59.97</v>
      </c>
      <c r="FR157" s="208">
        <v>61.67</v>
      </c>
      <c r="FS157" s="208">
        <v>61.34</v>
      </c>
      <c r="FT157" s="208">
        <v>60.03</v>
      </c>
      <c r="FU157" s="208">
        <v>61.47</v>
      </c>
      <c r="FV157" s="208">
        <v>58.93</v>
      </c>
      <c r="FW157" s="208">
        <v>61.64</v>
      </c>
      <c r="FX157" s="208">
        <v>57.97</v>
      </c>
      <c r="FY157" s="208">
        <v>58</v>
      </c>
      <c r="FZ157" s="208">
        <v>58.95</v>
      </c>
      <c r="GA157" s="208">
        <v>61.76</v>
      </c>
      <c r="GB157" s="208">
        <v>59.9</v>
      </c>
      <c r="GC157" s="208">
        <v>60.02</v>
      </c>
      <c r="GD157" s="208">
        <v>60.88</v>
      </c>
      <c r="GE157" s="208">
        <v>59.62</v>
      </c>
      <c r="GF157" s="208">
        <v>62.25</v>
      </c>
      <c r="GG157" s="208">
        <v>61.75</v>
      </c>
      <c r="GH157" s="208">
        <v>57.53</v>
      </c>
      <c r="GI157" s="208">
        <v>59.03</v>
      </c>
      <c r="GJ157" s="208">
        <v>60.84</v>
      </c>
      <c r="GK157" s="208">
        <v>58.68</v>
      </c>
      <c r="GL157" s="208">
        <v>62.22</v>
      </c>
      <c r="GM157" s="208">
        <v>62.95</v>
      </c>
      <c r="GN157" s="208">
        <v>58.03</v>
      </c>
      <c r="GO157" s="208">
        <v>59.89</v>
      </c>
      <c r="GP157" s="208">
        <v>62.53</v>
      </c>
      <c r="GQ157" s="208">
        <v>62.05</v>
      </c>
      <c r="GR157" s="208">
        <v>61.23</v>
      </c>
      <c r="GS157" s="208">
        <v>59.38</v>
      </c>
      <c r="GT157" s="208">
        <v>59.46</v>
      </c>
      <c r="GU157" s="208">
        <v>59.08</v>
      </c>
      <c r="GV157" s="208">
        <v>60.16</v>
      </c>
      <c r="GW157" s="208">
        <v>59.79</v>
      </c>
      <c r="GX157" s="208">
        <v>59.77</v>
      </c>
      <c r="GY157" s="208">
        <v>59.98</v>
      </c>
      <c r="GZ157" s="208">
        <v>61.1</v>
      </c>
      <c r="HA157" s="208">
        <v>59.78</v>
      </c>
      <c r="HB157" s="208">
        <v>60.25</v>
      </c>
      <c r="HC157" s="208">
        <v>58.78</v>
      </c>
      <c r="HD157" s="208">
        <v>62.84</v>
      </c>
      <c r="HE157" s="208">
        <v>59.44</v>
      </c>
      <c r="HF157" s="208">
        <v>61.3</v>
      </c>
      <c r="HG157" s="208">
        <v>61.08</v>
      </c>
      <c r="HH157" s="208">
        <v>60.78</v>
      </c>
      <c r="HI157" s="208">
        <v>58.81</v>
      </c>
      <c r="HJ157" s="208">
        <v>59.05</v>
      </c>
      <c r="HK157" s="208">
        <v>61</v>
      </c>
      <c r="HL157" s="208">
        <v>62.08</v>
      </c>
      <c r="HM157" s="208">
        <v>62.12</v>
      </c>
      <c r="HN157" s="208">
        <v>59.16</v>
      </c>
      <c r="HO157" s="208">
        <v>58.66</v>
      </c>
      <c r="HP157" s="208">
        <v>61.71</v>
      </c>
      <c r="HQ157" s="208">
        <v>60.78</v>
      </c>
      <c r="HR157" s="208">
        <v>61.86</v>
      </c>
      <c r="HS157" s="208">
        <v>58.19</v>
      </c>
      <c r="HT157" s="208">
        <v>59.28</v>
      </c>
      <c r="HU157" s="208">
        <v>60.88</v>
      </c>
      <c r="HV157" s="208">
        <v>61.2</v>
      </c>
      <c r="HW157" s="208">
        <v>60.91</v>
      </c>
      <c r="HX157" s="208">
        <v>61.83</v>
      </c>
      <c r="HY157" s="208">
        <v>61.11</v>
      </c>
      <c r="HZ157" s="208">
        <v>60.89</v>
      </c>
      <c r="IA157" s="208">
        <v>59.8</v>
      </c>
      <c r="IB157" s="208">
        <v>58.96</v>
      </c>
      <c r="IC157" s="208">
        <v>60.83</v>
      </c>
      <c r="ID157" s="208">
        <v>61.05</v>
      </c>
      <c r="IE157" s="208">
        <v>58.87</v>
      </c>
      <c r="IF157" s="208">
        <v>61.31</v>
      </c>
      <c r="IG157" s="208">
        <v>59.52</v>
      </c>
      <c r="IH157" s="208">
        <v>59.59</v>
      </c>
      <c r="II157" s="208">
        <v>62.13</v>
      </c>
      <c r="IJ157" s="208">
        <v>61.19</v>
      </c>
      <c r="IK157" s="208">
        <v>60.65</v>
      </c>
      <c r="IL157" s="208">
        <v>59.25</v>
      </c>
      <c r="IM157" s="208">
        <v>59.47</v>
      </c>
      <c r="IN157" s="208">
        <v>60.81</v>
      </c>
      <c r="IO157" s="208">
        <v>60.95</v>
      </c>
      <c r="IP157" s="208">
        <v>61.11</v>
      </c>
      <c r="IQ157" s="208">
        <v>61.6</v>
      </c>
      <c r="IR157" s="208">
        <v>60.35</v>
      </c>
      <c r="IS157" s="208">
        <v>58.72</v>
      </c>
      <c r="IT157" s="208">
        <v>62.16</v>
      </c>
      <c r="IU157" s="208">
        <v>62.06</v>
      </c>
      <c r="IV157" s="208">
        <v>59.36</v>
      </c>
      <c r="IW157" s="208">
        <v>59.73</v>
      </c>
      <c r="IX157" s="208">
        <v>60.28</v>
      </c>
      <c r="IY157" s="208">
        <v>60.28</v>
      </c>
      <c r="IZ157" s="208">
        <v>61.02</v>
      </c>
      <c r="JA157" s="208">
        <v>59.85</v>
      </c>
      <c r="JB157" s="208">
        <v>59.67</v>
      </c>
      <c r="JC157" s="208">
        <v>60.17</v>
      </c>
      <c r="JD157" s="208">
        <v>60.89</v>
      </c>
      <c r="JE157" s="208">
        <v>29.57</v>
      </c>
      <c r="JF157" s="208">
        <v>59.19</v>
      </c>
      <c r="JG157" s="208">
        <v>61.27</v>
      </c>
      <c r="JH157" s="208">
        <v>57.31</v>
      </c>
      <c r="JI157" s="208">
        <v>61.16</v>
      </c>
      <c r="JJ157" s="208">
        <v>61.15</v>
      </c>
      <c r="JK157" s="208">
        <v>59.41</v>
      </c>
      <c r="JL157" s="208">
        <v>29.61</v>
      </c>
      <c r="JM157" s="208">
        <v>60.89</v>
      </c>
      <c r="JN157" s="208">
        <v>62.01</v>
      </c>
      <c r="JO157" s="208">
        <v>61.95</v>
      </c>
      <c r="JP157" s="208">
        <v>62.63</v>
      </c>
      <c r="JQ157" s="208">
        <v>61.34</v>
      </c>
      <c r="JR157" s="208">
        <v>61.39</v>
      </c>
      <c r="JS157" s="208">
        <v>61.34</v>
      </c>
      <c r="JT157" s="208">
        <v>61.67</v>
      </c>
      <c r="JU157" s="208">
        <v>61.55</v>
      </c>
      <c r="JV157" s="208">
        <v>60.33</v>
      </c>
      <c r="JW157" s="208">
        <v>60.84</v>
      </c>
    </row>
    <row r="158" spans="1:283">
      <c r="A158" s="208" t="s">
        <v>9007</v>
      </c>
      <c r="B158" s="208">
        <v>63.45</v>
      </c>
      <c r="C158" s="208">
        <v>61.08</v>
      </c>
      <c r="D158" s="208">
        <v>62.74</v>
      </c>
      <c r="E158" s="208">
        <v>63.37</v>
      </c>
      <c r="F158" s="208">
        <v>61.06</v>
      </c>
      <c r="G158" s="208">
        <v>60.08</v>
      </c>
      <c r="H158" s="208">
        <v>63.31</v>
      </c>
      <c r="I158" s="208">
        <v>61.08</v>
      </c>
      <c r="J158" s="208">
        <v>63.58</v>
      </c>
      <c r="K158" s="208">
        <v>59.72</v>
      </c>
      <c r="L158" s="208">
        <v>61.19</v>
      </c>
      <c r="M158" s="208">
        <v>59.87</v>
      </c>
      <c r="N158" s="208">
        <v>63.05</v>
      </c>
      <c r="O158" s="208">
        <v>63.59</v>
      </c>
      <c r="P158" s="208">
        <v>58.84</v>
      </c>
      <c r="Q158" s="208">
        <v>63.09</v>
      </c>
      <c r="R158" s="208">
        <v>62.6</v>
      </c>
      <c r="S158" s="208">
        <v>60.8</v>
      </c>
      <c r="T158" s="208">
        <v>59.34</v>
      </c>
      <c r="U158" s="208">
        <v>59.78</v>
      </c>
      <c r="V158" s="208">
        <v>63.62</v>
      </c>
      <c r="W158" s="208">
        <v>59.37</v>
      </c>
      <c r="X158" s="208">
        <v>63.77</v>
      </c>
      <c r="Y158" s="208">
        <v>62.52</v>
      </c>
      <c r="Z158" s="208">
        <v>62.2</v>
      </c>
      <c r="AA158" s="208">
        <v>62.85</v>
      </c>
      <c r="AB158" s="208">
        <v>62.25</v>
      </c>
      <c r="AC158" s="208">
        <v>60.69</v>
      </c>
      <c r="AD158" s="208">
        <v>61.68</v>
      </c>
      <c r="AE158" s="208">
        <v>63.42</v>
      </c>
      <c r="AF158" s="208">
        <v>59.17</v>
      </c>
      <c r="AG158" s="208">
        <v>63.49</v>
      </c>
      <c r="AH158" s="208">
        <v>62.47</v>
      </c>
      <c r="AI158" s="208">
        <v>64.64</v>
      </c>
      <c r="AJ158" s="208">
        <v>59.1</v>
      </c>
      <c r="AK158" s="208">
        <v>62.42</v>
      </c>
      <c r="AL158" s="208">
        <v>63.27</v>
      </c>
      <c r="AM158" s="208">
        <v>60.48</v>
      </c>
      <c r="AN158" s="208">
        <v>59.58</v>
      </c>
      <c r="AO158" s="208">
        <v>60.25</v>
      </c>
      <c r="AP158" s="208">
        <v>60.37</v>
      </c>
      <c r="AQ158" s="208">
        <v>61.74</v>
      </c>
      <c r="AR158" s="208">
        <v>62.43</v>
      </c>
      <c r="AS158" s="208">
        <v>63.47</v>
      </c>
      <c r="AT158" s="208">
        <v>61.53</v>
      </c>
      <c r="AU158" s="208">
        <v>63.66</v>
      </c>
      <c r="AV158" s="208">
        <v>61.52</v>
      </c>
      <c r="AW158" s="208">
        <v>60.84</v>
      </c>
      <c r="AX158" s="208">
        <v>58.45</v>
      </c>
      <c r="AY158" s="208">
        <v>61.09</v>
      </c>
      <c r="AZ158" s="208">
        <v>62.3</v>
      </c>
      <c r="BA158" s="208">
        <v>60.11</v>
      </c>
      <c r="BB158" s="208">
        <v>60.05</v>
      </c>
      <c r="BC158" s="208">
        <v>59.03</v>
      </c>
      <c r="BD158" s="208">
        <v>59.15</v>
      </c>
      <c r="BE158" s="208">
        <v>63.45</v>
      </c>
      <c r="BF158" s="208">
        <v>63.02</v>
      </c>
      <c r="BG158" s="208">
        <v>58.52</v>
      </c>
      <c r="BH158" s="208">
        <v>60.91</v>
      </c>
      <c r="BI158" s="208">
        <v>61.88</v>
      </c>
      <c r="BJ158" s="208">
        <v>64.25</v>
      </c>
      <c r="BK158" s="208">
        <v>61.92</v>
      </c>
      <c r="BL158" s="208">
        <v>58.98</v>
      </c>
      <c r="BM158" s="208">
        <v>60.67</v>
      </c>
      <c r="BN158" s="208">
        <v>62.56</v>
      </c>
      <c r="BO158" s="208">
        <v>60.86</v>
      </c>
      <c r="BP158" s="208">
        <v>62.72</v>
      </c>
      <c r="BQ158" s="208">
        <v>63.35</v>
      </c>
      <c r="BR158" s="208">
        <v>57.29</v>
      </c>
      <c r="BS158" s="208">
        <v>59.44</v>
      </c>
      <c r="BT158" s="208">
        <v>59.5</v>
      </c>
      <c r="BU158" s="208">
        <v>64.739999999999995</v>
      </c>
      <c r="BV158" s="208">
        <v>64.069999999999993</v>
      </c>
      <c r="BW158" s="208">
        <v>62.41</v>
      </c>
      <c r="BX158" s="208">
        <v>65.739999999999995</v>
      </c>
      <c r="BY158" s="208">
        <v>64.02</v>
      </c>
      <c r="BZ158" s="208">
        <v>65.22</v>
      </c>
      <c r="CA158" s="208">
        <v>62.27</v>
      </c>
      <c r="CB158" s="208">
        <v>63.33</v>
      </c>
      <c r="CC158" s="208">
        <v>60.3</v>
      </c>
      <c r="CD158" s="208">
        <v>64.23</v>
      </c>
      <c r="CE158" s="208">
        <v>60.94</v>
      </c>
      <c r="CF158" s="208">
        <v>60.55</v>
      </c>
      <c r="CG158" s="208">
        <v>65.02</v>
      </c>
      <c r="CH158" s="208">
        <v>58.55</v>
      </c>
      <c r="CI158" s="208">
        <v>65.58</v>
      </c>
      <c r="CJ158" s="208">
        <v>60.84</v>
      </c>
      <c r="CK158" s="208">
        <v>63.42</v>
      </c>
      <c r="CL158" s="208">
        <v>60.08</v>
      </c>
      <c r="CM158" s="208">
        <v>65.67</v>
      </c>
      <c r="CN158" s="208">
        <v>60.65</v>
      </c>
      <c r="CO158" s="208">
        <v>58.37</v>
      </c>
      <c r="CP158" s="208">
        <v>62.88</v>
      </c>
      <c r="CQ158" s="208">
        <v>63.48</v>
      </c>
      <c r="CR158" s="208">
        <v>58.69</v>
      </c>
      <c r="CS158" s="208">
        <v>62.26</v>
      </c>
      <c r="CT158" s="208">
        <v>61.66</v>
      </c>
      <c r="CU158" s="208">
        <v>60.97</v>
      </c>
      <c r="CV158" s="208">
        <v>59.42</v>
      </c>
      <c r="CW158" s="208">
        <v>61.25</v>
      </c>
      <c r="CX158" s="208">
        <v>65.650000000000006</v>
      </c>
      <c r="CY158" s="208">
        <v>60.94</v>
      </c>
      <c r="CZ158" s="208">
        <v>65.56</v>
      </c>
      <c r="DA158" s="208">
        <v>63.35</v>
      </c>
      <c r="DB158" s="208">
        <v>60.47</v>
      </c>
      <c r="DC158" s="208">
        <v>62.42</v>
      </c>
      <c r="DD158" s="208">
        <v>61.11</v>
      </c>
      <c r="DE158" s="208">
        <v>60.65</v>
      </c>
      <c r="DF158" s="208">
        <v>61.51</v>
      </c>
      <c r="DG158" s="208">
        <v>60.59</v>
      </c>
      <c r="DH158" s="208">
        <v>60.15</v>
      </c>
      <c r="DI158" s="208">
        <v>62.42</v>
      </c>
      <c r="DJ158" s="208">
        <v>64.69</v>
      </c>
      <c r="DK158" s="208">
        <v>61.22</v>
      </c>
      <c r="DL158" s="208">
        <v>59.57</v>
      </c>
      <c r="DM158" s="208">
        <v>61.61</v>
      </c>
      <c r="DN158" s="208">
        <v>60.07</v>
      </c>
      <c r="DO158" s="208">
        <v>59.86</v>
      </c>
      <c r="DP158" s="208">
        <v>61.05</v>
      </c>
      <c r="DQ158" s="208">
        <v>63.51</v>
      </c>
      <c r="DR158" s="208">
        <v>59.93</v>
      </c>
      <c r="DS158" s="208">
        <v>62.45</v>
      </c>
      <c r="DT158" s="208">
        <v>64.13</v>
      </c>
      <c r="DU158" s="208">
        <v>62.69</v>
      </c>
      <c r="DV158" s="208">
        <v>61.67</v>
      </c>
      <c r="DW158" s="208">
        <v>64.06</v>
      </c>
      <c r="DX158" s="208">
        <v>60.15</v>
      </c>
      <c r="DY158" s="208">
        <v>62.2</v>
      </c>
      <c r="DZ158" s="208">
        <v>64.06</v>
      </c>
      <c r="EA158" s="208">
        <v>59.46</v>
      </c>
      <c r="EB158" s="208">
        <v>62.84</v>
      </c>
      <c r="EC158" s="208">
        <v>60.55</v>
      </c>
      <c r="ED158" s="208">
        <v>60.75</v>
      </c>
      <c r="EE158" s="208">
        <v>62.58</v>
      </c>
      <c r="EF158" s="208">
        <v>60.89</v>
      </c>
      <c r="EG158" s="208">
        <v>62.62</v>
      </c>
      <c r="EH158" s="208">
        <v>59.19</v>
      </c>
      <c r="EI158" s="208">
        <v>60.3</v>
      </c>
      <c r="EJ158" s="208">
        <v>64.28</v>
      </c>
      <c r="EK158" s="208">
        <v>60.93</v>
      </c>
      <c r="EL158" s="208">
        <v>59.97</v>
      </c>
      <c r="EM158" s="208">
        <v>61.73</v>
      </c>
      <c r="EN158" s="208">
        <v>59.63</v>
      </c>
      <c r="EO158" s="208">
        <v>63.47</v>
      </c>
      <c r="EP158" s="208">
        <v>62.36</v>
      </c>
      <c r="EQ158" s="208">
        <v>62.2</v>
      </c>
      <c r="ER158" s="208">
        <v>62.62</v>
      </c>
      <c r="ES158" s="208">
        <v>62.38</v>
      </c>
      <c r="ET158" s="208">
        <v>60.71</v>
      </c>
      <c r="EU158" s="208">
        <v>63.52</v>
      </c>
      <c r="EV158" s="208">
        <v>56.34</v>
      </c>
      <c r="EW158" s="208">
        <v>59.13</v>
      </c>
      <c r="EX158" s="208">
        <v>59.82</v>
      </c>
      <c r="EY158" s="208">
        <v>100</v>
      </c>
      <c r="EZ158" s="208">
        <v>60.95</v>
      </c>
      <c r="FA158" s="208">
        <v>56.95</v>
      </c>
      <c r="FB158" s="208">
        <v>58.62</v>
      </c>
      <c r="FC158" s="208">
        <v>62.8</v>
      </c>
      <c r="FD158" s="208">
        <v>60.78</v>
      </c>
      <c r="FE158" s="208">
        <v>63.19</v>
      </c>
      <c r="FF158" s="208">
        <v>58.72</v>
      </c>
      <c r="FG158" s="208">
        <v>59.52</v>
      </c>
      <c r="FH158" s="208">
        <v>59.78</v>
      </c>
      <c r="FI158" s="208">
        <v>64.66</v>
      </c>
      <c r="FJ158" s="208">
        <v>63.06</v>
      </c>
      <c r="FK158" s="208">
        <v>62.11</v>
      </c>
      <c r="FL158" s="208">
        <v>59.84</v>
      </c>
      <c r="FM158" s="208">
        <v>62.29</v>
      </c>
      <c r="FN158" s="208">
        <v>59.86</v>
      </c>
      <c r="FO158" s="208">
        <v>62.22</v>
      </c>
      <c r="FP158" s="208">
        <v>58.11</v>
      </c>
      <c r="FQ158" s="208">
        <v>63.72</v>
      </c>
      <c r="FR158" s="208">
        <v>65.34</v>
      </c>
      <c r="FS158" s="208">
        <v>57.73</v>
      </c>
      <c r="FT158" s="208">
        <v>58.65</v>
      </c>
      <c r="FU158" s="208">
        <v>64.97</v>
      </c>
      <c r="FV158" s="208">
        <v>58.66</v>
      </c>
      <c r="FW158" s="208">
        <v>58.27</v>
      </c>
      <c r="FX158" s="208">
        <v>59.28</v>
      </c>
      <c r="FY158" s="208">
        <v>59.88</v>
      </c>
      <c r="FZ158" s="208">
        <v>57.36</v>
      </c>
      <c r="GA158" s="208">
        <v>58.96</v>
      </c>
      <c r="GB158" s="208">
        <v>59.36</v>
      </c>
      <c r="GC158" s="208">
        <v>58.89</v>
      </c>
      <c r="GD158" s="208">
        <v>58.12</v>
      </c>
      <c r="GE158" s="208">
        <v>58.66</v>
      </c>
      <c r="GF158" s="208">
        <v>58.13</v>
      </c>
      <c r="GG158" s="208">
        <v>65.39</v>
      </c>
      <c r="GH158" s="208">
        <v>59.98</v>
      </c>
      <c r="GI158" s="208">
        <v>58.61</v>
      </c>
      <c r="GJ158" s="208">
        <v>57.66</v>
      </c>
      <c r="GK158" s="208">
        <v>63.22</v>
      </c>
      <c r="GL158" s="208">
        <v>58.25</v>
      </c>
      <c r="GM158" s="208">
        <v>65.09</v>
      </c>
      <c r="GN158" s="208">
        <v>62.46</v>
      </c>
      <c r="GO158" s="208">
        <v>62.66</v>
      </c>
      <c r="GP158" s="208">
        <v>60.22</v>
      </c>
      <c r="GQ158" s="208">
        <v>61.1</v>
      </c>
      <c r="GR158" s="208">
        <v>58.61</v>
      </c>
      <c r="GS158" s="208">
        <v>60.99</v>
      </c>
      <c r="GT158" s="208">
        <v>58.8</v>
      </c>
      <c r="GU158" s="208">
        <v>61.97</v>
      </c>
      <c r="GV158" s="208">
        <v>57.22</v>
      </c>
      <c r="GW158" s="208">
        <v>60.14</v>
      </c>
      <c r="GX158" s="208">
        <v>59.28</v>
      </c>
      <c r="GY158" s="208">
        <v>59.41</v>
      </c>
      <c r="GZ158" s="208">
        <v>65.17</v>
      </c>
      <c r="HA158" s="208">
        <v>63.23</v>
      </c>
      <c r="HB158" s="208">
        <v>61.68</v>
      </c>
      <c r="HC158" s="208">
        <v>58.84</v>
      </c>
      <c r="HD158" s="208">
        <v>61.2</v>
      </c>
      <c r="HE158" s="208">
        <v>62.14</v>
      </c>
      <c r="HF158" s="208">
        <v>62.41</v>
      </c>
      <c r="HG158" s="208">
        <v>58.75</v>
      </c>
      <c r="HH158" s="208">
        <v>60.63</v>
      </c>
      <c r="HI158" s="208">
        <v>58.87</v>
      </c>
      <c r="HJ158" s="208">
        <v>62.52</v>
      </c>
      <c r="HK158" s="208">
        <v>60.31</v>
      </c>
      <c r="HL158" s="208">
        <v>60.51</v>
      </c>
      <c r="HM158" s="208">
        <v>62.22</v>
      </c>
      <c r="HN158" s="208">
        <v>63.3</v>
      </c>
      <c r="HO158" s="208">
        <v>60.03</v>
      </c>
      <c r="HP158" s="208">
        <v>60.21</v>
      </c>
      <c r="HQ158" s="208">
        <v>60.77</v>
      </c>
      <c r="HR158" s="208">
        <v>58.98</v>
      </c>
      <c r="HS158" s="208">
        <v>63.44</v>
      </c>
      <c r="HT158" s="208">
        <v>62.33</v>
      </c>
      <c r="HU158" s="208">
        <v>64.28</v>
      </c>
      <c r="HV158" s="208">
        <v>58.41</v>
      </c>
      <c r="HW158" s="208">
        <v>60.1</v>
      </c>
      <c r="HX158" s="208">
        <v>62.4</v>
      </c>
      <c r="HY158" s="208">
        <v>59.18</v>
      </c>
      <c r="HZ158" s="208">
        <v>60.91</v>
      </c>
      <c r="IA158" s="208">
        <v>62.3</v>
      </c>
      <c r="IB158" s="208">
        <v>62.14</v>
      </c>
      <c r="IC158" s="208">
        <v>60.9</v>
      </c>
      <c r="ID158" s="208">
        <v>59.56</v>
      </c>
      <c r="IE158" s="208">
        <v>59.25</v>
      </c>
      <c r="IF158" s="208">
        <v>61</v>
      </c>
      <c r="IG158" s="208">
        <v>63.22</v>
      </c>
      <c r="IH158" s="208">
        <v>62.06</v>
      </c>
      <c r="II158" s="208">
        <v>60.48</v>
      </c>
      <c r="IJ158" s="208">
        <v>62.64</v>
      </c>
      <c r="IK158" s="208">
        <v>60.83</v>
      </c>
      <c r="IL158" s="208">
        <v>61.95</v>
      </c>
      <c r="IM158" s="208">
        <v>61.41</v>
      </c>
      <c r="IN158" s="208">
        <v>60.85</v>
      </c>
      <c r="IO158" s="208">
        <v>62.47</v>
      </c>
      <c r="IP158" s="208">
        <v>64.5</v>
      </c>
      <c r="IQ158" s="208">
        <v>60.77</v>
      </c>
      <c r="IR158" s="208">
        <v>63.46</v>
      </c>
      <c r="IS158" s="208">
        <v>64.37</v>
      </c>
      <c r="IT158" s="208">
        <v>64.72</v>
      </c>
      <c r="IU158" s="208">
        <v>60.81</v>
      </c>
      <c r="IV158" s="208">
        <v>61.77</v>
      </c>
      <c r="IW158" s="208">
        <v>61.22</v>
      </c>
      <c r="IX158" s="208">
        <v>61.98</v>
      </c>
      <c r="IY158" s="208">
        <v>61.98</v>
      </c>
      <c r="IZ158" s="208">
        <v>56.9</v>
      </c>
      <c r="JA158" s="208">
        <v>60.1</v>
      </c>
      <c r="JB158" s="208">
        <v>60.2</v>
      </c>
      <c r="JC158" s="208">
        <v>61.14</v>
      </c>
      <c r="JD158" s="208">
        <v>60.91</v>
      </c>
      <c r="JE158" s="208">
        <v>61.05</v>
      </c>
      <c r="JF158" s="208">
        <v>59.45</v>
      </c>
      <c r="JG158" s="208">
        <v>62.72</v>
      </c>
      <c r="JH158" s="208">
        <v>30.54</v>
      </c>
      <c r="JI158" s="208">
        <v>62.66</v>
      </c>
      <c r="JJ158" s="208">
        <v>62.52</v>
      </c>
      <c r="JK158" s="208">
        <v>63.47</v>
      </c>
      <c r="JL158" s="208">
        <v>61.66</v>
      </c>
      <c r="JM158" s="208">
        <v>60.91</v>
      </c>
      <c r="JN158" s="208">
        <v>60.1</v>
      </c>
      <c r="JO158" s="208">
        <v>61.08</v>
      </c>
      <c r="JP158" s="208">
        <v>61.59</v>
      </c>
      <c r="JQ158" s="208">
        <v>59.76</v>
      </c>
      <c r="JR158" s="208">
        <v>60.32</v>
      </c>
      <c r="JS158" s="208">
        <v>59.76</v>
      </c>
      <c r="JT158" s="208">
        <v>60.09</v>
      </c>
      <c r="JU158" s="208">
        <v>61.78</v>
      </c>
      <c r="JV158" s="208">
        <v>61.36</v>
      </c>
      <c r="JW158" s="208">
        <v>61.36</v>
      </c>
    </row>
    <row r="159" spans="1:283">
      <c r="A159" s="208" t="s">
        <v>9008</v>
      </c>
      <c r="B159" s="208">
        <v>62.64</v>
      </c>
      <c r="C159" s="208">
        <v>60.79</v>
      </c>
      <c r="D159" s="208">
        <v>59.92</v>
      </c>
      <c r="E159" s="208">
        <v>61.75</v>
      </c>
      <c r="F159" s="208">
        <v>61.56</v>
      </c>
      <c r="G159" s="208">
        <v>60.71</v>
      </c>
      <c r="H159" s="208">
        <v>61.84</v>
      </c>
      <c r="I159" s="208">
        <v>61.45</v>
      </c>
      <c r="J159" s="208">
        <v>61.01</v>
      </c>
      <c r="K159" s="208">
        <v>60.6</v>
      </c>
      <c r="L159" s="208">
        <v>61.94</v>
      </c>
      <c r="M159" s="208">
        <v>61.14</v>
      </c>
      <c r="N159" s="208">
        <v>60.08</v>
      </c>
      <c r="O159" s="208">
        <v>61.18</v>
      </c>
      <c r="P159" s="208">
        <v>61.2</v>
      </c>
      <c r="Q159" s="208">
        <v>62.16</v>
      </c>
      <c r="R159" s="208">
        <v>59.34</v>
      </c>
      <c r="S159" s="208">
        <v>59.91</v>
      </c>
      <c r="T159" s="208">
        <v>59.47</v>
      </c>
      <c r="U159" s="208">
        <v>58.65</v>
      </c>
      <c r="V159" s="208">
        <v>61.27</v>
      </c>
      <c r="W159" s="208">
        <v>60.19</v>
      </c>
      <c r="X159" s="208">
        <v>60.88</v>
      </c>
      <c r="Y159" s="208">
        <v>59.94</v>
      </c>
      <c r="Z159" s="208">
        <v>59.88</v>
      </c>
      <c r="AA159" s="208">
        <v>60</v>
      </c>
      <c r="AB159" s="208">
        <v>60.12</v>
      </c>
      <c r="AC159" s="208">
        <v>59.83</v>
      </c>
      <c r="AD159" s="208">
        <v>60.34</v>
      </c>
      <c r="AE159" s="208">
        <v>62.48</v>
      </c>
      <c r="AF159" s="208">
        <v>60.03</v>
      </c>
      <c r="AG159" s="208">
        <v>60.34</v>
      </c>
      <c r="AH159" s="208">
        <v>59.19</v>
      </c>
      <c r="AI159" s="208">
        <v>60.48</v>
      </c>
      <c r="AJ159" s="208">
        <v>59.18</v>
      </c>
      <c r="AK159" s="208">
        <v>59.66</v>
      </c>
      <c r="AL159" s="208">
        <v>61.41</v>
      </c>
      <c r="AM159" s="208">
        <v>59.05</v>
      </c>
      <c r="AN159" s="208">
        <v>57.95</v>
      </c>
      <c r="AO159" s="208">
        <v>60.96</v>
      </c>
      <c r="AP159" s="208">
        <v>61.77</v>
      </c>
      <c r="AQ159" s="208">
        <v>60.67</v>
      </c>
      <c r="AR159" s="208">
        <v>60.02</v>
      </c>
      <c r="AS159" s="208">
        <v>61.84</v>
      </c>
      <c r="AT159" s="208">
        <v>60.22</v>
      </c>
      <c r="AU159" s="208">
        <v>60.91</v>
      </c>
      <c r="AV159" s="208">
        <v>60.7</v>
      </c>
      <c r="AW159" s="208">
        <v>61.72</v>
      </c>
      <c r="AX159" s="208">
        <v>59.58</v>
      </c>
      <c r="AY159" s="208">
        <v>61.04</v>
      </c>
      <c r="AZ159" s="208">
        <v>59.86</v>
      </c>
      <c r="BA159" s="208">
        <v>62.12</v>
      </c>
      <c r="BB159" s="208">
        <v>62.41</v>
      </c>
      <c r="BC159" s="208">
        <v>59.3</v>
      </c>
      <c r="BD159" s="208">
        <v>60.29</v>
      </c>
      <c r="BE159" s="208">
        <v>60.51</v>
      </c>
      <c r="BF159" s="208">
        <v>60.74</v>
      </c>
      <c r="BG159" s="208">
        <v>57.77</v>
      </c>
      <c r="BH159" s="208">
        <v>61.85</v>
      </c>
      <c r="BI159" s="208">
        <v>60.66</v>
      </c>
      <c r="BJ159" s="208">
        <v>59.94</v>
      </c>
      <c r="BK159" s="208">
        <v>60.67</v>
      </c>
      <c r="BL159" s="208">
        <v>59.58</v>
      </c>
      <c r="BM159" s="208">
        <v>61.56</v>
      </c>
      <c r="BN159" s="208">
        <v>60.91</v>
      </c>
      <c r="BO159" s="208">
        <v>60.6</v>
      </c>
      <c r="BP159" s="208">
        <v>60.3</v>
      </c>
      <c r="BQ159" s="208">
        <v>61.06</v>
      </c>
      <c r="BR159" s="208">
        <v>62.12</v>
      </c>
      <c r="BS159" s="208">
        <v>60.45</v>
      </c>
      <c r="BT159" s="208">
        <v>60.47</v>
      </c>
      <c r="BU159" s="208">
        <v>60.72</v>
      </c>
      <c r="BV159" s="208">
        <v>59.8</v>
      </c>
      <c r="BW159" s="208">
        <v>61.22</v>
      </c>
      <c r="BX159" s="208">
        <v>62.02</v>
      </c>
      <c r="BY159" s="208">
        <v>60.59</v>
      </c>
      <c r="BZ159" s="208">
        <v>61.08</v>
      </c>
      <c r="CA159" s="208">
        <v>60.53</v>
      </c>
      <c r="CB159" s="208">
        <v>60.02</v>
      </c>
      <c r="CC159" s="208">
        <v>59.75</v>
      </c>
      <c r="CD159" s="208">
        <v>61.2</v>
      </c>
      <c r="CE159" s="208">
        <v>61.89</v>
      </c>
      <c r="CF159" s="208">
        <v>58.94</v>
      </c>
      <c r="CG159" s="208">
        <v>61.28</v>
      </c>
      <c r="CH159" s="208">
        <v>60.11</v>
      </c>
      <c r="CI159" s="208">
        <v>61.16</v>
      </c>
      <c r="CJ159" s="208">
        <v>61.62</v>
      </c>
      <c r="CK159" s="208">
        <v>61.67</v>
      </c>
      <c r="CL159" s="208">
        <v>62.05</v>
      </c>
      <c r="CM159" s="208">
        <v>60.47</v>
      </c>
      <c r="CN159" s="208">
        <v>60.98</v>
      </c>
      <c r="CO159" s="208">
        <v>59.27</v>
      </c>
      <c r="CP159" s="208">
        <v>60.61</v>
      </c>
      <c r="CQ159" s="208">
        <v>61.7</v>
      </c>
      <c r="CR159" s="208">
        <v>58.98</v>
      </c>
      <c r="CS159" s="208">
        <v>59.45</v>
      </c>
      <c r="CT159" s="208">
        <v>62.34</v>
      </c>
      <c r="CU159" s="208">
        <v>68.25</v>
      </c>
      <c r="CV159" s="208">
        <v>61.05</v>
      </c>
      <c r="CW159" s="208">
        <v>62.69</v>
      </c>
      <c r="CX159" s="208">
        <v>59</v>
      </c>
      <c r="CY159" s="208">
        <v>60.89</v>
      </c>
      <c r="CZ159" s="208">
        <v>61.12</v>
      </c>
      <c r="DA159" s="208">
        <v>61.81</v>
      </c>
      <c r="DB159" s="208">
        <v>59.62</v>
      </c>
      <c r="DC159" s="208">
        <v>60.6</v>
      </c>
      <c r="DD159" s="208">
        <v>59.77</v>
      </c>
      <c r="DE159" s="208">
        <v>60.73</v>
      </c>
      <c r="DF159" s="208">
        <v>68.5</v>
      </c>
      <c r="DG159" s="208">
        <v>62.15</v>
      </c>
      <c r="DH159" s="208">
        <v>59.58</v>
      </c>
      <c r="DI159" s="208">
        <v>60.05</v>
      </c>
      <c r="DJ159" s="208">
        <v>61.45</v>
      </c>
      <c r="DK159" s="208">
        <v>61.98</v>
      </c>
      <c r="DL159" s="208">
        <v>61</v>
      </c>
      <c r="DM159" s="208">
        <v>62.41</v>
      </c>
      <c r="DN159" s="208">
        <v>60.91</v>
      </c>
      <c r="DO159" s="208">
        <v>61.04</v>
      </c>
      <c r="DP159" s="208">
        <v>62.62</v>
      </c>
      <c r="DQ159" s="208">
        <v>60.96</v>
      </c>
      <c r="DR159" s="208">
        <v>61.8</v>
      </c>
      <c r="DS159" s="208">
        <v>60.43</v>
      </c>
      <c r="DT159" s="208">
        <v>60.98</v>
      </c>
      <c r="DU159" s="208">
        <v>60.65</v>
      </c>
      <c r="DV159" s="208">
        <v>59.92</v>
      </c>
      <c r="DW159" s="208">
        <v>61.17</v>
      </c>
      <c r="DX159" s="208">
        <v>59.53</v>
      </c>
      <c r="DY159" s="208">
        <v>60.12</v>
      </c>
      <c r="DZ159" s="208">
        <v>60.73</v>
      </c>
      <c r="EA159" s="208">
        <v>60.7</v>
      </c>
      <c r="EB159" s="208">
        <v>61.23</v>
      </c>
      <c r="EC159" s="208">
        <v>61.74</v>
      </c>
      <c r="ED159" s="208">
        <v>61.98</v>
      </c>
      <c r="EE159" s="208">
        <v>60.55</v>
      </c>
      <c r="EF159" s="208">
        <v>62.51</v>
      </c>
      <c r="EG159" s="208">
        <v>59.8</v>
      </c>
      <c r="EH159" s="208">
        <v>59.44</v>
      </c>
      <c r="EI159" s="208">
        <v>61.17</v>
      </c>
      <c r="EJ159" s="208">
        <v>61.25</v>
      </c>
      <c r="EK159" s="208">
        <v>62.75</v>
      </c>
      <c r="EL159" s="208">
        <v>62.05</v>
      </c>
      <c r="EM159" s="208">
        <v>62.16</v>
      </c>
      <c r="EN159" s="208">
        <v>60.04</v>
      </c>
      <c r="EO159" s="208">
        <v>60.67</v>
      </c>
      <c r="EP159" s="208">
        <v>60.5</v>
      </c>
      <c r="EQ159" s="208">
        <v>61.48</v>
      </c>
      <c r="ER159" s="208">
        <v>61.17</v>
      </c>
      <c r="ES159" s="208">
        <v>60.7</v>
      </c>
      <c r="ET159" s="208">
        <v>62.91</v>
      </c>
      <c r="EU159" s="208">
        <v>61.84</v>
      </c>
      <c r="EV159" s="208">
        <v>60.09</v>
      </c>
      <c r="EW159" s="208">
        <v>58.66</v>
      </c>
      <c r="EX159" s="208">
        <v>59.93</v>
      </c>
      <c r="EY159" s="208">
        <v>60.95</v>
      </c>
      <c r="EZ159" s="208">
        <v>100</v>
      </c>
      <c r="FA159" s="208">
        <v>59.65</v>
      </c>
      <c r="FB159" s="208">
        <v>58.13</v>
      </c>
      <c r="FC159" s="208">
        <v>60.91</v>
      </c>
      <c r="FD159" s="208">
        <v>61.5</v>
      </c>
      <c r="FE159" s="208">
        <v>60.62</v>
      </c>
      <c r="FF159" s="208">
        <v>58.58</v>
      </c>
      <c r="FG159" s="208">
        <v>59.64</v>
      </c>
      <c r="FH159" s="208">
        <v>60.82</v>
      </c>
      <c r="FI159" s="208">
        <v>60.1</v>
      </c>
      <c r="FJ159" s="208">
        <v>60.77</v>
      </c>
      <c r="FK159" s="208">
        <v>60.86</v>
      </c>
      <c r="FL159" s="208">
        <v>59.75</v>
      </c>
      <c r="FM159" s="208">
        <v>60.86</v>
      </c>
      <c r="FN159" s="208">
        <v>61.11</v>
      </c>
      <c r="FO159" s="208">
        <v>60.73</v>
      </c>
      <c r="FP159" s="208">
        <v>59.34</v>
      </c>
      <c r="FQ159" s="208">
        <v>58.45</v>
      </c>
      <c r="FR159" s="208">
        <v>60.86</v>
      </c>
      <c r="FS159" s="208">
        <v>59.31</v>
      </c>
      <c r="FT159" s="208">
        <v>58.72</v>
      </c>
      <c r="FU159" s="208">
        <v>61.75</v>
      </c>
      <c r="FV159" s="208">
        <v>60.21</v>
      </c>
      <c r="FW159" s="208">
        <v>63.01</v>
      </c>
      <c r="FX159" s="208">
        <v>58.58</v>
      </c>
      <c r="FY159" s="208">
        <v>58.73</v>
      </c>
      <c r="FZ159" s="208">
        <v>60.78</v>
      </c>
      <c r="GA159" s="208">
        <v>59.98</v>
      </c>
      <c r="GB159" s="208">
        <v>59.23</v>
      </c>
      <c r="GC159" s="208">
        <v>59.91</v>
      </c>
      <c r="GD159" s="208">
        <v>60.7</v>
      </c>
      <c r="GE159" s="208">
        <v>58.75</v>
      </c>
      <c r="GF159" s="208">
        <v>59.91</v>
      </c>
      <c r="GG159" s="208">
        <v>60.98</v>
      </c>
      <c r="GH159" s="208">
        <v>58.63</v>
      </c>
      <c r="GI159" s="208">
        <v>58.31</v>
      </c>
      <c r="GJ159" s="208">
        <v>60.38</v>
      </c>
      <c r="GK159" s="208">
        <v>61.67</v>
      </c>
      <c r="GL159" s="208">
        <v>58.9</v>
      </c>
      <c r="GM159" s="208">
        <v>61.24</v>
      </c>
      <c r="GN159" s="208">
        <v>60.87</v>
      </c>
      <c r="GO159" s="208">
        <v>61.28</v>
      </c>
      <c r="GP159" s="208">
        <v>62.2</v>
      </c>
      <c r="GQ159" s="208">
        <v>60.94</v>
      </c>
      <c r="GR159" s="208">
        <v>59.79</v>
      </c>
      <c r="GS159" s="208">
        <v>60.2</v>
      </c>
      <c r="GT159" s="208">
        <v>58</v>
      </c>
      <c r="GU159" s="208">
        <v>59.08</v>
      </c>
      <c r="GV159" s="208">
        <v>61.1</v>
      </c>
      <c r="GW159" s="208">
        <v>59.74</v>
      </c>
      <c r="GX159" s="208">
        <v>57.68</v>
      </c>
      <c r="GY159" s="208">
        <v>60.36</v>
      </c>
      <c r="GZ159" s="208">
        <v>61.11</v>
      </c>
      <c r="HA159" s="208">
        <v>60.97</v>
      </c>
      <c r="HB159" s="208">
        <v>60.72</v>
      </c>
      <c r="HC159" s="208">
        <v>58.58</v>
      </c>
      <c r="HD159" s="208">
        <v>60.03</v>
      </c>
      <c r="HE159" s="208">
        <v>60.58</v>
      </c>
      <c r="HF159" s="208">
        <v>61.45</v>
      </c>
      <c r="HG159" s="208">
        <v>60.14</v>
      </c>
      <c r="HH159" s="208">
        <v>60.88</v>
      </c>
      <c r="HI159" s="208">
        <v>59.69</v>
      </c>
      <c r="HJ159" s="208">
        <v>60.2</v>
      </c>
      <c r="HK159" s="208">
        <v>61.13</v>
      </c>
      <c r="HL159" s="208">
        <v>61.42</v>
      </c>
      <c r="HM159" s="208">
        <v>61.45</v>
      </c>
      <c r="HN159" s="208">
        <v>60.95</v>
      </c>
      <c r="HO159" s="208">
        <v>61.27</v>
      </c>
      <c r="HP159" s="208">
        <v>60.63</v>
      </c>
      <c r="HQ159" s="208">
        <v>62.25</v>
      </c>
      <c r="HR159" s="208">
        <v>60.22</v>
      </c>
      <c r="HS159" s="208">
        <v>60.75</v>
      </c>
      <c r="HT159" s="208">
        <v>60.54</v>
      </c>
      <c r="HU159" s="208">
        <v>61.7</v>
      </c>
      <c r="HV159" s="208">
        <v>60.33</v>
      </c>
      <c r="HW159" s="208">
        <v>61.91</v>
      </c>
      <c r="HX159" s="208">
        <v>59.7</v>
      </c>
      <c r="HY159" s="208">
        <v>58.99</v>
      </c>
      <c r="HZ159" s="208">
        <v>60.69</v>
      </c>
      <c r="IA159" s="208">
        <v>62.05</v>
      </c>
      <c r="IB159" s="208">
        <v>60.84</v>
      </c>
      <c r="IC159" s="208">
        <v>60.59</v>
      </c>
      <c r="ID159" s="208">
        <v>60.5</v>
      </c>
      <c r="IE159" s="208">
        <v>58.91</v>
      </c>
      <c r="IF159" s="208">
        <v>62.73</v>
      </c>
      <c r="IG159" s="208">
        <v>60.08</v>
      </c>
      <c r="IH159" s="208">
        <v>60.66</v>
      </c>
      <c r="II159" s="208">
        <v>62.57</v>
      </c>
      <c r="IJ159" s="208">
        <v>60.16</v>
      </c>
      <c r="IK159" s="208">
        <v>62.1</v>
      </c>
      <c r="IL159" s="208">
        <v>60.28</v>
      </c>
      <c r="IM159" s="208">
        <v>61.41</v>
      </c>
      <c r="IN159" s="208">
        <v>62.51</v>
      </c>
      <c r="IO159" s="208">
        <v>60.13</v>
      </c>
      <c r="IP159" s="208">
        <v>60.88</v>
      </c>
      <c r="IQ159" s="208">
        <v>62.67</v>
      </c>
      <c r="IR159" s="208">
        <v>61.2</v>
      </c>
      <c r="IS159" s="208">
        <v>60.75</v>
      </c>
      <c r="IT159" s="208">
        <v>62.06</v>
      </c>
      <c r="IU159" s="208">
        <v>60.83</v>
      </c>
      <c r="IV159" s="208">
        <v>61.28</v>
      </c>
      <c r="IW159" s="208">
        <v>59.42</v>
      </c>
      <c r="IX159" s="208">
        <v>59.65</v>
      </c>
      <c r="IY159" s="208">
        <v>59.65</v>
      </c>
      <c r="IZ159" s="208">
        <v>62.82</v>
      </c>
      <c r="JA159" s="208">
        <v>60.66</v>
      </c>
      <c r="JB159" s="208">
        <v>59.67</v>
      </c>
      <c r="JC159" s="208">
        <v>59.59</v>
      </c>
      <c r="JD159" s="208">
        <v>61.88</v>
      </c>
      <c r="JE159" s="208">
        <v>61.73</v>
      </c>
      <c r="JF159" s="208">
        <v>58.71</v>
      </c>
      <c r="JG159" s="208">
        <v>61.75</v>
      </c>
      <c r="JH159" s="208">
        <v>58.08</v>
      </c>
      <c r="JI159" s="208">
        <v>60.43</v>
      </c>
      <c r="JJ159" s="208">
        <v>60.56</v>
      </c>
      <c r="JK159" s="208">
        <v>60.72</v>
      </c>
      <c r="JL159" s="208">
        <v>61.84</v>
      </c>
      <c r="JM159" s="208">
        <v>61.88</v>
      </c>
      <c r="JN159" s="208">
        <v>61.7</v>
      </c>
      <c r="JO159" s="208">
        <v>62.7</v>
      </c>
      <c r="JP159" s="208">
        <v>63.48</v>
      </c>
      <c r="JQ159" s="208">
        <v>62.2</v>
      </c>
      <c r="JR159" s="208">
        <v>61.22</v>
      </c>
      <c r="JS159" s="208">
        <v>62.2</v>
      </c>
      <c r="JT159" s="208">
        <v>61.84</v>
      </c>
      <c r="JU159" s="208">
        <v>62.9</v>
      </c>
      <c r="JV159" s="208">
        <v>58.49</v>
      </c>
      <c r="JW159" s="208">
        <v>59.6</v>
      </c>
    </row>
    <row r="160" spans="1:283">
      <c r="A160" s="208" t="s">
        <v>9009</v>
      </c>
      <c r="B160" s="208">
        <v>61.47</v>
      </c>
      <c r="C160" s="208">
        <v>59.2</v>
      </c>
      <c r="D160" s="208">
        <v>60.96</v>
      </c>
      <c r="E160" s="208">
        <v>60.8</v>
      </c>
      <c r="F160" s="208">
        <v>61.67</v>
      </c>
      <c r="G160" s="208">
        <v>59.77</v>
      </c>
      <c r="H160" s="208">
        <v>59.38</v>
      </c>
      <c r="I160" s="208">
        <v>63.57</v>
      </c>
      <c r="J160" s="208">
        <v>60.91</v>
      </c>
      <c r="K160" s="208">
        <v>62.47</v>
      </c>
      <c r="L160" s="208">
        <v>60.84</v>
      </c>
      <c r="M160" s="208">
        <v>58.58</v>
      </c>
      <c r="N160" s="208">
        <v>61.63</v>
      </c>
      <c r="O160" s="208">
        <v>59.44</v>
      </c>
      <c r="P160" s="208">
        <v>61.61</v>
      </c>
      <c r="Q160" s="208">
        <v>64.78</v>
      </c>
      <c r="R160" s="208">
        <v>59.26</v>
      </c>
      <c r="S160" s="208">
        <v>58.59</v>
      </c>
      <c r="T160" s="208">
        <v>59.51</v>
      </c>
      <c r="U160" s="208">
        <v>59.53</v>
      </c>
      <c r="V160" s="208">
        <v>60.36</v>
      </c>
      <c r="W160" s="208">
        <v>59.83</v>
      </c>
      <c r="X160" s="208">
        <v>62.45</v>
      </c>
      <c r="Y160" s="208">
        <v>60.42</v>
      </c>
      <c r="Z160" s="208">
        <v>61.23</v>
      </c>
      <c r="AA160" s="208">
        <v>59.91</v>
      </c>
      <c r="AB160" s="208">
        <v>60.59</v>
      </c>
      <c r="AC160" s="208">
        <v>59.64</v>
      </c>
      <c r="AD160" s="208">
        <v>56.3</v>
      </c>
      <c r="AE160" s="208">
        <v>58.88</v>
      </c>
      <c r="AF160" s="208">
        <v>60.93</v>
      </c>
      <c r="AG160" s="208">
        <v>58.61</v>
      </c>
      <c r="AH160" s="208">
        <v>59.37</v>
      </c>
      <c r="AI160" s="208">
        <v>58.4</v>
      </c>
      <c r="AJ160" s="208">
        <v>60.73</v>
      </c>
      <c r="AK160" s="208">
        <v>59.02</v>
      </c>
      <c r="AL160" s="208">
        <v>63.05</v>
      </c>
      <c r="AM160" s="208">
        <v>60.28</v>
      </c>
      <c r="AN160" s="208">
        <v>58.91</v>
      </c>
      <c r="AO160" s="208">
        <v>62.88</v>
      </c>
      <c r="AP160" s="208">
        <v>58.17</v>
      </c>
      <c r="AQ160" s="208">
        <v>0</v>
      </c>
      <c r="AR160" s="208">
        <v>55.63</v>
      </c>
      <c r="AS160" s="208">
        <v>58.2</v>
      </c>
      <c r="AT160" s="208">
        <v>57.45</v>
      </c>
      <c r="AU160" s="208">
        <v>60.33</v>
      </c>
      <c r="AV160" s="208">
        <v>62.69</v>
      </c>
      <c r="AW160" s="208">
        <v>59.58</v>
      </c>
      <c r="AX160" s="208">
        <v>57.48</v>
      </c>
      <c r="AY160" s="208">
        <v>61.67</v>
      </c>
      <c r="AZ160" s="208">
        <v>60.16</v>
      </c>
      <c r="BA160" s="208">
        <v>60.3</v>
      </c>
      <c r="BB160" s="208">
        <v>61.99</v>
      </c>
      <c r="BC160" s="208">
        <v>61.53</v>
      </c>
      <c r="BD160" s="208">
        <v>60.76</v>
      </c>
      <c r="BE160" s="208">
        <v>60.01</v>
      </c>
      <c r="BF160" s="208">
        <v>58.94</v>
      </c>
      <c r="BG160" s="208">
        <v>61.68</v>
      </c>
      <c r="BH160" s="208">
        <v>62.27</v>
      </c>
      <c r="BI160" s="208">
        <v>60.47</v>
      </c>
      <c r="BJ160" s="208">
        <v>62.94</v>
      </c>
      <c r="BK160" s="208">
        <v>61.48</v>
      </c>
      <c r="BL160" s="208">
        <v>60.2</v>
      </c>
      <c r="BM160" s="208">
        <v>59.41</v>
      </c>
      <c r="BN160" s="208">
        <v>61.38</v>
      </c>
      <c r="BO160" s="208">
        <v>60.03</v>
      </c>
      <c r="BP160" s="208">
        <v>62.3</v>
      </c>
      <c r="BQ160" s="208">
        <v>60.59</v>
      </c>
      <c r="BR160" s="208">
        <v>60.14</v>
      </c>
      <c r="BS160" s="208">
        <v>59.7</v>
      </c>
      <c r="BT160" s="208">
        <v>60.87</v>
      </c>
      <c r="BU160" s="208">
        <v>58.62</v>
      </c>
      <c r="BV160" s="208">
        <v>57.27</v>
      </c>
      <c r="BW160" s="208">
        <v>61.84</v>
      </c>
      <c r="BX160" s="208">
        <v>59.17</v>
      </c>
      <c r="BY160" s="208">
        <v>0</v>
      </c>
      <c r="BZ160" s="208">
        <v>28.49</v>
      </c>
      <c r="CA160" s="208">
        <v>60.42</v>
      </c>
      <c r="CB160" s="208">
        <v>62.66</v>
      </c>
      <c r="CC160" s="208">
        <v>60.48</v>
      </c>
      <c r="CD160" s="208">
        <v>59.36</v>
      </c>
      <c r="CE160" s="208">
        <v>61.52</v>
      </c>
      <c r="CF160" s="208">
        <v>59.44</v>
      </c>
      <c r="CG160" s="208">
        <v>60.3</v>
      </c>
      <c r="CH160" s="208">
        <v>61.25</v>
      </c>
      <c r="CI160" s="208">
        <v>61.19</v>
      </c>
      <c r="CJ160" s="208">
        <v>60.56</v>
      </c>
      <c r="CK160" s="208">
        <v>60.94</v>
      </c>
      <c r="CL160" s="208">
        <v>61.78</v>
      </c>
      <c r="CM160" s="208">
        <v>56.78</v>
      </c>
      <c r="CN160" s="208">
        <v>60.99</v>
      </c>
      <c r="CO160" s="208">
        <v>58.92</v>
      </c>
      <c r="CP160" s="208">
        <v>60.25</v>
      </c>
      <c r="CQ160" s="208">
        <v>60.8</v>
      </c>
      <c r="CR160" s="208">
        <v>62.28</v>
      </c>
      <c r="CS160" s="208">
        <v>26.37</v>
      </c>
      <c r="CT160" s="208">
        <v>61.25</v>
      </c>
      <c r="CU160" s="208">
        <v>61.54</v>
      </c>
      <c r="CV160" s="208">
        <v>58.73</v>
      </c>
      <c r="CW160" s="208">
        <v>60.6</v>
      </c>
      <c r="CX160" s="208">
        <v>56.23</v>
      </c>
      <c r="CY160" s="208">
        <v>60.02</v>
      </c>
      <c r="CZ160" s="208">
        <v>60.65</v>
      </c>
      <c r="DA160" s="208">
        <v>60.15</v>
      </c>
      <c r="DB160" s="208">
        <v>60.2</v>
      </c>
      <c r="DC160" s="208">
        <v>60.46</v>
      </c>
      <c r="DD160" s="208">
        <v>61.6</v>
      </c>
      <c r="DE160" s="208">
        <v>58.88</v>
      </c>
      <c r="DF160" s="208">
        <v>59.55</v>
      </c>
      <c r="DG160" s="208">
        <v>63.23</v>
      </c>
      <c r="DH160" s="208">
        <v>59.92</v>
      </c>
      <c r="DI160" s="208">
        <v>29.84</v>
      </c>
      <c r="DJ160" s="208">
        <v>58.8</v>
      </c>
      <c r="DK160" s="208">
        <v>61.81</v>
      </c>
      <c r="DL160" s="208">
        <v>60.64</v>
      </c>
      <c r="DM160" s="208">
        <v>60.58</v>
      </c>
      <c r="DN160" s="208">
        <v>60.55</v>
      </c>
      <c r="DO160" s="208">
        <v>61.54</v>
      </c>
      <c r="DP160" s="208">
        <v>63.27</v>
      </c>
      <c r="DQ160" s="208">
        <v>58.62</v>
      </c>
      <c r="DR160" s="208">
        <v>61.34</v>
      </c>
      <c r="DS160" s="208">
        <v>56.07</v>
      </c>
      <c r="DT160" s="208">
        <v>58.89</v>
      </c>
      <c r="DU160" s="208">
        <v>59.14</v>
      </c>
      <c r="DV160" s="208">
        <v>60.61</v>
      </c>
      <c r="DW160" s="208">
        <v>59.24</v>
      </c>
      <c r="DX160" s="208">
        <v>60.47</v>
      </c>
      <c r="DY160" s="208">
        <v>57.42</v>
      </c>
      <c r="DZ160" s="208">
        <v>59.25</v>
      </c>
      <c r="EA160" s="208">
        <v>61.1</v>
      </c>
      <c r="EB160" s="208">
        <v>56.85</v>
      </c>
      <c r="EC160" s="208">
        <v>60.8</v>
      </c>
      <c r="ED160" s="208">
        <v>61.78</v>
      </c>
      <c r="EE160" s="208">
        <v>55.6</v>
      </c>
      <c r="EF160" s="208">
        <v>61.61</v>
      </c>
      <c r="EG160" s="208">
        <v>63.38</v>
      </c>
      <c r="EH160" s="208">
        <v>61.83</v>
      </c>
      <c r="EI160" s="208">
        <v>60.33</v>
      </c>
      <c r="EJ160" s="208">
        <v>59.66</v>
      </c>
      <c r="EK160" s="208">
        <v>62.89</v>
      </c>
      <c r="EL160" s="208">
        <v>59.04</v>
      </c>
      <c r="EM160" s="208">
        <v>61.89</v>
      </c>
      <c r="EN160" s="208">
        <v>60.44</v>
      </c>
      <c r="EO160" s="208">
        <v>60.36</v>
      </c>
      <c r="EP160" s="208">
        <v>60.53</v>
      </c>
      <c r="EQ160" s="208">
        <v>59.41</v>
      </c>
      <c r="ER160" s="208">
        <v>59.86</v>
      </c>
      <c r="ES160" s="208">
        <v>60.78</v>
      </c>
      <c r="ET160" s="208">
        <v>60.91</v>
      </c>
      <c r="EU160" s="208">
        <v>62.02</v>
      </c>
      <c r="EV160" s="208">
        <v>99.35</v>
      </c>
      <c r="EW160" s="208">
        <v>61.54</v>
      </c>
      <c r="EX160" s="208">
        <v>61.01</v>
      </c>
      <c r="EY160" s="208">
        <v>56.95</v>
      </c>
      <c r="EZ160" s="208">
        <v>59.65</v>
      </c>
      <c r="FA160" s="208">
        <v>100</v>
      </c>
      <c r="FB160" s="208">
        <v>60.59</v>
      </c>
      <c r="FC160" s="208">
        <v>59.26</v>
      </c>
      <c r="FD160" s="208">
        <v>32.909999999999997</v>
      </c>
      <c r="FE160" s="208">
        <v>57.45</v>
      </c>
      <c r="FF160" s="208">
        <v>61.44</v>
      </c>
      <c r="FG160" s="208">
        <v>60.66</v>
      </c>
      <c r="FH160" s="208">
        <v>60.33</v>
      </c>
      <c r="FI160" s="208">
        <v>58.3</v>
      </c>
      <c r="FJ160" s="208">
        <v>59.5</v>
      </c>
      <c r="FK160" s="208">
        <v>56.12</v>
      </c>
      <c r="FL160" s="208">
        <v>58.55</v>
      </c>
      <c r="FM160" s="208">
        <v>61.25</v>
      </c>
      <c r="FN160" s="208">
        <v>61.21</v>
      </c>
      <c r="FO160" s="208">
        <v>61.3</v>
      </c>
      <c r="FP160" s="208">
        <v>59.81</v>
      </c>
      <c r="FQ160" s="208">
        <v>59.95</v>
      </c>
      <c r="FR160" s="208">
        <v>59.27</v>
      </c>
      <c r="FS160" s="208">
        <v>63.2</v>
      </c>
      <c r="FT160" s="208">
        <v>60.73</v>
      </c>
      <c r="FU160" s="208">
        <v>60.41</v>
      </c>
      <c r="FV160" s="208">
        <v>60.5</v>
      </c>
      <c r="FW160" s="208">
        <v>62.21</v>
      </c>
      <c r="FX160" s="208">
        <v>60.07</v>
      </c>
      <c r="FY160" s="208">
        <v>60.3</v>
      </c>
      <c r="FZ160" s="208">
        <v>59.26</v>
      </c>
      <c r="GA160" s="208">
        <v>59.43</v>
      </c>
      <c r="GB160" s="208">
        <v>61.97</v>
      </c>
      <c r="GC160" s="208">
        <v>57.83</v>
      </c>
      <c r="GD160" s="208">
        <v>60.89</v>
      </c>
      <c r="GE160" s="208">
        <v>60.07</v>
      </c>
      <c r="GF160" s="208">
        <v>61.59</v>
      </c>
      <c r="GG160" s="208">
        <v>57.68</v>
      </c>
      <c r="GH160" s="208">
        <v>59.64</v>
      </c>
      <c r="GI160" s="208">
        <v>61.02</v>
      </c>
      <c r="GJ160" s="208">
        <v>59.76</v>
      </c>
      <c r="GK160" s="208">
        <v>59.04</v>
      </c>
      <c r="GL160" s="208">
        <v>59.36</v>
      </c>
      <c r="GM160" s="208">
        <v>58.84</v>
      </c>
      <c r="GN160" s="208">
        <v>58.99</v>
      </c>
      <c r="GO160" s="208">
        <v>59.59</v>
      </c>
      <c r="GP160" s="208">
        <v>60.86</v>
      </c>
      <c r="GQ160" s="208">
        <v>59.75</v>
      </c>
      <c r="GR160" s="208">
        <v>60.85</v>
      </c>
      <c r="GS160" s="208">
        <v>60.8</v>
      </c>
      <c r="GT160" s="208">
        <v>62.3</v>
      </c>
      <c r="GU160" s="208">
        <v>58.78</v>
      </c>
      <c r="GV160" s="208">
        <v>59.55</v>
      </c>
      <c r="GW160" s="208">
        <v>59.58</v>
      </c>
      <c r="GX160" s="208">
        <v>60.49</v>
      </c>
      <c r="GY160" s="208">
        <v>60.52</v>
      </c>
      <c r="GZ160" s="208">
        <v>59.64</v>
      </c>
      <c r="HA160" s="208">
        <v>60.59</v>
      </c>
      <c r="HB160" s="208">
        <v>57.17</v>
      </c>
      <c r="HC160" s="208">
        <v>63.28</v>
      </c>
      <c r="HD160" s="208">
        <v>59.54</v>
      </c>
      <c r="HE160" s="208">
        <v>61.2</v>
      </c>
      <c r="HF160" s="208">
        <v>63.32</v>
      </c>
      <c r="HG160" s="208">
        <v>61.91</v>
      </c>
      <c r="HH160" s="208">
        <v>62.42</v>
      </c>
      <c r="HI160" s="208">
        <v>59.55</v>
      </c>
      <c r="HJ160" s="208">
        <v>59.1</v>
      </c>
      <c r="HK160" s="208">
        <v>62.81</v>
      </c>
      <c r="HL160" s="208">
        <v>61.34</v>
      </c>
      <c r="HM160" s="208">
        <v>62.25</v>
      </c>
      <c r="HN160" s="208">
        <v>59.23</v>
      </c>
      <c r="HO160" s="208">
        <v>61.02</v>
      </c>
      <c r="HP160" s="208">
        <v>60</v>
      </c>
      <c r="HQ160" s="208">
        <v>62.87</v>
      </c>
      <c r="HR160" s="208">
        <v>62.63</v>
      </c>
      <c r="HS160" s="208">
        <v>60.67</v>
      </c>
      <c r="HT160" s="208">
        <v>60.84</v>
      </c>
      <c r="HU160" s="208">
        <v>61.25</v>
      </c>
      <c r="HV160" s="208">
        <v>62.75</v>
      </c>
      <c r="HW160" s="208">
        <v>62.14</v>
      </c>
      <c r="HX160" s="208">
        <v>64.989999999999995</v>
      </c>
      <c r="HY160" s="208">
        <v>60.76</v>
      </c>
      <c r="HZ160" s="208">
        <v>63.6</v>
      </c>
      <c r="IA160" s="208">
        <v>61.74</v>
      </c>
      <c r="IB160" s="208">
        <v>59.43</v>
      </c>
      <c r="IC160" s="208">
        <v>60.5</v>
      </c>
      <c r="ID160" s="208">
        <v>59.22</v>
      </c>
      <c r="IE160" s="208">
        <v>59.39</v>
      </c>
      <c r="IF160" s="208">
        <v>59.71</v>
      </c>
      <c r="IG160" s="208">
        <v>59.88</v>
      </c>
      <c r="IH160" s="208">
        <v>61.72</v>
      </c>
      <c r="II160" s="208">
        <v>57.88</v>
      </c>
      <c r="IJ160" s="208">
        <v>59.89</v>
      </c>
      <c r="IK160" s="208">
        <v>57.95</v>
      </c>
      <c r="IL160" s="208">
        <v>60.26</v>
      </c>
      <c r="IM160" s="208">
        <v>29.28</v>
      </c>
      <c r="IN160" s="208">
        <v>58.71</v>
      </c>
      <c r="IO160" s="208">
        <v>60.74</v>
      </c>
      <c r="IP160" s="208">
        <v>61.25</v>
      </c>
      <c r="IQ160" s="208">
        <v>59.22</v>
      </c>
      <c r="IR160" s="208">
        <v>60.26</v>
      </c>
      <c r="IS160" s="208">
        <v>57.31</v>
      </c>
      <c r="IT160" s="208">
        <v>59.44</v>
      </c>
      <c r="IU160" s="208">
        <v>61.31</v>
      </c>
      <c r="IV160" s="208">
        <v>61.28</v>
      </c>
      <c r="IW160" s="208">
        <v>61.27</v>
      </c>
      <c r="IX160" s="208">
        <v>60.55</v>
      </c>
      <c r="IY160" s="208">
        <v>60.55</v>
      </c>
      <c r="IZ160" s="208">
        <v>61.81</v>
      </c>
      <c r="JA160" s="208">
        <v>60.62</v>
      </c>
      <c r="JB160" s="208">
        <v>60.63</v>
      </c>
      <c r="JC160" s="208">
        <v>61.09</v>
      </c>
      <c r="JD160" s="208">
        <v>65.42</v>
      </c>
      <c r="JE160" s="208">
        <v>0</v>
      </c>
      <c r="JF160" s="208">
        <v>59.81</v>
      </c>
      <c r="JG160" s="208">
        <v>62.08</v>
      </c>
      <c r="JH160" s="208">
        <v>28.56</v>
      </c>
      <c r="JI160" s="208">
        <v>62.2</v>
      </c>
      <c r="JJ160" s="208">
        <v>60.09</v>
      </c>
      <c r="JK160" s="208">
        <v>59.45</v>
      </c>
      <c r="JL160" s="208">
        <v>0</v>
      </c>
      <c r="JM160" s="208">
        <v>65.31</v>
      </c>
      <c r="JN160" s="208">
        <v>61.47</v>
      </c>
      <c r="JO160" s="208">
        <v>60.83</v>
      </c>
      <c r="JP160" s="208">
        <v>59.88</v>
      </c>
      <c r="JQ160" s="208">
        <v>60.97</v>
      </c>
      <c r="JR160" s="208">
        <v>60.38</v>
      </c>
      <c r="JS160" s="208">
        <v>60.97</v>
      </c>
      <c r="JT160" s="208">
        <v>61.62</v>
      </c>
      <c r="JU160" s="208">
        <v>57.89</v>
      </c>
      <c r="JV160" s="208">
        <v>62.09</v>
      </c>
      <c r="JW160" s="208">
        <v>60.81</v>
      </c>
    </row>
    <row r="161" spans="1:283">
      <c r="A161" s="208" t="s">
        <v>9010</v>
      </c>
      <c r="B161" s="208">
        <v>58.94</v>
      </c>
      <c r="C161" s="208">
        <v>61.31</v>
      </c>
      <c r="D161" s="208">
        <v>61.2</v>
      </c>
      <c r="E161" s="208">
        <v>60.59</v>
      </c>
      <c r="F161" s="208">
        <v>62.02</v>
      </c>
      <c r="G161" s="208">
        <v>61.59</v>
      </c>
      <c r="H161" s="208">
        <v>60.33</v>
      </c>
      <c r="I161" s="208">
        <v>60.92</v>
      </c>
      <c r="J161" s="208">
        <v>60.77</v>
      </c>
      <c r="K161" s="208">
        <v>61.53</v>
      </c>
      <c r="L161" s="208">
        <v>61.86</v>
      </c>
      <c r="M161" s="208">
        <v>59.93</v>
      </c>
      <c r="N161" s="208">
        <v>60.49</v>
      </c>
      <c r="O161" s="208">
        <v>61.05</v>
      </c>
      <c r="P161" s="208">
        <v>60.64</v>
      </c>
      <c r="Q161" s="208">
        <v>60.25</v>
      </c>
      <c r="R161" s="208">
        <v>60.26</v>
      </c>
      <c r="S161" s="208">
        <v>62.31</v>
      </c>
      <c r="T161" s="208">
        <v>69.06</v>
      </c>
      <c r="U161" s="208">
        <v>60.26</v>
      </c>
      <c r="V161" s="208">
        <v>59.91</v>
      </c>
      <c r="W161" s="208">
        <v>57.83</v>
      </c>
      <c r="X161" s="208">
        <v>62.09</v>
      </c>
      <c r="Y161" s="208">
        <v>59.34</v>
      </c>
      <c r="Z161" s="208">
        <v>61.59</v>
      </c>
      <c r="AA161" s="208">
        <v>61.41</v>
      </c>
      <c r="AB161" s="208">
        <v>60.58</v>
      </c>
      <c r="AC161" s="208">
        <v>59.02</v>
      </c>
      <c r="AD161" s="208">
        <v>58.58</v>
      </c>
      <c r="AE161" s="208">
        <v>61.59</v>
      </c>
      <c r="AF161" s="208">
        <v>59.39</v>
      </c>
      <c r="AG161" s="208">
        <v>60.05</v>
      </c>
      <c r="AH161" s="208">
        <v>61.22</v>
      </c>
      <c r="AI161" s="208">
        <v>59.84</v>
      </c>
      <c r="AJ161" s="208">
        <v>59.55</v>
      </c>
      <c r="AK161" s="208">
        <v>60.52</v>
      </c>
      <c r="AL161" s="208">
        <v>60.72</v>
      </c>
      <c r="AM161" s="208">
        <v>59.56</v>
      </c>
      <c r="AN161" s="208">
        <v>68.94</v>
      </c>
      <c r="AO161" s="208">
        <v>62.58</v>
      </c>
      <c r="AP161" s="208">
        <v>60.99</v>
      </c>
      <c r="AQ161" s="208">
        <v>61.43</v>
      </c>
      <c r="AR161" s="208">
        <v>58.22</v>
      </c>
      <c r="AS161" s="208">
        <v>61.36</v>
      </c>
      <c r="AT161" s="208">
        <v>59.44</v>
      </c>
      <c r="AU161" s="208">
        <v>60.03</v>
      </c>
      <c r="AV161" s="208">
        <v>61.47</v>
      </c>
      <c r="AW161" s="208">
        <v>61.13</v>
      </c>
      <c r="AX161" s="208">
        <v>68.92</v>
      </c>
      <c r="AY161" s="208">
        <v>61.76</v>
      </c>
      <c r="AZ161" s="208">
        <v>59.7</v>
      </c>
      <c r="BA161" s="208">
        <v>61.23</v>
      </c>
      <c r="BB161" s="208">
        <v>61.5</v>
      </c>
      <c r="BC161" s="208">
        <v>72.23</v>
      </c>
      <c r="BD161" s="208">
        <v>59.48</v>
      </c>
      <c r="BE161" s="208">
        <v>61.25</v>
      </c>
      <c r="BF161" s="208">
        <v>59.01</v>
      </c>
      <c r="BG161" s="208">
        <v>62.66</v>
      </c>
      <c r="BH161" s="208">
        <v>60.42</v>
      </c>
      <c r="BI161" s="208">
        <v>61.92</v>
      </c>
      <c r="BJ161" s="208">
        <v>59.28</v>
      </c>
      <c r="BK161" s="208">
        <v>61.78</v>
      </c>
      <c r="BL161" s="208">
        <v>61.09</v>
      </c>
      <c r="BM161" s="208">
        <v>61.01</v>
      </c>
      <c r="BN161" s="208">
        <v>61.22</v>
      </c>
      <c r="BO161" s="208">
        <v>61.12</v>
      </c>
      <c r="BP161" s="208">
        <v>62.52</v>
      </c>
      <c r="BQ161" s="208">
        <v>60.89</v>
      </c>
      <c r="BR161" s="208">
        <v>60.09</v>
      </c>
      <c r="BS161" s="208">
        <v>60.78</v>
      </c>
      <c r="BT161" s="208">
        <v>60.97</v>
      </c>
      <c r="BU161" s="208">
        <v>60.05</v>
      </c>
      <c r="BV161" s="208">
        <v>59.11</v>
      </c>
      <c r="BW161" s="208">
        <v>60.59</v>
      </c>
      <c r="BX161" s="208">
        <v>59.89</v>
      </c>
      <c r="BY161" s="208">
        <v>59.97</v>
      </c>
      <c r="BZ161" s="208">
        <v>58.3</v>
      </c>
      <c r="CA161" s="208">
        <v>61.94</v>
      </c>
      <c r="CB161" s="208">
        <v>62.23</v>
      </c>
      <c r="CC161" s="208">
        <v>62.14</v>
      </c>
      <c r="CD161" s="208">
        <v>59.65</v>
      </c>
      <c r="CE161" s="208">
        <v>61.22</v>
      </c>
      <c r="CF161" s="208">
        <v>58.7</v>
      </c>
      <c r="CG161" s="208">
        <v>61.89</v>
      </c>
      <c r="CH161" s="208">
        <v>60.16</v>
      </c>
      <c r="CI161" s="208">
        <v>60.22</v>
      </c>
      <c r="CJ161" s="208">
        <v>60.19</v>
      </c>
      <c r="CK161" s="208">
        <v>60.05</v>
      </c>
      <c r="CL161" s="208">
        <v>60.32</v>
      </c>
      <c r="CM161" s="208">
        <v>58.64</v>
      </c>
      <c r="CN161" s="208">
        <v>62.77</v>
      </c>
      <c r="CO161" s="208">
        <v>61.19</v>
      </c>
      <c r="CP161" s="208">
        <v>59.28</v>
      </c>
      <c r="CQ161" s="208">
        <v>60.48</v>
      </c>
      <c r="CR161" s="208">
        <v>66.73</v>
      </c>
      <c r="CS161" s="208">
        <v>57.37</v>
      </c>
      <c r="CT161" s="208">
        <v>61.75</v>
      </c>
      <c r="CU161" s="208">
        <v>61.4</v>
      </c>
      <c r="CV161" s="208">
        <v>62.27</v>
      </c>
      <c r="CW161" s="208">
        <v>61.03</v>
      </c>
      <c r="CX161" s="208">
        <v>59.72</v>
      </c>
      <c r="CY161" s="208">
        <v>61.74</v>
      </c>
      <c r="CZ161" s="208">
        <v>61.27</v>
      </c>
      <c r="DA161" s="208">
        <v>59.7</v>
      </c>
      <c r="DB161" s="208">
        <v>60.14</v>
      </c>
      <c r="DC161" s="208">
        <v>60.77</v>
      </c>
      <c r="DD161" s="208">
        <v>60.23</v>
      </c>
      <c r="DE161" s="208">
        <v>62.1</v>
      </c>
      <c r="DF161" s="208">
        <v>60.51</v>
      </c>
      <c r="DG161" s="208">
        <v>60.94</v>
      </c>
      <c r="DH161" s="208">
        <v>62</v>
      </c>
      <c r="DI161" s="208">
        <v>59.44</v>
      </c>
      <c r="DJ161" s="208">
        <v>60.2</v>
      </c>
      <c r="DK161" s="208">
        <v>60.98</v>
      </c>
      <c r="DL161" s="208">
        <v>61.05</v>
      </c>
      <c r="DM161" s="208">
        <v>60.99</v>
      </c>
      <c r="DN161" s="208">
        <v>59.23</v>
      </c>
      <c r="DO161" s="208">
        <v>62.21</v>
      </c>
      <c r="DP161" s="208">
        <v>61.06</v>
      </c>
      <c r="DQ161" s="208">
        <v>59.59</v>
      </c>
      <c r="DR161" s="208">
        <v>60.52</v>
      </c>
      <c r="DS161" s="208">
        <v>59.34</v>
      </c>
      <c r="DT161" s="208">
        <v>59.16</v>
      </c>
      <c r="DU161" s="208">
        <v>60.23</v>
      </c>
      <c r="DV161" s="208">
        <v>60.16</v>
      </c>
      <c r="DW161" s="208">
        <v>60.42</v>
      </c>
      <c r="DX161" s="208">
        <v>61.86</v>
      </c>
      <c r="DY161" s="208">
        <v>60.59</v>
      </c>
      <c r="DZ161" s="208">
        <v>59.02</v>
      </c>
      <c r="EA161" s="208">
        <v>61.25</v>
      </c>
      <c r="EB161" s="208">
        <v>59.02</v>
      </c>
      <c r="EC161" s="208">
        <v>58.56</v>
      </c>
      <c r="ED161" s="208">
        <v>61.91</v>
      </c>
      <c r="EE161" s="208">
        <v>58.66</v>
      </c>
      <c r="EF161" s="208">
        <v>61.65</v>
      </c>
      <c r="EG161" s="208">
        <v>60.97</v>
      </c>
      <c r="EH161" s="208">
        <v>69.14</v>
      </c>
      <c r="EI161" s="208">
        <v>62.16</v>
      </c>
      <c r="EJ161" s="208">
        <v>60.07</v>
      </c>
      <c r="EK161" s="208">
        <v>60.23</v>
      </c>
      <c r="EL161" s="208">
        <v>60</v>
      </c>
      <c r="EM161" s="208">
        <v>61.61</v>
      </c>
      <c r="EN161" s="208">
        <v>60.45</v>
      </c>
      <c r="EO161" s="208">
        <v>58.98</v>
      </c>
      <c r="EP161" s="208">
        <v>61.38</v>
      </c>
      <c r="EQ161" s="208">
        <v>60.07</v>
      </c>
      <c r="ER161" s="208">
        <v>61.03</v>
      </c>
      <c r="ES161" s="208">
        <v>61.31</v>
      </c>
      <c r="ET161" s="208">
        <v>63.79</v>
      </c>
      <c r="EU161" s="208">
        <v>60.64</v>
      </c>
      <c r="EV161" s="208">
        <v>60.7</v>
      </c>
      <c r="EW161" s="208">
        <v>99.33</v>
      </c>
      <c r="EX161" s="208">
        <v>60.62</v>
      </c>
      <c r="EY161" s="208">
        <v>58.62</v>
      </c>
      <c r="EZ161" s="208">
        <v>58.13</v>
      </c>
      <c r="FA161" s="208">
        <v>60.59</v>
      </c>
      <c r="FB161" s="208">
        <v>100</v>
      </c>
      <c r="FC161" s="208">
        <v>59.86</v>
      </c>
      <c r="FD161" s="208">
        <v>62.13</v>
      </c>
      <c r="FE161" s="208">
        <v>60.36</v>
      </c>
      <c r="FF161" s="208">
        <v>60.2</v>
      </c>
      <c r="FG161" s="208">
        <v>61.28</v>
      </c>
      <c r="FH161" s="208">
        <v>62.45</v>
      </c>
      <c r="FI161" s="208">
        <v>61.02</v>
      </c>
      <c r="FJ161" s="208">
        <v>61.98</v>
      </c>
      <c r="FK161" s="208">
        <v>60.16</v>
      </c>
      <c r="FL161" s="208">
        <v>60.1</v>
      </c>
      <c r="FM161" s="208">
        <v>61.59</v>
      </c>
      <c r="FN161" s="208">
        <v>62.61</v>
      </c>
      <c r="FO161" s="208">
        <v>60.78</v>
      </c>
      <c r="FP161" s="208">
        <v>60.98</v>
      </c>
      <c r="FQ161" s="208">
        <v>62.28</v>
      </c>
      <c r="FR161" s="208">
        <v>59.32</v>
      </c>
      <c r="FS161" s="208">
        <v>61.53</v>
      </c>
      <c r="FT161" s="208">
        <v>69.73</v>
      </c>
      <c r="FU161" s="208">
        <v>61.27</v>
      </c>
      <c r="FV161" s="208">
        <v>60.99</v>
      </c>
      <c r="FW161" s="208">
        <v>62.98</v>
      </c>
      <c r="FX161" s="208">
        <v>69.16</v>
      </c>
      <c r="FY161" s="208">
        <v>61.8</v>
      </c>
      <c r="FZ161" s="208">
        <v>61.35</v>
      </c>
      <c r="GA161" s="208">
        <v>61.11</v>
      </c>
      <c r="GB161" s="208">
        <v>69.66</v>
      </c>
      <c r="GC161" s="208">
        <v>61.1</v>
      </c>
      <c r="GD161" s="208">
        <v>61.7</v>
      </c>
      <c r="GE161" s="208">
        <v>65.98</v>
      </c>
      <c r="GF161" s="208">
        <v>62.05</v>
      </c>
      <c r="GG161" s="208">
        <v>59.1</v>
      </c>
      <c r="GH161" s="208">
        <v>60.58</v>
      </c>
      <c r="GI161" s="208">
        <v>69.47</v>
      </c>
      <c r="GJ161" s="208">
        <v>62</v>
      </c>
      <c r="GK161" s="208">
        <v>60.23</v>
      </c>
      <c r="GL161" s="208">
        <v>62.16</v>
      </c>
      <c r="GM161" s="208">
        <v>60.15</v>
      </c>
      <c r="GN161" s="208">
        <v>65.3</v>
      </c>
      <c r="GO161" s="208">
        <v>60.16</v>
      </c>
      <c r="GP161" s="208">
        <v>61.96</v>
      </c>
      <c r="GQ161" s="208">
        <v>62.08</v>
      </c>
      <c r="GR161" s="208">
        <v>61.3</v>
      </c>
      <c r="GS161" s="208">
        <v>65.89</v>
      </c>
      <c r="GT161" s="208">
        <v>69.5</v>
      </c>
      <c r="GU161" s="208">
        <v>65.94</v>
      </c>
      <c r="GV161" s="208">
        <v>60.89</v>
      </c>
      <c r="GW161" s="208">
        <v>61.84</v>
      </c>
      <c r="GX161" s="208">
        <v>69.430000000000007</v>
      </c>
      <c r="GY161" s="208">
        <v>61.31</v>
      </c>
      <c r="GZ161" s="208">
        <v>58.97</v>
      </c>
      <c r="HA161" s="208">
        <v>61.62</v>
      </c>
      <c r="HB161" s="208">
        <v>59</v>
      </c>
      <c r="HC161" s="208">
        <v>68.91</v>
      </c>
      <c r="HD161" s="208">
        <v>63.49</v>
      </c>
      <c r="HE161" s="208">
        <v>61.47</v>
      </c>
      <c r="HF161" s="208">
        <v>59.8</v>
      </c>
      <c r="HG161" s="208">
        <v>60.75</v>
      </c>
      <c r="HH161" s="208">
        <v>63.03</v>
      </c>
      <c r="HI161" s="208">
        <v>69.13</v>
      </c>
      <c r="HJ161" s="208">
        <v>60.66</v>
      </c>
      <c r="HK161" s="208">
        <v>63.06</v>
      </c>
      <c r="HL161" s="208">
        <v>61.72</v>
      </c>
      <c r="HM161" s="208">
        <v>60.16</v>
      </c>
      <c r="HN161" s="208">
        <v>60.12</v>
      </c>
      <c r="HO161" s="208">
        <v>62.76</v>
      </c>
      <c r="HP161" s="208">
        <v>60.25</v>
      </c>
      <c r="HQ161" s="208">
        <v>61.67</v>
      </c>
      <c r="HR161" s="208">
        <v>60.63</v>
      </c>
      <c r="HS161" s="208">
        <v>61.88</v>
      </c>
      <c r="HT161" s="208">
        <v>61.85</v>
      </c>
      <c r="HU161" s="208">
        <v>60.74</v>
      </c>
      <c r="HV161" s="208">
        <v>60.56</v>
      </c>
      <c r="HW161" s="208">
        <v>62.21</v>
      </c>
      <c r="HX161" s="208">
        <v>60.41</v>
      </c>
      <c r="HY161" s="208">
        <v>60.05</v>
      </c>
      <c r="HZ161" s="208">
        <v>64.930000000000007</v>
      </c>
      <c r="IA161" s="208">
        <v>60.06</v>
      </c>
      <c r="IB161" s="208">
        <v>61.75</v>
      </c>
      <c r="IC161" s="208">
        <v>61.7</v>
      </c>
      <c r="ID161" s="208">
        <v>59.14</v>
      </c>
      <c r="IE161" s="208">
        <v>69.180000000000007</v>
      </c>
      <c r="IF161" s="208">
        <v>60.14</v>
      </c>
      <c r="IG161" s="208">
        <v>61.16</v>
      </c>
      <c r="IH161" s="208">
        <v>62.25</v>
      </c>
      <c r="II161" s="208">
        <v>60.02</v>
      </c>
      <c r="IJ161" s="208">
        <v>62.62</v>
      </c>
      <c r="IK161" s="208">
        <v>59.84</v>
      </c>
      <c r="IL161" s="208">
        <v>61.48</v>
      </c>
      <c r="IM161" s="208">
        <v>63.92</v>
      </c>
      <c r="IN161" s="208">
        <v>60.81</v>
      </c>
      <c r="IO161" s="208">
        <v>61.46</v>
      </c>
      <c r="IP161" s="208">
        <v>59.94</v>
      </c>
      <c r="IQ161" s="208">
        <v>62.19</v>
      </c>
      <c r="IR161" s="208">
        <v>60.73</v>
      </c>
      <c r="IS161" s="208">
        <v>59.61</v>
      </c>
      <c r="IT161" s="208">
        <v>60.69</v>
      </c>
      <c r="IU161" s="208">
        <v>59.67</v>
      </c>
      <c r="IV161" s="208">
        <v>61.47</v>
      </c>
      <c r="IW161" s="208">
        <v>59.02</v>
      </c>
      <c r="IX161" s="208">
        <v>59.41</v>
      </c>
      <c r="IY161" s="208">
        <v>59.41</v>
      </c>
      <c r="IZ161" s="208">
        <v>62.17</v>
      </c>
      <c r="JA161" s="208">
        <v>61.72</v>
      </c>
      <c r="JB161" s="208">
        <v>61.7</v>
      </c>
      <c r="JC161" s="208">
        <v>59.87</v>
      </c>
      <c r="JD161" s="208">
        <v>60.11</v>
      </c>
      <c r="JE161" s="208">
        <v>58.72</v>
      </c>
      <c r="JF161" s="208">
        <v>71.25</v>
      </c>
      <c r="JG161" s="208">
        <v>61.39</v>
      </c>
      <c r="JH161" s="208">
        <v>68.86</v>
      </c>
      <c r="JI161" s="208">
        <v>61.8</v>
      </c>
      <c r="JJ161" s="208">
        <v>60.26</v>
      </c>
      <c r="JK161" s="208">
        <v>61.07</v>
      </c>
      <c r="JL161" s="208">
        <v>59.16</v>
      </c>
      <c r="JM161" s="208">
        <v>60.11</v>
      </c>
      <c r="JN161" s="208">
        <v>62.34</v>
      </c>
      <c r="JO161" s="208">
        <v>60.68</v>
      </c>
      <c r="JP161" s="208">
        <v>61.47</v>
      </c>
      <c r="JQ161" s="208">
        <v>60.14</v>
      </c>
      <c r="JR161" s="208">
        <v>61.67</v>
      </c>
      <c r="JS161" s="208">
        <v>60.14</v>
      </c>
      <c r="JT161" s="208">
        <v>61.83</v>
      </c>
      <c r="JU161" s="208">
        <v>61.34</v>
      </c>
      <c r="JV161" s="208">
        <v>61.17</v>
      </c>
      <c r="JW161" s="208">
        <v>60.91</v>
      </c>
    </row>
    <row r="162" spans="1:283">
      <c r="A162" s="208" t="s">
        <v>9011</v>
      </c>
      <c r="B162" s="208">
        <v>63.82</v>
      </c>
      <c r="C162" s="208">
        <v>70.92</v>
      </c>
      <c r="D162" s="208">
        <v>63.89</v>
      </c>
      <c r="E162" s="208">
        <v>64.86</v>
      </c>
      <c r="F162" s="208">
        <v>60.78</v>
      </c>
      <c r="G162" s="208">
        <v>65.81</v>
      </c>
      <c r="H162" s="208">
        <v>65.849999999999994</v>
      </c>
      <c r="I162" s="208">
        <v>61.31</v>
      </c>
      <c r="J162" s="208">
        <v>65.52</v>
      </c>
      <c r="K162" s="208">
        <v>62.86</v>
      </c>
      <c r="L162" s="208">
        <v>62.72</v>
      </c>
      <c r="M162" s="208">
        <v>59.02</v>
      </c>
      <c r="N162" s="208">
        <v>64.400000000000006</v>
      </c>
      <c r="O162" s="208">
        <v>64.83</v>
      </c>
      <c r="P162" s="208">
        <v>61.59</v>
      </c>
      <c r="Q162" s="208">
        <v>63.73</v>
      </c>
      <c r="R162" s="208">
        <v>62.85</v>
      </c>
      <c r="S162" s="208">
        <v>62.17</v>
      </c>
      <c r="T162" s="208">
        <v>60.09</v>
      </c>
      <c r="U162" s="208">
        <v>61.33</v>
      </c>
      <c r="V162" s="208">
        <v>64.25</v>
      </c>
      <c r="W162" s="208">
        <v>59.53</v>
      </c>
      <c r="X162" s="208">
        <v>63.24</v>
      </c>
      <c r="Y162" s="208">
        <v>63.05</v>
      </c>
      <c r="Z162" s="208">
        <v>64.599999999999994</v>
      </c>
      <c r="AA162" s="208">
        <v>63.68</v>
      </c>
      <c r="AB162" s="208">
        <v>61.89</v>
      </c>
      <c r="AC162" s="208">
        <v>60.77</v>
      </c>
      <c r="AD162" s="208">
        <v>62.75</v>
      </c>
      <c r="AE162" s="208">
        <v>63.34</v>
      </c>
      <c r="AF162" s="208">
        <v>59.38</v>
      </c>
      <c r="AG162" s="208">
        <v>63.67</v>
      </c>
      <c r="AH162" s="208">
        <v>63.11</v>
      </c>
      <c r="AI162" s="208">
        <v>62.23</v>
      </c>
      <c r="AJ162" s="208">
        <v>59.58</v>
      </c>
      <c r="AK162" s="208">
        <v>63.1</v>
      </c>
      <c r="AL162" s="208">
        <v>63.9</v>
      </c>
      <c r="AM162" s="208">
        <v>59.97</v>
      </c>
      <c r="AN162" s="208">
        <v>60.19</v>
      </c>
      <c r="AO162" s="208">
        <v>60.91</v>
      </c>
      <c r="AP162" s="208">
        <v>61.56</v>
      </c>
      <c r="AQ162" s="208">
        <v>64.06</v>
      </c>
      <c r="AR162" s="208">
        <v>63.16</v>
      </c>
      <c r="AS162" s="208">
        <v>63.14</v>
      </c>
      <c r="AT162" s="208">
        <v>61.34</v>
      </c>
      <c r="AU162" s="208">
        <v>63.58</v>
      </c>
      <c r="AV162" s="208">
        <v>67.62</v>
      </c>
      <c r="AW162" s="208">
        <v>61.05</v>
      </c>
      <c r="AX162" s="208">
        <v>59.03</v>
      </c>
      <c r="AY162" s="208">
        <v>63.78</v>
      </c>
      <c r="AZ162" s="208">
        <v>63.03</v>
      </c>
      <c r="BA162" s="208">
        <v>61.61</v>
      </c>
      <c r="BB162" s="208">
        <v>61.74</v>
      </c>
      <c r="BC162" s="208">
        <v>60.28</v>
      </c>
      <c r="BD162" s="208">
        <v>59.27</v>
      </c>
      <c r="BE162" s="208">
        <v>63.71</v>
      </c>
      <c r="BF162" s="208">
        <v>63.07</v>
      </c>
      <c r="BG162" s="208">
        <v>59.68</v>
      </c>
      <c r="BH162" s="208">
        <v>60.48</v>
      </c>
      <c r="BI162" s="208">
        <v>63.28</v>
      </c>
      <c r="BJ162" s="208">
        <v>63.19</v>
      </c>
      <c r="BK162" s="208">
        <v>63.96</v>
      </c>
      <c r="BL162" s="208">
        <v>61.01</v>
      </c>
      <c r="BM162" s="208">
        <v>58.81</v>
      </c>
      <c r="BN162" s="208">
        <v>63.25</v>
      </c>
      <c r="BO162" s="208">
        <v>63.86</v>
      </c>
      <c r="BP162" s="208">
        <v>64.14</v>
      </c>
      <c r="BQ162" s="208">
        <v>63.22</v>
      </c>
      <c r="BR162" s="208">
        <v>59.67</v>
      </c>
      <c r="BS162" s="208">
        <v>60.2</v>
      </c>
      <c r="BT162" s="208">
        <v>61.17</v>
      </c>
      <c r="BU162" s="208">
        <v>62.5</v>
      </c>
      <c r="BV162" s="208">
        <v>62.5</v>
      </c>
      <c r="BW162" s="208">
        <v>67.959999999999994</v>
      </c>
      <c r="BX162" s="208">
        <v>62.43</v>
      </c>
      <c r="BY162" s="208">
        <v>62.26</v>
      </c>
      <c r="BZ162" s="208">
        <v>62.23</v>
      </c>
      <c r="CA162" s="208">
        <v>64.069999999999993</v>
      </c>
      <c r="CB162" s="208">
        <v>65.819999999999993</v>
      </c>
      <c r="CC162" s="208">
        <v>61.16</v>
      </c>
      <c r="CD162" s="208">
        <v>62.31</v>
      </c>
      <c r="CE162" s="208">
        <v>61.59</v>
      </c>
      <c r="CF162" s="208">
        <v>60.98</v>
      </c>
      <c r="CG162" s="208">
        <v>63.03</v>
      </c>
      <c r="CH162" s="208">
        <v>60.58</v>
      </c>
      <c r="CI162" s="208">
        <v>62.93</v>
      </c>
      <c r="CJ162" s="208">
        <v>60.86</v>
      </c>
      <c r="CK162" s="208">
        <v>63.06</v>
      </c>
      <c r="CL162" s="208">
        <v>63.13</v>
      </c>
      <c r="CM162" s="208">
        <v>61.69</v>
      </c>
      <c r="CN162" s="208">
        <v>60.38</v>
      </c>
      <c r="CO162" s="208">
        <v>57.19</v>
      </c>
      <c r="CP162" s="208">
        <v>61.18</v>
      </c>
      <c r="CQ162" s="208">
        <v>62.96</v>
      </c>
      <c r="CR162" s="208">
        <v>58.83</v>
      </c>
      <c r="CS162" s="208">
        <v>63.14</v>
      </c>
      <c r="CT162" s="208">
        <v>61.49</v>
      </c>
      <c r="CU162" s="208">
        <v>61.78</v>
      </c>
      <c r="CV162" s="208">
        <v>60.36</v>
      </c>
      <c r="CW162" s="208">
        <v>61.73</v>
      </c>
      <c r="CX162" s="208">
        <v>62.08</v>
      </c>
      <c r="CY162" s="208">
        <v>61.95</v>
      </c>
      <c r="CZ162" s="208">
        <v>64.06</v>
      </c>
      <c r="DA162" s="208">
        <v>63.6</v>
      </c>
      <c r="DB162" s="208">
        <v>60.56</v>
      </c>
      <c r="DC162" s="208">
        <v>63.77</v>
      </c>
      <c r="DD162" s="208">
        <v>63.29</v>
      </c>
      <c r="DE162" s="208">
        <v>60.67</v>
      </c>
      <c r="DF162" s="208">
        <v>60.36</v>
      </c>
      <c r="DG162" s="208">
        <v>61.89</v>
      </c>
      <c r="DH162" s="208">
        <v>62.75</v>
      </c>
      <c r="DI162" s="208">
        <v>68</v>
      </c>
      <c r="DJ162" s="208">
        <v>63.33</v>
      </c>
      <c r="DK162" s="208">
        <v>62.03</v>
      </c>
      <c r="DL162" s="208">
        <v>60.67</v>
      </c>
      <c r="DM162" s="208">
        <v>61.6</v>
      </c>
      <c r="DN162" s="208">
        <v>57.99</v>
      </c>
      <c r="DO162" s="208">
        <v>60.8</v>
      </c>
      <c r="DP162" s="208">
        <v>61.26</v>
      </c>
      <c r="DQ162" s="208">
        <v>64.72</v>
      </c>
      <c r="DR162" s="208">
        <v>60.47</v>
      </c>
      <c r="DS162" s="208">
        <v>64.55</v>
      </c>
      <c r="DT162" s="208">
        <v>62.49</v>
      </c>
      <c r="DU162" s="208">
        <v>62.98</v>
      </c>
      <c r="DV162" s="208">
        <v>63.56</v>
      </c>
      <c r="DW162" s="208">
        <v>62.36</v>
      </c>
      <c r="DX162" s="208">
        <v>61.78</v>
      </c>
      <c r="DY162" s="208">
        <v>63.71</v>
      </c>
      <c r="DZ162" s="208">
        <v>63.72</v>
      </c>
      <c r="EA162" s="208">
        <v>60.06</v>
      </c>
      <c r="EB162" s="208">
        <v>62.91</v>
      </c>
      <c r="EC162" s="208">
        <v>61.96</v>
      </c>
      <c r="ED162" s="208">
        <v>61.37</v>
      </c>
      <c r="EE162" s="208">
        <v>63.86</v>
      </c>
      <c r="EF162" s="208">
        <v>62.5</v>
      </c>
      <c r="EG162" s="208">
        <v>68.31</v>
      </c>
      <c r="EH162" s="208">
        <v>59.91</v>
      </c>
      <c r="EI162" s="208">
        <v>61.02</v>
      </c>
      <c r="EJ162" s="208">
        <v>63.45</v>
      </c>
      <c r="EK162" s="208">
        <v>62.09</v>
      </c>
      <c r="EL162" s="208">
        <v>61.12</v>
      </c>
      <c r="EM162" s="208">
        <v>61.77</v>
      </c>
      <c r="EN162" s="208">
        <v>61.35</v>
      </c>
      <c r="EO162" s="208">
        <v>67.7</v>
      </c>
      <c r="EP162" s="208">
        <v>76.53</v>
      </c>
      <c r="EQ162" s="208">
        <v>76.34</v>
      </c>
      <c r="ER162" s="208">
        <v>76.67</v>
      </c>
      <c r="ES162" s="208">
        <v>76.69</v>
      </c>
      <c r="ET162" s="208">
        <v>61.03</v>
      </c>
      <c r="EU162" s="208">
        <v>62.05</v>
      </c>
      <c r="EV162" s="208">
        <v>60.19</v>
      </c>
      <c r="EW162" s="208">
        <v>60.09</v>
      </c>
      <c r="EX162" s="208">
        <v>60.72</v>
      </c>
      <c r="EY162" s="208">
        <v>62.8</v>
      </c>
      <c r="EZ162" s="208">
        <v>60.91</v>
      </c>
      <c r="FA162" s="208">
        <v>59.26</v>
      </c>
      <c r="FB162" s="208">
        <v>59.86</v>
      </c>
      <c r="FC162" s="208">
        <v>100</v>
      </c>
      <c r="FD162" s="208">
        <v>63.1</v>
      </c>
      <c r="FE162" s="208">
        <v>77.28</v>
      </c>
      <c r="FF162" s="208">
        <v>59.53</v>
      </c>
      <c r="FG162" s="208">
        <v>59.91</v>
      </c>
      <c r="FH162" s="208">
        <v>60.14</v>
      </c>
      <c r="FI162" s="208">
        <v>63.13</v>
      </c>
      <c r="FJ162" s="208">
        <v>97</v>
      </c>
      <c r="FK162" s="208">
        <v>75.930000000000007</v>
      </c>
      <c r="FL162" s="208">
        <v>57.43</v>
      </c>
      <c r="FM162" s="208">
        <v>76.650000000000006</v>
      </c>
      <c r="FN162" s="208">
        <v>60.01</v>
      </c>
      <c r="FO162" s="208">
        <v>63.41</v>
      </c>
      <c r="FP162" s="208">
        <v>59.05</v>
      </c>
      <c r="FQ162" s="208">
        <v>63.48</v>
      </c>
      <c r="FR162" s="208">
        <v>62.15</v>
      </c>
      <c r="FS162" s="208">
        <v>60.68</v>
      </c>
      <c r="FT162" s="208">
        <v>59.1</v>
      </c>
      <c r="FU162" s="208">
        <v>63.77</v>
      </c>
      <c r="FV162" s="208">
        <v>59.5</v>
      </c>
      <c r="FW162" s="208">
        <v>61.59</v>
      </c>
      <c r="FX162" s="208">
        <v>60.43</v>
      </c>
      <c r="FY162" s="208">
        <v>58.37</v>
      </c>
      <c r="FZ162" s="208">
        <v>58.48</v>
      </c>
      <c r="GA162" s="208">
        <v>59.14</v>
      </c>
      <c r="GB162" s="208">
        <v>59.41</v>
      </c>
      <c r="GC162" s="208">
        <v>60.01</v>
      </c>
      <c r="GD162" s="208">
        <v>60.38</v>
      </c>
      <c r="GE162" s="208">
        <v>58</v>
      </c>
      <c r="GF162" s="208">
        <v>61.64</v>
      </c>
      <c r="GG162" s="208">
        <v>62.47</v>
      </c>
      <c r="GH162" s="208">
        <v>58.84</v>
      </c>
      <c r="GI162" s="208">
        <v>59.57</v>
      </c>
      <c r="GJ162" s="208">
        <v>59.41</v>
      </c>
      <c r="GK162" s="208">
        <v>62.67</v>
      </c>
      <c r="GL162" s="208">
        <v>61.25</v>
      </c>
      <c r="GM162" s="208">
        <v>63.84</v>
      </c>
      <c r="GN162" s="208">
        <v>62.47</v>
      </c>
      <c r="GO162" s="208">
        <v>62.61</v>
      </c>
      <c r="GP162" s="208">
        <v>59.7</v>
      </c>
      <c r="GQ162" s="208">
        <v>61.11</v>
      </c>
      <c r="GR162" s="208">
        <v>60.3</v>
      </c>
      <c r="GS162" s="208">
        <v>58.52</v>
      </c>
      <c r="GT162" s="208">
        <v>59.38</v>
      </c>
      <c r="GU162" s="208">
        <v>57.91</v>
      </c>
      <c r="GV162" s="208">
        <v>59.34</v>
      </c>
      <c r="GW162" s="208">
        <v>58.61</v>
      </c>
      <c r="GX162" s="208">
        <v>58.96</v>
      </c>
      <c r="GY162" s="208">
        <v>58.81</v>
      </c>
      <c r="GZ162" s="208">
        <v>62.82</v>
      </c>
      <c r="HA162" s="208">
        <v>66.91</v>
      </c>
      <c r="HB162" s="208">
        <v>68.12</v>
      </c>
      <c r="HC162" s="208">
        <v>59.61</v>
      </c>
      <c r="HD162" s="208">
        <v>61.15</v>
      </c>
      <c r="HE162" s="208">
        <v>63.76</v>
      </c>
      <c r="HF162" s="208">
        <v>67.69</v>
      </c>
      <c r="HG162" s="208">
        <v>60.22</v>
      </c>
      <c r="HH162" s="208">
        <v>61.35</v>
      </c>
      <c r="HI162" s="208">
        <v>59.06</v>
      </c>
      <c r="HJ162" s="208">
        <v>68</v>
      </c>
      <c r="HK162" s="208">
        <v>60.8</v>
      </c>
      <c r="HL162" s="208">
        <v>59.69</v>
      </c>
      <c r="HM162" s="208">
        <v>68</v>
      </c>
      <c r="HN162" s="208">
        <v>62.8</v>
      </c>
      <c r="HO162" s="208">
        <v>62.43</v>
      </c>
      <c r="HP162" s="208">
        <v>61.03</v>
      </c>
      <c r="HQ162" s="208">
        <v>61.09</v>
      </c>
      <c r="HR162" s="208">
        <v>60.44</v>
      </c>
      <c r="HS162" s="208">
        <v>63.29</v>
      </c>
      <c r="HT162" s="208">
        <v>63.86</v>
      </c>
      <c r="HU162" s="208">
        <v>62.2</v>
      </c>
      <c r="HV162" s="208">
        <v>30.72</v>
      </c>
      <c r="HW162" s="208">
        <v>61.38</v>
      </c>
      <c r="HX162" s="208">
        <v>68.28</v>
      </c>
      <c r="HY162" s="208">
        <v>61.22</v>
      </c>
      <c r="HZ162" s="208">
        <v>60.68</v>
      </c>
      <c r="IA162" s="208">
        <v>67.28</v>
      </c>
      <c r="IB162" s="208">
        <v>63.33</v>
      </c>
      <c r="IC162" s="208">
        <v>59.99</v>
      </c>
      <c r="ID162" s="208">
        <v>59.3</v>
      </c>
      <c r="IE162" s="208">
        <v>59.75</v>
      </c>
      <c r="IF162" s="208">
        <v>61.44</v>
      </c>
      <c r="IG162" s="208">
        <v>63.45</v>
      </c>
      <c r="IH162" s="208">
        <v>64.14</v>
      </c>
      <c r="II162" s="208">
        <v>60.21</v>
      </c>
      <c r="IJ162" s="208">
        <v>63.59</v>
      </c>
      <c r="IK162" s="208">
        <v>60.16</v>
      </c>
      <c r="IL162" s="208">
        <v>63.78</v>
      </c>
      <c r="IM162" s="208">
        <v>63.77</v>
      </c>
      <c r="IN162" s="208">
        <v>60.25</v>
      </c>
      <c r="IO162" s="208">
        <v>63.76</v>
      </c>
      <c r="IP162" s="208">
        <v>62.52</v>
      </c>
      <c r="IQ162" s="208">
        <v>61.98</v>
      </c>
      <c r="IR162" s="208">
        <v>64.2</v>
      </c>
      <c r="IS162" s="208">
        <v>63.74</v>
      </c>
      <c r="IT162" s="208">
        <v>64.239999999999995</v>
      </c>
      <c r="IU162" s="208">
        <v>61.92</v>
      </c>
      <c r="IV162" s="208">
        <v>64.97</v>
      </c>
      <c r="IW162" s="208">
        <v>61.86</v>
      </c>
      <c r="IX162" s="208">
        <v>62.2</v>
      </c>
      <c r="IY162" s="208">
        <v>62.2</v>
      </c>
      <c r="IZ162" s="208">
        <v>60.9</v>
      </c>
      <c r="JA162" s="208">
        <v>60.02</v>
      </c>
      <c r="JB162" s="208">
        <v>59.74</v>
      </c>
      <c r="JC162" s="208">
        <v>61.8</v>
      </c>
      <c r="JD162" s="208">
        <v>64.489999999999995</v>
      </c>
      <c r="JE162" s="208">
        <v>61.26</v>
      </c>
      <c r="JF162" s="208">
        <v>59.33</v>
      </c>
      <c r="JG162" s="208">
        <v>94.06</v>
      </c>
      <c r="JH162" s="208">
        <v>60.13</v>
      </c>
      <c r="JI162" s="208">
        <v>94.09</v>
      </c>
      <c r="JJ162" s="208">
        <v>93.88</v>
      </c>
      <c r="JK162" s="208">
        <v>65.91</v>
      </c>
      <c r="JL162" s="208">
        <v>61.05</v>
      </c>
      <c r="JM162" s="208">
        <v>64.540000000000006</v>
      </c>
      <c r="JN162" s="208">
        <v>60.23</v>
      </c>
      <c r="JO162" s="208">
        <v>61.9</v>
      </c>
      <c r="JP162" s="208">
        <v>61.65</v>
      </c>
      <c r="JQ162" s="208">
        <v>61.02</v>
      </c>
      <c r="JR162" s="208">
        <v>60.17</v>
      </c>
      <c r="JS162" s="208">
        <v>61.02</v>
      </c>
      <c r="JT162" s="208">
        <v>60.1</v>
      </c>
      <c r="JU162" s="208">
        <v>61.84</v>
      </c>
      <c r="JV162" s="208">
        <v>62.91</v>
      </c>
      <c r="JW162" s="208">
        <v>62.38</v>
      </c>
    </row>
    <row r="163" spans="1:283">
      <c r="A163" s="208" t="s">
        <v>9012</v>
      </c>
      <c r="B163" s="208">
        <v>62.27</v>
      </c>
      <c r="C163" s="208">
        <v>65.48</v>
      </c>
      <c r="D163" s="208">
        <v>62.27</v>
      </c>
      <c r="E163" s="208">
        <v>61.77</v>
      </c>
      <c r="F163" s="208">
        <v>61.71</v>
      </c>
      <c r="G163" s="208">
        <v>65.38</v>
      </c>
      <c r="H163" s="208">
        <v>63.14</v>
      </c>
      <c r="I163" s="208">
        <v>99.12</v>
      </c>
      <c r="J163" s="208">
        <v>61.61</v>
      </c>
      <c r="K163" s="208">
        <v>63.89</v>
      </c>
      <c r="L163" s="208">
        <v>63.47</v>
      </c>
      <c r="M163" s="208">
        <v>60.84</v>
      </c>
      <c r="N163" s="208">
        <v>61.47</v>
      </c>
      <c r="O163" s="208">
        <v>62.75</v>
      </c>
      <c r="P163" s="208">
        <v>63.49</v>
      </c>
      <c r="Q163" s="208">
        <v>62.85</v>
      </c>
      <c r="R163" s="208">
        <v>58.11</v>
      </c>
      <c r="S163" s="208">
        <v>62.14</v>
      </c>
      <c r="T163" s="208">
        <v>58.95</v>
      </c>
      <c r="U163" s="208">
        <v>57.95</v>
      </c>
      <c r="V163" s="208">
        <v>62.77</v>
      </c>
      <c r="W163" s="208">
        <v>56.31</v>
      </c>
      <c r="X163" s="208">
        <v>61.35</v>
      </c>
      <c r="Y163" s="208">
        <v>61.33</v>
      </c>
      <c r="Z163" s="208">
        <v>63.49</v>
      </c>
      <c r="AA163" s="208">
        <v>59.89</v>
      </c>
      <c r="AB163" s="208">
        <v>57.41</v>
      </c>
      <c r="AC163" s="208">
        <v>59.29</v>
      </c>
      <c r="AD163" s="208">
        <v>62.12</v>
      </c>
      <c r="AE163" s="208">
        <v>61.85</v>
      </c>
      <c r="AF163" s="208">
        <v>60.95</v>
      </c>
      <c r="AG163" s="208">
        <v>59.02</v>
      </c>
      <c r="AH163" s="208">
        <v>60.03</v>
      </c>
      <c r="AI163" s="208">
        <v>59.81</v>
      </c>
      <c r="AJ163" s="208">
        <v>58.17</v>
      </c>
      <c r="AK163" s="208">
        <v>57.77</v>
      </c>
      <c r="AL163" s="208">
        <v>62.76</v>
      </c>
      <c r="AM163" s="208">
        <v>57.27</v>
      </c>
      <c r="AN163" s="208">
        <v>60.75</v>
      </c>
      <c r="AO163" s="208">
        <v>63.55</v>
      </c>
      <c r="AP163" s="208">
        <v>62.04</v>
      </c>
      <c r="AQ163" s="208">
        <v>63.19</v>
      </c>
      <c r="AR163" s="208">
        <v>61.62</v>
      </c>
      <c r="AS163" s="208">
        <v>60.15</v>
      </c>
      <c r="AT163" s="208">
        <v>62.53</v>
      </c>
      <c r="AU163" s="208">
        <v>60.53</v>
      </c>
      <c r="AV163" s="208">
        <v>63.5</v>
      </c>
      <c r="AW163" s="208">
        <v>62.99</v>
      </c>
      <c r="AX163" s="208">
        <v>59.81</v>
      </c>
      <c r="AY163" s="208">
        <v>63.28</v>
      </c>
      <c r="AZ163" s="208">
        <v>61.23</v>
      </c>
      <c r="BA163" s="208">
        <v>64.7</v>
      </c>
      <c r="BB163" s="208">
        <v>62.61</v>
      </c>
      <c r="BC163" s="208">
        <v>61.52</v>
      </c>
      <c r="BD163" s="208">
        <v>58.85</v>
      </c>
      <c r="BE163" s="208">
        <v>60.27</v>
      </c>
      <c r="BF163" s="208">
        <v>58.81</v>
      </c>
      <c r="BG163" s="208">
        <v>63.47</v>
      </c>
      <c r="BH163" s="208">
        <v>62.75</v>
      </c>
      <c r="BI163" s="208">
        <v>62.75</v>
      </c>
      <c r="BJ163" s="208">
        <v>60.28</v>
      </c>
      <c r="BK163" s="208">
        <v>62.78</v>
      </c>
      <c r="BL163" s="208">
        <v>28.59</v>
      </c>
      <c r="BM163" s="208">
        <v>61.98</v>
      </c>
      <c r="BN163" s="208">
        <v>61.21</v>
      </c>
      <c r="BO163" s="208">
        <v>62.97</v>
      </c>
      <c r="BP163" s="208">
        <v>61.24</v>
      </c>
      <c r="BQ163" s="208">
        <v>60.07</v>
      </c>
      <c r="BR163" s="208">
        <v>0</v>
      </c>
      <c r="BS163" s="208">
        <v>59.58</v>
      </c>
      <c r="BT163" s="208">
        <v>31.77</v>
      </c>
      <c r="BU163" s="208">
        <v>60.19</v>
      </c>
      <c r="BV163" s="208">
        <v>60.38</v>
      </c>
      <c r="BW163" s="208">
        <v>62.55</v>
      </c>
      <c r="BX163" s="208">
        <v>60.17</v>
      </c>
      <c r="BY163" s="208">
        <v>62.34</v>
      </c>
      <c r="BZ163" s="208">
        <v>63.08</v>
      </c>
      <c r="CA163" s="208">
        <v>62.13</v>
      </c>
      <c r="CB163" s="208">
        <v>61.9</v>
      </c>
      <c r="CC163" s="208">
        <v>64.03</v>
      </c>
      <c r="CD163" s="208">
        <v>60.68</v>
      </c>
      <c r="CE163" s="208">
        <v>61.69</v>
      </c>
      <c r="CF163" s="208">
        <v>57.62</v>
      </c>
      <c r="CG163" s="208">
        <v>60.23</v>
      </c>
      <c r="CH163" s="208">
        <v>59.78</v>
      </c>
      <c r="CI163" s="208">
        <v>60.65</v>
      </c>
      <c r="CJ163" s="208">
        <v>61.55</v>
      </c>
      <c r="CK163" s="208">
        <v>61.81</v>
      </c>
      <c r="CL163" s="208">
        <v>64.02</v>
      </c>
      <c r="CM163" s="208">
        <v>61.66</v>
      </c>
      <c r="CN163" s="208">
        <v>61.1</v>
      </c>
      <c r="CO163" s="208">
        <v>58.15</v>
      </c>
      <c r="CP163" s="208">
        <v>58.91</v>
      </c>
      <c r="CQ163" s="208">
        <v>61.86</v>
      </c>
      <c r="CR163" s="208">
        <v>59.16</v>
      </c>
      <c r="CS163" s="208">
        <v>62.82</v>
      </c>
      <c r="CT163" s="208">
        <v>62.11</v>
      </c>
      <c r="CU163" s="208">
        <v>62.5</v>
      </c>
      <c r="CV163" s="208">
        <v>57.79</v>
      </c>
      <c r="CW163" s="208">
        <v>67.28</v>
      </c>
      <c r="CX163" s="208">
        <v>57.51</v>
      </c>
      <c r="CY163" s="208">
        <v>61.64</v>
      </c>
      <c r="CZ163" s="208">
        <v>60.7</v>
      </c>
      <c r="DA163" s="208">
        <v>61.8</v>
      </c>
      <c r="DB163" s="208">
        <v>60.47</v>
      </c>
      <c r="DC163" s="208">
        <v>62.07</v>
      </c>
      <c r="DD163" s="208">
        <v>62.26</v>
      </c>
      <c r="DE163" s="208">
        <v>63.23</v>
      </c>
      <c r="DF163" s="208">
        <v>62.31</v>
      </c>
      <c r="DG163" s="208">
        <v>63.78</v>
      </c>
      <c r="DH163" s="208">
        <v>59.6</v>
      </c>
      <c r="DI163" s="208">
        <v>62.78</v>
      </c>
      <c r="DJ163" s="208">
        <v>65.34</v>
      </c>
      <c r="DK163" s="208">
        <v>63.72</v>
      </c>
      <c r="DL163" s="208">
        <v>62.08</v>
      </c>
      <c r="DM163" s="208">
        <v>67.28</v>
      </c>
      <c r="DN163" s="208">
        <v>58.28</v>
      </c>
      <c r="DO163" s="208">
        <v>61.8</v>
      </c>
      <c r="DP163" s="208">
        <v>63.33</v>
      </c>
      <c r="DQ163" s="208">
        <v>62.42</v>
      </c>
      <c r="DR163" s="208">
        <v>61.92</v>
      </c>
      <c r="DS163" s="208">
        <v>63.19</v>
      </c>
      <c r="DT163" s="208">
        <v>60.53</v>
      </c>
      <c r="DU163" s="208">
        <v>60.83</v>
      </c>
      <c r="DV163" s="208">
        <v>62.05</v>
      </c>
      <c r="DW163" s="208">
        <v>61.91</v>
      </c>
      <c r="DX163" s="208">
        <v>60.33</v>
      </c>
      <c r="DY163" s="208">
        <v>62.56</v>
      </c>
      <c r="DZ163" s="208">
        <v>61.17</v>
      </c>
      <c r="EA163" s="208">
        <v>62.12</v>
      </c>
      <c r="EB163" s="208">
        <v>61.59</v>
      </c>
      <c r="EC163" s="208">
        <v>63.31</v>
      </c>
      <c r="ED163" s="208">
        <v>63.88</v>
      </c>
      <c r="EE163" s="208">
        <v>62.65</v>
      </c>
      <c r="EF163" s="208">
        <v>63.45</v>
      </c>
      <c r="EG163" s="208">
        <v>63.05</v>
      </c>
      <c r="EH163" s="208">
        <v>61.28</v>
      </c>
      <c r="EI163" s="208">
        <v>62.09</v>
      </c>
      <c r="EJ163" s="208">
        <v>64.02</v>
      </c>
      <c r="EK163" s="208">
        <v>64.09</v>
      </c>
      <c r="EL163" s="208">
        <v>63.36</v>
      </c>
      <c r="EM163" s="208">
        <v>67.34</v>
      </c>
      <c r="EN163" s="208">
        <v>60.45</v>
      </c>
      <c r="EO163" s="208">
        <v>62.88</v>
      </c>
      <c r="EP163" s="208">
        <v>63.81</v>
      </c>
      <c r="EQ163" s="208">
        <v>62.16</v>
      </c>
      <c r="ER163" s="208">
        <v>63.39</v>
      </c>
      <c r="ES163" s="208">
        <v>63.77</v>
      </c>
      <c r="ET163" s="208">
        <v>62.75</v>
      </c>
      <c r="EU163" s="208">
        <v>62.28</v>
      </c>
      <c r="EV163" s="208">
        <v>34.979999999999997</v>
      </c>
      <c r="EW163" s="208">
        <v>62.36</v>
      </c>
      <c r="EX163" s="208">
        <v>29.88</v>
      </c>
      <c r="EY163" s="208">
        <v>60.78</v>
      </c>
      <c r="EZ163" s="208">
        <v>61.5</v>
      </c>
      <c r="FA163" s="208">
        <v>32.909999999999997</v>
      </c>
      <c r="FB163" s="208">
        <v>62.13</v>
      </c>
      <c r="FC163" s="208">
        <v>63.1</v>
      </c>
      <c r="FD163" s="208">
        <v>100</v>
      </c>
      <c r="FE163" s="208">
        <v>63.48</v>
      </c>
      <c r="FF163" s="208">
        <v>59.22</v>
      </c>
      <c r="FG163" s="208">
        <v>59.75</v>
      </c>
      <c r="FH163" s="208">
        <v>62.49</v>
      </c>
      <c r="FI163" s="208">
        <v>60.86</v>
      </c>
      <c r="FJ163" s="208">
        <v>61.38</v>
      </c>
      <c r="FK163" s="208">
        <v>61.39</v>
      </c>
      <c r="FL163" s="208">
        <v>60.48</v>
      </c>
      <c r="FM163" s="208">
        <v>63.65</v>
      </c>
      <c r="FN163" s="208">
        <v>62.01</v>
      </c>
      <c r="FO163" s="208">
        <v>61.95</v>
      </c>
      <c r="FP163" s="208">
        <v>58.88</v>
      </c>
      <c r="FQ163" s="208">
        <v>63.05</v>
      </c>
      <c r="FR163" s="208">
        <v>61.23</v>
      </c>
      <c r="FS163" s="208">
        <v>61.92</v>
      </c>
      <c r="FT163" s="208">
        <v>60.7</v>
      </c>
      <c r="FU163" s="208">
        <v>60.83</v>
      </c>
      <c r="FV163" s="208">
        <v>58.13</v>
      </c>
      <c r="FW163" s="208">
        <v>62.2</v>
      </c>
      <c r="FX163" s="208">
        <v>60.27</v>
      </c>
      <c r="FY163" s="208">
        <v>28.42</v>
      </c>
      <c r="FZ163" s="208">
        <v>57.59</v>
      </c>
      <c r="GA163" s="208">
        <v>58.63</v>
      </c>
      <c r="GB163" s="208">
        <v>60.25</v>
      </c>
      <c r="GC163" s="208">
        <v>59.25</v>
      </c>
      <c r="GD163" s="208">
        <v>61.31</v>
      </c>
      <c r="GE163" s="208">
        <v>57.2</v>
      </c>
      <c r="GF163" s="208">
        <v>59.84</v>
      </c>
      <c r="GG163" s="208">
        <v>60.34</v>
      </c>
      <c r="GH163" s="208">
        <v>57.91</v>
      </c>
      <c r="GI163" s="208">
        <v>61.58</v>
      </c>
      <c r="GJ163" s="208">
        <v>58.97</v>
      </c>
      <c r="GK163" s="208">
        <v>59.88</v>
      </c>
      <c r="GL163" s="208">
        <v>59.61</v>
      </c>
      <c r="GM163" s="208">
        <v>61.32</v>
      </c>
      <c r="GN163" s="208">
        <v>61.48</v>
      </c>
      <c r="GO163" s="208">
        <v>58.55</v>
      </c>
      <c r="GP163" s="208">
        <v>59.59</v>
      </c>
      <c r="GQ163" s="208">
        <v>59.23</v>
      </c>
      <c r="GR163" s="208">
        <v>60.45</v>
      </c>
      <c r="GS163" s="208">
        <v>62.7</v>
      </c>
      <c r="GT163" s="208">
        <v>60.97</v>
      </c>
      <c r="GU163" s="208">
        <v>58.94</v>
      </c>
      <c r="GV163" s="208">
        <v>57.54</v>
      </c>
      <c r="GW163" s="208">
        <v>57.27</v>
      </c>
      <c r="GX163" s="208">
        <v>59.85</v>
      </c>
      <c r="GY163" s="208">
        <v>59.3</v>
      </c>
      <c r="GZ163" s="208">
        <v>61.72</v>
      </c>
      <c r="HA163" s="208">
        <v>64.48</v>
      </c>
      <c r="HB163" s="208">
        <v>62.21</v>
      </c>
      <c r="HC163" s="208">
        <v>61.55</v>
      </c>
      <c r="HD163" s="208">
        <v>61.69</v>
      </c>
      <c r="HE163" s="208">
        <v>62.69</v>
      </c>
      <c r="HF163" s="208">
        <v>62.8</v>
      </c>
      <c r="HG163" s="208">
        <v>30.68</v>
      </c>
      <c r="HH163" s="208">
        <v>60.53</v>
      </c>
      <c r="HI163" s="208">
        <v>58.12</v>
      </c>
      <c r="HJ163" s="208">
        <v>62.88</v>
      </c>
      <c r="HK163" s="208">
        <v>61.42</v>
      </c>
      <c r="HL163" s="208">
        <v>63.3</v>
      </c>
      <c r="HM163" s="208">
        <v>62.66</v>
      </c>
      <c r="HN163" s="208">
        <v>59.3</v>
      </c>
      <c r="HO163" s="208">
        <v>61.78</v>
      </c>
      <c r="HP163" s="208">
        <v>63.49</v>
      </c>
      <c r="HQ163" s="208">
        <v>63.64</v>
      </c>
      <c r="HR163" s="208">
        <v>67.53</v>
      </c>
      <c r="HS163" s="208">
        <v>61.95</v>
      </c>
      <c r="HT163" s="208">
        <v>62.51</v>
      </c>
      <c r="HU163" s="208">
        <v>61.41</v>
      </c>
      <c r="HV163" s="208">
        <v>28.04</v>
      </c>
      <c r="HW163" s="208">
        <v>61.16</v>
      </c>
      <c r="HX163" s="208">
        <v>62.94</v>
      </c>
      <c r="HY163" s="208">
        <v>59.14</v>
      </c>
      <c r="HZ163" s="208">
        <v>61.41</v>
      </c>
      <c r="IA163" s="208">
        <v>62.3</v>
      </c>
      <c r="IB163" s="208">
        <v>62.38</v>
      </c>
      <c r="IC163" s="208">
        <v>61.29</v>
      </c>
      <c r="ID163" s="208">
        <v>57.8</v>
      </c>
      <c r="IE163" s="208">
        <v>58.73</v>
      </c>
      <c r="IF163" s="208">
        <v>62.98</v>
      </c>
      <c r="IG163" s="208">
        <v>60.84</v>
      </c>
      <c r="IH163" s="208">
        <v>62.53</v>
      </c>
      <c r="II163" s="208">
        <v>63.41</v>
      </c>
      <c r="IJ163" s="208">
        <v>61.97</v>
      </c>
      <c r="IK163" s="208">
        <v>62.95</v>
      </c>
      <c r="IL163" s="208">
        <v>62.16</v>
      </c>
      <c r="IM163" s="208">
        <v>64.069999999999993</v>
      </c>
      <c r="IN163" s="208">
        <v>63.23</v>
      </c>
      <c r="IO163" s="208">
        <v>61.45</v>
      </c>
      <c r="IP163" s="208">
        <v>61.33</v>
      </c>
      <c r="IQ163" s="208">
        <v>63.83</v>
      </c>
      <c r="IR163" s="208">
        <v>60.92</v>
      </c>
      <c r="IS163" s="208">
        <v>60.81</v>
      </c>
      <c r="IT163" s="208">
        <v>59.69</v>
      </c>
      <c r="IU163" s="208">
        <v>62.26</v>
      </c>
      <c r="IV163" s="208">
        <v>62.55</v>
      </c>
      <c r="IW163" s="208">
        <v>61.98</v>
      </c>
      <c r="IX163" s="208">
        <v>62.7</v>
      </c>
      <c r="IY163" s="208">
        <v>62.7</v>
      </c>
      <c r="IZ163" s="208">
        <v>32.119999999999997</v>
      </c>
      <c r="JA163" s="208">
        <v>69.459999999999994</v>
      </c>
      <c r="JB163" s="208">
        <v>70.02</v>
      </c>
      <c r="JC163" s="208">
        <v>64.510000000000005</v>
      </c>
      <c r="JD163" s="208">
        <v>67.099999999999994</v>
      </c>
      <c r="JE163" s="208">
        <v>98.66</v>
      </c>
      <c r="JF163" s="208">
        <v>58.05</v>
      </c>
      <c r="JG163" s="208">
        <v>62.41</v>
      </c>
      <c r="JH163" s="208">
        <v>59.88</v>
      </c>
      <c r="JI163" s="208">
        <v>61.86</v>
      </c>
      <c r="JJ163" s="208">
        <v>60.76</v>
      </c>
      <c r="JK163" s="208">
        <v>63.3</v>
      </c>
      <c r="JL163" s="208">
        <v>98.66</v>
      </c>
      <c r="JM163" s="208">
        <v>67.89</v>
      </c>
      <c r="JN163" s="208">
        <v>60.67</v>
      </c>
      <c r="JO163" s="208">
        <v>63.44</v>
      </c>
      <c r="JP163" s="208">
        <v>62.69</v>
      </c>
      <c r="JQ163" s="208">
        <v>61.38</v>
      </c>
      <c r="JR163" s="208">
        <v>61.08</v>
      </c>
      <c r="JS163" s="208">
        <v>61.38</v>
      </c>
      <c r="JT163" s="208">
        <v>60.89</v>
      </c>
      <c r="JU163" s="208">
        <v>62.21</v>
      </c>
      <c r="JV163" s="208">
        <v>65.55</v>
      </c>
      <c r="JW163" s="208">
        <v>61.31</v>
      </c>
    </row>
    <row r="164" spans="1:283">
      <c r="A164" s="208" t="s">
        <v>9013</v>
      </c>
      <c r="B164" s="208">
        <v>62.28</v>
      </c>
      <c r="C164" s="208">
        <v>70.16</v>
      </c>
      <c r="D164" s="208">
        <v>63.88</v>
      </c>
      <c r="E164" s="208">
        <v>65.02</v>
      </c>
      <c r="F164" s="208">
        <v>59.72</v>
      </c>
      <c r="G164" s="208">
        <v>66.16</v>
      </c>
      <c r="H164" s="208">
        <v>64.78</v>
      </c>
      <c r="I164" s="208">
        <v>62.19</v>
      </c>
      <c r="J164" s="208">
        <v>64.14</v>
      </c>
      <c r="K164" s="208">
        <v>63.45</v>
      </c>
      <c r="L164" s="208">
        <v>60.3</v>
      </c>
      <c r="M164" s="208">
        <v>59.21</v>
      </c>
      <c r="N164" s="208">
        <v>64.28</v>
      </c>
      <c r="O164" s="208">
        <v>65.349999999999994</v>
      </c>
      <c r="P164" s="208">
        <v>58.61</v>
      </c>
      <c r="Q164" s="208">
        <v>63.91</v>
      </c>
      <c r="R164" s="208">
        <v>62.33</v>
      </c>
      <c r="S164" s="208">
        <v>62.8</v>
      </c>
      <c r="T164" s="208">
        <v>60.27</v>
      </c>
      <c r="U164" s="208">
        <v>60.01</v>
      </c>
      <c r="V164" s="208">
        <v>64.150000000000006</v>
      </c>
      <c r="W164" s="208">
        <v>60.31</v>
      </c>
      <c r="X164" s="208">
        <v>62.08</v>
      </c>
      <c r="Y164" s="208">
        <v>62.93</v>
      </c>
      <c r="Z164" s="208">
        <v>63.19</v>
      </c>
      <c r="AA164" s="208">
        <v>62.69</v>
      </c>
      <c r="AB164" s="208">
        <v>61.66</v>
      </c>
      <c r="AC164" s="208">
        <v>59.5</v>
      </c>
      <c r="AD164" s="208">
        <v>62.74</v>
      </c>
      <c r="AE164" s="208">
        <v>63.59</v>
      </c>
      <c r="AF164" s="208">
        <v>59.33</v>
      </c>
      <c r="AG164" s="208">
        <v>62.61</v>
      </c>
      <c r="AH164" s="208">
        <v>62.2</v>
      </c>
      <c r="AI164" s="208">
        <v>61.62</v>
      </c>
      <c r="AJ164" s="208">
        <v>59.6</v>
      </c>
      <c r="AK164" s="208">
        <v>62.83</v>
      </c>
      <c r="AL164" s="208">
        <v>63.84</v>
      </c>
      <c r="AM164" s="208">
        <v>60.09</v>
      </c>
      <c r="AN164" s="208">
        <v>60.28</v>
      </c>
      <c r="AO164" s="208">
        <v>59.57</v>
      </c>
      <c r="AP164" s="208">
        <v>61.36</v>
      </c>
      <c r="AQ164" s="208">
        <v>62.94</v>
      </c>
      <c r="AR164" s="208">
        <v>63.03</v>
      </c>
      <c r="AS164" s="208">
        <v>63.36</v>
      </c>
      <c r="AT164" s="208">
        <v>62.38</v>
      </c>
      <c r="AU164" s="208">
        <v>62.9</v>
      </c>
      <c r="AV164" s="208">
        <v>68.260000000000005</v>
      </c>
      <c r="AW164" s="208">
        <v>60.72</v>
      </c>
      <c r="AX164" s="208">
        <v>59.64</v>
      </c>
      <c r="AY164" s="208">
        <v>63.56</v>
      </c>
      <c r="AZ164" s="208">
        <v>62.88</v>
      </c>
      <c r="BA164" s="208">
        <v>60.2</v>
      </c>
      <c r="BB164" s="208">
        <v>60.54</v>
      </c>
      <c r="BC164" s="208">
        <v>59.52</v>
      </c>
      <c r="BD164" s="208">
        <v>59.02</v>
      </c>
      <c r="BE164" s="208">
        <v>64.5</v>
      </c>
      <c r="BF164" s="208">
        <v>62.98</v>
      </c>
      <c r="BG164" s="208">
        <v>59</v>
      </c>
      <c r="BH164" s="208">
        <v>61.49</v>
      </c>
      <c r="BI164" s="208">
        <v>63.91</v>
      </c>
      <c r="BJ164" s="208">
        <v>62.12</v>
      </c>
      <c r="BK164" s="208">
        <v>64.14</v>
      </c>
      <c r="BL164" s="208">
        <v>59.47</v>
      </c>
      <c r="BM164" s="208">
        <v>59.67</v>
      </c>
      <c r="BN164" s="208">
        <v>63.54</v>
      </c>
      <c r="BO164" s="208">
        <v>65.38</v>
      </c>
      <c r="BP164" s="208">
        <v>63.41</v>
      </c>
      <c r="BQ164" s="208">
        <v>62.42</v>
      </c>
      <c r="BR164" s="208">
        <v>28.35</v>
      </c>
      <c r="BS164" s="208">
        <v>60.19</v>
      </c>
      <c r="BT164" s="208">
        <v>59.12</v>
      </c>
      <c r="BU164" s="208">
        <v>62.44</v>
      </c>
      <c r="BV164" s="208">
        <v>63.38</v>
      </c>
      <c r="BW164" s="208">
        <v>68.59</v>
      </c>
      <c r="BX164" s="208">
        <v>62.65</v>
      </c>
      <c r="BY164" s="208">
        <v>63.07</v>
      </c>
      <c r="BZ164" s="208">
        <v>62.62</v>
      </c>
      <c r="CA164" s="208">
        <v>63.92</v>
      </c>
      <c r="CB164" s="208">
        <v>66</v>
      </c>
      <c r="CC164" s="208">
        <v>61.23</v>
      </c>
      <c r="CD164" s="208">
        <v>61.63</v>
      </c>
      <c r="CE164" s="208">
        <v>60.64</v>
      </c>
      <c r="CF164" s="208">
        <v>58.8</v>
      </c>
      <c r="CG164" s="208">
        <v>63.7</v>
      </c>
      <c r="CH164" s="208">
        <v>60.6</v>
      </c>
      <c r="CI164" s="208">
        <v>63.05</v>
      </c>
      <c r="CJ164" s="208">
        <v>61.3</v>
      </c>
      <c r="CK164" s="208">
        <v>62.77</v>
      </c>
      <c r="CL164" s="208">
        <v>63.52</v>
      </c>
      <c r="CM164" s="208">
        <v>61.91</v>
      </c>
      <c r="CN164" s="208">
        <v>60.53</v>
      </c>
      <c r="CO164" s="208">
        <v>60</v>
      </c>
      <c r="CP164" s="208">
        <v>60.96</v>
      </c>
      <c r="CQ164" s="208">
        <v>61.59</v>
      </c>
      <c r="CR164" s="208">
        <v>58.55</v>
      </c>
      <c r="CS164" s="208">
        <v>63.23</v>
      </c>
      <c r="CT164" s="208">
        <v>61.38</v>
      </c>
      <c r="CU164" s="208">
        <v>60.91</v>
      </c>
      <c r="CV164" s="208">
        <v>62.27</v>
      </c>
      <c r="CW164" s="208">
        <v>61.03</v>
      </c>
      <c r="CX164" s="208">
        <v>63.26</v>
      </c>
      <c r="CY164" s="208">
        <v>60.62</v>
      </c>
      <c r="CZ164" s="208">
        <v>63.19</v>
      </c>
      <c r="DA164" s="208">
        <v>63.55</v>
      </c>
      <c r="DB164" s="208">
        <v>59.69</v>
      </c>
      <c r="DC164" s="208">
        <v>63.88</v>
      </c>
      <c r="DD164" s="208">
        <v>62.72</v>
      </c>
      <c r="DE164" s="208">
        <v>61.78</v>
      </c>
      <c r="DF164" s="208">
        <v>61.14</v>
      </c>
      <c r="DG164" s="208">
        <v>60.75</v>
      </c>
      <c r="DH164" s="208">
        <v>61.77</v>
      </c>
      <c r="DI164" s="208">
        <v>68.790000000000006</v>
      </c>
      <c r="DJ164" s="208">
        <v>63.52</v>
      </c>
      <c r="DK164" s="208">
        <v>60.29</v>
      </c>
      <c r="DL164" s="208">
        <v>60.61</v>
      </c>
      <c r="DM164" s="208">
        <v>60.94</v>
      </c>
      <c r="DN164" s="208">
        <v>57.92</v>
      </c>
      <c r="DO164" s="208">
        <v>60.92</v>
      </c>
      <c r="DP164" s="208">
        <v>61.22</v>
      </c>
      <c r="DQ164" s="208">
        <v>64.44</v>
      </c>
      <c r="DR164" s="208">
        <v>59.4</v>
      </c>
      <c r="DS164" s="208">
        <v>64.31</v>
      </c>
      <c r="DT164" s="208">
        <v>62.98</v>
      </c>
      <c r="DU164" s="208">
        <v>62.78</v>
      </c>
      <c r="DV164" s="208">
        <v>63.17</v>
      </c>
      <c r="DW164" s="208">
        <v>62.18</v>
      </c>
      <c r="DX164" s="208">
        <v>61.52</v>
      </c>
      <c r="DY164" s="208">
        <v>63.85</v>
      </c>
      <c r="DZ164" s="208">
        <v>63.91</v>
      </c>
      <c r="EA164" s="208">
        <v>59.76</v>
      </c>
      <c r="EB164" s="208">
        <v>62.78</v>
      </c>
      <c r="EC164" s="208">
        <v>62.94</v>
      </c>
      <c r="ED164" s="208">
        <v>61.49</v>
      </c>
      <c r="EE164" s="208">
        <v>64.25</v>
      </c>
      <c r="EF164" s="208">
        <v>62.78</v>
      </c>
      <c r="EG164" s="208">
        <v>69.19</v>
      </c>
      <c r="EH164" s="208">
        <v>60.5</v>
      </c>
      <c r="EI164" s="208">
        <v>61.08</v>
      </c>
      <c r="EJ164" s="208">
        <v>63.54</v>
      </c>
      <c r="EK164" s="208">
        <v>62.64</v>
      </c>
      <c r="EL164" s="208">
        <v>60.62</v>
      </c>
      <c r="EM164" s="208">
        <v>61.07</v>
      </c>
      <c r="EN164" s="208">
        <v>58.89</v>
      </c>
      <c r="EO164" s="208">
        <v>68.5</v>
      </c>
      <c r="EP164" s="208">
        <v>99.62</v>
      </c>
      <c r="EQ164" s="208">
        <v>99.69</v>
      </c>
      <c r="ER164" s="208">
        <v>99.59</v>
      </c>
      <c r="ES164" s="208">
        <v>99.69</v>
      </c>
      <c r="ET164" s="208">
        <v>61.48</v>
      </c>
      <c r="EU164" s="208">
        <v>61.09</v>
      </c>
      <c r="EV164" s="208">
        <v>57.72</v>
      </c>
      <c r="EW164" s="208">
        <v>59.84</v>
      </c>
      <c r="EX164" s="208">
        <v>59.94</v>
      </c>
      <c r="EY164" s="208">
        <v>63.19</v>
      </c>
      <c r="EZ164" s="208">
        <v>60.62</v>
      </c>
      <c r="FA164" s="208">
        <v>57.45</v>
      </c>
      <c r="FB164" s="208">
        <v>60.36</v>
      </c>
      <c r="FC164" s="208">
        <v>77.28</v>
      </c>
      <c r="FD164" s="208">
        <v>63.48</v>
      </c>
      <c r="FE164" s="208">
        <v>100</v>
      </c>
      <c r="FF164" s="208">
        <v>61.04</v>
      </c>
      <c r="FG164" s="208">
        <v>59.34</v>
      </c>
      <c r="FH164" s="208">
        <v>59.34</v>
      </c>
      <c r="FI164" s="208">
        <v>63.39</v>
      </c>
      <c r="FJ164" s="208">
        <v>76.69</v>
      </c>
      <c r="FK164" s="208">
        <v>99.96</v>
      </c>
      <c r="FL164" s="208">
        <v>57.66</v>
      </c>
      <c r="FM164" s="208">
        <v>99.95</v>
      </c>
      <c r="FN164" s="208">
        <v>58.78</v>
      </c>
      <c r="FO164" s="208">
        <v>63.16</v>
      </c>
      <c r="FP164" s="208">
        <v>59.33</v>
      </c>
      <c r="FQ164" s="208">
        <v>61.87</v>
      </c>
      <c r="FR164" s="208">
        <v>62.37</v>
      </c>
      <c r="FS164" s="208">
        <v>59.66</v>
      </c>
      <c r="FT164" s="208">
        <v>60.17</v>
      </c>
      <c r="FU164" s="208">
        <v>63.76</v>
      </c>
      <c r="FV164" s="208">
        <v>61.01</v>
      </c>
      <c r="FW164" s="208">
        <v>58.83</v>
      </c>
      <c r="FX164" s="208">
        <v>60.63</v>
      </c>
      <c r="FY164" s="208">
        <v>30.51</v>
      </c>
      <c r="FZ164" s="208">
        <v>29.27</v>
      </c>
      <c r="GA164" s="208">
        <v>60.7</v>
      </c>
      <c r="GB164" s="208">
        <v>60.47</v>
      </c>
      <c r="GC164" s="208">
        <v>58.15</v>
      </c>
      <c r="GD164" s="208">
        <v>59.59</v>
      </c>
      <c r="GE164" s="208">
        <v>58.83</v>
      </c>
      <c r="GF164" s="208">
        <v>59.47</v>
      </c>
      <c r="GG164" s="208">
        <v>62.56</v>
      </c>
      <c r="GH164" s="208">
        <v>58.09</v>
      </c>
      <c r="GI164" s="208">
        <v>59.78</v>
      </c>
      <c r="GJ164" s="208">
        <v>58.15</v>
      </c>
      <c r="GK164" s="208">
        <v>61.39</v>
      </c>
      <c r="GL164" s="208">
        <v>60.95</v>
      </c>
      <c r="GM164" s="208">
        <v>63.29</v>
      </c>
      <c r="GN164" s="208">
        <v>63.78</v>
      </c>
      <c r="GO164" s="208">
        <v>62.05</v>
      </c>
      <c r="GP164" s="208">
        <v>60.22</v>
      </c>
      <c r="GQ164" s="208">
        <v>60.08</v>
      </c>
      <c r="GR164" s="208">
        <v>60.59</v>
      </c>
      <c r="GS164" s="208">
        <v>58.73</v>
      </c>
      <c r="GT164" s="208">
        <v>60.37</v>
      </c>
      <c r="GU164" s="208">
        <v>61.12</v>
      </c>
      <c r="GV164" s="208">
        <v>58.86</v>
      </c>
      <c r="GW164" s="208">
        <v>59.5</v>
      </c>
      <c r="GX164" s="208">
        <v>59.96</v>
      </c>
      <c r="GY164" s="208">
        <v>63.14</v>
      </c>
      <c r="GZ164" s="208">
        <v>62.47</v>
      </c>
      <c r="HA164" s="208">
        <v>65.680000000000007</v>
      </c>
      <c r="HB164" s="208">
        <v>69.16</v>
      </c>
      <c r="HC164" s="208">
        <v>60.36</v>
      </c>
      <c r="HD164" s="208">
        <v>58.61</v>
      </c>
      <c r="HE164" s="208">
        <v>63.8</v>
      </c>
      <c r="HF164" s="208">
        <v>68.41</v>
      </c>
      <c r="HG164" s="208">
        <v>59.86</v>
      </c>
      <c r="HH164" s="208">
        <v>60.48</v>
      </c>
      <c r="HI164" s="208">
        <v>59.66</v>
      </c>
      <c r="HJ164" s="208">
        <v>68.88</v>
      </c>
      <c r="HK164" s="208">
        <v>60.85</v>
      </c>
      <c r="HL164" s="208">
        <v>59.72</v>
      </c>
      <c r="HM164" s="208">
        <v>68.69</v>
      </c>
      <c r="HN164" s="208">
        <v>62.39</v>
      </c>
      <c r="HO164" s="208">
        <v>62.08</v>
      </c>
      <c r="HP164" s="208">
        <v>59.91</v>
      </c>
      <c r="HQ164" s="208">
        <v>60.53</v>
      </c>
      <c r="HR164" s="208">
        <v>60.58</v>
      </c>
      <c r="HS164" s="208">
        <v>63.28</v>
      </c>
      <c r="HT164" s="208">
        <v>63.83</v>
      </c>
      <c r="HU164" s="208">
        <v>61.59</v>
      </c>
      <c r="HV164" s="208">
        <v>57.83</v>
      </c>
      <c r="HW164" s="208">
        <v>61.03</v>
      </c>
      <c r="HX164" s="208">
        <v>68.89</v>
      </c>
      <c r="HY164" s="208">
        <v>59.78</v>
      </c>
      <c r="HZ164" s="208">
        <v>59.52</v>
      </c>
      <c r="IA164" s="208">
        <v>67.77</v>
      </c>
      <c r="IB164" s="208">
        <v>63.8</v>
      </c>
      <c r="IC164" s="208">
        <v>59.28</v>
      </c>
      <c r="ID164" s="208">
        <v>58.47</v>
      </c>
      <c r="IE164" s="208">
        <v>59.2</v>
      </c>
      <c r="IF164" s="208">
        <v>60.41</v>
      </c>
      <c r="IG164" s="208">
        <v>62.95</v>
      </c>
      <c r="IH164" s="208">
        <v>63.99</v>
      </c>
      <c r="II164" s="208">
        <v>60.72</v>
      </c>
      <c r="IJ164" s="208">
        <v>63.38</v>
      </c>
      <c r="IK164" s="208">
        <v>60.87</v>
      </c>
      <c r="IL164" s="208">
        <v>64.17</v>
      </c>
      <c r="IM164" s="208">
        <v>62.09</v>
      </c>
      <c r="IN164" s="208">
        <v>60.95</v>
      </c>
      <c r="IO164" s="208">
        <v>63.56</v>
      </c>
      <c r="IP164" s="208">
        <v>61.77</v>
      </c>
      <c r="IQ164" s="208">
        <v>60.89</v>
      </c>
      <c r="IR164" s="208">
        <v>62.6</v>
      </c>
      <c r="IS164" s="208">
        <v>63.51</v>
      </c>
      <c r="IT164" s="208">
        <v>63.98</v>
      </c>
      <c r="IU164" s="208">
        <v>61.12</v>
      </c>
      <c r="IV164" s="208">
        <v>65.25</v>
      </c>
      <c r="IW164" s="208">
        <v>60.28</v>
      </c>
      <c r="IX164" s="208">
        <v>60.64</v>
      </c>
      <c r="IY164" s="208">
        <v>60.64</v>
      </c>
      <c r="IZ164" s="208">
        <v>58.55</v>
      </c>
      <c r="JA164" s="208">
        <v>59.95</v>
      </c>
      <c r="JB164" s="208">
        <v>59.7</v>
      </c>
      <c r="JC164" s="208">
        <v>60.85</v>
      </c>
      <c r="JD164" s="208">
        <v>63.16</v>
      </c>
      <c r="JE164" s="208">
        <v>61.63</v>
      </c>
      <c r="JF164" s="208">
        <v>59.33</v>
      </c>
      <c r="JG164" s="208">
        <v>76.540000000000006</v>
      </c>
      <c r="JH164" s="208">
        <v>30.48</v>
      </c>
      <c r="JI164" s="208">
        <v>76.56</v>
      </c>
      <c r="JJ164" s="208">
        <v>76.78</v>
      </c>
      <c r="JK164" s="208">
        <v>65.22</v>
      </c>
      <c r="JL164" s="208">
        <v>61.69</v>
      </c>
      <c r="JM164" s="208">
        <v>63.16</v>
      </c>
      <c r="JN164" s="208">
        <v>60.12</v>
      </c>
      <c r="JO164" s="208">
        <v>60.23</v>
      </c>
      <c r="JP164" s="208">
        <v>61.56</v>
      </c>
      <c r="JQ164" s="208">
        <v>61.66</v>
      </c>
      <c r="JR164" s="208">
        <v>59.65</v>
      </c>
      <c r="JS164" s="208">
        <v>61.66</v>
      </c>
      <c r="JT164" s="208">
        <v>59.2</v>
      </c>
      <c r="JU164" s="208">
        <v>61.81</v>
      </c>
      <c r="JV164" s="208">
        <v>61.2</v>
      </c>
      <c r="JW164" s="208">
        <v>61.59</v>
      </c>
    </row>
    <row r="165" spans="1:283">
      <c r="A165" s="208" t="s">
        <v>9014</v>
      </c>
      <c r="B165" s="208">
        <v>59.12</v>
      </c>
      <c r="C165" s="208">
        <v>60.14</v>
      </c>
      <c r="D165" s="208">
        <v>59.1</v>
      </c>
      <c r="E165" s="208">
        <v>60.54</v>
      </c>
      <c r="F165" s="208">
        <v>60.63</v>
      </c>
      <c r="G165" s="208">
        <v>59.64</v>
      </c>
      <c r="H165" s="208">
        <v>59.47</v>
      </c>
      <c r="I165" s="208">
        <v>59.92</v>
      </c>
      <c r="J165" s="208">
        <v>59.42</v>
      </c>
      <c r="K165" s="208">
        <v>59.11</v>
      </c>
      <c r="L165" s="208">
        <v>60.7</v>
      </c>
      <c r="M165" s="208">
        <v>59.2</v>
      </c>
      <c r="N165" s="208">
        <v>59.25</v>
      </c>
      <c r="O165" s="208">
        <v>60.39</v>
      </c>
      <c r="P165" s="208">
        <v>62.08</v>
      </c>
      <c r="Q165" s="208">
        <v>59.99</v>
      </c>
      <c r="R165" s="208">
        <v>59.36</v>
      </c>
      <c r="S165" s="208">
        <v>59.86</v>
      </c>
      <c r="T165" s="208">
        <v>59.85</v>
      </c>
      <c r="U165" s="208">
        <v>58.52</v>
      </c>
      <c r="V165" s="208">
        <v>60.16</v>
      </c>
      <c r="W165" s="208">
        <v>58.91</v>
      </c>
      <c r="X165" s="208">
        <v>59.86</v>
      </c>
      <c r="Y165" s="208">
        <v>61.78</v>
      </c>
      <c r="Z165" s="208">
        <v>59.36</v>
      </c>
      <c r="AA165" s="208">
        <v>60.18</v>
      </c>
      <c r="AB165" s="208">
        <v>57.81</v>
      </c>
      <c r="AC165" s="208">
        <v>59.23</v>
      </c>
      <c r="AD165" s="208">
        <v>58.63</v>
      </c>
      <c r="AE165" s="208">
        <v>59.91</v>
      </c>
      <c r="AF165" s="208">
        <v>61.11</v>
      </c>
      <c r="AG165" s="208">
        <v>58.53</v>
      </c>
      <c r="AH165" s="208">
        <v>60.09</v>
      </c>
      <c r="AI165" s="208">
        <v>59.32</v>
      </c>
      <c r="AJ165" s="208">
        <v>59.01</v>
      </c>
      <c r="AK165" s="208">
        <v>59.64</v>
      </c>
      <c r="AL165" s="208">
        <v>59.84</v>
      </c>
      <c r="AM165" s="208">
        <v>60.14</v>
      </c>
      <c r="AN165" s="208">
        <v>59.61</v>
      </c>
      <c r="AO165" s="208">
        <v>60.3</v>
      </c>
      <c r="AP165" s="208">
        <v>60.34</v>
      </c>
      <c r="AQ165" s="208">
        <v>58.5</v>
      </c>
      <c r="AR165" s="208">
        <v>59.49</v>
      </c>
      <c r="AS165" s="208">
        <v>60.08</v>
      </c>
      <c r="AT165" s="208">
        <v>59.9</v>
      </c>
      <c r="AU165" s="208">
        <v>60.78</v>
      </c>
      <c r="AV165" s="208">
        <v>59.34</v>
      </c>
      <c r="AW165" s="208">
        <v>59.58</v>
      </c>
      <c r="AX165" s="208">
        <v>59.39</v>
      </c>
      <c r="AY165" s="208">
        <v>60.32</v>
      </c>
      <c r="AZ165" s="208">
        <v>60.5</v>
      </c>
      <c r="BA165" s="208">
        <v>60.77</v>
      </c>
      <c r="BB165" s="208">
        <v>61.31</v>
      </c>
      <c r="BC165" s="208">
        <v>60.59</v>
      </c>
      <c r="BD165" s="208">
        <v>61.88</v>
      </c>
      <c r="BE165" s="208">
        <v>58.73</v>
      </c>
      <c r="BF165" s="208">
        <v>60.77</v>
      </c>
      <c r="BG165" s="208">
        <v>59.47</v>
      </c>
      <c r="BH165" s="208">
        <v>58.48</v>
      </c>
      <c r="BI165" s="208">
        <v>59.53</v>
      </c>
      <c r="BJ165" s="208">
        <v>59.42</v>
      </c>
      <c r="BK165" s="208">
        <v>59.47</v>
      </c>
      <c r="BL165" s="208">
        <v>58.92</v>
      </c>
      <c r="BM165" s="208">
        <v>59.55</v>
      </c>
      <c r="BN165" s="208">
        <v>59.62</v>
      </c>
      <c r="BO165" s="208">
        <v>60.22</v>
      </c>
      <c r="BP165" s="208">
        <v>57.71</v>
      </c>
      <c r="BQ165" s="208">
        <v>60.46</v>
      </c>
      <c r="BR165" s="208">
        <v>59.22</v>
      </c>
      <c r="BS165" s="208">
        <v>59.82</v>
      </c>
      <c r="BT165" s="208">
        <v>61.08</v>
      </c>
      <c r="BU165" s="208">
        <v>58.55</v>
      </c>
      <c r="BV165" s="208">
        <v>59.46</v>
      </c>
      <c r="BW165" s="208">
        <v>60.23</v>
      </c>
      <c r="BX165" s="208">
        <v>58.67</v>
      </c>
      <c r="BY165" s="208">
        <v>60.87</v>
      </c>
      <c r="BZ165" s="208">
        <v>59.16</v>
      </c>
      <c r="CA165" s="208">
        <v>60.01</v>
      </c>
      <c r="CB165" s="208">
        <v>60.5</v>
      </c>
      <c r="CC165" s="208">
        <v>60.12</v>
      </c>
      <c r="CD165" s="208">
        <v>59.67</v>
      </c>
      <c r="CE165" s="208">
        <v>61.8</v>
      </c>
      <c r="CF165" s="208">
        <v>58.23</v>
      </c>
      <c r="CG165" s="208">
        <v>59.21</v>
      </c>
      <c r="CH165" s="208">
        <v>70.22</v>
      </c>
      <c r="CI165" s="208">
        <v>59.81</v>
      </c>
      <c r="CJ165" s="208">
        <v>60.28</v>
      </c>
      <c r="CK165" s="208">
        <v>61.01</v>
      </c>
      <c r="CL165" s="208">
        <v>60.44</v>
      </c>
      <c r="CM165" s="208">
        <v>60.59</v>
      </c>
      <c r="CN165" s="208">
        <v>61.05</v>
      </c>
      <c r="CO165" s="208">
        <v>59.14</v>
      </c>
      <c r="CP165" s="208">
        <v>60.75</v>
      </c>
      <c r="CQ165" s="208">
        <v>61.37</v>
      </c>
      <c r="CR165" s="208">
        <v>59.91</v>
      </c>
      <c r="CS165" s="208">
        <v>58.52</v>
      </c>
      <c r="CT165" s="208">
        <v>61.39</v>
      </c>
      <c r="CU165" s="208">
        <v>60.69</v>
      </c>
      <c r="CV165" s="208">
        <v>60.92</v>
      </c>
      <c r="CW165" s="208">
        <v>58.84</v>
      </c>
      <c r="CX165" s="208">
        <v>58.41</v>
      </c>
      <c r="CY165" s="208">
        <v>60.09</v>
      </c>
      <c r="CZ165" s="208">
        <v>59.63</v>
      </c>
      <c r="DA165" s="208">
        <v>60.97</v>
      </c>
      <c r="DB165" s="208">
        <v>59.75</v>
      </c>
      <c r="DC165" s="208">
        <v>58.26</v>
      </c>
      <c r="DD165" s="208">
        <v>60.66</v>
      </c>
      <c r="DE165" s="208">
        <v>60.7</v>
      </c>
      <c r="DF165" s="208">
        <v>60.14</v>
      </c>
      <c r="DG165" s="208">
        <v>58.99</v>
      </c>
      <c r="DH165" s="208">
        <v>61.08</v>
      </c>
      <c r="DI165" s="208">
        <v>58.64</v>
      </c>
      <c r="DJ165" s="208">
        <v>59.32</v>
      </c>
      <c r="DK165" s="208">
        <v>60.54</v>
      </c>
      <c r="DL165" s="208">
        <v>59.77</v>
      </c>
      <c r="DM165" s="208">
        <v>59.77</v>
      </c>
      <c r="DN165" s="208">
        <v>60.99</v>
      </c>
      <c r="DO165" s="208">
        <v>60.85</v>
      </c>
      <c r="DP165" s="208">
        <v>60.61</v>
      </c>
      <c r="DQ165" s="208">
        <v>60.35</v>
      </c>
      <c r="DR165" s="208">
        <v>61.55</v>
      </c>
      <c r="DS165" s="208">
        <v>58.87</v>
      </c>
      <c r="DT165" s="208">
        <v>59.75</v>
      </c>
      <c r="DU165" s="208">
        <v>60.2</v>
      </c>
      <c r="DV165" s="208">
        <v>59.78</v>
      </c>
      <c r="DW165" s="208">
        <v>59.61</v>
      </c>
      <c r="DX165" s="208">
        <v>60.19</v>
      </c>
      <c r="DY165" s="208">
        <v>57.8</v>
      </c>
      <c r="DZ165" s="208">
        <v>61.42</v>
      </c>
      <c r="EA165" s="208">
        <v>60.18</v>
      </c>
      <c r="EB165" s="208">
        <v>59.84</v>
      </c>
      <c r="EC165" s="208">
        <v>59.3</v>
      </c>
      <c r="ED165" s="208">
        <v>60.58</v>
      </c>
      <c r="EE165" s="208">
        <v>57.38</v>
      </c>
      <c r="EF165" s="208">
        <v>60.73</v>
      </c>
      <c r="EG165" s="208">
        <v>59.35</v>
      </c>
      <c r="EH165" s="208">
        <v>59.37</v>
      </c>
      <c r="EI165" s="208">
        <v>60.31</v>
      </c>
      <c r="EJ165" s="208">
        <v>59.94</v>
      </c>
      <c r="EK165" s="208">
        <v>60.22</v>
      </c>
      <c r="EL165" s="208">
        <v>59</v>
      </c>
      <c r="EM165" s="208">
        <v>59.38</v>
      </c>
      <c r="EN165" s="208">
        <v>57.31</v>
      </c>
      <c r="EO165" s="208">
        <v>58.3</v>
      </c>
      <c r="EP165" s="208">
        <v>60.54</v>
      </c>
      <c r="EQ165" s="208">
        <v>58.61</v>
      </c>
      <c r="ER165" s="208">
        <v>60.99</v>
      </c>
      <c r="ES165" s="208">
        <v>58.89</v>
      </c>
      <c r="ET165" s="208">
        <v>58.38</v>
      </c>
      <c r="EU165" s="208">
        <v>61.39</v>
      </c>
      <c r="EV165" s="208">
        <v>62.12</v>
      </c>
      <c r="EW165" s="208">
        <v>61.11</v>
      </c>
      <c r="EX165" s="208">
        <v>62.23</v>
      </c>
      <c r="EY165" s="208">
        <v>58.72</v>
      </c>
      <c r="EZ165" s="208">
        <v>58.58</v>
      </c>
      <c r="FA165" s="208">
        <v>61.44</v>
      </c>
      <c r="FB165" s="208">
        <v>60.2</v>
      </c>
      <c r="FC165" s="208">
        <v>59.53</v>
      </c>
      <c r="FD165" s="208">
        <v>59.22</v>
      </c>
      <c r="FE165" s="208">
        <v>61.04</v>
      </c>
      <c r="FF165" s="208">
        <v>100</v>
      </c>
      <c r="FG165" s="208">
        <v>59.5</v>
      </c>
      <c r="FH165" s="208">
        <v>59.22</v>
      </c>
      <c r="FI165" s="208">
        <v>59.95</v>
      </c>
      <c r="FJ165" s="208">
        <v>60.64</v>
      </c>
      <c r="FK165" s="208">
        <v>59.44</v>
      </c>
      <c r="FL165" s="208">
        <v>57.45</v>
      </c>
      <c r="FM165" s="208">
        <v>60.29</v>
      </c>
      <c r="FN165" s="208">
        <v>59.89</v>
      </c>
      <c r="FO165" s="208">
        <v>60.08</v>
      </c>
      <c r="FP165" s="208">
        <v>60.78</v>
      </c>
      <c r="FQ165" s="208">
        <v>61.56</v>
      </c>
      <c r="FR165" s="208">
        <v>58.86</v>
      </c>
      <c r="FS165" s="208">
        <v>59.36</v>
      </c>
      <c r="FT165" s="208">
        <v>60.55</v>
      </c>
      <c r="FU165" s="208">
        <v>60.77</v>
      </c>
      <c r="FV165" s="208">
        <v>58.84</v>
      </c>
      <c r="FW165" s="208">
        <v>60.55</v>
      </c>
      <c r="FX165" s="208">
        <v>59.14</v>
      </c>
      <c r="FY165" s="208">
        <v>55.77</v>
      </c>
      <c r="FZ165" s="208">
        <v>58.29</v>
      </c>
      <c r="GA165" s="208">
        <v>59.78</v>
      </c>
      <c r="GB165" s="208">
        <v>60.8</v>
      </c>
      <c r="GC165" s="208">
        <v>59.33</v>
      </c>
      <c r="GD165" s="208">
        <v>60.5</v>
      </c>
      <c r="GE165" s="208">
        <v>61.25</v>
      </c>
      <c r="GF165" s="208">
        <v>59.41</v>
      </c>
      <c r="GG165" s="208">
        <v>58.78</v>
      </c>
      <c r="GH165" s="208">
        <v>56.77</v>
      </c>
      <c r="GI165" s="208">
        <v>60.63</v>
      </c>
      <c r="GJ165" s="208">
        <v>59.98</v>
      </c>
      <c r="GK165" s="208">
        <v>57.8</v>
      </c>
      <c r="GL165" s="208">
        <v>58.56</v>
      </c>
      <c r="GM165" s="208">
        <v>60.12</v>
      </c>
      <c r="GN165" s="208">
        <v>58.58</v>
      </c>
      <c r="GO165" s="208">
        <v>59.41</v>
      </c>
      <c r="GP165" s="208">
        <v>60.36</v>
      </c>
      <c r="GQ165" s="208">
        <v>60.24</v>
      </c>
      <c r="GR165" s="208">
        <v>60.5</v>
      </c>
      <c r="GS165" s="208">
        <v>60.34</v>
      </c>
      <c r="GT165" s="208">
        <v>60.41</v>
      </c>
      <c r="GU165" s="208">
        <v>60.52</v>
      </c>
      <c r="GV165" s="208">
        <v>59.09</v>
      </c>
      <c r="GW165" s="208">
        <v>58.92</v>
      </c>
      <c r="GX165" s="208">
        <v>59.77</v>
      </c>
      <c r="GY165" s="208">
        <v>59.53</v>
      </c>
      <c r="GZ165" s="208">
        <v>60.02</v>
      </c>
      <c r="HA165" s="208">
        <v>59.32</v>
      </c>
      <c r="HB165" s="208">
        <v>58.35</v>
      </c>
      <c r="HC165" s="208">
        <v>61.56</v>
      </c>
      <c r="HD165" s="208">
        <v>59.47</v>
      </c>
      <c r="HE165" s="208">
        <v>60.09</v>
      </c>
      <c r="HF165" s="208">
        <v>60.23</v>
      </c>
      <c r="HG165" s="208">
        <v>60.91</v>
      </c>
      <c r="HH165" s="208">
        <v>60.19</v>
      </c>
      <c r="HI165" s="208">
        <v>59.68</v>
      </c>
      <c r="HJ165" s="208">
        <v>58.47</v>
      </c>
      <c r="HK165" s="208">
        <v>59.49</v>
      </c>
      <c r="HL165" s="208">
        <v>59.5</v>
      </c>
      <c r="HM165" s="208">
        <v>60.13</v>
      </c>
      <c r="HN165" s="208">
        <v>59.88</v>
      </c>
      <c r="HO165" s="208">
        <v>59.37</v>
      </c>
      <c r="HP165" s="208">
        <v>61.42</v>
      </c>
      <c r="HQ165" s="208">
        <v>61.17</v>
      </c>
      <c r="HR165" s="208">
        <v>61.8</v>
      </c>
      <c r="HS165" s="208">
        <v>58.52</v>
      </c>
      <c r="HT165" s="208">
        <v>59.03</v>
      </c>
      <c r="HU165" s="208">
        <v>61.28</v>
      </c>
      <c r="HV165" s="208">
        <v>58.89</v>
      </c>
      <c r="HW165" s="208">
        <v>60.67</v>
      </c>
      <c r="HX165" s="208">
        <v>59.27</v>
      </c>
      <c r="HY165" s="208">
        <v>62.03</v>
      </c>
      <c r="HZ165" s="208">
        <v>59.31</v>
      </c>
      <c r="IA165" s="208">
        <v>59.37</v>
      </c>
      <c r="IB165" s="208">
        <v>59.36</v>
      </c>
      <c r="IC165" s="208">
        <v>60.02</v>
      </c>
      <c r="ID165" s="208">
        <v>60.7</v>
      </c>
      <c r="IE165" s="208">
        <v>59.17</v>
      </c>
      <c r="IF165" s="208">
        <v>60.47</v>
      </c>
      <c r="IG165" s="208">
        <v>58.66</v>
      </c>
      <c r="IH165" s="208">
        <v>59.47</v>
      </c>
      <c r="II165" s="208">
        <v>58.22</v>
      </c>
      <c r="IJ165" s="208">
        <v>60.08</v>
      </c>
      <c r="IK165" s="208">
        <v>59.55</v>
      </c>
      <c r="IL165" s="208">
        <v>59.1</v>
      </c>
      <c r="IM165" s="208">
        <v>61.04</v>
      </c>
      <c r="IN165" s="208">
        <v>59.24</v>
      </c>
      <c r="IO165" s="208">
        <v>58.07</v>
      </c>
      <c r="IP165" s="208">
        <v>60.13</v>
      </c>
      <c r="IQ165" s="208">
        <v>60.64</v>
      </c>
      <c r="IR165" s="208">
        <v>61.44</v>
      </c>
      <c r="IS165" s="208">
        <v>58.4</v>
      </c>
      <c r="IT165" s="208">
        <v>59.35</v>
      </c>
      <c r="IU165" s="208">
        <v>59.1</v>
      </c>
      <c r="IV165" s="208">
        <v>59.03</v>
      </c>
      <c r="IW165" s="208">
        <v>59.67</v>
      </c>
      <c r="IX165" s="208">
        <v>60.52</v>
      </c>
      <c r="IY165" s="208">
        <v>60.52</v>
      </c>
      <c r="IZ165" s="208">
        <v>61.35</v>
      </c>
      <c r="JA165" s="208">
        <v>59.33</v>
      </c>
      <c r="JB165" s="208">
        <v>59.4</v>
      </c>
      <c r="JC165" s="208">
        <v>60.75</v>
      </c>
      <c r="JD165" s="208">
        <v>60.41</v>
      </c>
      <c r="JE165" s="208">
        <v>59.72</v>
      </c>
      <c r="JF165" s="208">
        <v>60.24</v>
      </c>
      <c r="JG165" s="208">
        <v>61.38</v>
      </c>
      <c r="JH165" s="208">
        <v>62.94</v>
      </c>
      <c r="JI165" s="208">
        <v>61.23</v>
      </c>
      <c r="JJ165" s="208">
        <v>60.93</v>
      </c>
      <c r="JK165" s="208">
        <v>58.5</v>
      </c>
      <c r="JL165" s="208">
        <v>58.61</v>
      </c>
      <c r="JM165" s="208">
        <v>60.47</v>
      </c>
      <c r="JN165" s="208">
        <v>61.33</v>
      </c>
      <c r="JO165" s="208">
        <v>59.41</v>
      </c>
      <c r="JP165" s="208">
        <v>59.85</v>
      </c>
      <c r="JQ165" s="208">
        <v>59.05</v>
      </c>
      <c r="JR165" s="208">
        <v>60.69</v>
      </c>
      <c r="JS165" s="208">
        <v>59.05</v>
      </c>
      <c r="JT165" s="208">
        <v>61.28</v>
      </c>
      <c r="JU165" s="208">
        <v>59.7</v>
      </c>
      <c r="JV165" s="208">
        <v>59.88</v>
      </c>
      <c r="JW165" s="208">
        <v>60.67</v>
      </c>
    </row>
    <row r="166" spans="1:283">
      <c r="A166" s="208" t="s">
        <v>9015</v>
      </c>
      <c r="B166" s="208">
        <v>59.67</v>
      </c>
      <c r="C166" s="208">
        <v>59.7</v>
      </c>
      <c r="D166" s="208">
        <v>60.74</v>
      </c>
      <c r="E166" s="208">
        <v>60.27</v>
      </c>
      <c r="F166" s="208">
        <v>61.7</v>
      </c>
      <c r="G166" s="208">
        <v>60.45</v>
      </c>
      <c r="H166" s="208">
        <v>59.11</v>
      </c>
      <c r="I166" s="208">
        <v>60.11</v>
      </c>
      <c r="J166" s="208">
        <v>60.94</v>
      </c>
      <c r="K166" s="208">
        <v>59.91</v>
      </c>
      <c r="L166" s="208">
        <v>61.25</v>
      </c>
      <c r="M166" s="208">
        <v>59.89</v>
      </c>
      <c r="N166" s="208">
        <v>61.14</v>
      </c>
      <c r="O166" s="208">
        <v>61.62</v>
      </c>
      <c r="P166" s="208">
        <v>62.28</v>
      </c>
      <c r="Q166" s="208">
        <v>60.71</v>
      </c>
      <c r="R166" s="208">
        <v>58.89</v>
      </c>
      <c r="S166" s="208">
        <v>60.94</v>
      </c>
      <c r="T166" s="208">
        <v>60.56</v>
      </c>
      <c r="U166" s="208">
        <v>59.78</v>
      </c>
      <c r="V166" s="208">
        <v>60.81</v>
      </c>
      <c r="W166" s="208">
        <v>59.97</v>
      </c>
      <c r="X166" s="208">
        <v>62.08</v>
      </c>
      <c r="Y166" s="208">
        <v>61.45</v>
      </c>
      <c r="Z166" s="208">
        <v>60.73</v>
      </c>
      <c r="AA166" s="208">
        <v>60.12</v>
      </c>
      <c r="AB166" s="208">
        <v>59.96</v>
      </c>
      <c r="AC166" s="208">
        <v>59.33</v>
      </c>
      <c r="AD166" s="208">
        <v>58.2</v>
      </c>
      <c r="AE166" s="208">
        <v>61.68</v>
      </c>
      <c r="AF166" s="208">
        <v>59.88</v>
      </c>
      <c r="AG166" s="208">
        <v>59.85</v>
      </c>
      <c r="AH166" s="208">
        <v>61.38</v>
      </c>
      <c r="AI166" s="208">
        <v>60.86</v>
      </c>
      <c r="AJ166" s="208">
        <v>58.88</v>
      </c>
      <c r="AK166" s="208">
        <v>60.09</v>
      </c>
      <c r="AL166" s="208">
        <v>61.33</v>
      </c>
      <c r="AM166" s="208">
        <v>58.52</v>
      </c>
      <c r="AN166" s="208">
        <v>61.3</v>
      </c>
      <c r="AO166" s="208">
        <v>62.61</v>
      </c>
      <c r="AP166" s="208">
        <v>60.01</v>
      </c>
      <c r="AQ166" s="208">
        <v>61.76</v>
      </c>
      <c r="AR166" s="208">
        <v>59.19</v>
      </c>
      <c r="AS166" s="208">
        <v>60.33</v>
      </c>
      <c r="AT166" s="208">
        <v>59.89</v>
      </c>
      <c r="AU166" s="208">
        <v>60.44</v>
      </c>
      <c r="AV166" s="208">
        <v>61.72</v>
      </c>
      <c r="AW166" s="208">
        <v>60.97</v>
      </c>
      <c r="AX166" s="208">
        <v>60.58</v>
      </c>
      <c r="AY166" s="208">
        <v>61.55</v>
      </c>
      <c r="AZ166" s="208">
        <v>59.91</v>
      </c>
      <c r="BA166" s="208">
        <v>61.61</v>
      </c>
      <c r="BB166" s="208">
        <v>60.52</v>
      </c>
      <c r="BC166" s="208">
        <v>62.01</v>
      </c>
      <c r="BD166" s="208">
        <v>60.26</v>
      </c>
      <c r="BE166" s="208">
        <v>61.34</v>
      </c>
      <c r="BF166" s="208">
        <v>59.83</v>
      </c>
      <c r="BG166" s="208">
        <v>65.47</v>
      </c>
      <c r="BH166" s="208">
        <v>60.02</v>
      </c>
      <c r="BI166" s="208">
        <v>61.8</v>
      </c>
      <c r="BJ166" s="208">
        <v>59.98</v>
      </c>
      <c r="BK166" s="208">
        <v>61.12</v>
      </c>
      <c r="BL166" s="208">
        <v>60.59</v>
      </c>
      <c r="BM166" s="208">
        <v>59.98</v>
      </c>
      <c r="BN166" s="208">
        <v>61.14</v>
      </c>
      <c r="BO166" s="208">
        <v>60.64</v>
      </c>
      <c r="BP166" s="208">
        <v>61.06</v>
      </c>
      <c r="BQ166" s="208">
        <v>60.52</v>
      </c>
      <c r="BR166" s="208">
        <v>59.8</v>
      </c>
      <c r="BS166" s="208">
        <v>59.26</v>
      </c>
      <c r="BT166" s="208">
        <v>59.92</v>
      </c>
      <c r="BU166" s="208">
        <v>60.64</v>
      </c>
      <c r="BV166" s="208">
        <v>58.7</v>
      </c>
      <c r="BW166" s="208">
        <v>60.76</v>
      </c>
      <c r="BX166" s="208">
        <v>59.31</v>
      </c>
      <c r="BY166" s="208">
        <v>57.91</v>
      </c>
      <c r="BZ166" s="208">
        <v>58.72</v>
      </c>
      <c r="CA166" s="208">
        <v>60.66</v>
      </c>
      <c r="CB166" s="208">
        <v>61.05</v>
      </c>
      <c r="CC166" s="208">
        <v>59.86</v>
      </c>
      <c r="CD166" s="208">
        <v>60.5</v>
      </c>
      <c r="CE166" s="208">
        <v>61.78</v>
      </c>
      <c r="CF166" s="208">
        <v>58.49</v>
      </c>
      <c r="CG166" s="208">
        <v>61.23</v>
      </c>
      <c r="CH166" s="208">
        <v>60.18</v>
      </c>
      <c r="CI166" s="208">
        <v>60.58</v>
      </c>
      <c r="CJ166" s="208">
        <v>59.03</v>
      </c>
      <c r="CK166" s="208">
        <v>59.98</v>
      </c>
      <c r="CL166" s="208">
        <v>61</v>
      </c>
      <c r="CM166" s="208">
        <v>60.68</v>
      </c>
      <c r="CN166" s="208">
        <v>61.28</v>
      </c>
      <c r="CO166" s="208">
        <v>63.78</v>
      </c>
      <c r="CP166" s="208">
        <v>59.21</v>
      </c>
      <c r="CQ166" s="208">
        <v>60.83</v>
      </c>
      <c r="CR166" s="208">
        <v>61.3</v>
      </c>
      <c r="CS166" s="208">
        <v>57.05</v>
      </c>
      <c r="CT166" s="208">
        <v>61.72</v>
      </c>
      <c r="CU166" s="208">
        <v>61.17</v>
      </c>
      <c r="CV166" s="208">
        <v>97.1</v>
      </c>
      <c r="CW166" s="208">
        <v>61.17</v>
      </c>
      <c r="CX166" s="208">
        <v>57.65</v>
      </c>
      <c r="CY166" s="208">
        <v>60.82</v>
      </c>
      <c r="CZ166" s="208">
        <v>60.17</v>
      </c>
      <c r="DA166" s="208">
        <v>59.82</v>
      </c>
      <c r="DB166" s="208">
        <v>59.49</v>
      </c>
      <c r="DC166" s="208">
        <v>59.84</v>
      </c>
      <c r="DD166" s="208">
        <v>60.58</v>
      </c>
      <c r="DE166" s="208">
        <v>61.11</v>
      </c>
      <c r="DF166" s="208">
        <v>60.4</v>
      </c>
      <c r="DG166" s="208">
        <v>60.85</v>
      </c>
      <c r="DH166" s="208">
        <v>60.33</v>
      </c>
      <c r="DI166" s="208">
        <v>59.65</v>
      </c>
      <c r="DJ166" s="208">
        <v>59.61</v>
      </c>
      <c r="DK166" s="208">
        <v>60.62</v>
      </c>
      <c r="DL166" s="208">
        <v>61.53</v>
      </c>
      <c r="DM166" s="208">
        <v>60.52</v>
      </c>
      <c r="DN166" s="208">
        <v>59.64</v>
      </c>
      <c r="DO166" s="208">
        <v>60.7</v>
      </c>
      <c r="DP166" s="208">
        <v>60.31</v>
      </c>
      <c r="DQ166" s="208">
        <v>60.3</v>
      </c>
      <c r="DR166" s="208">
        <v>60.96</v>
      </c>
      <c r="DS166" s="208">
        <v>59.08</v>
      </c>
      <c r="DT166" s="208">
        <v>60.95</v>
      </c>
      <c r="DU166" s="208">
        <v>60.08</v>
      </c>
      <c r="DV166" s="208">
        <v>60.66</v>
      </c>
      <c r="DW166" s="208">
        <v>60.23</v>
      </c>
      <c r="DX166" s="208">
        <v>60.07</v>
      </c>
      <c r="DY166" s="208">
        <v>60.09</v>
      </c>
      <c r="DZ166" s="208">
        <v>59.86</v>
      </c>
      <c r="EA166" s="208">
        <v>61.65</v>
      </c>
      <c r="EB166" s="208">
        <v>60</v>
      </c>
      <c r="EC166" s="208">
        <v>60.8</v>
      </c>
      <c r="ED166" s="208">
        <v>60.66</v>
      </c>
      <c r="EE166" s="208">
        <v>59.27</v>
      </c>
      <c r="EF166" s="208">
        <v>60.45</v>
      </c>
      <c r="EG166" s="208">
        <v>60.61</v>
      </c>
      <c r="EH166" s="208">
        <v>61.15</v>
      </c>
      <c r="EI166" s="208">
        <v>60.15</v>
      </c>
      <c r="EJ166" s="208">
        <v>60.66</v>
      </c>
      <c r="EK166" s="208">
        <v>60.16</v>
      </c>
      <c r="EL166" s="208">
        <v>59.79</v>
      </c>
      <c r="EM166" s="208">
        <v>60.2</v>
      </c>
      <c r="EN166" s="208">
        <v>59.58</v>
      </c>
      <c r="EO166" s="208">
        <v>60.14</v>
      </c>
      <c r="EP166" s="208">
        <v>61.25</v>
      </c>
      <c r="EQ166" s="208">
        <v>58.86</v>
      </c>
      <c r="ER166" s="208">
        <v>62.34</v>
      </c>
      <c r="ES166" s="208">
        <v>61.36</v>
      </c>
      <c r="ET166" s="208">
        <v>61.81</v>
      </c>
      <c r="EU166" s="208">
        <v>61.16</v>
      </c>
      <c r="EV166" s="208">
        <v>61.26</v>
      </c>
      <c r="EW166" s="208">
        <v>61.64</v>
      </c>
      <c r="EX166" s="208">
        <v>60.07</v>
      </c>
      <c r="EY166" s="208">
        <v>59.52</v>
      </c>
      <c r="EZ166" s="208">
        <v>59.64</v>
      </c>
      <c r="FA166" s="208">
        <v>60.66</v>
      </c>
      <c r="FB166" s="208">
        <v>61.28</v>
      </c>
      <c r="FC166" s="208">
        <v>59.91</v>
      </c>
      <c r="FD166" s="208">
        <v>59.75</v>
      </c>
      <c r="FE166" s="208">
        <v>59.34</v>
      </c>
      <c r="FF166" s="208">
        <v>59.5</v>
      </c>
      <c r="FG166" s="208">
        <v>100</v>
      </c>
      <c r="FH166" s="208">
        <v>65.81</v>
      </c>
      <c r="FI166" s="208">
        <v>60.39</v>
      </c>
      <c r="FJ166" s="208">
        <v>60.37</v>
      </c>
      <c r="FK166" s="208">
        <v>59.66</v>
      </c>
      <c r="FL166" s="208">
        <v>57.66</v>
      </c>
      <c r="FM166" s="208">
        <v>61.47</v>
      </c>
      <c r="FN166" s="208">
        <v>65.56</v>
      </c>
      <c r="FO166" s="208">
        <v>62.06</v>
      </c>
      <c r="FP166" s="208">
        <v>65.23</v>
      </c>
      <c r="FQ166" s="208">
        <v>62.83</v>
      </c>
      <c r="FR166" s="208">
        <v>60.72</v>
      </c>
      <c r="FS166" s="208">
        <v>65.260000000000005</v>
      </c>
      <c r="FT166" s="208">
        <v>61.46</v>
      </c>
      <c r="FU166" s="208">
        <v>61.52</v>
      </c>
      <c r="FV166" s="208">
        <v>65.09</v>
      </c>
      <c r="FW166" s="208">
        <v>95.1</v>
      </c>
      <c r="FX166" s="208">
        <v>60.95</v>
      </c>
      <c r="FY166" s="208">
        <v>64.72</v>
      </c>
      <c r="FZ166" s="208">
        <v>95.5</v>
      </c>
      <c r="GA166" s="208">
        <v>65.150000000000006</v>
      </c>
      <c r="GB166" s="208">
        <v>61.36</v>
      </c>
      <c r="GC166" s="208">
        <v>95.11</v>
      </c>
      <c r="GD166" s="208">
        <v>65.349999999999994</v>
      </c>
      <c r="GE166" s="208">
        <v>60.78</v>
      </c>
      <c r="GF166" s="208">
        <v>65.75</v>
      </c>
      <c r="GG166" s="208">
        <v>60.55</v>
      </c>
      <c r="GH166" s="208">
        <v>64.8</v>
      </c>
      <c r="GI166" s="208">
        <v>61.46</v>
      </c>
      <c r="GJ166" s="208">
        <v>95.27</v>
      </c>
      <c r="GK166" s="208">
        <v>60.39</v>
      </c>
      <c r="GL166" s="208">
        <v>65.09</v>
      </c>
      <c r="GM166" s="208">
        <v>60.38</v>
      </c>
      <c r="GN166" s="208">
        <v>59.42</v>
      </c>
      <c r="GO166" s="208">
        <v>60.19</v>
      </c>
      <c r="GP166" s="208">
        <v>95</v>
      </c>
      <c r="GQ166" s="208">
        <v>65.75</v>
      </c>
      <c r="GR166" s="208">
        <v>65.38</v>
      </c>
      <c r="GS166" s="208">
        <v>61.91</v>
      </c>
      <c r="GT166" s="208">
        <v>61.41</v>
      </c>
      <c r="GU166" s="208">
        <v>61.88</v>
      </c>
      <c r="GV166" s="208">
        <v>65.319999999999993</v>
      </c>
      <c r="GW166" s="208">
        <v>65.19</v>
      </c>
      <c r="GX166" s="208">
        <v>61.27</v>
      </c>
      <c r="GY166" s="208">
        <v>95.21</v>
      </c>
      <c r="GZ166" s="208">
        <v>61</v>
      </c>
      <c r="HA166" s="208">
        <v>61.31</v>
      </c>
      <c r="HB166" s="208">
        <v>59.2</v>
      </c>
      <c r="HC166" s="208">
        <v>60.98</v>
      </c>
      <c r="HD166" s="208">
        <v>62.49</v>
      </c>
      <c r="HE166" s="208">
        <v>61.2</v>
      </c>
      <c r="HF166" s="208">
        <v>61.15</v>
      </c>
      <c r="HG166" s="208">
        <v>59.44</v>
      </c>
      <c r="HH166" s="208">
        <v>62.05</v>
      </c>
      <c r="HI166" s="208">
        <v>60.99</v>
      </c>
      <c r="HJ166" s="208">
        <v>61.06</v>
      </c>
      <c r="HK166" s="208">
        <v>61.33</v>
      </c>
      <c r="HL166" s="208">
        <v>60.76</v>
      </c>
      <c r="HM166" s="208">
        <v>61.66</v>
      </c>
      <c r="HN166" s="208">
        <v>60.08</v>
      </c>
      <c r="HO166" s="208">
        <v>61.27</v>
      </c>
      <c r="HP166" s="208">
        <v>60.55</v>
      </c>
      <c r="HQ166" s="208">
        <v>61.18</v>
      </c>
      <c r="HR166" s="208">
        <v>60.14</v>
      </c>
      <c r="HS166" s="208">
        <v>61.31</v>
      </c>
      <c r="HT166" s="208">
        <v>60.67</v>
      </c>
      <c r="HU166" s="208">
        <v>62.64</v>
      </c>
      <c r="HV166" s="208">
        <v>58.47</v>
      </c>
      <c r="HW166" s="208">
        <v>60.9</v>
      </c>
      <c r="HX166" s="208">
        <v>60.76</v>
      </c>
      <c r="HY166" s="208">
        <v>59.8</v>
      </c>
      <c r="HZ166" s="208">
        <v>62.31</v>
      </c>
      <c r="IA166" s="208">
        <v>61.26</v>
      </c>
      <c r="IB166" s="208">
        <v>60.61</v>
      </c>
      <c r="IC166" s="208">
        <v>60.3</v>
      </c>
      <c r="ID166" s="208">
        <v>59.06</v>
      </c>
      <c r="IE166" s="208">
        <v>61.02</v>
      </c>
      <c r="IF166" s="208">
        <v>60.41</v>
      </c>
      <c r="IG166" s="208">
        <v>61.23</v>
      </c>
      <c r="IH166" s="208">
        <v>60.44</v>
      </c>
      <c r="II166" s="208">
        <v>60.46</v>
      </c>
      <c r="IJ166" s="208">
        <v>61.12</v>
      </c>
      <c r="IK166" s="208">
        <v>59.54</v>
      </c>
      <c r="IL166" s="208">
        <v>60.48</v>
      </c>
      <c r="IM166" s="208">
        <v>61.52</v>
      </c>
      <c r="IN166" s="208">
        <v>59.79</v>
      </c>
      <c r="IO166" s="208">
        <v>60.86</v>
      </c>
      <c r="IP166" s="208">
        <v>60.62</v>
      </c>
      <c r="IQ166" s="208">
        <v>61.48</v>
      </c>
      <c r="IR166" s="208">
        <v>60.24</v>
      </c>
      <c r="IS166" s="208">
        <v>58.97</v>
      </c>
      <c r="IT166" s="208">
        <v>60.58</v>
      </c>
      <c r="IU166" s="208">
        <v>59.84</v>
      </c>
      <c r="IV166" s="208">
        <v>61.38</v>
      </c>
      <c r="IW166" s="208">
        <v>57.69</v>
      </c>
      <c r="IX166" s="208">
        <v>59.7</v>
      </c>
      <c r="IY166" s="208">
        <v>59.7</v>
      </c>
      <c r="IZ166" s="208">
        <v>61.48</v>
      </c>
      <c r="JA166" s="208">
        <v>59.75</v>
      </c>
      <c r="JB166" s="208">
        <v>60.16</v>
      </c>
      <c r="JC166" s="208">
        <v>60.38</v>
      </c>
      <c r="JD166" s="208">
        <v>61.25</v>
      </c>
      <c r="JE166" s="208">
        <v>59.19</v>
      </c>
      <c r="JF166" s="208">
        <v>60.59</v>
      </c>
      <c r="JG166" s="208">
        <v>61.89</v>
      </c>
      <c r="JH166" s="208">
        <v>60.44</v>
      </c>
      <c r="JI166" s="208">
        <v>61.48</v>
      </c>
      <c r="JJ166" s="208">
        <v>60.14</v>
      </c>
      <c r="JK166" s="208">
        <v>60.98</v>
      </c>
      <c r="JL166" s="208">
        <v>58.64</v>
      </c>
      <c r="JM166" s="208">
        <v>61.25</v>
      </c>
      <c r="JN166" s="208">
        <v>61.77</v>
      </c>
      <c r="JO166" s="208">
        <v>61.55</v>
      </c>
      <c r="JP166" s="208">
        <v>60.62</v>
      </c>
      <c r="JQ166" s="208">
        <v>61.3</v>
      </c>
      <c r="JR166" s="208">
        <v>61.25</v>
      </c>
      <c r="JS166" s="208">
        <v>61.3</v>
      </c>
      <c r="JT166" s="208">
        <v>60.94</v>
      </c>
      <c r="JU166" s="208">
        <v>58.62</v>
      </c>
      <c r="JV166" s="208">
        <v>61.22</v>
      </c>
      <c r="JW166" s="208">
        <v>61.12</v>
      </c>
    </row>
    <row r="167" spans="1:283">
      <c r="A167" s="208" t="s">
        <v>9016</v>
      </c>
      <c r="B167" s="208">
        <v>62.37</v>
      </c>
      <c r="C167" s="208">
        <v>60.77</v>
      </c>
      <c r="D167" s="208">
        <v>61.22</v>
      </c>
      <c r="E167" s="208">
        <v>61.27</v>
      </c>
      <c r="F167" s="208">
        <v>62.06</v>
      </c>
      <c r="G167" s="208">
        <v>60.9</v>
      </c>
      <c r="H167" s="208">
        <v>60.62</v>
      </c>
      <c r="I167" s="208">
        <v>61.66</v>
      </c>
      <c r="J167" s="208">
        <v>61.22</v>
      </c>
      <c r="K167" s="208">
        <v>61.79</v>
      </c>
      <c r="L167" s="208">
        <v>61.69</v>
      </c>
      <c r="M167" s="208">
        <v>59.9</v>
      </c>
      <c r="N167" s="208">
        <v>62.05</v>
      </c>
      <c r="O167" s="208">
        <v>60.67</v>
      </c>
      <c r="P167" s="208">
        <v>61.1</v>
      </c>
      <c r="Q167" s="208">
        <v>60.81</v>
      </c>
      <c r="R167" s="208">
        <v>59.48</v>
      </c>
      <c r="S167" s="208">
        <v>61.33</v>
      </c>
      <c r="T167" s="208">
        <v>60.64</v>
      </c>
      <c r="U167" s="208">
        <v>59.36</v>
      </c>
      <c r="V167" s="208">
        <v>61.17</v>
      </c>
      <c r="W167" s="208">
        <v>59.72</v>
      </c>
      <c r="X167" s="208">
        <v>60.7</v>
      </c>
      <c r="Y167" s="208">
        <v>60.56</v>
      </c>
      <c r="Z167" s="208">
        <v>61.44</v>
      </c>
      <c r="AA167" s="208">
        <v>60.77</v>
      </c>
      <c r="AB167" s="208">
        <v>59.51</v>
      </c>
      <c r="AC167" s="208">
        <v>59.86</v>
      </c>
      <c r="AD167" s="208">
        <v>59.15</v>
      </c>
      <c r="AE167" s="208">
        <v>62.33</v>
      </c>
      <c r="AF167" s="208">
        <v>60.67</v>
      </c>
      <c r="AG167" s="208">
        <v>59.17</v>
      </c>
      <c r="AH167" s="208">
        <v>60.02</v>
      </c>
      <c r="AI167" s="208">
        <v>61.13</v>
      </c>
      <c r="AJ167" s="208">
        <v>59.15</v>
      </c>
      <c r="AK167" s="208">
        <v>60.06</v>
      </c>
      <c r="AL167" s="208">
        <v>60.69</v>
      </c>
      <c r="AM167" s="208">
        <v>60.03</v>
      </c>
      <c r="AN167" s="208">
        <v>61.06</v>
      </c>
      <c r="AO167" s="208">
        <v>63.18</v>
      </c>
      <c r="AP167" s="208">
        <v>61.09</v>
      </c>
      <c r="AQ167" s="208">
        <v>62.62</v>
      </c>
      <c r="AR167" s="208">
        <v>59.73</v>
      </c>
      <c r="AS167" s="208">
        <v>60.82</v>
      </c>
      <c r="AT167" s="208">
        <v>60.33</v>
      </c>
      <c r="AU167" s="208">
        <v>61.07</v>
      </c>
      <c r="AV167" s="208">
        <v>61.55</v>
      </c>
      <c r="AW167" s="208">
        <v>61.93</v>
      </c>
      <c r="AX167" s="208">
        <v>60.7</v>
      </c>
      <c r="AY167" s="208">
        <v>63.32</v>
      </c>
      <c r="AZ167" s="208">
        <v>59.87</v>
      </c>
      <c r="BA167" s="208">
        <v>61.68</v>
      </c>
      <c r="BB167" s="208">
        <v>60.86</v>
      </c>
      <c r="BC167" s="208">
        <v>62.44</v>
      </c>
      <c r="BD167" s="208">
        <v>60.41</v>
      </c>
      <c r="BE167" s="208">
        <v>61.11</v>
      </c>
      <c r="BF167" s="208">
        <v>59.84</v>
      </c>
      <c r="BG167" s="208">
        <v>65.59</v>
      </c>
      <c r="BH167" s="208">
        <v>60.95</v>
      </c>
      <c r="BI167" s="208">
        <v>61.39</v>
      </c>
      <c r="BJ167" s="208">
        <v>59.73</v>
      </c>
      <c r="BK167" s="208">
        <v>60.67</v>
      </c>
      <c r="BL167" s="208">
        <v>61.37</v>
      </c>
      <c r="BM167" s="208">
        <v>60.89</v>
      </c>
      <c r="BN167" s="208">
        <v>61.27</v>
      </c>
      <c r="BO167" s="208">
        <v>60.95</v>
      </c>
      <c r="BP167" s="208">
        <v>62.44</v>
      </c>
      <c r="BQ167" s="208">
        <v>60.43</v>
      </c>
      <c r="BR167" s="208">
        <v>60.74</v>
      </c>
      <c r="BS167" s="208">
        <v>59.5</v>
      </c>
      <c r="BT167" s="208">
        <v>60.59</v>
      </c>
      <c r="BU167" s="208">
        <v>61.15</v>
      </c>
      <c r="BV167" s="208">
        <v>59.12</v>
      </c>
      <c r="BW167" s="208">
        <v>60.92</v>
      </c>
      <c r="BX167" s="208">
        <v>60.41</v>
      </c>
      <c r="BY167" s="208">
        <v>58.45</v>
      </c>
      <c r="BZ167" s="208">
        <v>58.93</v>
      </c>
      <c r="CA167" s="208">
        <v>61.08</v>
      </c>
      <c r="CB167" s="208">
        <v>62.06</v>
      </c>
      <c r="CC167" s="208">
        <v>64.38</v>
      </c>
      <c r="CD167" s="208">
        <v>61.05</v>
      </c>
      <c r="CE167" s="208">
        <v>61.81</v>
      </c>
      <c r="CF167" s="208">
        <v>59.38</v>
      </c>
      <c r="CG167" s="208">
        <v>59.87</v>
      </c>
      <c r="CH167" s="208">
        <v>60.3</v>
      </c>
      <c r="CI167" s="208">
        <v>60.88</v>
      </c>
      <c r="CJ167" s="208">
        <v>60.4</v>
      </c>
      <c r="CK167" s="208">
        <v>61.06</v>
      </c>
      <c r="CL167" s="208">
        <v>60.97</v>
      </c>
      <c r="CM167" s="208">
        <v>58.63</v>
      </c>
      <c r="CN167" s="208">
        <v>63.02</v>
      </c>
      <c r="CO167" s="208">
        <v>62.94</v>
      </c>
      <c r="CP167" s="208">
        <v>58.88</v>
      </c>
      <c r="CQ167" s="208">
        <v>60.69</v>
      </c>
      <c r="CR167" s="208">
        <v>61.42</v>
      </c>
      <c r="CS167" s="208">
        <v>56.81</v>
      </c>
      <c r="CT167" s="208">
        <v>62.53</v>
      </c>
      <c r="CU167" s="208">
        <v>62.1</v>
      </c>
      <c r="CV167" s="208">
        <v>65.319999999999993</v>
      </c>
      <c r="CW167" s="208">
        <v>61.52</v>
      </c>
      <c r="CX167" s="208">
        <v>58.17</v>
      </c>
      <c r="CY167" s="208">
        <v>61.68</v>
      </c>
      <c r="CZ167" s="208">
        <v>60.95</v>
      </c>
      <c r="DA167" s="208">
        <v>62.31</v>
      </c>
      <c r="DB167" s="208">
        <v>61.39</v>
      </c>
      <c r="DC167" s="208">
        <v>60.48</v>
      </c>
      <c r="DD167" s="208">
        <v>59.77</v>
      </c>
      <c r="DE167" s="208">
        <v>61.17</v>
      </c>
      <c r="DF167" s="208">
        <v>59.89</v>
      </c>
      <c r="DG167" s="208">
        <v>61.22</v>
      </c>
      <c r="DH167" s="208">
        <v>61.41</v>
      </c>
      <c r="DI167" s="208">
        <v>59.5</v>
      </c>
      <c r="DJ167" s="208">
        <v>60.75</v>
      </c>
      <c r="DK167" s="208">
        <v>61.22</v>
      </c>
      <c r="DL167" s="208">
        <v>61.66</v>
      </c>
      <c r="DM167" s="208">
        <v>61.04</v>
      </c>
      <c r="DN167" s="208">
        <v>60.83</v>
      </c>
      <c r="DO167" s="208">
        <v>62.24</v>
      </c>
      <c r="DP167" s="208">
        <v>61.24</v>
      </c>
      <c r="DQ167" s="208">
        <v>60.73</v>
      </c>
      <c r="DR167" s="208">
        <v>61.56</v>
      </c>
      <c r="DS167" s="208">
        <v>58.41</v>
      </c>
      <c r="DT167" s="208">
        <v>59.58</v>
      </c>
      <c r="DU167" s="208">
        <v>61.55</v>
      </c>
      <c r="DV167" s="208">
        <v>60.05</v>
      </c>
      <c r="DW167" s="208">
        <v>60.05</v>
      </c>
      <c r="DX167" s="208">
        <v>60.72</v>
      </c>
      <c r="DY167" s="208">
        <v>61.16</v>
      </c>
      <c r="DZ167" s="208">
        <v>59.4</v>
      </c>
      <c r="EA167" s="208">
        <v>61.83</v>
      </c>
      <c r="EB167" s="208">
        <v>58.72</v>
      </c>
      <c r="EC167" s="208">
        <v>61.52</v>
      </c>
      <c r="ED167" s="208">
        <v>62.03</v>
      </c>
      <c r="EE167" s="208">
        <v>58.03</v>
      </c>
      <c r="EF167" s="208">
        <v>61.41</v>
      </c>
      <c r="EG167" s="208">
        <v>60.41</v>
      </c>
      <c r="EH167" s="208">
        <v>62.4</v>
      </c>
      <c r="EI167" s="208">
        <v>61.63</v>
      </c>
      <c r="EJ167" s="208">
        <v>60.89</v>
      </c>
      <c r="EK167" s="208">
        <v>61.91</v>
      </c>
      <c r="EL167" s="208">
        <v>60.17</v>
      </c>
      <c r="EM167" s="208">
        <v>61.16</v>
      </c>
      <c r="EN167" s="208">
        <v>60.84</v>
      </c>
      <c r="EO167" s="208">
        <v>59.71</v>
      </c>
      <c r="EP167" s="208">
        <v>60.02</v>
      </c>
      <c r="EQ167" s="208">
        <v>61.02</v>
      </c>
      <c r="ER167" s="208">
        <v>61.34</v>
      </c>
      <c r="ES167" s="208">
        <v>61.03</v>
      </c>
      <c r="ET167" s="208">
        <v>61.41</v>
      </c>
      <c r="EU167" s="208">
        <v>61.45</v>
      </c>
      <c r="EV167" s="208">
        <v>60.29</v>
      </c>
      <c r="EW167" s="208">
        <v>62.79</v>
      </c>
      <c r="EX167" s="208">
        <v>60.52</v>
      </c>
      <c r="EY167" s="208">
        <v>59.78</v>
      </c>
      <c r="EZ167" s="208">
        <v>60.82</v>
      </c>
      <c r="FA167" s="208">
        <v>60.33</v>
      </c>
      <c r="FB167" s="208">
        <v>62.45</v>
      </c>
      <c r="FC167" s="208">
        <v>60.14</v>
      </c>
      <c r="FD167" s="208">
        <v>62.49</v>
      </c>
      <c r="FE167" s="208">
        <v>59.34</v>
      </c>
      <c r="FF167" s="208">
        <v>59.22</v>
      </c>
      <c r="FG167" s="208">
        <v>65.81</v>
      </c>
      <c r="FH167" s="208">
        <v>100</v>
      </c>
      <c r="FI167" s="208">
        <v>61.52</v>
      </c>
      <c r="FJ167" s="208">
        <v>60.61</v>
      </c>
      <c r="FK167" s="208">
        <v>59.94</v>
      </c>
      <c r="FL167" s="208">
        <v>60.53</v>
      </c>
      <c r="FM167" s="208">
        <v>60.84</v>
      </c>
      <c r="FN167" s="208">
        <v>99.99</v>
      </c>
      <c r="FO167" s="208">
        <v>60.88</v>
      </c>
      <c r="FP167" s="208">
        <v>65.25</v>
      </c>
      <c r="FQ167" s="208">
        <v>63.98</v>
      </c>
      <c r="FR167" s="208">
        <v>61.25</v>
      </c>
      <c r="FS167" s="208">
        <v>65.09</v>
      </c>
      <c r="FT167" s="208">
        <v>62.23</v>
      </c>
      <c r="FU167" s="208">
        <v>62.31</v>
      </c>
      <c r="FV167" s="208">
        <v>64.81</v>
      </c>
      <c r="FW167" s="208">
        <v>65.52</v>
      </c>
      <c r="FX167" s="208">
        <v>61.37</v>
      </c>
      <c r="FY167" s="208">
        <v>91.8</v>
      </c>
      <c r="FZ167" s="208">
        <v>64.16</v>
      </c>
      <c r="GA167" s="208">
        <v>64.78</v>
      </c>
      <c r="GB167" s="208">
        <v>61.07</v>
      </c>
      <c r="GC167" s="208">
        <v>64.89</v>
      </c>
      <c r="GD167" s="208">
        <v>65.23</v>
      </c>
      <c r="GE167" s="208">
        <v>61.62</v>
      </c>
      <c r="GF167" s="208">
        <v>65.13</v>
      </c>
      <c r="GG167" s="208">
        <v>60.09</v>
      </c>
      <c r="GH167" s="208">
        <v>92.02</v>
      </c>
      <c r="GI167" s="208">
        <v>61.67</v>
      </c>
      <c r="GJ167" s="208">
        <v>64.78</v>
      </c>
      <c r="GK167" s="208">
        <v>60.89</v>
      </c>
      <c r="GL167" s="208">
        <v>64.78</v>
      </c>
      <c r="GM167" s="208">
        <v>61.28</v>
      </c>
      <c r="GN167" s="208">
        <v>61.09</v>
      </c>
      <c r="GO167" s="208">
        <v>60.72</v>
      </c>
      <c r="GP167" s="208">
        <v>65.31</v>
      </c>
      <c r="GQ167" s="208">
        <v>92.53</v>
      </c>
      <c r="GR167" s="208">
        <v>65.12</v>
      </c>
      <c r="GS167" s="208">
        <v>62.05</v>
      </c>
      <c r="GT167" s="208">
        <v>61.37</v>
      </c>
      <c r="GU167" s="208">
        <v>61.06</v>
      </c>
      <c r="GV167" s="208">
        <v>65.03</v>
      </c>
      <c r="GW167" s="208">
        <v>92.29</v>
      </c>
      <c r="GX167" s="208">
        <v>61.37</v>
      </c>
      <c r="GY167" s="208">
        <v>65</v>
      </c>
      <c r="GZ167" s="208">
        <v>60.55</v>
      </c>
      <c r="HA167" s="208">
        <v>60.45</v>
      </c>
      <c r="HB167" s="208">
        <v>59.47</v>
      </c>
      <c r="HC167" s="208">
        <v>61.35</v>
      </c>
      <c r="HD167" s="208">
        <v>63.2</v>
      </c>
      <c r="HE167" s="208">
        <v>60.45</v>
      </c>
      <c r="HF167" s="208">
        <v>60.66</v>
      </c>
      <c r="HG167" s="208">
        <v>60.47</v>
      </c>
      <c r="HH167" s="208">
        <v>62.34</v>
      </c>
      <c r="HI167" s="208">
        <v>61.16</v>
      </c>
      <c r="HJ167" s="208">
        <v>60.14</v>
      </c>
      <c r="HK167" s="208">
        <v>61.47</v>
      </c>
      <c r="HL167" s="208">
        <v>60.91</v>
      </c>
      <c r="HM167" s="208">
        <v>60.9</v>
      </c>
      <c r="HN167" s="208">
        <v>60.67</v>
      </c>
      <c r="HO167" s="208">
        <v>60.94</v>
      </c>
      <c r="HP167" s="208">
        <v>61.3</v>
      </c>
      <c r="HQ167" s="208">
        <v>62.16</v>
      </c>
      <c r="HR167" s="208">
        <v>60.39</v>
      </c>
      <c r="HS167" s="208">
        <v>60.41</v>
      </c>
      <c r="HT167" s="208">
        <v>60.8</v>
      </c>
      <c r="HU167" s="208">
        <v>61.28</v>
      </c>
      <c r="HV167" s="208">
        <v>60.15</v>
      </c>
      <c r="HW167" s="208">
        <v>62.66</v>
      </c>
      <c r="HX167" s="208">
        <v>60.76</v>
      </c>
      <c r="HY167" s="208">
        <v>60.12</v>
      </c>
      <c r="HZ167" s="208">
        <v>62.3</v>
      </c>
      <c r="IA167" s="208">
        <v>59.84</v>
      </c>
      <c r="IB167" s="208">
        <v>60.5</v>
      </c>
      <c r="IC167" s="208">
        <v>61.82</v>
      </c>
      <c r="ID167" s="208">
        <v>60.25</v>
      </c>
      <c r="IE167" s="208">
        <v>61.37</v>
      </c>
      <c r="IF167" s="208">
        <v>61.26</v>
      </c>
      <c r="IG167" s="208">
        <v>60.86</v>
      </c>
      <c r="IH167" s="208">
        <v>61.04</v>
      </c>
      <c r="II167" s="208">
        <v>60.24</v>
      </c>
      <c r="IJ167" s="208">
        <v>61.91</v>
      </c>
      <c r="IK167" s="208">
        <v>59.93</v>
      </c>
      <c r="IL167" s="208">
        <v>60.53</v>
      </c>
      <c r="IM167" s="208">
        <v>64.239999999999995</v>
      </c>
      <c r="IN167" s="208">
        <v>59.72</v>
      </c>
      <c r="IO167" s="208">
        <v>62.36</v>
      </c>
      <c r="IP167" s="208">
        <v>60.5</v>
      </c>
      <c r="IQ167" s="208">
        <v>61.56</v>
      </c>
      <c r="IR167" s="208">
        <v>62.25</v>
      </c>
      <c r="IS167" s="208">
        <v>60.52</v>
      </c>
      <c r="IT167" s="208">
        <v>61.71</v>
      </c>
      <c r="IU167" s="208">
        <v>60.39</v>
      </c>
      <c r="IV167" s="208">
        <v>61.64</v>
      </c>
      <c r="IW167" s="208">
        <v>60.53</v>
      </c>
      <c r="IX167" s="208">
        <v>60.77</v>
      </c>
      <c r="IY167" s="208">
        <v>60.77</v>
      </c>
      <c r="IZ167" s="208">
        <v>63.34</v>
      </c>
      <c r="JA167" s="208">
        <v>60.52</v>
      </c>
      <c r="JB167" s="208">
        <v>60.51</v>
      </c>
      <c r="JC167" s="208">
        <v>62.73</v>
      </c>
      <c r="JD167" s="208">
        <v>62.19</v>
      </c>
      <c r="JE167" s="208">
        <v>59.27</v>
      </c>
      <c r="JF167" s="208">
        <v>60.78</v>
      </c>
      <c r="JG167" s="208">
        <v>61.78</v>
      </c>
      <c r="JH167" s="208">
        <v>61.34</v>
      </c>
      <c r="JI167" s="208">
        <v>61.2</v>
      </c>
      <c r="JJ167" s="208">
        <v>60.17</v>
      </c>
      <c r="JK167" s="208">
        <v>60.55</v>
      </c>
      <c r="JL167" s="208">
        <v>59.45</v>
      </c>
      <c r="JM167" s="208">
        <v>62.19</v>
      </c>
      <c r="JN167" s="208">
        <v>63.01</v>
      </c>
      <c r="JO167" s="208">
        <v>61.27</v>
      </c>
      <c r="JP167" s="208">
        <v>61.24</v>
      </c>
      <c r="JQ167" s="208">
        <v>61.48</v>
      </c>
      <c r="JR167" s="208">
        <v>63.03</v>
      </c>
      <c r="JS167" s="208">
        <v>61.48</v>
      </c>
      <c r="JT167" s="208">
        <v>62.86</v>
      </c>
      <c r="JU167" s="208">
        <v>60.88</v>
      </c>
      <c r="JV167" s="208">
        <v>59.94</v>
      </c>
      <c r="JW167" s="208">
        <v>59.47</v>
      </c>
    </row>
    <row r="168" spans="1:283">
      <c r="A168" s="208" t="s">
        <v>9017</v>
      </c>
      <c r="B168" s="208">
        <v>64.81</v>
      </c>
      <c r="C168" s="208">
        <v>61.7</v>
      </c>
      <c r="D168" s="208">
        <v>63.56</v>
      </c>
      <c r="E168" s="208">
        <v>65.41</v>
      </c>
      <c r="F168" s="208">
        <v>60.56</v>
      </c>
      <c r="G168" s="208">
        <v>61.02</v>
      </c>
      <c r="H168" s="208">
        <v>65.23</v>
      </c>
      <c r="I168" s="208">
        <v>61.24</v>
      </c>
      <c r="J168" s="208">
        <v>65.78</v>
      </c>
      <c r="K168" s="208">
        <v>60.53</v>
      </c>
      <c r="L168" s="208">
        <v>62.67</v>
      </c>
      <c r="M168" s="208">
        <v>59.96</v>
      </c>
      <c r="N168" s="208">
        <v>63.79</v>
      </c>
      <c r="O168" s="208">
        <v>65.349999999999994</v>
      </c>
      <c r="P168" s="208">
        <v>60.65</v>
      </c>
      <c r="Q168" s="208">
        <v>65.56</v>
      </c>
      <c r="R168" s="208">
        <v>65.02</v>
      </c>
      <c r="S168" s="208">
        <v>61.02</v>
      </c>
      <c r="T168" s="208">
        <v>59.4</v>
      </c>
      <c r="U168" s="208">
        <v>60.84</v>
      </c>
      <c r="V168" s="208">
        <v>65.900000000000006</v>
      </c>
      <c r="W168" s="208">
        <v>60.42</v>
      </c>
      <c r="X168" s="208">
        <v>64.2</v>
      </c>
      <c r="Y168" s="208">
        <v>65.03</v>
      </c>
      <c r="Z168" s="208">
        <v>63.09</v>
      </c>
      <c r="AA168" s="208">
        <v>64.97</v>
      </c>
      <c r="AB168" s="208">
        <v>63.22</v>
      </c>
      <c r="AC168" s="208">
        <v>61.39</v>
      </c>
      <c r="AD168" s="208">
        <v>61.92</v>
      </c>
      <c r="AE168" s="208">
        <v>65.180000000000007</v>
      </c>
      <c r="AF168" s="208">
        <v>60.12</v>
      </c>
      <c r="AG168" s="208">
        <v>65.239999999999995</v>
      </c>
      <c r="AH168" s="208">
        <v>65.349999999999994</v>
      </c>
      <c r="AI168" s="208">
        <v>63.07</v>
      </c>
      <c r="AJ168" s="208">
        <v>60.91</v>
      </c>
      <c r="AK168" s="208">
        <v>64.44</v>
      </c>
      <c r="AL168" s="208">
        <v>65.11</v>
      </c>
      <c r="AM168" s="208">
        <v>61.66</v>
      </c>
      <c r="AN168" s="208">
        <v>60.11</v>
      </c>
      <c r="AO168" s="208">
        <v>61.42</v>
      </c>
      <c r="AP168" s="208">
        <v>61.44</v>
      </c>
      <c r="AQ168" s="208">
        <v>63.16</v>
      </c>
      <c r="AR168" s="208">
        <v>62.2</v>
      </c>
      <c r="AS168" s="208">
        <v>64.38</v>
      </c>
      <c r="AT168" s="208">
        <v>61.97</v>
      </c>
      <c r="AU168" s="208">
        <v>65.91</v>
      </c>
      <c r="AV168" s="208">
        <v>62.95</v>
      </c>
      <c r="AW168" s="208">
        <v>63.08</v>
      </c>
      <c r="AX168" s="208">
        <v>58.68</v>
      </c>
      <c r="AY168" s="208">
        <v>62.17</v>
      </c>
      <c r="AZ168" s="208">
        <v>64.58</v>
      </c>
      <c r="BA168" s="208">
        <v>60.74</v>
      </c>
      <c r="BB168" s="208">
        <v>61.18</v>
      </c>
      <c r="BC168" s="208">
        <v>60.45</v>
      </c>
      <c r="BD168" s="208">
        <v>60.81</v>
      </c>
      <c r="BE168" s="208">
        <v>65.03</v>
      </c>
      <c r="BF168" s="208">
        <v>65.63</v>
      </c>
      <c r="BG168" s="208">
        <v>59.64</v>
      </c>
      <c r="BH168" s="208">
        <v>59.25</v>
      </c>
      <c r="BI168" s="208">
        <v>64.180000000000007</v>
      </c>
      <c r="BJ168" s="208">
        <v>63.91</v>
      </c>
      <c r="BK168" s="208">
        <v>64.17</v>
      </c>
      <c r="BL168" s="208">
        <v>59.87</v>
      </c>
      <c r="BM168" s="208">
        <v>59.98</v>
      </c>
      <c r="BN168" s="208">
        <v>64.53</v>
      </c>
      <c r="BO168" s="208">
        <v>62.55</v>
      </c>
      <c r="BP168" s="208">
        <v>63.42</v>
      </c>
      <c r="BQ168" s="208">
        <v>65.72</v>
      </c>
      <c r="BR168" s="208">
        <v>59.47</v>
      </c>
      <c r="BS168" s="208">
        <v>61.58</v>
      </c>
      <c r="BT168" s="208">
        <v>59.6</v>
      </c>
      <c r="BU168" s="208">
        <v>63.68</v>
      </c>
      <c r="BV168" s="208">
        <v>63.95</v>
      </c>
      <c r="BW168" s="208">
        <v>63.38</v>
      </c>
      <c r="BX168" s="208">
        <v>64.66</v>
      </c>
      <c r="BY168" s="208">
        <v>63.66</v>
      </c>
      <c r="BZ168" s="208">
        <v>64.25</v>
      </c>
      <c r="CA168" s="208">
        <v>63.7</v>
      </c>
      <c r="CB168" s="208">
        <v>64.180000000000007</v>
      </c>
      <c r="CC168" s="208">
        <v>61.19</v>
      </c>
      <c r="CD168" s="208">
        <v>64.06</v>
      </c>
      <c r="CE168" s="208">
        <v>60.8</v>
      </c>
      <c r="CF168" s="208">
        <v>61.4</v>
      </c>
      <c r="CG168" s="208">
        <v>64.72</v>
      </c>
      <c r="CH168" s="208">
        <v>60.88</v>
      </c>
      <c r="CI168" s="208">
        <v>64.38</v>
      </c>
      <c r="CJ168" s="208">
        <v>61</v>
      </c>
      <c r="CK168" s="208">
        <v>64.069999999999993</v>
      </c>
      <c r="CL168" s="208">
        <v>61.03</v>
      </c>
      <c r="CM168" s="208">
        <v>64.47</v>
      </c>
      <c r="CN168" s="208">
        <v>60.42</v>
      </c>
      <c r="CO168" s="208">
        <v>60.89</v>
      </c>
      <c r="CP168" s="208">
        <v>62.51</v>
      </c>
      <c r="CQ168" s="208">
        <v>64.900000000000006</v>
      </c>
      <c r="CR168" s="208">
        <v>58.58</v>
      </c>
      <c r="CS168" s="208">
        <v>63.19</v>
      </c>
      <c r="CT168" s="208">
        <v>61.54</v>
      </c>
      <c r="CU168" s="208">
        <v>61.14</v>
      </c>
      <c r="CV168" s="208">
        <v>61.95</v>
      </c>
      <c r="CW168" s="208">
        <v>62.09</v>
      </c>
      <c r="CX168" s="208">
        <v>63.89</v>
      </c>
      <c r="CY168" s="208">
        <v>61.63</v>
      </c>
      <c r="CZ168" s="208">
        <v>64.87</v>
      </c>
      <c r="DA168" s="208">
        <v>65.41</v>
      </c>
      <c r="DB168" s="208">
        <v>60.31</v>
      </c>
      <c r="DC168" s="208">
        <v>64.16</v>
      </c>
      <c r="DD168" s="208">
        <v>62.72</v>
      </c>
      <c r="DE168" s="208">
        <v>59.96</v>
      </c>
      <c r="DF168" s="208">
        <v>60.77</v>
      </c>
      <c r="DG168" s="208">
        <v>60.79</v>
      </c>
      <c r="DH168" s="208">
        <v>62.12</v>
      </c>
      <c r="DI168" s="208">
        <v>62.84</v>
      </c>
      <c r="DJ168" s="208">
        <v>64.09</v>
      </c>
      <c r="DK168" s="208">
        <v>60.28</v>
      </c>
      <c r="DL168" s="208">
        <v>60.55</v>
      </c>
      <c r="DM168" s="208">
        <v>61.73</v>
      </c>
      <c r="DN168" s="208">
        <v>61.42</v>
      </c>
      <c r="DO168" s="208">
        <v>61.93</v>
      </c>
      <c r="DP168" s="208">
        <v>60.98</v>
      </c>
      <c r="DQ168" s="208">
        <v>65.5</v>
      </c>
      <c r="DR168" s="208">
        <v>60.53</v>
      </c>
      <c r="DS168" s="208">
        <v>64.069999999999993</v>
      </c>
      <c r="DT168" s="208">
        <v>64.150000000000006</v>
      </c>
      <c r="DU168" s="208">
        <v>65.94</v>
      </c>
      <c r="DV168" s="208">
        <v>63.25</v>
      </c>
      <c r="DW168" s="208">
        <v>64.44</v>
      </c>
      <c r="DX168" s="208">
        <v>61.98</v>
      </c>
      <c r="DY168" s="208">
        <v>63.68</v>
      </c>
      <c r="DZ168" s="208">
        <v>65.25</v>
      </c>
      <c r="EA168" s="208">
        <v>60.16</v>
      </c>
      <c r="EB168" s="208">
        <v>65.040000000000006</v>
      </c>
      <c r="EC168" s="208">
        <v>60.4</v>
      </c>
      <c r="ED168" s="208">
        <v>60.37</v>
      </c>
      <c r="EE168" s="208">
        <v>63.59</v>
      </c>
      <c r="EF168" s="208">
        <v>62.08</v>
      </c>
      <c r="EG168" s="208">
        <v>63.43</v>
      </c>
      <c r="EH168" s="208">
        <v>60.88</v>
      </c>
      <c r="EI168" s="208">
        <v>61.78</v>
      </c>
      <c r="EJ168" s="208">
        <v>64.44</v>
      </c>
      <c r="EK168" s="208">
        <v>60.77</v>
      </c>
      <c r="EL168" s="208">
        <v>60.22</v>
      </c>
      <c r="EM168" s="208">
        <v>61.35</v>
      </c>
      <c r="EN168" s="208">
        <v>59.2</v>
      </c>
      <c r="EO168" s="208">
        <v>63.28</v>
      </c>
      <c r="EP168" s="208">
        <v>62.92</v>
      </c>
      <c r="EQ168" s="208">
        <v>61.91</v>
      </c>
      <c r="ER168" s="208">
        <v>63.11</v>
      </c>
      <c r="ES168" s="208">
        <v>62.61</v>
      </c>
      <c r="ET168" s="208">
        <v>60.25</v>
      </c>
      <c r="EU168" s="208">
        <v>64.17</v>
      </c>
      <c r="EV168" s="208">
        <v>56.85</v>
      </c>
      <c r="EW168" s="208">
        <v>61.89</v>
      </c>
      <c r="EX168" s="208">
        <v>60.61</v>
      </c>
      <c r="EY168" s="208">
        <v>64.66</v>
      </c>
      <c r="EZ168" s="208">
        <v>60.1</v>
      </c>
      <c r="FA168" s="208">
        <v>58.3</v>
      </c>
      <c r="FB168" s="208">
        <v>61.02</v>
      </c>
      <c r="FC168" s="208">
        <v>63.13</v>
      </c>
      <c r="FD168" s="208">
        <v>60.86</v>
      </c>
      <c r="FE168" s="208">
        <v>63.39</v>
      </c>
      <c r="FF168" s="208">
        <v>59.95</v>
      </c>
      <c r="FG168" s="208">
        <v>60.39</v>
      </c>
      <c r="FH168" s="208">
        <v>61.52</v>
      </c>
      <c r="FI168" s="208">
        <v>100</v>
      </c>
      <c r="FJ168" s="208">
        <v>63.11</v>
      </c>
      <c r="FK168" s="208">
        <v>62.53</v>
      </c>
      <c r="FL168" s="208">
        <v>60.48</v>
      </c>
      <c r="FM168" s="208">
        <v>63.19</v>
      </c>
      <c r="FN168" s="208">
        <v>61.05</v>
      </c>
      <c r="FO168" s="208">
        <v>62.79</v>
      </c>
      <c r="FP168" s="208">
        <v>61.14</v>
      </c>
      <c r="FQ168" s="208">
        <v>66.650000000000006</v>
      </c>
      <c r="FR168" s="208">
        <v>64.83</v>
      </c>
      <c r="FS168" s="208">
        <v>59.98</v>
      </c>
      <c r="FT168" s="208">
        <v>61.34</v>
      </c>
      <c r="FU168" s="208">
        <v>65.67</v>
      </c>
      <c r="FV168" s="208">
        <v>59.6</v>
      </c>
      <c r="FW168" s="208">
        <v>60.47</v>
      </c>
      <c r="FX168" s="208">
        <v>60.48</v>
      </c>
      <c r="FY168" s="208">
        <v>60.16</v>
      </c>
      <c r="FZ168" s="208">
        <v>58.14</v>
      </c>
      <c r="GA168" s="208">
        <v>59.69</v>
      </c>
      <c r="GB168" s="208">
        <v>60.56</v>
      </c>
      <c r="GC168" s="208">
        <v>58.62</v>
      </c>
      <c r="GD168" s="208">
        <v>60.98</v>
      </c>
      <c r="GE168" s="208">
        <v>59.16</v>
      </c>
      <c r="GF168" s="208">
        <v>60.64</v>
      </c>
      <c r="GG168" s="208">
        <v>63.45</v>
      </c>
      <c r="GH168" s="208">
        <v>59.88</v>
      </c>
      <c r="GI168" s="208">
        <v>59.98</v>
      </c>
      <c r="GJ168" s="208">
        <v>59.24</v>
      </c>
      <c r="GK168" s="208">
        <v>64.8</v>
      </c>
      <c r="GL168" s="208">
        <v>59.48</v>
      </c>
      <c r="GM168" s="208">
        <v>64.86</v>
      </c>
      <c r="GN168" s="208">
        <v>62.76</v>
      </c>
      <c r="GO168" s="208">
        <v>64.900000000000006</v>
      </c>
      <c r="GP168" s="208">
        <v>59.55</v>
      </c>
      <c r="GQ168" s="208">
        <v>61.02</v>
      </c>
      <c r="GR168" s="208">
        <v>60.46</v>
      </c>
      <c r="GS168" s="208">
        <v>60.59</v>
      </c>
      <c r="GT168" s="208">
        <v>61.03</v>
      </c>
      <c r="GU168" s="208">
        <v>60.53</v>
      </c>
      <c r="GV168" s="208">
        <v>60.7</v>
      </c>
      <c r="GW168" s="208">
        <v>59.44</v>
      </c>
      <c r="GX168" s="208">
        <v>60.25</v>
      </c>
      <c r="GY168" s="208">
        <v>59.75</v>
      </c>
      <c r="GZ168" s="208">
        <v>64.05</v>
      </c>
      <c r="HA168" s="208">
        <v>65.27</v>
      </c>
      <c r="HB168" s="208">
        <v>62.64</v>
      </c>
      <c r="HC168" s="208">
        <v>60.14</v>
      </c>
      <c r="HD168" s="208">
        <v>59.91</v>
      </c>
      <c r="HE168" s="208">
        <v>63.82</v>
      </c>
      <c r="HF168" s="208">
        <v>63.73</v>
      </c>
      <c r="HG168" s="208">
        <v>61.09</v>
      </c>
      <c r="HH168" s="208">
        <v>61.92</v>
      </c>
      <c r="HI168" s="208">
        <v>59.36</v>
      </c>
      <c r="HJ168" s="208">
        <v>62.96</v>
      </c>
      <c r="HK168" s="208">
        <v>61.72</v>
      </c>
      <c r="HL168" s="208">
        <v>61.2</v>
      </c>
      <c r="HM168" s="208">
        <v>63.56</v>
      </c>
      <c r="HN168" s="208">
        <v>65.28</v>
      </c>
      <c r="HO168" s="208">
        <v>61.17</v>
      </c>
      <c r="HP168" s="208">
        <v>59.81</v>
      </c>
      <c r="HQ168" s="208">
        <v>60.34</v>
      </c>
      <c r="HR168" s="208">
        <v>60.38</v>
      </c>
      <c r="HS168" s="208">
        <v>65.569999999999993</v>
      </c>
      <c r="HT168" s="208">
        <v>64.53</v>
      </c>
      <c r="HU168" s="208">
        <v>64.59</v>
      </c>
      <c r="HV168" s="208">
        <v>59.38</v>
      </c>
      <c r="HW168" s="208">
        <v>62.27</v>
      </c>
      <c r="HX168" s="208">
        <v>62.75</v>
      </c>
      <c r="HY168" s="208">
        <v>62.05</v>
      </c>
      <c r="HZ168" s="208">
        <v>62.42</v>
      </c>
      <c r="IA168" s="208">
        <v>63.2</v>
      </c>
      <c r="IB168" s="208">
        <v>64.36</v>
      </c>
      <c r="IC168" s="208">
        <v>60.64</v>
      </c>
      <c r="ID168" s="208">
        <v>59.25</v>
      </c>
      <c r="IE168" s="208">
        <v>59.42</v>
      </c>
      <c r="IF168" s="208">
        <v>61.64</v>
      </c>
      <c r="IG168" s="208">
        <v>65.45</v>
      </c>
      <c r="IH168" s="208">
        <v>64.78</v>
      </c>
      <c r="II168" s="208">
        <v>60.02</v>
      </c>
      <c r="IJ168" s="208">
        <v>63.35</v>
      </c>
      <c r="IK168" s="208">
        <v>60.81</v>
      </c>
      <c r="IL168" s="208">
        <v>64.36</v>
      </c>
      <c r="IM168" s="208">
        <v>35.26</v>
      </c>
      <c r="IN168" s="208">
        <v>60.96</v>
      </c>
      <c r="IO168" s="208">
        <v>63.92</v>
      </c>
      <c r="IP168" s="208">
        <v>63.48</v>
      </c>
      <c r="IQ168" s="208">
        <v>62.14</v>
      </c>
      <c r="IR168" s="208">
        <v>65.59</v>
      </c>
      <c r="IS168" s="208">
        <v>66.09</v>
      </c>
      <c r="IT168" s="208">
        <v>64.680000000000007</v>
      </c>
      <c r="IU168" s="208">
        <v>60.78</v>
      </c>
      <c r="IV168" s="208">
        <v>64.33</v>
      </c>
      <c r="IW168" s="208">
        <v>63.47</v>
      </c>
      <c r="IX168" s="208">
        <v>64.31</v>
      </c>
      <c r="IY168" s="208">
        <v>64.31</v>
      </c>
      <c r="IZ168" s="208">
        <v>60.2</v>
      </c>
      <c r="JA168" s="208">
        <v>60.77</v>
      </c>
      <c r="JB168" s="208">
        <v>60.23</v>
      </c>
      <c r="JC168" s="208">
        <v>63.86</v>
      </c>
      <c r="JD168" s="208">
        <v>61.3</v>
      </c>
      <c r="JE168" s="208">
        <v>61.27</v>
      </c>
      <c r="JF168" s="208">
        <v>59.2</v>
      </c>
      <c r="JG168" s="208">
        <v>63.73</v>
      </c>
      <c r="JH168" s="208">
        <v>0</v>
      </c>
      <c r="JI168" s="208">
        <v>63.58</v>
      </c>
      <c r="JJ168" s="208">
        <v>63.81</v>
      </c>
      <c r="JK168" s="208">
        <v>65.88</v>
      </c>
      <c r="JL168" s="208">
        <v>61.46</v>
      </c>
      <c r="JM168" s="208">
        <v>61.41</v>
      </c>
      <c r="JN168" s="208">
        <v>60.7</v>
      </c>
      <c r="JO168" s="208">
        <v>61.8</v>
      </c>
      <c r="JP168" s="208">
        <v>62.65</v>
      </c>
      <c r="JQ168" s="208">
        <v>61.78</v>
      </c>
      <c r="JR168" s="208">
        <v>61.11</v>
      </c>
      <c r="JS168" s="208">
        <v>61.78</v>
      </c>
      <c r="JT168" s="208">
        <v>60.56</v>
      </c>
      <c r="JU168" s="208">
        <v>62.52</v>
      </c>
      <c r="JV168" s="208">
        <v>62.48</v>
      </c>
      <c r="JW168" s="208">
        <v>61.93</v>
      </c>
    </row>
    <row r="169" spans="1:283">
      <c r="A169" s="208" t="s">
        <v>9018</v>
      </c>
      <c r="B169" s="208">
        <v>63.8</v>
      </c>
      <c r="C169" s="208">
        <v>61.43</v>
      </c>
      <c r="D169" s="208">
        <v>63.73</v>
      </c>
      <c r="E169" s="208">
        <v>63.87</v>
      </c>
      <c r="F169" s="208">
        <v>61.38</v>
      </c>
      <c r="G169" s="208">
        <v>61.56</v>
      </c>
      <c r="H169" s="208">
        <v>62.77</v>
      </c>
      <c r="I169" s="208">
        <v>61.41</v>
      </c>
      <c r="J169" s="208">
        <v>62.93</v>
      </c>
      <c r="K169" s="208">
        <v>60.98</v>
      </c>
      <c r="L169" s="208">
        <v>62.45</v>
      </c>
      <c r="M169" s="208">
        <v>59.68</v>
      </c>
      <c r="N169" s="208">
        <v>64.31</v>
      </c>
      <c r="O169" s="208">
        <v>63.69</v>
      </c>
      <c r="P169" s="208">
        <v>60.83</v>
      </c>
      <c r="Q169" s="208">
        <v>63.74</v>
      </c>
      <c r="R169" s="208">
        <v>63.19</v>
      </c>
      <c r="S169" s="208">
        <v>62.24</v>
      </c>
      <c r="T169" s="208">
        <v>60.34</v>
      </c>
      <c r="U169" s="208">
        <v>61.82</v>
      </c>
      <c r="V169" s="208">
        <v>63.68</v>
      </c>
      <c r="W169" s="208">
        <v>59.67</v>
      </c>
      <c r="X169" s="208">
        <v>62.49</v>
      </c>
      <c r="Y169" s="208">
        <v>63.06</v>
      </c>
      <c r="Z169" s="208">
        <v>64.11</v>
      </c>
      <c r="AA169" s="208">
        <v>63.2</v>
      </c>
      <c r="AB169" s="208">
        <v>61.19</v>
      </c>
      <c r="AC169" s="208">
        <v>61.06</v>
      </c>
      <c r="AD169" s="208">
        <v>62.81</v>
      </c>
      <c r="AE169" s="208">
        <v>63.48</v>
      </c>
      <c r="AF169" s="208">
        <v>60.4</v>
      </c>
      <c r="AG169" s="208">
        <v>64.06</v>
      </c>
      <c r="AH169" s="208">
        <v>63.35</v>
      </c>
      <c r="AI169" s="208">
        <v>62.06</v>
      </c>
      <c r="AJ169" s="208">
        <v>58.92</v>
      </c>
      <c r="AK169" s="208">
        <v>62.58</v>
      </c>
      <c r="AL169" s="208">
        <v>63.88</v>
      </c>
      <c r="AM169" s="208">
        <v>60.55</v>
      </c>
      <c r="AN169" s="208">
        <v>60.19</v>
      </c>
      <c r="AO169" s="208">
        <v>61.03</v>
      </c>
      <c r="AP169" s="208">
        <v>61.32</v>
      </c>
      <c r="AQ169" s="208">
        <v>63.93</v>
      </c>
      <c r="AR169" s="208">
        <v>63.3</v>
      </c>
      <c r="AS169" s="208">
        <v>63.14</v>
      </c>
      <c r="AT169" s="208">
        <v>61.38</v>
      </c>
      <c r="AU169" s="208">
        <v>63.59</v>
      </c>
      <c r="AV169" s="208">
        <v>67.22</v>
      </c>
      <c r="AW169" s="208">
        <v>62.29</v>
      </c>
      <c r="AX169" s="208">
        <v>60.03</v>
      </c>
      <c r="AY169" s="208">
        <v>62.76</v>
      </c>
      <c r="AZ169" s="208">
        <v>63.15</v>
      </c>
      <c r="BA169" s="208">
        <v>61.89</v>
      </c>
      <c r="BB169" s="208">
        <v>61.32</v>
      </c>
      <c r="BC169" s="208">
        <v>60.34</v>
      </c>
      <c r="BD169" s="208">
        <v>60.44</v>
      </c>
      <c r="BE169" s="208">
        <v>63.8</v>
      </c>
      <c r="BF169" s="208">
        <v>63.35</v>
      </c>
      <c r="BG169" s="208">
        <v>61.36</v>
      </c>
      <c r="BH169" s="208">
        <v>58.13</v>
      </c>
      <c r="BI169" s="208">
        <v>63.87</v>
      </c>
      <c r="BJ169" s="208">
        <v>62.54</v>
      </c>
      <c r="BK169" s="208">
        <v>63.8</v>
      </c>
      <c r="BL169" s="208">
        <v>60.91</v>
      </c>
      <c r="BM169" s="208">
        <v>58.95</v>
      </c>
      <c r="BN169" s="208">
        <v>63.46</v>
      </c>
      <c r="BO169" s="208">
        <v>63.08</v>
      </c>
      <c r="BP169" s="208">
        <v>63.77</v>
      </c>
      <c r="BQ169" s="208">
        <v>63.3</v>
      </c>
      <c r="BR169" s="208">
        <v>59.96</v>
      </c>
      <c r="BS169" s="208">
        <v>60.01</v>
      </c>
      <c r="BT169" s="208">
        <v>59.34</v>
      </c>
      <c r="BU169" s="208">
        <v>62.61</v>
      </c>
      <c r="BV169" s="208">
        <v>62.97</v>
      </c>
      <c r="BW169" s="208">
        <v>68.260000000000005</v>
      </c>
      <c r="BX169" s="208">
        <v>62.86</v>
      </c>
      <c r="BY169" s="208">
        <v>62.23</v>
      </c>
      <c r="BZ169" s="208">
        <v>62</v>
      </c>
      <c r="CA169" s="208">
        <v>63.99</v>
      </c>
      <c r="CB169" s="208">
        <v>65.83</v>
      </c>
      <c r="CC169" s="208">
        <v>61.55</v>
      </c>
      <c r="CD169" s="208">
        <v>62.07</v>
      </c>
      <c r="CE169" s="208">
        <v>61.41</v>
      </c>
      <c r="CF169" s="208">
        <v>58.95</v>
      </c>
      <c r="CG169" s="208">
        <v>63.34</v>
      </c>
      <c r="CH169" s="208">
        <v>61.64</v>
      </c>
      <c r="CI169" s="208">
        <v>62.77</v>
      </c>
      <c r="CJ169" s="208">
        <v>60.3</v>
      </c>
      <c r="CK169" s="208">
        <v>62.49</v>
      </c>
      <c r="CL169" s="208">
        <v>61.84</v>
      </c>
      <c r="CM169" s="208">
        <v>61.98</v>
      </c>
      <c r="CN169" s="208">
        <v>60.59</v>
      </c>
      <c r="CO169" s="208">
        <v>58.9</v>
      </c>
      <c r="CP169" s="208">
        <v>60.98</v>
      </c>
      <c r="CQ169" s="208">
        <v>62.94</v>
      </c>
      <c r="CR169" s="208">
        <v>58.19</v>
      </c>
      <c r="CS169" s="208">
        <v>63.49</v>
      </c>
      <c r="CT169" s="208">
        <v>61.76</v>
      </c>
      <c r="CU169" s="208">
        <v>61.07</v>
      </c>
      <c r="CV169" s="208">
        <v>61.81</v>
      </c>
      <c r="CW169" s="208">
        <v>61.87</v>
      </c>
      <c r="CX169" s="208">
        <v>62.88</v>
      </c>
      <c r="CY169" s="208">
        <v>61.37</v>
      </c>
      <c r="CZ169" s="208">
        <v>63.5</v>
      </c>
      <c r="DA169" s="208">
        <v>63.48</v>
      </c>
      <c r="DB169" s="208">
        <v>60.39</v>
      </c>
      <c r="DC169" s="208">
        <v>64.06</v>
      </c>
      <c r="DD169" s="208">
        <v>62.51</v>
      </c>
      <c r="DE169" s="208">
        <v>61.22</v>
      </c>
      <c r="DF169" s="208">
        <v>60.35</v>
      </c>
      <c r="DG169" s="208">
        <v>61.02</v>
      </c>
      <c r="DH169" s="208">
        <v>62.09</v>
      </c>
      <c r="DI169" s="208">
        <v>68</v>
      </c>
      <c r="DJ169" s="208">
        <v>62.2</v>
      </c>
      <c r="DK169" s="208">
        <v>61.93</v>
      </c>
      <c r="DL169" s="208">
        <v>62.27</v>
      </c>
      <c r="DM169" s="208">
        <v>62.35</v>
      </c>
      <c r="DN169" s="208">
        <v>58.87</v>
      </c>
      <c r="DO169" s="208">
        <v>61.55</v>
      </c>
      <c r="DP169" s="208">
        <v>61.26</v>
      </c>
      <c r="DQ169" s="208">
        <v>64.290000000000006</v>
      </c>
      <c r="DR169" s="208">
        <v>60.38</v>
      </c>
      <c r="DS169" s="208">
        <v>64.28</v>
      </c>
      <c r="DT169" s="208">
        <v>62.66</v>
      </c>
      <c r="DU169" s="208">
        <v>63.21</v>
      </c>
      <c r="DV169" s="208">
        <v>63.25</v>
      </c>
      <c r="DW169" s="208">
        <v>62.36</v>
      </c>
      <c r="DX169" s="208">
        <v>61.59</v>
      </c>
      <c r="DY169" s="208">
        <v>64.02</v>
      </c>
      <c r="DZ169" s="208">
        <v>63.25</v>
      </c>
      <c r="EA169" s="208">
        <v>61.45</v>
      </c>
      <c r="EB169" s="208">
        <v>63.41</v>
      </c>
      <c r="EC169" s="208">
        <v>62.13</v>
      </c>
      <c r="ED169" s="208">
        <v>61.28</v>
      </c>
      <c r="EE169" s="208">
        <v>64</v>
      </c>
      <c r="EF169" s="208">
        <v>61.61</v>
      </c>
      <c r="EG169" s="208">
        <v>68.239999999999995</v>
      </c>
      <c r="EH169" s="208">
        <v>60.44</v>
      </c>
      <c r="EI169" s="208">
        <v>61.87</v>
      </c>
      <c r="EJ169" s="208">
        <v>62.33</v>
      </c>
      <c r="EK169" s="208">
        <v>61.91</v>
      </c>
      <c r="EL169" s="208">
        <v>60.34</v>
      </c>
      <c r="EM169" s="208">
        <v>62.32</v>
      </c>
      <c r="EN169" s="208">
        <v>60.53</v>
      </c>
      <c r="EO169" s="208">
        <v>67.98</v>
      </c>
      <c r="EP169" s="208">
        <v>76.13</v>
      </c>
      <c r="EQ169" s="208">
        <v>75.709999999999994</v>
      </c>
      <c r="ER169" s="208">
        <v>76.099999999999994</v>
      </c>
      <c r="ES169" s="208">
        <v>76.02</v>
      </c>
      <c r="ET169" s="208">
        <v>61</v>
      </c>
      <c r="EU169" s="208">
        <v>61.86</v>
      </c>
      <c r="EV169" s="208">
        <v>60.7</v>
      </c>
      <c r="EW169" s="208">
        <v>61.6</v>
      </c>
      <c r="EX169" s="208">
        <v>60.18</v>
      </c>
      <c r="EY169" s="208">
        <v>63.06</v>
      </c>
      <c r="EZ169" s="208">
        <v>60.77</v>
      </c>
      <c r="FA169" s="208">
        <v>59.5</v>
      </c>
      <c r="FB169" s="208">
        <v>61.98</v>
      </c>
      <c r="FC169" s="208">
        <v>97</v>
      </c>
      <c r="FD169" s="208">
        <v>61.38</v>
      </c>
      <c r="FE169" s="208">
        <v>76.69</v>
      </c>
      <c r="FF169" s="208">
        <v>60.64</v>
      </c>
      <c r="FG169" s="208">
        <v>60.37</v>
      </c>
      <c r="FH169" s="208">
        <v>60.61</v>
      </c>
      <c r="FI169" s="208">
        <v>63.11</v>
      </c>
      <c r="FJ169" s="208">
        <v>100</v>
      </c>
      <c r="FK169" s="208">
        <v>75.930000000000007</v>
      </c>
      <c r="FL169" s="208">
        <v>58.3</v>
      </c>
      <c r="FM169" s="208">
        <v>76.06</v>
      </c>
      <c r="FN169" s="208">
        <v>60.16</v>
      </c>
      <c r="FO169" s="208">
        <v>63.86</v>
      </c>
      <c r="FP169" s="208">
        <v>58.89</v>
      </c>
      <c r="FQ169" s="208">
        <v>62.84</v>
      </c>
      <c r="FR169" s="208">
        <v>62.92</v>
      </c>
      <c r="FS169" s="208">
        <v>60.43</v>
      </c>
      <c r="FT169" s="208">
        <v>60.48</v>
      </c>
      <c r="FU169" s="208">
        <v>63.7</v>
      </c>
      <c r="FV169" s="208">
        <v>58.8</v>
      </c>
      <c r="FW169" s="208">
        <v>63.56</v>
      </c>
      <c r="FX169" s="208">
        <v>60.45</v>
      </c>
      <c r="FY169" s="208">
        <v>58.19</v>
      </c>
      <c r="FZ169" s="208">
        <v>57.7</v>
      </c>
      <c r="GA169" s="208">
        <v>60.11</v>
      </c>
      <c r="GB169" s="208">
        <v>59.3</v>
      </c>
      <c r="GC169" s="208">
        <v>59.86</v>
      </c>
      <c r="GD169" s="208">
        <v>60.2</v>
      </c>
      <c r="GE169" s="208">
        <v>58.66</v>
      </c>
      <c r="GF169" s="208">
        <v>61.4</v>
      </c>
      <c r="GG169" s="208">
        <v>62.39</v>
      </c>
      <c r="GH169" s="208">
        <v>58.93</v>
      </c>
      <c r="GI169" s="208">
        <v>60.77</v>
      </c>
      <c r="GJ169" s="208">
        <v>61.02</v>
      </c>
      <c r="GK169" s="208">
        <v>61.91</v>
      </c>
      <c r="GL169" s="208">
        <v>61.42</v>
      </c>
      <c r="GM169" s="208">
        <v>63.94</v>
      </c>
      <c r="GN169" s="208">
        <v>62.95</v>
      </c>
      <c r="GO169" s="208">
        <v>62.56</v>
      </c>
      <c r="GP169" s="208">
        <v>61.54</v>
      </c>
      <c r="GQ169" s="208">
        <v>60.37</v>
      </c>
      <c r="GR169" s="208">
        <v>60.28</v>
      </c>
      <c r="GS169" s="208">
        <v>59.37</v>
      </c>
      <c r="GT169" s="208">
        <v>61.24</v>
      </c>
      <c r="GU169" s="208">
        <v>58.2</v>
      </c>
      <c r="GV169" s="208">
        <v>58.74</v>
      </c>
      <c r="GW169" s="208">
        <v>58.7</v>
      </c>
      <c r="GX169" s="208">
        <v>59.48</v>
      </c>
      <c r="GY169" s="208">
        <v>60.7</v>
      </c>
      <c r="GZ169" s="208">
        <v>62.55</v>
      </c>
      <c r="HA169" s="208">
        <v>63.3</v>
      </c>
      <c r="HB169" s="208">
        <v>67.81</v>
      </c>
      <c r="HC169" s="208">
        <v>60.42</v>
      </c>
      <c r="HD169" s="208">
        <v>62.37</v>
      </c>
      <c r="HE169" s="208">
        <v>64</v>
      </c>
      <c r="HF169" s="208">
        <v>67.72</v>
      </c>
      <c r="HG169" s="208">
        <v>60.54</v>
      </c>
      <c r="HH169" s="208">
        <v>61.55</v>
      </c>
      <c r="HI169" s="208">
        <v>59.16</v>
      </c>
      <c r="HJ169" s="208">
        <v>68.08</v>
      </c>
      <c r="HK169" s="208">
        <v>60.83</v>
      </c>
      <c r="HL169" s="208">
        <v>59.01</v>
      </c>
      <c r="HM169" s="208">
        <v>68.12</v>
      </c>
      <c r="HN169" s="208">
        <v>62.76</v>
      </c>
      <c r="HO169" s="208">
        <v>62.67</v>
      </c>
      <c r="HP169" s="208">
        <v>60.77</v>
      </c>
      <c r="HQ169" s="208">
        <v>60.48</v>
      </c>
      <c r="HR169" s="208">
        <v>60.05</v>
      </c>
      <c r="HS169" s="208">
        <v>62.95</v>
      </c>
      <c r="HT169" s="208">
        <v>64.099999999999994</v>
      </c>
      <c r="HU169" s="208">
        <v>61.9</v>
      </c>
      <c r="HV169" s="208">
        <v>60.75</v>
      </c>
      <c r="HW169" s="208">
        <v>60.8</v>
      </c>
      <c r="HX169" s="208">
        <v>68.27</v>
      </c>
      <c r="HY169" s="208">
        <v>60.45</v>
      </c>
      <c r="HZ169" s="208">
        <v>61.77</v>
      </c>
      <c r="IA169" s="208">
        <v>67.459999999999994</v>
      </c>
      <c r="IB169" s="208">
        <v>64.14</v>
      </c>
      <c r="IC169" s="208">
        <v>60.6</v>
      </c>
      <c r="ID169" s="208">
        <v>59.02</v>
      </c>
      <c r="IE169" s="208">
        <v>59.96</v>
      </c>
      <c r="IF169" s="208">
        <v>60.89</v>
      </c>
      <c r="IG169" s="208">
        <v>63.06</v>
      </c>
      <c r="IH169" s="208">
        <v>64.48</v>
      </c>
      <c r="II169" s="208">
        <v>60.93</v>
      </c>
      <c r="IJ169" s="208">
        <v>63.58</v>
      </c>
      <c r="IK169" s="208">
        <v>59.9</v>
      </c>
      <c r="IL169" s="208">
        <v>64.33</v>
      </c>
      <c r="IM169" s="208">
        <v>63.08</v>
      </c>
      <c r="IN169" s="208">
        <v>59.89</v>
      </c>
      <c r="IO169" s="208">
        <v>63.61</v>
      </c>
      <c r="IP169" s="208">
        <v>62.1</v>
      </c>
      <c r="IQ169" s="208">
        <v>62.16</v>
      </c>
      <c r="IR169" s="208">
        <v>63.58</v>
      </c>
      <c r="IS169" s="208">
        <v>63.81</v>
      </c>
      <c r="IT169" s="208">
        <v>63.88</v>
      </c>
      <c r="IU169" s="208">
        <v>59.88</v>
      </c>
      <c r="IV169" s="208">
        <v>65.34</v>
      </c>
      <c r="IW169" s="208">
        <v>60.87</v>
      </c>
      <c r="IX169" s="208">
        <v>61.5</v>
      </c>
      <c r="IY169" s="208">
        <v>61.5</v>
      </c>
      <c r="IZ169" s="208">
        <v>58.89</v>
      </c>
      <c r="JA169" s="208">
        <v>59.68</v>
      </c>
      <c r="JB169" s="208">
        <v>59.31</v>
      </c>
      <c r="JC169" s="208">
        <v>61.83</v>
      </c>
      <c r="JD169" s="208">
        <v>62.11</v>
      </c>
      <c r="JE169" s="208">
        <v>61.48</v>
      </c>
      <c r="JF169" s="208">
        <v>58.77</v>
      </c>
      <c r="JG169" s="208">
        <v>93.8</v>
      </c>
      <c r="JH169" s="208">
        <v>59.62</v>
      </c>
      <c r="JI169" s="208">
        <v>93.99</v>
      </c>
      <c r="JJ169" s="208">
        <v>93.78</v>
      </c>
      <c r="JK169" s="208">
        <v>62.84</v>
      </c>
      <c r="JL169" s="208">
        <v>60.91</v>
      </c>
      <c r="JM169" s="208">
        <v>62.11</v>
      </c>
      <c r="JN169" s="208">
        <v>60.19</v>
      </c>
      <c r="JO169" s="208">
        <v>61.55</v>
      </c>
      <c r="JP169" s="208">
        <v>60.7</v>
      </c>
      <c r="JQ169" s="208">
        <v>60.38</v>
      </c>
      <c r="JR169" s="208">
        <v>60.46</v>
      </c>
      <c r="JS169" s="208">
        <v>60.38</v>
      </c>
      <c r="JT169" s="208">
        <v>60.66</v>
      </c>
      <c r="JU169" s="208">
        <v>60.84</v>
      </c>
      <c r="JV169" s="208">
        <v>62.53</v>
      </c>
      <c r="JW169" s="208">
        <v>61.72</v>
      </c>
    </row>
    <row r="170" spans="1:283">
      <c r="A170" s="208" t="s">
        <v>9019</v>
      </c>
      <c r="B170" s="208">
        <v>63.01</v>
      </c>
      <c r="C170" s="208">
        <v>61.27</v>
      </c>
      <c r="D170" s="208">
        <v>63.74</v>
      </c>
      <c r="E170" s="208">
        <v>63.42</v>
      </c>
      <c r="F170" s="208">
        <v>60.47</v>
      </c>
      <c r="G170" s="208">
        <v>60.72</v>
      </c>
      <c r="H170" s="208">
        <v>62.86</v>
      </c>
      <c r="I170" s="208">
        <v>61.42</v>
      </c>
      <c r="J170" s="208">
        <v>62.77</v>
      </c>
      <c r="K170" s="208">
        <v>60.09</v>
      </c>
      <c r="L170" s="208">
        <v>60.41</v>
      </c>
      <c r="M170" s="208">
        <v>60.05</v>
      </c>
      <c r="N170" s="208">
        <v>63.66</v>
      </c>
      <c r="O170" s="208">
        <v>63.23</v>
      </c>
      <c r="P170" s="208">
        <v>57.34</v>
      </c>
      <c r="Q170" s="208">
        <v>63.42</v>
      </c>
      <c r="R170" s="208">
        <v>62.22</v>
      </c>
      <c r="S170" s="208">
        <v>61.55</v>
      </c>
      <c r="T170" s="208">
        <v>59.89</v>
      </c>
      <c r="U170" s="208">
        <v>60.42</v>
      </c>
      <c r="V170" s="208">
        <v>62.82</v>
      </c>
      <c r="W170" s="208">
        <v>59.81</v>
      </c>
      <c r="X170" s="208">
        <v>61.11</v>
      </c>
      <c r="Y170" s="208">
        <v>62.34</v>
      </c>
      <c r="Z170" s="208">
        <v>63.72</v>
      </c>
      <c r="AA170" s="208">
        <v>62.25</v>
      </c>
      <c r="AB170" s="208">
        <v>60.61</v>
      </c>
      <c r="AC170" s="208">
        <v>59.7</v>
      </c>
      <c r="AD170" s="208">
        <v>63.16</v>
      </c>
      <c r="AE170" s="208">
        <v>63.42</v>
      </c>
      <c r="AF170" s="208">
        <v>58.02</v>
      </c>
      <c r="AG170" s="208">
        <v>62.3</v>
      </c>
      <c r="AH170" s="208">
        <v>61.9</v>
      </c>
      <c r="AI170" s="208">
        <v>61.95</v>
      </c>
      <c r="AJ170" s="208">
        <v>57.48</v>
      </c>
      <c r="AK170" s="208">
        <v>62.14</v>
      </c>
      <c r="AL170" s="208">
        <v>63.38</v>
      </c>
      <c r="AM170" s="208">
        <v>60.04</v>
      </c>
      <c r="AN170" s="208">
        <v>59.77</v>
      </c>
      <c r="AO170" s="208">
        <v>59.62</v>
      </c>
      <c r="AP170" s="208">
        <v>61.24</v>
      </c>
      <c r="AQ170" s="208">
        <v>64.16</v>
      </c>
      <c r="AR170" s="208">
        <v>63.28</v>
      </c>
      <c r="AS170" s="208">
        <v>62.97</v>
      </c>
      <c r="AT170" s="208">
        <v>61.9</v>
      </c>
      <c r="AU170" s="208">
        <v>62.86</v>
      </c>
      <c r="AV170" s="208">
        <v>68</v>
      </c>
      <c r="AW170" s="208">
        <v>61.45</v>
      </c>
      <c r="AX170" s="208">
        <v>58.94</v>
      </c>
      <c r="AY170" s="208">
        <v>62.06</v>
      </c>
      <c r="AZ170" s="208">
        <v>62.35</v>
      </c>
      <c r="BA170" s="208">
        <v>61.27</v>
      </c>
      <c r="BB170" s="208">
        <v>60.31</v>
      </c>
      <c r="BC170" s="208">
        <v>58.98</v>
      </c>
      <c r="BD170" s="208">
        <v>57.29</v>
      </c>
      <c r="BE170" s="208">
        <v>63.72</v>
      </c>
      <c r="BF170" s="208">
        <v>62.52</v>
      </c>
      <c r="BG170" s="208">
        <v>59.45</v>
      </c>
      <c r="BH170" s="208">
        <v>58.8</v>
      </c>
      <c r="BI170" s="208">
        <v>63.58</v>
      </c>
      <c r="BJ170" s="208">
        <v>61.69</v>
      </c>
      <c r="BK170" s="208">
        <v>63.53</v>
      </c>
      <c r="BL170" s="208">
        <v>59</v>
      </c>
      <c r="BM170" s="208">
        <v>59.45</v>
      </c>
      <c r="BN170" s="208">
        <v>63.45</v>
      </c>
      <c r="BO170" s="208">
        <v>61.62</v>
      </c>
      <c r="BP170" s="208">
        <v>62.91</v>
      </c>
      <c r="BQ170" s="208">
        <v>62.07</v>
      </c>
      <c r="BR170" s="208">
        <v>58.16</v>
      </c>
      <c r="BS170" s="208">
        <v>60.41</v>
      </c>
      <c r="BT170" s="208">
        <v>59.14</v>
      </c>
      <c r="BU170" s="208">
        <v>61.61</v>
      </c>
      <c r="BV170" s="208">
        <v>63.03</v>
      </c>
      <c r="BW170" s="208">
        <v>68.14</v>
      </c>
      <c r="BX170" s="208">
        <v>62.16</v>
      </c>
      <c r="BY170" s="208">
        <v>63.08</v>
      </c>
      <c r="BZ170" s="208">
        <v>62.52</v>
      </c>
      <c r="CA170" s="208">
        <v>63.53</v>
      </c>
      <c r="CB170" s="208">
        <v>65.599999999999994</v>
      </c>
      <c r="CC170" s="208">
        <v>60.48</v>
      </c>
      <c r="CD170" s="208">
        <v>61.41</v>
      </c>
      <c r="CE170" s="208">
        <v>60.11</v>
      </c>
      <c r="CF170" s="208">
        <v>59.4</v>
      </c>
      <c r="CG170" s="208">
        <v>62.55</v>
      </c>
      <c r="CH170" s="208">
        <v>60.66</v>
      </c>
      <c r="CI170" s="208">
        <v>62.52</v>
      </c>
      <c r="CJ170" s="208">
        <v>61.03</v>
      </c>
      <c r="CK170" s="208">
        <v>62.82</v>
      </c>
      <c r="CL170" s="208">
        <v>60.27</v>
      </c>
      <c r="CM170" s="208">
        <v>62.03</v>
      </c>
      <c r="CN170" s="208">
        <v>60.16</v>
      </c>
      <c r="CO170" s="208">
        <v>59.89</v>
      </c>
      <c r="CP170" s="208">
        <v>60.61</v>
      </c>
      <c r="CQ170" s="208">
        <v>61.92</v>
      </c>
      <c r="CR170" s="208">
        <v>58.45</v>
      </c>
      <c r="CS170" s="208">
        <v>63.38</v>
      </c>
      <c r="CT170" s="208">
        <v>61.85</v>
      </c>
      <c r="CU170" s="208">
        <v>60.14</v>
      </c>
      <c r="CV170" s="208">
        <v>63.7</v>
      </c>
      <c r="CW170" s="208">
        <v>60.98</v>
      </c>
      <c r="CX170" s="208">
        <v>62.3</v>
      </c>
      <c r="CY170" s="208">
        <v>61.31</v>
      </c>
      <c r="CZ170" s="208">
        <v>62.34</v>
      </c>
      <c r="DA170" s="208">
        <v>63.38</v>
      </c>
      <c r="DB170" s="208">
        <v>59.35</v>
      </c>
      <c r="DC170" s="208">
        <v>63.94</v>
      </c>
      <c r="DD170" s="208">
        <v>62.14</v>
      </c>
      <c r="DE170" s="208">
        <v>61.7</v>
      </c>
      <c r="DF170" s="208">
        <v>59.89</v>
      </c>
      <c r="DG170" s="208">
        <v>60.21</v>
      </c>
      <c r="DH170" s="208">
        <v>61.22</v>
      </c>
      <c r="DI170" s="208">
        <v>68.33</v>
      </c>
      <c r="DJ170" s="208">
        <v>61.72</v>
      </c>
      <c r="DK170" s="208">
        <v>60.27</v>
      </c>
      <c r="DL170" s="208">
        <v>61.24</v>
      </c>
      <c r="DM170" s="208">
        <v>60.48</v>
      </c>
      <c r="DN170" s="208">
        <v>59.43</v>
      </c>
      <c r="DO170" s="208">
        <v>61.3</v>
      </c>
      <c r="DP170" s="208">
        <v>59.53</v>
      </c>
      <c r="DQ170" s="208">
        <v>63.47</v>
      </c>
      <c r="DR170" s="208">
        <v>58.92</v>
      </c>
      <c r="DS170" s="208">
        <v>64.11</v>
      </c>
      <c r="DT170" s="208">
        <v>62.73</v>
      </c>
      <c r="DU170" s="208">
        <v>62.38</v>
      </c>
      <c r="DV170" s="208">
        <v>62.53</v>
      </c>
      <c r="DW170" s="208">
        <v>62.75</v>
      </c>
      <c r="DX170" s="208">
        <v>61.44</v>
      </c>
      <c r="DY170" s="208">
        <v>63.8</v>
      </c>
      <c r="DZ170" s="208">
        <v>63.48</v>
      </c>
      <c r="EA170" s="208">
        <v>60.59</v>
      </c>
      <c r="EB170" s="208">
        <v>62.67</v>
      </c>
      <c r="EC170" s="208">
        <v>62.4</v>
      </c>
      <c r="ED170" s="208">
        <v>60.9</v>
      </c>
      <c r="EE170" s="208">
        <v>63.86</v>
      </c>
      <c r="EF170" s="208">
        <v>59.98</v>
      </c>
      <c r="EG170" s="208">
        <v>68.48</v>
      </c>
      <c r="EH170" s="208">
        <v>59.77</v>
      </c>
      <c r="EI170" s="208">
        <v>61.59</v>
      </c>
      <c r="EJ170" s="208">
        <v>61.75</v>
      </c>
      <c r="EK170" s="208">
        <v>61.57</v>
      </c>
      <c r="EL170" s="208">
        <v>60.27</v>
      </c>
      <c r="EM170" s="208">
        <v>60.08</v>
      </c>
      <c r="EN170" s="208">
        <v>59.86</v>
      </c>
      <c r="EO170" s="208">
        <v>68.52</v>
      </c>
      <c r="EP170" s="208">
        <v>99.66</v>
      </c>
      <c r="EQ170" s="208">
        <v>99.58</v>
      </c>
      <c r="ER170" s="208">
        <v>99.62</v>
      </c>
      <c r="ES170" s="208">
        <v>99.68</v>
      </c>
      <c r="ET170" s="208">
        <v>59.05</v>
      </c>
      <c r="EU170" s="208">
        <v>60.61</v>
      </c>
      <c r="EV170" s="208">
        <v>56.27</v>
      </c>
      <c r="EW170" s="208">
        <v>59.44</v>
      </c>
      <c r="EX170" s="208">
        <v>60.16</v>
      </c>
      <c r="EY170" s="208">
        <v>62.11</v>
      </c>
      <c r="EZ170" s="208">
        <v>60.86</v>
      </c>
      <c r="FA170" s="208">
        <v>56.12</v>
      </c>
      <c r="FB170" s="208">
        <v>60.16</v>
      </c>
      <c r="FC170" s="208">
        <v>75.930000000000007</v>
      </c>
      <c r="FD170" s="208">
        <v>61.39</v>
      </c>
      <c r="FE170" s="208">
        <v>99.96</v>
      </c>
      <c r="FF170" s="208">
        <v>59.44</v>
      </c>
      <c r="FG170" s="208">
        <v>59.66</v>
      </c>
      <c r="FH170" s="208">
        <v>59.94</v>
      </c>
      <c r="FI170" s="208">
        <v>62.53</v>
      </c>
      <c r="FJ170" s="208">
        <v>75.930000000000007</v>
      </c>
      <c r="FK170" s="208">
        <v>100</v>
      </c>
      <c r="FL170" s="208">
        <v>58.14</v>
      </c>
      <c r="FM170" s="208">
        <v>99.9</v>
      </c>
      <c r="FN170" s="208">
        <v>59.2</v>
      </c>
      <c r="FO170" s="208">
        <v>62.94</v>
      </c>
      <c r="FP170" s="208">
        <v>58.96</v>
      </c>
      <c r="FQ170" s="208">
        <v>61.39</v>
      </c>
      <c r="FR170" s="208">
        <v>61.88</v>
      </c>
      <c r="FS170" s="208">
        <v>59.12</v>
      </c>
      <c r="FT170" s="208">
        <v>59.22</v>
      </c>
      <c r="FU170" s="208">
        <v>63.37</v>
      </c>
      <c r="FV170" s="208">
        <v>60.19</v>
      </c>
      <c r="FW170" s="208">
        <v>60.39</v>
      </c>
      <c r="FX170" s="208">
        <v>59.86</v>
      </c>
      <c r="FY170" s="208">
        <v>57.92</v>
      </c>
      <c r="FZ170" s="208">
        <v>29.1</v>
      </c>
      <c r="GA170" s="208">
        <v>59.96</v>
      </c>
      <c r="GB170" s="208">
        <v>58.39</v>
      </c>
      <c r="GC170" s="208">
        <v>58.85</v>
      </c>
      <c r="GD170" s="208">
        <v>59.5</v>
      </c>
      <c r="GE170" s="208">
        <v>59.24</v>
      </c>
      <c r="GF170" s="208">
        <v>58.71</v>
      </c>
      <c r="GG170" s="208">
        <v>61.78</v>
      </c>
      <c r="GH170" s="208">
        <v>57.7</v>
      </c>
      <c r="GI170" s="208">
        <v>58.63</v>
      </c>
      <c r="GJ170" s="208">
        <v>58.03</v>
      </c>
      <c r="GK170" s="208">
        <v>60.98</v>
      </c>
      <c r="GL170" s="208">
        <v>58.89</v>
      </c>
      <c r="GM170" s="208">
        <v>63.13</v>
      </c>
      <c r="GN170" s="208">
        <v>63.45</v>
      </c>
      <c r="GO170" s="208">
        <v>61.48</v>
      </c>
      <c r="GP170" s="208">
        <v>60.74</v>
      </c>
      <c r="GQ170" s="208">
        <v>59.97</v>
      </c>
      <c r="GR170" s="208">
        <v>60.14</v>
      </c>
      <c r="GS170" s="208">
        <v>57.86</v>
      </c>
      <c r="GT170" s="208">
        <v>59.07</v>
      </c>
      <c r="GU170" s="208">
        <v>60.02</v>
      </c>
      <c r="GV170" s="208">
        <v>58.45</v>
      </c>
      <c r="GW170" s="208">
        <v>59.17</v>
      </c>
      <c r="GX170" s="208">
        <v>59.05</v>
      </c>
      <c r="GY170" s="208">
        <v>59.32</v>
      </c>
      <c r="GZ170" s="208">
        <v>62.2</v>
      </c>
      <c r="HA170" s="208">
        <v>63.01</v>
      </c>
      <c r="HB170" s="208">
        <v>68.48</v>
      </c>
      <c r="HC170" s="208">
        <v>58.7</v>
      </c>
      <c r="HD170" s="208">
        <v>58.47</v>
      </c>
      <c r="HE170" s="208">
        <v>63.77</v>
      </c>
      <c r="HF170" s="208">
        <v>68.3</v>
      </c>
      <c r="HG170" s="208">
        <v>58.92</v>
      </c>
      <c r="HH170" s="208">
        <v>60.7</v>
      </c>
      <c r="HI170" s="208">
        <v>58.3</v>
      </c>
      <c r="HJ170" s="208">
        <v>68.47</v>
      </c>
      <c r="HK170" s="208">
        <v>60.46</v>
      </c>
      <c r="HL170" s="208">
        <v>59.16</v>
      </c>
      <c r="HM170" s="208">
        <v>68.7</v>
      </c>
      <c r="HN170" s="208">
        <v>61.89</v>
      </c>
      <c r="HO170" s="208">
        <v>60.61</v>
      </c>
      <c r="HP170" s="208">
        <v>58.53</v>
      </c>
      <c r="HQ170" s="208">
        <v>60.64</v>
      </c>
      <c r="HR170" s="208">
        <v>60</v>
      </c>
      <c r="HS170" s="208">
        <v>62.97</v>
      </c>
      <c r="HT170" s="208">
        <v>64.03</v>
      </c>
      <c r="HU170" s="208">
        <v>60.89</v>
      </c>
      <c r="HV170" s="208">
        <v>56.85</v>
      </c>
      <c r="HW170" s="208">
        <v>60.37</v>
      </c>
      <c r="HX170" s="208">
        <v>68.349999999999994</v>
      </c>
      <c r="HY170" s="208">
        <v>58.11</v>
      </c>
      <c r="HZ170" s="208">
        <v>59.88</v>
      </c>
      <c r="IA170" s="208">
        <v>67.8</v>
      </c>
      <c r="IB170" s="208">
        <v>63.47</v>
      </c>
      <c r="IC170" s="208">
        <v>59.53</v>
      </c>
      <c r="ID170" s="208">
        <v>58.38</v>
      </c>
      <c r="IE170" s="208">
        <v>59.56</v>
      </c>
      <c r="IF170" s="208">
        <v>60.3</v>
      </c>
      <c r="IG170" s="208">
        <v>62.85</v>
      </c>
      <c r="IH170" s="208">
        <v>63.84</v>
      </c>
      <c r="II170" s="208">
        <v>59.87</v>
      </c>
      <c r="IJ170" s="208">
        <v>63.03</v>
      </c>
      <c r="IK170" s="208">
        <v>60.34</v>
      </c>
      <c r="IL170" s="208">
        <v>63.77</v>
      </c>
      <c r="IM170" s="208">
        <v>61.73</v>
      </c>
      <c r="IN170" s="208">
        <v>59.87</v>
      </c>
      <c r="IO170" s="208">
        <v>62.92</v>
      </c>
      <c r="IP170" s="208">
        <v>61.52</v>
      </c>
      <c r="IQ170" s="208">
        <v>60.52</v>
      </c>
      <c r="IR170" s="208">
        <v>62.16</v>
      </c>
      <c r="IS170" s="208">
        <v>63.63</v>
      </c>
      <c r="IT170" s="208">
        <v>62.95</v>
      </c>
      <c r="IU170" s="208">
        <v>61.1</v>
      </c>
      <c r="IV170" s="208">
        <v>64.36</v>
      </c>
      <c r="IW170" s="208">
        <v>59.71</v>
      </c>
      <c r="IX170" s="208">
        <v>60.03</v>
      </c>
      <c r="IY170" s="208">
        <v>60.03</v>
      </c>
      <c r="IZ170" s="208">
        <v>57.83</v>
      </c>
      <c r="JA170" s="208">
        <v>60.05</v>
      </c>
      <c r="JB170" s="208">
        <v>59.75</v>
      </c>
      <c r="JC170" s="208">
        <v>60.41</v>
      </c>
      <c r="JD170" s="208">
        <v>60.69</v>
      </c>
      <c r="JE170" s="208">
        <v>61.23</v>
      </c>
      <c r="JF170" s="208">
        <v>59.38</v>
      </c>
      <c r="JG170" s="208">
        <v>75.39</v>
      </c>
      <c r="JH170" s="208">
        <v>60.53</v>
      </c>
      <c r="JI170" s="208">
        <v>75.59</v>
      </c>
      <c r="JJ170" s="208">
        <v>75.849999999999994</v>
      </c>
      <c r="JK170" s="208">
        <v>63.14</v>
      </c>
      <c r="JL170" s="208">
        <v>61.11</v>
      </c>
      <c r="JM170" s="208">
        <v>60.69</v>
      </c>
      <c r="JN170" s="208">
        <v>59.1</v>
      </c>
      <c r="JO170" s="208">
        <v>60.31</v>
      </c>
      <c r="JP170" s="208">
        <v>61.21</v>
      </c>
      <c r="JQ170" s="208">
        <v>60.7</v>
      </c>
      <c r="JR170" s="208">
        <v>59.24</v>
      </c>
      <c r="JS170" s="208">
        <v>60.7</v>
      </c>
      <c r="JT170" s="208">
        <v>58.78</v>
      </c>
      <c r="JU170" s="208">
        <v>61.11</v>
      </c>
      <c r="JV170" s="208">
        <v>60.77</v>
      </c>
      <c r="JW170" s="208">
        <v>61.27</v>
      </c>
    </row>
    <row r="171" spans="1:283">
      <c r="A171" s="208" t="s">
        <v>9020</v>
      </c>
      <c r="B171" s="208">
        <v>59.86</v>
      </c>
      <c r="C171" s="208">
        <v>57.47</v>
      </c>
      <c r="D171" s="208">
        <v>61.95</v>
      </c>
      <c r="E171" s="208">
        <v>59.27</v>
      </c>
      <c r="F171" s="208">
        <v>60.17</v>
      </c>
      <c r="G171" s="208">
        <v>56.03</v>
      </c>
      <c r="H171" s="208">
        <v>59.77</v>
      </c>
      <c r="I171" s="208">
        <v>59.77</v>
      </c>
      <c r="J171" s="208">
        <v>59.01</v>
      </c>
      <c r="K171" s="208">
        <v>57.39</v>
      </c>
      <c r="L171" s="208">
        <v>61.03</v>
      </c>
      <c r="M171" s="208">
        <v>58.47</v>
      </c>
      <c r="N171" s="208">
        <v>60.44</v>
      </c>
      <c r="O171" s="208">
        <v>59.99</v>
      </c>
      <c r="P171" s="208">
        <v>59.17</v>
      </c>
      <c r="Q171" s="208">
        <v>60.89</v>
      </c>
      <c r="R171" s="208">
        <v>59.8</v>
      </c>
      <c r="S171" s="208">
        <v>57.46</v>
      </c>
      <c r="T171" s="208">
        <v>59.16</v>
      </c>
      <c r="U171" s="208">
        <v>58.88</v>
      </c>
      <c r="V171" s="208">
        <v>58.95</v>
      </c>
      <c r="W171" s="208">
        <v>57.45</v>
      </c>
      <c r="X171" s="208">
        <v>60.14</v>
      </c>
      <c r="Y171" s="208">
        <v>58.49</v>
      </c>
      <c r="Z171" s="208">
        <v>59.52</v>
      </c>
      <c r="AA171" s="208">
        <v>59.53</v>
      </c>
      <c r="AB171" s="208">
        <v>59.27</v>
      </c>
      <c r="AC171" s="208">
        <v>58.13</v>
      </c>
      <c r="AD171" s="208">
        <v>57.91</v>
      </c>
      <c r="AE171" s="208">
        <v>60.66</v>
      </c>
      <c r="AF171" s="208">
        <v>58.87</v>
      </c>
      <c r="AG171" s="208">
        <v>59.27</v>
      </c>
      <c r="AH171" s="208">
        <v>60.37</v>
      </c>
      <c r="AI171" s="208">
        <v>59.23</v>
      </c>
      <c r="AJ171" s="208">
        <v>58.21</v>
      </c>
      <c r="AK171" s="208">
        <v>60.19</v>
      </c>
      <c r="AL171" s="208">
        <v>59.55</v>
      </c>
      <c r="AM171" s="208">
        <v>56.43</v>
      </c>
      <c r="AN171" s="208">
        <v>58.72</v>
      </c>
      <c r="AO171" s="208">
        <v>61.97</v>
      </c>
      <c r="AP171" s="208">
        <v>58.76</v>
      </c>
      <c r="AQ171" s="208">
        <v>57.91</v>
      </c>
      <c r="AR171" s="208">
        <v>58.11</v>
      </c>
      <c r="AS171" s="208">
        <v>59.2</v>
      </c>
      <c r="AT171" s="208">
        <v>57.17</v>
      </c>
      <c r="AU171" s="208">
        <v>59.12</v>
      </c>
      <c r="AV171" s="208">
        <v>59.11</v>
      </c>
      <c r="AW171" s="208">
        <v>60.4</v>
      </c>
      <c r="AX171" s="208">
        <v>58.97</v>
      </c>
      <c r="AY171" s="208">
        <v>59.83</v>
      </c>
      <c r="AZ171" s="208">
        <v>57.77</v>
      </c>
      <c r="BA171" s="208">
        <v>60.56</v>
      </c>
      <c r="BB171" s="208">
        <v>59.22</v>
      </c>
      <c r="BC171" s="208">
        <v>59.15</v>
      </c>
      <c r="BD171" s="208">
        <v>58.6</v>
      </c>
      <c r="BE171" s="208">
        <v>60.52</v>
      </c>
      <c r="BF171" s="208">
        <v>58.42</v>
      </c>
      <c r="BG171" s="208">
        <v>30.44</v>
      </c>
      <c r="BH171" s="208">
        <v>60.02</v>
      </c>
      <c r="BI171" s="208">
        <v>59.44</v>
      </c>
      <c r="BJ171" s="208">
        <v>59.27</v>
      </c>
      <c r="BK171" s="208">
        <v>59.25</v>
      </c>
      <c r="BL171" s="208">
        <v>59.84</v>
      </c>
      <c r="BM171" s="208">
        <v>60.28</v>
      </c>
      <c r="BN171" s="208">
        <v>60.09</v>
      </c>
      <c r="BO171" s="208">
        <v>59.22</v>
      </c>
      <c r="BP171" s="208">
        <v>62.03</v>
      </c>
      <c r="BQ171" s="208">
        <v>58.41</v>
      </c>
      <c r="BR171" s="208">
        <v>62.7</v>
      </c>
      <c r="BS171" s="208">
        <v>57.64</v>
      </c>
      <c r="BT171" s="208">
        <v>59.68</v>
      </c>
      <c r="BU171" s="208">
        <v>59.69</v>
      </c>
      <c r="BV171" s="208">
        <v>58.27</v>
      </c>
      <c r="BW171" s="208">
        <v>58.16</v>
      </c>
      <c r="BX171" s="208">
        <v>60.56</v>
      </c>
      <c r="BY171" s="208">
        <v>0</v>
      </c>
      <c r="BZ171" s="208">
        <v>59.46</v>
      </c>
      <c r="CA171" s="208">
        <v>58.64</v>
      </c>
      <c r="CB171" s="208">
        <v>58.86</v>
      </c>
      <c r="CC171" s="208">
        <v>57.47</v>
      </c>
      <c r="CD171" s="208">
        <v>61.17</v>
      </c>
      <c r="CE171" s="208">
        <v>60.39</v>
      </c>
      <c r="CF171" s="208">
        <v>57.43</v>
      </c>
      <c r="CG171" s="208">
        <v>58.77</v>
      </c>
      <c r="CH171" s="208">
        <v>29.24</v>
      </c>
      <c r="CI171" s="208">
        <v>59.73</v>
      </c>
      <c r="CJ171" s="208">
        <v>61.49</v>
      </c>
      <c r="CK171" s="208">
        <v>59.93</v>
      </c>
      <c r="CL171" s="208">
        <v>60.1</v>
      </c>
      <c r="CM171" s="208">
        <v>57.5</v>
      </c>
      <c r="CN171" s="208">
        <v>61</v>
      </c>
      <c r="CO171" s="208">
        <v>58.68</v>
      </c>
      <c r="CP171" s="208">
        <v>58.91</v>
      </c>
      <c r="CQ171" s="208">
        <v>58.6</v>
      </c>
      <c r="CR171" s="208">
        <v>57.7</v>
      </c>
      <c r="CS171" s="208">
        <v>57.28</v>
      </c>
      <c r="CT171" s="208">
        <v>60.8</v>
      </c>
      <c r="CU171" s="208">
        <v>59.68</v>
      </c>
      <c r="CV171" s="208">
        <v>58.19</v>
      </c>
      <c r="CW171" s="208">
        <v>59.92</v>
      </c>
      <c r="CX171" s="208">
        <v>56.62</v>
      </c>
      <c r="CY171" s="208">
        <v>61.44</v>
      </c>
      <c r="CZ171" s="208">
        <v>59.72</v>
      </c>
      <c r="DA171" s="208">
        <v>61.33</v>
      </c>
      <c r="DB171" s="208">
        <v>61.43</v>
      </c>
      <c r="DC171" s="208">
        <v>57.9</v>
      </c>
      <c r="DD171" s="208">
        <v>58.44</v>
      </c>
      <c r="DE171" s="208">
        <v>61.23</v>
      </c>
      <c r="DF171" s="208">
        <v>58.48</v>
      </c>
      <c r="DG171" s="208">
        <v>58.95</v>
      </c>
      <c r="DH171" s="208">
        <v>59.81</v>
      </c>
      <c r="DI171" s="208">
        <v>58.31</v>
      </c>
      <c r="DJ171" s="208">
        <v>59.84</v>
      </c>
      <c r="DK171" s="208">
        <v>61.05</v>
      </c>
      <c r="DL171" s="208">
        <v>60.41</v>
      </c>
      <c r="DM171" s="208">
        <v>59.62</v>
      </c>
      <c r="DN171" s="208">
        <v>60.41</v>
      </c>
      <c r="DO171" s="208">
        <v>60.83</v>
      </c>
      <c r="DP171" s="208">
        <v>59.67</v>
      </c>
      <c r="DQ171" s="208">
        <v>60.41</v>
      </c>
      <c r="DR171" s="208">
        <v>58.64</v>
      </c>
      <c r="DS171" s="208">
        <v>58.12</v>
      </c>
      <c r="DT171" s="208">
        <v>59.07</v>
      </c>
      <c r="DU171" s="208">
        <v>58.57</v>
      </c>
      <c r="DV171" s="208">
        <v>58.25</v>
      </c>
      <c r="DW171" s="208">
        <v>58.44</v>
      </c>
      <c r="DX171" s="208">
        <v>58.94</v>
      </c>
      <c r="DY171" s="208">
        <v>56.39</v>
      </c>
      <c r="DZ171" s="208">
        <v>59.89</v>
      </c>
      <c r="EA171" s="208">
        <v>60.67</v>
      </c>
      <c r="EB171" s="208">
        <v>59.69</v>
      </c>
      <c r="EC171" s="208">
        <v>61.05</v>
      </c>
      <c r="ED171" s="208">
        <v>60.05</v>
      </c>
      <c r="EE171" s="208">
        <v>58.36</v>
      </c>
      <c r="EF171" s="208">
        <v>61.33</v>
      </c>
      <c r="EG171" s="208">
        <v>58.95</v>
      </c>
      <c r="EH171" s="208">
        <v>60.64</v>
      </c>
      <c r="EI171" s="208">
        <v>60.81</v>
      </c>
      <c r="EJ171" s="208">
        <v>60.01</v>
      </c>
      <c r="EK171" s="208">
        <v>60.31</v>
      </c>
      <c r="EL171" s="208">
        <v>59.41</v>
      </c>
      <c r="EM171" s="208">
        <v>59.42</v>
      </c>
      <c r="EN171" s="208">
        <v>60.66</v>
      </c>
      <c r="EO171" s="208">
        <v>57.5</v>
      </c>
      <c r="EP171" s="208">
        <v>58.64</v>
      </c>
      <c r="EQ171" s="208">
        <v>58.09</v>
      </c>
      <c r="ER171" s="208">
        <v>57.67</v>
      </c>
      <c r="ES171" s="208">
        <v>58.85</v>
      </c>
      <c r="ET171" s="208">
        <v>60.15</v>
      </c>
      <c r="EU171" s="208">
        <v>60.48</v>
      </c>
      <c r="EV171" s="208">
        <v>57.27</v>
      </c>
      <c r="EW171" s="208">
        <v>60.73</v>
      </c>
      <c r="EX171" s="208">
        <v>60.84</v>
      </c>
      <c r="EY171" s="208">
        <v>59.84</v>
      </c>
      <c r="EZ171" s="208">
        <v>59.75</v>
      </c>
      <c r="FA171" s="208">
        <v>58.55</v>
      </c>
      <c r="FB171" s="208">
        <v>60.1</v>
      </c>
      <c r="FC171" s="208">
        <v>57.43</v>
      </c>
      <c r="FD171" s="208">
        <v>60.48</v>
      </c>
      <c r="FE171" s="208">
        <v>57.66</v>
      </c>
      <c r="FF171" s="208">
        <v>57.45</v>
      </c>
      <c r="FG171" s="208">
        <v>57.66</v>
      </c>
      <c r="FH171" s="208">
        <v>60.53</v>
      </c>
      <c r="FI171" s="208">
        <v>60.48</v>
      </c>
      <c r="FJ171" s="208">
        <v>58.3</v>
      </c>
      <c r="FK171" s="208">
        <v>58.14</v>
      </c>
      <c r="FL171" s="208">
        <v>100</v>
      </c>
      <c r="FM171" s="208">
        <v>58.47</v>
      </c>
      <c r="FN171" s="208">
        <v>59.79</v>
      </c>
      <c r="FO171" s="208">
        <v>57.45</v>
      </c>
      <c r="FP171" s="208">
        <v>55.96</v>
      </c>
      <c r="FQ171" s="208">
        <v>59.34</v>
      </c>
      <c r="FR171" s="208">
        <v>59.37</v>
      </c>
      <c r="FS171" s="208">
        <v>57.09</v>
      </c>
      <c r="FT171" s="208">
        <v>59.59</v>
      </c>
      <c r="FU171" s="208">
        <v>60.1</v>
      </c>
      <c r="FV171" s="208">
        <v>56.61</v>
      </c>
      <c r="FW171" s="208">
        <v>58.09</v>
      </c>
      <c r="FX171" s="208">
        <v>59.09</v>
      </c>
      <c r="FY171" s="208">
        <v>57.15</v>
      </c>
      <c r="FZ171" s="208">
        <v>58.13</v>
      </c>
      <c r="GA171" s="208">
        <v>57.3</v>
      </c>
      <c r="GB171" s="208">
        <v>59.27</v>
      </c>
      <c r="GC171" s="208">
        <v>31.93</v>
      </c>
      <c r="GD171" s="208">
        <v>57.05</v>
      </c>
      <c r="GE171" s="208">
        <v>58.13</v>
      </c>
      <c r="GF171" s="208">
        <v>56.66</v>
      </c>
      <c r="GG171" s="208">
        <v>61.36</v>
      </c>
      <c r="GH171" s="208">
        <v>56.35</v>
      </c>
      <c r="GI171" s="208">
        <v>61.58</v>
      </c>
      <c r="GJ171" s="208">
        <v>57.49</v>
      </c>
      <c r="GK171" s="208">
        <v>61.6</v>
      </c>
      <c r="GL171" s="208">
        <v>60.61</v>
      </c>
      <c r="GM171" s="208">
        <v>60.12</v>
      </c>
      <c r="GN171" s="208">
        <v>59.28</v>
      </c>
      <c r="GO171" s="208">
        <v>58.79</v>
      </c>
      <c r="GP171" s="208">
        <v>59.2</v>
      </c>
      <c r="GQ171" s="208">
        <v>59.55</v>
      </c>
      <c r="GR171" s="208">
        <v>58.5</v>
      </c>
      <c r="GS171" s="208">
        <v>59.43</v>
      </c>
      <c r="GT171" s="208">
        <v>59.03</v>
      </c>
      <c r="GU171" s="208">
        <v>60.45</v>
      </c>
      <c r="GV171" s="208">
        <v>56.58</v>
      </c>
      <c r="GW171" s="208">
        <v>58.64</v>
      </c>
      <c r="GX171" s="208">
        <v>59.79</v>
      </c>
      <c r="GY171" s="208">
        <v>58.52</v>
      </c>
      <c r="GZ171" s="208">
        <v>58.97</v>
      </c>
      <c r="HA171" s="208">
        <v>58.97</v>
      </c>
      <c r="HB171" s="208">
        <v>59.57</v>
      </c>
      <c r="HC171" s="208">
        <v>58.02</v>
      </c>
      <c r="HD171" s="208">
        <v>60.97</v>
      </c>
      <c r="HE171" s="208">
        <v>58.61</v>
      </c>
      <c r="HF171" s="208">
        <v>57.83</v>
      </c>
      <c r="HG171" s="208">
        <v>59.72</v>
      </c>
      <c r="HH171" s="208">
        <v>60.37</v>
      </c>
      <c r="HI171" s="208">
        <v>59.66</v>
      </c>
      <c r="HJ171" s="208">
        <v>57.98</v>
      </c>
      <c r="HK171" s="208">
        <v>61.22</v>
      </c>
      <c r="HL171" s="208">
        <v>60.56</v>
      </c>
      <c r="HM171" s="208">
        <v>57.39</v>
      </c>
      <c r="HN171" s="208">
        <v>59.21</v>
      </c>
      <c r="HO171" s="208">
        <v>55.89</v>
      </c>
      <c r="HP171" s="208">
        <v>60.98</v>
      </c>
      <c r="HQ171" s="208">
        <v>61.25</v>
      </c>
      <c r="HR171" s="208">
        <v>60.7</v>
      </c>
      <c r="HS171" s="208">
        <v>58.47</v>
      </c>
      <c r="HT171" s="208">
        <v>58.74</v>
      </c>
      <c r="HU171" s="208">
        <v>60.11</v>
      </c>
      <c r="HV171" s="208">
        <v>60.6</v>
      </c>
      <c r="HW171" s="208">
        <v>61.58</v>
      </c>
      <c r="HX171" s="208">
        <v>59.05</v>
      </c>
      <c r="HY171" s="208">
        <v>58.55</v>
      </c>
      <c r="HZ171" s="208">
        <v>62.75</v>
      </c>
      <c r="IA171" s="208">
        <v>59.15</v>
      </c>
      <c r="IB171" s="208">
        <v>60.36</v>
      </c>
      <c r="IC171" s="208">
        <v>60.7</v>
      </c>
      <c r="ID171" s="208">
        <v>60.15</v>
      </c>
      <c r="IE171" s="208">
        <v>59.43</v>
      </c>
      <c r="IF171" s="208">
        <v>61</v>
      </c>
      <c r="IG171" s="208">
        <v>59.33</v>
      </c>
      <c r="IH171" s="208">
        <v>58.42</v>
      </c>
      <c r="II171" s="208">
        <v>59.63</v>
      </c>
      <c r="IJ171" s="208">
        <v>60.54</v>
      </c>
      <c r="IK171" s="208">
        <v>58.9</v>
      </c>
      <c r="IL171" s="208">
        <v>58.18</v>
      </c>
      <c r="IM171" s="208">
        <v>28.69</v>
      </c>
      <c r="IN171" s="208">
        <v>60.31</v>
      </c>
      <c r="IO171" s="208">
        <v>61.14</v>
      </c>
      <c r="IP171" s="208">
        <v>57.92</v>
      </c>
      <c r="IQ171" s="208">
        <v>60.35</v>
      </c>
      <c r="IR171" s="208">
        <v>58.8</v>
      </c>
      <c r="IS171" s="208">
        <v>59.23</v>
      </c>
      <c r="IT171" s="208">
        <v>59.41</v>
      </c>
      <c r="IU171" s="208">
        <v>28.12</v>
      </c>
      <c r="IV171" s="208">
        <v>59.52</v>
      </c>
      <c r="IW171" s="208">
        <v>59.42</v>
      </c>
      <c r="IX171" s="208">
        <v>59.42</v>
      </c>
      <c r="IY171" s="208">
        <v>59.42</v>
      </c>
      <c r="IZ171" s="208">
        <v>57.73</v>
      </c>
      <c r="JA171" s="208">
        <v>59.66</v>
      </c>
      <c r="JB171" s="208">
        <v>59</v>
      </c>
      <c r="JC171" s="208">
        <v>59.67</v>
      </c>
      <c r="JD171" s="208">
        <v>59.84</v>
      </c>
      <c r="JE171" s="208">
        <v>0</v>
      </c>
      <c r="JF171" s="208">
        <v>60.87</v>
      </c>
      <c r="JG171" s="208">
        <v>58.82</v>
      </c>
      <c r="JH171" s="208">
        <v>29.91</v>
      </c>
      <c r="JI171" s="208">
        <v>27.89</v>
      </c>
      <c r="JJ171" s="208">
        <v>59.07</v>
      </c>
      <c r="JK171" s="208">
        <v>59.05</v>
      </c>
      <c r="JL171" s="208">
        <v>30.08</v>
      </c>
      <c r="JM171" s="208">
        <v>59.84</v>
      </c>
      <c r="JN171" s="208">
        <v>61.67</v>
      </c>
      <c r="JO171" s="208">
        <v>59.78</v>
      </c>
      <c r="JP171" s="208">
        <v>61.44</v>
      </c>
      <c r="JQ171" s="208">
        <v>60.83</v>
      </c>
      <c r="JR171" s="208">
        <v>61</v>
      </c>
      <c r="JS171" s="208">
        <v>60.83</v>
      </c>
      <c r="JT171" s="208">
        <v>61.18</v>
      </c>
      <c r="JU171" s="208">
        <v>60.41</v>
      </c>
      <c r="JV171" s="208">
        <v>57.02</v>
      </c>
      <c r="JW171" s="208">
        <v>59.72</v>
      </c>
    </row>
    <row r="172" spans="1:283">
      <c r="A172" s="208" t="s">
        <v>9021</v>
      </c>
      <c r="B172" s="208">
        <v>63.42</v>
      </c>
      <c r="C172" s="208">
        <v>67.63</v>
      </c>
      <c r="D172" s="208">
        <v>64.72</v>
      </c>
      <c r="E172" s="208">
        <v>64.8</v>
      </c>
      <c r="F172" s="208">
        <v>61.39</v>
      </c>
      <c r="G172" s="208">
        <v>65.05</v>
      </c>
      <c r="H172" s="208">
        <v>64.599999999999994</v>
      </c>
      <c r="I172" s="208">
        <v>62.1</v>
      </c>
      <c r="J172" s="208">
        <v>64.11</v>
      </c>
      <c r="K172" s="208">
        <v>63.24</v>
      </c>
      <c r="L172" s="208">
        <v>61.21</v>
      </c>
      <c r="M172" s="208">
        <v>60.22</v>
      </c>
      <c r="N172" s="208">
        <v>64.959999999999994</v>
      </c>
      <c r="O172" s="208">
        <v>64.87</v>
      </c>
      <c r="P172" s="208">
        <v>60.73</v>
      </c>
      <c r="Q172" s="208">
        <v>64.430000000000007</v>
      </c>
      <c r="R172" s="208">
        <v>62.73</v>
      </c>
      <c r="S172" s="208">
        <v>62.58</v>
      </c>
      <c r="T172" s="208">
        <v>60.91</v>
      </c>
      <c r="U172" s="208">
        <v>60.79</v>
      </c>
      <c r="V172" s="208">
        <v>64.69</v>
      </c>
      <c r="W172" s="208">
        <v>60.26</v>
      </c>
      <c r="X172" s="208">
        <v>62.37</v>
      </c>
      <c r="Y172" s="208">
        <v>63.16</v>
      </c>
      <c r="Z172" s="208">
        <v>65.040000000000006</v>
      </c>
      <c r="AA172" s="208">
        <v>63.48</v>
      </c>
      <c r="AB172" s="208">
        <v>61.91</v>
      </c>
      <c r="AC172" s="208">
        <v>59.67</v>
      </c>
      <c r="AD172" s="208">
        <v>62.4</v>
      </c>
      <c r="AE172" s="208">
        <v>63.52</v>
      </c>
      <c r="AF172" s="208">
        <v>58.85</v>
      </c>
      <c r="AG172" s="208">
        <v>62.57</v>
      </c>
      <c r="AH172" s="208">
        <v>63.02</v>
      </c>
      <c r="AI172" s="208">
        <v>62.02</v>
      </c>
      <c r="AJ172" s="208">
        <v>58.54</v>
      </c>
      <c r="AK172" s="208">
        <v>62.62</v>
      </c>
      <c r="AL172" s="208">
        <v>64.239999999999995</v>
      </c>
      <c r="AM172" s="208">
        <v>60.74</v>
      </c>
      <c r="AN172" s="208">
        <v>60.41</v>
      </c>
      <c r="AO172" s="208">
        <v>60.75</v>
      </c>
      <c r="AP172" s="208">
        <v>61.88</v>
      </c>
      <c r="AQ172" s="208">
        <v>64.349999999999994</v>
      </c>
      <c r="AR172" s="208">
        <v>62.83</v>
      </c>
      <c r="AS172" s="208">
        <v>63.27</v>
      </c>
      <c r="AT172" s="208">
        <v>62.41</v>
      </c>
      <c r="AU172" s="208">
        <v>64.03</v>
      </c>
      <c r="AV172" s="208">
        <v>68.33</v>
      </c>
      <c r="AW172" s="208">
        <v>62.14</v>
      </c>
      <c r="AX172" s="208">
        <v>59.38</v>
      </c>
      <c r="AY172" s="208">
        <v>62.97</v>
      </c>
      <c r="AZ172" s="208">
        <v>63.21</v>
      </c>
      <c r="BA172" s="208">
        <v>62.27</v>
      </c>
      <c r="BB172" s="208">
        <v>62.48</v>
      </c>
      <c r="BC172" s="208">
        <v>61.38</v>
      </c>
      <c r="BD172" s="208">
        <v>58.48</v>
      </c>
      <c r="BE172" s="208">
        <v>64.34</v>
      </c>
      <c r="BF172" s="208">
        <v>62.92</v>
      </c>
      <c r="BG172" s="208">
        <v>60.73</v>
      </c>
      <c r="BH172" s="208">
        <v>61.05</v>
      </c>
      <c r="BI172" s="208">
        <v>64.25</v>
      </c>
      <c r="BJ172" s="208">
        <v>62.62</v>
      </c>
      <c r="BK172" s="208">
        <v>64.67</v>
      </c>
      <c r="BL172" s="208">
        <v>59.72</v>
      </c>
      <c r="BM172" s="208">
        <v>59.42</v>
      </c>
      <c r="BN172" s="208">
        <v>64.03</v>
      </c>
      <c r="BO172" s="208">
        <v>64.180000000000007</v>
      </c>
      <c r="BP172" s="208">
        <v>64.430000000000007</v>
      </c>
      <c r="BQ172" s="208">
        <v>63.31</v>
      </c>
      <c r="BR172" s="208">
        <v>56.88</v>
      </c>
      <c r="BS172" s="208">
        <v>60.12</v>
      </c>
      <c r="BT172" s="208">
        <v>60.07</v>
      </c>
      <c r="BU172" s="208">
        <v>62.56</v>
      </c>
      <c r="BV172" s="208">
        <v>63.13</v>
      </c>
      <c r="BW172" s="208">
        <v>68.38</v>
      </c>
      <c r="BX172" s="208">
        <v>62.3</v>
      </c>
      <c r="BY172" s="208">
        <v>62.99</v>
      </c>
      <c r="BZ172" s="208">
        <v>62.85</v>
      </c>
      <c r="CA172" s="208">
        <v>64.23</v>
      </c>
      <c r="CB172" s="208">
        <v>66.25</v>
      </c>
      <c r="CC172" s="208">
        <v>61.69</v>
      </c>
      <c r="CD172" s="208">
        <v>63.03</v>
      </c>
      <c r="CE172" s="208">
        <v>61.39</v>
      </c>
      <c r="CF172" s="208">
        <v>61</v>
      </c>
      <c r="CG172" s="208">
        <v>63.25</v>
      </c>
      <c r="CH172" s="208">
        <v>59.83</v>
      </c>
      <c r="CI172" s="208">
        <v>62.9</v>
      </c>
      <c r="CJ172" s="208">
        <v>61</v>
      </c>
      <c r="CK172" s="208">
        <v>63.45</v>
      </c>
      <c r="CL172" s="208">
        <v>62.35</v>
      </c>
      <c r="CM172" s="208">
        <v>62.28</v>
      </c>
      <c r="CN172" s="208">
        <v>61.53</v>
      </c>
      <c r="CO172" s="208">
        <v>59.86</v>
      </c>
      <c r="CP172" s="208">
        <v>61.2</v>
      </c>
      <c r="CQ172" s="208">
        <v>62.8</v>
      </c>
      <c r="CR172" s="208">
        <v>58.9</v>
      </c>
      <c r="CS172" s="208">
        <v>63.56</v>
      </c>
      <c r="CT172" s="208">
        <v>61.95</v>
      </c>
      <c r="CU172" s="208">
        <v>61.56</v>
      </c>
      <c r="CV172" s="208">
        <v>62.43</v>
      </c>
      <c r="CW172" s="208">
        <v>61.64</v>
      </c>
      <c r="CX172" s="208">
        <v>62.68</v>
      </c>
      <c r="CY172" s="208">
        <v>61.84</v>
      </c>
      <c r="CZ172" s="208">
        <v>63.59</v>
      </c>
      <c r="DA172" s="208">
        <v>63.55</v>
      </c>
      <c r="DB172" s="208">
        <v>59.17</v>
      </c>
      <c r="DC172" s="208">
        <v>64.33</v>
      </c>
      <c r="DD172" s="208">
        <v>63</v>
      </c>
      <c r="DE172" s="208">
        <v>62.42</v>
      </c>
      <c r="DF172" s="208">
        <v>60.44</v>
      </c>
      <c r="DG172" s="208">
        <v>61.5</v>
      </c>
      <c r="DH172" s="208">
        <v>62.34</v>
      </c>
      <c r="DI172" s="208">
        <v>68.52</v>
      </c>
      <c r="DJ172" s="208">
        <v>63.05</v>
      </c>
      <c r="DK172" s="208">
        <v>61.26</v>
      </c>
      <c r="DL172" s="208">
        <v>62.17</v>
      </c>
      <c r="DM172" s="208">
        <v>61.3</v>
      </c>
      <c r="DN172" s="208">
        <v>58.87</v>
      </c>
      <c r="DO172" s="208">
        <v>61.9</v>
      </c>
      <c r="DP172" s="208">
        <v>61</v>
      </c>
      <c r="DQ172" s="208">
        <v>63.8</v>
      </c>
      <c r="DR172" s="208">
        <v>60.69</v>
      </c>
      <c r="DS172" s="208">
        <v>64.87</v>
      </c>
      <c r="DT172" s="208">
        <v>62.75</v>
      </c>
      <c r="DU172" s="208">
        <v>63.36</v>
      </c>
      <c r="DV172" s="208">
        <v>63.31</v>
      </c>
      <c r="DW172" s="208">
        <v>62.72</v>
      </c>
      <c r="DX172" s="208">
        <v>62.72</v>
      </c>
      <c r="DY172" s="208">
        <v>64.03</v>
      </c>
      <c r="DZ172" s="208">
        <v>63.52</v>
      </c>
      <c r="EA172" s="208">
        <v>61.51</v>
      </c>
      <c r="EB172" s="208">
        <v>63.19</v>
      </c>
      <c r="EC172" s="208">
        <v>63.45</v>
      </c>
      <c r="ED172" s="208">
        <v>61.92</v>
      </c>
      <c r="EE172" s="208">
        <v>64.099999999999994</v>
      </c>
      <c r="EF172" s="208">
        <v>61.88</v>
      </c>
      <c r="EG172" s="208">
        <v>68.97</v>
      </c>
      <c r="EH172" s="208">
        <v>61.04</v>
      </c>
      <c r="EI172" s="208">
        <v>62.09</v>
      </c>
      <c r="EJ172" s="208">
        <v>62.84</v>
      </c>
      <c r="EK172" s="208">
        <v>62.33</v>
      </c>
      <c r="EL172" s="208">
        <v>60.77</v>
      </c>
      <c r="EM172" s="208">
        <v>61.51</v>
      </c>
      <c r="EN172" s="208">
        <v>59.5</v>
      </c>
      <c r="EO172" s="208">
        <v>68.27</v>
      </c>
      <c r="EP172" s="208">
        <v>99.59</v>
      </c>
      <c r="EQ172" s="208">
        <v>99.48</v>
      </c>
      <c r="ER172" s="208">
        <v>99.69</v>
      </c>
      <c r="ES172" s="208">
        <v>99.66</v>
      </c>
      <c r="ET172" s="208">
        <v>61.26</v>
      </c>
      <c r="EU172" s="208">
        <v>61.91</v>
      </c>
      <c r="EV172" s="208">
        <v>60.59</v>
      </c>
      <c r="EW172" s="208">
        <v>61.2</v>
      </c>
      <c r="EX172" s="208">
        <v>60.34</v>
      </c>
      <c r="EY172" s="208">
        <v>62.29</v>
      </c>
      <c r="EZ172" s="208">
        <v>60.86</v>
      </c>
      <c r="FA172" s="208">
        <v>61.25</v>
      </c>
      <c r="FB172" s="208">
        <v>61.59</v>
      </c>
      <c r="FC172" s="208">
        <v>76.650000000000006</v>
      </c>
      <c r="FD172" s="208">
        <v>63.65</v>
      </c>
      <c r="FE172" s="208">
        <v>99.95</v>
      </c>
      <c r="FF172" s="208">
        <v>60.29</v>
      </c>
      <c r="FG172" s="208">
        <v>61.47</v>
      </c>
      <c r="FH172" s="208">
        <v>60.84</v>
      </c>
      <c r="FI172" s="208">
        <v>63.19</v>
      </c>
      <c r="FJ172" s="208">
        <v>76.06</v>
      </c>
      <c r="FK172" s="208">
        <v>99.9</v>
      </c>
      <c r="FL172" s="208">
        <v>58.47</v>
      </c>
      <c r="FM172" s="208">
        <v>100</v>
      </c>
      <c r="FN172" s="208">
        <v>60.59</v>
      </c>
      <c r="FO172" s="208">
        <v>64.36</v>
      </c>
      <c r="FP172" s="208">
        <v>59.91</v>
      </c>
      <c r="FQ172" s="208">
        <v>62.88</v>
      </c>
      <c r="FR172" s="208">
        <v>62.59</v>
      </c>
      <c r="FS172" s="208">
        <v>60.6</v>
      </c>
      <c r="FT172" s="208">
        <v>60.28</v>
      </c>
      <c r="FU172" s="208">
        <v>63.79</v>
      </c>
      <c r="FV172" s="208">
        <v>60.26</v>
      </c>
      <c r="FW172" s="208">
        <v>63.79</v>
      </c>
      <c r="FX172" s="208">
        <v>60.41</v>
      </c>
      <c r="FY172" s="208">
        <v>58.45</v>
      </c>
      <c r="FZ172" s="208">
        <v>59.7</v>
      </c>
      <c r="GA172" s="208">
        <v>59.62</v>
      </c>
      <c r="GB172" s="208">
        <v>60.02</v>
      </c>
      <c r="GC172" s="208">
        <v>59.88</v>
      </c>
      <c r="GD172" s="208">
        <v>61.64</v>
      </c>
      <c r="GE172" s="208">
        <v>59.48</v>
      </c>
      <c r="GF172" s="208">
        <v>60.43</v>
      </c>
      <c r="GG172" s="208">
        <v>62.08</v>
      </c>
      <c r="GH172" s="208">
        <v>58.63</v>
      </c>
      <c r="GI172" s="208">
        <v>60.39</v>
      </c>
      <c r="GJ172" s="208">
        <v>58.62</v>
      </c>
      <c r="GK172" s="208">
        <v>61.54</v>
      </c>
      <c r="GL172" s="208">
        <v>59.5</v>
      </c>
      <c r="GM172" s="208">
        <v>63.62</v>
      </c>
      <c r="GN172" s="208">
        <v>64.180000000000007</v>
      </c>
      <c r="GO172" s="208">
        <v>61.44</v>
      </c>
      <c r="GP172" s="208">
        <v>60.77</v>
      </c>
      <c r="GQ172" s="208">
        <v>60.2</v>
      </c>
      <c r="GR172" s="208">
        <v>61.56</v>
      </c>
      <c r="GS172" s="208">
        <v>60.88</v>
      </c>
      <c r="GT172" s="208">
        <v>60.91</v>
      </c>
      <c r="GU172" s="208">
        <v>59.98</v>
      </c>
      <c r="GV172" s="208">
        <v>58.67</v>
      </c>
      <c r="GW172" s="208">
        <v>59.74</v>
      </c>
      <c r="GX172" s="208">
        <v>60.06</v>
      </c>
      <c r="GY172" s="208">
        <v>61.09</v>
      </c>
      <c r="GZ172" s="208">
        <v>62.35</v>
      </c>
      <c r="HA172" s="208">
        <v>66.010000000000005</v>
      </c>
      <c r="HB172" s="208">
        <v>68.650000000000006</v>
      </c>
      <c r="HC172" s="208">
        <v>61.39</v>
      </c>
      <c r="HD172" s="208">
        <v>59.89</v>
      </c>
      <c r="HE172" s="208">
        <v>64.42</v>
      </c>
      <c r="HF172" s="208">
        <v>68.599999999999994</v>
      </c>
      <c r="HG172" s="208">
        <v>62.06</v>
      </c>
      <c r="HH172" s="208">
        <v>62.05</v>
      </c>
      <c r="HI172" s="208">
        <v>59.17</v>
      </c>
      <c r="HJ172" s="208">
        <v>68.81</v>
      </c>
      <c r="HK172" s="208">
        <v>62.17</v>
      </c>
      <c r="HL172" s="208">
        <v>60.2</v>
      </c>
      <c r="HM172" s="208">
        <v>68.89</v>
      </c>
      <c r="HN172" s="208">
        <v>62.72</v>
      </c>
      <c r="HO172" s="208">
        <v>62.6</v>
      </c>
      <c r="HP172" s="208">
        <v>60.18</v>
      </c>
      <c r="HQ172" s="208">
        <v>61.45</v>
      </c>
      <c r="HR172" s="208">
        <v>61.27</v>
      </c>
      <c r="HS172" s="208">
        <v>63.88</v>
      </c>
      <c r="HT172" s="208">
        <v>64.599999999999994</v>
      </c>
      <c r="HU172" s="208">
        <v>61.92</v>
      </c>
      <c r="HV172" s="208">
        <v>57.86</v>
      </c>
      <c r="HW172" s="208">
        <v>60.95</v>
      </c>
      <c r="HX172" s="208">
        <v>68.81</v>
      </c>
      <c r="HY172" s="208">
        <v>60.09</v>
      </c>
      <c r="HZ172" s="208">
        <v>62.7</v>
      </c>
      <c r="IA172" s="208">
        <v>67.94</v>
      </c>
      <c r="IB172" s="208">
        <v>63.89</v>
      </c>
      <c r="IC172" s="208">
        <v>60.26</v>
      </c>
      <c r="ID172" s="208">
        <v>58.01</v>
      </c>
      <c r="IE172" s="208">
        <v>59.79</v>
      </c>
      <c r="IF172" s="208">
        <v>60.03</v>
      </c>
      <c r="IG172" s="208">
        <v>63.68</v>
      </c>
      <c r="IH172" s="208">
        <v>64.5</v>
      </c>
      <c r="II172" s="208">
        <v>59.61</v>
      </c>
      <c r="IJ172" s="208">
        <v>64</v>
      </c>
      <c r="IK172" s="208">
        <v>60.52</v>
      </c>
      <c r="IL172" s="208">
        <v>64.8</v>
      </c>
      <c r="IM172" s="208">
        <v>64.69</v>
      </c>
      <c r="IN172" s="208">
        <v>60</v>
      </c>
      <c r="IO172" s="208">
        <v>64.069999999999993</v>
      </c>
      <c r="IP172" s="208">
        <v>62.42</v>
      </c>
      <c r="IQ172" s="208">
        <v>61.08</v>
      </c>
      <c r="IR172" s="208">
        <v>63.95</v>
      </c>
      <c r="IS172" s="208">
        <v>63.3</v>
      </c>
      <c r="IT172" s="208">
        <v>63.72</v>
      </c>
      <c r="IU172" s="208">
        <v>61.84</v>
      </c>
      <c r="IV172" s="208">
        <v>65.27</v>
      </c>
      <c r="IW172" s="208">
        <v>60.67</v>
      </c>
      <c r="IX172" s="208">
        <v>61.61</v>
      </c>
      <c r="IY172" s="208">
        <v>61.61</v>
      </c>
      <c r="IZ172" s="208">
        <v>61.19</v>
      </c>
      <c r="JA172" s="208">
        <v>60.67</v>
      </c>
      <c r="JB172" s="208">
        <v>61.28</v>
      </c>
      <c r="JC172" s="208">
        <v>61.84</v>
      </c>
      <c r="JD172" s="208">
        <v>63</v>
      </c>
      <c r="JE172" s="208">
        <v>62.25</v>
      </c>
      <c r="JF172" s="208">
        <v>59.63</v>
      </c>
      <c r="JG172" s="208">
        <v>75.8</v>
      </c>
      <c r="JH172" s="208">
        <v>62.36</v>
      </c>
      <c r="JI172" s="208">
        <v>75.98</v>
      </c>
      <c r="JJ172" s="208">
        <v>76.16</v>
      </c>
      <c r="JK172" s="208">
        <v>64.72</v>
      </c>
      <c r="JL172" s="208">
        <v>62.23</v>
      </c>
      <c r="JM172" s="208">
        <v>63.03</v>
      </c>
      <c r="JN172" s="208">
        <v>60.58</v>
      </c>
      <c r="JO172" s="208">
        <v>61.04</v>
      </c>
      <c r="JP172" s="208">
        <v>60.73</v>
      </c>
      <c r="JQ172" s="208">
        <v>61.09</v>
      </c>
      <c r="JR172" s="208">
        <v>60.83</v>
      </c>
      <c r="JS172" s="208">
        <v>61.09</v>
      </c>
      <c r="JT172" s="208">
        <v>60.45</v>
      </c>
      <c r="JU172" s="208">
        <v>60.55</v>
      </c>
      <c r="JV172" s="208">
        <v>61.48</v>
      </c>
      <c r="JW172" s="208">
        <v>61.64</v>
      </c>
    </row>
    <row r="173" spans="1:283">
      <c r="A173" s="208" t="s">
        <v>9022</v>
      </c>
      <c r="B173" s="208">
        <v>61.85</v>
      </c>
      <c r="C173" s="208">
        <v>60.13</v>
      </c>
      <c r="D173" s="208">
        <v>60.4</v>
      </c>
      <c r="E173" s="208">
        <v>61.06</v>
      </c>
      <c r="F173" s="208">
        <v>62.6</v>
      </c>
      <c r="G173" s="208">
        <v>60.64</v>
      </c>
      <c r="H173" s="208">
        <v>60.31</v>
      </c>
      <c r="I173" s="208">
        <v>61.09</v>
      </c>
      <c r="J173" s="208">
        <v>60.95</v>
      </c>
      <c r="K173" s="208">
        <v>61.53</v>
      </c>
      <c r="L173" s="208">
        <v>61.82</v>
      </c>
      <c r="M173" s="208">
        <v>60.61</v>
      </c>
      <c r="N173" s="208">
        <v>61.58</v>
      </c>
      <c r="O173" s="208">
        <v>60.77</v>
      </c>
      <c r="P173" s="208">
        <v>61.67</v>
      </c>
      <c r="Q173" s="208">
        <v>60.08</v>
      </c>
      <c r="R173" s="208">
        <v>59.01</v>
      </c>
      <c r="S173" s="208">
        <v>61.89</v>
      </c>
      <c r="T173" s="208">
        <v>61.06</v>
      </c>
      <c r="U173" s="208">
        <v>59.3</v>
      </c>
      <c r="V173" s="208">
        <v>60.41</v>
      </c>
      <c r="W173" s="208">
        <v>59.83</v>
      </c>
      <c r="X173" s="208">
        <v>60.56</v>
      </c>
      <c r="Y173" s="208">
        <v>60.62</v>
      </c>
      <c r="Z173" s="208">
        <v>60.9</v>
      </c>
      <c r="AA173" s="208">
        <v>60.3</v>
      </c>
      <c r="AB173" s="208">
        <v>59.91</v>
      </c>
      <c r="AC173" s="208">
        <v>59.95</v>
      </c>
      <c r="AD173" s="208">
        <v>58.25</v>
      </c>
      <c r="AE173" s="208">
        <v>61.8</v>
      </c>
      <c r="AF173" s="208">
        <v>60.14</v>
      </c>
      <c r="AG173" s="208">
        <v>58.34</v>
      </c>
      <c r="AH173" s="208">
        <v>59.2</v>
      </c>
      <c r="AI173" s="208">
        <v>61</v>
      </c>
      <c r="AJ173" s="208">
        <v>59.22</v>
      </c>
      <c r="AK173" s="208">
        <v>59.44</v>
      </c>
      <c r="AL173" s="208">
        <v>59.81</v>
      </c>
      <c r="AM173" s="208">
        <v>60.1</v>
      </c>
      <c r="AN173" s="208">
        <v>61.11</v>
      </c>
      <c r="AO173" s="208">
        <v>62.65</v>
      </c>
      <c r="AP173" s="208">
        <v>60.62</v>
      </c>
      <c r="AQ173" s="208">
        <v>61.48</v>
      </c>
      <c r="AR173" s="208">
        <v>58.54</v>
      </c>
      <c r="AS173" s="208">
        <v>60.27</v>
      </c>
      <c r="AT173" s="208">
        <v>60.55</v>
      </c>
      <c r="AU173" s="208">
        <v>60.36</v>
      </c>
      <c r="AV173" s="208">
        <v>60.6</v>
      </c>
      <c r="AW173" s="208">
        <v>61.62</v>
      </c>
      <c r="AX173" s="208">
        <v>61.03</v>
      </c>
      <c r="AY173" s="208">
        <v>62.13</v>
      </c>
      <c r="AZ173" s="208">
        <v>59.95</v>
      </c>
      <c r="BA173" s="208">
        <v>61.37</v>
      </c>
      <c r="BB173" s="208">
        <v>60.85</v>
      </c>
      <c r="BC173" s="208">
        <v>62.31</v>
      </c>
      <c r="BD173" s="208">
        <v>59.82</v>
      </c>
      <c r="BE173" s="208">
        <v>60.82</v>
      </c>
      <c r="BF173" s="208">
        <v>59.44</v>
      </c>
      <c r="BG173" s="208">
        <v>65.569999999999993</v>
      </c>
      <c r="BH173" s="208">
        <v>60.48</v>
      </c>
      <c r="BI173" s="208">
        <v>60.78</v>
      </c>
      <c r="BJ173" s="208">
        <v>60.03</v>
      </c>
      <c r="BK173" s="208">
        <v>60.36</v>
      </c>
      <c r="BL173" s="208">
        <v>61.73</v>
      </c>
      <c r="BM173" s="208">
        <v>60.92</v>
      </c>
      <c r="BN173" s="208">
        <v>60.95</v>
      </c>
      <c r="BO173" s="208">
        <v>60.71</v>
      </c>
      <c r="BP173" s="208">
        <v>61.62</v>
      </c>
      <c r="BQ173" s="208">
        <v>59.99</v>
      </c>
      <c r="BR173" s="208">
        <v>60.52</v>
      </c>
      <c r="BS173" s="208">
        <v>59.45</v>
      </c>
      <c r="BT173" s="208">
        <v>60.73</v>
      </c>
      <c r="BU173" s="208">
        <v>60.61</v>
      </c>
      <c r="BV173" s="208">
        <v>59.5</v>
      </c>
      <c r="BW173" s="208">
        <v>60.45</v>
      </c>
      <c r="BX173" s="208">
        <v>60.35</v>
      </c>
      <c r="BY173" s="208">
        <v>57.96</v>
      </c>
      <c r="BZ173" s="208">
        <v>59.15</v>
      </c>
      <c r="CA173" s="208">
        <v>61.11</v>
      </c>
      <c r="CB173" s="208">
        <v>61.54</v>
      </c>
      <c r="CC173" s="208">
        <v>61.16</v>
      </c>
      <c r="CD173" s="208">
        <v>60.37</v>
      </c>
      <c r="CE173" s="208">
        <v>62.05</v>
      </c>
      <c r="CF173" s="208">
        <v>59.31</v>
      </c>
      <c r="CG173" s="208">
        <v>59.81</v>
      </c>
      <c r="CH173" s="208">
        <v>61.37</v>
      </c>
      <c r="CI173" s="208">
        <v>60.66</v>
      </c>
      <c r="CJ173" s="208">
        <v>60.44</v>
      </c>
      <c r="CK173" s="208">
        <v>60.46</v>
      </c>
      <c r="CL173" s="208">
        <v>60.77</v>
      </c>
      <c r="CM173" s="208">
        <v>58.8</v>
      </c>
      <c r="CN173" s="208">
        <v>62.53</v>
      </c>
      <c r="CO173" s="208">
        <v>63.12</v>
      </c>
      <c r="CP173" s="208">
        <v>59.3</v>
      </c>
      <c r="CQ173" s="208">
        <v>60.36</v>
      </c>
      <c r="CR173" s="208">
        <v>62.09</v>
      </c>
      <c r="CS173" s="208">
        <v>56.79</v>
      </c>
      <c r="CT173" s="208">
        <v>62.41</v>
      </c>
      <c r="CU173" s="208">
        <v>62.3</v>
      </c>
      <c r="CV173" s="208">
        <v>65.75</v>
      </c>
      <c r="CW173" s="208">
        <v>61.53</v>
      </c>
      <c r="CX173" s="208">
        <v>57.59</v>
      </c>
      <c r="CY173" s="208">
        <v>61.43</v>
      </c>
      <c r="CZ173" s="208">
        <v>61.13</v>
      </c>
      <c r="DA173" s="208">
        <v>61.21</v>
      </c>
      <c r="DB173" s="208">
        <v>61.04</v>
      </c>
      <c r="DC173" s="208">
        <v>60.22</v>
      </c>
      <c r="DD173" s="208">
        <v>58.81</v>
      </c>
      <c r="DE173" s="208">
        <v>61.62</v>
      </c>
      <c r="DF173" s="208">
        <v>60.88</v>
      </c>
      <c r="DG173" s="208">
        <v>61.1</v>
      </c>
      <c r="DH173" s="208">
        <v>60.86</v>
      </c>
      <c r="DI173" s="208">
        <v>59.26</v>
      </c>
      <c r="DJ173" s="208">
        <v>60</v>
      </c>
      <c r="DK173" s="208">
        <v>61.55</v>
      </c>
      <c r="DL173" s="208">
        <v>61.75</v>
      </c>
      <c r="DM173" s="208">
        <v>61.41</v>
      </c>
      <c r="DN173" s="208">
        <v>60.47</v>
      </c>
      <c r="DO173" s="208">
        <v>61.73</v>
      </c>
      <c r="DP173" s="208">
        <v>60.94</v>
      </c>
      <c r="DQ173" s="208">
        <v>59.97</v>
      </c>
      <c r="DR173" s="208">
        <v>61.67</v>
      </c>
      <c r="DS173" s="208">
        <v>58.78</v>
      </c>
      <c r="DT173" s="208">
        <v>59.12</v>
      </c>
      <c r="DU173" s="208">
        <v>60.92</v>
      </c>
      <c r="DV173" s="208">
        <v>59.17</v>
      </c>
      <c r="DW173" s="208">
        <v>59.72</v>
      </c>
      <c r="DX173" s="208">
        <v>60.17</v>
      </c>
      <c r="DY173" s="208">
        <v>60.72</v>
      </c>
      <c r="DZ173" s="208">
        <v>58.62</v>
      </c>
      <c r="EA173" s="208">
        <v>61.84</v>
      </c>
      <c r="EB173" s="208">
        <v>57.65</v>
      </c>
      <c r="EC173" s="208">
        <v>61.77</v>
      </c>
      <c r="ED173" s="208">
        <v>61.63</v>
      </c>
      <c r="EE173" s="208">
        <v>57.66</v>
      </c>
      <c r="EF173" s="208">
        <v>61.02</v>
      </c>
      <c r="EG173" s="208">
        <v>60.36</v>
      </c>
      <c r="EH173" s="208">
        <v>62.33</v>
      </c>
      <c r="EI173" s="208">
        <v>61.1</v>
      </c>
      <c r="EJ173" s="208">
        <v>60.3</v>
      </c>
      <c r="EK173" s="208">
        <v>61.87</v>
      </c>
      <c r="EL173" s="208">
        <v>60.13</v>
      </c>
      <c r="EM173" s="208">
        <v>61.42</v>
      </c>
      <c r="EN173" s="208">
        <v>60.58</v>
      </c>
      <c r="EO173" s="208">
        <v>59.03</v>
      </c>
      <c r="EP173" s="208">
        <v>59.73</v>
      </c>
      <c r="EQ173" s="208">
        <v>60.23</v>
      </c>
      <c r="ER173" s="208">
        <v>61.09</v>
      </c>
      <c r="ES173" s="208">
        <v>60.78</v>
      </c>
      <c r="ET173" s="208">
        <v>62.02</v>
      </c>
      <c r="EU173" s="208">
        <v>61.06</v>
      </c>
      <c r="EV173" s="208">
        <v>61.09</v>
      </c>
      <c r="EW173" s="208">
        <v>62.72</v>
      </c>
      <c r="EX173" s="208">
        <v>60.98</v>
      </c>
      <c r="EY173" s="208">
        <v>59.86</v>
      </c>
      <c r="EZ173" s="208">
        <v>61.11</v>
      </c>
      <c r="FA173" s="208">
        <v>61.21</v>
      </c>
      <c r="FB173" s="208">
        <v>62.61</v>
      </c>
      <c r="FC173" s="208">
        <v>60.01</v>
      </c>
      <c r="FD173" s="208">
        <v>62.01</v>
      </c>
      <c r="FE173" s="208">
        <v>58.78</v>
      </c>
      <c r="FF173" s="208">
        <v>59.89</v>
      </c>
      <c r="FG173" s="208">
        <v>65.56</v>
      </c>
      <c r="FH173" s="208">
        <v>99.99</v>
      </c>
      <c r="FI173" s="208">
        <v>61.05</v>
      </c>
      <c r="FJ173" s="208">
        <v>60.16</v>
      </c>
      <c r="FK173" s="208">
        <v>59.2</v>
      </c>
      <c r="FL173" s="208">
        <v>59.79</v>
      </c>
      <c r="FM173" s="208">
        <v>60.59</v>
      </c>
      <c r="FN173" s="208">
        <v>100</v>
      </c>
      <c r="FO173" s="208">
        <v>60.34</v>
      </c>
      <c r="FP173" s="208">
        <v>64.819999999999993</v>
      </c>
      <c r="FQ173" s="208">
        <v>62.52</v>
      </c>
      <c r="FR173" s="208">
        <v>61.23</v>
      </c>
      <c r="FS173" s="208">
        <v>64.88</v>
      </c>
      <c r="FT173" s="208">
        <v>61.89</v>
      </c>
      <c r="FU173" s="208">
        <v>61.33</v>
      </c>
      <c r="FV173" s="208">
        <v>64.59</v>
      </c>
      <c r="FW173" s="208">
        <v>66.17</v>
      </c>
      <c r="FX173" s="208">
        <v>61.27</v>
      </c>
      <c r="FY173" s="208">
        <v>91.77</v>
      </c>
      <c r="FZ173" s="208">
        <v>64.180000000000007</v>
      </c>
      <c r="GA173" s="208">
        <v>64.72</v>
      </c>
      <c r="GB173" s="208">
        <v>61.31</v>
      </c>
      <c r="GC173" s="208">
        <v>64.81</v>
      </c>
      <c r="GD173" s="208">
        <v>65.08</v>
      </c>
      <c r="GE173" s="208">
        <v>61.87</v>
      </c>
      <c r="GF173" s="208">
        <v>64.86</v>
      </c>
      <c r="GG173" s="208">
        <v>59.94</v>
      </c>
      <c r="GH173" s="208">
        <v>91.97</v>
      </c>
      <c r="GI173" s="208">
        <v>61.55</v>
      </c>
      <c r="GJ173" s="208">
        <v>64.98</v>
      </c>
      <c r="GK173" s="208">
        <v>61.05</v>
      </c>
      <c r="GL173" s="208">
        <v>64.77</v>
      </c>
      <c r="GM173" s="208">
        <v>60.7</v>
      </c>
      <c r="GN173" s="208">
        <v>60.8</v>
      </c>
      <c r="GO173" s="208">
        <v>60.41</v>
      </c>
      <c r="GP173" s="208">
        <v>65.56</v>
      </c>
      <c r="GQ173" s="208">
        <v>92.48</v>
      </c>
      <c r="GR173" s="208">
        <v>64.819999999999993</v>
      </c>
      <c r="GS173" s="208">
        <v>62.98</v>
      </c>
      <c r="GT173" s="208">
        <v>61.55</v>
      </c>
      <c r="GU173" s="208">
        <v>61.53</v>
      </c>
      <c r="GV173" s="208">
        <v>64.84</v>
      </c>
      <c r="GW173" s="208">
        <v>92.17</v>
      </c>
      <c r="GX173" s="208">
        <v>61.4</v>
      </c>
      <c r="GY173" s="208">
        <v>65.03</v>
      </c>
      <c r="GZ173" s="208">
        <v>60.3</v>
      </c>
      <c r="HA173" s="208">
        <v>60.16</v>
      </c>
      <c r="HB173" s="208">
        <v>59.83</v>
      </c>
      <c r="HC173" s="208">
        <v>61.38</v>
      </c>
      <c r="HD173" s="208">
        <v>62.5</v>
      </c>
      <c r="HE173" s="208">
        <v>60.17</v>
      </c>
      <c r="HF173" s="208">
        <v>60.03</v>
      </c>
      <c r="HG173" s="208">
        <v>60.66</v>
      </c>
      <c r="HH173" s="208">
        <v>62.58</v>
      </c>
      <c r="HI173" s="208">
        <v>61.4</v>
      </c>
      <c r="HJ173" s="208">
        <v>60.26</v>
      </c>
      <c r="HK173" s="208">
        <v>61.57</v>
      </c>
      <c r="HL173" s="208">
        <v>60.91</v>
      </c>
      <c r="HM173" s="208">
        <v>60.26</v>
      </c>
      <c r="HN173" s="208">
        <v>60.05</v>
      </c>
      <c r="HO173" s="208">
        <v>61.06</v>
      </c>
      <c r="HP173" s="208">
        <v>60.45</v>
      </c>
      <c r="HQ173" s="208">
        <v>62.03</v>
      </c>
      <c r="HR173" s="208">
        <v>60.73</v>
      </c>
      <c r="HS173" s="208">
        <v>60.16</v>
      </c>
      <c r="HT173" s="208">
        <v>60.51</v>
      </c>
      <c r="HU173" s="208">
        <v>61.16</v>
      </c>
      <c r="HV173" s="208">
        <v>59.46</v>
      </c>
      <c r="HW173" s="208">
        <v>62.88</v>
      </c>
      <c r="HX173" s="208">
        <v>60.88</v>
      </c>
      <c r="HY173" s="208">
        <v>61.01</v>
      </c>
      <c r="HZ173" s="208">
        <v>63.28</v>
      </c>
      <c r="IA173" s="208">
        <v>59.07</v>
      </c>
      <c r="IB173" s="208">
        <v>60.2</v>
      </c>
      <c r="IC173" s="208">
        <v>61.97</v>
      </c>
      <c r="ID173" s="208">
        <v>59.21</v>
      </c>
      <c r="IE173" s="208">
        <v>61.13</v>
      </c>
      <c r="IF173" s="208">
        <v>61.45</v>
      </c>
      <c r="IG173" s="208">
        <v>60.45</v>
      </c>
      <c r="IH173" s="208">
        <v>60.44</v>
      </c>
      <c r="II173" s="208">
        <v>60.44</v>
      </c>
      <c r="IJ173" s="208">
        <v>61.28</v>
      </c>
      <c r="IK173" s="208">
        <v>59.71</v>
      </c>
      <c r="IL173" s="208">
        <v>60.1</v>
      </c>
      <c r="IM173" s="208">
        <v>65.2</v>
      </c>
      <c r="IN173" s="208">
        <v>59.65</v>
      </c>
      <c r="IO173" s="208">
        <v>61.41</v>
      </c>
      <c r="IP173" s="208">
        <v>60.55</v>
      </c>
      <c r="IQ173" s="208">
        <v>61.64</v>
      </c>
      <c r="IR173" s="208">
        <v>61.84</v>
      </c>
      <c r="IS173" s="208">
        <v>59.61</v>
      </c>
      <c r="IT173" s="208">
        <v>61.14</v>
      </c>
      <c r="IU173" s="208">
        <v>61.05</v>
      </c>
      <c r="IV173" s="208">
        <v>61.36</v>
      </c>
      <c r="IW173" s="208">
        <v>59.62</v>
      </c>
      <c r="IX173" s="208">
        <v>59.83</v>
      </c>
      <c r="IY173" s="208">
        <v>59.83</v>
      </c>
      <c r="IZ173" s="208">
        <v>61.98</v>
      </c>
      <c r="JA173" s="208">
        <v>59.87</v>
      </c>
      <c r="JB173" s="208">
        <v>59.94</v>
      </c>
      <c r="JC173" s="208">
        <v>61.74</v>
      </c>
      <c r="JD173" s="208">
        <v>61.92</v>
      </c>
      <c r="JE173" s="208">
        <v>59.41</v>
      </c>
      <c r="JF173" s="208">
        <v>61.12</v>
      </c>
      <c r="JG173" s="208">
        <v>61.72</v>
      </c>
      <c r="JH173" s="208">
        <v>60.87</v>
      </c>
      <c r="JI173" s="208">
        <v>61.15</v>
      </c>
      <c r="JJ173" s="208">
        <v>60.05</v>
      </c>
      <c r="JK173" s="208">
        <v>60.3</v>
      </c>
      <c r="JL173" s="208">
        <v>59.59</v>
      </c>
      <c r="JM173" s="208">
        <v>61.92</v>
      </c>
      <c r="JN173" s="208">
        <v>62.67</v>
      </c>
      <c r="JO173" s="208">
        <v>61.39</v>
      </c>
      <c r="JP173" s="208">
        <v>61.64</v>
      </c>
      <c r="JQ173" s="208">
        <v>61.39</v>
      </c>
      <c r="JR173" s="208">
        <v>62.36</v>
      </c>
      <c r="JS173" s="208">
        <v>61.39</v>
      </c>
      <c r="JT173" s="208">
        <v>62.38</v>
      </c>
      <c r="JU173" s="208">
        <v>61.06</v>
      </c>
      <c r="JV173" s="208">
        <v>59.91</v>
      </c>
      <c r="JW173" s="208">
        <v>59.38</v>
      </c>
    </row>
    <row r="174" spans="1:283">
      <c r="A174" s="208" t="s">
        <v>9023</v>
      </c>
      <c r="B174" s="208">
        <v>63.05</v>
      </c>
      <c r="C174" s="208">
        <v>60.8</v>
      </c>
      <c r="D174" s="208">
        <v>63.91</v>
      </c>
      <c r="E174" s="208">
        <v>63.3</v>
      </c>
      <c r="F174" s="208">
        <v>62.8</v>
      </c>
      <c r="G174" s="208">
        <v>60.64</v>
      </c>
      <c r="H174" s="208">
        <v>62.34</v>
      </c>
      <c r="I174" s="208">
        <v>62.11</v>
      </c>
      <c r="J174" s="208">
        <v>63.13</v>
      </c>
      <c r="K174" s="208">
        <v>60.69</v>
      </c>
      <c r="L174" s="208">
        <v>61.58</v>
      </c>
      <c r="M174" s="208">
        <v>61.06</v>
      </c>
      <c r="N174" s="208">
        <v>63.81</v>
      </c>
      <c r="O174" s="208">
        <v>63.06</v>
      </c>
      <c r="P174" s="208">
        <v>61.42</v>
      </c>
      <c r="Q174" s="208">
        <v>62.64</v>
      </c>
      <c r="R174" s="208">
        <v>62</v>
      </c>
      <c r="S174" s="208">
        <v>60.9</v>
      </c>
      <c r="T174" s="208">
        <v>59.25</v>
      </c>
      <c r="U174" s="208">
        <v>59.69</v>
      </c>
      <c r="V174" s="208">
        <v>62.86</v>
      </c>
      <c r="W174" s="208">
        <v>58.97</v>
      </c>
      <c r="X174" s="208">
        <v>62.84</v>
      </c>
      <c r="Y174" s="208">
        <v>63.02</v>
      </c>
      <c r="Z174" s="208">
        <v>62.8</v>
      </c>
      <c r="AA174" s="208">
        <v>62.99</v>
      </c>
      <c r="AB174" s="208">
        <v>61.72</v>
      </c>
      <c r="AC174" s="208">
        <v>59.49</v>
      </c>
      <c r="AD174" s="208">
        <v>62.4</v>
      </c>
      <c r="AE174" s="208">
        <v>62.56</v>
      </c>
      <c r="AF174" s="208">
        <v>59.85</v>
      </c>
      <c r="AG174" s="208">
        <v>62.65</v>
      </c>
      <c r="AH174" s="208">
        <v>61.98</v>
      </c>
      <c r="AI174" s="208">
        <v>61.06</v>
      </c>
      <c r="AJ174" s="208">
        <v>59.36</v>
      </c>
      <c r="AK174" s="208">
        <v>61.83</v>
      </c>
      <c r="AL174" s="208">
        <v>62.75</v>
      </c>
      <c r="AM174" s="208">
        <v>59.12</v>
      </c>
      <c r="AN174" s="208">
        <v>59.7</v>
      </c>
      <c r="AO174" s="208">
        <v>62.05</v>
      </c>
      <c r="AP174" s="208">
        <v>61.13</v>
      </c>
      <c r="AQ174" s="208">
        <v>62.23</v>
      </c>
      <c r="AR174" s="208">
        <v>62.47</v>
      </c>
      <c r="AS174" s="208">
        <v>61.83</v>
      </c>
      <c r="AT174" s="208">
        <v>59.44</v>
      </c>
      <c r="AU174" s="208">
        <v>63.07</v>
      </c>
      <c r="AV174" s="208">
        <v>63.69</v>
      </c>
      <c r="AW174" s="208">
        <v>62.74</v>
      </c>
      <c r="AX174" s="208">
        <v>58.98</v>
      </c>
      <c r="AY174" s="208">
        <v>61.95</v>
      </c>
      <c r="AZ174" s="208">
        <v>62.77</v>
      </c>
      <c r="BA174" s="208">
        <v>63.27</v>
      </c>
      <c r="BB174" s="208">
        <v>61.71</v>
      </c>
      <c r="BC174" s="208">
        <v>61.73</v>
      </c>
      <c r="BD174" s="208">
        <v>61.06</v>
      </c>
      <c r="BE174" s="208">
        <v>63.52</v>
      </c>
      <c r="BF174" s="208">
        <v>61.44</v>
      </c>
      <c r="BG174" s="208">
        <v>60.27</v>
      </c>
      <c r="BH174" s="208">
        <v>60.69</v>
      </c>
      <c r="BI174" s="208">
        <v>63.05</v>
      </c>
      <c r="BJ174" s="208">
        <v>61.99</v>
      </c>
      <c r="BK174" s="208">
        <v>63.09</v>
      </c>
      <c r="BL174" s="208">
        <v>58.3</v>
      </c>
      <c r="BM174" s="208">
        <v>60.91</v>
      </c>
      <c r="BN174" s="208">
        <v>63.53</v>
      </c>
      <c r="BO174" s="208">
        <v>62.36</v>
      </c>
      <c r="BP174" s="208">
        <v>63.8</v>
      </c>
      <c r="BQ174" s="208">
        <v>62.06</v>
      </c>
      <c r="BR174" s="208">
        <v>56.68</v>
      </c>
      <c r="BS174" s="208">
        <v>58.28</v>
      </c>
      <c r="BT174" s="208">
        <v>60.77</v>
      </c>
      <c r="BU174" s="208">
        <v>61.95</v>
      </c>
      <c r="BV174" s="208">
        <v>62.78</v>
      </c>
      <c r="BW174" s="208">
        <v>62.82</v>
      </c>
      <c r="BX174" s="208">
        <v>61.39</v>
      </c>
      <c r="BY174" s="208">
        <v>61.02</v>
      </c>
      <c r="BZ174" s="208">
        <v>62.13</v>
      </c>
      <c r="CA174" s="208">
        <v>63.28</v>
      </c>
      <c r="CB174" s="208">
        <v>63.52</v>
      </c>
      <c r="CC174" s="208">
        <v>61.47</v>
      </c>
      <c r="CD174" s="208">
        <v>61.89</v>
      </c>
      <c r="CE174" s="208">
        <v>61.55</v>
      </c>
      <c r="CF174" s="208">
        <v>59.75</v>
      </c>
      <c r="CG174" s="208">
        <v>63.2</v>
      </c>
      <c r="CH174" s="208">
        <v>60.5</v>
      </c>
      <c r="CI174" s="208">
        <v>62.14</v>
      </c>
      <c r="CJ174" s="208">
        <v>60.77</v>
      </c>
      <c r="CK174" s="208">
        <v>63.61</v>
      </c>
      <c r="CL174" s="208">
        <v>62.34</v>
      </c>
      <c r="CM174" s="208">
        <v>61.94</v>
      </c>
      <c r="CN174" s="208">
        <v>62.09</v>
      </c>
      <c r="CO174" s="208">
        <v>59.59</v>
      </c>
      <c r="CP174" s="208">
        <v>61.52</v>
      </c>
      <c r="CQ174" s="208">
        <v>62.26</v>
      </c>
      <c r="CR174" s="208">
        <v>59.61</v>
      </c>
      <c r="CS174" s="208">
        <v>62.98</v>
      </c>
      <c r="CT174" s="208">
        <v>63.28</v>
      </c>
      <c r="CU174" s="208">
        <v>60.85</v>
      </c>
      <c r="CV174" s="208">
        <v>64.58</v>
      </c>
      <c r="CW174" s="208">
        <v>62.53</v>
      </c>
      <c r="CX174" s="208">
        <v>61.64</v>
      </c>
      <c r="CY174" s="208">
        <v>61.88</v>
      </c>
      <c r="CZ174" s="208">
        <v>63.02</v>
      </c>
      <c r="DA174" s="208">
        <v>62.12</v>
      </c>
      <c r="DB174" s="208">
        <v>59.43</v>
      </c>
      <c r="DC174" s="208">
        <v>62.97</v>
      </c>
      <c r="DD174" s="208">
        <v>62.98</v>
      </c>
      <c r="DE174" s="208">
        <v>62.9</v>
      </c>
      <c r="DF174" s="208">
        <v>59.72</v>
      </c>
      <c r="DG174" s="208">
        <v>61.17</v>
      </c>
      <c r="DH174" s="208">
        <v>61.94</v>
      </c>
      <c r="DI174" s="208">
        <v>62.69</v>
      </c>
      <c r="DJ174" s="208">
        <v>61.77</v>
      </c>
      <c r="DK174" s="208">
        <v>62.17</v>
      </c>
      <c r="DL174" s="208">
        <v>62.56</v>
      </c>
      <c r="DM174" s="208">
        <v>62.09</v>
      </c>
      <c r="DN174" s="208">
        <v>57.65</v>
      </c>
      <c r="DO174" s="208">
        <v>61.8</v>
      </c>
      <c r="DP174" s="208">
        <v>61.15</v>
      </c>
      <c r="DQ174" s="208">
        <v>63.34</v>
      </c>
      <c r="DR174" s="208">
        <v>61.44</v>
      </c>
      <c r="DS174" s="208">
        <v>62.91</v>
      </c>
      <c r="DT174" s="208">
        <v>61.22</v>
      </c>
      <c r="DU174" s="208">
        <v>62.7</v>
      </c>
      <c r="DV174" s="208">
        <v>63.28</v>
      </c>
      <c r="DW174" s="208">
        <v>61.27</v>
      </c>
      <c r="DX174" s="208">
        <v>62.31</v>
      </c>
      <c r="DY174" s="208">
        <v>62.83</v>
      </c>
      <c r="DZ174" s="208">
        <v>62.39</v>
      </c>
      <c r="EA174" s="208">
        <v>62.98</v>
      </c>
      <c r="EB174" s="208">
        <v>62.34</v>
      </c>
      <c r="EC174" s="208">
        <v>62.64</v>
      </c>
      <c r="ED174" s="208">
        <v>62.92</v>
      </c>
      <c r="EE174" s="208">
        <v>61.97</v>
      </c>
      <c r="EF174" s="208">
        <v>62.1</v>
      </c>
      <c r="EG174" s="208">
        <v>63.78</v>
      </c>
      <c r="EH174" s="208">
        <v>61.89</v>
      </c>
      <c r="EI174" s="208">
        <v>61.46</v>
      </c>
      <c r="EJ174" s="208">
        <v>61.44</v>
      </c>
      <c r="EK174" s="208">
        <v>61.12</v>
      </c>
      <c r="EL174" s="208">
        <v>60.35</v>
      </c>
      <c r="EM174" s="208">
        <v>61.97</v>
      </c>
      <c r="EN174" s="208">
        <v>59.55</v>
      </c>
      <c r="EO174" s="208">
        <v>63.39</v>
      </c>
      <c r="EP174" s="208">
        <v>64.150000000000006</v>
      </c>
      <c r="EQ174" s="208">
        <v>63.3</v>
      </c>
      <c r="ER174" s="208">
        <v>64.260000000000005</v>
      </c>
      <c r="ES174" s="208">
        <v>63.58</v>
      </c>
      <c r="ET174" s="208">
        <v>61.35</v>
      </c>
      <c r="EU174" s="208">
        <v>62.34</v>
      </c>
      <c r="EV174" s="208">
        <v>62.7</v>
      </c>
      <c r="EW174" s="208">
        <v>61.23</v>
      </c>
      <c r="EX174" s="208">
        <v>60.45</v>
      </c>
      <c r="EY174" s="208">
        <v>62.22</v>
      </c>
      <c r="EZ174" s="208">
        <v>60.73</v>
      </c>
      <c r="FA174" s="208">
        <v>61.3</v>
      </c>
      <c r="FB174" s="208">
        <v>60.78</v>
      </c>
      <c r="FC174" s="208">
        <v>63.41</v>
      </c>
      <c r="FD174" s="208">
        <v>61.95</v>
      </c>
      <c r="FE174" s="208">
        <v>63.16</v>
      </c>
      <c r="FF174" s="208">
        <v>60.08</v>
      </c>
      <c r="FG174" s="208">
        <v>62.06</v>
      </c>
      <c r="FH174" s="208">
        <v>60.88</v>
      </c>
      <c r="FI174" s="208">
        <v>62.79</v>
      </c>
      <c r="FJ174" s="208">
        <v>63.86</v>
      </c>
      <c r="FK174" s="208">
        <v>62.94</v>
      </c>
      <c r="FL174" s="208">
        <v>57.45</v>
      </c>
      <c r="FM174" s="208">
        <v>64.36</v>
      </c>
      <c r="FN174" s="208">
        <v>60.34</v>
      </c>
      <c r="FO174" s="208">
        <v>100</v>
      </c>
      <c r="FP174" s="208">
        <v>59.57</v>
      </c>
      <c r="FQ174" s="208">
        <v>63.67</v>
      </c>
      <c r="FR174" s="208">
        <v>62.26</v>
      </c>
      <c r="FS174" s="208">
        <v>62.59</v>
      </c>
      <c r="FT174" s="208">
        <v>60.63</v>
      </c>
      <c r="FU174" s="208">
        <v>62.67</v>
      </c>
      <c r="FV174" s="208">
        <v>59.99</v>
      </c>
      <c r="FW174" s="208">
        <v>61.79</v>
      </c>
      <c r="FX174" s="208">
        <v>60.07</v>
      </c>
      <c r="FY174" s="208">
        <v>58.88</v>
      </c>
      <c r="FZ174" s="208">
        <v>59.16</v>
      </c>
      <c r="GA174" s="208">
        <v>60.24</v>
      </c>
      <c r="GB174" s="208">
        <v>59.77</v>
      </c>
      <c r="GC174" s="208">
        <v>59.94</v>
      </c>
      <c r="GD174" s="208">
        <v>61.99</v>
      </c>
      <c r="GE174" s="208">
        <v>58.73</v>
      </c>
      <c r="GF174" s="208">
        <v>62.15</v>
      </c>
      <c r="GG174" s="208">
        <v>61.88</v>
      </c>
      <c r="GH174" s="208">
        <v>58.34</v>
      </c>
      <c r="GI174" s="208">
        <v>60.11</v>
      </c>
      <c r="GJ174" s="208">
        <v>60.45</v>
      </c>
      <c r="GK174" s="208">
        <v>61.55</v>
      </c>
      <c r="GL174" s="208">
        <v>60.22</v>
      </c>
      <c r="GM174" s="208">
        <v>62.67</v>
      </c>
      <c r="GN174" s="208">
        <v>64.06</v>
      </c>
      <c r="GO174" s="208">
        <v>61.98</v>
      </c>
      <c r="GP174" s="208">
        <v>61.86</v>
      </c>
      <c r="GQ174" s="208">
        <v>60.28</v>
      </c>
      <c r="GR174" s="208">
        <v>62</v>
      </c>
      <c r="GS174" s="208">
        <v>61.5</v>
      </c>
      <c r="GT174" s="208">
        <v>60.55</v>
      </c>
      <c r="GU174" s="208">
        <v>58.92</v>
      </c>
      <c r="GV174" s="208">
        <v>59.82</v>
      </c>
      <c r="GW174" s="208">
        <v>58.62</v>
      </c>
      <c r="GX174" s="208">
        <v>60.09</v>
      </c>
      <c r="GY174" s="208">
        <v>60.83</v>
      </c>
      <c r="GZ174" s="208">
        <v>62.09</v>
      </c>
      <c r="HA174" s="208">
        <v>63.5</v>
      </c>
      <c r="HB174" s="208">
        <v>62.85</v>
      </c>
      <c r="HC174" s="208">
        <v>63.07</v>
      </c>
      <c r="HD174" s="208">
        <v>61.37</v>
      </c>
      <c r="HE174" s="208">
        <v>63.11</v>
      </c>
      <c r="HF174" s="208">
        <v>63.89</v>
      </c>
      <c r="HG174" s="208">
        <v>63.38</v>
      </c>
      <c r="HH174" s="208">
        <v>61.84</v>
      </c>
      <c r="HI174" s="208">
        <v>58.14</v>
      </c>
      <c r="HJ174" s="208">
        <v>63.84</v>
      </c>
      <c r="HK174" s="208">
        <v>61.57</v>
      </c>
      <c r="HL174" s="208">
        <v>63.42</v>
      </c>
      <c r="HM174" s="208">
        <v>63.86</v>
      </c>
      <c r="HN174" s="208">
        <v>61.32</v>
      </c>
      <c r="HO174" s="208">
        <v>62.1</v>
      </c>
      <c r="HP174" s="208">
        <v>61.02</v>
      </c>
      <c r="HQ174" s="208">
        <v>62.95</v>
      </c>
      <c r="HR174" s="208">
        <v>62.18</v>
      </c>
      <c r="HS174" s="208">
        <v>62.8</v>
      </c>
      <c r="HT174" s="208">
        <v>63.3</v>
      </c>
      <c r="HU174" s="208">
        <v>62.69</v>
      </c>
      <c r="HV174" s="208">
        <v>60.22</v>
      </c>
      <c r="HW174" s="208">
        <v>61.62</v>
      </c>
      <c r="HX174" s="208">
        <v>63.7</v>
      </c>
      <c r="HY174" s="208">
        <v>60.49</v>
      </c>
      <c r="HZ174" s="208">
        <v>61.36</v>
      </c>
      <c r="IA174" s="208">
        <v>64.22</v>
      </c>
      <c r="IB174" s="208">
        <v>62.79</v>
      </c>
      <c r="IC174" s="208">
        <v>61.25</v>
      </c>
      <c r="ID174" s="208">
        <v>59.31</v>
      </c>
      <c r="IE174" s="208">
        <v>58.39</v>
      </c>
      <c r="IF174" s="208">
        <v>60.95</v>
      </c>
      <c r="IG174" s="208">
        <v>62.31</v>
      </c>
      <c r="IH174" s="208">
        <v>63</v>
      </c>
      <c r="II174" s="208">
        <v>60.55</v>
      </c>
      <c r="IJ174" s="208">
        <v>63.66</v>
      </c>
      <c r="IK174" s="208">
        <v>59.95</v>
      </c>
      <c r="IL174" s="208">
        <v>63.18</v>
      </c>
      <c r="IM174" s="208">
        <v>65.150000000000006</v>
      </c>
      <c r="IN174" s="208">
        <v>60.39</v>
      </c>
      <c r="IO174" s="208">
        <v>63.88</v>
      </c>
      <c r="IP174" s="208">
        <v>62.64</v>
      </c>
      <c r="IQ174" s="208">
        <v>61.48</v>
      </c>
      <c r="IR174" s="208">
        <v>62.34</v>
      </c>
      <c r="IS174" s="208">
        <v>62.47</v>
      </c>
      <c r="IT174" s="208">
        <v>62.89</v>
      </c>
      <c r="IU174" s="208">
        <v>61.23</v>
      </c>
      <c r="IV174" s="208">
        <v>62.85</v>
      </c>
      <c r="IW174" s="208">
        <v>61.62</v>
      </c>
      <c r="IX174" s="208">
        <v>62.67</v>
      </c>
      <c r="IY174" s="208">
        <v>62.67</v>
      </c>
      <c r="IZ174" s="208">
        <v>62.52</v>
      </c>
      <c r="JA174" s="208">
        <v>61.05</v>
      </c>
      <c r="JB174" s="208">
        <v>61.23</v>
      </c>
      <c r="JC174" s="208">
        <v>62.58</v>
      </c>
      <c r="JD174" s="208">
        <v>62.28</v>
      </c>
      <c r="JE174" s="208">
        <v>61.32</v>
      </c>
      <c r="JF174" s="208">
        <v>57.07</v>
      </c>
      <c r="JG174" s="208">
        <v>63.81</v>
      </c>
      <c r="JH174" s="208">
        <v>60.41</v>
      </c>
      <c r="JI174" s="208">
        <v>63.23</v>
      </c>
      <c r="JJ174" s="208">
        <v>63.95</v>
      </c>
      <c r="JK174" s="208">
        <v>62.41</v>
      </c>
      <c r="JL174" s="208">
        <v>61.15</v>
      </c>
      <c r="JM174" s="208">
        <v>62.28</v>
      </c>
      <c r="JN174" s="208">
        <v>62.05</v>
      </c>
      <c r="JO174" s="208">
        <v>62.06</v>
      </c>
      <c r="JP174" s="208">
        <v>60.71</v>
      </c>
      <c r="JQ174" s="208">
        <v>60.57</v>
      </c>
      <c r="JR174" s="208">
        <v>62.14</v>
      </c>
      <c r="JS174" s="208">
        <v>60.57</v>
      </c>
      <c r="JT174" s="208">
        <v>61.72</v>
      </c>
      <c r="JU174" s="208">
        <v>61.05</v>
      </c>
      <c r="JV174" s="208">
        <v>62.76</v>
      </c>
      <c r="JW174" s="208">
        <v>61.54</v>
      </c>
    </row>
    <row r="175" spans="1:283">
      <c r="A175" s="208" t="s">
        <v>9024</v>
      </c>
      <c r="B175" s="208">
        <v>60.84</v>
      </c>
      <c r="C175" s="208">
        <v>59.94</v>
      </c>
      <c r="D175" s="208">
        <v>30.1</v>
      </c>
      <c r="E175" s="208">
        <v>60.66</v>
      </c>
      <c r="F175" s="208">
        <v>59.84</v>
      </c>
      <c r="G175" s="208">
        <v>59.51</v>
      </c>
      <c r="H175" s="208">
        <v>61.65</v>
      </c>
      <c r="I175" s="208">
        <v>57.71</v>
      </c>
      <c r="J175" s="208">
        <v>61.76</v>
      </c>
      <c r="K175" s="208">
        <v>60.24</v>
      </c>
      <c r="L175" s="208">
        <v>60.66</v>
      </c>
      <c r="M175" s="208">
        <v>59.34</v>
      </c>
      <c r="N175" s="208">
        <v>59.59</v>
      </c>
      <c r="O175" s="208">
        <v>61.16</v>
      </c>
      <c r="P175" s="208">
        <v>61.58</v>
      </c>
      <c r="Q175" s="208">
        <v>61.5</v>
      </c>
      <c r="R175" s="208">
        <v>61.16</v>
      </c>
      <c r="S175" s="208">
        <v>59.2</v>
      </c>
      <c r="T175" s="208">
        <v>61.31</v>
      </c>
      <c r="U175" s="208">
        <v>60.88</v>
      </c>
      <c r="V175" s="208">
        <v>60.78</v>
      </c>
      <c r="W175" s="208">
        <v>60.45</v>
      </c>
      <c r="X175" s="208">
        <v>63.25</v>
      </c>
      <c r="Y175" s="208">
        <v>60.78</v>
      </c>
      <c r="Z175" s="208">
        <v>58.73</v>
      </c>
      <c r="AA175" s="208">
        <v>60.16</v>
      </c>
      <c r="AB175" s="208">
        <v>59.55</v>
      </c>
      <c r="AC175" s="208">
        <v>61.84</v>
      </c>
      <c r="AD175" s="208">
        <v>58.9</v>
      </c>
      <c r="AE175" s="208">
        <v>60.58</v>
      </c>
      <c r="AF175" s="208">
        <v>57.07</v>
      </c>
      <c r="AG175" s="208">
        <v>58.48</v>
      </c>
      <c r="AH175" s="208">
        <v>59.73</v>
      </c>
      <c r="AI175" s="208">
        <v>60.17</v>
      </c>
      <c r="AJ175" s="208">
        <v>58.81</v>
      </c>
      <c r="AK175" s="208">
        <v>60.55</v>
      </c>
      <c r="AL175" s="208">
        <v>59.86</v>
      </c>
      <c r="AM175" s="208">
        <v>58.73</v>
      </c>
      <c r="AN175" s="208">
        <v>62.42</v>
      </c>
      <c r="AO175" s="208">
        <v>59.56</v>
      </c>
      <c r="AP175" s="208">
        <v>60.35</v>
      </c>
      <c r="AQ175" s="208">
        <v>58.47</v>
      </c>
      <c r="AR175" s="208">
        <v>57.02</v>
      </c>
      <c r="AS175" s="208">
        <v>60.3</v>
      </c>
      <c r="AT175" s="208">
        <v>60.77</v>
      </c>
      <c r="AU175" s="208">
        <v>60.5</v>
      </c>
      <c r="AV175" s="208">
        <v>57.5</v>
      </c>
      <c r="AW175" s="208">
        <v>62.62</v>
      </c>
      <c r="AX175" s="208">
        <v>61.35</v>
      </c>
      <c r="AY175" s="208">
        <v>61.79</v>
      </c>
      <c r="AZ175" s="208">
        <v>59.29</v>
      </c>
      <c r="BA175" s="208">
        <v>59.58</v>
      </c>
      <c r="BB175" s="208">
        <v>60.28</v>
      </c>
      <c r="BC175" s="208">
        <v>61.02</v>
      </c>
      <c r="BD175" s="208">
        <v>59.2</v>
      </c>
      <c r="BE175" s="208">
        <v>59.84</v>
      </c>
      <c r="BF175" s="208">
        <v>60.43</v>
      </c>
      <c r="BG175" s="208">
        <v>65.87</v>
      </c>
      <c r="BH175" s="208">
        <v>58.97</v>
      </c>
      <c r="BI175" s="208">
        <v>59.88</v>
      </c>
      <c r="BJ175" s="208">
        <v>28.63</v>
      </c>
      <c r="BK175" s="208">
        <v>59.38</v>
      </c>
      <c r="BL175" s="208">
        <v>59.84</v>
      </c>
      <c r="BM175" s="208">
        <v>60.39</v>
      </c>
      <c r="BN175" s="208">
        <v>62.74</v>
      </c>
      <c r="BO175" s="208">
        <v>59.32</v>
      </c>
      <c r="BP175" s="208">
        <v>61.2</v>
      </c>
      <c r="BQ175" s="208">
        <v>61.08</v>
      </c>
      <c r="BR175" s="208">
        <v>60.92</v>
      </c>
      <c r="BS175" s="208">
        <v>60.52</v>
      </c>
      <c r="BT175" s="208">
        <v>60.55</v>
      </c>
      <c r="BU175" s="208">
        <v>61.58</v>
      </c>
      <c r="BV175" s="208">
        <v>59.74</v>
      </c>
      <c r="BW175" s="208">
        <v>59.25</v>
      </c>
      <c r="BX175" s="208">
        <v>63.08</v>
      </c>
      <c r="BY175" s="208">
        <v>59.22</v>
      </c>
      <c r="BZ175" s="208">
        <v>60.73</v>
      </c>
      <c r="CA175" s="208">
        <v>59.48</v>
      </c>
      <c r="CB175" s="208">
        <v>60.35</v>
      </c>
      <c r="CC175" s="208">
        <v>54.78</v>
      </c>
      <c r="CD175" s="208">
        <v>60.4</v>
      </c>
      <c r="CE175" s="208">
        <v>60.75</v>
      </c>
      <c r="CF175" s="208">
        <v>58.19</v>
      </c>
      <c r="CG175" s="208">
        <v>60.19</v>
      </c>
      <c r="CH175" s="208">
        <v>61.88</v>
      </c>
      <c r="CI175" s="208">
        <v>60.59</v>
      </c>
      <c r="CJ175" s="208">
        <v>59.62</v>
      </c>
      <c r="CK175" s="208">
        <v>59.64</v>
      </c>
      <c r="CL175" s="208">
        <v>60.52</v>
      </c>
      <c r="CM175" s="208">
        <v>60.68</v>
      </c>
      <c r="CN175" s="208">
        <v>61.04</v>
      </c>
      <c r="CO175" s="208">
        <v>63.02</v>
      </c>
      <c r="CP175" s="208">
        <v>59.18</v>
      </c>
      <c r="CQ175" s="208">
        <v>60.16</v>
      </c>
      <c r="CR175" s="208">
        <v>61.02</v>
      </c>
      <c r="CS175" s="208">
        <v>58.02</v>
      </c>
      <c r="CT175" s="208">
        <v>60.42</v>
      </c>
      <c r="CU175" s="208">
        <v>59.53</v>
      </c>
      <c r="CV175" s="208">
        <v>65.52</v>
      </c>
      <c r="CW175" s="208">
        <v>60.95</v>
      </c>
      <c r="CX175" s="208">
        <v>29.12</v>
      </c>
      <c r="CY175" s="208">
        <v>60.34</v>
      </c>
      <c r="CZ175" s="208">
        <v>61.5</v>
      </c>
      <c r="DA175" s="208">
        <v>59.91</v>
      </c>
      <c r="DB175" s="208">
        <v>57.69</v>
      </c>
      <c r="DC175" s="208">
        <v>59.95</v>
      </c>
      <c r="DD175" s="208">
        <v>59.25</v>
      </c>
      <c r="DE175" s="208">
        <v>61.53</v>
      </c>
      <c r="DF175" s="208">
        <v>60</v>
      </c>
      <c r="DG175" s="208">
        <v>58.4</v>
      </c>
      <c r="DH175" s="208">
        <v>61.19</v>
      </c>
      <c r="DI175" s="208">
        <v>59.34</v>
      </c>
      <c r="DJ175" s="208">
        <v>60.91</v>
      </c>
      <c r="DK175" s="208">
        <v>58.61</v>
      </c>
      <c r="DL175" s="208">
        <v>59.22</v>
      </c>
      <c r="DM175" s="208">
        <v>60.42</v>
      </c>
      <c r="DN175" s="208">
        <v>61.2</v>
      </c>
      <c r="DO175" s="208">
        <v>62.05</v>
      </c>
      <c r="DP175" s="208">
        <v>61.12</v>
      </c>
      <c r="DQ175" s="208">
        <v>59.27</v>
      </c>
      <c r="DR175" s="208">
        <v>60.08</v>
      </c>
      <c r="DS175" s="208">
        <v>59.91</v>
      </c>
      <c r="DT175" s="208">
        <v>59.52</v>
      </c>
      <c r="DU175" s="208">
        <v>60.09</v>
      </c>
      <c r="DV175" s="208">
        <v>58.63</v>
      </c>
      <c r="DW175" s="208">
        <v>59.97</v>
      </c>
      <c r="DX175" s="208">
        <v>60.36</v>
      </c>
      <c r="DY175" s="208">
        <v>58.87</v>
      </c>
      <c r="DZ175" s="208">
        <v>59.14</v>
      </c>
      <c r="EA175" s="208">
        <v>59.56</v>
      </c>
      <c r="EB175" s="208">
        <v>59.14</v>
      </c>
      <c r="EC175" s="208">
        <v>60.3</v>
      </c>
      <c r="ED175" s="208">
        <v>59.16</v>
      </c>
      <c r="EE175" s="208">
        <v>55.83</v>
      </c>
      <c r="EF175" s="208">
        <v>61.6</v>
      </c>
      <c r="EG175" s="208">
        <v>60.63</v>
      </c>
      <c r="EH175" s="208">
        <v>62.33</v>
      </c>
      <c r="EI175" s="208">
        <v>61.6</v>
      </c>
      <c r="EJ175" s="208">
        <v>62.28</v>
      </c>
      <c r="EK175" s="208">
        <v>62.8</v>
      </c>
      <c r="EL175" s="208">
        <v>59.02</v>
      </c>
      <c r="EM175" s="208">
        <v>60.7</v>
      </c>
      <c r="EN175" s="208">
        <v>59.2</v>
      </c>
      <c r="EO175" s="208">
        <v>59</v>
      </c>
      <c r="EP175" s="208">
        <v>59.73</v>
      </c>
      <c r="EQ175" s="208">
        <v>56.53</v>
      </c>
      <c r="ER175" s="208">
        <v>60.12</v>
      </c>
      <c r="ES175" s="208">
        <v>60.28</v>
      </c>
      <c r="ET175" s="208">
        <v>60.98</v>
      </c>
      <c r="EU175" s="208">
        <v>60.72</v>
      </c>
      <c r="EV175" s="208">
        <v>60.36</v>
      </c>
      <c r="EW175" s="208">
        <v>61.13</v>
      </c>
      <c r="EX175" s="208">
        <v>59.59</v>
      </c>
      <c r="EY175" s="208">
        <v>58.11</v>
      </c>
      <c r="EZ175" s="208">
        <v>59.34</v>
      </c>
      <c r="FA175" s="208">
        <v>59.81</v>
      </c>
      <c r="FB175" s="208">
        <v>60.98</v>
      </c>
      <c r="FC175" s="208">
        <v>59.05</v>
      </c>
      <c r="FD175" s="208">
        <v>58.88</v>
      </c>
      <c r="FE175" s="208">
        <v>59.33</v>
      </c>
      <c r="FF175" s="208">
        <v>60.78</v>
      </c>
      <c r="FG175" s="208">
        <v>65.23</v>
      </c>
      <c r="FH175" s="208">
        <v>65.25</v>
      </c>
      <c r="FI175" s="208">
        <v>61.14</v>
      </c>
      <c r="FJ175" s="208">
        <v>58.89</v>
      </c>
      <c r="FK175" s="208">
        <v>58.96</v>
      </c>
      <c r="FL175" s="208">
        <v>55.96</v>
      </c>
      <c r="FM175" s="208">
        <v>59.91</v>
      </c>
      <c r="FN175" s="208">
        <v>64.819999999999993</v>
      </c>
      <c r="FO175" s="208">
        <v>59.57</v>
      </c>
      <c r="FP175" s="208">
        <v>100</v>
      </c>
      <c r="FQ175" s="208">
        <v>61.84</v>
      </c>
      <c r="FR175" s="208">
        <v>59.87</v>
      </c>
      <c r="FS175" s="208">
        <v>98.92</v>
      </c>
      <c r="FT175" s="208">
        <v>63.47</v>
      </c>
      <c r="FU175" s="208">
        <v>63.13</v>
      </c>
      <c r="FV175" s="208">
        <v>99.97</v>
      </c>
      <c r="FW175" s="208">
        <v>65.38</v>
      </c>
      <c r="FX175" s="208">
        <v>62.73</v>
      </c>
      <c r="FY175" s="208">
        <v>64.05</v>
      </c>
      <c r="FZ175" s="208">
        <v>64.48</v>
      </c>
      <c r="GA175" s="208">
        <v>99.43</v>
      </c>
      <c r="GB175" s="208">
        <v>61.28</v>
      </c>
      <c r="GC175" s="208">
        <v>65</v>
      </c>
      <c r="GD175" s="208">
        <v>99.97</v>
      </c>
      <c r="GE175" s="208">
        <v>60.73</v>
      </c>
      <c r="GF175" s="208">
        <v>98.73</v>
      </c>
      <c r="GG175" s="208">
        <v>58.64</v>
      </c>
      <c r="GH175" s="208">
        <v>63.75</v>
      </c>
      <c r="GI175" s="208">
        <v>62.7</v>
      </c>
      <c r="GJ175" s="208">
        <v>64.73</v>
      </c>
      <c r="GK175" s="208">
        <v>30.8</v>
      </c>
      <c r="GL175" s="208">
        <v>64.61</v>
      </c>
      <c r="GM175" s="208">
        <v>60.7</v>
      </c>
      <c r="GN175" s="208">
        <v>60.16</v>
      </c>
      <c r="GO175" s="208">
        <v>61.28</v>
      </c>
      <c r="GP175" s="208">
        <v>65.25</v>
      </c>
      <c r="GQ175" s="208">
        <v>64.8</v>
      </c>
      <c r="GR175" s="208">
        <v>99.22</v>
      </c>
      <c r="GS175" s="208">
        <v>60.24</v>
      </c>
      <c r="GT175" s="208">
        <v>62.97</v>
      </c>
      <c r="GU175" s="208">
        <v>61.27</v>
      </c>
      <c r="GV175" s="208">
        <v>99.33</v>
      </c>
      <c r="GW175" s="208">
        <v>65.17</v>
      </c>
      <c r="GX175" s="208">
        <v>61.91</v>
      </c>
      <c r="GY175" s="208">
        <v>65.010000000000005</v>
      </c>
      <c r="GZ175" s="208">
        <v>59.59</v>
      </c>
      <c r="HA175" s="208">
        <v>60.36</v>
      </c>
      <c r="HB175" s="208">
        <v>62.37</v>
      </c>
      <c r="HC175" s="208">
        <v>61.12</v>
      </c>
      <c r="HD175" s="208">
        <v>58.84</v>
      </c>
      <c r="HE175" s="208">
        <v>60.32</v>
      </c>
      <c r="HF175" s="208">
        <v>59.12</v>
      </c>
      <c r="HG175" s="208">
        <v>59.34</v>
      </c>
      <c r="HH175" s="208">
        <v>61.02</v>
      </c>
      <c r="HI175" s="208">
        <v>61.88</v>
      </c>
      <c r="HJ175" s="208">
        <v>59.45</v>
      </c>
      <c r="HK175" s="208">
        <v>59.67</v>
      </c>
      <c r="HL175" s="208">
        <v>59.1</v>
      </c>
      <c r="HM175" s="208">
        <v>60.01</v>
      </c>
      <c r="HN175" s="208">
        <v>59.41</v>
      </c>
      <c r="HO175" s="208">
        <v>56.55</v>
      </c>
      <c r="HP175" s="208">
        <v>59.5</v>
      </c>
      <c r="HQ175" s="208">
        <v>60.2</v>
      </c>
      <c r="HR175" s="208">
        <v>59.02</v>
      </c>
      <c r="HS175" s="208">
        <v>59.42</v>
      </c>
      <c r="HT175" s="208">
        <v>59.13</v>
      </c>
      <c r="HU175" s="208">
        <v>60.25</v>
      </c>
      <c r="HV175" s="208">
        <v>58.37</v>
      </c>
      <c r="HW175" s="208">
        <v>59.83</v>
      </c>
      <c r="HX175" s="208">
        <v>59.4</v>
      </c>
      <c r="HY175" s="208">
        <v>60.84</v>
      </c>
      <c r="HZ175" s="208">
        <v>60.95</v>
      </c>
      <c r="IA175" s="208">
        <v>56.05</v>
      </c>
      <c r="IB175" s="208">
        <v>58.8</v>
      </c>
      <c r="IC175" s="208">
        <v>58.78</v>
      </c>
      <c r="ID175" s="208">
        <v>58.05</v>
      </c>
      <c r="IE175" s="208">
        <v>61.71</v>
      </c>
      <c r="IF175" s="208">
        <v>60.76</v>
      </c>
      <c r="IG175" s="208">
        <v>62.03</v>
      </c>
      <c r="IH175" s="208">
        <v>59.3</v>
      </c>
      <c r="II175" s="208">
        <v>58.12</v>
      </c>
      <c r="IJ175" s="208">
        <v>60.48</v>
      </c>
      <c r="IK175" s="208">
        <v>59.25</v>
      </c>
      <c r="IL175" s="208">
        <v>60.16</v>
      </c>
      <c r="IM175" s="208">
        <v>55.37</v>
      </c>
      <c r="IN175" s="208">
        <v>60.25</v>
      </c>
      <c r="IO175" s="208">
        <v>59.92</v>
      </c>
      <c r="IP175" s="208">
        <v>60.44</v>
      </c>
      <c r="IQ175" s="208">
        <v>60.02</v>
      </c>
      <c r="IR175" s="208">
        <v>61.2</v>
      </c>
      <c r="IS175" s="208">
        <v>58.75</v>
      </c>
      <c r="IT175" s="208">
        <v>61.08</v>
      </c>
      <c r="IU175" s="208">
        <v>59.77</v>
      </c>
      <c r="IV175" s="208">
        <v>60.15</v>
      </c>
      <c r="IW175" s="208">
        <v>59.37</v>
      </c>
      <c r="IX175" s="208">
        <v>59.06</v>
      </c>
      <c r="IY175" s="208">
        <v>59.06</v>
      </c>
      <c r="IZ175" s="208">
        <v>63.44</v>
      </c>
      <c r="JA175" s="208">
        <v>60.76</v>
      </c>
      <c r="JB175" s="208">
        <v>60.62</v>
      </c>
      <c r="JC175" s="208">
        <v>59.89</v>
      </c>
      <c r="JD175" s="208">
        <v>62.43</v>
      </c>
      <c r="JE175" s="208">
        <v>64.38</v>
      </c>
      <c r="JF175" s="208">
        <v>60.66</v>
      </c>
      <c r="JG175" s="208">
        <v>30.7</v>
      </c>
      <c r="JH175" s="208">
        <v>62.7</v>
      </c>
      <c r="JI175" s="208">
        <v>30.97</v>
      </c>
      <c r="JJ175" s="208">
        <v>59.09</v>
      </c>
      <c r="JK175" s="208">
        <v>62.47</v>
      </c>
      <c r="JL175" s="208">
        <v>63.27</v>
      </c>
      <c r="JM175" s="208">
        <v>62.43</v>
      </c>
      <c r="JN175" s="208">
        <v>60.6</v>
      </c>
      <c r="JO175" s="208">
        <v>60.86</v>
      </c>
      <c r="JP175" s="208">
        <v>60.95</v>
      </c>
      <c r="JQ175" s="208">
        <v>62.12</v>
      </c>
      <c r="JR175" s="208">
        <v>59.84</v>
      </c>
      <c r="JS175" s="208">
        <v>62.12</v>
      </c>
      <c r="JT175" s="208">
        <v>60.41</v>
      </c>
      <c r="JU175" s="208">
        <v>60.09</v>
      </c>
      <c r="JV175" s="208">
        <v>60.3</v>
      </c>
      <c r="JW175" s="208">
        <v>60.48</v>
      </c>
    </row>
    <row r="176" spans="1:283">
      <c r="A176" s="208" t="s">
        <v>9025</v>
      </c>
      <c r="B176" s="208">
        <v>64.53</v>
      </c>
      <c r="C176" s="208">
        <v>61.69</v>
      </c>
      <c r="D176" s="208">
        <v>62.64</v>
      </c>
      <c r="E176" s="208">
        <v>64.72</v>
      </c>
      <c r="F176" s="208">
        <v>61.23</v>
      </c>
      <c r="G176" s="208">
        <v>62.2</v>
      </c>
      <c r="H176" s="208">
        <v>65.17</v>
      </c>
      <c r="I176" s="208">
        <v>61.78</v>
      </c>
      <c r="J176" s="208">
        <v>65.45</v>
      </c>
      <c r="K176" s="208">
        <v>62.2</v>
      </c>
      <c r="L176" s="208">
        <v>62.96</v>
      </c>
      <c r="M176" s="208">
        <v>60.25</v>
      </c>
      <c r="N176" s="208">
        <v>64.23</v>
      </c>
      <c r="O176" s="208">
        <v>64.959999999999994</v>
      </c>
      <c r="P176" s="208">
        <v>63.16</v>
      </c>
      <c r="Q176" s="208">
        <v>64.23</v>
      </c>
      <c r="R176" s="208">
        <v>65.78</v>
      </c>
      <c r="S176" s="208">
        <v>62.59</v>
      </c>
      <c r="T176" s="208">
        <v>60.12</v>
      </c>
      <c r="U176" s="208">
        <v>62.34</v>
      </c>
      <c r="V176" s="208">
        <v>65.819999999999993</v>
      </c>
      <c r="W176" s="208">
        <v>61.99</v>
      </c>
      <c r="X176" s="208">
        <v>64.59</v>
      </c>
      <c r="Y176" s="208">
        <v>63.75</v>
      </c>
      <c r="Z176" s="208">
        <v>63.25</v>
      </c>
      <c r="AA176" s="208">
        <v>65.56</v>
      </c>
      <c r="AB176" s="208">
        <v>64.44</v>
      </c>
      <c r="AC176" s="208">
        <v>62.27</v>
      </c>
      <c r="AD176" s="208">
        <v>61.58</v>
      </c>
      <c r="AE176" s="208">
        <v>64.64</v>
      </c>
      <c r="AF176" s="208">
        <v>61.02</v>
      </c>
      <c r="AG176" s="208">
        <v>64.400000000000006</v>
      </c>
      <c r="AH176" s="208">
        <v>65.989999999999995</v>
      </c>
      <c r="AI176" s="208">
        <v>63.55</v>
      </c>
      <c r="AJ176" s="208">
        <v>61.05</v>
      </c>
      <c r="AK176" s="208">
        <v>65.25</v>
      </c>
      <c r="AL176" s="208">
        <v>64.28</v>
      </c>
      <c r="AM176" s="208">
        <v>61.77</v>
      </c>
      <c r="AN176" s="208">
        <v>61.14</v>
      </c>
      <c r="AO176" s="208">
        <v>61.19</v>
      </c>
      <c r="AP176" s="208">
        <v>61.91</v>
      </c>
      <c r="AQ176" s="208">
        <v>62.49</v>
      </c>
      <c r="AR176" s="208">
        <v>63.14</v>
      </c>
      <c r="AS176" s="208">
        <v>63.97</v>
      </c>
      <c r="AT176" s="208">
        <v>60.69</v>
      </c>
      <c r="AU176" s="208">
        <v>65.849999999999994</v>
      </c>
      <c r="AV176" s="208">
        <v>62.43</v>
      </c>
      <c r="AW176" s="208">
        <v>64.150000000000006</v>
      </c>
      <c r="AX176" s="208">
        <v>59.62</v>
      </c>
      <c r="AY176" s="208">
        <v>61.12</v>
      </c>
      <c r="AZ176" s="208">
        <v>63.48</v>
      </c>
      <c r="BA176" s="208">
        <v>60.3</v>
      </c>
      <c r="BB176" s="208">
        <v>61.1</v>
      </c>
      <c r="BC176" s="208">
        <v>62.34</v>
      </c>
      <c r="BD176" s="208">
        <v>61.66</v>
      </c>
      <c r="BE176" s="208">
        <v>65.81</v>
      </c>
      <c r="BF176" s="208">
        <v>64.61</v>
      </c>
      <c r="BG176" s="208">
        <v>62.73</v>
      </c>
      <c r="BH176" s="208">
        <v>60.27</v>
      </c>
      <c r="BI176" s="208">
        <v>63.27</v>
      </c>
      <c r="BJ176" s="208">
        <v>63.95</v>
      </c>
      <c r="BK176" s="208">
        <v>63.64</v>
      </c>
      <c r="BL176" s="208">
        <v>61.22</v>
      </c>
      <c r="BM176" s="208">
        <v>60.97</v>
      </c>
      <c r="BN176" s="208">
        <v>65.27</v>
      </c>
      <c r="BO176" s="208">
        <v>61.71</v>
      </c>
      <c r="BP176" s="208">
        <v>63.55</v>
      </c>
      <c r="BQ176" s="208">
        <v>65.180000000000007</v>
      </c>
      <c r="BR176" s="208">
        <v>61.17</v>
      </c>
      <c r="BS176" s="208">
        <v>61.58</v>
      </c>
      <c r="BT176" s="208">
        <v>61.74</v>
      </c>
      <c r="BU176" s="208">
        <v>63.55</v>
      </c>
      <c r="BV176" s="208">
        <v>62.95</v>
      </c>
      <c r="BW176" s="208">
        <v>62.87</v>
      </c>
      <c r="BX176" s="208">
        <v>62.59</v>
      </c>
      <c r="BY176" s="208">
        <v>62.34</v>
      </c>
      <c r="BZ176" s="208">
        <v>62.55</v>
      </c>
      <c r="CA176" s="208">
        <v>63.45</v>
      </c>
      <c r="CB176" s="208">
        <v>64.08</v>
      </c>
      <c r="CC176" s="208">
        <v>62.66</v>
      </c>
      <c r="CD176" s="208">
        <v>63.55</v>
      </c>
      <c r="CE176" s="208">
        <v>62.43</v>
      </c>
      <c r="CF176" s="208">
        <v>61.16</v>
      </c>
      <c r="CG176" s="208">
        <v>64.25</v>
      </c>
      <c r="CH176" s="208">
        <v>62.24</v>
      </c>
      <c r="CI176" s="208">
        <v>64.38</v>
      </c>
      <c r="CJ176" s="208">
        <v>63.37</v>
      </c>
      <c r="CK176" s="208">
        <v>64.150000000000006</v>
      </c>
      <c r="CL176" s="208">
        <v>61.71</v>
      </c>
      <c r="CM176" s="208">
        <v>63.78</v>
      </c>
      <c r="CN176" s="208">
        <v>62.14</v>
      </c>
      <c r="CO176" s="208">
        <v>60.53</v>
      </c>
      <c r="CP176" s="208">
        <v>63.08</v>
      </c>
      <c r="CQ176" s="208">
        <v>64.03</v>
      </c>
      <c r="CR176" s="208">
        <v>61.02</v>
      </c>
      <c r="CS176" s="208">
        <v>61.11</v>
      </c>
      <c r="CT176" s="208">
        <v>62.77</v>
      </c>
      <c r="CU176" s="208">
        <v>62.53</v>
      </c>
      <c r="CV176" s="208">
        <v>62.8</v>
      </c>
      <c r="CW176" s="208">
        <v>62.95</v>
      </c>
      <c r="CX176" s="208">
        <v>63.81</v>
      </c>
      <c r="CY176" s="208">
        <v>62.12</v>
      </c>
      <c r="CZ176" s="208">
        <v>65.56</v>
      </c>
      <c r="DA176" s="208">
        <v>65.39</v>
      </c>
      <c r="DB176" s="208">
        <v>62.49</v>
      </c>
      <c r="DC176" s="208">
        <v>62.44</v>
      </c>
      <c r="DD176" s="208">
        <v>61.89</v>
      </c>
      <c r="DE176" s="208">
        <v>64.12</v>
      </c>
      <c r="DF176" s="208">
        <v>61.56</v>
      </c>
      <c r="DG176" s="208">
        <v>62.22</v>
      </c>
      <c r="DH176" s="208">
        <v>62.44</v>
      </c>
      <c r="DI176" s="208">
        <v>61.95</v>
      </c>
      <c r="DJ176" s="208">
        <v>63.79</v>
      </c>
      <c r="DK176" s="208">
        <v>62.21</v>
      </c>
      <c r="DL176" s="208">
        <v>60.72</v>
      </c>
      <c r="DM176" s="208">
        <v>62.26</v>
      </c>
      <c r="DN176" s="208">
        <v>61.62</v>
      </c>
      <c r="DO176" s="208">
        <v>63.91</v>
      </c>
      <c r="DP176" s="208">
        <v>62.8</v>
      </c>
      <c r="DQ176" s="208">
        <v>63.81</v>
      </c>
      <c r="DR176" s="208">
        <v>63.32</v>
      </c>
      <c r="DS176" s="208">
        <v>61.39</v>
      </c>
      <c r="DT176" s="208">
        <v>62.79</v>
      </c>
      <c r="DU176" s="208">
        <v>64.69</v>
      </c>
      <c r="DV176" s="208">
        <v>62.43</v>
      </c>
      <c r="DW176" s="208">
        <v>63.02</v>
      </c>
      <c r="DX176" s="208">
        <v>61.84</v>
      </c>
      <c r="DY176" s="208">
        <v>62.86</v>
      </c>
      <c r="DZ176" s="208">
        <v>65.41</v>
      </c>
      <c r="EA176" s="208">
        <v>62.01</v>
      </c>
      <c r="EB176" s="208">
        <v>64.72</v>
      </c>
      <c r="EC176" s="208">
        <v>61.14</v>
      </c>
      <c r="ED176" s="208">
        <v>62.6</v>
      </c>
      <c r="EE176" s="208">
        <v>61.34</v>
      </c>
      <c r="EF176" s="208">
        <v>63.47</v>
      </c>
      <c r="EG176" s="208">
        <v>62.98</v>
      </c>
      <c r="EH176" s="208">
        <v>62.63</v>
      </c>
      <c r="EI176" s="208">
        <v>63.05</v>
      </c>
      <c r="EJ176" s="208">
        <v>63.12</v>
      </c>
      <c r="EK176" s="208">
        <v>62.31</v>
      </c>
      <c r="EL176" s="208">
        <v>59.83</v>
      </c>
      <c r="EM176" s="208">
        <v>62.3</v>
      </c>
      <c r="EN176" s="208">
        <v>61.63</v>
      </c>
      <c r="EO176" s="208">
        <v>61.66</v>
      </c>
      <c r="EP176" s="208">
        <v>63.25</v>
      </c>
      <c r="EQ176" s="208">
        <v>60.55</v>
      </c>
      <c r="ER176" s="208">
        <v>62.89</v>
      </c>
      <c r="ES176" s="208">
        <v>63.12</v>
      </c>
      <c r="ET176" s="208">
        <v>62.7</v>
      </c>
      <c r="EU176" s="208">
        <v>65.17</v>
      </c>
      <c r="EV176" s="208">
        <v>60.92</v>
      </c>
      <c r="EW176" s="208">
        <v>63.2</v>
      </c>
      <c r="EX176" s="208">
        <v>59.97</v>
      </c>
      <c r="EY176" s="208">
        <v>63.72</v>
      </c>
      <c r="EZ176" s="208">
        <v>58.45</v>
      </c>
      <c r="FA176" s="208">
        <v>59.95</v>
      </c>
      <c r="FB176" s="208">
        <v>62.28</v>
      </c>
      <c r="FC176" s="208">
        <v>63.48</v>
      </c>
      <c r="FD176" s="208">
        <v>63.05</v>
      </c>
      <c r="FE176" s="208">
        <v>61.87</v>
      </c>
      <c r="FF176" s="208">
        <v>61.56</v>
      </c>
      <c r="FG176" s="208">
        <v>62.83</v>
      </c>
      <c r="FH176" s="208">
        <v>63.98</v>
      </c>
      <c r="FI176" s="208">
        <v>66.650000000000006</v>
      </c>
      <c r="FJ176" s="208">
        <v>62.84</v>
      </c>
      <c r="FK176" s="208">
        <v>61.39</v>
      </c>
      <c r="FL176" s="208">
        <v>59.34</v>
      </c>
      <c r="FM176" s="208">
        <v>62.88</v>
      </c>
      <c r="FN176" s="208">
        <v>62.52</v>
      </c>
      <c r="FO176" s="208">
        <v>63.67</v>
      </c>
      <c r="FP176" s="208">
        <v>61.84</v>
      </c>
      <c r="FQ176" s="208">
        <v>100</v>
      </c>
      <c r="FR176" s="208">
        <v>65.09</v>
      </c>
      <c r="FS176" s="208">
        <v>62.79</v>
      </c>
      <c r="FT176" s="208">
        <v>62.52</v>
      </c>
      <c r="FU176" s="208">
        <v>64.84</v>
      </c>
      <c r="FV176" s="208">
        <v>60.83</v>
      </c>
      <c r="FW176" s="208">
        <v>64.91</v>
      </c>
      <c r="FX176" s="208">
        <v>60.59</v>
      </c>
      <c r="FY176" s="208">
        <v>60.2</v>
      </c>
      <c r="FZ176" s="208">
        <v>60.48</v>
      </c>
      <c r="GA176" s="208">
        <v>61.95</v>
      </c>
      <c r="GB176" s="208">
        <v>60.56</v>
      </c>
      <c r="GC176" s="208">
        <v>61.72</v>
      </c>
      <c r="GD176" s="208">
        <v>63.28</v>
      </c>
      <c r="GE176" s="208">
        <v>61.87</v>
      </c>
      <c r="GF176" s="208">
        <v>62.41</v>
      </c>
      <c r="GG176" s="208">
        <v>63.91</v>
      </c>
      <c r="GH176" s="208">
        <v>59.39</v>
      </c>
      <c r="GI176" s="208">
        <v>62.37</v>
      </c>
      <c r="GJ176" s="208">
        <v>62.28</v>
      </c>
      <c r="GK176" s="208">
        <v>65.41</v>
      </c>
      <c r="GL176" s="208">
        <v>59.33</v>
      </c>
      <c r="GM176" s="208">
        <v>64.569999999999993</v>
      </c>
      <c r="GN176" s="208">
        <v>63.32</v>
      </c>
      <c r="GO176" s="208">
        <v>64.92</v>
      </c>
      <c r="GP176" s="208">
        <v>64.88</v>
      </c>
      <c r="GQ176" s="208">
        <v>62.49</v>
      </c>
      <c r="GR176" s="208">
        <v>64.260000000000005</v>
      </c>
      <c r="GS176" s="208">
        <v>63.13</v>
      </c>
      <c r="GT176" s="208">
        <v>62.77</v>
      </c>
      <c r="GU176" s="208">
        <v>61.28</v>
      </c>
      <c r="GV176" s="208">
        <v>61.63</v>
      </c>
      <c r="GW176" s="208">
        <v>63.41</v>
      </c>
      <c r="GX176" s="208">
        <v>61.41</v>
      </c>
      <c r="GY176" s="208">
        <v>64.61</v>
      </c>
      <c r="GZ176" s="208">
        <v>63.75</v>
      </c>
      <c r="HA176" s="208">
        <v>65.28</v>
      </c>
      <c r="HB176" s="208">
        <v>61.82</v>
      </c>
      <c r="HC176" s="208">
        <v>59.91</v>
      </c>
      <c r="HD176" s="208">
        <v>60.93</v>
      </c>
      <c r="HE176" s="208">
        <v>62.99</v>
      </c>
      <c r="HF176" s="208">
        <v>63.08</v>
      </c>
      <c r="HG176" s="208">
        <v>61.88</v>
      </c>
      <c r="HH176" s="208">
        <v>62.89</v>
      </c>
      <c r="HI176" s="208">
        <v>60.06</v>
      </c>
      <c r="HJ176" s="208">
        <v>62.91</v>
      </c>
      <c r="HK176" s="208">
        <v>62.28</v>
      </c>
      <c r="HL176" s="208">
        <v>61.97</v>
      </c>
      <c r="HM176" s="208">
        <v>63.26</v>
      </c>
      <c r="HN176" s="208">
        <v>64.53</v>
      </c>
      <c r="HO176" s="208">
        <v>62</v>
      </c>
      <c r="HP176" s="208">
        <v>63.08</v>
      </c>
      <c r="HQ176" s="208">
        <v>62.19</v>
      </c>
      <c r="HR176" s="208">
        <v>61.36</v>
      </c>
      <c r="HS176" s="208">
        <v>65.34</v>
      </c>
      <c r="HT176" s="208">
        <v>63.53</v>
      </c>
      <c r="HU176" s="208">
        <v>63.97</v>
      </c>
      <c r="HV176" s="208">
        <v>59.88</v>
      </c>
      <c r="HW176" s="208">
        <v>62.37</v>
      </c>
      <c r="HX176" s="208">
        <v>62.38</v>
      </c>
      <c r="HY176" s="208">
        <v>61.84</v>
      </c>
      <c r="HZ176" s="208">
        <v>62.45</v>
      </c>
      <c r="IA176" s="208">
        <v>62.89</v>
      </c>
      <c r="IB176" s="208">
        <v>63.62</v>
      </c>
      <c r="IC176" s="208">
        <v>62.23</v>
      </c>
      <c r="ID176" s="208">
        <v>61.17</v>
      </c>
      <c r="IE176" s="208">
        <v>60.17</v>
      </c>
      <c r="IF176" s="208">
        <v>61.66</v>
      </c>
      <c r="IG176" s="208">
        <v>65.12</v>
      </c>
      <c r="IH176" s="208">
        <v>63.48</v>
      </c>
      <c r="II176" s="208">
        <v>60.7</v>
      </c>
      <c r="IJ176" s="208">
        <v>64.12</v>
      </c>
      <c r="IK176" s="208">
        <v>60.41</v>
      </c>
      <c r="IL176" s="208">
        <v>63.62</v>
      </c>
      <c r="IM176" s="208">
        <v>65.89</v>
      </c>
      <c r="IN176" s="208">
        <v>61.35</v>
      </c>
      <c r="IO176" s="208">
        <v>63.2</v>
      </c>
      <c r="IP176" s="208">
        <v>63.35</v>
      </c>
      <c r="IQ176" s="208">
        <v>63.2</v>
      </c>
      <c r="IR176" s="208">
        <v>65.64</v>
      </c>
      <c r="IS176" s="208">
        <v>64.5</v>
      </c>
      <c r="IT176" s="208">
        <v>65.17</v>
      </c>
      <c r="IU176" s="208">
        <v>61.3</v>
      </c>
      <c r="IV176" s="208">
        <v>63.13</v>
      </c>
      <c r="IW176" s="208">
        <v>64.41</v>
      </c>
      <c r="IX176" s="208">
        <v>64.88</v>
      </c>
      <c r="IY176" s="208">
        <v>64.88</v>
      </c>
      <c r="IZ176" s="208">
        <v>62.85</v>
      </c>
      <c r="JA176" s="208">
        <v>63.32</v>
      </c>
      <c r="JB176" s="208">
        <v>63.66</v>
      </c>
      <c r="JC176" s="208">
        <v>64.75</v>
      </c>
      <c r="JD176" s="208">
        <v>62.23</v>
      </c>
      <c r="JE176" s="208">
        <v>60.7</v>
      </c>
      <c r="JF176" s="208">
        <v>59.55</v>
      </c>
      <c r="JG176" s="208">
        <v>63.2</v>
      </c>
      <c r="JH176" s="208">
        <v>30.5</v>
      </c>
      <c r="JI176" s="208">
        <v>63.16</v>
      </c>
      <c r="JJ176" s="208">
        <v>62.96</v>
      </c>
      <c r="JK176" s="208">
        <v>64.819999999999993</v>
      </c>
      <c r="JL176" s="208">
        <v>61.27</v>
      </c>
      <c r="JM176" s="208">
        <v>62.23</v>
      </c>
      <c r="JN176" s="208">
        <v>62.64</v>
      </c>
      <c r="JO176" s="208">
        <v>62.72</v>
      </c>
      <c r="JP176" s="208">
        <v>63.09</v>
      </c>
      <c r="JQ176" s="208">
        <v>61.56</v>
      </c>
      <c r="JR176" s="208">
        <v>63.14</v>
      </c>
      <c r="JS176" s="208">
        <v>61.56</v>
      </c>
      <c r="JT176" s="208">
        <v>63.58</v>
      </c>
      <c r="JU176" s="208">
        <v>63.09</v>
      </c>
      <c r="JV176" s="208">
        <v>64.09</v>
      </c>
      <c r="JW176" s="208">
        <v>63.88</v>
      </c>
    </row>
    <row r="177" spans="1:283">
      <c r="A177" s="208" t="s">
        <v>9026</v>
      </c>
      <c r="B177" s="208">
        <v>63.81</v>
      </c>
      <c r="C177" s="208">
        <v>61.34</v>
      </c>
      <c r="D177" s="208">
        <v>62.39</v>
      </c>
      <c r="E177" s="208">
        <v>64.25</v>
      </c>
      <c r="F177" s="208">
        <v>62.74</v>
      </c>
      <c r="G177" s="208">
        <v>61.53</v>
      </c>
      <c r="H177" s="208">
        <v>64.459999999999994</v>
      </c>
      <c r="I177" s="208">
        <v>61.25</v>
      </c>
      <c r="J177" s="208">
        <v>64.7</v>
      </c>
      <c r="K177" s="208">
        <v>61.36</v>
      </c>
      <c r="L177" s="208">
        <v>61.78</v>
      </c>
      <c r="M177" s="208">
        <v>59.69</v>
      </c>
      <c r="N177" s="208">
        <v>62.78</v>
      </c>
      <c r="O177" s="208">
        <v>64.09</v>
      </c>
      <c r="P177" s="208">
        <v>60.19</v>
      </c>
      <c r="Q177" s="208">
        <v>63.56</v>
      </c>
      <c r="R177" s="208">
        <v>64.44</v>
      </c>
      <c r="S177" s="208">
        <v>60.94</v>
      </c>
      <c r="T177" s="208">
        <v>59.95</v>
      </c>
      <c r="U177" s="208">
        <v>60.95</v>
      </c>
      <c r="V177" s="208">
        <v>65.25</v>
      </c>
      <c r="W177" s="208">
        <v>61.2</v>
      </c>
      <c r="X177" s="208">
        <v>64.25</v>
      </c>
      <c r="Y177" s="208">
        <v>63.51</v>
      </c>
      <c r="Z177" s="208">
        <v>62.08</v>
      </c>
      <c r="AA177" s="208">
        <v>64.709999999999994</v>
      </c>
      <c r="AB177" s="208">
        <v>64.19</v>
      </c>
      <c r="AC177" s="208">
        <v>61.34</v>
      </c>
      <c r="AD177" s="208">
        <v>61.5</v>
      </c>
      <c r="AE177" s="208">
        <v>64.45</v>
      </c>
      <c r="AF177" s="208">
        <v>59.67</v>
      </c>
      <c r="AG177" s="208">
        <v>64.17</v>
      </c>
      <c r="AH177" s="208">
        <v>64.87</v>
      </c>
      <c r="AI177" s="208">
        <v>68.97</v>
      </c>
      <c r="AJ177" s="208">
        <v>61.03</v>
      </c>
      <c r="AK177" s="208">
        <v>64.25</v>
      </c>
      <c r="AL177" s="208">
        <v>63.65</v>
      </c>
      <c r="AM177" s="208">
        <v>60.94</v>
      </c>
      <c r="AN177" s="208">
        <v>58.58</v>
      </c>
      <c r="AO177" s="208">
        <v>62.61</v>
      </c>
      <c r="AP177" s="208">
        <v>61.57</v>
      </c>
      <c r="AQ177" s="208">
        <v>61.39</v>
      </c>
      <c r="AR177" s="208">
        <v>61.86</v>
      </c>
      <c r="AS177" s="208">
        <v>64.17</v>
      </c>
      <c r="AT177" s="208">
        <v>60.27</v>
      </c>
      <c r="AU177" s="208">
        <v>65.3</v>
      </c>
      <c r="AV177" s="208">
        <v>62.37</v>
      </c>
      <c r="AW177" s="208">
        <v>64.33</v>
      </c>
      <c r="AX177" s="208">
        <v>58.55</v>
      </c>
      <c r="AY177" s="208">
        <v>62.1</v>
      </c>
      <c r="AZ177" s="208">
        <v>63.27</v>
      </c>
      <c r="BA177" s="208">
        <v>60</v>
      </c>
      <c r="BB177" s="208">
        <v>62.34</v>
      </c>
      <c r="BC177" s="208">
        <v>59.56</v>
      </c>
      <c r="BD177" s="208">
        <v>59.8</v>
      </c>
      <c r="BE177" s="208">
        <v>64.540000000000006</v>
      </c>
      <c r="BF177" s="208">
        <v>65.05</v>
      </c>
      <c r="BG177" s="208">
        <v>60.02</v>
      </c>
      <c r="BH177" s="208">
        <v>60.66</v>
      </c>
      <c r="BI177" s="208">
        <v>61.98</v>
      </c>
      <c r="BJ177" s="208">
        <v>63.97</v>
      </c>
      <c r="BK177" s="208">
        <v>61.89</v>
      </c>
      <c r="BL177" s="208">
        <v>59.94</v>
      </c>
      <c r="BM177" s="208">
        <v>60.24</v>
      </c>
      <c r="BN177" s="208">
        <v>64.48</v>
      </c>
      <c r="BO177" s="208">
        <v>61.5</v>
      </c>
      <c r="BP177" s="208">
        <v>62.51</v>
      </c>
      <c r="BQ177" s="208">
        <v>65.19</v>
      </c>
      <c r="BR177" s="208">
        <v>61.47</v>
      </c>
      <c r="BS177" s="208">
        <v>61.47</v>
      </c>
      <c r="BT177" s="208">
        <v>62.8</v>
      </c>
      <c r="BU177" s="208">
        <v>68.81</v>
      </c>
      <c r="BV177" s="208">
        <v>65.95</v>
      </c>
      <c r="BW177" s="208">
        <v>61.77</v>
      </c>
      <c r="BX177" s="208">
        <v>65.91</v>
      </c>
      <c r="BY177" s="208">
        <v>63.5</v>
      </c>
      <c r="BZ177" s="208">
        <v>63.61</v>
      </c>
      <c r="CA177" s="208">
        <v>61.64</v>
      </c>
      <c r="CB177" s="208">
        <v>62.86</v>
      </c>
      <c r="CC177" s="208">
        <v>60.61</v>
      </c>
      <c r="CD177" s="208">
        <v>69.53</v>
      </c>
      <c r="CE177" s="208">
        <v>62.33</v>
      </c>
      <c r="CF177" s="208">
        <v>61.54</v>
      </c>
      <c r="CG177" s="208">
        <v>66.069999999999993</v>
      </c>
      <c r="CH177" s="208">
        <v>59.98</v>
      </c>
      <c r="CI177" s="208">
        <v>65.88</v>
      </c>
      <c r="CJ177" s="208">
        <v>61.23</v>
      </c>
      <c r="CK177" s="208">
        <v>63.59</v>
      </c>
      <c r="CL177" s="208">
        <v>61.2</v>
      </c>
      <c r="CM177" s="208">
        <v>65.22</v>
      </c>
      <c r="CN177" s="208">
        <v>61.66</v>
      </c>
      <c r="CO177" s="208">
        <v>60.09</v>
      </c>
      <c r="CP177" s="208">
        <v>69.45</v>
      </c>
      <c r="CQ177" s="208">
        <v>65.180000000000007</v>
      </c>
      <c r="CR177" s="208">
        <v>58.91</v>
      </c>
      <c r="CS177" s="208">
        <v>60.09</v>
      </c>
      <c r="CT177" s="208">
        <v>61.32</v>
      </c>
      <c r="CU177" s="208">
        <v>61.29</v>
      </c>
      <c r="CV177" s="208">
        <v>62.01</v>
      </c>
      <c r="CW177" s="208">
        <v>62.82</v>
      </c>
      <c r="CX177" s="208">
        <v>66.44</v>
      </c>
      <c r="CY177" s="208">
        <v>61.22</v>
      </c>
      <c r="CZ177" s="208">
        <v>66.34</v>
      </c>
      <c r="DA177" s="208">
        <v>63.77</v>
      </c>
      <c r="DB177" s="208">
        <v>61.55</v>
      </c>
      <c r="DC177" s="208">
        <v>61.84</v>
      </c>
      <c r="DD177" s="208">
        <v>61.69</v>
      </c>
      <c r="DE177" s="208">
        <v>61.83</v>
      </c>
      <c r="DF177" s="208">
        <v>60.22</v>
      </c>
      <c r="DG177" s="208">
        <v>61.28</v>
      </c>
      <c r="DH177" s="208">
        <v>62.94</v>
      </c>
      <c r="DI177" s="208">
        <v>61.55</v>
      </c>
      <c r="DJ177" s="208">
        <v>68.790000000000006</v>
      </c>
      <c r="DK177" s="208">
        <v>61.91</v>
      </c>
      <c r="DL177" s="208">
        <v>61.8</v>
      </c>
      <c r="DM177" s="208">
        <v>63.11</v>
      </c>
      <c r="DN177" s="208">
        <v>60.45</v>
      </c>
      <c r="DO177" s="208">
        <v>62.18</v>
      </c>
      <c r="DP177" s="208">
        <v>61.45</v>
      </c>
      <c r="DQ177" s="208">
        <v>63.41</v>
      </c>
      <c r="DR177" s="208">
        <v>62.25</v>
      </c>
      <c r="DS177" s="208">
        <v>61.27</v>
      </c>
      <c r="DT177" s="208">
        <v>67.86</v>
      </c>
      <c r="DU177" s="208">
        <v>64</v>
      </c>
      <c r="DV177" s="208">
        <v>62</v>
      </c>
      <c r="DW177" s="208">
        <v>67.900000000000006</v>
      </c>
      <c r="DX177" s="208">
        <v>62.16</v>
      </c>
      <c r="DY177" s="208">
        <v>61.89</v>
      </c>
      <c r="DZ177" s="208">
        <v>63.61</v>
      </c>
      <c r="EA177" s="208">
        <v>62.08</v>
      </c>
      <c r="EB177" s="208">
        <v>64.7</v>
      </c>
      <c r="EC177" s="208">
        <v>62.47</v>
      </c>
      <c r="ED177" s="208">
        <v>61.94</v>
      </c>
      <c r="EE177" s="208">
        <v>60.58</v>
      </c>
      <c r="EF177" s="208">
        <v>62</v>
      </c>
      <c r="EG177" s="208">
        <v>62.52</v>
      </c>
      <c r="EH177" s="208">
        <v>60.12</v>
      </c>
      <c r="EI177" s="208">
        <v>61.47</v>
      </c>
      <c r="EJ177" s="208">
        <v>69.150000000000006</v>
      </c>
      <c r="EK177" s="208">
        <v>61.12</v>
      </c>
      <c r="EL177" s="208">
        <v>59.72</v>
      </c>
      <c r="EM177" s="208">
        <v>62.58</v>
      </c>
      <c r="EN177" s="208">
        <v>61.88</v>
      </c>
      <c r="EO177" s="208">
        <v>61.91</v>
      </c>
      <c r="EP177" s="208">
        <v>62.52</v>
      </c>
      <c r="EQ177" s="208">
        <v>61.76</v>
      </c>
      <c r="ER177" s="208">
        <v>62.44</v>
      </c>
      <c r="ES177" s="208">
        <v>62.41</v>
      </c>
      <c r="ET177" s="208">
        <v>60.95</v>
      </c>
      <c r="EU177" s="208">
        <v>65.23</v>
      </c>
      <c r="EV177" s="208">
        <v>59.09</v>
      </c>
      <c r="EW177" s="208">
        <v>59.84</v>
      </c>
      <c r="EX177" s="208">
        <v>61.67</v>
      </c>
      <c r="EY177" s="208">
        <v>65.34</v>
      </c>
      <c r="EZ177" s="208">
        <v>60.86</v>
      </c>
      <c r="FA177" s="208">
        <v>59.27</v>
      </c>
      <c r="FB177" s="208">
        <v>59.32</v>
      </c>
      <c r="FC177" s="208">
        <v>62.15</v>
      </c>
      <c r="FD177" s="208">
        <v>61.23</v>
      </c>
      <c r="FE177" s="208">
        <v>62.37</v>
      </c>
      <c r="FF177" s="208">
        <v>58.86</v>
      </c>
      <c r="FG177" s="208">
        <v>60.72</v>
      </c>
      <c r="FH177" s="208">
        <v>61.25</v>
      </c>
      <c r="FI177" s="208">
        <v>64.83</v>
      </c>
      <c r="FJ177" s="208">
        <v>62.92</v>
      </c>
      <c r="FK177" s="208">
        <v>61.88</v>
      </c>
      <c r="FL177" s="208">
        <v>59.37</v>
      </c>
      <c r="FM177" s="208">
        <v>62.59</v>
      </c>
      <c r="FN177" s="208">
        <v>61.23</v>
      </c>
      <c r="FO177" s="208">
        <v>62.26</v>
      </c>
      <c r="FP177" s="208">
        <v>59.87</v>
      </c>
      <c r="FQ177" s="208">
        <v>65.09</v>
      </c>
      <c r="FR177" s="208">
        <v>100</v>
      </c>
      <c r="FS177" s="208">
        <v>61.22</v>
      </c>
      <c r="FT177" s="208">
        <v>59.22</v>
      </c>
      <c r="FU177" s="208">
        <v>66.31</v>
      </c>
      <c r="FV177" s="208">
        <v>59.64</v>
      </c>
      <c r="FW177" s="208">
        <v>61.73</v>
      </c>
      <c r="FX177" s="208">
        <v>59.21</v>
      </c>
      <c r="FY177" s="208">
        <v>57.11</v>
      </c>
      <c r="FZ177" s="208">
        <v>58.03</v>
      </c>
      <c r="GA177" s="208">
        <v>60.53</v>
      </c>
      <c r="GB177" s="208">
        <v>57.12</v>
      </c>
      <c r="GC177" s="208">
        <v>59.42</v>
      </c>
      <c r="GD177" s="208">
        <v>61.24</v>
      </c>
      <c r="GE177" s="208">
        <v>59.47</v>
      </c>
      <c r="GF177" s="208">
        <v>60.31</v>
      </c>
      <c r="GG177" s="208">
        <v>66.2</v>
      </c>
      <c r="GH177" s="208">
        <v>58.01</v>
      </c>
      <c r="GI177" s="208">
        <v>58.84</v>
      </c>
      <c r="GJ177" s="208">
        <v>59.12</v>
      </c>
      <c r="GK177" s="208">
        <v>64.7</v>
      </c>
      <c r="GL177" s="208">
        <v>60.16</v>
      </c>
      <c r="GM177" s="208">
        <v>67</v>
      </c>
      <c r="GN177" s="208">
        <v>61.23</v>
      </c>
      <c r="GO177" s="208">
        <v>65.069999999999993</v>
      </c>
      <c r="GP177" s="208">
        <v>60.25</v>
      </c>
      <c r="GQ177" s="208">
        <v>60.42</v>
      </c>
      <c r="GR177" s="208">
        <v>61.92</v>
      </c>
      <c r="GS177" s="208">
        <v>61.22</v>
      </c>
      <c r="GT177" s="208">
        <v>58.75</v>
      </c>
      <c r="GU177" s="208">
        <v>59.73</v>
      </c>
      <c r="GV177" s="208">
        <v>60.31</v>
      </c>
      <c r="GW177" s="208">
        <v>59.15</v>
      </c>
      <c r="GX177" s="208">
        <v>58.39</v>
      </c>
      <c r="GY177" s="208">
        <v>59.67</v>
      </c>
      <c r="GZ177" s="208">
        <v>66.59</v>
      </c>
      <c r="HA177" s="208">
        <v>64.3</v>
      </c>
      <c r="HB177" s="208">
        <v>61.25</v>
      </c>
      <c r="HC177" s="208">
        <v>59.58</v>
      </c>
      <c r="HD177" s="208">
        <v>63.47</v>
      </c>
      <c r="HE177" s="208">
        <v>62.1</v>
      </c>
      <c r="HF177" s="208">
        <v>61.91</v>
      </c>
      <c r="HG177" s="208">
        <v>60.05</v>
      </c>
      <c r="HH177" s="208">
        <v>61.5</v>
      </c>
      <c r="HI177" s="208">
        <v>58.19</v>
      </c>
      <c r="HJ177" s="208">
        <v>62.35</v>
      </c>
      <c r="HK177" s="208">
        <v>61.24</v>
      </c>
      <c r="HL177" s="208">
        <v>61.47</v>
      </c>
      <c r="HM177" s="208">
        <v>61.84</v>
      </c>
      <c r="HN177" s="208">
        <v>64.59</v>
      </c>
      <c r="HO177" s="208">
        <v>61.86</v>
      </c>
      <c r="HP177" s="208">
        <v>60.34</v>
      </c>
      <c r="HQ177" s="208">
        <v>61.28</v>
      </c>
      <c r="HR177" s="208">
        <v>60.72</v>
      </c>
      <c r="HS177" s="208">
        <v>64.25</v>
      </c>
      <c r="HT177" s="208">
        <v>61.96</v>
      </c>
      <c r="HU177" s="208">
        <v>69.19</v>
      </c>
      <c r="HV177" s="208">
        <v>59.62</v>
      </c>
      <c r="HW177" s="208">
        <v>63.49</v>
      </c>
      <c r="HX177" s="208">
        <v>61.99</v>
      </c>
      <c r="HY177" s="208">
        <v>61.31</v>
      </c>
      <c r="HZ177" s="208">
        <v>61.52</v>
      </c>
      <c r="IA177" s="208">
        <v>61.95</v>
      </c>
      <c r="IB177" s="208">
        <v>61.64</v>
      </c>
      <c r="IC177" s="208">
        <v>61.94</v>
      </c>
      <c r="ID177" s="208">
        <v>60.03</v>
      </c>
      <c r="IE177" s="208">
        <v>58.43</v>
      </c>
      <c r="IF177" s="208">
        <v>61.27</v>
      </c>
      <c r="IG177" s="208">
        <v>64.37</v>
      </c>
      <c r="IH177" s="208">
        <v>62.09</v>
      </c>
      <c r="II177" s="208">
        <v>60.58</v>
      </c>
      <c r="IJ177" s="208">
        <v>63.05</v>
      </c>
      <c r="IK177" s="208">
        <v>60.61</v>
      </c>
      <c r="IL177" s="208">
        <v>61.8</v>
      </c>
      <c r="IM177" s="208">
        <v>63.37</v>
      </c>
      <c r="IN177" s="208">
        <v>60.94</v>
      </c>
      <c r="IO177" s="208">
        <v>62.67</v>
      </c>
      <c r="IP177" s="208">
        <v>68.56</v>
      </c>
      <c r="IQ177" s="208">
        <v>61.83</v>
      </c>
      <c r="IR177" s="208">
        <v>65.3</v>
      </c>
      <c r="IS177" s="208">
        <v>63.88</v>
      </c>
      <c r="IT177" s="208">
        <v>66.5</v>
      </c>
      <c r="IU177" s="208">
        <v>60</v>
      </c>
      <c r="IV177" s="208">
        <v>62.06</v>
      </c>
      <c r="IW177" s="208">
        <v>63.52</v>
      </c>
      <c r="IX177" s="208">
        <v>64.16</v>
      </c>
      <c r="IY177" s="208">
        <v>64.16</v>
      </c>
      <c r="IZ177" s="208">
        <v>61.94</v>
      </c>
      <c r="JA177" s="208">
        <v>61.41</v>
      </c>
      <c r="JB177" s="208">
        <v>61.19</v>
      </c>
      <c r="JC177" s="208">
        <v>63.85</v>
      </c>
      <c r="JD177" s="208">
        <v>61.81</v>
      </c>
      <c r="JE177" s="208">
        <v>61.01</v>
      </c>
      <c r="JF177" s="208">
        <v>59.17</v>
      </c>
      <c r="JG177" s="208">
        <v>62.8</v>
      </c>
      <c r="JH177" s="208">
        <v>28.39</v>
      </c>
      <c r="JI177" s="208">
        <v>62.37</v>
      </c>
      <c r="JJ177" s="208">
        <v>62.42</v>
      </c>
      <c r="JK177" s="208">
        <v>64.290000000000006</v>
      </c>
      <c r="JL177" s="208">
        <v>60.56</v>
      </c>
      <c r="JM177" s="208">
        <v>61.81</v>
      </c>
      <c r="JN177" s="208">
        <v>61.98</v>
      </c>
      <c r="JO177" s="208">
        <v>62.01</v>
      </c>
      <c r="JP177" s="208">
        <v>62.52</v>
      </c>
      <c r="JQ177" s="208">
        <v>60.89</v>
      </c>
      <c r="JR177" s="208">
        <v>62.47</v>
      </c>
      <c r="JS177" s="208">
        <v>60.89</v>
      </c>
      <c r="JT177" s="208">
        <v>61.97</v>
      </c>
      <c r="JU177" s="208">
        <v>62.31</v>
      </c>
      <c r="JV177" s="208">
        <v>64.19</v>
      </c>
      <c r="JW177" s="208">
        <v>63.84</v>
      </c>
    </row>
    <row r="178" spans="1:283">
      <c r="A178" s="208" t="s">
        <v>9027</v>
      </c>
      <c r="B178" s="208">
        <v>59.64</v>
      </c>
      <c r="C178" s="208">
        <v>60.55</v>
      </c>
      <c r="D178" s="208">
        <v>64.040000000000006</v>
      </c>
      <c r="E178" s="208">
        <v>60.63</v>
      </c>
      <c r="F178" s="208">
        <v>61.74</v>
      </c>
      <c r="G178" s="208">
        <v>59.93</v>
      </c>
      <c r="H178" s="208">
        <v>58.62</v>
      </c>
      <c r="I178" s="208">
        <v>60.99</v>
      </c>
      <c r="J178" s="208">
        <v>61.94</v>
      </c>
      <c r="K178" s="208">
        <v>60.37</v>
      </c>
      <c r="L178" s="208">
        <v>61.11</v>
      </c>
      <c r="M178" s="208">
        <v>59.3</v>
      </c>
      <c r="N178" s="208">
        <v>61.36</v>
      </c>
      <c r="O178" s="208">
        <v>61.24</v>
      </c>
      <c r="P178" s="208">
        <v>62.89</v>
      </c>
      <c r="Q178" s="208">
        <v>61.62</v>
      </c>
      <c r="R178" s="208">
        <v>60.31</v>
      </c>
      <c r="S178" s="208">
        <v>61.28</v>
      </c>
      <c r="T178" s="208">
        <v>60.95</v>
      </c>
      <c r="U178" s="208">
        <v>60.95</v>
      </c>
      <c r="V178" s="208">
        <v>61.55</v>
      </c>
      <c r="W178" s="208">
        <v>61.41</v>
      </c>
      <c r="X178" s="208">
        <v>62.69</v>
      </c>
      <c r="Y178" s="208">
        <v>60.62</v>
      </c>
      <c r="Z178" s="208">
        <v>61.38</v>
      </c>
      <c r="AA178" s="208">
        <v>61.34</v>
      </c>
      <c r="AB178" s="208">
        <v>59.73</v>
      </c>
      <c r="AC178" s="208">
        <v>60.48</v>
      </c>
      <c r="AD178" s="208">
        <v>58.15</v>
      </c>
      <c r="AE178" s="208">
        <v>61.31</v>
      </c>
      <c r="AF178" s="208">
        <v>59.44</v>
      </c>
      <c r="AG178" s="208">
        <v>59.28</v>
      </c>
      <c r="AH178" s="208">
        <v>61.31</v>
      </c>
      <c r="AI178" s="208">
        <v>59.7</v>
      </c>
      <c r="AJ178" s="208">
        <v>58.7</v>
      </c>
      <c r="AK178" s="208">
        <v>59</v>
      </c>
      <c r="AL178" s="208">
        <v>61.85</v>
      </c>
      <c r="AM178" s="208">
        <v>61.14</v>
      </c>
      <c r="AN178" s="208">
        <v>59.95</v>
      </c>
      <c r="AO178" s="208">
        <v>63.5</v>
      </c>
      <c r="AP178" s="208">
        <v>60.74</v>
      </c>
      <c r="AQ178" s="208">
        <v>60.25</v>
      </c>
      <c r="AR178" s="208">
        <v>57.3</v>
      </c>
      <c r="AS178" s="208">
        <v>60.25</v>
      </c>
      <c r="AT178" s="208">
        <v>59.03</v>
      </c>
      <c r="AU178" s="208">
        <v>61.01</v>
      </c>
      <c r="AV178" s="208">
        <v>61.72</v>
      </c>
      <c r="AW178" s="208">
        <v>61.38</v>
      </c>
      <c r="AX178" s="208">
        <v>60.6</v>
      </c>
      <c r="AY178" s="208">
        <v>62.02</v>
      </c>
      <c r="AZ178" s="208">
        <v>58.86</v>
      </c>
      <c r="BA178" s="208">
        <v>60.95</v>
      </c>
      <c r="BB178" s="208">
        <v>61.18</v>
      </c>
      <c r="BC178" s="208">
        <v>62.08</v>
      </c>
      <c r="BD178" s="208">
        <v>60.28</v>
      </c>
      <c r="BE178" s="208">
        <v>60.84</v>
      </c>
      <c r="BF178" s="208">
        <v>59.98</v>
      </c>
      <c r="BG178" s="208">
        <v>66.569999999999993</v>
      </c>
      <c r="BH178" s="208">
        <v>60.07</v>
      </c>
      <c r="BI178" s="208">
        <v>62.24</v>
      </c>
      <c r="BJ178" s="208">
        <v>61</v>
      </c>
      <c r="BK178" s="208">
        <v>62.28</v>
      </c>
      <c r="BL178" s="208">
        <v>59.56</v>
      </c>
      <c r="BM178" s="208">
        <v>59.89</v>
      </c>
      <c r="BN178" s="208">
        <v>62.2</v>
      </c>
      <c r="BO178" s="208">
        <v>60.62</v>
      </c>
      <c r="BP178" s="208">
        <v>62.91</v>
      </c>
      <c r="BQ178" s="208">
        <v>60.68</v>
      </c>
      <c r="BR178" s="208">
        <v>60.11</v>
      </c>
      <c r="BS178" s="208">
        <v>59.96</v>
      </c>
      <c r="BT178" s="208">
        <v>60.67</v>
      </c>
      <c r="BU178" s="208">
        <v>61.08</v>
      </c>
      <c r="BV178" s="208">
        <v>59.66</v>
      </c>
      <c r="BW178" s="208">
        <v>60.63</v>
      </c>
      <c r="BX178" s="208">
        <v>60.79</v>
      </c>
      <c r="BY178" s="208">
        <v>57.58</v>
      </c>
      <c r="BZ178" s="208">
        <v>59.95</v>
      </c>
      <c r="CA178" s="208">
        <v>61.61</v>
      </c>
      <c r="CB178" s="208">
        <v>61.31</v>
      </c>
      <c r="CC178" s="208">
        <v>63.17</v>
      </c>
      <c r="CD178" s="208">
        <v>60.33</v>
      </c>
      <c r="CE178" s="208">
        <v>62.44</v>
      </c>
      <c r="CF178" s="208">
        <v>58.89</v>
      </c>
      <c r="CG178" s="208">
        <v>62.03</v>
      </c>
      <c r="CH178" s="208">
        <v>61.83</v>
      </c>
      <c r="CI178" s="208">
        <v>61.61</v>
      </c>
      <c r="CJ178" s="208">
        <v>60.03</v>
      </c>
      <c r="CK178" s="208">
        <v>60.04</v>
      </c>
      <c r="CL178" s="208">
        <v>60.91</v>
      </c>
      <c r="CM178" s="208">
        <v>59.49</v>
      </c>
      <c r="CN178" s="208">
        <v>63.54</v>
      </c>
      <c r="CO178" s="208">
        <v>62.6</v>
      </c>
      <c r="CP178" s="208">
        <v>59.55</v>
      </c>
      <c r="CQ178" s="208">
        <v>60.14</v>
      </c>
      <c r="CR178" s="208">
        <v>61</v>
      </c>
      <c r="CS178" s="208">
        <v>57.39</v>
      </c>
      <c r="CT178" s="208">
        <v>62.02</v>
      </c>
      <c r="CU178" s="208">
        <v>62.41</v>
      </c>
      <c r="CV178" s="208">
        <v>65.11</v>
      </c>
      <c r="CW178" s="208">
        <v>61.1</v>
      </c>
      <c r="CX178" s="208">
        <v>58.05</v>
      </c>
      <c r="CY178" s="208">
        <v>62.22</v>
      </c>
      <c r="CZ178" s="208">
        <v>62.16</v>
      </c>
      <c r="DA178" s="208">
        <v>59.55</v>
      </c>
      <c r="DB178" s="208">
        <v>59.52</v>
      </c>
      <c r="DC178" s="208">
        <v>60.95</v>
      </c>
      <c r="DD178" s="208">
        <v>59.91</v>
      </c>
      <c r="DE178" s="208">
        <v>62.02</v>
      </c>
      <c r="DF178" s="208">
        <v>59.91</v>
      </c>
      <c r="DG178" s="208">
        <v>60.56</v>
      </c>
      <c r="DH178" s="208">
        <v>61.23</v>
      </c>
      <c r="DI178" s="208">
        <v>59.38</v>
      </c>
      <c r="DJ178" s="208">
        <v>60.22</v>
      </c>
      <c r="DK178" s="208">
        <v>59.11</v>
      </c>
      <c r="DL178" s="208">
        <v>61.5</v>
      </c>
      <c r="DM178" s="208">
        <v>60.66</v>
      </c>
      <c r="DN178" s="208">
        <v>59.89</v>
      </c>
      <c r="DO178" s="208">
        <v>62.87</v>
      </c>
      <c r="DP178" s="208">
        <v>60.22</v>
      </c>
      <c r="DQ178" s="208">
        <v>59.48</v>
      </c>
      <c r="DR178" s="208">
        <v>61.5</v>
      </c>
      <c r="DS178" s="208">
        <v>59.68</v>
      </c>
      <c r="DT178" s="208">
        <v>58.95</v>
      </c>
      <c r="DU178" s="208">
        <v>61.27</v>
      </c>
      <c r="DV178" s="208">
        <v>59.66</v>
      </c>
      <c r="DW178" s="208">
        <v>58.59</v>
      </c>
      <c r="DX178" s="208">
        <v>60.3</v>
      </c>
      <c r="DY178" s="208">
        <v>60.5</v>
      </c>
      <c r="DZ178" s="208">
        <v>58.66</v>
      </c>
      <c r="EA178" s="208">
        <v>60.55</v>
      </c>
      <c r="EB178" s="208">
        <v>60.38</v>
      </c>
      <c r="EC178" s="208">
        <v>61.19</v>
      </c>
      <c r="ED178" s="208">
        <v>62.02</v>
      </c>
      <c r="EE178" s="208">
        <v>58.43</v>
      </c>
      <c r="EF178" s="208">
        <v>60.7</v>
      </c>
      <c r="EG178" s="208">
        <v>60.77</v>
      </c>
      <c r="EH178" s="208">
        <v>62.05</v>
      </c>
      <c r="EI178" s="208">
        <v>62.19</v>
      </c>
      <c r="EJ178" s="208">
        <v>60.23</v>
      </c>
      <c r="EK178" s="208">
        <v>59.26</v>
      </c>
      <c r="EL178" s="208">
        <v>60.05</v>
      </c>
      <c r="EM178" s="208">
        <v>60.91</v>
      </c>
      <c r="EN178" s="208">
        <v>59.09</v>
      </c>
      <c r="EO178" s="208">
        <v>59.36</v>
      </c>
      <c r="EP178" s="208">
        <v>60.7</v>
      </c>
      <c r="EQ178" s="208">
        <v>60.4</v>
      </c>
      <c r="ER178" s="208">
        <v>61.85</v>
      </c>
      <c r="ES178" s="208">
        <v>60.66</v>
      </c>
      <c r="ET178" s="208">
        <v>61.75</v>
      </c>
      <c r="EU178" s="208">
        <v>61.47</v>
      </c>
      <c r="EV178" s="208">
        <v>62.66</v>
      </c>
      <c r="EW178" s="208">
        <v>61.91</v>
      </c>
      <c r="EX178" s="208">
        <v>61.34</v>
      </c>
      <c r="EY178" s="208">
        <v>57.73</v>
      </c>
      <c r="EZ178" s="208">
        <v>59.31</v>
      </c>
      <c r="FA178" s="208">
        <v>63.2</v>
      </c>
      <c r="FB178" s="208">
        <v>61.53</v>
      </c>
      <c r="FC178" s="208">
        <v>60.68</v>
      </c>
      <c r="FD178" s="208">
        <v>61.92</v>
      </c>
      <c r="FE178" s="208">
        <v>59.66</v>
      </c>
      <c r="FF178" s="208">
        <v>59.36</v>
      </c>
      <c r="FG178" s="208">
        <v>65.260000000000005</v>
      </c>
      <c r="FH178" s="208">
        <v>65.09</v>
      </c>
      <c r="FI178" s="208">
        <v>59.98</v>
      </c>
      <c r="FJ178" s="208">
        <v>60.43</v>
      </c>
      <c r="FK178" s="208">
        <v>59.12</v>
      </c>
      <c r="FL178" s="208">
        <v>57.09</v>
      </c>
      <c r="FM178" s="208">
        <v>60.6</v>
      </c>
      <c r="FN178" s="208">
        <v>64.88</v>
      </c>
      <c r="FO178" s="208">
        <v>62.59</v>
      </c>
      <c r="FP178" s="208">
        <v>98.92</v>
      </c>
      <c r="FQ178" s="208">
        <v>62.79</v>
      </c>
      <c r="FR178" s="208">
        <v>61.22</v>
      </c>
      <c r="FS178" s="208">
        <v>100</v>
      </c>
      <c r="FT178" s="208">
        <v>61.38</v>
      </c>
      <c r="FU178" s="208">
        <v>63.26</v>
      </c>
      <c r="FV178" s="208">
        <v>98.94</v>
      </c>
      <c r="FW178" s="208">
        <v>66</v>
      </c>
      <c r="FX178" s="208">
        <v>60.97</v>
      </c>
      <c r="FY178" s="208">
        <v>63.97</v>
      </c>
      <c r="FZ178" s="208">
        <v>64.44</v>
      </c>
      <c r="GA178" s="208">
        <v>99.34</v>
      </c>
      <c r="GB178" s="208">
        <v>61.15</v>
      </c>
      <c r="GC178" s="208">
        <v>64.28</v>
      </c>
      <c r="GD178" s="208">
        <v>98.92</v>
      </c>
      <c r="GE178" s="208">
        <v>61.78</v>
      </c>
      <c r="GF178" s="208">
        <v>99.75</v>
      </c>
      <c r="GG178" s="208">
        <v>60.1</v>
      </c>
      <c r="GH178" s="208">
        <v>64.22</v>
      </c>
      <c r="GI178" s="208">
        <v>62.09</v>
      </c>
      <c r="GJ178" s="208">
        <v>64.459999999999994</v>
      </c>
      <c r="GK178" s="208">
        <v>59.31</v>
      </c>
      <c r="GL178" s="208">
        <v>64.88</v>
      </c>
      <c r="GM178" s="208">
        <v>62.67</v>
      </c>
      <c r="GN178" s="208">
        <v>59.68</v>
      </c>
      <c r="GO178" s="208">
        <v>60.5</v>
      </c>
      <c r="GP178" s="208">
        <v>65.08</v>
      </c>
      <c r="GQ178" s="208">
        <v>64.900000000000006</v>
      </c>
      <c r="GR178" s="208">
        <v>99.3</v>
      </c>
      <c r="GS178" s="208">
        <v>61.77</v>
      </c>
      <c r="GT178" s="208">
        <v>62.28</v>
      </c>
      <c r="GU178" s="208">
        <v>60.84</v>
      </c>
      <c r="GV178" s="208">
        <v>99.47</v>
      </c>
      <c r="GW178" s="208">
        <v>65.260000000000005</v>
      </c>
      <c r="GX178" s="208">
        <v>62.43</v>
      </c>
      <c r="GY178" s="208">
        <v>64.349999999999994</v>
      </c>
      <c r="GZ178" s="208">
        <v>60.67</v>
      </c>
      <c r="HA178" s="208">
        <v>60.82</v>
      </c>
      <c r="HB178" s="208">
        <v>58.92</v>
      </c>
      <c r="HC178" s="208">
        <v>60.87</v>
      </c>
      <c r="HD178" s="208">
        <v>62.31</v>
      </c>
      <c r="HE178" s="208">
        <v>61.83</v>
      </c>
      <c r="HF178" s="208">
        <v>60.04</v>
      </c>
      <c r="HG178" s="208">
        <v>59.41</v>
      </c>
      <c r="HH178" s="208">
        <v>61.96</v>
      </c>
      <c r="HI178" s="208">
        <v>61.35</v>
      </c>
      <c r="HJ178" s="208">
        <v>59.25</v>
      </c>
      <c r="HK178" s="208">
        <v>61.06</v>
      </c>
      <c r="HL178" s="208">
        <v>60.59</v>
      </c>
      <c r="HM178" s="208">
        <v>61.26</v>
      </c>
      <c r="HN178" s="208">
        <v>59.53</v>
      </c>
      <c r="HO178" s="208">
        <v>62.4</v>
      </c>
      <c r="HP178" s="208">
        <v>60.52</v>
      </c>
      <c r="HQ178" s="208">
        <v>61.89</v>
      </c>
      <c r="HR178" s="208">
        <v>59.98</v>
      </c>
      <c r="HS178" s="208">
        <v>60.35</v>
      </c>
      <c r="HT178" s="208">
        <v>61.67</v>
      </c>
      <c r="HU178" s="208">
        <v>61.47</v>
      </c>
      <c r="HV178" s="208">
        <v>59.67</v>
      </c>
      <c r="HW178" s="208">
        <v>60.78</v>
      </c>
      <c r="HX178" s="208">
        <v>60.36</v>
      </c>
      <c r="HY178" s="208">
        <v>58.95</v>
      </c>
      <c r="HZ178" s="208">
        <v>61.53</v>
      </c>
      <c r="IA178" s="208">
        <v>62.1</v>
      </c>
      <c r="IB178" s="208">
        <v>61.61</v>
      </c>
      <c r="IC178" s="208">
        <v>60.28</v>
      </c>
      <c r="ID178" s="208">
        <v>58.08</v>
      </c>
      <c r="IE178" s="208">
        <v>60.64</v>
      </c>
      <c r="IF178" s="208">
        <v>60.77</v>
      </c>
      <c r="IG178" s="208">
        <v>62.36</v>
      </c>
      <c r="IH178" s="208">
        <v>61.85</v>
      </c>
      <c r="II178" s="208">
        <v>59.2</v>
      </c>
      <c r="IJ178" s="208">
        <v>61.79</v>
      </c>
      <c r="IK178" s="208">
        <v>59.12</v>
      </c>
      <c r="IL178" s="208">
        <v>61.03</v>
      </c>
      <c r="IM178" s="208">
        <v>63.04</v>
      </c>
      <c r="IN178" s="208">
        <v>59.27</v>
      </c>
      <c r="IO178" s="208">
        <v>62.45</v>
      </c>
      <c r="IP178" s="208">
        <v>60.19</v>
      </c>
      <c r="IQ178" s="208">
        <v>61.01</v>
      </c>
      <c r="IR178" s="208">
        <v>61.45</v>
      </c>
      <c r="IS178" s="208">
        <v>58.25</v>
      </c>
      <c r="IT178" s="208">
        <v>62.61</v>
      </c>
      <c r="IU178" s="208">
        <v>58.94</v>
      </c>
      <c r="IV178" s="208">
        <v>63.03</v>
      </c>
      <c r="IW178" s="208">
        <v>59.46</v>
      </c>
      <c r="IX178" s="208">
        <v>59.4</v>
      </c>
      <c r="IY178" s="208">
        <v>59.4</v>
      </c>
      <c r="IZ178" s="208">
        <v>63.8</v>
      </c>
      <c r="JA178" s="208">
        <v>60.08</v>
      </c>
      <c r="JB178" s="208">
        <v>60.52</v>
      </c>
      <c r="JC178" s="208">
        <v>61.52</v>
      </c>
      <c r="JD178" s="208">
        <v>61.46</v>
      </c>
      <c r="JE178" s="208">
        <v>58.58</v>
      </c>
      <c r="JF178" s="208">
        <v>60.59</v>
      </c>
      <c r="JG178" s="208">
        <v>62.78</v>
      </c>
      <c r="JH178" s="208">
        <v>61.38</v>
      </c>
      <c r="JI178" s="208">
        <v>63.09</v>
      </c>
      <c r="JJ178" s="208">
        <v>60.38</v>
      </c>
      <c r="JK178" s="208">
        <v>59.3</v>
      </c>
      <c r="JL178" s="208">
        <v>58.48</v>
      </c>
      <c r="JM178" s="208">
        <v>61.46</v>
      </c>
      <c r="JN178" s="208">
        <v>61.91</v>
      </c>
      <c r="JO178" s="208">
        <v>61.22</v>
      </c>
      <c r="JP178" s="208">
        <v>60.64</v>
      </c>
      <c r="JQ178" s="208">
        <v>61.62</v>
      </c>
      <c r="JR178" s="208">
        <v>61.24</v>
      </c>
      <c r="JS178" s="208">
        <v>61.62</v>
      </c>
      <c r="JT178" s="208">
        <v>61.4</v>
      </c>
      <c r="JU178" s="208">
        <v>59.83</v>
      </c>
      <c r="JV178" s="208">
        <v>62.28</v>
      </c>
      <c r="JW178" s="208">
        <v>62.29</v>
      </c>
    </row>
    <row r="179" spans="1:283">
      <c r="A179" s="208" t="s">
        <v>9028</v>
      </c>
      <c r="B179" s="208">
        <v>59.28</v>
      </c>
      <c r="C179" s="208">
        <v>61.64</v>
      </c>
      <c r="D179" s="208">
        <v>58.67</v>
      </c>
      <c r="E179" s="208">
        <v>60.09</v>
      </c>
      <c r="F179" s="208">
        <v>61.8</v>
      </c>
      <c r="G179" s="208">
        <v>62.24</v>
      </c>
      <c r="H179" s="208">
        <v>59.91</v>
      </c>
      <c r="I179" s="208">
        <v>60.48</v>
      </c>
      <c r="J179" s="208">
        <v>61</v>
      </c>
      <c r="K179" s="208">
        <v>61.58</v>
      </c>
      <c r="L179" s="208">
        <v>61.35</v>
      </c>
      <c r="M179" s="208">
        <v>59.83</v>
      </c>
      <c r="N179" s="208">
        <v>61.13</v>
      </c>
      <c r="O179" s="208">
        <v>60.21</v>
      </c>
      <c r="P179" s="208">
        <v>60.45</v>
      </c>
      <c r="Q179" s="208">
        <v>60.41</v>
      </c>
      <c r="R179" s="208">
        <v>59.76</v>
      </c>
      <c r="S179" s="208">
        <v>61.04</v>
      </c>
      <c r="T179" s="208">
        <v>74.72</v>
      </c>
      <c r="U179" s="208">
        <v>59.66</v>
      </c>
      <c r="V179" s="208">
        <v>60.73</v>
      </c>
      <c r="W179" s="208">
        <v>58.97</v>
      </c>
      <c r="X179" s="208">
        <v>61.91</v>
      </c>
      <c r="Y179" s="208">
        <v>60.69</v>
      </c>
      <c r="Z179" s="208">
        <v>60.14</v>
      </c>
      <c r="AA179" s="208">
        <v>60.93</v>
      </c>
      <c r="AB179" s="208">
        <v>60.8</v>
      </c>
      <c r="AC179" s="208">
        <v>59.45</v>
      </c>
      <c r="AD179" s="208">
        <v>59.41</v>
      </c>
      <c r="AE179" s="208">
        <v>60.89</v>
      </c>
      <c r="AF179" s="208">
        <v>58.02</v>
      </c>
      <c r="AG179" s="208">
        <v>59.22</v>
      </c>
      <c r="AH179" s="208">
        <v>60.71</v>
      </c>
      <c r="AI179" s="208">
        <v>59.27</v>
      </c>
      <c r="AJ179" s="208">
        <v>57.89</v>
      </c>
      <c r="AK179" s="208">
        <v>59.71</v>
      </c>
      <c r="AL179" s="208">
        <v>61.06</v>
      </c>
      <c r="AM179" s="208">
        <v>59</v>
      </c>
      <c r="AN179" s="208">
        <v>88.65</v>
      </c>
      <c r="AO179" s="208">
        <v>61.4</v>
      </c>
      <c r="AP179" s="208">
        <v>60.95</v>
      </c>
      <c r="AQ179" s="208">
        <v>59.79</v>
      </c>
      <c r="AR179" s="208">
        <v>58.75</v>
      </c>
      <c r="AS179" s="208">
        <v>60.02</v>
      </c>
      <c r="AT179" s="208">
        <v>59.97</v>
      </c>
      <c r="AU179" s="208">
        <v>60.67</v>
      </c>
      <c r="AV179" s="208">
        <v>60.78</v>
      </c>
      <c r="AW179" s="208">
        <v>61.44</v>
      </c>
      <c r="AX179" s="208">
        <v>74.44</v>
      </c>
      <c r="AY179" s="208">
        <v>60</v>
      </c>
      <c r="AZ179" s="208">
        <v>60.08</v>
      </c>
      <c r="BA179" s="208">
        <v>61.75</v>
      </c>
      <c r="BB179" s="208">
        <v>60.75</v>
      </c>
      <c r="BC179" s="208">
        <v>68.77</v>
      </c>
      <c r="BD179" s="208">
        <v>58.77</v>
      </c>
      <c r="BE179" s="208">
        <v>60.53</v>
      </c>
      <c r="BF179" s="208">
        <v>59.25</v>
      </c>
      <c r="BG179" s="208">
        <v>61.61</v>
      </c>
      <c r="BH179" s="208">
        <v>59.74</v>
      </c>
      <c r="BI179" s="208">
        <v>61.11</v>
      </c>
      <c r="BJ179" s="208">
        <v>59.28</v>
      </c>
      <c r="BK179" s="208">
        <v>60.64</v>
      </c>
      <c r="BL179" s="208">
        <v>60.49</v>
      </c>
      <c r="BM179" s="208">
        <v>60.55</v>
      </c>
      <c r="BN179" s="208">
        <v>60.59</v>
      </c>
      <c r="BO179" s="208">
        <v>60.94</v>
      </c>
      <c r="BP179" s="208">
        <v>61.42</v>
      </c>
      <c r="BQ179" s="208">
        <v>60.39</v>
      </c>
      <c r="BR179" s="208">
        <v>58.95</v>
      </c>
      <c r="BS179" s="208">
        <v>59.78</v>
      </c>
      <c r="BT179" s="208">
        <v>61.24</v>
      </c>
      <c r="BU179" s="208">
        <v>60.3</v>
      </c>
      <c r="BV179" s="208">
        <v>60.55</v>
      </c>
      <c r="BW179" s="208">
        <v>60.71</v>
      </c>
      <c r="BX179" s="208">
        <v>59.61</v>
      </c>
      <c r="BY179" s="208">
        <v>60.18</v>
      </c>
      <c r="BZ179" s="208">
        <v>58.44</v>
      </c>
      <c r="CA179" s="208">
        <v>60.17</v>
      </c>
      <c r="CB179" s="208">
        <v>61.19</v>
      </c>
      <c r="CC179" s="208">
        <v>60.93</v>
      </c>
      <c r="CD179" s="208">
        <v>60.34</v>
      </c>
      <c r="CE179" s="208">
        <v>61.47</v>
      </c>
      <c r="CF179" s="208">
        <v>58.48</v>
      </c>
      <c r="CG179" s="208">
        <v>61.26</v>
      </c>
      <c r="CH179" s="208">
        <v>59.79</v>
      </c>
      <c r="CI179" s="208">
        <v>60.31</v>
      </c>
      <c r="CJ179" s="208">
        <v>60.13</v>
      </c>
      <c r="CK179" s="208">
        <v>60.61</v>
      </c>
      <c r="CL179" s="208">
        <v>60.21</v>
      </c>
      <c r="CM179" s="208">
        <v>59.83</v>
      </c>
      <c r="CN179" s="208">
        <v>61.41</v>
      </c>
      <c r="CO179" s="208">
        <v>61.8</v>
      </c>
      <c r="CP179" s="208">
        <v>59.23</v>
      </c>
      <c r="CQ179" s="208">
        <v>61.77</v>
      </c>
      <c r="CR179" s="208">
        <v>66.41</v>
      </c>
      <c r="CS179" s="208">
        <v>57.11</v>
      </c>
      <c r="CT179" s="208">
        <v>61.79</v>
      </c>
      <c r="CU179" s="208">
        <v>61.58</v>
      </c>
      <c r="CV179" s="208">
        <v>62.02</v>
      </c>
      <c r="CW179" s="208">
        <v>61.1</v>
      </c>
      <c r="CX179" s="208">
        <v>57.97</v>
      </c>
      <c r="CY179" s="208">
        <v>61.39</v>
      </c>
      <c r="CZ179" s="208">
        <v>60.59</v>
      </c>
      <c r="DA179" s="208">
        <v>58.71</v>
      </c>
      <c r="DB179" s="208">
        <v>60.27</v>
      </c>
      <c r="DC179" s="208">
        <v>59.59</v>
      </c>
      <c r="DD179" s="208">
        <v>58.81</v>
      </c>
      <c r="DE179" s="208">
        <v>62.25</v>
      </c>
      <c r="DF179" s="208">
        <v>59.63</v>
      </c>
      <c r="DG179" s="208">
        <v>61.7</v>
      </c>
      <c r="DH179" s="208">
        <v>61.05</v>
      </c>
      <c r="DI179" s="208">
        <v>59.44</v>
      </c>
      <c r="DJ179" s="208">
        <v>58.95</v>
      </c>
      <c r="DK179" s="208">
        <v>60.77</v>
      </c>
      <c r="DL179" s="208">
        <v>61.85</v>
      </c>
      <c r="DM179" s="208">
        <v>60.88</v>
      </c>
      <c r="DN179" s="208">
        <v>59.2</v>
      </c>
      <c r="DO179" s="208">
        <v>60.95</v>
      </c>
      <c r="DP179" s="208">
        <v>61.3</v>
      </c>
      <c r="DQ179" s="208">
        <v>59.73</v>
      </c>
      <c r="DR179" s="208">
        <v>60.69</v>
      </c>
      <c r="DS179" s="208">
        <v>59.25</v>
      </c>
      <c r="DT179" s="208">
        <v>58.88</v>
      </c>
      <c r="DU179" s="208">
        <v>60.25</v>
      </c>
      <c r="DV179" s="208">
        <v>59.56</v>
      </c>
      <c r="DW179" s="208">
        <v>59.72</v>
      </c>
      <c r="DX179" s="208">
        <v>61.2</v>
      </c>
      <c r="DY179" s="208">
        <v>59.27</v>
      </c>
      <c r="DZ179" s="208">
        <v>58.92</v>
      </c>
      <c r="EA179" s="208">
        <v>62.52</v>
      </c>
      <c r="EB179" s="208">
        <v>58.31</v>
      </c>
      <c r="EC179" s="208">
        <v>61.17</v>
      </c>
      <c r="ED179" s="208">
        <v>60.95</v>
      </c>
      <c r="EE179" s="208">
        <v>59.1</v>
      </c>
      <c r="EF179" s="208">
        <v>62.2</v>
      </c>
      <c r="EG179" s="208">
        <v>60.36</v>
      </c>
      <c r="EH179" s="208">
        <v>88.05</v>
      </c>
      <c r="EI179" s="208">
        <v>60.72</v>
      </c>
      <c r="EJ179" s="208">
        <v>59.81</v>
      </c>
      <c r="EK179" s="208">
        <v>60.73</v>
      </c>
      <c r="EL179" s="208">
        <v>59.95</v>
      </c>
      <c r="EM179" s="208">
        <v>61.13</v>
      </c>
      <c r="EN179" s="208">
        <v>59.39</v>
      </c>
      <c r="EO179" s="208">
        <v>59.88</v>
      </c>
      <c r="EP179" s="208">
        <v>60.3</v>
      </c>
      <c r="EQ179" s="208">
        <v>60.37</v>
      </c>
      <c r="ER179" s="208">
        <v>60.53</v>
      </c>
      <c r="ES179" s="208">
        <v>60.28</v>
      </c>
      <c r="ET179" s="208">
        <v>61.8</v>
      </c>
      <c r="EU179" s="208">
        <v>60.73</v>
      </c>
      <c r="EV179" s="208">
        <v>60.4</v>
      </c>
      <c r="EW179" s="208">
        <v>69.42</v>
      </c>
      <c r="EX179" s="208">
        <v>60.03</v>
      </c>
      <c r="EY179" s="208">
        <v>58.65</v>
      </c>
      <c r="EZ179" s="208">
        <v>58.72</v>
      </c>
      <c r="FA179" s="208">
        <v>60.73</v>
      </c>
      <c r="FB179" s="208">
        <v>69.73</v>
      </c>
      <c r="FC179" s="208">
        <v>59.1</v>
      </c>
      <c r="FD179" s="208">
        <v>60.7</v>
      </c>
      <c r="FE179" s="208">
        <v>60.17</v>
      </c>
      <c r="FF179" s="208">
        <v>60.55</v>
      </c>
      <c r="FG179" s="208">
        <v>61.46</v>
      </c>
      <c r="FH179" s="208">
        <v>62.23</v>
      </c>
      <c r="FI179" s="208">
        <v>61.34</v>
      </c>
      <c r="FJ179" s="208">
        <v>60.48</v>
      </c>
      <c r="FK179" s="208">
        <v>59.22</v>
      </c>
      <c r="FL179" s="208">
        <v>59.59</v>
      </c>
      <c r="FM179" s="208">
        <v>60.28</v>
      </c>
      <c r="FN179" s="208">
        <v>61.89</v>
      </c>
      <c r="FO179" s="208">
        <v>60.63</v>
      </c>
      <c r="FP179" s="208">
        <v>63.47</v>
      </c>
      <c r="FQ179" s="208">
        <v>62.52</v>
      </c>
      <c r="FR179" s="208">
        <v>59.22</v>
      </c>
      <c r="FS179" s="208">
        <v>61.38</v>
      </c>
      <c r="FT179" s="208">
        <v>100</v>
      </c>
      <c r="FU179" s="208">
        <v>60.69</v>
      </c>
      <c r="FV179" s="208">
        <v>63.34</v>
      </c>
      <c r="FW179" s="208">
        <v>63.03</v>
      </c>
      <c r="FX179" s="208">
        <v>99.88</v>
      </c>
      <c r="FY179" s="208">
        <v>61.78</v>
      </c>
      <c r="FZ179" s="208">
        <v>61.82</v>
      </c>
      <c r="GA179" s="208">
        <v>62.43</v>
      </c>
      <c r="GB179" s="208">
        <v>99.05</v>
      </c>
      <c r="GC179" s="208">
        <v>61.11</v>
      </c>
      <c r="GD179" s="208">
        <v>62.67</v>
      </c>
      <c r="GE179" s="208">
        <v>65.63</v>
      </c>
      <c r="GF179" s="208">
        <v>62.13</v>
      </c>
      <c r="GG179" s="208">
        <v>58.77</v>
      </c>
      <c r="GH179" s="208">
        <v>60.58</v>
      </c>
      <c r="GI179" s="208">
        <v>99.78</v>
      </c>
      <c r="GJ179" s="208">
        <v>61.52</v>
      </c>
      <c r="GK179" s="208">
        <v>59.52</v>
      </c>
      <c r="GL179" s="208">
        <v>61.47</v>
      </c>
      <c r="GM179" s="208">
        <v>59.73</v>
      </c>
      <c r="GN179" s="208">
        <v>59.68</v>
      </c>
      <c r="GO179" s="208">
        <v>60.41</v>
      </c>
      <c r="GP179" s="208">
        <v>61.4</v>
      </c>
      <c r="GQ179" s="208">
        <v>61.58</v>
      </c>
      <c r="GR179" s="208">
        <v>62.13</v>
      </c>
      <c r="GS179" s="208">
        <v>65.05</v>
      </c>
      <c r="GT179" s="208">
        <v>99.89</v>
      </c>
      <c r="GU179" s="208">
        <v>64.88</v>
      </c>
      <c r="GV179" s="208">
        <v>61.59</v>
      </c>
      <c r="GW179" s="208">
        <v>61.8</v>
      </c>
      <c r="GX179" s="208">
        <v>99.9</v>
      </c>
      <c r="GY179" s="208">
        <v>62.79</v>
      </c>
      <c r="GZ179" s="208">
        <v>59.24</v>
      </c>
      <c r="HA179" s="208">
        <v>61.13</v>
      </c>
      <c r="HB179" s="208">
        <v>60.39</v>
      </c>
      <c r="HC179" s="208">
        <v>87.93</v>
      </c>
      <c r="HD179" s="208">
        <v>61.64</v>
      </c>
      <c r="HE179" s="208">
        <v>61.19</v>
      </c>
      <c r="HF179" s="208">
        <v>60.13</v>
      </c>
      <c r="HG179" s="208">
        <v>59.75</v>
      </c>
      <c r="HH179" s="208">
        <v>61.55</v>
      </c>
      <c r="HI179" s="208">
        <v>74.02</v>
      </c>
      <c r="HJ179" s="208">
        <v>60.88</v>
      </c>
      <c r="HK179" s="208">
        <v>61.31</v>
      </c>
      <c r="HL179" s="208">
        <v>61.09</v>
      </c>
      <c r="HM179" s="208">
        <v>60.55</v>
      </c>
      <c r="HN179" s="208">
        <v>58.95</v>
      </c>
      <c r="HO179" s="208">
        <v>62.05</v>
      </c>
      <c r="HP179" s="208">
        <v>60.27</v>
      </c>
      <c r="HQ179" s="208">
        <v>60.8</v>
      </c>
      <c r="HR179" s="208">
        <v>59.62</v>
      </c>
      <c r="HS179" s="208">
        <v>60.45</v>
      </c>
      <c r="HT179" s="208">
        <v>60.91</v>
      </c>
      <c r="HU179" s="208">
        <v>61.4</v>
      </c>
      <c r="HV179" s="208">
        <v>58.9</v>
      </c>
      <c r="HW179" s="208">
        <v>60.74</v>
      </c>
      <c r="HX179" s="208">
        <v>60.68</v>
      </c>
      <c r="HY179" s="208">
        <v>61.81</v>
      </c>
      <c r="HZ179" s="208">
        <v>61.48</v>
      </c>
      <c r="IA179" s="208">
        <v>60.08</v>
      </c>
      <c r="IB179" s="208">
        <v>61.25</v>
      </c>
      <c r="IC179" s="208">
        <v>60.45</v>
      </c>
      <c r="ID179" s="208">
        <v>58.63</v>
      </c>
      <c r="IE179" s="208">
        <v>74.48</v>
      </c>
      <c r="IF179" s="208">
        <v>61.02</v>
      </c>
      <c r="IG179" s="208">
        <v>60.63</v>
      </c>
      <c r="IH179" s="208">
        <v>60.65</v>
      </c>
      <c r="II179" s="208">
        <v>59.07</v>
      </c>
      <c r="IJ179" s="208">
        <v>61.39</v>
      </c>
      <c r="IK179" s="208">
        <v>59.97</v>
      </c>
      <c r="IL179" s="208">
        <v>60.04</v>
      </c>
      <c r="IM179" s="208">
        <v>65.52</v>
      </c>
      <c r="IN179" s="208">
        <v>59.91</v>
      </c>
      <c r="IO179" s="208">
        <v>60.79</v>
      </c>
      <c r="IP179" s="208">
        <v>60.23</v>
      </c>
      <c r="IQ179" s="208">
        <v>61.38</v>
      </c>
      <c r="IR179" s="208">
        <v>60.75</v>
      </c>
      <c r="IS179" s="208">
        <v>59.6</v>
      </c>
      <c r="IT179" s="208">
        <v>60.26</v>
      </c>
      <c r="IU179" s="208">
        <v>60.95</v>
      </c>
      <c r="IV179" s="208">
        <v>61.09</v>
      </c>
      <c r="IW179" s="208">
        <v>58.25</v>
      </c>
      <c r="IX179" s="208">
        <v>60.28</v>
      </c>
      <c r="IY179" s="208">
        <v>60.28</v>
      </c>
      <c r="IZ179" s="208">
        <v>65.52</v>
      </c>
      <c r="JA179" s="208">
        <v>61.14</v>
      </c>
      <c r="JB179" s="208">
        <v>61.17</v>
      </c>
      <c r="JC179" s="208">
        <v>61.36</v>
      </c>
      <c r="JD179" s="208">
        <v>60.58</v>
      </c>
      <c r="JE179" s="208">
        <v>59.27</v>
      </c>
      <c r="JF179" s="208">
        <v>69.78</v>
      </c>
      <c r="JG179" s="208">
        <v>59.69</v>
      </c>
      <c r="JH179" s="208">
        <v>87.72</v>
      </c>
      <c r="JI179" s="208">
        <v>60.11</v>
      </c>
      <c r="JJ179" s="208">
        <v>59.89</v>
      </c>
      <c r="JK179" s="208">
        <v>59.82</v>
      </c>
      <c r="JL179" s="208">
        <v>59.65</v>
      </c>
      <c r="JM179" s="208">
        <v>60.58</v>
      </c>
      <c r="JN179" s="208">
        <v>61.2</v>
      </c>
      <c r="JO179" s="208">
        <v>61.09</v>
      </c>
      <c r="JP179" s="208">
        <v>61.95</v>
      </c>
      <c r="JQ179" s="208">
        <v>59.59</v>
      </c>
      <c r="JR179" s="208">
        <v>61.12</v>
      </c>
      <c r="JS179" s="208">
        <v>59.59</v>
      </c>
      <c r="JT179" s="208">
        <v>60.73</v>
      </c>
      <c r="JU179" s="208">
        <v>61.95</v>
      </c>
      <c r="JV179" s="208">
        <v>60.08</v>
      </c>
      <c r="JW179" s="208">
        <v>60.72</v>
      </c>
    </row>
    <row r="180" spans="1:283">
      <c r="A180" s="208" t="s">
        <v>9029</v>
      </c>
      <c r="B180" s="208">
        <v>63.93</v>
      </c>
      <c r="C180" s="208">
        <v>62.98</v>
      </c>
      <c r="D180" s="208">
        <v>65.41</v>
      </c>
      <c r="E180" s="208">
        <v>64.67</v>
      </c>
      <c r="F180" s="208">
        <v>63.67</v>
      </c>
      <c r="G180" s="208">
        <v>62.46</v>
      </c>
      <c r="H180" s="208">
        <v>63.28</v>
      </c>
      <c r="I180" s="208">
        <v>60.67</v>
      </c>
      <c r="J180" s="208">
        <v>64.48</v>
      </c>
      <c r="K180" s="208">
        <v>62.42</v>
      </c>
      <c r="L180" s="208">
        <v>61.01</v>
      </c>
      <c r="M180" s="208">
        <v>62.48</v>
      </c>
      <c r="N180" s="208">
        <v>64.09</v>
      </c>
      <c r="O180" s="208">
        <v>65.180000000000007</v>
      </c>
      <c r="P180" s="208">
        <v>62.34</v>
      </c>
      <c r="Q180" s="208">
        <v>64.2</v>
      </c>
      <c r="R180" s="208">
        <v>62.73</v>
      </c>
      <c r="S180" s="208">
        <v>60.92</v>
      </c>
      <c r="T180" s="208">
        <v>61.05</v>
      </c>
      <c r="U180" s="208">
        <v>62.04</v>
      </c>
      <c r="V180" s="208">
        <v>64.150000000000006</v>
      </c>
      <c r="W180" s="208">
        <v>60.64</v>
      </c>
      <c r="X180" s="208">
        <v>64.91</v>
      </c>
      <c r="Y180" s="208">
        <v>63.84</v>
      </c>
      <c r="Z180" s="208">
        <v>63.31</v>
      </c>
      <c r="AA180" s="208">
        <v>63.61</v>
      </c>
      <c r="AB180" s="208">
        <v>63.55</v>
      </c>
      <c r="AC180" s="208">
        <v>61.03</v>
      </c>
      <c r="AD180" s="208">
        <v>61.66</v>
      </c>
      <c r="AE180" s="208">
        <v>64.44</v>
      </c>
      <c r="AF180" s="208">
        <v>59.2</v>
      </c>
      <c r="AG180" s="208">
        <v>64.12</v>
      </c>
      <c r="AH180" s="208">
        <v>63.63</v>
      </c>
      <c r="AI180" s="208">
        <v>65.010000000000005</v>
      </c>
      <c r="AJ180" s="208">
        <v>60.39</v>
      </c>
      <c r="AK180" s="208">
        <v>62.36</v>
      </c>
      <c r="AL180" s="208">
        <v>63.7</v>
      </c>
      <c r="AM180" s="208">
        <v>62.82</v>
      </c>
      <c r="AN180" s="208">
        <v>60.78</v>
      </c>
      <c r="AO180" s="208">
        <v>62.02</v>
      </c>
      <c r="AP180" s="208">
        <v>61.3</v>
      </c>
      <c r="AQ180" s="208">
        <v>62.48</v>
      </c>
      <c r="AR180" s="208">
        <v>62</v>
      </c>
      <c r="AS180" s="208">
        <v>64.400000000000006</v>
      </c>
      <c r="AT180" s="208">
        <v>60.95</v>
      </c>
      <c r="AU180" s="208">
        <v>64.25</v>
      </c>
      <c r="AV180" s="208">
        <v>64</v>
      </c>
      <c r="AW180" s="208">
        <v>63.39</v>
      </c>
      <c r="AX180" s="208">
        <v>59.95</v>
      </c>
      <c r="AY180" s="208">
        <v>62.17</v>
      </c>
      <c r="AZ180" s="208">
        <v>63.3</v>
      </c>
      <c r="BA180" s="208">
        <v>60.7</v>
      </c>
      <c r="BB180" s="208">
        <v>63.09</v>
      </c>
      <c r="BC180" s="208">
        <v>61.03</v>
      </c>
      <c r="BD180" s="208">
        <v>58.88</v>
      </c>
      <c r="BE180" s="208">
        <v>63.8</v>
      </c>
      <c r="BF180" s="208">
        <v>64.12</v>
      </c>
      <c r="BG180" s="208">
        <v>63.27</v>
      </c>
      <c r="BH180" s="208">
        <v>61.42</v>
      </c>
      <c r="BI180" s="208">
        <v>63.27</v>
      </c>
      <c r="BJ180" s="208">
        <v>65.66</v>
      </c>
      <c r="BK180" s="208">
        <v>63.71</v>
      </c>
      <c r="BL180" s="208">
        <v>61.47</v>
      </c>
      <c r="BM180" s="208">
        <v>61.86</v>
      </c>
      <c r="BN180" s="208">
        <v>63.62</v>
      </c>
      <c r="BO180" s="208">
        <v>62.18</v>
      </c>
      <c r="BP180" s="208">
        <v>63.74</v>
      </c>
      <c r="BQ180" s="208">
        <v>64.33</v>
      </c>
      <c r="BR180" s="208">
        <v>60.31</v>
      </c>
      <c r="BS180" s="208">
        <v>60.83</v>
      </c>
      <c r="BT180" s="208">
        <v>60.83</v>
      </c>
      <c r="BU180" s="208">
        <v>65.19</v>
      </c>
      <c r="BV180" s="208">
        <v>65.52</v>
      </c>
      <c r="BW180" s="208">
        <v>63.11</v>
      </c>
      <c r="BX180" s="208">
        <v>66.14</v>
      </c>
      <c r="BY180" s="208">
        <v>65.75</v>
      </c>
      <c r="BZ180" s="208">
        <v>63.5</v>
      </c>
      <c r="CA180" s="208">
        <v>63.64</v>
      </c>
      <c r="CB180" s="208">
        <v>63.17</v>
      </c>
      <c r="CC180" s="208">
        <v>65.790000000000006</v>
      </c>
      <c r="CD180" s="208">
        <v>65.66</v>
      </c>
      <c r="CE180" s="208">
        <v>62.52</v>
      </c>
      <c r="CF180" s="208">
        <v>60.99</v>
      </c>
      <c r="CG180" s="208">
        <v>66.62</v>
      </c>
      <c r="CH180" s="208">
        <v>61.25</v>
      </c>
      <c r="CI180" s="208">
        <v>66.760000000000005</v>
      </c>
      <c r="CJ180" s="208">
        <v>60.88</v>
      </c>
      <c r="CK180" s="208">
        <v>63.63</v>
      </c>
      <c r="CL180" s="208">
        <v>61.16</v>
      </c>
      <c r="CM180" s="208">
        <v>65.13</v>
      </c>
      <c r="CN180" s="208">
        <v>61.31</v>
      </c>
      <c r="CO180" s="208">
        <v>61.27</v>
      </c>
      <c r="CP180" s="208">
        <v>64.19</v>
      </c>
      <c r="CQ180" s="208">
        <v>63.91</v>
      </c>
      <c r="CR180" s="208">
        <v>61.42</v>
      </c>
      <c r="CS180" s="208">
        <v>62.48</v>
      </c>
      <c r="CT180" s="208">
        <v>63.94</v>
      </c>
      <c r="CU180" s="208">
        <v>61.12</v>
      </c>
      <c r="CV180" s="208">
        <v>62.95</v>
      </c>
      <c r="CW180" s="208">
        <v>63.73</v>
      </c>
      <c r="CX180" s="208">
        <v>65.28</v>
      </c>
      <c r="CY180" s="208">
        <v>64.150000000000006</v>
      </c>
      <c r="CZ180" s="208">
        <v>66.19</v>
      </c>
      <c r="DA180" s="208">
        <v>63.74</v>
      </c>
      <c r="DB180" s="208">
        <v>62.55</v>
      </c>
      <c r="DC180" s="208">
        <v>63.78</v>
      </c>
      <c r="DD180" s="208">
        <v>62.12</v>
      </c>
      <c r="DE180" s="208">
        <v>61.06</v>
      </c>
      <c r="DF180" s="208">
        <v>61.11</v>
      </c>
      <c r="DG180" s="208">
        <v>62.29</v>
      </c>
      <c r="DH180" s="208">
        <v>62.16</v>
      </c>
      <c r="DI180" s="208">
        <v>62.92</v>
      </c>
      <c r="DJ180" s="208">
        <v>65.19</v>
      </c>
      <c r="DK180" s="208">
        <v>61.05</v>
      </c>
      <c r="DL180" s="208">
        <v>62.51</v>
      </c>
      <c r="DM180" s="208">
        <v>62.64</v>
      </c>
      <c r="DN180" s="208">
        <v>60.91</v>
      </c>
      <c r="DO180" s="208">
        <v>62.97</v>
      </c>
      <c r="DP180" s="208">
        <v>62.16</v>
      </c>
      <c r="DQ180" s="208">
        <v>64.099999999999994</v>
      </c>
      <c r="DR180" s="208">
        <v>61.18</v>
      </c>
      <c r="DS180" s="208">
        <v>63.19</v>
      </c>
      <c r="DT180" s="208">
        <v>65.81</v>
      </c>
      <c r="DU180" s="208">
        <v>64.75</v>
      </c>
      <c r="DV180" s="208">
        <v>62.28</v>
      </c>
      <c r="DW180" s="208">
        <v>65.400000000000006</v>
      </c>
      <c r="DX180" s="208">
        <v>62.28</v>
      </c>
      <c r="DY180" s="208">
        <v>63.3</v>
      </c>
      <c r="DZ180" s="208">
        <v>62.94</v>
      </c>
      <c r="EA180" s="208">
        <v>61.91</v>
      </c>
      <c r="EB180" s="208">
        <v>63.56</v>
      </c>
      <c r="EC180" s="208">
        <v>61.53</v>
      </c>
      <c r="ED180" s="208">
        <v>62.21</v>
      </c>
      <c r="EE180" s="208">
        <v>62.57</v>
      </c>
      <c r="EF180" s="208">
        <v>63.16</v>
      </c>
      <c r="EG180" s="208">
        <v>63.84</v>
      </c>
      <c r="EH180" s="208">
        <v>61.79</v>
      </c>
      <c r="EI180" s="208">
        <v>62.65</v>
      </c>
      <c r="EJ180" s="208">
        <v>65.44</v>
      </c>
      <c r="EK180" s="208">
        <v>61.3</v>
      </c>
      <c r="EL180" s="208">
        <v>62.28</v>
      </c>
      <c r="EM180" s="208">
        <v>61.19</v>
      </c>
      <c r="EN180" s="208">
        <v>61.62</v>
      </c>
      <c r="EO180" s="208">
        <v>63.59</v>
      </c>
      <c r="EP180" s="208">
        <v>63.81</v>
      </c>
      <c r="EQ180" s="208">
        <v>63.93</v>
      </c>
      <c r="ER180" s="208">
        <v>63.88</v>
      </c>
      <c r="ES180" s="208">
        <v>63.45</v>
      </c>
      <c r="ET180" s="208">
        <v>62.75</v>
      </c>
      <c r="EU180" s="208">
        <v>64.11</v>
      </c>
      <c r="EV180" s="208">
        <v>31.05</v>
      </c>
      <c r="EW180" s="208">
        <v>63.01</v>
      </c>
      <c r="EX180" s="208">
        <v>61.47</v>
      </c>
      <c r="EY180" s="208">
        <v>64.97</v>
      </c>
      <c r="EZ180" s="208">
        <v>61.75</v>
      </c>
      <c r="FA180" s="208">
        <v>60.41</v>
      </c>
      <c r="FB180" s="208">
        <v>61.27</v>
      </c>
      <c r="FC180" s="208">
        <v>63.77</v>
      </c>
      <c r="FD180" s="208">
        <v>60.83</v>
      </c>
      <c r="FE180" s="208">
        <v>63.76</v>
      </c>
      <c r="FF180" s="208">
        <v>60.77</v>
      </c>
      <c r="FG180" s="208">
        <v>61.52</v>
      </c>
      <c r="FH180" s="208">
        <v>62.31</v>
      </c>
      <c r="FI180" s="208">
        <v>65.67</v>
      </c>
      <c r="FJ180" s="208">
        <v>63.7</v>
      </c>
      <c r="FK180" s="208">
        <v>63.37</v>
      </c>
      <c r="FL180" s="208">
        <v>60.1</v>
      </c>
      <c r="FM180" s="208">
        <v>63.79</v>
      </c>
      <c r="FN180" s="208">
        <v>61.33</v>
      </c>
      <c r="FO180" s="208">
        <v>62.67</v>
      </c>
      <c r="FP180" s="208">
        <v>63.13</v>
      </c>
      <c r="FQ180" s="208">
        <v>64.84</v>
      </c>
      <c r="FR180" s="208">
        <v>66.31</v>
      </c>
      <c r="FS180" s="208">
        <v>63.26</v>
      </c>
      <c r="FT180" s="208">
        <v>60.69</v>
      </c>
      <c r="FU180" s="208">
        <v>100</v>
      </c>
      <c r="FV180" s="208">
        <v>61.33</v>
      </c>
      <c r="FW180" s="208">
        <v>62.91</v>
      </c>
      <c r="FX180" s="208">
        <v>61.94</v>
      </c>
      <c r="FY180" s="208">
        <v>58.01</v>
      </c>
      <c r="FZ180" s="208">
        <v>58.47</v>
      </c>
      <c r="GA180" s="208">
        <v>59.42</v>
      </c>
      <c r="GB180" s="208">
        <v>58.33</v>
      </c>
      <c r="GC180" s="208">
        <v>62.17</v>
      </c>
      <c r="GD180" s="208">
        <v>62.81</v>
      </c>
      <c r="GE180" s="208">
        <v>61.81</v>
      </c>
      <c r="GF180" s="208">
        <v>64.3</v>
      </c>
      <c r="GG180" s="208">
        <v>64.849999999999994</v>
      </c>
      <c r="GH180" s="208">
        <v>60.28</v>
      </c>
      <c r="GI180" s="208">
        <v>59.33</v>
      </c>
      <c r="GJ180" s="208">
        <v>61.98</v>
      </c>
      <c r="GK180" s="208">
        <v>62.23</v>
      </c>
      <c r="GL180" s="208">
        <v>61.24</v>
      </c>
      <c r="GM180" s="208">
        <v>99.28</v>
      </c>
      <c r="GN180" s="208">
        <v>63.74</v>
      </c>
      <c r="GO180" s="208">
        <v>63.05</v>
      </c>
      <c r="GP180" s="208">
        <v>62.04</v>
      </c>
      <c r="GQ180" s="208">
        <v>61.77</v>
      </c>
      <c r="GR180" s="208">
        <v>63.17</v>
      </c>
      <c r="GS180" s="208">
        <v>61.31</v>
      </c>
      <c r="GT180" s="208">
        <v>60.1</v>
      </c>
      <c r="GU180" s="208">
        <v>60.83</v>
      </c>
      <c r="GV180" s="208">
        <v>59.55</v>
      </c>
      <c r="GW180" s="208">
        <v>60.12</v>
      </c>
      <c r="GX180" s="208">
        <v>60.35</v>
      </c>
      <c r="GY180" s="208">
        <v>61.39</v>
      </c>
      <c r="GZ180" s="208">
        <v>65.06</v>
      </c>
      <c r="HA180" s="208">
        <v>63.58</v>
      </c>
      <c r="HB180" s="208">
        <v>62.92</v>
      </c>
      <c r="HC180" s="208">
        <v>60.12</v>
      </c>
      <c r="HD180" s="208">
        <v>62.91</v>
      </c>
      <c r="HE180" s="208">
        <v>63.47</v>
      </c>
      <c r="HF180" s="208">
        <v>64.19</v>
      </c>
      <c r="HG180" s="208">
        <v>60.01</v>
      </c>
      <c r="HH180" s="208">
        <v>62.91</v>
      </c>
      <c r="HI180" s="208">
        <v>61.28</v>
      </c>
      <c r="HJ180" s="208">
        <v>63.57</v>
      </c>
      <c r="HK180" s="208">
        <v>62</v>
      </c>
      <c r="HL180" s="208">
        <v>62.92</v>
      </c>
      <c r="HM180" s="208">
        <v>63.84</v>
      </c>
      <c r="HN180" s="208">
        <v>63.77</v>
      </c>
      <c r="HO180" s="208">
        <v>63.89</v>
      </c>
      <c r="HP180" s="208">
        <v>61.23</v>
      </c>
      <c r="HQ180" s="208">
        <v>61.64</v>
      </c>
      <c r="HR180" s="208">
        <v>60.86</v>
      </c>
      <c r="HS180" s="208">
        <v>63.18</v>
      </c>
      <c r="HT180" s="208">
        <v>63.52</v>
      </c>
      <c r="HU180" s="208">
        <v>64.959999999999994</v>
      </c>
      <c r="HV180" s="208">
        <v>61.02</v>
      </c>
      <c r="HW180" s="208">
        <v>64.23</v>
      </c>
      <c r="HX180" s="208">
        <v>63.69</v>
      </c>
      <c r="HY180" s="208">
        <v>61.51</v>
      </c>
      <c r="HZ180" s="208">
        <v>62.34</v>
      </c>
      <c r="IA180" s="208">
        <v>63.78</v>
      </c>
      <c r="IB180" s="208">
        <v>62.81</v>
      </c>
      <c r="IC180" s="208">
        <v>61.23</v>
      </c>
      <c r="ID180" s="208">
        <v>58.99</v>
      </c>
      <c r="IE180" s="208">
        <v>60.7</v>
      </c>
      <c r="IF180" s="208">
        <v>60.82</v>
      </c>
      <c r="IG180" s="208">
        <v>64.069999999999993</v>
      </c>
      <c r="IH180" s="208">
        <v>63.01</v>
      </c>
      <c r="II180" s="208">
        <v>60.36</v>
      </c>
      <c r="IJ180" s="208">
        <v>63.99</v>
      </c>
      <c r="IK180" s="208">
        <v>60.91</v>
      </c>
      <c r="IL180" s="208">
        <v>62.93</v>
      </c>
      <c r="IM180" s="208">
        <v>66.930000000000007</v>
      </c>
      <c r="IN180" s="208">
        <v>60.69</v>
      </c>
      <c r="IO180" s="208">
        <v>64.17</v>
      </c>
      <c r="IP180" s="208">
        <v>66.099999999999994</v>
      </c>
      <c r="IQ180" s="208">
        <v>62.58</v>
      </c>
      <c r="IR180" s="208">
        <v>64.34</v>
      </c>
      <c r="IS180" s="208">
        <v>65.02</v>
      </c>
      <c r="IT180" s="208">
        <v>84.69</v>
      </c>
      <c r="IU180" s="208">
        <v>64.95</v>
      </c>
      <c r="IV180" s="208">
        <v>63.3</v>
      </c>
      <c r="IW180" s="208">
        <v>62.53</v>
      </c>
      <c r="IX180" s="208">
        <v>63.87</v>
      </c>
      <c r="IY180" s="208">
        <v>63.87</v>
      </c>
      <c r="IZ180" s="208">
        <v>60.94</v>
      </c>
      <c r="JA180" s="208">
        <v>61.06</v>
      </c>
      <c r="JB180" s="208">
        <v>60.54</v>
      </c>
      <c r="JC180" s="208">
        <v>63.47</v>
      </c>
      <c r="JD180" s="208">
        <v>61.89</v>
      </c>
      <c r="JE180" s="208">
        <v>60.28</v>
      </c>
      <c r="JF180" s="208">
        <v>58.72</v>
      </c>
      <c r="JG180" s="208">
        <v>63.94</v>
      </c>
      <c r="JH180" s="208">
        <v>0</v>
      </c>
      <c r="JI180" s="208">
        <v>63.82</v>
      </c>
      <c r="JJ180" s="208">
        <v>64.2</v>
      </c>
      <c r="JK180" s="208">
        <v>63.66</v>
      </c>
      <c r="JL180" s="208">
        <v>60.95</v>
      </c>
      <c r="JM180" s="208">
        <v>61.89</v>
      </c>
      <c r="JN180" s="208">
        <v>63.61</v>
      </c>
      <c r="JO180" s="208">
        <v>60.4</v>
      </c>
      <c r="JP180" s="208">
        <v>62.98</v>
      </c>
      <c r="JQ180" s="208">
        <v>61.39</v>
      </c>
      <c r="JR180" s="208">
        <v>64.19</v>
      </c>
      <c r="JS180" s="208">
        <v>61.39</v>
      </c>
      <c r="JT180" s="208">
        <v>62.91</v>
      </c>
      <c r="JU180" s="208">
        <v>62.67</v>
      </c>
      <c r="JV180" s="208">
        <v>62.77</v>
      </c>
      <c r="JW180" s="208">
        <v>63.42</v>
      </c>
    </row>
    <row r="181" spans="1:283">
      <c r="A181" s="208" t="s">
        <v>9030</v>
      </c>
      <c r="B181" s="208">
        <v>58.46</v>
      </c>
      <c r="C181" s="208">
        <v>58.93</v>
      </c>
      <c r="D181" s="208">
        <v>59.69</v>
      </c>
      <c r="E181" s="208">
        <v>59.25</v>
      </c>
      <c r="F181" s="208">
        <v>61.2</v>
      </c>
      <c r="G181" s="208">
        <v>58.91</v>
      </c>
      <c r="H181" s="208">
        <v>59.62</v>
      </c>
      <c r="I181" s="208">
        <v>58.24</v>
      </c>
      <c r="J181" s="208">
        <v>60.12</v>
      </c>
      <c r="K181" s="208">
        <v>59.14</v>
      </c>
      <c r="L181" s="208">
        <v>59.89</v>
      </c>
      <c r="M181" s="208">
        <v>60.24</v>
      </c>
      <c r="N181" s="208">
        <v>58.68</v>
      </c>
      <c r="O181" s="208">
        <v>58.97</v>
      </c>
      <c r="P181" s="208">
        <v>61.52</v>
      </c>
      <c r="Q181" s="208">
        <v>59.38</v>
      </c>
      <c r="R181" s="208">
        <v>59.98</v>
      </c>
      <c r="S181" s="208">
        <v>58.08</v>
      </c>
      <c r="T181" s="208">
        <v>62.26</v>
      </c>
      <c r="U181" s="208">
        <v>60.8</v>
      </c>
      <c r="V181" s="208">
        <v>59.9</v>
      </c>
      <c r="W181" s="208">
        <v>60.33</v>
      </c>
      <c r="X181" s="208">
        <v>59.89</v>
      </c>
      <c r="Y181" s="208">
        <v>59.41</v>
      </c>
      <c r="Z181" s="208">
        <v>57.94</v>
      </c>
      <c r="AA181" s="208">
        <v>59.91</v>
      </c>
      <c r="AB181" s="208">
        <v>58</v>
      </c>
      <c r="AC181" s="208">
        <v>61.45</v>
      </c>
      <c r="AD181" s="208">
        <v>58.63</v>
      </c>
      <c r="AE181" s="208">
        <v>59.55</v>
      </c>
      <c r="AF181" s="208">
        <v>59.63</v>
      </c>
      <c r="AG181" s="208">
        <v>59.17</v>
      </c>
      <c r="AH181" s="208">
        <v>59.21</v>
      </c>
      <c r="AI181" s="208">
        <v>59.92</v>
      </c>
      <c r="AJ181" s="208">
        <v>58.5</v>
      </c>
      <c r="AK181" s="208">
        <v>59.43</v>
      </c>
      <c r="AL181" s="208">
        <v>59.17</v>
      </c>
      <c r="AM181" s="208">
        <v>59.73</v>
      </c>
      <c r="AN181" s="208">
        <v>61.33</v>
      </c>
      <c r="AO181" s="208">
        <v>60.98</v>
      </c>
      <c r="AP181" s="208">
        <v>60.5</v>
      </c>
      <c r="AQ181" s="208">
        <v>58.67</v>
      </c>
      <c r="AR181" s="208">
        <v>58.08</v>
      </c>
      <c r="AS181" s="208">
        <v>58.81</v>
      </c>
      <c r="AT181" s="208">
        <v>58.55</v>
      </c>
      <c r="AU181" s="208">
        <v>59.16</v>
      </c>
      <c r="AV181" s="208">
        <v>59.3</v>
      </c>
      <c r="AW181" s="208">
        <v>60.36</v>
      </c>
      <c r="AX181" s="208">
        <v>61.79</v>
      </c>
      <c r="AY181" s="208">
        <v>61.21</v>
      </c>
      <c r="AZ181" s="208">
        <v>58.25</v>
      </c>
      <c r="BA181" s="208">
        <v>59.03</v>
      </c>
      <c r="BB181" s="208">
        <v>60.53</v>
      </c>
      <c r="BC181" s="208">
        <v>61.28</v>
      </c>
      <c r="BD181" s="208">
        <v>59.13</v>
      </c>
      <c r="BE181" s="208">
        <v>59.79</v>
      </c>
      <c r="BF181" s="208">
        <v>59.2</v>
      </c>
      <c r="BG181" s="208">
        <v>66.16</v>
      </c>
      <c r="BH181" s="208">
        <v>60.09</v>
      </c>
      <c r="BI181" s="208">
        <v>58.55</v>
      </c>
      <c r="BJ181" s="208">
        <v>58.77</v>
      </c>
      <c r="BK181" s="208">
        <v>58.09</v>
      </c>
      <c r="BL181" s="208">
        <v>60.58</v>
      </c>
      <c r="BM181" s="208">
        <v>60.27</v>
      </c>
      <c r="BN181" s="208">
        <v>60.5</v>
      </c>
      <c r="BO181" s="208">
        <v>59.11</v>
      </c>
      <c r="BP181" s="208">
        <v>58.91</v>
      </c>
      <c r="BQ181" s="208">
        <v>59.7</v>
      </c>
      <c r="BR181" s="208">
        <v>59.45</v>
      </c>
      <c r="BS181" s="208">
        <v>59.45</v>
      </c>
      <c r="BT181" s="208">
        <v>60.75</v>
      </c>
      <c r="BU181" s="208">
        <v>61.01</v>
      </c>
      <c r="BV181" s="208">
        <v>58.48</v>
      </c>
      <c r="BW181" s="208">
        <v>59.45</v>
      </c>
      <c r="BX181" s="208">
        <v>59.86</v>
      </c>
      <c r="BY181" s="208">
        <v>57.7</v>
      </c>
      <c r="BZ181" s="208">
        <v>59.16</v>
      </c>
      <c r="CA181" s="208">
        <v>58.81</v>
      </c>
      <c r="CB181" s="208">
        <v>60.49</v>
      </c>
      <c r="CC181" s="208">
        <v>27.85</v>
      </c>
      <c r="CD181" s="208">
        <v>59.74</v>
      </c>
      <c r="CE181" s="208">
        <v>61.09</v>
      </c>
      <c r="CF181" s="208">
        <v>58.28</v>
      </c>
      <c r="CG181" s="208">
        <v>60.12</v>
      </c>
      <c r="CH181" s="208">
        <v>60.72</v>
      </c>
      <c r="CI181" s="208">
        <v>60.31</v>
      </c>
      <c r="CJ181" s="208">
        <v>59.86</v>
      </c>
      <c r="CK181" s="208">
        <v>59.86</v>
      </c>
      <c r="CL181" s="208">
        <v>59.95</v>
      </c>
      <c r="CM181" s="208">
        <v>59.07</v>
      </c>
      <c r="CN181" s="208">
        <v>61.54</v>
      </c>
      <c r="CO181" s="208">
        <v>62.92</v>
      </c>
      <c r="CP181" s="208">
        <v>59.24</v>
      </c>
      <c r="CQ181" s="208">
        <v>58.91</v>
      </c>
      <c r="CR181" s="208">
        <v>61.14</v>
      </c>
      <c r="CS181" s="208">
        <v>56.31</v>
      </c>
      <c r="CT181" s="208">
        <v>60.22</v>
      </c>
      <c r="CU181" s="208">
        <v>59.87</v>
      </c>
      <c r="CV181" s="208">
        <v>64.91</v>
      </c>
      <c r="CW181" s="208">
        <v>60.08</v>
      </c>
      <c r="CX181" s="208">
        <v>57.62</v>
      </c>
      <c r="CY181" s="208">
        <v>61.21</v>
      </c>
      <c r="CZ181" s="208">
        <v>59.19</v>
      </c>
      <c r="DA181" s="208">
        <v>60.46</v>
      </c>
      <c r="DB181" s="208">
        <v>59.25</v>
      </c>
      <c r="DC181" s="208">
        <v>58.97</v>
      </c>
      <c r="DD181" s="208">
        <v>58.4</v>
      </c>
      <c r="DE181" s="208">
        <v>60.59</v>
      </c>
      <c r="DF181" s="208">
        <v>59.7</v>
      </c>
      <c r="DG181" s="208">
        <v>57.73</v>
      </c>
      <c r="DH181" s="208">
        <v>60.02</v>
      </c>
      <c r="DI181" s="208">
        <v>60.37</v>
      </c>
      <c r="DJ181" s="208">
        <v>60.04</v>
      </c>
      <c r="DK181" s="208">
        <v>61.2</v>
      </c>
      <c r="DL181" s="208">
        <v>59.61</v>
      </c>
      <c r="DM181" s="208">
        <v>59.85</v>
      </c>
      <c r="DN181" s="208">
        <v>60.88</v>
      </c>
      <c r="DO181" s="208">
        <v>61.51</v>
      </c>
      <c r="DP181" s="208">
        <v>59.3</v>
      </c>
      <c r="DQ181" s="208">
        <v>58.97</v>
      </c>
      <c r="DR181" s="208">
        <v>60.26</v>
      </c>
      <c r="DS181" s="208">
        <v>59.32</v>
      </c>
      <c r="DT181" s="208">
        <v>59.88</v>
      </c>
      <c r="DU181" s="208">
        <v>59.94</v>
      </c>
      <c r="DV181" s="208">
        <v>58.09</v>
      </c>
      <c r="DW181" s="208">
        <v>59.31</v>
      </c>
      <c r="DX181" s="208">
        <v>59.48</v>
      </c>
      <c r="DY181" s="208">
        <v>29.88</v>
      </c>
      <c r="DZ181" s="208">
        <v>58.89</v>
      </c>
      <c r="EA181" s="208">
        <v>59.36</v>
      </c>
      <c r="EB181" s="208">
        <v>59.87</v>
      </c>
      <c r="EC181" s="208">
        <v>61.33</v>
      </c>
      <c r="ED181" s="208">
        <v>59.17</v>
      </c>
      <c r="EE181" s="208">
        <v>58.91</v>
      </c>
      <c r="EF181" s="208">
        <v>59.55</v>
      </c>
      <c r="EG181" s="208">
        <v>60.38</v>
      </c>
      <c r="EH181" s="208">
        <v>62.3</v>
      </c>
      <c r="EI181" s="208">
        <v>61.09</v>
      </c>
      <c r="EJ181" s="208">
        <v>60.69</v>
      </c>
      <c r="EK181" s="208">
        <v>60.01</v>
      </c>
      <c r="EL181" s="208">
        <v>58.27</v>
      </c>
      <c r="EM181" s="208">
        <v>59.81</v>
      </c>
      <c r="EN181" s="208">
        <v>59.56</v>
      </c>
      <c r="EO181" s="208">
        <v>58.11</v>
      </c>
      <c r="EP181" s="208">
        <v>60.06</v>
      </c>
      <c r="EQ181" s="208">
        <v>60.53</v>
      </c>
      <c r="ER181" s="208">
        <v>61.49</v>
      </c>
      <c r="ES181" s="208">
        <v>61.39</v>
      </c>
      <c r="ET181" s="208">
        <v>59.21</v>
      </c>
      <c r="EU181" s="208">
        <v>60.25</v>
      </c>
      <c r="EV181" s="208">
        <v>59.8</v>
      </c>
      <c r="EW181" s="208">
        <v>61.05</v>
      </c>
      <c r="EX181" s="208">
        <v>58.93</v>
      </c>
      <c r="EY181" s="208">
        <v>58.66</v>
      </c>
      <c r="EZ181" s="208">
        <v>60.21</v>
      </c>
      <c r="FA181" s="208">
        <v>60.5</v>
      </c>
      <c r="FB181" s="208">
        <v>60.99</v>
      </c>
      <c r="FC181" s="208">
        <v>59.5</v>
      </c>
      <c r="FD181" s="208">
        <v>58.13</v>
      </c>
      <c r="FE181" s="208">
        <v>61.01</v>
      </c>
      <c r="FF181" s="208">
        <v>58.84</v>
      </c>
      <c r="FG181" s="208">
        <v>65.09</v>
      </c>
      <c r="FH181" s="208">
        <v>64.81</v>
      </c>
      <c r="FI181" s="208">
        <v>59.6</v>
      </c>
      <c r="FJ181" s="208">
        <v>58.8</v>
      </c>
      <c r="FK181" s="208">
        <v>60.19</v>
      </c>
      <c r="FL181" s="208">
        <v>56.61</v>
      </c>
      <c r="FM181" s="208">
        <v>60.26</v>
      </c>
      <c r="FN181" s="208">
        <v>64.59</v>
      </c>
      <c r="FO181" s="208">
        <v>59.99</v>
      </c>
      <c r="FP181" s="208">
        <v>99.97</v>
      </c>
      <c r="FQ181" s="208">
        <v>60.83</v>
      </c>
      <c r="FR181" s="208">
        <v>59.64</v>
      </c>
      <c r="FS181" s="208">
        <v>98.94</v>
      </c>
      <c r="FT181" s="208">
        <v>63.34</v>
      </c>
      <c r="FU181" s="208">
        <v>61.33</v>
      </c>
      <c r="FV181" s="208">
        <v>100</v>
      </c>
      <c r="FW181" s="208">
        <v>65.14</v>
      </c>
      <c r="FX181" s="208">
        <v>62.59</v>
      </c>
      <c r="FY181" s="208">
        <v>64.099999999999994</v>
      </c>
      <c r="FZ181" s="208">
        <v>64.31</v>
      </c>
      <c r="GA181" s="208">
        <v>99.56</v>
      </c>
      <c r="GB181" s="208">
        <v>61.55</v>
      </c>
      <c r="GC181" s="208">
        <v>64.56</v>
      </c>
      <c r="GD181" s="208">
        <v>99.99</v>
      </c>
      <c r="GE181" s="208">
        <v>61.42</v>
      </c>
      <c r="GF181" s="208">
        <v>98.82</v>
      </c>
      <c r="GG181" s="208">
        <v>58.83</v>
      </c>
      <c r="GH181" s="208">
        <v>64.06</v>
      </c>
      <c r="GI181" s="208">
        <v>62.42</v>
      </c>
      <c r="GJ181" s="208">
        <v>64.2</v>
      </c>
      <c r="GK181" s="208">
        <v>60.35</v>
      </c>
      <c r="GL181" s="208">
        <v>64.2</v>
      </c>
      <c r="GM181" s="208">
        <v>61.44</v>
      </c>
      <c r="GN181" s="208">
        <v>56.67</v>
      </c>
      <c r="GO181" s="208">
        <v>60.78</v>
      </c>
      <c r="GP181" s="208">
        <v>64.8</v>
      </c>
      <c r="GQ181" s="208">
        <v>64.66</v>
      </c>
      <c r="GR181" s="208">
        <v>99.36</v>
      </c>
      <c r="GS181" s="208">
        <v>60.5</v>
      </c>
      <c r="GT181" s="208">
        <v>61.66</v>
      </c>
      <c r="GU181" s="208">
        <v>61.07</v>
      </c>
      <c r="GV181" s="208">
        <v>99.33</v>
      </c>
      <c r="GW181" s="208">
        <v>64.94</v>
      </c>
      <c r="GX181" s="208">
        <v>60.84</v>
      </c>
      <c r="GY181" s="208">
        <v>64.73</v>
      </c>
      <c r="GZ181" s="208">
        <v>59.58</v>
      </c>
      <c r="HA181" s="208">
        <v>58.81</v>
      </c>
      <c r="HB181" s="208">
        <v>60.85</v>
      </c>
      <c r="HC181" s="208">
        <v>61.06</v>
      </c>
      <c r="HD181" s="208">
        <v>59.73</v>
      </c>
      <c r="HE181" s="208">
        <v>58.11</v>
      </c>
      <c r="HF181" s="208">
        <v>58.27</v>
      </c>
      <c r="HG181" s="208">
        <v>58.9</v>
      </c>
      <c r="HH181" s="208">
        <v>60.96</v>
      </c>
      <c r="HI181" s="208">
        <v>61.8</v>
      </c>
      <c r="HJ181" s="208">
        <v>58.31</v>
      </c>
      <c r="HK181" s="208">
        <v>60.36</v>
      </c>
      <c r="HL181" s="208">
        <v>59.36</v>
      </c>
      <c r="HM181" s="208">
        <v>58.37</v>
      </c>
      <c r="HN181" s="208">
        <v>59.08</v>
      </c>
      <c r="HO181" s="208">
        <v>56.09</v>
      </c>
      <c r="HP181" s="208">
        <v>60.95</v>
      </c>
      <c r="HQ181" s="208">
        <v>59.64</v>
      </c>
      <c r="HR181" s="208">
        <v>59.13</v>
      </c>
      <c r="HS181" s="208">
        <v>58.06</v>
      </c>
      <c r="HT181" s="208">
        <v>59.17</v>
      </c>
      <c r="HU181" s="208">
        <v>60.18</v>
      </c>
      <c r="HV181" s="208">
        <v>59.3</v>
      </c>
      <c r="HW181" s="208">
        <v>59.61</v>
      </c>
      <c r="HX181" s="208">
        <v>59.19</v>
      </c>
      <c r="HY181" s="208">
        <v>58.72</v>
      </c>
      <c r="HZ181" s="208">
        <v>60.2</v>
      </c>
      <c r="IA181" s="208">
        <v>57.95</v>
      </c>
      <c r="IB181" s="208">
        <v>58.58</v>
      </c>
      <c r="IC181" s="208">
        <v>58.93</v>
      </c>
      <c r="ID181" s="208">
        <v>59.02</v>
      </c>
      <c r="IE181" s="208">
        <v>62.22</v>
      </c>
      <c r="IF181" s="208">
        <v>60.29</v>
      </c>
      <c r="IG181" s="208">
        <v>60.59</v>
      </c>
      <c r="IH181" s="208">
        <v>58.5</v>
      </c>
      <c r="II181" s="208">
        <v>58.98</v>
      </c>
      <c r="IJ181" s="208">
        <v>59.12</v>
      </c>
      <c r="IK181" s="208">
        <v>59.31</v>
      </c>
      <c r="IL181" s="208">
        <v>58.55</v>
      </c>
      <c r="IM181" s="208">
        <v>28.4</v>
      </c>
      <c r="IN181" s="208">
        <v>59.72</v>
      </c>
      <c r="IO181" s="208">
        <v>58.88</v>
      </c>
      <c r="IP181" s="208">
        <v>58.96</v>
      </c>
      <c r="IQ181" s="208">
        <v>59.27</v>
      </c>
      <c r="IR181" s="208">
        <v>60.09</v>
      </c>
      <c r="IS181" s="208">
        <v>28.86</v>
      </c>
      <c r="IT181" s="208">
        <v>59.89</v>
      </c>
      <c r="IU181" s="208">
        <v>58.77</v>
      </c>
      <c r="IV181" s="208">
        <v>58.7</v>
      </c>
      <c r="IW181" s="208">
        <v>58.21</v>
      </c>
      <c r="IX181" s="208">
        <v>57.89</v>
      </c>
      <c r="IY181" s="208">
        <v>57.89</v>
      </c>
      <c r="IZ181" s="208">
        <v>31.5</v>
      </c>
      <c r="JA181" s="208">
        <v>60.73</v>
      </c>
      <c r="JB181" s="208">
        <v>60.19</v>
      </c>
      <c r="JC181" s="208">
        <v>59.31</v>
      </c>
      <c r="JD181" s="208">
        <v>60.07</v>
      </c>
      <c r="JE181" s="208">
        <v>59.01</v>
      </c>
      <c r="JF181" s="208">
        <v>60.97</v>
      </c>
      <c r="JG181" s="208">
        <v>58.53</v>
      </c>
      <c r="JH181" s="208">
        <v>61.97</v>
      </c>
      <c r="JI181" s="208">
        <v>59.95</v>
      </c>
      <c r="JJ181" s="208">
        <v>59</v>
      </c>
      <c r="JK181" s="208">
        <v>59.47</v>
      </c>
      <c r="JL181" s="208">
        <v>58.86</v>
      </c>
      <c r="JM181" s="208">
        <v>60.07</v>
      </c>
      <c r="JN181" s="208">
        <v>60.05</v>
      </c>
      <c r="JO181" s="208">
        <v>59.74</v>
      </c>
      <c r="JP181" s="208">
        <v>60.55</v>
      </c>
      <c r="JQ181" s="208">
        <v>60.7</v>
      </c>
      <c r="JR181" s="208">
        <v>59.51</v>
      </c>
      <c r="JS181" s="208">
        <v>60.7</v>
      </c>
      <c r="JT181" s="208">
        <v>59.78</v>
      </c>
      <c r="JU181" s="208">
        <v>60.39</v>
      </c>
      <c r="JV181" s="208">
        <v>59.42</v>
      </c>
      <c r="JW181" s="208">
        <v>59.57</v>
      </c>
    </row>
    <row r="182" spans="1:283">
      <c r="A182" s="208" t="s">
        <v>9031</v>
      </c>
      <c r="B182" s="208">
        <v>60.82</v>
      </c>
      <c r="C182" s="208">
        <v>60.69</v>
      </c>
      <c r="D182" s="208">
        <v>60.25</v>
      </c>
      <c r="E182" s="208">
        <v>63</v>
      </c>
      <c r="F182" s="208">
        <v>62.23</v>
      </c>
      <c r="G182" s="208">
        <v>61.92</v>
      </c>
      <c r="H182" s="208">
        <v>60.37</v>
      </c>
      <c r="I182" s="208">
        <v>60.88</v>
      </c>
      <c r="J182" s="208">
        <v>61.11</v>
      </c>
      <c r="K182" s="208">
        <v>61.48</v>
      </c>
      <c r="L182" s="208">
        <v>62.13</v>
      </c>
      <c r="M182" s="208">
        <v>62.31</v>
      </c>
      <c r="N182" s="208">
        <v>61.92</v>
      </c>
      <c r="O182" s="208">
        <v>62.62</v>
      </c>
      <c r="P182" s="208">
        <v>62.3</v>
      </c>
      <c r="Q182" s="208">
        <v>62.88</v>
      </c>
      <c r="R182" s="208">
        <v>59.53</v>
      </c>
      <c r="S182" s="208">
        <v>62.69</v>
      </c>
      <c r="T182" s="208">
        <v>61.3</v>
      </c>
      <c r="U182" s="208">
        <v>60.86</v>
      </c>
      <c r="V182" s="208">
        <v>61.91</v>
      </c>
      <c r="W182" s="208">
        <v>61.05</v>
      </c>
      <c r="X182" s="208">
        <v>65.09</v>
      </c>
      <c r="Y182" s="208">
        <v>61.47</v>
      </c>
      <c r="Z182" s="208">
        <v>62.55</v>
      </c>
      <c r="AA182" s="208">
        <v>61.44</v>
      </c>
      <c r="AB182" s="208">
        <v>59.14</v>
      </c>
      <c r="AC182" s="208">
        <v>60.95</v>
      </c>
      <c r="AD182" s="208">
        <v>57.51</v>
      </c>
      <c r="AE182" s="208">
        <v>63.41</v>
      </c>
      <c r="AF182" s="208">
        <v>59.85</v>
      </c>
      <c r="AG182" s="208">
        <v>59.83</v>
      </c>
      <c r="AH182" s="208">
        <v>64.25</v>
      </c>
      <c r="AI182" s="208">
        <v>59.62</v>
      </c>
      <c r="AJ182" s="208">
        <v>61.17</v>
      </c>
      <c r="AK182" s="208">
        <v>59.55</v>
      </c>
      <c r="AL182" s="208">
        <v>63.02</v>
      </c>
      <c r="AM182" s="208">
        <v>59.97</v>
      </c>
      <c r="AN182" s="208">
        <v>61.27</v>
      </c>
      <c r="AO182" s="208">
        <v>62.34</v>
      </c>
      <c r="AP182" s="208">
        <v>60.18</v>
      </c>
      <c r="AQ182" s="208">
        <v>62</v>
      </c>
      <c r="AR182" s="208">
        <v>59.06</v>
      </c>
      <c r="AS182" s="208">
        <v>64.34</v>
      </c>
      <c r="AT182" s="208">
        <v>59.58</v>
      </c>
      <c r="AU182" s="208">
        <v>62.46</v>
      </c>
      <c r="AV182" s="208">
        <v>63.37</v>
      </c>
      <c r="AW182" s="208">
        <v>64.42</v>
      </c>
      <c r="AX182" s="208">
        <v>61</v>
      </c>
      <c r="AY182" s="208">
        <v>63.18</v>
      </c>
      <c r="AZ182" s="208">
        <v>61.48</v>
      </c>
      <c r="BA182" s="208">
        <v>64.3</v>
      </c>
      <c r="BB182" s="208">
        <v>62.14</v>
      </c>
      <c r="BC182" s="208">
        <v>62.76</v>
      </c>
      <c r="BD182" s="208">
        <v>60.77</v>
      </c>
      <c r="BE182" s="208">
        <v>62.35</v>
      </c>
      <c r="BF182" s="208">
        <v>59.89</v>
      </c>
      <c r="BG182" s="208">
        <v>66.12</v>
      </c>
      <c r="BH182" s="208">
        <v>61.28</v>
      </c>
      <c r="BI182" s="208">
        <v>62.08</v>
      </c>
      <c r="BJ182" s="208">
        <v>59.81</v>
      </c>
      <c r="BK182" s="208">
        <v>62.09</v>
      </c>
      <c r="BL182" s="208">
        <v>61.97</v>
      </c>
      <c r="BM182" s="208">
        <v>61.51</v>
      </c>
      <c r="BN182" s="208">
        <v>62.9</v>
      </c>
      <c r="BO182" s="208">
        <v>63.59</v>
      </c>
      <c r="BP182" s="208">
        <v>63.4</v>
      </c>
      <c r="BQ182" s="208">
        <v>63</v>
      </c>
      <c r="BR182" s="208">
        <v>59.56</v>
      </c>
      <c r="BS182" s="208">
        <v>59.83</v>
      </c>
      <c r="BT182" s="208">
        <v>59.89</v>
      </c>
      <c r="BU182" s="208">
        <v>62.67</v>
      </c>
      <c r="BV182" s="208">
        <v>57.94</v>
      </c>
      <c r="BW182" s="208">
        <v>62.41</v>
      </c>
      <c r="BX182" s="208">
        <v>59.85</v>
      </c>
      <c r="BY182" s="208">
        <v>61.27</v>
      </c>
      <c r="BZ182" s="208">
        <v>59.45</v>
      </c>
      <c r="CA182" s="208">
        <v>63.64</v>
      </c>
      <c r="CB182" s="208">
        <v>62.87</v>
      </c>
      <c r="CC182" s="208">
        <v>63.98</v>
      </c>
      <c r="CD182" s="208">
        <v>61.92</v>
      </c>
      <c r="CE182" s="208">
        <v>62.27</v>
      </c>
      <c r="CF182" s="208">
        <v>59.78</v>
      </c>
      <c r="CG182" s="208">
        <v>60.65</v>
      </c>
      <c r="CH182" s="208">
        <v>60.51</v>
      </c>
      <c r="CI182" s="208">
        <v>60.82</v>
      </c>
      <c r="CJ182" s="208">
        <v>60.88</v>
      </c>
      <c r="CK182" s="208">
        <v>61.56</v>
      </c>
      <c r="CL182" s="208">
        <v>62.53</v>
      </c>
      <c r="CM182" s="208">
        <v>60.86</v>
      </c>
      <c r="CN182" s="208">
        <v>62.55</v>
      </c>
      <c r="CO182" s="208">
        <v>63.51</v>
      </c>
      <c r="CP182" s="208">
        <v>61.94</v>
      </c>
      <c r="CQ182" s="208">
        <v>62.66</v>
      </c>
      <c r="CR182" s="208">
        <v>62.27</v>
      </c>
      <c r="CS182" s="208">
        <v>28.83</v>
      </c>
      <c r="CT182" s="208">
        <v>62.84</v>
      </c>
      <c r="CU182" s="208">
        <v>63.19</v>
      </c>
      <c r="CV182" s="208">
        <v>94.88</v>
      </c>
      <c r="CW182" s="208">
        <v>62.76</v>
      </c>
      <c r="CX182" s="208">
        <v>57.59</v>
      </c>
      <c r="CY182" s="208">
        <v>63.16</v>
      </c>
      <c r="CZ182" s="208">
        <v>65.040000000000006</v>
      </c>
      <c r="DA182" s="208">
        <v>62.26</v>
      </c>
      <c r="DB182" s="208">
        <v>61.42</v>
      </c>
      <c r="DC182" s="208">
        <v>60.65</v>
      </c>
      <c r="DD182" s="208">
        <v>63.61</v>
      </c>
      <c r="DE182" s="208">
        <v>63.02</v>
      </c>
      <c r="DF182" s="208">
        <v>61.34</v>
      </c>
      <c r="DG182" s="208">
        <v>62.2</v>
      </c>
      <c r="DH182" s="208">
        <v>61.83</v>
      </c>
      <c r="DI182" s="208">
        <v>61</v>
      </c>
      <c r="DJ182" s="208">
        <v>60.41</v>
      </c>
      <c r="DK182" s="208">
        <v>61.5</v>
      </c>
      <c r="DL182" s="208">
        <v>64.33</v>
      </c>
      <c r="DM182" s="208">
        <v>62.23</v>
      </c>
      <c r="DN182" s="208">
        <v>60.28</v>
      </c>
      <c r="DO182" s="208">
        <v>64.41</v>
      </c>
      <c r="DP182" s="208">
        <v>62.19</v>
      </c>
      <c r="DQ182" s="208">
        <v>60.83</v>
      </c>
      <c r="DR182" s="208">
        <v>61.34</v>
      </c>
      <c r="DS182" s="208">
        <v>61.19</v>
      </c>
      <c r="DT182" s="208">
        <v>61.23</v>
      </c>
      <c r="DU182" s="208">
        <v>60.82</v>
      </c>
      <c r="DV182" s="208">
        <v>61.8</v>
      </c>
      <c r="DW182" s="208">
        <v>59.77</v>
      </c>
      <c r="DX182" s="208">
        <v>61.79</v>
      </c>
      <c r="DY182" s="208">
        <v>59.5</v>
      </c>
      <c r="DZ182" s="208">
        <v>61.11</v>
      </c>
      <c r="EA182" s="208">
        <v>64.66</v>
      </c>
      <c r="EB182" s="208">
        <v>58.6</v>
      </c>
      <c r="EC182" s="208">
        <v>63.8</v>
      </c>
      <c r="ED182" s="208">
        <v>63.16</v>
      </c>
      <c r="EE182" s="208">
        <v>60.29</v>
      </c>
      <c r="EF182" s="208">
        <v>61.95</v>
      </c>
      <c r="EG182" s="208">
        <v>62.55</v>
      </c>
      <c r="EH182" s="208">
        <v>62.73</v>
      </c>
      <c r="EI182" s="208">
        <v>62.86</v>
      </c>
      <c r="EJ182" s="208">
        <v>60.98</v>
      </c>
      <c r="EK182" s="208">
        <v>61.03</v>
      </c>
      <c r="EL182" s="208">
        <v>60.09</v>
      </c>
      <c r="EM182" s="208">
        <v>62.32</v>
      </c>
      <c r="EN182" s="208">
        <v>60.63</v>
      </c>
      <c r="EO182" s="208">
        <v>61.25</v>
      </c>
      <c r="EP182" s="208">
        <v>61.98</v>
      </c>
      <c r="EQ182" s="208">
        <v>63.03</v>
      </c>
      <c r="ER182" s="208">
        <v>65.69</v>
      </c>
      <c r="ES182" s="208">
        <v>61.96</v>
      </c>
      <c r="ET182" s="208">
        <v>64.48</v>
      </c>
      <c r="EU182" s="208">
        <v>62.23</v>
      </c>
      <c r="EV182" s="208">
        <v>61.96</v>
      </c>
      <c r="EW182" s="208">
        <v>63</v>
      </c>
      <c r="EX182" s="208">
        <v>61.64</v>
      </c>
      <c r="EY182" s="208">
        <v>58.27</v>
      </c>
      <c r="EZ182" s="208">
        <v>63.01</v>
      </c>
      <c r="FA182" s="208">
        <v>62.21</v>
      </c>
      <c r="FB182" s="208">
        <v>62.98</v>
      </c>
      <c r="FC182" s="208">
        <v>61.59</v>
      </c>
      <c r="FD182" s="208">
        <v>62.2</v>
      </c>
      <c r="FE182" s="208">
        <v>58.83</v>
      </c>
      <c r="FF182" s="208">
        <v>60.55</v>
      </c>
      <c r="FG182" s="208">
        <v>95.1</v>
      </c>
      <c r="FH182" s="208">
        <v>65.52</v>
      </c>
      <c r="FI182" s="208">
        <v>60.47</v>
      </c>
      <c r="FJ182" s="208">
        <v>63.56</v>
      </c>
      <c r="FK182" s="208">
        <v>60.39</v>
      </c>
      <c r="FL182" s="208">
        <v>58.09</v>
      </c>
      <c r="FM182" s="208">
        <v>63.79</v>
      </c>
      <c r="FN182" s="208">
        <v>66.17</v>
      </c>
      <c r="FO182" s="208">
        <v>61.79</v>
      </c>
      <c r="FP182" s="208">
        <v>65.38</v>
      </c>
      <c r="FQ182" s="208">
        <v>64.91</v>
      </c>
      <c r="FR182" s="208">
        <v>61.73</v>
      </c>
      <c r="FS182" s="208">
        <v>66</v>
      </c>
      <c r="FT182" s="208">
        <v>63.03</v>
      </c>
      <c r="FU182" s="208">
        <v>62.91</v>
      </c>
      <c r="FV182" s="208">
        <v>65.14</v>
      </c>
      <c r="FW182" s="208">
        <v>100</v>
      </c>
      <c r="FX182" s="208">
        <v>62.74</v>
      </c>
      <c r="FY182" s="208">
        <v>64.3</v>
      </c>
      <c r="FZ182" s="208">
        <v>99.59</v>
      </c>
      <c r="GA182" s="208">
        <v>65.53</v>
      </c>
      <c r="GB182" s="208">
        <v>62.45</v>
      </c>
      <c r="GC182" s="208">
        <v>99.62</v>
      </c>
      <c r="GD182" s="208">
        <v>66.12</v>
      </c>
      <c r="GE182" s="208">
        <v>61.38</v>
      </c>
      <c r="GF182" s="208">
        <v>65.680000000000007</v>
      </c>
      <c r="GG182" s="208">
        <v>61.63</v>
      </c>
      <c r="GH182" s="208">
        <v>64.87</v>
      </c>
      <c r="GI182" s="208">
        <v>63.01</v>
      </c>
      <c r="GJ182" s="208">
        <v>99.63</v>
      </c>
      <c r="GK182" s="208">
        <v>59.39</v>
      </c>
      <c r="GL182" s="208">
        <v>65.59</v>
      </c>
      <c r="GM182" s="208">
        <v>62.48</v>
      </c>
      <c r="GN182" s="208">
        <v>60.39</v>
      </c>
      <c r="GO182" s="208">
        <v>59.11</v>
      </c>
      <c r="GP182" s="208">
        <v>99.58</v>
      </c>
      <c r="GQ182" s="208">
        <v>66.11</v>
      </c>
      <c r="GR182" s="208">
        <v>66.27</v>
      </c>
      <c r="GS182" s="208">
        <v>63.08</v>
      </c>
      <c r="GT182" s="208">
        <v>62.41</v>
      </c>
      <c r="GU182" s="208">
        <v>63.45</v>
      </c>
      <c r="GV182" s="208">
        <v>65.62</v>
      </c>
      <c r="GW182" s="208">
        <v>65.33</v>
      </c>
      <c r="GX182" s="208">
        <v>63.07</v>
      </c>
      <c r="GY182" s="208">
        <v>99.64</v>
      </c>
      <c r="GZ182" s="208">
        <v>60.72</v>
      </c>
      <c r="HA182" s="208">
        <v>62.07</v>
      </c>
      <c r="HB182" s="208">
        <v>62.36</v>
      </c>
      <c r="HC182" s="208">
        <v>61.86</v>
      </c>
      <c r="HD182" s="208">
        <v>65.02</v>
      </c>
      <c r="HE182" s="208">
        <v>62.33</v>
      </c>
      <c r="HF182" s="208">
        <v>61.92</v>
      </c>
      <c r="HG182" s="208">
        <v>60.78</v>
      </c>
      <c r="HH182" s="208">
        <v>63.02</v>
      </c>
      <c r="HI182" s="208">
        <v>61.49</v>
      </c>
      <c r="HJ182" s="208">
        <v>63</v>
      </c>
      <c r="HK182" s="208">
        <v>62.83</v>
      </c>
      <c r="HL182" s="208">
        <v>63.25</v>
      </c>
      <c r="HM182" s="208">
        <v>62.02</v>
      </c>
      <c r="HN182" s="208">
        <v>59.82</v>
      </c>
      <c r="HO182" s="208">
        <v>61.17</v>
      </c>
      <c r="HP182" s="208">
        <v>61.45</v>
      </c>
      <c r="HQ182" s="208">
        <v>62.53</v>
      </c>
      <c r="HR182" s="208">
        <v>61.28</v>
      </c>
      <c r="HS182" s="208">
        <v>62.73</v>
      </c>
      <c r="HT182" s="208">
        <v>61.9</v>
      </c>
      <c r="HU182" s="208">
        <v>65.62</v>
      </c>
      <c r="HV182" s="208">
        <v>62.02</v>
      </c>
      <c r="HW182" s="208">
        <v>62.82</v>
      </c>
      <c r="HX182" s="208">
        <v>62.06</v>
      </c>
      <c r="HY182" s="208">
        <v>60.2</v>
      </c>
      <c r="HZ182" s="208">
        <v>62.75</v>
      </c>
      <c r="IA182" s="208">
        <v>64</v>
      </c>
      <c r="IB182" s="208">
        <v>61.67</v>
      </c>
      <c r="IC182" s="208">
        <v>61.19</v>
      </c>
      <c r="ID182" s="208">
        <v>59.36</v>
      </c>
      <c r="IE182" s="208">
        <v>61.27</v>
      </c>
      <c r="IF182" s="208">
        <v>62.81</v>
      </c>
      <c r="IG182" s="208">
        <v>60.43</v>
      </c>
      <c r="IH182" s="208">
        <v>60.9</v>
      </c>
      <c r="II182" s="208">
        <v>60.76</v>
      </c>
      <c r="IJ182" s="208">
        <v>62.47</v>
      </c>
      <c r="IK182" s="208">
        <v>61.61</v>
      </c>
      <c r="IL182" s="208">
        <v>61.12</v>
      </c>
      <c r="IM182" s="208">
        <v>69.150000000000006</v>
      </c>
      <c r="IN182" s="208">
        <v>61.8</v>
      </c>
      <c r="IO182" s="208">
        <v>62.55</v>
      </c>
      <c r="IP182" s="208">
        <v>62.02</v>
      </c>
      <c r="IQ182" s="208">
        <v>62.43</v>
      </c>
      <c r="IR182" s="208">
        <v>60.98</v>
      </c>
      <c r="IS182" s="208">
        <v>59.69</v>
      </c>
      <c r="IT182" s="208">
        <v>63.65</v>
      </c>
      <c r="IU182" s="208">
        <v>59.67</v>
      </c>
      <c r="IV182" s="208">
        <v>62.34</v>
      </c>
      <c r="IW182" s="208">
        <v>58.67</v>
      </c>
      <c r="IX182" s="208">
        <v>61.19</v>
      </c>
      <c r="IY182" s="208">
        <v>61.19</v>
      </c>
      <c r="IZ182" s="208">
        <v>66.22</v>
      </c>
      <c r="JA182" s="208">
        <v>61.12</v>
      </c>
      <c r="JB182" s="208">
        <v>61.44</v>
      </c>
      <c r="JC182" s="208">
        <v>64.61</v>
      </c>
      <c r="JD182" s="208">
        <v>63.25</v>
      </c>
      <c r="JE182" s="208">
        <v>59.98</v>
      </c>
      <c r="JF182" s="208">
        <v>61.72</v>
      </c>
      <c r="JG182" s="208">
        <v>65.91</v>
      </c>
      <c r="JH182" s="208">
        <v>63.34</v>
      </c>
      <c r="JI182" s="208">
        <v>65.3</v>
      </c>
      <c r="JJ182" s="208">
        <v>61.5</v>
      </c>
      <c r="JK182" s="208">
        <v>60.47</v>
      </c>
      <c r="JL182" s="208">
        <v>60.82</v>
      </c>
      <c r="JM182" s="208">
        <v>63.25</v>
      </c>
      <c r="JN182" s="208">
        <v>62.7</v>
      </c>
      <c r="JO182" s="208">
        <v>63.33</v>
      </c>
      <c r="JP182" s="208">
        <v>62.95</v>
      </c>
      <c r="JQ182" s="208">
        <v>63.15</v>
      </c>
      <c r="JR182" s="208">
        <v>62.34</v>
      </c>
      <c r="JS182" s="208">
        <v>63.15</v>
      </c>
      <c r="JT182" s="208">
        <v>62.47</v>
      </c>
      <c r="JU182" s="208">
        <v>62.38</v>
      </c>
      <c r="JV182" s="208">
        <v>62.67</v>
      </c>
      <c r="JW182" s="208">
        <v>61.74</v>
      </c>
    </row>
    <row r="183" spans="1:283">
      <c r="A183" s="208" t="s">
        <v>9032</v>
      </c>
      <c r="B183" s="208">
        <v>58.17</v>
      </c>
      <c r="C183" s="208">
        <v>60.29</v>
      </c>
      <c r="D183" s="208">
        <v>60.32</v>
      </c>
      <c r="E183" s="208">
        <v>59.47</v>
      </c>
      <c r="F183" s="208">
        <v>60.86</v>
      </c>
      <c r="G183" s="208">
        <v>60.38</v>
      </c>
      <c r="H183" s="208">
        <v>60.26</v>
      </c>
      <c r="I183" s="208">
        <v>59.69</v>
      </c>
      <c r="J183" s="208">
        <v>59.99</v>
      </c>
      <c r="K183" s="208">
        <v>59.28</v>
      </c>
      <c r="L183" s="208">
        <v>60.78</v>
      </c>
      <c r="M183" s="208">
        <v>60.05</v>
      </c>
      <c r="N183" s="208">
        <v>61.09</v>
      </c>
      <c r="O183" s="208">
        <v>59.73</v>
      </c>
      <c r="P183" s="208">
        <v>59.06</v>
      </c>
      <c r="Q183" s="208">
        <v>59.56</v>
      </c>
      <c r="R183" s="208">
        <v>60.28</v>
      </c>
      <c r="S183" s="208">
        <v>60.43</v>
      </c>
      <c r="T183" s="208">
        <v>74.36</v>
      </c>
      <c r="U183" s="208">
        <v>60.64</v>
      </c>
      <c r="V183" s="208">
        <v>60.09</v>
      </c>
      <c r="W183" s="208">
        <v>59.48</v>
      </c>
      <c r="X183" s="208">
        <v>60.73</v>
      </c>
      <c r="Y183" s="208">
        <v>59.84</v>
      </c>
      <c r="Z183" s="208">
        <v>60.19</v>
      </c>
      <c r="AA183" s="208">
        <v>60.72</v>
      </c>
      <c r="AB183" s="208">
        <v>60.01</v>
      </c>
      <c r="AC183" s="208">
        <v>59.23</v>
      </c>
      <c r="AD183" s="208">
        <v>61.12</v>
      </c>
      <c r="AE183" s="208">
        <v>60.5</v>
      </c>
      <c r="AF183" s="208">
        <v>58.28</v>
      </c>
      <c r="AG183" s="208">
        <v>59.4</v>
      </c>
      <c r="AH183" s="208">
        <v>60.38</v>
      </c>
      <c r="AI183" s="208">
        <v>58.52</v>
      </c>
      <c r="AJ183" s="208">
        <v>58.3</v>
      </c>
      <c r="AK183" s="208">
        <v>60.64</v>
      </c>
      <c r="AL183" s="208">
        <v>60.48</v>
      </c>
      <c r="AM183" s="208">
        <v>59.9</v>
      </c>
      <c r="AN183" s="208">
        <v>88.52</v>
      </c>
      <c r="AO183" s="208">
        <v>60.88</v>
      </c>
      <c r="AP183" s="208">
        <v>60.3</v>
      </c>
      <c r="AQ183" s="208">
        <v>60.47</v>
      </c>
      <c r="AR183" s="208">
        <v>58.85</v>
      </c>
      <c r="AS183" s="208">
        <v>60.44</v>
      </c>
      <c r="AT183" s="208">
        <v>60.14</v>
      </c>
      <c r="AU183" s="208">
        <v>59.91</v>
      </c>
      <c r="AV183" s="208">
        <v>60.31</v>
      </c>
      <c r="AW183" s="208">
        <v>60.16</v>
      </c>
      <c r="AX183" s="208">
        <v>74.2</v>
      </c>
      <c r="AY183" s="208">
        <v>59.6</v>
      </c>
      <c r="AZ183" s="208">
        <v>59.36</v>
      </c>
      <c r="BA183" s="208">
        <v>60.47</v>
      </c>
      <c r="BB183" s="208">
        <v>59.55</v>
      </c>
      <c r="BC183" s="208">
        <v>68.209999999999994</v>
      </c>
      <c r="BD183" s="208">
        <v>59.09</v>
      </c>
      <c r="BE183" s="208">
        <v>59.95</v>
      </c>
      <c r="BF183" s="208">
        <v>59.33</v>
      </c>
      <c r="BG183" s="208">
        <v>61.5</v>
      </c>
      <c r="BH183" s="208">
        <v>59.74</v>
      </c>
      <c r="BI183" s="208">
        <v>60.65</v>
      </c>
      <c r="BJ183" s="208">
        <v>59.11</v>
      </c>
      <c r="BK183" s="208">
        <v>60.26</v>
      </c>
      <c r="BL183" s="208">
        <v>60.17</v>
      </c>
      <c r="BM183" s="208">
        <v>59.98</v>
      </c>
      <c r="BN183" s="208">
        <v>59.33</v>
      </c>
      <c r="BO183" s="208">
        <v>59.97</v>
      </c>
      <c r="BP183" s="208">
        <v>59.97</v>
      </c>
      <c r="BQ183" s="208">
        <v>59.26</v>
      </c>
      <c r="BR183" s="208">
        <v>58.11</v>
      </c>
      <c r="BS183" s="208">
        <v>59.69</v>
      </c>
      <c r="BT183" s="208">
        <v>59.77</v>
      </c>
      <c r="BU183" s="208">
        <v>60.44</v>
      </c>
      <c r="BV183" s="208">
        <v>60.73</v>
      </c>
      <c r="BW183" s="208">
        <v>60.47</v>
      </c>
      <c r="BX183" s="208">
        <v>59.83</v>
      </c>
      <c r="BY183" s="208">
        <v>60.97</v>
      </c>
      <c r="BZ183" s="208">
        <v>59.42</v>
      </c>
      <c r="CA183" s="208">
        <v>59.84</v>
      </c>
      <c r="CB183" s="208">
        <v>60.69</v>
      </c>
      <c r="CC183" s="208">
        <v>59.74</v>
      </c>
      <c r="CD183" s="208">
        <v>60.03</v>
      </c>
      <c r="CE183" s="208">
        <v>60.64</v>
      </c>
      <c r="CF183" s="208">
        <v>58.34</v>
      </c>
      <c r="CG183" s="208">
        <v>61.16</v>
      </c>
      <c r="CH183" s="208">
        <v>59.84</v>
      </c>
      <c r="CI183" s="208">
        <v>60.36</v>
      </c>
      <c r="CJ183" s="208">
        <v>59.69</v>
      </c>
      <c r="CK183" s="208">
        <v>59.95</v>
      </c>
      <c r="CL183" s="208">
        <v>60.39</v>
      </c>
      <c r="CM183" s="208">
        <v>59.71</v>
      </c>
      <c r="CN183" s="208">
        <v>60.52</v>
      </c>
      <c r="CO183" s="208">
        <v>61.33</v>
      </c>
      <c r="CP183" s="208">
        <v>61.07</v>
      </c>
      <c r="CQ183" s="208">
        <v>61.02</v>
      </c>
      <c r="CR183" s="208">
        <v>65.34</v>
      </c>
      <c r="CS183" s="208">
        <v>57.03</v>
      </c>
      <c r="CT183" s="208">
        <v>60.48</v>
      </c>
      <c r="CU183" s="208">
        <v>60.17</v>
      </c>
      <c r="CV183" s="208">
        <v>61.59</v>
      </c>
      <c r="CW183" s="208">
        <v>60.84</v>
      </c>
      <c r="CX183" s="208">
        <v>57.34</v>
      </c>
      <c r="CY183" s="208">
        <v>60.67</v>
      </c>
      <c r="CZ183" s="208">
        <v>59.17</v>
      </c>
      <c r="DA183" s="208">
        <v>60.4</v>
      </c>
      <c r="DB183" s="208">
        <v>60.79</v>
      </c>
      <c r="DC183" s="208">
        <v>60.68</v>
      </c>
      <c r="DD183" s="208">
        <v>57.99</v>
      </c>
      <c r="DE183" s="208">
        <v>61.1</v>
      </c>
      <c r="DF183" s="208">
        <v>59.33</v>
      </c>
      <c r="DG183" s="208">
        <v>60.4</v>
      </c>
      <c r="DH183" s="208">
        <v>60.59</v>
      </c>
      <c r="DI183" s="208">
        <v>59.59</v>
      </c>
      <c r="DJ183" s="208">
        <v>59.8</v>
      </c>
      <c r="DK183" s="208">
        <v>59.03</v>
      </c>
      <c r="DL183" s="208">
        <v>60.68</v>
      </c>
      <c r="DM183" s="208">
        <v>60.83</v>
      </c>
      <c r="DN183" s="208">
        <v>59.7</v>
      </c>
      <c r="DO183" s="208">
        <v>59.67</v>
      </c>
      <c r="DP183" s="208">
        <v>60.06</v>
      </c>
      <c r="DQ183" s="208">
        <v>60.53</v>
      </c>
      <c r="DR183" s="208">
        <v>59.56</v>
      </c>
      <c r="DS183" s="208">
        <v>59.48</v>
      </c>
      <c r="DT183" s="208">
        <v>58.92</v>
      </c>
      <c r="DU183" s="208">
        <v>59.8</v>
      </c>
      <c r="DV183" s="208">
        <v>58.61</v>
      </c>
      <c r="DW183" s="208">
        <v>59.15</v>
      </c>
      <c r="DX183" s="208">
        <v>60.86</v>
      </c>
      <c r="DY183" s="208">
        <v>60.22</v>
      </c>
      <c r="DZ183" s="208">
        <v>59.96</v>
      </c>
      <c r="EA183" s="208">
        <v>61.02</v>
      </c>
      <c r="EB183" s="208">
        <v>58.13</v>
      </c>
      <c r="EC183" s="208">
        <v>60.97</v>
      </c>
      <c r="ED183" s="208">
        <v>60.38</v>
      </c>
      <c r="EE183" s="208">
        <v>58.8</v>
      </c>
      <c r="EF183" s="208">
        <v>61.05</v>
      </c>
      <c r="EG183" s="208">
        <v>60.44</v>
      </c>
      <c r="EH183" s="208">
        <v>88.1</v>
      </c>
      <c r="EI183" s="208">
        <v>59.77</v>
      </c>
      <c r="EJ183" s="208">
        <v>60.53</v>
      </c>
      <c r="EK183" s="208">
        <v>60.55</v>
      </c>
      <c r="EL183" s="208">
        <v>60.08</v>
      </c>
      <c r="EM183" s="208">
        <v>60.72</v>
      </c>
      <c r="EN183" s="208">
        <v>59.58</v>
      </c>
      <c r="EO183" s="208">
        <v>60.38</v>
      </c>
      <c r="EP183" s="208">
        <v>60.34</v>
      </c>
      <c r="EQ183" s="208">
        <v>60.39</v>
      </c>
      <c r="ER183" s="208">
        <v>60.49</v>
      </c>
      <c r="ES183" s="208">
        <v>60.89</v>
      </c>
      <c r="ET183" s="208">
        <v>61.44</v>
      </c>
      <c r="EU183" s="208">
        <v>60.54</v>
      </c>
      <c r="EV183" s="208">
        <v>59.44</v>
      </c>
      <c r="EW183" s="208">
        <v>68.86</v>
      </c>
      <c r="EX183" s="208">
        <v>57.97</v>
      </c>
      <c r="EY183" s="208">
        <v>59.28</v>
      </c>
      <c r="EZ183" s="208">
        <v>58.58</v>
      </c>
      <c r="FA183" s="208">
        <v>60.07</v>
      </c>
      <c r="FB183" s="208">
        <v>69.16</v>
      </c>
      <c r="FC183" s="208">
        <v>60.43</v>
      </c>
      <c r="FD183" s="208">
        <v>60.27</v>
      </c>
      <c r="FE183" s="208">
        <v>60.63</v>
      </c>
      <c r="FF183" s="208">
        <v>59.14</v>
      </c>
      <c r="FG183" s="208">
        <v>60.95</v>
      </c>
      <c r="FH183" s="208">
        <v>61.37</v>
      </c>
      <c r="FI183" s="208">
        <v>60.48</v>
      </c>
      <c r="FJ183" s="208">
        <v>60.45</v>
      </c>
      <c r="FK183" s="208">
        <v>59.86</v>
      </c>
      <c r="FL183" s="208">
        <v>59.09</v>
      </c>
      <c r="FM183" s="208">
        <v>60.41</v>
      </c>
      <c r="FN183" s="208">
        <v>61.27</v>
      </c>
      <c r="FO183" s="208">
        <v>60.07</v>
      </c>
      <c r="FP183" s="208">
        <v>62.73</v>
      </c>
      <c r="FQ183" s="208">
        <v>60.59</v>
      </c>
      <c r="FR183" s="208">
        <v>59.21</v>
      </c>
      <c r="FS183" s="208">
        <v>60.97</v>
      </c>
      <c r="FT183" s="208">
        <v>99.88</v>
      </c>
      <c r="FU183" s="208">
        <v>61.94</v>
      </c>
      <c r="FV183" s="208">
        <v>62.59</v>
      </c>
      <c r="FW183" s="208">
        <v>62.74</v>
      </c>
      <c r="FX183" s="208">
        <v>100</v>
      </c>
      <c r="FY183" s="208">
        <v>61.16</v>
      </c>
      <c r="FZ183" s="208">
        <v>61.75</v>
      </c>
      <c r="GA183" s="208">
        <v>62.41</v>
      </c>
      <c r="GB183" s="208">
        <v>99</v>
      </c>
      <c r="GC183" s="208">
        <v>60.81</v>
      </c>
      <c r="GD183" s="208">
        <v>62.55</v>
      </c>
      <c r="GE183" s="208">
        <v>65.510000000000005</v>
      </c>
      <c r="GF183" s="208">
        <v>61.6</v>
      </c>
      <c r="GG183" s="208">
        <v>60.19</v>
      </c>
      <c r="GH183" s="208">
        <v>60.41</v>
      </c>
      <c r="GI183" s="208">
        <v>99.91</v>
      </c>
      <c r="GJ183" s="208">
        <v>61.63</v>
      </c>
      <c r="GK183" s="208">
        <v>58.67</v>
      </c>
      <c r="GL183" s="208">
        <v>60.8</v>
      </c>
      <c r="GM183" s="208">
        <v>59.86</v>
      </c>
      <c r="GN183" s="208">
        <v>57.58</v>
      </c>
      <c r="GO183" s="208">
        <v>60.84</v>
      </c>
      <c r="GP183" s="208">
        <v>62</v>
      </c>
      <c r="GQ183" s="208">
        <v>61.22</v>
      </c>
      <c r="GR183" s="208">
        <v>61.87</v>
      </c>
      <c r="GS183" s="208">
        <v>64.61</v>
      </c>
      <c r="GT183" s="208">
        <v>99.9</v>
      </c>
      <c r="GU183" s="208">
        <v>64.709999999999994</v>
      </c>
      <c r="GV183" s="208">
        <v>61.96</v>
      </c>
      <c r="GW183" s="208">
        <v>61.55</v>
      </c>
      <c r="GX183" s="208">
        <v>99.88</v>
      </c>
      <c r="GY183" s="208">
        <v>62.57</v>
      </c>
      <c r="GZ183" s="208">
        <v>60.21</v>
      </c>
      <c r="HA183" s="208">
        <v>59.86</v>
      </c>
      <c r="HB183" s="208">
        <v>60.53</v>
      </c>
      <c r="HC183" s="208">
        <v>87.91</v>
      </c>
      <c r="HD183" s="208">
        <v>60.23</v>
      </c>
      <c r="HE183" s="208">
        <v>60.14</v>
      </c>
      <c r="HF183" s="208">
        <v>59.73</v>
      </c>
      <c r="HG183" s="208">
        <v>59.16</v>
      </c>
      <c r="HH183" s="208">
        <v>60.54</v>
      </c>
      <c r="HI183" s="208">
        <v>73.88</v>
      </c>
      <c r="HJ183" s="208">
        <v>60.3</v>
      </c>
      <c r="HK183" s="208">
        <v>60.32</v>
      </c>
      <c r="HL183" s="208">
        <v>59.88</v>
      </c>
      <c r="HM183" s="208">
        <v>60.08</v>
      </c>
      <c r="HN183" s="208">
        <v>59.02</v>
      </c>
      <c r="HO183" s="208">
        <v>59.73</v>
      </c>
      <c r="HP183" s="208">
        <v>59.97</v>
      </c>
      <c r="HQ183" s="208">
        <v>60.72</v>
      </c>
      <c r="HR183" s="208">
        <v>59.14</v>
      </c>
      <c r="HS183" s="208">
        <v>59.47</v>
      </c>
      <c r="HT183" s="208">
        <v>60.56</v>
      </c>
      <c r="HU183" s="208">
        <v>60.72</v>
      </c>
      <c r="HV183" s="208">
        <v>58.52</v>
      </c>
      <c r="HW183" s="208">
        <v>59.98</v>
      </c>
      <c r="HX183" s="208">
        <v>60.3</v>
      </c>
      <c r="HY183" s="208">
        <v>59.39</v>
      </c>
      <c r="HZ183" s="208">
        <v>60.44</v>
      </c>
      <c r="IA183" s="208">
        <v>59.88</v>
      </c>
      <c r="IB183" s="208">
        <v>60.78</v>
      </c>
      <c r="IC183" s="208">
        <v>60.09</v>
      </c>
      <c r="ID183" s="208">
        <v>59.02</v>
      </c>
      <c r="IE183" s="208">
        <v>74.290000000000006</v>
      </c>
      <c r="IF183" s="208">
        <v>60.95</v>
      </c>
      <c r="IG183" s="208">
        <v>59.02</v>
      </c>
      <c r="IH183" s="208">
        <v>60.4</v>
      </c>
      <c r="II183" s="208">
        <v>59.37</v>
      </c>
      <c r="IJ183" s="208">
        <v>60.45</v>
      </c>
      <c r="IK183" s="208">
        <v>60.62</v>
      </c>
      <c r="IL183" s="208">
        <v>60.74</v>
      </c>
      <c r="IM183" s="208">
        <v>62.92</v>
      </c>
      <c r="IN183" s="208">
        <v>60.75</v>
      </c>
      <c r="IO183" s="208">
        <v>60.08</v>
      </c>
      <c r="IP183" s="208">
        <v>59.59</v>
      </c>
      <c r="IQ183" s="208">
        <v>60.75</v>
      </c>
      <c r="IR183" s="208">
        <v>59.46</v>
      </c>
      <c r="IS183" s="208">
        <v>59.34</v>
      </c>
      <c r="IT183" s="208">
        <v>60.88</v>
      </c>
      <c r="IU183" s="208">
        <v>60.75</v>
      </c>
      <c r="IV183" s="208">
        <v>61.13</v>
      </c>
      <c r="IW183" s="208">
        <v>57.68</v>
      </c>
      <c r="IX183" s="208">
        <v>59.17</v>
      </c>
      <c r="IY183" s="208">
        <v>59.17</v>
      </c>
      <c r="IZ183" s="208">
        <v>61.11</v>
      </c>
      <c r="JA183" s="208">
        <v>61</v>
      </c>
      <c r="JB183" s="208">
        <v>60.92</v>
      </c>
      <c r="JC183" s="208">
        <v>58.42</v>
      </c>
      <c r="JD183" s="208">
        <v>59.64</v>
      </c>
      <c r="JE183" s="208">
        <v>60.23</v>
      </c>
      <c r="JF183" s="208">
        <v>69.38</v>
      </c>
      <c r="JG183" s="208">
        <v>58.95</v>
      </c>
      <c r="JH183" s="208">
        <v>88.28</v>
      </c>
      <c r="JI183" s="208">
        <v>59.4</v>
      </c>
      <c r="JJ183" s="208">
        <v>61.28</v>
      </c>
      <c r="JK183" s="208">
        <v>59.59</v>
      </c>
      <c r="JL183" s="208">
        <v>60.45</v>
      </c>
      <c r="JM183" s="208">
        <v>59.64</v>
      </c>
      <c r="JN183" s="208">
        <v>60.69</v>
      </c>
      <c r="JO183" s="208">
        <v>60.66</v>
      </c>
      <c r="JP183" s="208">
        <v>61.58</v>
      </c>
      <c r="JQ183" s="208">
        <v>59.31</v>
      </c>
      <c r="JR183" s="208">
        <v>61.03</v>
      </c>
      <c r="JS183" s="208">
        <v>59.31</v>
      </c>
      <c r="JT183" s="208">
        <v>60.55</v>
      </c>
      <c r="JU183" s="208">
        <v>61.31</v>
      </c>
      <c r="JV183" s="208">
        <v>59.39</v>
      </c>
      <c r="JW183" s="208">
        <v>60.36</v>
      </c>
    </row>
    <row r="184" spans="1:283">
      <c r="A184" s="208" t="s">
        <v>9033</v>
      </c>
      <c r="B184" s="208">
        <v>60.97</v>
      </c>
      <c r="C184" s="208">
        <v>57.98</v>
      </c>
      <c r="D184" s="208">
        <v>59.47</v>
      </c>
      <c r="E184" s="208">
        <v>57.97</v>
      </c>
      <c r="F184" s="208">
        <v>60.53</v>
      </c>
      <c r="G184" s="208">
        <v>58.02</v>
      </c>
      <c r="H184" s="208">
        <v>59.36</v>
      </c>
      <c r="I184" s="208">
        <v>58.17</v>
      </c>
      <c r="J184" s="208">
        <v>61.28</v>
      </c>
      <c r="K184" s="208">
        <v>58.77</v>
      </c>
      <c r="L184" s="208">
        <v>60.26</v>
      </c>
      <c r="M184" s="208">
        <v>60.61</v>
      </c>
      <c r="N184" s="208">
        <v>60.12</v>
      </c>
      <c r="O184" s="208">
        <v>58.69</v>
      </c>
      <c r="P184" s="208">
        <v>60.43</v>
      </c>
      <c r="Q184" s="208">
        <v>58.61</v>
      </c>
      <c r="R184" s="208">
        <v>59.86</v>
      </c>
      <c r="S184" s="208">
        <v>60.32</v>
      </c>
      <c r="T184" s="208">
        <v>61.49</v>
      </c>
      <c r="U184" s="208">
        <v>58.94</v>
      </c>
      <c r="V184" s="208">
        <v>60.16</v>
      </c>
      <c r="W184" s="208">
        <v>61.21</v>
      </c>
      <c r="X184" s="208">
        <v>58.12</v>
      </c>
      <c r="Y184" s="208">
        <v>59.85</v>
      </c>
      <c r="Z184" s="208">
        <v>59.55</v>
      </c>
      <c r="AA184" s="208">
        <v>60.42</v>
      </c>
      <c r="AB184" s="208">
        <v>60.34</v>
      </c>
      <c r="AC184" s="208">
        <v>59.34</v>
      </c>
      <c r="AD184" s="208">
        <v>59.25</v>
      </c>
      <c r="AE184" s="208">
        <v>59.97</v>
      </c>
      <c r="AF184" s="208">
        <v>60.23</v>
      </c>
      <c r="AG184" s="208">
        <v>59.95</v>
      </c>
      <c r="AH184" s="208">
        <v>59.22</v>
      </c>
      <c r="AI184" s="208">
        <v>60.95</v>
      </c>
      <c r="AJ184" s="208">
        <v>59.11</v>
      </c>
      <c r="AK184" s="208">
        <v>60.06</v>
      </c>
      <c r="AL184" s="208">
        <v>59.08</v>
      </c>
      <c r="AM184" s="208">
        <v>58.93</v>
      </c>
      <c r="AN184" s="208">
        <v>61.33</v>
      </c>
      <c r="AO184" s="208">
        <v>60.8</v>
      </c>
      <c r="AP184" s="208">
        <v>58.95</v>
      </c>
      <c r="AQ184" s="208">
        <v>0</v>
      </c>
      <c r="AR184" s="208">
        <v>58.65</v>
      </c>
      <c r="AS184" s="208">
        <v>59.15</v>
      </c>
      <c r="AT184" s="208">
        <v>59.72</v>
      </c>
      <c r="AU184" s="208">
        <v>59.41</v>
      </c>
      <c r="AV184" s="208">
        <v>28.86</v>
      </c>
      <c r="AW184" s="208">
        <v>60.96</v>
      </c>
      <c r="AX184" s="208">
        <v>60.41</v>
      </c>
      <c r="AY184" s="208">
        <v>59.94</v>
      </c>
      <c r="AZ184" s="208">
        <v>58.99</v>
      </c>
      <c r="BA184" s="208">
        <v>59.51</v>
      </c>
      <c r="BB184" s="208">
        <v>60.77</v>
      </c>
      <c r="BC184" s="208">
        <v>60.94</v>
      </c>
      <c r="BD184" s="208">
        <v>61.36</v>
      </c>
      <c r="BE184" s="208">
        <v>59.03</v>
      </c>
      <c r="BF184" s="208">
        <v>60.04</v>
      </c>
      <c r="BG184" s="208">
        <v>63.98</v>
      </c>
      <c r="BH184" s="208">
        <v>59.59</v>
      </c>
      <c r="BI184" s="208">
        <v>59.18</v>
      </c>
      <c r="BJ184" s="208">
        <v>59.72</v>
      </c>
      <c r="BK184" s="208">
        <v>58.22</v>
      </c>
      <c r="BL184" s="208">
        <v>61.72</v>
      </c>
      <c r="BM184" s="208">
        <v>61.56</v>
      </c>
      <c r="BN184" s="208">
        <v>57.69</v>
      </c>
      <c r="BO184" s="208">
        <v>59.05</v>
      </c>
      <c r="BP184" s="208">
        <v>60.53</v>
      </c>
      <c r="BQ184" s="208">
        <v>59.95</v>
      </c>
      <c r="BR184" s="208">
        <v>58.77</v>
      </c>
      <c r="BS184" s="208">
        <v>59.81</v>
      </c>
      <c r="BT184" s="208">
        <v>60.74</v>
      </c>
      <c r="BU184" s="208">
        <v>59.67</v>
      </c>
      <c r="BV184" s="208">
        <v>61.49</v>
      </c>
      <c r="BW184" s="208">
        <v>59.89</v>
      </c>
      <c r="BX184" s="208">
        <v>59.55</v>
      </c>
      <c r="BY184" s="208">
        <v>29.93</v>
      </c>
      <c r="BZ184" s="208">
        <v>29.57</v>
      </c>
      <c r="CA184" s="208">
        <v>58.72</v>
      </c>
      <c r="CB184" s="208">
        <v>60.78</v>
      </c>
      <c r="CC184" s="208">
        <v>56.72</v>
      </c>
      <c r="CD184" s="208">
        <v>59.47</v>
      </c>
      <c r="CE184" s="208">
        <v>60.45</v>
      </c>
      <c r="CF184" s="208">
        <v>57.86</v>
      </c>
      <c r="CG184" s="208">
        <v>59.88</v>
      </c>
      <c r="CH184" s="208">
        <v>26.67</v>
      </c>
      <c r="CI184" s="208">
        <v>60.62</v>
      </c>
      <c r="CJ184" s="208">
        <v>58.89</v>
      </c>
      <c r="CK184" s="208">
        <v>59.76</v>
      </c>
      <c r="CL184" s="208">
        <v>60.37</v>
      </c>
      <c r="CM184" s="208">
        <v>59.21</v>
      </c>
      <c r="CN184" s="208">
        <v>59.97</v>
      </c>
      <c r="CO184" s="208">
        <v>61.9</v>
      </c>
      <c r="CP184" s="208">
        <v>60.03</v>
      </c>
      <c r="CQ184" s="208">
        <v>58.47</v>
      </c>
      <c r="CR184" s="208">
        <v>61.58</v>
      </c>
      <c r="CS184" s="208">
        <v>57.51</v>
      </c>
      <c r="CT184" s="208">
        <v>59.83</v>
      </c>
      <c r="CU184" s="208">
        <v>60.45</v>
      </c>
      <c r="CV184" s="208">
        <v>65.06</v>
      </c>
      <c r="CW184" s="208">
        <v>61.13</v>
      </c>
      <c r="CX184" s="208">
        <v>28.13</v>
      </c>
      <c r="CY184" s="208">
        <v>60.78</v>
      </c>
      <c r="CZ184" s="208">
        <v>57.53</v>
      </c>
      <c r="DA184" s="208">
        <v>60.26</v>
      </c>
      <c r="DB184" s="208">
        <v>60.06</v>
      </c>
      <c r="DC184" s="208">
        <v>59.08</v>
      </c>
      <c r="DD184" s="208">
        <v>57.88</v>
      </c>
      <c r="DE184" s="208">
        <v>60.6</v>
      </c>
      <c r="DF184" s="208">
        <v>59.62</v>
      </c>
      <c r="DG184" s="208">
        <v>60.85</v>
      </c>
      <c r="DH184" s="208">
        <v>59.36</v>
      </c>
      <c r="DI184" s="208">
        <v>57.12</v>
      </c>
      <c r="DJ184" s="208">
        <v>59.37</v>
      </c>
      <c r="DK184" s="208">
        <v>60.41</v>
      </c>
      <c r="DL184" s="208">
        <v>59.91</v>
      </c>
      <c r="DM184" s="208">
        <v>58.62</v>
      </c>
      <c r="DN184" s="208">
        <v>60.01</v>
      </c>
      <c r="DO184" s="208">
        <v>59.68</v>
      </c>
      <c r="DP184" s="208">
        <v>60.56</v>
      </c>
      <c r="DQ184" s="208">
        <v>58.95</v>
      </c>
      <c r="DR184" s="208">
        <v>60.34</v>
      </c>
      <c r="DS184" s="208">
        <v>58.64</v>
      </c>
      <c r="DT184" s="208">
        <v>59.14</v>
      </c>
      <c r="DU184" s="208">
        <v>60.75</v>
      </c>
      <c r="DV184" s="208">
        <v>58.8</v>
      </c>
      <c r="DW184" s="208">
        <v>59.84</v>
      </c>
      <c r="DX184" s="208">
        <v>59.17</v>
      </c>
      <c r="DY184" s="208">
        <v>57.56</v>
      </c>
      <c r="DZ184" s="208">
        <v>28.07</v>
      </c>
      <c r="EA184" s="208">
        <v>59.56</v>
      </c>
      <c r="EB184" s="208">
        <v>57.93</v>
      </c>
      <c r="EC184" s="208">
        <v>58.41</v>
      </c>
      <c r="ED184" s="208">
        <v>60.22</v>
      </c>
      <c r="EE184" s="208">
        <v>29.31</v>
      </c>
      <c r="EF184" s="208">
        <v>59.88</v>
      </c>
      <c r="EG184" s="208">
        <v>57.81</v>
      </c>
      <c r="EH184" s="208">
        <v>60.64</v>
      </c>
      <c r="EI184" s="208">
        <v>59.61</v>
      </c>
      <c r="EJ184" s="208">
        <v>60.64</v>
      </c>
      <c r="EK184" s="208">
        <v>60.51</v>
      </c>
      <c r="EL184" s="208">
        <v>59.86</v>
      </c>
      <c r="EM184" s="208">
        <v>58.32</v>
      </c>
      <c r="EN184" s="208">
        <v>62.07</v>
      </c>
      <c r="EO184" s="208">
        <v>59.3</v>
      </c>
      <c r="EP184" s="208">
        <v>58.08</v>
      </c>
      <c r="EQ184" s="208">
        <v>29.19</v>
      </c>
      <c r="ER184" s="208">
        <v>58.52</v>
      </c>
      <c r="ES184" s="208">
        <v>58.16</v>
      </c>
      <c r="ET184" s="208">
        <v>60.37</v>
      </c>
      <c r="EU184" s="208">
        <v>59.58</v>
      </c>
      <c r="EV184" s="208">
        <v>59.85</v>
      </c>
      <c r="EW184" s="208">
        <v>61.25</v>
      </c>
      <c r="EX184" s="208">
        <v>58</v>
      </c>
      <c r="EY184" s="208">
        <v>59.88</v>
      </c>
      <c r="EZ184" s="208">
        <v>58.73</v>
      </c>
      <c r="FA184" s="208">
        <v>60.3</v>
      </c>
      <c r="FB184" s="208">
        <v>61.8</v>
      </c>
      <c r="FC184" s="208">
        <v>58.37</v>
      </c>
      <c r="FD184" s="208">
        <v>28.42</v>
      </c>
      <c r="FE184" s="208">
        <v>30.51</v>
      </c>
      <c r="FF184" s="208">
        <v>55.77</v>
      </c>
      <c r="FG184" s="208">
        <v>64.72</v>
      </c>
      <c r="FH184" s="208">
        <v>91.8</v>
      </c>
      <c r="FI184" s="208">
        <v>60.16</v>
      </c>
      <c r="FJ184" s="208">
        <v>58.19</v>
      </c>
      <c r="FK184" s="208">
        <v>57.92</v>
      </c>
      <c r="FL184" s="208">
        <v>57.15</v>
      </c>
      <c r="FM184" s="208">
        <v>58.45</v>
      </c>
      <c r="FN184" s="208">
        <v>91.77</v>
      </c>
      <c r="FO184" s="208">
        <v>58.88</v>
      </c>
      <c r="FP184" s="208">
        <v>64.05</v>
      </c>
      <c r="FQ184" s="208">
        <v>60.2</v>
      </c>
      <c r="FR184" s="208">
        <v>57.11</v>
      </c>
      <c r="FS184" s="208">
        <v>63.97</v>
      </c>
      <c r="FT184" s="208">
        <v>61.78</v>
      </c>
      <c r="FU184" s="208">
        <v>58.01</v>
      </c>
      <c r="FV184" s="208">
        <v>64.099999999999994</v>
      </c>
      <c r="FW184" s="208">
        <v>64.3</v>
      </c>
      <c r="FX184" s="208">
        <v>61.16</v>
      </c>
      <c r="FY184" s="208">
        <v>100</v>
      </c>
      <c r="FZ184" s="208">
        <v>64.510000000000005</v>
      </c>
      <c r="GA184" s="208">
        <v>63.84</v>
      </c>
      <c r="GB184" s="208">
        <v>61.53</v>
      </c>
      <c r="GC184" s="208">
        <v>64.58</v>
      </c>
      <c r="GD184" s="208">
        <v>63.86</v>
      </c>
      <c r="GE184" s="208">
        <v>63.22</v>
      </c>
      <c r="GF184" s="208">
        <v>64.27</v>
      </c>
      <c r="GG184" s="208">
        <v>59.81</v>
      </c>
      <c r="GH184" s="208">
        <v>99.79</v>
      </c>
      <c r="GI184" s="208">
        <v>61.28</v>
      </c>
      <c r="GJ184" s="208">
        <v>64.31</v>
      </c>
      <c r="GK184" s="208">
        <v>60.9</v>
      </c>
      <c r="GL184" s="208">
        <v>64.09</v>
      </c>
      <c r="GM184" s="208">
        <v>57.07</v>
      </c>
      <c r="GN184" s="208">
        <v>56.29</v>
      </c>
      <c r="GO184" s="208">
        <v>61.34</v>
      </c>
      <c r="GP184" s="208">
        <v>64.7</v>
      </c>
      <c r="GQ184" s="208">
        <v>99.67</v>
      </c>
      <c r="GR184" s="208">
        <v>63.92</v>
      </c>
      <c r="GS184" s="208">
        <v>61.01</v>
      </c>
      <c r="GT184" s="208">
        <v>61.2</v>
      </c>
      <c r="GU184" s="208">
        <v>61.06</v>
      </c>
      <c r="GV184" s="208">
        <v>64.16</v>
      </c>
      <c r="GW184" s="208">
        <v>99.75</v>
      </c>
      <c r="GX184" s="208">
        <v>61.29</v>
      </c>
      <c r="GY184" s="208">
        <v>64.819999999999993</v>
      </c>
      <c r="GZ184" s="208">
        <v>58.77</v>
      </c>
      <c r="HA184" s="208">
        <v>60.27</v>
      </c>
      <c r="HB184" s="208">
        <v>57.19</v>
      </c>
      <c r="HC184" s="208">
        <v>60.76</v>
      </c>
      <c r="HD184" s="208">
        <v>62.27</v>
      </c>
      <c r="HE184" s="208">
        <v>58.08</v>
      </c>
      <c r="HF184" s="208">
        <v>58.42</v>
      </c>
      <c r="HG184" s="208">
        <v>59.64</v>
      </c>
      <c r="HH184" s="208">
        <v>60.67</v>
      </c>
      <c r="HI184" s="208">
        <v>61.68</v>
      </c>
      <c r="HJ184" s="208">
        <v>56.45</v>
      </c>
      <c r="HK184" s="208">
        <v>59.81</v>
      </c>
      <c r="HL184" s="208">
        <v>60.53</v>
      </c>
      <c r="HM184" s="208">
        <v>58.43</v>
      </c>
      <c r="HN184" s="208">
        <v>60.76</v>
      </c>
      <c r="HO184" s="208">
        <v>28.99</v>
      </c>
      <c r="HP184" s="208">
        <v>60.2</v>
      </c>
      <c r="HQ184" s="208">
        <v>58.91</v>
      </c>
      <c r="HR184" s="208">
        <v>60.13</v>
      </c>
      <c r="HS184" s="208">
        <v>59.41</v>
      </c>
      <c r="HT184" s="208">
        <v>59.44</v>
      </c>
      <c r="HU184" s="208">
        <v>60.58</v>
      </c>
      <c r="HV184" s="208">
        <v>59.44</v>
      </c>
      <c r="HW184" s="208">
        <v>61.45</v>
      </c>
      <c r="HX184" s="208">
        <v>57.72</v>
      </c>
      <c r="HY184" s="208">
        <v>59</v>
      </c>
      <c r="HZ184" s="208">
        <v>63.46</v>
      </c>
      <c r="IA184" s="208">
        <v>58</v>
      </c>
      <c r="IB184" s="208">
        <v>57.2</v>
      </c>
      <c r="IC184" s="208">
        <v>60.17</v>
      </c>
      <c r="ID184" s="208">
        <v>60.83</v>
      </c>
      <c r="IE184" s="208">
        <v>61.45</v>
      </c>
      <c r="IF184" s="208">
        <v>60.44</v>
      </c>
      <c r="IG184" s="208">
        <v>60.02</v>
      </c>
      <c r="IH184" s="208">
        <v>58.11</v>
      </c>
      <c r="II184" s="208">
        <v>59.25</v>
      </c>
      <c r="IJ184" s="208">
        <v>60.58</v>
      </c>
      <c r="IK184" s="208">
        <v>60.09</v>
      </c>
      <c r="IL184" s="208">
        <v>58.83</v>
      </c>
      <c r="IM184" s="208">
        <v>59.77</v>
      </c>
      <c r="IN184" s="208">
        <v>59.85</v>
      </c>
      <c r="IO184" s="208">
        <v>60.3</v>
      </c>
      <c r="IP184" s="208">
        <v>58.88</v>
      </c>
      <c r="IQ184" s="208">
        <v>59.69</v>
      </c>
      <c r="IR184" s="208">
        <v>61.09</v>
      </c>
      <c r="IS184" s="208">
        <v>58.89</v>
      </c>
      <c r="IT184" s="208">
        <v>60.06</v>
      </c>
      <c r="IU184" s="208">
        <v>60.11</v>
      </c>
      <c r="IV184" s="208">
        <v>58.76</v>
      </c>
      <c r="IW184" s="208">
        <v>58.27</v>
      </c>
      <c r="IX184" s="208">
        <v>58.47</v>
      </c>
      <c r="IY184" s="208">
        <v>58.47</v>
      </c>
      <c r="IZ184" s="208">
        <v>0</v>
      </c>
      <c r="JA184" s="208">
        <v>60.14</v>
      </c>
      <c r="JB184" s="208">
        <v>60.12</v>
      </c>
      <c r="JC184" s="208">
        <v>58.48</v>
      </c>
      <c r="JD184" s="208">
        <v>59.44</v>
      </c>
      <c r="JE184" s="208">
        <v>57.43</v>
      </c>
      <c r="JF184" s="208">
        <v>59.56</v>
      </c>
      <c r="JG184" s="208">
        <v>59.09</v>
      </c>
      <c r="JH184" s="208">
        <v>60.66</v>
      </c>
      <c r="JI184" s="208">
        <v>59.1</v>
      </c>
      <c r="JJ184" s="208">
        <v>58.15</v>
      </c>
      <c r="JK184" s="208">
        <v>61.36</v>
      </c>
      <c r="JL184" s="208">
        <v>28.42</v>
      </c>
      <c r="JM184" s="208">
        <v>59.44</v>
      </c>
      <c r="JN184" s="208">
        <v>62.36</v>
      </c>
      <c r="JO184" s="208">
        <v>60.01</v>
      </c>
      <c r="JP184" s="208">
        <v>60.15</v>
      </c>
      <c r="JQ184" s="208">
        <v>59.43</v>
      </c>
      <c r="JR184" s="208">
        <v>60.2</v>
      </c>
      <c r="JS184" s="208">
        <v>59.43</v>
      </c>
      <c r="JT184" s="208">
        <v>61.05</v>
      </c>
      <c r="JU184" s="208">
        <v>59.92</v>
      </c>
      <c r="JV184" s="208">
        <v>61.97</v>
      </c>
      <c r="JW184" s="208">
        <v>59.77</v>
      </c>
    </row>
    <row r="185" spans="1:283">
      <c r="A185" s="208" t="s">
        <v>9034</v>
      </c>
      <c r="B185" s="208">
        <v>58.24</v>
      </c>
      <c r="C185" s="208">
        <v>58.33</v>
      </c>
      <c r="D185" s="208">
        <v>29.55</v>
      </c>
      <c r="E185" s="208">
        <v>59.25</v>
      </c>
      <c r="F185" s="208">
        <v>61.44</v>
      </c>
      <c r="G185" s="208">
        <v>59.66</v>
      </c>
      <c r="H185" s="208">
        <v>57.5</v>
      </c>
      <c r="I185" s="208">
        <v>58.88</v>
      </c>
      <c r="J185" s="208">
        <v>58.88</v>
      </c>
      <c r="K185" s="208">
        <v>58.7</v>
      </c>
      <c r="L185" s="208">
        <v>59.04</v>
      </c>
      <c r="M185" s="208">
        <v>61.33</v>
      </c>
      <c r="N185" s="208">
        <v>60.01</v>
      </c>
      <c r="O185" s="208">
        <v>59.3</v>
      </c>
      <c r="P185" s="208">
        <v>57.12</v>
      </c>
      <c r="Q185" s="208">
        <v>56.38</v>
      </c>
      <c r="R185" s="208">
        <v>57.93</v>
      </c>
      <c r="S185" s="208">
        <v>59.09</v>
      </c>
      <c r="T185" s="208">
        <v>60.88</v>
      </c>
      <c r="U185" s="208">
        <v>59.56</v>
      </c>
      <c r="V185" s="208">
        <v>59.53</v>
      </c>
      <c r="W185" s="208">
        <v>59.88</v>
      </c>
      <c r="X185" s="208">
        <v>59.38</v>
      </c>
      <c r="Y185" s="208">
        <v>59.84</v>
      </c>
      <c r="Z185" s="208">
        <v>60.25</v>
      </c>
      <c r="AA185" s="208">
        <v>59.76</v>
      </c>
      <c r="AB185" s="208">
        <v>60.28</v>
      </c>
      <c r="AC185" s="208">
        <v>60.43</v>
      </c>
      <c r="AD185" s="208">
        <v>28.8</v>
      </c>
      <c r="AE185" s="208">
        <v>58</v>
      </c>
      <c r="AF185" s="208">
        <v>59.89</v>
      </c>
      <c r="AG185" s="208">
        <v>59.11</v>
      </c>
      <c r="AH185" s="208">
        <v>59.95</v>
      </c>
      <c r="AI185" s="208">
        <v>59.08</v>
      </c>
      <c r="AJ185" s="208">
        <v>61.07</v>
      </c>
      <c r="AK185" s="208">
        <v>59.7</v>
      </c>
      <c r="AL185" s="208">
        <v>58.41</v>
      </c>
      <c r="AM185" s="208">
        <v>57.6</v>
      </c>
      <c r="AN185" s="208">
        <v>61.88</v>
      </c>
      <c r="AO185" s="208">
        <v>60.34</v>
      </c>
      <c r="AP185" s="208">
        <v>57.82</v>
      </c>
      <c r="AQ185" s="208">
        <v>28.93</v>
      </c>
      <c r="AR185" s="208">
        <v>58.73</v>
      </c>
      <c r="AS185" s="208">
        <v>58</v>
      </c>
      <c r="AT185" s="208">
        <v>57.47</v>
      </c>
      <c r="AU185" s="208">
        <v>58.87</v>
      </c>
      <c r="AV185" s="208">
        <v>28.16</v>
      </c>
      <c r="AW185" s="208">
        <v>58.43</v>
      </c>
      <c r="AX185" s="208">
        <v>60.28</v>
      </c>
      <c r="AY185" s="208">
        <v>56.72</v>
      </c>
      <c r="AZ185" s="208">
        <v>60.26</v>
      </c>
      <c r="BA185" s="208">
        <v>60.2</v>
      </c>
      <c r="BB185" s="208">
        <v>61.11</v>
      </c>
      <c r="BC185" s="208">
        <v>62.21</v>
      </c>
      <c r="BD185" s="208">
        <v>60.66</v>
      </c>
      <c r="BE185" s="208">
        <v>60.88</v>
      </c>
      <c r="BF185" s="208">
        <v>58.86</v>
      </c>
      <c r="BG185" s="208">
        <v>65.05</v>
      </c>
      <c r="BH185" s="208">
        <v>60.62</v>
      </c>
      <c r="BI185" s="208">
        <v>30.3</v>
      </c>
      <c r="BJ185" s="208">
        <v>29.56</v>
      </c>
      <c r="BK185" s="208">
        <v>30.3</v>
      </c>
      <c r="BL185" s="208">
        <v>61.1</v>
      </c>
      <c r="BM185" s="208">
        <v>59.8</v>
      </c>
      <c r="BN185" s="208">
        <v>59.91</v>
      </c>
      <c r="BO185" s="208">
        <v>59.7</v>
      </c>
      <c r="BP185" s="208">
        <v>59.92</v>
      </c>
      <c r="BQ185" s="208">
        <v>59.3</v>
      </c>
      <c r="BR185" s="208">
        <v>55.85</v>
      </c>
      <c r="BS185" s="208">
        <v>59.07</v>
      </c>
      <c r="BT185" s="208">
        <v>60.21</v>
      </c>
      <c r="BU185" s="208">
        <v>59.79</v>
      </c>
      <c r="BV185" s="208">
        <v>57.17</v>
      </c>
      <c r="BW185" s="208">
        <v>58.36</v>
      </c>
      <c r="BX185" s="208">
        <v>57.2</v>
      </c>
      <c r="BY185" s="208">
        <v>0</v>
      </c>
      <c r="BZ185" s="208">
        <v>59.55</v>
      </c>
      <c r="CA185" s="208">
        <v>59.09</v>
      </c>
      <c r="CB185" s="208">
        <v>60.58</v>
      </c>
      <c r="CC185" s="208">
        <v>0</v>
      </c>
      <c r="CD185" s="208">
        <v>58.91</v>
      </c>
      <c r="CE185" s="208">
        <v>58.59</v>
      </c>
      <c r="CF185" s="208">
        <v>59.19</v>
      </c>
      <c r="CG185" s="208">
        <v>59.74</v>
      </c>
      <c r="CH185" s="208">
        <v>58.55</v>
      </c>
      <c r="CI185" s="208">
        <v>60.46</v>
      </c>
      <c r="CJ185" s="208">
        <v>58.56</v>
      </c>
      <c r="CK185" s="208">
        <v>58.41</v>
      </c>
      <c r="CL185" s="208">
        <v>59.64</v>
      </c>
      <c r="CM185" s="208">
        <v>59.41</v>
      </c>
      <c r="CN185" s="208">
        <v>59.72</v>
      </c>
      <c r="CO185" s="208">
        <v>63.06</v>
      </c>
      <c r="CP185" s="208">
        <v>59.78</v>
      </c>
      <c r="CQ185" s="208">
        <v>59.15</v>
      </c>
      <c r="CR185" s="208">
        <v>61.41</v>
      </c>
      <c r="CS185" s="208">
        <v>29.5</v>
      </c>
      <c r="CT185" s="208">
        <v>59.16</v>
      </c>
      <c r="CU185" s="208">
        <v>61.16</v>
      </c>
      <c r="CV185" s="208">
        <v>94.49</v>
      </c>
      <c r="CW185" s="208">
        <v>60.28</v>
      </c>
      <c r="CX185" s="208">
        <v>29.24</v>
      </c>
      <c r="CY185" s="208">
        <v>60.82</v>
      </c>
      <c r="CZ185" s="208">
        <v>58.87</v>
      </c>
      <c r="DA185" s="208">
        <v>58.1</v>
      </c>
      <c r="DB185" s="208">
        <v>59.43</v>
      </c>
      <c r="DC185" s="208">
        <v>58.97</v>
      </c>
      <c r="DD185" s="208">
        <v>56.88</v>
      </c>
      <c r="DE185" s="208">
        <v>58.69</v>
      </c>
      <c r="DF185" s="208">
        <v>61.01</v>
      </c>
      <c r="DG185" s="208">
        <v>59.62</v>
      </c>
      <c r="DH185" s="208">
        <v>59.91</v>
      </c>
      <c r="DI185" s="208">
        <v>58.97</v>
      </c>
      <c r="DJ185" s="208">
        <v>57.55</v>
      </c>
      <c r="DK185" s="208">
        <v>57.92</v>
      </c>
      <c r="DL185" s="208">
        <v>59.16</v>
      </c>
      <c r="DM185" s="208">
        <v>59.64</v>
      </c>
      <c r="DN185" s="208">
        <v>59.95</v>
      </c>
      <c r="DO185" s="208">
        <v>59.93</v>
      </c>
      <c r="DP185" s="208">
        <v>59.95</v>
      </c>
      <c r="DQ185" s="208">
        <v>59.47</v>
      </c>
      <c r="DR185" s="208">
        <v>59.92</v>
      </c>
      <c r="DS185" s="208">
        <v>58.8</v>
      </c>
      <c r="DT185" s="208">
        <v>58.7</v>
      </c>
      <c r="DU185" s="208">
        <v>59.41</v>
      </c>
      <c r="DV185" s="208">
        <v>56.81</v>
      </c>
      <c r="DW185" s="208">
        <v>57.91</v>
      </c>
      <c r="DX185" s="208">
        <v>60.3</v>
      </c>
      <c r="DY185" s="208">
        <v>29.89</v>
      </c>
      <c r="DZ185" s="208">
        <v>57.94</v>
      </c>
      <c r="EA185" s="208">
        <v>60.18</v>
      </c>
      <c r="EB185" s="208">
        <v>59.66</v>
      </c>
      <c r="EC185" s="208">
        <v>58.05</v>
      </c>
      <c r="ED185" s="208">
        <v>61.33</v>
      </c>
      <c r="EE185" s="208">
        <v>58.55</v>
      </c>
      <c r="EF185" s="208">
        <v>58.78</v>
      </c>
      <c r="EG185" s="208">
        <v>60.56</v>
      </c>
      <c r="EH185" s="208">
        <v>60.94</v>
      </c>
      <c r="EI185" s="208">
        <v>59.03</v>
      </c>
      <c r="EJ185" s="208">
        <v>59.15</v>
      </c>
      <c r="EK185" s="208">
        <v>59.37</v>
      </c>
      <c r="EL185" s="208">
        <v>59</v>
      </c>
      <c r="EM185" s="208">
        <v>59.64</v>
      </c>
      <c r="EN185" s="208">
        <v>59.28</v>
      </c>
      <c r="EO185" s="208">
        <v>59.44</v>
      </c>
      <c r="EP185" s="208">
        <v>28.84</v>
      </c>
      <c r="EQ185" s="208">
        <v>29.27</v>
      </c>
      <c r="ER185" s="208">
        <v>29.61</v>
      </c>
      <c r="ES185" s="208">
        <v>27.8</v>
      </c>
      <c r="ET185" s="208">
        <v>60.58</v>
      </c>
      <c r="EU185" s="208">
        <v>60.43</v>
      </c>
      <c r="EV185" s="208">
        <v>60.19</v>
      </c>
      <c r="EW185" s="208">
        <v>62.02</v>
      </c>
      <c r="EX185" s="208">
        <v>58.95</v>
      </c>
      <c r="EY185" s="208">
        <v>57.36</v>
      </c>
      <c r="EZ185" s="208">
        <v>60.78</v>
      </c>
      <c r="FA185" s="208">
        <v>59.26</v>
      </c>
      <c r="FB185" s="208">
        <v>61.35</v>
      </c>
      <c r="FC185" s="208">
        <v>58.48</v>
      </c>
      <c r="FD185" s="208">
        <v>57.59</v>
      </c>
      <c r="FE185" s="208">
        <v>29.27</v>
      </c>
      <c r="FF185" s="208">
        <v>58.29</v>
      </c>
      <c r="FG185" s="208">
        <v>95.5</v>
      </c>
      <c r="FH185" s="208">
        <v>64.16</v>
      </c>
      <c r="FI185" s="208">
        <v>58.14</v>
      </c>
      <c r="FJ185" s="208">
        <v>57.7</v>
      </c>
      <c r="FK185" s="208">
        <v>29.1</v>
      </c>
      <c r="FL185" s="208">
        <v>58.13</v>
      </c>
      <c r="FM185" s="208">
        <v>59.7</v>
      </c>
      <c r="FN185" s="208">
        <v>64.180000000000007</v>
      </c>
      <c r="FO185" s="208">
        <v>59.16</v>
      </c>
      <c r="FP185" s="208">
        <v>64.48</v>
      </c>
      <c r="FQ185" s="208">
        <v>60.48</v>
      </c>
      <c r="FR185" s="208">
        <v>58.03</v>
      </c>
      <c r="FS185" s="208">
        <v>64.44</v>
      </c>
      <c r="FT185" s="208">
        <v>61.82</v>
      </c>
      <c r="FU185" s="208">
        <v>58.47</v>
      </c>
      <c r="FV185" s="208">
        <v>64.31</v>
      </c>
      <c r="FW185" s="208">
        <v>99.59</v>
      </c>
      <c r="FX185" s="208">
        <v>61.75</v>
      </c>
      <c r="FY185" s="208">
        <v>64.510000000000005</v>
      </c>
      <c r="FZ185" s="208">
        <v>100</v>
      </c>
      <c r="GA185" s="208">
        <v>64.31</v>
      </c>
      <c r="GB185" s="208">
        <v>61.3</v>
      </c>
      <c r="GC185" s="208">
        <v>99.81</v>
      </c>
      <c r="GD185" s="208">
        <v>64.47</v>
      </c>
      <c r="GE185" s="208">
        <v>62.17</v>
      </c>
      <c r="GF185" s="208">
        <v>64.69</v>
      </c>
      <c r="GG185" s="208">
        <v>58.92</v>
      </c>
      <c r="GH185" s="208">
        <v>64.27</v>
      </c>
      <c r="GI185" s="208">
        <v>60.98</v>
      </c>
      <c r="GJ185" s="208">
        <v>99.79</v>
      </c>
      <c r="GK185" s="208">
        <v>30.3</v>
      </c>
      <c r="GL185" s="208">
        <v>64.44</v>
      </c>
      <c r="GM185" s="208">
        <v>58.58</v>
      </c>
      <c r="GN185" s="208">
        <v>59.9</v>
      </c>
      <c r="GO185" s="208">
        <v>59.66</v>
      </c>
      <c r="GP185" s="208">
        <v>99.7</v>
      </c>
      <c r="GQ185" s="208">
        <v>64.87</v>
      </c>
      <c r="GR185" s="208">
        <v>64.28</v>
      </c>
      <c r="GS185" s="208">
        <v>62.07</v>
      </c>
      <c r="GT185" s="208">
        <v>60.73</v>
      </c>
      <c r="GU185" s="208">
        <v>61.39</v>
      </c>
      <c r="GV185" s="208">
        <v>64.78</v>
      </c>
      <c r="GW185" s="208">
        <v>64.650000000000006</v>
      </c>
      <c r="GX185" s="208">
        <v>62.36</v>
      </c>
      <c r="GY185" s="208">
        <v>99.88</v>
      </c>
      <c r="GZ185" s="208">
        <v>58.28</v>
      </c>
      <c r="HA185" s="208">
        <v>59.72</v>
      </c>
      <c r="HB185" s="208">
        <v>59.61</v>
      </c>
      <c r="HC185" s="208">
        <v>60.28</v>
      </c>
      <c r="HD185" s="208">
        <v>62.73</v>
      </c>
      <c r="HE185" s="208">
        <v>29.79</v>
      </c>
      <c r="HF185" s="208">
        <v>58.16</v>
      </c>
      <c r="HG185" s="208">
        <v>58.23</v>
      </c>
      <c r="HH185" s="208">
        <v>60.78</v>
      </c>
      <c r="HI185" s="208">
        <v>60.77</v>
      </c>
      <c r="HJ185" s="208">
        <v>58.08</v>
      </c>
      <c r="HK185" s="208">
        <v>61</v>
      </c>
      <c r="HL185" s="208">
        <v>60.83</v>
      </c>
      <c r="HM185" s="208">
        <v>57.81</v>
      </c>
      <c r="HN185" s="208">
        <v>60.02</v>
      </c>
      <c r="HO185" s="208">
        <v>29.86</v>
      </c>
      <c r="HP185" s="208">
        <v>59.08</v>
      </c>
      <c r="HQ185" s="208">
        <v>58.95</v>
      </c>
      <c r="HR185" s="208">
        <v>59.11</v>
      </c>
      <c r="HS185" s="208">
        <v>59.08</v>
      </c>
      <c r="HT185" s="208">
        <v>58.52</v>
      </c>
      <c r="HU185" s="208">
        <v>62.6</v>
      </c>
      <c r="HV185" s="208">
        <v>61.99</v>
      </c>
      <c r="HW185" s="208">
        <v>60.36</v>
      </c>
      <c r="HX185" s="208">
        <v>59.56</v>
      </c>
      <c r="HY185" s="208">
        <v>29.57</v>
      </c>
      <c r="HZ185" s="208">
        <v>61.15</v>
      </c>
      <c r="IA185" s="208">
        <v>29.05</v>
      </c>
      <c r="IB185" s="208">
        <v>58.23</v>
      </c>
      <c r="IC185" s="208">
        <v>60.03</v>
      </c>
      <c r="ID185" s="208">
        <v>58.83</v>
      </c>
      <c r="IE185" s="208">
        <v>60.97</v>
      </c>
      <c r="IF185" s="208">
        <v>59.33</v>
      </c>
      <c r="IG185" s="208">
        <v>60.41</v>
      </c>
      <c r="IH185" s="208">
        <v>58.44</v>
      </c>
      <c r="II185" s="208">
        <v>59.43</v>
      </c>
      <c r="IJ185" s="208">
        <v>58.56</v>
      </c>
      <c r="IK185" s="208">
        <v>58.71</v>
      </c>
      <c r="IL185" s="208">
        <v>59.72</v>
      </c>
      <c r="IM185" s="208">
        <v>59.77</v>
      </c>
      <c r="IN185" s="208">
        <v>58.93</v>
      </c>
      <c r="IO185" s="208">
        <v>59.48</v>
      </c>
      <c r="IP185" s="208">
        <v>58.72</v>
      </c>
      <c r="IQ185" s="208">
        <v>59.83</v>
      </c>
      <c r="IR185" s="208">
        <v>58.14</v>
      </c>
      <c r="IS185" s="208">
        <v>58.3</v>
      </c>
      <c r="IT185" s="208">
        <v>59.58</v>
      </c>
      <c r="IU185" s="208">
        <v>59.79</v>
      </c>
      <c r="IV185" s="208">
        <v>58.06</v>
      </c>
      <c r="IW185" s="208">
        <v>56.05</v>
      </c>
      <c r="IX185" s="208">
        <v>56.94</v>
      </c>
      <c r="IY185" s="208">
        <v>56.94</v>
      </c>
      <c r="IZ185" s="208">
        <v>61.18</v>
      </c>
      <c r="JA185" s="208">
        <v>60.15</v>
      </c>
      <c r="JB185" s="208">
        <v>59.81</v>
      </c>
      <c r="JC185" s="208">
        <v>56.99</v>
      </c>
      <c r="JD185" s="208">
        <v>59.61</v>
      </c>
      <c r="JE185" s="208">
        <v>58.7</v>
      </c>
      <c r="JF185" s="208">
        <v>61.28</v>
      </c>
      <c r="JG185" s="208">
        <v>59.42</v>
      </c>
      <c r="JH185" s="208">
        <v>61.59</v>
      </c>
      <c r="JI185" s="208">
        <v>59.68</v>
      </c>
      <c r="JJ185" s="208">
        <v>56.94</v>
      </c>
      <c r="JK185" s="208">
        <v>60.36</v>
      </c>
      <c r="JL185" s="208">
        <v>28.65</v>
      </c>
      <c r="JM185" s="208">
        <v>59.61</v>
      </c>
      <c r="JN185" s="208">
        <v>60.45</v>
      </c>
      <c r="JO185" s="208">
        <v>60.06</v>
      </c>
      <c r="JP185" s="208">
        <v>0</v>
      </c>
      <c r="JQ185" s="208">
        <v>59.62</v>
      </c>
      <c r="JR185" s="208">
        <v>60</v>
      </c>
      <c r="JS185" s="208">
        <v>59.62</v>
      </c>
      <c r="JT185" s="208">
        <v>60.52</v>
      </c>
      <c r="JU185" s="208">
        <v>28.08</v>
      </c>
      <c r="JV185" s="208">
        <v>60.33</v>
      </c>
      <c r="JW185" s="208">
        <v>60.24</v>
      </c>
    </row>
    <row r="186" spans="1:283">
      <c r="A186" s="208" t="s">
        <v>9035</v>
      </c>
      <c r="B186" s="208">
        <v>57.88</v>
      </c>
      <c r="C186" s="208">
        <v>59.59</v>
      </c>
      <c r="D186" s="208">
        <v>62.39</v>
      </c>
      <c r="E186" s="208">
        <v>59.08</v>
      </c>
      <c r="F186" s="208">
        <v>59.87</v>
      </c>
      <c r="G186" s="208">
        <v>58.69</v>
      </c>
      <c r="H186" s="208">
        <v>59.23</v>
      </c>
      <c r="I186" s="208">
        <v>59.27</v>
      </c>
      <c r="J186" s="208">
        <v>60.8</v>
      </c>
      <c r="K186" s="208">
        <v>58.91</v>
      </c>
      <c r="L186" s="208">
        <v>61.2</v>
      </c>
      <c r="M186" s="208">
        <v>58.52</v>
      </c>
      <c r="N186" s="208">
        <v>60.41</v>
      </c>
      <c r="O186" s="208">
        <v>59.8</v>
      </c>
      <c r="P186" s="208">
        <v>61.41</v>
      </c>
      <c r="Q186" s="208">
        <v>59.68</v>
      </c>
      <c r="R186" s="208">
        <v>60.38</v>
      </c>
      <c r="S186" s="208">
        <v>60.66</v>
      </c>
      <c r="T186" s="208">
        <v>61.86</v>
      </c>
      <c r="U186" s="208">
        <v>62.34</v>
      </c>
      <c r="V186" s="208">
        <v>60.55</v>
      </c>
      <c r="W186" s="208">
        <v>61.84</v>
      </c>
      <c r="X186" s="208">
        <v>61.41</v>
      </c>
      <c r="Y186" s="208">
        <v>61.42</v>
      </c>
      <c r="Z186" s="208">
        <v>60.25</v>
      </c>
      <c r="AA186" s="208">
        <v>59.22</v>
      </c>
      <c r="AB186" s="208">
        <v>58.59</v>
      </c>
      <c r="AC186" s="208">
        <v>60.8</v>
      </c>
      <c r="AD186" s="208">
        <v>58.05</v>
      </c>
      <c r="AE186" s="208">
        <v>61.59</v>
      </c>
      <c r="AF186" s="208">
        <v>60.94</v>
      </c>
      <c r="AG186" s="208">
        <v>58.25</v>
      </c>
      <c r="AH186" s="208">
        <v>59.79</v>
      </c>
      <c r="AI186" s="208">
        <v>59.92</v>
      </c>
      <c r="AJ186" s="208">
        <v>59.28</v>
      </c>
      <c r="AK186" s="208">
        <v>58.91</v>
      </c>
      <c r="AL186" s="208">
        <v>59.95</v>
      </c>
      <c r="AM186" s="208">
        <v>61.16</v>
      </c>
      <c r="AN186" s="208">
        <v>62.12</v>
      </c>
      <c r="AO186" s="208">
        <v>61.07</v>
      </c>
      <c r="AP186" s="208">
        <v>59.96</v>
      </c>
      <c r="AQ186" s="208">
        <v>62.32</v>
      </c>
      <c r="AR186" s="208">
        <v>57.25</v>
      </c>
      <c r="AS186" s="208">
        <v>60.58</v>
      </c>
      <c r="AT186" s="208">
        <v>60.38</v>
      </c>
      <c r="AU186" s="208">
        <v>59.71</v>
      </c>
      <c r="AV186" s="208">
        <v>60.58</v>
      </c>
      <c r="AW186" s="208">
        <v>60.48</v>
      </c>
      <c r="AX186" s="208">
        <v>61.55</v>
      </c>
      <c r="AY186" s="208">
        <v>60.27</v>
      </c>
      <c r="AZ186" s="208">
        <v>59.13</v>
      </c>
      <c r="BA186" s="208">
        <v>60.16</v>
      </c>
      <c r="BB186" s="208">
        <v>60.1</v>
      </c>
      <c r="BC186" s="208">
        <v>61.03</v>
      </c>
      <c r="BD186" s="208">
        <v>60.57</v>
      </c>
      <c r="BE186" s="208">
        <v>60.41</v>
      </c>
      <c r="BF186" s="208">
        <v>59.81</v>
      </c>
      <c r="BG186" s="208">
        <v>66.44</v>
      </c>
      <c r="BH186" s="208">
        <v>59.59</v>
      </c>
      <c r="BI186" s="208">
        <v>59.28</v>
      </c>
      <c r="BJ186" s="208">
        <v>60.42</v>
      </c>
      <c r="BK186" s="208">
        <v>58.76</v>
      </c>
      <c r="BL186" s="208">
        <v>61.77</v>
      </c>
      <c r="BM186" s="208">
        <v>60.03</v>
      </c>
      <c r="BN186" s="208">
        <v>60.98</v>
      </c>
      <c r="BO186" s="208">
        <v>59.2</v>
      </c>
      <c r="BP186" s="208">
        <v>60.09</v>
      </c>
      <c r="BQ186" s="208">
        <v>60.67</v>
      </c>
      <c r="BR186" s="208">
        <v>61.33</v>
      </c>
      <c r="BS186" s="208">
        <v>60.5</v>
      </c>
      <c r="BT186" s="208">
        <v>60.42</v>
      </c>
      <c r="BU186" s="208">
        <v>61.7</v>
      </c>
      <c r="BV186" s="208">
        <v>59.82</v>
      </c>
      <c r="BW186" s="208">
        <v>60.05</v>
      </c>
      <c r="BX186" s="208">
        <v>60.34</v>
      </c>
      <c r="BY186" s="208">
        <v>58.73</v>
      </c>
      <c r="BZ186" s="208">
        <v>58.35</v>
      </c>
      <c r="CA186" s="208">
        <v>59.39</v>
      </c>
      <c r="CB186" s="208">
        <v>60.52</v>
      </c>
      <c r="CC186" s="208">
        <v>58.08</v>
      </c>
      <c r="CD186" s="208">
        <v>61.12</v>
      </c>
      <c r="CE186" s="208">
        <v>60.66</v>
      </c>
      <c r="CF186" s="208">
        <v>58.03</v>
      </c>
      <c r="CG186" s="208">
        <v>60.95</v>
      </c>
      <c r="CH186" s="208">
        <v>60.5</v>
      </c>
      <c r="CI186" s="208">
        <v>61.6</v>
      </c>
      <c r="CJ186" s="208">
        <v>60.24</v>
      </c>
      <c r="CK186" s="208">
        <v>59.57</v>
      </c>
      <c r="CL186" s="208">
        <v>59.14</v>
      </c>
      <c r="CM186" s="208">
        <v>58.53</v>
      </c>
      <c r="CN186" s="208">
        <v>62.55</v>
      </c>
      <c r="CO186" s="208">
        <v>62.58</v>
      </c>
      <c r="CP186" s="208">
        <v>60.28</v>
      </c>
      <c r="CQ186" s="208">
        <v>59</v>
      </c>
      <c r="CR186" s="208">
        <v>60.41</v>
      </c>
      <c r="CS186" s="208">
        <v>28.55</v>
      </c>
      <c r="CT186" s="208">
        <v>60.53</v>
      </c>
      <c r="CU186" s="208">
        <v>60.6</v>
      </c>
      <c r="CV186" s="208">
        <v>65.31</v>
      </c>
      <c r="CW186" s="208">
        <v>61.19</v>
      </c>
      <c r="CX186" s="208">
        <v>57.28</v>
      </c>
      <c r="CY186" s="208">
        <v>62.84</v>
      </c>
      <c r="CZ186" s="208">
        <v>60.42</v>
      </c>
      <c r="DA186" s="208">
        <v>59.95</v>
      </c>
      <c r="DB186" s="208">
        <v>60.25</v>
      </c>
      <c r="DC186" s="208">
        <v>59.22</v>
      </c>
      <c r="DD186" s="208">
        <v>58.73</v>
      </c>
      <c r="DE186" s="208">
        <v>62.21</v>
      </c>
      <c r="DF186" s="208">
        <v>60.48</v>
      </c>
      <c r="DG186" s="208">
        <v>58.34</v>
      </c>
      <c r="DH186" s="208">
        <v>61.53</v>
      </c>
      <c r="DI186" s="208">
        <v>59.89</v>
      </c>
      <c r="DJ186" s="208">
        <v>60.38</v>
      </c>
      <c r="DK186" s="208">
        <v>60.07</v>
      </c>
      <c r="DL186" s="208">
        <v>60.53</v>
      </c>
      <c r="DM186" s="208">
        <v>60.84</v>
      </c>
      <c r="DN186" s="208">
        <v>60.95</v>
      </c>
      <c r="DO186" s="208">
        <v>61.8</v>
      </c>
      <c r="DP186" s="208">
        <v>59.33</v>
      </c>
      <c r="DQ186" s="208">
        <v>59.22</v>
      </c>
      <c r="DR186" s="208">
        <v>60.8</v>
      </c>
      <c r="DS186" s="208">
        <v>59.44</v>
      </c>
      <c r="DT186" s="208">
        <v>60.44</v>
      </c>
      <c r="DU186" s="208">
        <v>60.5</v>
      </c>
      <c r="DV186" s="208">
        <v>59.18</v>
      </c>
      <c r="DW186" s="208">
        <v>59.51</v>
      </c>
      <c r="DX186" s="208">
        <v>60.66</v>
      </c>
      <c r="DY186" s="208">
        <v>59.03</v>
      </c>
      <c r="DZ186" s="208">
        <v>59.04</v>
      </c>
      <c r="EA186" s="208">
        <v>60.19</v>
      </c>
      <c r="EB186" s="208">
        <v>60.35</v>
      </c>
      <c r="EC186" s="208">
        <v>61.1</v>
      </c>
      <c r="ED186" s="208">
        <v>59.56</v>
      </c>
      <c r="EE186" s="208">
        <v>59.04</v>
      </c>
      <c r="EF186" s="208">
        <v>59.33</v>
      </c>
      <c r="EG186" s="208">
        <v>59.58</v>
      </c>
      <c r="EH186" s="208">
        <v>61.88</v>
      </c>
      <c r="EI186" s="208">
        <v>61.48</v>
      </c>
      <c r="EJ186" s="208">
        <v>61.04</v>
      </c>
      <c r="EK186" s="208">
        <v>59.64</v>
      </c>
      <c r="EL186" s="208">
        <v>59.42</v>
      </c>
      <c r="EM186" s="208">
        <v>60.8</v>
      </c>
      <c r="EN186" s="208">
        <v>60.44</v>
      </c>
      <c r="EO186" s="208">
        <v>59.88</v>
      </c>
      <c r="EP186" s="208">
        <v>60.18</v>
      </c>
      <c r="EQ186" s="208">
        <v>58.53</v>
      </c>
      <c r="ER186" s="208">
        <v>60.34</v>
      </c>
      <c r="ES186" s="208">
        <v>60.69</v>
      </c>
      <c r="ET186" s="208">
        <v>60.64</v>
      </c>
      <c r="EU186" s="208">
        <v>60.15</v>
      </c>
      <c r="EV186" s="208">
        <v>58.7</v>
      </c>
      <c r="EW186" s="208">
        <v>61.44</v>
      </c>
      <c r="EX186" s="208">
        <v>61.76</v>
      </c>
      <c r="EY186" s="208">
        <v>58.96</v>
      </c>
      <c r="EZ186" s="208">
        <v>59.98</v>
      </c>
      <c r="FA186" s="208">
        <v>59.43</v>
      </c>
      <c r="FB186" s="208">
        <v>61.11</v>
      </c>
      <c r="FC186" s="208">
        <v>59.14</v>
      </c>
      <c r="FD186" s="208">
        <v>58.63</v>
      </c>
      <c r="FE186" s="208">
        <v>60.7</v>
      </c>
      <c r="FF186" s="208">
        <v>59.78</v>
      </c>
      <c r="FG186" s="208">
        <v>65.150000000000006</v>
      </c>
      <c r="FH186" s="208">
        <v>64.78</v>
      </c>
      <c r="FI186" s="208">
        <v>59.69</v>
      </c>
      <c r="FJ186" s="208">
        <v>60.11</v>
      </c>
      <c r="FK186" s="208">
        <v>59.96</v>
      </c>
      <c r="FL186" s="208">
        <v>57.3</v>
      </c>
      <c r="FM186" s="208">
        <v>59.62</v>
      </c>
      <c r="FN186" s="208">
        <v>64.72</v>
      </c>
      <c r="FO186" s="208">
        <v>60.24</v>
      </c>
      <c r="FP186" s="208">
        <v>99.43</v>
      </c>
      <c r="FQ186" s="208">
        <v>61.95</v>
      </c>
      <c r="FR186" s="208">
        <v>60.53</v>
      </c>
      <c r="FS186" s="208">
        <v>99.34</v>
      </c>
      <c r="FT186" s="208">
        <v>62.43</v>
      </c>
      <c r="FU186" s="208">
        <v>59.42</v>
      </c>
      <c r="FV186" s="208">
        <v>99.56</v>
      </c>
      <c r="FW186" s="208">
        <v>65.53</v>
      </c>
      <c r="FX186" s="208">
        <v>62.41</v>
      </c>
      <c r="FY186" s="208">
        <v>63.84</v>
      </c>
      <c r="FZ186" s="208">
        <v>64.31</v>
      </c>
      <c r="GA186" s="208">
        <v>100</v>
      </c>
      <c r="GB186" s="208">
        <v>61.49</v>
      </c>
      <c r="GC186" s="208">
        <v>64.430000000000007</v>
      </c>
      <c r="GD186" s="208">
        <v>99.55</v>
      </c>
      <c r="GE186" s="208">
        <v>61.58</v>
      </c>
      <c r="GF186" s="208">
        <v>99.31</v>
      </c>
      <c r="GG186" s="208">
        <v>59.21</v>
      </c>
      <c r="GH186" s="208">
        <v>63.55</v>
      </c>
      <c r="GI186" s="208">
        <v>62.74</v>
      </c>
      <c r="GJ186" s="208">
        <v>64.59</v>
      </c>
      <c r="GK186" s="208">
        <v>61.16</v>
      </c>
      <c r="GL186" s="208">
        <v>64.7</v>
      </c>
      <c r="GM186" s="208">
        <v>60.75</v>
      </c>
      <c r="GN186" s="208">
        <v>57.25</v>
      </c>
      <c r="GO186" s="208">
        <v>61.52</v>
      </c>
      <c r="GP186" s="208">
        <v>65.22</v>
      </c>
      <c r="GQ186" s="208">
        <v>65.11</v>
      </c>
      <c r="GR186" s="208">
        <v>99.5</v>
      </c>
      <c r="GS186" s="208">
        <v>60.92</v>
      </c>
      <c r="GT186" s="208">
        <v>62.36</v>
      </c>
      <c r="GU186" s="208">
        <v>61.59</v>
      </c>
      <c r="GV186" s="208">
        <v>99.43</v>
      </c>
      <c r="GW186" s="208">
        <v>65.260000000000005</v>
      </c>
      <c r="GX186" s="208">
        <v>61.61</v>
      </c>
      <c r="GY186" s="208">
        <v>64.55</v>
      </c>
      <c r="GZ186" s="208">
        <v>59.73</v>
      </c>
      <c r="HA186" s="208">
        <v>60.08</v>
      </c>
      <c r="HB186" s="208">
        <v>59.52</v>
      </c>
      <c r="HC186" s="208">
        <v>60.76</v>
      </c>
      <c r="HD186" s="208">
        <v>60.36</v>
      </c>
      <c r="HE186" s="208">
        <v>58.86</v>
      </c>
      <c r="HF186" s="208">
        <v>59.14</v>
      </c>
      <c r="HG186" s="208">
        <v>59.88</v>
      </c>
      <c r="HH186" s="208">
        <v>61.03</v>
      </c>
      <c r="HI186" s="208">
        <v>61.89</v>
      </c>
      <c r="HJ186" s="208">
        <v>59</v>
      </c>
      <c r="HK186" s="208">
        <v>60.33</v>
      </c>
      <c r="HL186" s="208">
        <v>59.83</v>
      </c>
      <c r="HM186" s="208">
        <v>59.35</v>
      </c>
      <c r="HN186" s="208">
        <v>60.3</v>
      </c>
      <c r="HO186" s="208">
        <v>57.39</v>
      </c>
      <c r="HP186" s="208">
        <v>60.69</v>
      </c>
      <c r="HQ186" s="208">
        <v>60.11</v>
      </c>
      <c r="HR186" s="208">
        <v>59.45</v>
      </c>
      <c r="HS186" s="208">
        <v>59.78</v>
      </c>
      <c r="HT186" s="208">
        <v>58.95</v>
      </c>
      <c r="HU186" s="208">
        <v>61.2</v>
      </c>
      <c r="HV186" s="208">
        <v>59.59</v>
      </c>
      <c r="HW186" s="208">
        <v>61.34</v>
      </c>
      <c r="HX186" s="208">
        <v>58.62</v>
      </c>
      <c r="HY186" s="208">
        <v>58.61</v>
      </c>
      <c r="HZ186" s="208">
        <v>60.44</v>
      </c>
      <c r="IA186" s="208">
        <v>58.94</v>
      </c>
      <c r="IB186" s="208">
        <v>59.3</v>
      </c>
      <c r="IC186" s="208">
        <v>59.98</v>
      </c>
      <c r="ID186" s="208">
        <v>59.38</v>
      </c>
      <c r="IE186" s="208">
        <v>61.5</v>
      </c>
      <c r="IF186" s="208">
        <v>61.75</v>
      </c>
      <c r="IG186" s="208">
        <v>61.33</v>
      </c>
      <c r="IH186" s="208">
        <v>58.75</v>
      </c>
      <c r="II186" s="208">
        <v>59.42</v>
      </c>
      <c r="IJ186" s="208">
        <v>60.73</v>
      </c>
      <c r="IK186" s="208">
        <v>59.08</v>
      </c>
      <c r="IL186" s="208">
        <v>59.15</v>
      </c>
      <c r="IM186" s="208">
        <v>59.71</v>
      </c>
      <c r="IN186" s="208">
        <v>59.33</v>
      </c>
      <c r="IO186" s="208">
        <v>60.27</v>
      </c>
      <c r="IP186" s="208">
        <v>59.42</v>
      </c>
      <c r="IQ186" s="208">
        <v>60.63</v>
      </c>
      <c r="IR186" s="208">
        <v>61.13</v>
      </c>
      <c r="IS186" s="208">
        <v>57.75</v>
      </c>
      <c r="IT186" s="208">
        <v>62.52</v>
      </c>
      <c r="IU186" s="208">
        <v>58.88</v>
      </c>
      <c r="IV186" s="208">
        <v>59.75</v>
      </c>
      <c r="IW186" s="208">
        <v>58.5</v>
      </c>
      <c r="IX186" s="208">
        <v>58.65</v>
      </c>
      <c r="IY186" s="208">
        <v>58.65</v>
      </c>
      <c r="IZ186" s="208">
        <v>61.48</v>
      </c>
      <c r="JA186" s="208">
        <v>60.36</v>
      </c>
      <c r="JB186" s="208">
        <v>60.36</v>
      </c>
      <c r="JC186" s="208">
        <v>59.64</v>
      </c>
      <c r="JD186" s="208">
        <v>59.69</v>
      </c>
      <c r="JE186" s="208">
        <v>58.65</v>
      </c>
      <c r="JF186" s="208">
        <v>60.58</v>
      </c>
      <c r="JG186" s="208">
        <v>59.52</v>
      </c>
      <c r="JH186" s="208">
        <v>63.3</v>
      </c>
      <c r="JI186" s="208">
        <v>60.68</v>
      </c>
      <c r="JJ186" s="208">
        <v>59.64</v>
      </c>
      <c r="JK186" s="208">
        <v>60.86</v>
      </c>
      <c r="JL186" s="208">
        <v>57.64</v>
      </c>
      <c r="JM186" s="208">
        <v>59.69</v>
      </c>
      <c r="JN186" s="208">
        <v>61.05</v>
      </c>
      <c r="JO186" s="208">
        <v>60.85</v>
      </c>
      <c r="JP186" s="208">
        <v>61.05</v>
      </c>
      <c r="JQ186" s="208">
        <v>62.67</v>
      </c>
      <c r="JR186" s="208">
        <v>60.51</v>
      </c>
      <c r="JS186" s="208">
        <v>62.67</v>
      </c>
      <c r="JT186" s="208">
        <v>60.98</v>
      </c>
      <c r="JU186" s="208">
        <v>60.27</v>
      </c>
      <c r="JV186" s="208">
        <v>59.27</v>
      </c>
      <c r="JW186" s="208">
        <v>61.45</v>
      </c>
    </row>
    <row r="187" spans="1:283">
      <c r="A187" s="208" t="s">
        <v>9036</v>
      </c>
      <c r="B187" s="208">
        <v>61.14</v>
      </c>
      <c r="C187" s="208">
        <v>60.55</v>
      </c>
      <c r="D187" s="208">
        <v>59.06</v>
      </c>
      <c r="E187" s="208">
        <v>59.38</v>
      </c>
      <c r="F187" s="208">
        <v>60.85</v>
      </c>
      <c r="G187" s="208">
        <v>60.48</v>
      </c>
      <c r="H187" s="208">
        <v>60.09</v>
      </c>
      <c r="I187" s="208">
        <v>59.11</v>
      </c>
      <c r="J187" s="208">
        <v>60.18</v>
      </c>
      <c r="K187" s="208">
        <v>59.74</v>
      </c>
      <c r="L187" s="208">
        <v>60.91</v>
      </c>
      <c r="M187" s="208">
        <v>60.14</v>
      </c>
      <c r="N187" s="208">
        <v>60.02</v>
      </c>
      <c r="O187" s="208">
        <v>59.26</v>
      </c>
      <c r="P187" s="208">
        <v>58.77</v>
      </c>
      <c r="Q187" s="208">
        <v>59.63</v>
      </c>
      <c r="R187" s="208">
        <v>58.33</v>
      </c>
      <c r="S187" s="208">
        <v>60.45</v>
      </c>
      <c r="T187" s="208">
        <v>74.91</v>
      </c>
      <c r="U187" s="208">
        <v>59.52</v>
      </c>
      <c r="V187" s="208">
        <v>59.87</v>
      </c>
      <c r="W187" s="208">
        <v>58.13</v>
      </c>
      <c r="X187" s="208">
        <v>60.58</v>
      </c>
      <c r="Y187" s="208">
        <v>58.89</v>
      </c>
      <c r="Z187" s="208">
        <v>62.11</v>
      </c>
      <c r="AA187" s="208">
        <v>61.14</v>
      </c>
      <c r="AB187" s="208">
        <v>59.83</v>
      </c>
      <c r="AC187" s="208">
        <v>59.84</v>
      </c>
      <c r="AD187" s="208">
        <v>61.81</v>
      </c>
      <c r="AE187" s="208">
        <v>59.72</v>
      </c>
      <c r="AF187" s="208">
        <v>58.69</v>
      </c>
      <c r="AG187" s="208">
        <v>58.12</v>
      </c>
      <c r="AH187" s="208">
        <v>58.73</v>
      </c>
      <c r="AI187" s="208">
        <v>59.89</v>
      </c>
      <c r="AJ187" s="208">
        <v>58.47</v>
      </c>
      <c r="AK187" s="208">
        <v>60.47</v>
      </c>
      <c r="AL187" s="208">
        <v>59.73</v>
      </c>
      <c r="AM187" s="208">
        <v>59.83</v>
      </c>
      <c r="AN187" s="208">
        <v>88.61</v>
      </c>
      <c r="AO187" s="208">
        <v>61.53</v>
      </c>
      <c r="AP187" s="208">
        <v>60.42</v>
      </c>
      <c r="AQ187" s="208">
        <v>59.68</v>
      </c>
      <c r="AR187" s="208">
        <v>60.67</v>
      </c>
      <c r="AS187" s="208">
        <v>59.05</v>
      </c>
      <c r="AT187" s="208">
        <v>61.06</v>
      </c>
      <c r="AU187" s="208">
        <v>60.05</v>
      </c>
      <c r="AV187" s="208">
        <v>60.27</v>
      </c>
      <c r="AW187" s="208">
        <v>59.35</v>
      </c>
      <c r="AX187" s="208">
        <v>74.44</v>
      </c>
      <c r="AY187" s="208">
        <v>60</v>
      </c>
      <c r="AZ187" s="208">
        <v>58.53</v>
      </c>
      <c r="BA187" s="208">
        <v>60.92</v>
      </c>
      <c r="BB187" s="208">
        <v>60.31</v>
      </c>
      <c r="BC187" s="208">
        <v>69.12</v>
      </c>
      <c r="BD187" s="208">
        <v>59.72</v>
      </c>
      <c r="BE187" s="208">
        <v>59.66</v>
      </c>
      <c r="BF187" s="208">
        <v>58.41</v>
      </c>
      <c r="BG187" s="208">
        <v>61.21</v>
      </c>
      <c r="BH187" s="208">
        <v>59.61</v>
      </c>
      <c r="BI187" s="208">
        <v>61.17</v>
      </c>
      <c r="BJ187" s="208">
        <v>59.37</v>
      </c>
      <c r="BK187" s="208">
        <v>60.13</v>
      </c>
      <c r="BL187" s="208">
        <v>61.39</v>
      </c>
      <c r="BM187" s="208">
        <v>60.2</v>
      </c>
      <c r="BN187" s="208">
        <v>59.05</v>
      </c>
      <c r="BO187" s="208">
        <v>61</v>
      </c>
      <c r="BP187" s="208">
        <v>60.73</v>
      </c>
      <c r="BQ187" s="208">
        <v>58.89</v>
      </c>
      <c r="BR187" s="208">
        <v>59.19</v>
      </c>
      <c r="BS187" s="208">
        <v>58.75</v>
      </c>
      <c r="BT187" s="208">
        <v>60</v>
      </c>
      <c r="BU187" s="208">
        <v>60.5</v>
      </c>
      <c r="BV187" s="208">
        <v>59.13</v>
      </c>
      <c r="BW187" s="208">
        <v>60.43</v>
      </c>
      <c r="BX187" s="208">
        <v>58.09</v>
      </c>
      <c r="BY187" s="208">
        <v>59.48</v>
      </c>
      <c r="BZ187" s="208">
        <v>59.24</v>
      </c>
      <c r="CA187" s="208">
        <v>60.65</v>
      </c>
      <c r="CB187" s="208">
        <v>60.23</v>
      </c>
      <c r="CC187" s="208">
        <v>60.39</v>
      </c>
      <c r="CD187" s="208">
        <v>58.92</v>
      </c>
      <c r="CE187" s="208">
        <v>61.25</v>
      </c>
      <c r="CF187" s="208">
        <v>58.62</v>
      </c>
      <c r="CG187" s="208">
        <v>61.08</v>
      </c>
      <c r="CH187" s="208">
        <v>60.28</v>
      </c>
      <c r="CI187" s="208">
        <v>60.78</v>
      </c>
      <c r="CJ187" s="208">
        <v>59.06</v>
      </c>
      <c r="CK187" s="208">
        <v>59.29</v>
      </c>
      <c r="CL187" s="208">
        <v>60.02</v>
      </c>
      <c r="CM187" s="208">
        <v>59.25</v>
      </c>
      <c r="CN187" s="208">
        <v>60.36</v>
      </c>
      <c r="CO187" s="208">
        <v>60.92</v>
      </c>
      <c r="CP187" s="208">
        <v>60.33</v>
      </c>
      <c r="CQ187" s="208">
        <v>59.8</v>
      </c>
      <c r="CR187" s="208">
        <v>66.099999999999994</v>
      </c>
      <c r="CS187" s="208">
        <v>57.84</v>
      </c>
      <c r="CT187" s="208">
        <v>60.11</v>
      </c>
      <c r="CU187" s="208">
        <v>61.2</v>
      </c>
      <c r="CV187" s="208">
        <v>61.55</v>
      </c>
      <c r="CW187" s="208">
        <v>60.42</v>
      </c>
      <c r="CX187" s="208">
        <v>27.73</v>
      </c>
      <c r="CY187" s="208">
        <v>61.03</v>
      </c>
      <c r="CZ187" s="208">
        <v>58.55</v>
      </c>
      <c r="DA187" s="208">
        <v>58.48</v>
      </c>
      <c r="DB187" s="208">
        <v>60.83</v>
      </c>
      <c r="DC187" s="208">
        <v>60.2</v>
      </c>
      <c r="DD187" s="208">
        <v>59.69</v>
      </c>
      <c r="DE187" s="208">
        <v>61.56</v>
      </c>
      <c r="DF187" s="208">
        <v>60.05</v>
      </c>
      <c r="DG187" s="208">
        <v>60.51</v>
      </c>
      <c r="DH187" s="208">
        <v>60.59</v>
      </c>
      <c r="DI187" s="208">
        <v>60.11</v>
      </c>
      <c r="DJ187" s="208">
        <v>59.11</v>
      </c>
      <c r="DK187" s="208">
        <v>59.6</v>
      </c>
      <c r="DL187" s="208">
        <v>61.36</v>
      </c>
      <c r="DM187" s="208">
        <v>60.62</v>
      </c>
      <c r="DN187" s="208">
        <v>59.54</v>
      </c>
      <c r="DO187" s="208">
        <v>59.74</v>
      </c>
      <c r="DP187" s="208">
        <v>60.95</v>
      </c>
      <c r="DQ187" s="208">
        <v>59.81</v>
      </c>
      <c r="DR187" s="208">
        <v>60.18</v>
      </c>
      <c r="DS187" s="208">
        <v>59.2</v>
      </c>
      <c r="DT187" s="208">
        <v>58.97</v>
      </c>
      <c r="DU187" s="208">
        <v>59.2</v>
      </c>
      <c r="DV187" s="208">
        <v>60.52</v>
      </c>
      <c r="DW187" s="208">
        <v>59.84</v>
      </c>
      <c r="DX187" s="208">
        <v>60.92</v>
      </c>
      <c r="DY187" s="208">
        <v>60.84</v>
      </c>
      <c r="DZ187" s="208">
        <v>57.71</v>
      </c>
      <c r="EA187" s="208">
        <v>61.11</v>
      </c>
      <c r="EB187" s="208">
        <v>29.21</v>
      </c>
      <c r="EC187" s="208">
        <v>60.31</v>
      </c>
      <c r="ED187" s="208">
        <v>60.24</v>
      </c>
      <c r="EE187" s="208">
        <v>59.09</v>
      </c>
      <c r="EF187" s="208">
        <v>60.89</v>
      </c>
      <c r="EG187" s="208">
        <v>60.58</v>
      </c>
      <c r="EH187" s="208">
        <v>88.41</v>
      </c>
      <c r="EI187" s="208">
        <v>60.23</v>
      </c>
      <c r="EJ187" s="208">
        <v>59.49</v>
      </c>
      <c r="EK187" s="208">
        <v>61.02</v>
      </c>
      <c r="EL187" s="208">
        <v>60.22</v>
      </c>
      <c r="EM187" s="208">
        <v>60.3</v>
      </c>
      <c r="EN187" s="208">
        <v>60.26</v>
      </c>
      <c r="EO187" s="208">
        <v>60.02</v>
      </c>
      <c r="EP187" s="208">
        <v>59.9</v>
      </c>
      <c r="EQ187" s="208">
        <v>59.53</v>
      </c>
      <c r="ER187" s="208">
        <v>60.26</v>
      </c>
      <c r="ES187" s="208">
        <v>60.38</v>
      </c>
      <c r="ET187" s="208">
        <v>59.75</v>
      </c>
      <c r="EU187" s="208">
        <v>60.3</v>
      </c>
      <c r="EV187" s="208">
        <v>61.41</v>
      </c>
      <c r="EW187" s="208">
        <v>69.28</v>
      </c>
      <c r="EX187" s="208">
        <v>59.9</v>
      </c>
      <c r="EY187" s="208">
        <v>59.36</v>
      </c>
      <c r="EZ187" s="208">
        <v>59.23</v>
      </c>
      <c r="FA187" s="208">
        <v>61.97</v>
      </c>
      <c r="FB187" s="208">
        <v>69.66</v>
      </c>
      <c r="FC187" s="208">
        <v>59.41</v>
      </c>
      <c r="FD187" s="208">
        <v>60.25</v>
      </c>
      <c r="FE187" s="208">
        <v>60.47</v>
      </c>
      <c r="FF187" s="208">
        <v>60.8</v>
      </c>
      <c r="FG187" s="208">
        <v>61.36</v>
      </c>
      <c r="FH187" s="208">
        <v>61.07</v>
      </c>
      <c r="FI187" s="208">
        <v>60.56</v>
      </c>
      <c r="FJ187" s="208">
        <v>59.3</v>
      </c>
      <c r="FK187" s="208">
        <v>58.39</v>
      </c>
      <c r="FL187" s="208">
        <v>59.27</v>
      </c>
      <c r="FM187" s="208">
        <v>60.02</v>
      </c>
      <c r="FN187" s="208">
        <v>61.31</v>
      </c>
      <c r="FO187" s="208">
        <v>59.77</v>
      </c>
      <c r="FP187" s="208">
        <v>61.28</v>
      </c>
      <c r="FQ187" s="208">
        <v>60.56</v>
      </c>
      <c r="FR187" s="208">
        <v>57.12</v>
      </c>
      <c r="FS187" s="208">
        <v>61.15</v>
      </c>
      <c r="FT187" s="208">
        <v>99.05</v>
      </c>
      <c r="FU187" s="208">
        <v>58.33</v>
      </c>
      <c r="FV187" s="208">
        <v>61.55</v>
      </c>
      <c r="FW187" s="208">
        <v>62.45</v>
      </c>
      <c r="FX187" s="208">
        <v>99</v>
      </c>
      <c r="FY187" s="208">
        <v>61.53</v>
      </c>
      <c r="FZ187" s="208">
        <v>61.3</v>
      </c>
      <c r="GA187" s="208">
        <v>61.49</v>
      </c>
      <c r="GB187" s="208">
        <v>100</v>
      </c>
      <c r="GC187" s="208">
        <v>60.63</v>
      </c>
      <c r="GD187" s="208">
        <v>62.27</v>
      </c>
      <c r="GE187" s="208">
        <v>65.06</v>
      </c>
      <c r="GF187" s="208">
        <v>61.41</v>
      </c>
      <c r="GG187" s="208">
        <v>59.08</v>
      </c>
      <c r="GH187" s="208">
        <v>60.28</v>
      </c>
      <c r="GI187" s="208">
        <v>99.18</v>
      </c>
      <c r="GJ187" s="208">
        <v>61.43</v>
      </c>
      <c r="GK187" s="208">
        <v>60.88</v>
      </c>
      <c r="GL187" s="208">
        <v>60.84</v>
      </c>
      <c r="GM187" s="208">
        <v>58.27</v>
      </c>
      <c r="GN187" s="208">
        <v>58.64</v>
      </c>
      <c r="GO187" s="208">
        <v>61.28</v>
      </c>
      <c r="GP187" s="208">
        <v>61.59</v>
      </c>
      <c r="GQ187" s="208">
        <v>61.48</v>
      </c>
      <c r="GR187" s="208">
        <v>61.94</v>
      </c>
      <c r="GS187" s="208">
        <v>65.040000000000006</v>
      </c>
      <c r="GT187" s="208">
        <v>98.93</v>
      </c>
      <c r="GU187" s="208">
        <v>64.92</v>
      </c>
      <c r="GV187" s="208">
        <v>61.78</v>
      </c>
      <c r="GW187" s="208">
        <v>61.77</v>
      </c>
      <c r="GX187" s="208">
        <v>99.02</v>
      </c>
      <c r="GY187" s="208">
        <v>61.45</v>
      </c>
      <c r="GZ187" s="208">
        <v>59.35</v>
      </c>
      <c r="HA187" s="208">
        <v>59.78</v>
      </c>
      <c r="HB187" s="208">
        <v>59.81</v>
      </c>
      <c r="HC187" s="208">
        <v>88.14</v>
      </c>
      <c r="HD187" s="208">
        <v>60.73</v>
      </c>
      <c r="HE187" s="208">
        <v>59.83</v>
      </c>
      <c r="HF187" s="208">
        <v>59.39</v>
      </c>
      <c r="HG187" s="208">
        <v>59.86</v>
      </c>
      <c r="HH187" s="208">
        <v>60.81</v>
      </c>
      <c r="HI187" s="208">
        <v>74.08</v>
      </c>
      <c r="HJ187" s="208">
        <v>60.89</v>
      </c>
      <c r="HK187" s="208">
        <v>60.9</v>
      </c>
      <c r="HL187" s="208">
        <v>59.85</v>
      </c>
      <c r="HM187" s="208">
        <v>59.41</v>
      </c>
      <c r="HN187" s="208">
        <v>59.83</v>
      </c>
      <c r="HO187" s="208">
        <v>60.27</v>
      </c>
      <c r="HP187" s="208">
        <v>60.62</v>
      </c>
      <c r="HQ187" s="208">
        <v>61.59</v>
      </c>
      <c r="HR187" s="208">
        <v>61.05</v>
      </c>
      <c r="HS187" s="208">
        <v>59.16</v>
      </c>
      <c r="HT187" s="208">
        <v>60.62</v>
      </c>
      <c r="HU187" s="208">
        <v>60.48</v>
      </c>
      <c r="HV187" s="208">
        <v>57.05</v>
      </c>
      <c r="HW187" s="208">
        <v>61.11</v>
      </c>
      <c r="HX187" s="208">
        <v>61.27</v>
      </c>
      <c r="HY187" s="208">
        <v>59.32</v>
      </c>
      <c r="HZ187" s="208">
        <v>59.97</v>
      </c>
      <c r="IA187" s="208">
        <v>59.89</v>
      </c>
      <c r="IB187" s="208">
        <v>60.62</v>
      </c>
      <c r="IC187" s="208">
        <v>60.89</v>
      </c>
      <c r="ID187" s="208">
        <v>59.61</v>
      </c>
      <c r="IE187" s="208">
        <v>74.180000000000007</v>
      </c>
      <c r="IF187" s="208">
        <v>60.36</v>
      </c>
      <c r="IG187" s="208">
        <v>59.3</v>
      </c>
      <c r="IH187" s="208">
        <v>60.71</v>
      </c>
      <c r="II187" s="208">
        <v>58.83</v>
      </c>
      <c r="IJ187" s="208">
        <v>59.67</v>
      </c>
      <c r="IK187" s="208">
        <v>60.22</v>
      </c>
      <c r="IL187" s="208">
        <v>60.2</v>
      </c>
      <c r="IM187" s="208">
        <v>62.83</v>
      </c>
      <c r="IN187" s="208">
        <v>60.2</v>
      </c>
      <c r="IO187" s="208">
        <v>59.48</v>
      </c>
      <c r="IP187" s="208">
        <v>59.45</v>
      </c>
      <c r="IQ187" s="208">
        <v>61.14</v>
      </c>
      <c r="IR187" s="208">
        <v>59.36</v>
      </c>
      <c r="IS187" s="208">
        <v>59.7</v>
      </c>
      <c r="IT187" s="208">
        <v>59.39</v>
      </c>
      <c r="IU187" s="208">
        <v>61.8</v>
      </c>
      <c r="IV187" s="208">
        <v>60.33</v>
      </c>
      <c r="IW187" s="208">
        <v>59.52</v>
      </c>
      <c r="IX187" s="208">
        <v>59.86</v>
      </c>
      <c r="IY187" s="208">
        <v>59.86</v>
      </c>
      <c r="IZ187" s="208">
        <v>60.69</v>
      </c>
      <c r="JA187" s="208">
        <v>60.43</v>
      </c>
      <c r="JB187" s="208">
        <v>60.3</v>
      </c>
      <c r="JC187" s="208">
        <v>60.36</v>
      </c>
      <c r="JD187" s="208">
        <v>60.12</v>
      </c>
      <c r="JE187" s="208">
        <v>59.3</v>
      </c>
      <c r="JF187" s="208">
        <v>69.430000000000007</v>
      </c>
      <c r="JG187" s="208">
        <v>63.76</v>
      </c>
      <c r="JH187" s="208">
        <v>87.78</v>
      </c>
      <c r="JI187" s="208">
        <v>62.75</v>
      </c>
      <c r="JJ187" s="208">
        <v>60.36</v>
      </c>
      <c r="JK187" s="208">
        <v>59.78</v>
      </c>
      <c r="JL187" s="208">
        <v>59.29</v>
      </c>
      <c r="JM187" s="208">
        <v>60.12</v>
      </c>
      <c r="JN187" s="208">
        <v>61.2</v>
      </c>
      <c r="JO187" s="208">
        <v>60.48</v>
      </c>
      <c r="JP187" s="208">
        <v>62.4</v>
      </c>
      <c r="JQ187" s="208">
        <v>59.33</v>
      </c>
      <c r="JR187" s="208">
        <v>60.03</v>
      </c>
      <c r="JS187" s="208">
        <v>59.33</v>
      </c>
      <c r="JT187" s="208">
        <v>59.86</v>
      </c>
      <c r="JU187" s="208">
        <v>62.37</v>
      </c>
      <c r="JV187" s="208">
        <v>59.28</v>
      </c>
      <c r="JW187" s="208">
        <v>59.93</v>
      </c>
    </row>
    <row r="188" spans="1:283">
      <c r="A188" s="208" t="s">
        <v>9037</v>
      </c>
      <c r="B188" s="208">
        <v>60.33</v>
      </c>
      <c r="C188" s="208">
        <v>59.5</v>
      </c>
      <c r="D188" s="208">
        <v>59.41</v>
      </c>
      <c r="E188" s="208">
        <v>59.18</v>
      </c>
      <c r="F188" s="208">
        <v>61.44</v>
      </c>
      <c r="G188" s="208">
        <v>59.47</v>
      </c>
      <c r="H188" s="208">
        <v>59.73</v>
      </c>
      <c r="I188" s="208">
        <v>60.13</v>
      </c>
      <c r="J188" s="208">
        <v>60.15</v>
      </c>
      <c r="K188" s="208">
        <v>59.44</v>
      </c>
      <c r="L188" s="208">
        <v>60.23</v>
      </c>
      <c r="M188" s="208">
        <v>60.96</v>
      </c>
      <c r="N188" s="208">
        <v>59.5</v>
      </c>
      <c r="O188" s="208">
        <v>60.2</v>
      </c>
      <c r="P188" s="208">
        <v>57.83</v>
      </c>
      <c r="Q188" s="208">
        <v>59.45</v>
      </c>
      <c r="R188" s="208">
        <v>59.55</v>
      </c>
      <c r="S188" s="208">
        <v>58.31</v>
      </c>
      <c r="T188" s="208">
        <v>60.6</v>
      </c>
      <c r="U188" s="208">
        <v>61.22</v>
      </c>
      <c r="V188" s="208">
        <v>61.15</v>
      </c>
      <c r="W188" s="208">
        <v>61.5</v>
      </c>
      <c r="X188" s="208">
        <v>60.05</v>
      </c>
      <c r="Y188" s="208">
        <v>60.56</v>
      </c>
      <c r="Z188" s="208">
        <v>59.61</v>
      </c>
      <c r="AA188" s="208">
        <v>59.92</v>
      </c>
      <c r="AB188" s="208">
        <v>60.72</v>
      </c>
      <c r="AC188" s="208">
        <v>60.82</v>
      </c>
      <c r="AD188" s="208">
        <v>62.39</v>
      </c>
      <c r="AE188" s="208">
        <v>60.2</v>
      </c>
      <c r="AF188" s="208">
        <v>61.5</v>
      </c>
      <c r="AG188" s="208">
        <v>59.53</v>
      </c>
      <c r="AH188" s="208">
        <v>59.75</v>
      </c>
      <c r="AI188" s="208">
        <v>60.78</v>
      </c>
      <c r="AJ188" s="208">
        <v>61.29</v>
      </c>
      <c r="AK188" s="208">
        <v>60.53</v>
      </c>
      <c r="AL188" s="208">
        <v>58.99</v>
      </c>
      <c r="AM188" s="208">
        <v>60.85</v>
      </c>
      <c r="AN188" s="208">
        <v>60.66</v>
      </c>
      <c r="AO188" s="208">
        <v>60.33</v>
      </c>
      <c r="AP188" s="208">
        <v>59.59</v>
      </c>
      <c r="AQ188" s="208">
        <v>61.23</v>
      </c>
      <c r="AR188" s="208">
        <v>60.58</v>
      </c>
      <c r="AS188" s="208">
        <v>59</v>
      </c>
      <c r="AT188" s="208">
        <v>57.66</v>
      </c>
      <c r="AU188" s="208">
        <v>60.59</v>
      </c>
      <c r="AV188" s="208">
        <v>58.81</v>
      </c>
      <c r="AW188" s="208">
        <v>60.42</v>
      </c>
      <c r="AX188" s="208">
        <v>60.42</v>
      </c>
      <c r="AY188" s="208">
        <v>57.44</v>
      </c>
      <c r="AZ188" s="208">
        <v>60.99</v>
      </c>
      <c r="BA188" s="208">
        <v>60.55</v>
      </c>
      <c r="BB188" s="208">
        <v>61.1</v>
      </c>
      <c r="BC188" s="208">
        <v>61.62</v>
      </c>
      <c r="BD188" s="208">
        <v>60.94</v>
      </c>
      <c r="BE188" s="208">
        <v>60.46</v>
      </c>
      <c r="BF188" s="208">
        <v>60.49</v>
      </c>
      <c r="BG188" s="208">
        <v>65.47</v>
      </c>
      <c r="BH188" s="208">
        <v>61.17</v>
      </c>
      <c r="BI188" s="208">
        <v>58.72</v>
      </c>
      <c r="BJ188" s="208">
        <v>60.52</v>
      </c>
      <c r="BK188" s="208">
        <v>58.95</v>
      </c>
      <c r="BL188" s="208">
        <v>62.12</v>
      </c>
      <c r="BM188" s="208">
        <v>60.18</v>
      </c>
      <c r="BN188" s="208">
        <v>59.6</v>
      </c>
      <c r="BO188" s="208">
        <v>59.6</v>
      </c>
      <c r="BP188" s="208">
        <v>59.48</v>
      </c>
      <c r="BQ188" s="208">
        <v>60.18</v>
      </c>
      <c r="BR188" s="208">
        <v>58.11</v>
      </c>
      <c r="BS188" s="208">
        <v>59.82</v>
      </c>
      <c r="BT188" s="208">
        <v>60.06</v>
      </c>
      <c r="BU188" s="208">
        <v>60.67</v>
      </c>
      <c r="BV188" s="208">
        <v>59.23</v>
      </c>
      <c r="BW188" s="208">
        <v>59.58</v>
      </c>
      <c r="BX188" s="208">
        <v>60.77</v>
      </c>
      <c r="BY188" s="208">
        <v>59.67</v>
      </c>
      <c r="BZ188" s="208">
        <v>60.08</v>
      </c>
      <c r="CA188" s="208">
        <v>59.02</v>
      </c>
      <c r="CB188" s="208">
        <v>60</v>
      </c>
      <c r="CC188" s="208">
        <v>28.16</v>
      </c>
      <c r="CD188" s="208">
        <v>60.66</v>
      </c>
      <c r="CE188" s="208">
        <v>59.61</v>
      </c>
      <c r="CF188" s="208">
        <v>59.53</v>
      </c>
      <c r="CG188" s="208">
        <v>61.2</v>
      </c>
      <c r="CH188" s="208">
        <v>59.82</v>
      </c>
      <c r="CI188" s="208">
        <v>60.95</v>
      </c>
      <c r="CJ188" s="208">
        <v>59.05</v>
      </c>
      <c r="CK188" s="208">
        <v>60.11</v>
      </c>
      <c r="CL188" s="208">
        <v>60.87</v>
      </c>
      <c r="CM188" s="208">
        <v>59.99</v>
      </c>
      <c r="CN188" s="208">
        <v>61.1</v>
      </c>
      <c r="CO188" s="208">
        <v>63.35</v>
      </c>
      <c r="CP188" s="208">
        <v>62.26</v>
      </c>
      <c r="CQ188" s="208">
        <v>59.95</v>
      </c>
      <c r="CR188" s="208">
        <v>61.28</v>
      </c>
      <c r="CS188" s="208">
        <v>57.6</v>
      </c>
      <c r="CT188" s="208">
        <v>59.8</v>
      </c>
      <c r="CU188" s="208">
        <v>60.97</v>
      </c>
      <c r="CV188" s="208">
        <v>94.91</v>
      </c>
      <c r="CW188" s="208">
        <v>61.48</v>
      </c>
      <c r="CX188" s="208">
        <v>32</v>
      </c>
      <c r="CY188" s="208">
        <v>60.05</v>
      </c>
      <c r="CZ188" s="208">
        <v>59.2</v>
      </c>
      <c r="DA188" s="208">
        <v>58.97</v>
      </c>
      <c r="DB188" s="208">
        <v>59.89</v>
      </c>
      <c r="DC188" s="208">
        <v>59.44</v>
      </c>
      <c r="DD188" s="208">
        <v>58.35</v>
      </c>
      <c r="DE188" s="208">
        <v>61.27</v>
      </c>
      <c r="DF188" s="208">
        <v>60.81</v>
      </c>
      <c r="DG188" s="208">
        <v>61.04</v>
      </c>
      <c r="DH188" s="208">
        <v>59.95</v>
      </c>
      <c r="DI188" s="208">
        <v>60.53</v>
      </c>
      <c r="DJ188" s="208">
        <v>59.22</v>
      </c>
      <c r="DK188" s="208">
        <v>59.76</v>
      </c>
      <c r="DL188" s="208">
        <v>61.19</v>
      </c>
      <c r="DM188" s="208">
        <v>60.34</v>
      </c>
      <c r="DN188" s="208">
        <v>60.66</v>
      </c>
      <c r="DO188" s="208">
        <v>60.88</v>
      </c>
      <c r="DP188" s="208">
        <v>60.48</v>
      </c>
      <c r="DQ188" s="208">
        <v>59.48</v>
      </c>
      <c r="DR188" s="208">
        <v>59.89</v>
      </c>
      <c r="DS188" s="208">
        <v>58.74</v>
      </c>
      <c r="DT188" s="208">
        <v>60.28</v>
      </c>
      <c r="DU188" s="208">
        <v>60.53</v>
      </c>
      <c r="DV188" s="208">
        <v>58.08</v>
      </c>
      <c r="DW188" s="208">
        <v>59.92</v>
      </c>
      <c r="DX188" s="208">
        <v>60.23</v>
      </c>
      <c r="DY188" s="208">
        <v>58.73</v>
      </c>
      <c r="DZ188" s="208">
        <v>58.92</v>
      </c>
      <c r="EA188" s="208">
        <v>61.52</v>
      </c>
      <c r="EB188" s="208">
        <v>59.77</v>
      </c>
      <c r="EC188" s="208">
        <v>60.91</v>
      </c>
      <c r="ED188" s="208">
        <v>60.36</v>
      </c>
      <c r="EE188" s="208">
        <v>59.34</v>
      </c>
      <c r="EF188" s="208">
        <v>60.28</v>
      </c>
      <c r="EG188" s="208">
        <v>60.91</v>
      </c>
      <c r="EH188" s="208">
        <v>60.39</v>
      </c>
      <c r="EI188" s="208">
        <v>59.94</v>
      </c>
      <c r="EJ188" s="208">
        <v>59.77</v>
      </c>
      <c r="EK188" s="208">
        <v>59.34</v>
      </c>
      <c r="EL188" s="208">
        <v>59.53</v>
      </c>
      <c r="EM188" s="208">
        <v>60.56</v>
      </c>
      <c r="EN188" s="208">
        <v>60.76</v>
      </c>
      <c r="EO188" s="208">
        <v>59.99</v>
      </c>
      <c r="EP188" s="208">
        <v>58.82</v>
      </c>
      <c r="EQ188" s="208">
        <v>58.65</v>
      </c>
      <c r="ER188" s="208">
        <v>59.27</v>
      </c>
      <c r="ES188" s="208">
        <v>59.02</v>
      </c>
      <c r="ET188" s="208">
        <v>59.86</v>
      </c>
      <c r="EU188" s="208">
        <v>60.29</v>
      </c>
      <c r="EV188" s="208">
        <v>58.65</v>
      </c>
      <c r="EW188" s="208">
        <v>61.16</v>
      </c>
      <c r="EX188" s="208">
        <v>60.02</v>
      </c>
      <c r="EY188" s="208">
        <v>58.89</v>
      </c>
      <c r="EZ188" s="208">
        <v>59.91</v>
      </c>
      <c r="FA188" s="208">
        <v>57.83</v>
      </c>
      <c r="FB188" s="208">
        <v>61.1</v>
      </c>
      <c r="FC188" s="208">
        <v>60.01</v>
      </c>
      <c r="FD188" s="208">
        <v>59.25</v>
      </c>
      <c r="FE188" s="208">
        <v>58.15</v>
      </c>
      <c r="FF188" s="208">
        <v>59.33</v>
      </c>
      <c r="FG188" s="208">
        <v>95.11</v>
      </c>
      <c r="FH188" s="208">
        <v>64.89</v>
      </c>
      <c r="FI188" s="208">
        <v>58.62</v>
      </c>
      <c r="FJ188" s="208">
        <v>59.86</v>
      </c>
      <c r="FK188" s="208">
        <v>58.85</v>
      </c>
      <c r="FL188" s="208">
        <v>31.93</v>
      </c>
      <c r="FM188" s="208">
        <v>59.88</v>
      </c>
      <c r="FN188" s="208">
        <v>64.81</v>
      </c>
      <c r="FO188" s="208">
        <v>59.94</v>
      </c>
      <c r="FP188" s="208">
        <v>65</v>
      </c>
      <c r="FQ188" s="208">
        <v>61.72</v>
      </c>
      <c r="FR188" s="208">
        <v>59.42</v>
      </c>
      <c r="FS188" s="208">
        <v>64.28</v>
      </c>
      <c r="FT188" s="208">
        <v>61.11</v>
      </c>
      <c r="FU188" s="208">
        <v>62.17</v>
      </c>
      <c r="FV188" s="208">
        <v>64.56</v>
      </c>
      <c r="FW188" s="208">
        <v>99.62</v>
      </c>
      <c r="FX188" s="208">
        <v>60.81</v>
      </c>
      <c r="FY188" s="208">
        <v>64.58</v>
      </c>
      <c r="FZ188" s="208">
        <v>99.81</v>
      </c>
      <c r="GA188" s="208">
        <v>64.430000000000007</v>
      </c>
      <c r="GB188" s="208">
        <v>60.63</v>
      </c>
      <c r="GC188" s="208">
        <v>100</v>
      </c>
      <c r="GD188" s="208">
        <v>64.650000000000006</v>
      </c>
      <c r="GE188" s="208">
        <v>60.56</v>
      </c>
      <c r="GF188" s="208">
        <v>64.92</v>
      </c>
      <c r="GG188" s="208">
        <v>59.16</v>
      </c>
      <c r="GH188" s="208">
        <v>64.28</v>
      </c>
      <c r="GI188" s="208">
        <v>60.8</v>
      </c>
      <c r="GJ188" s="208">
        <v>99.82</v>
      </c>
      <c r="GK188" s="208">
        <v>59.85</v>
      </c>
      <c r="GL188" s="208">
        <v>64.08</v>
      </c>
      <c r="GM188" s="208">
        <v>60.11</v>
      </c>
      <c r="GN188" s="208">
        <v>59.31</v>
      </c>
      <c r="GO188" s="208">
        <v>59.92</v>
      </c>
      <c r="GP188" s="208">
        <v>99.81</v>
      </c>
      <c r="GQ188" s="208">
        <v>65.22</v>
      </c>
      <c r="GR188" s="208">
        <v>64.86</v>
      </c>
      <c r="GS188" s="208">
        <v>60.64</v>
      </c>
      <c r="GT188" s="208">
        <v>60.12</v>
      </c>
      <c r="GU188" s="208">
        <v>61.79</v>
      </c>
      <c r="GV188" s="208">
        <v>64.62</v>
      </c>
      <c r="GW188" s="208">
        <v>65</v>
      </c>
      <c r="GX188" s="208">
        <v>61</v>
      </c>
      <c r="GY188" s="208">
        <v>99.86</v>
      </c>
      <c r="GZ188" s="208">
        <v>59.23</v>
      </c>
      <c r="HA188" s="208">
        <v>60.06</v>
      </c>
      <c r="HB188" s="208">
        <v>58.04</v>
      </c>
      <c r="HC188" s="208">
        <v>60.09</v>
      </c>
      <c r="HD188" s="208">
        <v>62.58</v>
      </c>
      <c r="HE188" s="208">
        <v>59.76</v>
      </c>
      <c r="HF188" s="208">
        <v>60.19</v>
      </c>
      <c r="HG188" s="208">
        <v>58.53</v>
      </c>
      <c r="HH188" s="208">
        <v>61.23</v>
      </c>
      <c r="HI188" s="208">
        <v>60.84</v>
      </c>
      <c r="HJ188" s="208">
        <v>58.62</v>
      </c>
      <c r="HK188" s="208">
        <v>60.95</v>
      </c>
      <c r="HL188" s="208">
        <v>61.5</v>
      </c>
      <c r="HM188" s="208">
        <v>60.31</v>
      </c>
      <c r="HN188" s="208">
        <v>60.17</v>
      </c>
      <c r="HO188" s="208">
        <v>58.42</v>
      </c>
      <c r="HP188" s="208">
        <v>60.31</v>
      </c>
      <c r="HQ188" s="208">
        <v>60.09</v>
      </c>
      <c r="HR188" s="208">
        <v>59.78</v>
      </c>
      <c r="HS188" s="208">
        <v>60.08</v>
      </c>
      <c r="HT188" s="208">
        <v>58.74</v>
      </c>
      <c r="HU188" s="208">
        <v>62.37</v>
      </c>
      <c r="HV188" s="208">
        <v>62.77</v>
      </c>
      <c r="HW188" s="208">
        <v>60</v>
      </c>
      <c r="HX188" s="208">
        <v>58.95</v>
      </c>
      <c r="HY188" s="208">
        <v>58.52</v>
      </c>
      <c r="HZ188" s="208">
        <v>62.24</v>
      </c>
      <c r="IA188" s="208">
        <v>60.55</v>
      </c>
      <c r="IB188" s="208">
        <v>59.11</v>
      </c>
      <c r="IC188" s="208">
        <v>60.07</v>
      </c>
      <c r="ID188" s="208">
        <v>59.92</v>
      </c>
      <c r="IE188" s="208">
        <v>60.98</v>
      </c>
      <c r="IF188" s="208">
        <v>60.15</v>
      </c>
      <c r="IG188" s="208">
        <v>60.17</v>
      </c>
      <c r="IH188" s="208">
        <v>58.98</v>
      </c>
      <c r="II188" s="208">
        <v>59.64</v>
      </c>
      <c r="IJ188" s="208">
        <v>59.14</v>
      </c>
      <c r="IK188" s="208">
        <v>60.16</v>
      </c>
      <c r="IL188" s="208">
        <v>59.12</v>
      </c>
      <c r="IM188" s="208">
        <v>59.59</v>
      </c>
      <c r="IN188" s="208">
        <v>61.24</v>
      </c>
      <c r="IO188" s="208">
        <v>59.01</v>
      </c>
      <c r="IP188" s="208">
        <v>59.78</v>
      </c>
      <c r="IQ188" s="208">
        <v>60.17</v>
      </c>
      <c r="IR188" s="208">
        <v>60.09</v>
      </c>
      <c r="IS188" s="208">
        <v>59.11</v>
      </c>
      <c r="IT188" s="208">
        <v>60.86</v>
      </c>
      <c r="IU188" s="208">
        <v>60.41</v>
      </c>
      <c r="IV188" s="208">
        <v>58.12</v>
      </c>
      <c r="IW188" s="208">
        <v>57.91</v>
      </c>
      <c r="IX188" s="208">
        <v>59.89</v>
      </c>
      <c r="IY188" s="208">
        <v>59.89</v>
      </c>
      <c r="IZ188" s="208">
        <v>61.7</v>
      </c>
      <c r="JA188" s="208">
        <v>59.91</v>
      </c>
      <c r="JB188" s="208">
        <v>59.8</v>
      </c>
      <c r="JC188" s="208">
        <v>58.67</v>
      </c>
      <c r="JD188" s="208">
        <v>59.47</v>
      </c>
      <c r="JE188" s="208">
        <v>60.98</v>
      </c>
      <c r="JF188" s="208">
        <v>60.25</v>
      </c>
      <c r="JG188" s="208">
        <v>59.95</v>
      </c>
      <c r="JH188" s="208">
        <v>60.52</v>
      </c>
      <c r="JI188" s="208">
        <v>60.67</v>
      </c>
      <c r="JJ188" s="208">
        <v>60.01</v>
      </c>
      <c r="JK188" s="208">
        <v>60.89</v>
      </c>
      <c r="JL188" s="208">
        <v>60.53</v>
      </c>
      <c r="JM188" s="208">
        <v>59.47</v>
      </c>
      <c r="JN188" s="208">
        <v>61.11</v>
      </c>
      <c r="JO188" s="208">
        <v>61.3</v>
      </c>
      <c r="JP188" s="208">
        <v>61.34</v>
      </c>
      <c r="JQ188" s="208">
        <v>59.67</v>
      </c>
      <c r="JR188" s="208">
        <v>60.7</v>
      </c>
      <c r="JS188" s="208">
        <v>59.67</v>
      </c>
      <c r="JT188" s="208">
        <v>60.78</v>
      </c>
      <c r="JU188" s="208">
        <v>58.86</v>
      </c>
      <c r="JV188" s="208">
        <v>60.56</v>
      </c>
      <c r="JW188" s="208">
        <v>60.91</v>
      </c>
    </row>
    <row r="189" spans="1:283">
      <c r="A189" s="208" t="s">
        <v>9038</v>
      </c>
      <c r="B189" s="208">
        <v>60.7</v>
      </c>
      <c r="C189" s="208">
        <v>61.9</v>
      </c>
      <c r="D189" s="208">
        <v>61.04</v>
      </c>
      <c r="E189" s="208">
        <v>60.8</v>
      </c>
      <c r="F189" s="208">
        <v>61.87</v>
      </c>
      <c r="G189" s="208">
        <v>61.24</v>
      </c>
      <c r="H189" s="208">
        <v>60.52</v>
      </c>
      <c r="I189" s="208">
        <v>58.82</v>
      </c>
      <c r="J189" s="208">
        <v>62.02</v>
      </c>
      <c r="K189" s="208">
        <v>61.2</v>
      </c>
      <c r="L189" s="208">
        <v>62.21</v>
      </c>
      <c r="M189" s="208">
        <v>59.9</v>
      </c>
      <c r="N189" s="208">
        <v>61.75</v>
      </c>
      <c r="O189" s="208">
        <v>61.45</v>
      </c>
      <c r="P189" s="208">
        <v>62.17</v>
      </c>
      <c r="Q189" s="208">
        <v>61.7</v>
      </c>
      <c r="R189" s="208">
        <v>60.39</v>
      </c>
      <c r="S189" s="208">
        <v>61.67</v>
      </c>
      <c r="T189" s="208">
        <v>61.41</v>
      </c>
      <c r="U189" s="208">
        <v>60.86</v>
      </c>
      <c r="V189" s="208">
        <v>61.33</v>
      </c>
      <c r="W189" s="208">
        <v>61.21</v>
      </c>
      <c r="X189" s="208">
        <v>63.73</v>
      </c>
      <c r="Y189" s="208">
        <v>61.27</v>
      </c>
      <c r="Z189" s="208">
        <v>62.7</v>
      </c>
      <c r="AA189" s="208">
        <v>61.35</v>
      </c>
      <c r="AB189" s="208">
        <v>59.89</v>
      </c>
      <c r="AC189" s="208">
        <v>61.36</v>
      </c>
      <c r="AD189" s="208">
        <v>58.79</v>
      </c>
      <c r="AE189" s="208">
        <v>61.2</v>
      </c>
      <c r="AF189" s="208">
        <v>59.8</v>
      </c>
      <c r="AG189" s="208">
        <v>60.13</v>
      </c>
      <c r="AH189" s="208">
        <v>61.17</v>
      </c>
      <c r="AI189" s="208">
        <v>60.33</v>
      </c>
      <c r="AJ189" s="208">
        <v>60.07</v>
      </c>
      <c r="AK189" s="208">
        <v>59.59</v>
      </c>
      <c r="AL189" s="208">
        <v>61.77</v>
      </c>
      <c r="AM189" s="208">
        <v>61.2</v>
      </c>
      <c r="AN189" s="208">
        <v>61.52</v>
      </c>
      <c r="AO189" s="208">
        <v>63.94</v>
      </c>
      <c r="AP189" s="208">
        <v>60.79</v>
      </c>
      <c r="AQ189" s="208">
        <v>61.14</v>
      </c>
      <c r="AR189" s="208">
        <v>58.1</v>
      </c>
      <c r="AS189" s="208">
        <v>60.8</v>
      </c>
      <c r="AT189" s="208">
        <v>60.66</v>
      </c>
      <c r="AU189" s="208">
        <v>61.08</v>
      </c>
      <c r="AV189" s="208">
        <v>61.55</v>
      </c>
      <c r="AW189" s="208">
        <v>62.69</v>
      </c>
      <c r="AX189" s="208">
        <v>61.38</v>
      </c>
      <c r="AY189" s="208">
        <v>62.93</v>
      </c>
      <c r="AZ189" s="208">
        <v>60.11</v>
      </c>
      <c r="BA189" s="208">
        <v>61.66</v>
      </c>
      <c r="BB189" s="208">
        <v>61.1</v>
      </c>
      <c r="BC189" s="208">
        <v>61.78</v>
      </c>
      <c r="BD189" s="208">
        <v>59.75</v>
      </c>
      <c r="BE189" s="208">
        <v>60.86</v>
      </c>
      <c r="BF189" s="208">
        <v>60.42</v>
      </c>
      <c r="BG189" s="208">
        <v>66.2</v>
      </c>
      <c r="BH189" s="208">
        <v>60.56</v>
      </c>
      <c r="BI189" s="208">
        <v>62.28</v>
      </c>
      <c r="BJ189" s="208">
        <v>60.55</v>
      </c>
      <c r="BK189" s="208">
        <v>62.09</v>
      </c>
      <c r="BL189" s="208">
        <v>60.59</v>
      </c>
      <c r="BM189" s="208">
        <v>60.06</v>
      </c>
      <c r="BN189" s="208">
        <v>62.43</v>
      </c>
      <c r="BO189" s="208">
        <v>60.88</v>
      </c>
      <c r="BP189" s="208">
        <v>63.14</v>
      </c>
      <c r="BQ189" s="208">
        <v>61.13</v>
      </c>
      <c r="BR189" s="208">
        <v>60.78</v>
      </c>
      <c r="BS189" s="208">
        <v>60.87</v>
      </c>
      <c r="BT189" s="208">
        <v>61.03</v>
      </c>
      <c r="BU189" s="208">
        <v>61.84</v>
      </c>
      <c r="BV189" s="208">
        <v>59.52</v>
      </c>
      <c r="BW189" s="208">
        <v>61.12</v>
      </c>
      <c r="BX189" s="208">
        <v>61.82</v>
      </c>
      <c r="BY189" s="208">
        <v>59.05</v>
      </c>
      <c r="BZ189" s="208">
        <v>60.17</v>
      </c>
      <c r="CA189" s="208">
        <v>61.7</v>
      </c>
      <c r="CB189" s="208">
        <v>60.97</v>
      </c>
      <c r="CC189" s="208">
        <v>61.6</v>
      </c>
      <c r="CD189" s="208">
        <v>61.16</v>
      </c>
      <c r="CE189" s="208">
        <v>61.57</v>
      </c>
      <c r="CF189" s="208">
        <v>58.53</v>
      </c>
      <c r="CG189" s="208">
        <v>61.18</v>
      </c>
      <c r="CH189" s="208">
        <v>62.3</v>
      </c>
      <c r="CI189" s="208">
        <v>60.92</v>
      </c>
      <c r="CJ189" s="208">
        <v>60.41</v>
      </c>
      <c r="CK189" s="208">
        <v>61.24</v>
      </c>
      <c r="CL189" s="208">
        <v>60.98</v>
      </c>
      <c r="CM189" s="208">
        <v>61.48</v>
      </c>
      <c r="CN189" s="208">
        <v>63.76</v>
      </c>
      <c r="CO189" s="208">
        <v>62.83</v>
      </c>
      <c r="CP189" s="208">
        <v>60.11</v>
      </c>
      <c r="CQ189" s="208">
        <v>61.31</v>
      </c>
      <c r="CR189" s="208">
        <v>61.22</v>
      </c>
      <c r="CS189" s="208">
        <v>58.38</v>
      </c>
      <c r="CT189" s="208">
        <v>62.55</v>
      </c>
      <c r="CU189" s="208">
        <v>61.9</v>
      </c>
      <c r="CV189" s="208">
        <v>65.2</v>
      </c>
      <c r="CW189" s="208">
        <v>61.32</v>
      </c>
      <c r="CX189" s="208">
        <v>58.68</v>
      </c>
      <c r="CY189" s="208">
        <v>62.72</v>
      </c>
      <c r="CZ189" s="208">
        <v>62.14</v>
      </c>
      <c r="DA189" s="208">
        <v>59.84</v>
      </c>
      <c r="DB189" s="208">
        <v>60.77</v>
      </c>
      <c r="DC189" s="208">
        <v>62.37</v>
      </c>
      <c r="DD189" s="208">
        <v>61.24</v>
      </c>
      <c r="DE189" s="208">
        <v>62.48</v>
      </c>
      <c r="DF189" s="208">
        <v>60.72</v>
      </c>
      <c r="DG189" s="208">
        <v>59.75</v>
      </c>
      <c r="DH189" s="208">
        <v>61.05</v>
      </c>
      <c r="DI189" s="208">
        <v>60.81</v>
      </c>
      <c r="DJ189" s="208">
        <v>61.49</v>
      </c>
      <c r="DK189" s="208">
        <v>61.47</v>
      </c>
      <c r="DL189" s="208">
        <v>61.64</v>
      </c>
      <c r="DM189" s="208">
        <v>60.47</v>
      </c>
      <c r="DN189" s="208">
        <v>60.97</v>
      </c>
      <c r="DO189" s="208">
        <v>64.17</v>
      </c>
      <c r="DP189" s="208">
        <v>60.89</v>
      </c>
      <c r="DQ189" s="208">
        <v>59.3</v>
      </c>
      <c r="DR189" s="208">
        <v>61.47</v>
      </c>
      <c r="DS189" s="208">
        <v>60.72</v>
      </c>
      <c r="DT189" s="208">
        <v>59.68</v>
      </c>
      <c r="DU189" s="208">
        <v>61.19</v>
      </c>
      <c r="DV189" s="208">
        <v>60.39</v>
      </c>
      <c r="DW189" s="208">
        <v>59.77</v>
      </c>
      <c r="DX189" s="208">
        <v>60.84</v>
      </c>
      <c r="DY189" s="208">
        <v>62.63</v>
      </c>
      <c r="DZ189" s="208">
        <v>57.95</v>
      </c>
      <c r="EA189" s="208">
        <v>61.5</v>
      </c>
      <c r="EB189" s="208">
        <v>60.04</v>
      </c>
      <c r="EC189" s="208">
        <v>62.16</v>
      </c>
      <c r="ED189" s="208">
        <v>61.16</v>
      </c>
      <c r="EE189" s="208">
        <v>58.58</v>
      </c>
      <c r="EF189" s="208">
        <v>61.3</v>
      </c>
      <c r="EG189" s="208">
        <v>62.23</v>
      </c>
      <c r="EH189" s="208">
        <v>62.7</v>
      </c>
      <c r="EI189" s="208">
        <v>63.32</v>
      </c>
      <c r="EJ189" s="208">
        <v>61.63</v>
      </c>
      <c r="EK189" s="208">
        <v>60.2</v>
      </c>
      <c r="EL189" s="208">
        <v>59.41</v>
      </c>
      <c r="EM189" s="208">
        <v>61.05</v>
      </c>
      <c r="EN189" s="208">
        <v>60.03</v>
      </c>
      <c r="EO189" s="208">
        <v>59.11</v>
      </c>
      <c r="EP189" s="208">
        <v>61.5</v>
      </c>
      <c r="EQ189" s="208">
        <v>60.87</v>
      </c>
      <c r="ER189" s="208">
        <v>62.26</v>
      </c>
      <c r="ES189" s="208">
        <v>60.93</v>
      </c>
      <c r="ET189" s="208">
        <v>61.86</v>
      </c>
      <c r="EU189" s="208">
        <v>62.13</v>
      </c>
      <c r="EV189" s="208">
        <v>61.1</v>
      </c>
      <c r="EW189" s="208">
        <v>61.63</v>
      </c>
      <c r="EX189" s="208">
        <v>60.88</v>
      </c>
      <c r="EY189" s="208">
        <v>58.12</v>
      </c>
      <c r="EZ189" s="208">
        <v>60.7</v>
      </c>
      <c r="FA189" s="208">
        <v>60.89</v>
      </c>
      <c r="FB189" s="208">
        <v>61.7</v>
      </c>
      <c r="FC189" s="208">
        <v>60.38</v>
      </c>
      <c r="FD189" s="208">
        <v>61.31</v>
      </c>
      <c r="FE189" s="208">
        <v>59.59</v>
      </c>
      <c r="FF189" s="208">
        <v>60.5</v>
      </c>
      <c r="FG189" s="208">
        <v>65.349999999999994</v>
      </c>
      <c r="FH189" s="208">
        <v>65.23</v>
      </c>
      <c r="FI189" s="208">
        <v>60.98</v>
      </c>
      <c r="FJ189" s="208">
        <v>60.2</v>
      </c>
      <c r="FK189" s="208">
        <v>59.5</v>
      </c>
      <c r="FL189" s="208">
        <v>57.05</v>
      </c>
      <c r="FM189" s="208">
        <v>61.64</v>
      </c>
      <c r="FN189" s="208">
        <v>65.08</v>
      </c>
      <c r="FO189" s="208">
        <v>61.99</v>
      </c>
      <c r="FP189" s="208">
        <v>99.97</v>
      </c>
      <c r="FQ189" s="208">
        <v>63.28</v>
      </c>
      <c r="FR189" s="208">
        <v>61.24</v>
      </c>
      <c r="FS189" s="208">
        <v>98.92</v>
      </c>
      <c r="FT189" s="208">
        <v>62.67</v>
      </c>
      <c r="FU189" s="208">
        <v>62.81</v>
      </c>
      <c r="FV189" s="208">
        <v>99.99</v>
      </c>
      <c r="FW189" s="208">
        <v>66.12</v>
      </c>
      <c r="FX189" s="208">
        <v>62.55</v>
      </c>
      <c r="FY189" s="208">
        <v>63.86</v>
      </c>
      <c r="FZ189" s="208">
        <v>64.47</v>
      </c>
      <c r="GA189" s="208">
        <v>99.55</v>
      </c>
      <c r="GB189" s="208">
        <v>62.27</v>
      </c>
      <c r="GC189" s="208">
        <v>64.650000000000006</v>
      </c>
      <c r="GD189" s="208">
        <v>100</v>
      </c>
      <c r="GE189" s="208">
        <v>61.45</v>
      </c>
      <c r="GF189" s="208">
        <v>98.81</v>
      </c>
      <c r="GG189" s="208">
        <v>59.66</v>
      </c>
      <c r="GH189" s="208">
        <v>63.95</v>
      </c>
      <c r="GI189" s="208">
        <v>61.9</v>
      </c>
      <c r="GJ189" s="208">
        <v>64.56</v>
      </c>
      <c r="GK189" s="208">
        <v>59.29</v>
      </c>
      <c r="GL189" s="208">
        <v>64.94</v>
      </c>
      <c r="GM189" s="208">
        <v>63.57</v>
      </c>
      <c r="GN189" s="208">
        <v>57.95</v>
      </c>
      <c r="GO189" s="208">
        <v>61.38</v>
      </c>
      <c r="GP189" s="208">
        <v>65.03</v>
      </c>
      <c r="GQ189" s="208">
        <v>64.680000000000007</v>
      </c>
      <c r="GR189" s="208">
        <v>99.36</v>
      </c>
      <c r="GS189" s="208">
        <v>61.42</v>
      </c>
      <c r="GT189" s="208">
        <v>62.89</v>
      </c>
      <c r="GU189" s="208">
        <v>61.36</v>
      </c>
      <c r="GV189" s="208">
        <v>99.33</v>
      </c>
      <c r="GW189" s="208">
        <v>65.06</v>
      </c>
      <c r="GX189" s="208">
        <v>61.87</v>
      </c>
      <c r="GY189" s="208">
        <v>64.75</v>
      </c>
      <c r="GZ189" s="208">
        <v>61.16</v>
      </c>
      <c r="HA189" s="208">
        <v>61.14</v>
      </c>
      <c r="HB189" s="208">
        <v>59.49</v>
      </c>
      <c r="HC189" s="208">
        <v>61.66</v>
      </c>
      <c r="HD189" s="208">
        <v>62.98</v>
      </c>
      <c r="HE189" s="208">
        <v>61.78</v>
      </c>
      <c r="HF189" s="208">
        <v>61.13</v>
      </c>
      <c r="HG189" s="208">
        <v>60.34</v>
      </c>
      <c r="HH189" s="208">
        <v>62.75</v>
      </c>
      <c r="HI189" s="208">
        <v>61.69</v>
      </c>
      <c r="HJ189" s="208">
        <v>60.32</v>
      </c>
      <c r="HK189" s="208">
        <v>62.03</v>
      </c>
      <c r="HL189" s="208">
        <v>60.99</v>
      </c>
      <c r="HM189" s="208">
        <v>61.5</v>
      </c>
      <c r="HN189" s="208">
        <v>59.77</v>
      </c>
      <c r="HO189" s="208">
        <v>60.78</v>
      </c>
      <c r="HP189" s="208">
        <v>61.03</v>
      </c>
      <c r="HQ189" s="208">
        <v>61.82</v>
      </c>
      <c r="HR189" s="208">
        <v>60.64</v>
      </c>
      <c r="HS189" s="208">
        <v>60.07</v>
      </c>
      <c r="HT189" s="208">
        <v>61.8</v>
      </c>
      <c r="HU189" s="208">
        <v>62.58</v>
      </c>
      <c r="HV189" s="208">
        <v>59.86</v>
      </c>
      <c r="HW189" s="208">
        <v>61.58</v>
      </c>
      <c r="HX189" s="208">
        <v>60.91</v>
      </c>
      <c r="HY189" s="208">
        <v>59.79</v>
      </c>
      <c r="HZ189" s="208">
        <v>61.63</v>
      </c>
      <c r="IA189" s="208">
        <v>60.77</v>
      </c>
      <c r="IB189" s="208">
        <v>61.29</v>
      </c>
      <c r="IC189" s="208">
        <v>62.21</v>
      </c>
      <c r="ID189" s="208">
        <v>58.79</v>
      </c>
      <c r="IE189" s="208">
        <v>61.53</v>
      </c>
      <c r="IF189" s="208">
        <v>60.84</v>
      </c>
      <c r="IG189" s="208">
        <v>62.86</v>
      </c>
      <c r="IH189" s="208">
        <v>62.05</v>
      </c>
      <c r="II189" s="208">
        <v>58.7</v>
      </c>
      <c r="IJ189" s="208">
        <v>61.72</v>
      </c>
      <c r="IK189" s="208">
        <v>59.54</v>
      </c>
      <c r="IL189" s="208">
        <v>61.84</v>
      </c>
      <c r="IM189" s="208">
        <v>61.94</v>
      </c>
      <c r="IN189" s="208">
        <v>59.92</v>
      </c>
      <c r="IO189" s="208">
        <v>62.24</v>
      </c>
      <c r="IP189" s="208">
        <v>60.97</v>
      </c>
      <c r="IQ189" s="208">
        <v>60.29</v>
      </c>
      <c r="IR189" s="208">
        <v>61.48</v>
      </c>
      <c r="IS189" s="208">
        <v>57.73</v>
      </c>
      <c r="IT189" s="208">
        <v>63.02</v>
      </c>
      <c r="IU189" s="208">
        <v>60.48</v>
      </c>
      <c r="IV189" s="208">
        <v>63.41</v>
      </c>
      <c r="IW189" s="208">
        <v>60.47</v>
      </c>
      <c r="IX189" s="208">
        <v>60.86</v>
      </c>
      <c r="IY189" s="208">
        <v>60.86</v>
      </c>
      <c r="IZ189" s="208">
        <v>65.77</v>
      </c>
      <c r="JA189" s="208">
        <v>60.96</v>
      </c>
      <c r="JB189" s="208">
        <v>61.36</v>
      </c>
      <c r="JC189" s="208">
        <v>62.78</v>
      </c>
      <c r="JD189" s="208">
        <v>60.93</v>
      </c>
      <c r="JE189" s="208">
        <v>58.94</v>
      </c>
      <c r="JF189" s="208">
        <v>60.6</v>
      </c>
      <c r="JG189" s="208">
        <v>62.42</v>
      </c>
      <c r="JH189" s="208">
        <v>61.84</v>
      </c>
      <c r="JI189" s="208">
        <v>62.73</v>
      </c>
      <c r="JJ189" s="208">
        <v>60.3</v>
      </c>
      <c r="JK189" s="208">
        <v>60.55</v>
      </c>
      <c r="JL189" s="208">
        <v>59.23</v>
      </c>
      <c r="JM189" s="208">
        <v>60.93</v>
      </c>
      <c r="JN189" s="208">
        <v>61.93</v>
      </c>
      <c r="JO189" s="208">
        <v>62.12</v>
      </c>
      <c r="JP189" s="208">
        <v>61.16</v>
      </c>
      <c r="JQ189" s="208">
        <v>61.77</v>
      </c>
      <c r="JR189" s="208">
        <v>60.62</v>
      </c>
      <c r="JS189" s="208">
        <v>61.77</v>
      </c>
      <c r="JT189" s="208">
        <v>60.84</v>
      </c>
      <c r="JU189" s="208">
        <v>61.03</v>
      </c>
      <c r="JV189" s="208">
        <v>61.28</v>
      </c>
      <c r="JW189" s="208">
        <v>61.47</v>
      </c>
    </row>
    <row r="190" spans="1:283">
      <c r="A190" s="208" t="s">
        <v>9039</v>
      </c>
      <c r="B190" s="208">
        <v>61.61</v>
      </c>
      <c r="C190" s="208">
        <v>58.89</v>
      </c>
      <c r="D190" s="208">
        <v>61.36</v>
      </c>
      <c r="E190" s="208">
        <v>59.83</v>
      </c>
      <c r="F190" s="208">
        <v>58.78</v>
      </c>
      <c r="G190" s="208">
        <v>58.17</v>
      </c>
      <c r="H190" s="208">
        <v>59.61</v>
      </c>
      <c r="I190" s="208">
        <v>58.32</v>
      </c>
      <c r="J190" s="208">
        <v>59.67</v>
      </c>
      <c r="K190" s="208">
        <v>60.11</v>
      </c>
      <c r="L190" s="208">
        <v>59.87</v>
      </c>
      <c r="M190" s="208">
        <v>58.33</v>
      </c>
      <c r="N190" s="208">
        <v>60.3</v>
      </c>
      <c r="O190" s="208">
        <v>59.5</v>
      </c>
      <c r="P190" s="208">
        <v>59.27</v>
      </c>
      <c r="Q190" s="208">
        <v>60.49</v>
      </c>
      <c r="R190" s="208">
        <v>60.25</v>
      </c>
      <c r="S190" s="208">
        <v>59.47</v>
      </c>
      <c r="T190" s="208">
        <v>64.97</v>
      </c>
      <c r="U190" s="208">
        <v>59.21</v>
      </c>
      <c r="V190" s="208">
        <v>61.11</v>
      </c>
      <c r="W190" s="208">
        <v>59.7</v>
      </c>
      <c r="X190" s="208">
        <v>60.88</v>
      </c>
      <c r="Y190" s="208">
        <v>60.41</v>
      </c>
      <c r="Z190" s="208">
        <v>58.12</v>
      </c>
      <c r="AA190" s="208">
        <v>60.3</v>
      </c>
      <c r="AB190" s="208">
        <v>60.99</v>
      </c>
      <c r="AC190" s="208">
        <v>58.81</v>
      </c>
      <c r="AD190" s="208">
        <v>59.25</v>
      </c>
      <c r="AE190" s="208">
        <v>60.07</v>
      </c>
      <c r="AF190" s="208">
        <v>59.89</v>
      </c>
      <c r="AG190" s="208">
        <v>58.94</v>
      </c>
      <c r="AH190" s="208">
        <v>60.13</v>
      </c>
      <c r="AI190" s="208">
        <v>59.05</v>
      </c>
      <c r="AJ190" s="208">
        <v>58.5</v>
      </c>
      <c r="AK190" s="208">
        <v>60.44</v>
      </c>
      <c r="AL190" s="208">
        <v>60.39</v>
      </c>
      <c r="AM190" s="208">
        <v>59.25</v>
      </c>
      <c r="AN190" s="208">
        <v>64.86</v>
      </c>
      <c r="AO190" s="208">
        <v>60.55</v>
      </c>
      <c r="AP190" s="208">
        <v>60.97</v>
      </c>
      <c r="AQ190" s="208">
        <v>58.62</v>
      </c>
      <c r="AR190" s="208">
        <v>60.52</v>
      </c>
      <c r="AS190" s="208">
        <v>60.57</v>
      </c>
      <c r="AT190" s="208">
        <v>59.81</v>
      </c>
      <c r="AU190" s="208">
        <v>61.3</v>
      </c>
      <c r="AV190" s="208">
        <v>60.05</v>
      </c>
      <c r="AW190" s="208">
        <v>60.33</v>
      </c>
      <c r="AX190" s="208">
        <v>65.08</v>
      </c>
      <c r="AY190" s="208">
        <v>60.54</v>
      </c>
      <c r="AZ190" s="208">
        <v>59.72</v>
      </c>
      <c r="BA190" s="208">
        <v>60.33</v>
      </c>
      <c r="BB190" s="208">
        <v>59.66</v>
      </c>
      <c r="BC190" s="208">
        <v>64.88</v>
      </c>
      <c r="BD190" s="208">
        <v>60</v>
      </c>
      <c r="BE190" s="208">
        <v>60.16</v>
      </c>
      <c r="BF190" s="208">
        <v>59.25</v>
      </c>
      <c r="BG190" s="208">
        <v>60.91</v>
      </c>
      <c r="BH190" s="208">
        <v>60.42</v>
      </c>
      <c r="BI190" s="208">
        <v>59.05</v>
      </c>
      <c r="BJ190" s="208">
        <v>59.5</v>
      </c>
      <c r="BK190" s="208">
        <v>59</v>
      </c>
      <c r="BL190" s="208">
        <v>59.7</v>
      </c>
      <c r="BM190" s="208">
        <v>61.62</v>
      </c>
      <c r="BN190" s="208">
        <v>59.94</v>
      </c>
      <c r="BO190" s="208">
        <v>59.7</v>
      </c>
      <c r="BP190" s="208">
        <v>61.16</v>
      </c>
      <c r="BQ190" s="208">
        <v>60.05</v>
      </c>
      <c r="BR190" s="208">
        <v>59.47</v>
      </c>
      <c r="BS190" s="208">
        <v>60.03</v>
      </c>
      <c r="BT190" s="208">
        <v>59.65</v>
      </c>
      <c r="BU190" s="208">
        <v>60.5</v>
      </c>
      <c r="BV190" s="208">
        <v>60.69</v>
      </c>
      <c r="BW190" s="208">
        <v>59.45</v>
      </c>
      <c r="BX190" s="208">
        <v>59.44</v>
      </c>
      <c r="BY190" s="208">
        <v>59.31</v>
      </c>
      <c r="BZ190" s="208">
        <v>61.1</v>
      </c>
      <c r="CA190" s="208">
        <v>58.33</v>
      </c>
      <c r="CB190" s="208">
        <v>60.24</v>
      </c>
      <c r="CC190" s="208">
        <v>57.66</v>
      </c>
      <c r="CD190" s="208">
        <v>60.02</v>
      </c>
      <c r="CE190" s="208">
        <v>59.75</v>
      </c>
      <c r="CF190" s="208">
        <v>58.62</v>
      </c>
      <c r="CG190" s="208">
        <v>61.55</v>
      </c>
      <c r="CH190" s="208">
        <v>60.83</v>
      </c>
      <c r="CI190" s="208">
        <v>61.01</v>
      </c>
      <c r="CJ190" s="208">
        <v>60.89</v>
      </c>
      <c r="CK190" s="208">
        <v>60.5</v>
      </c>
      <c r="CL190" s="208">
        <v>59.33</v>
      </c>
      <c r="CM190" s="208">
        <v>59.72</v>
      </c>
      <c r="CN190" s="208">
        <v>59.45</v>
      </c>
      <c r="CO190" s="208">
        <v>60.51</v>
      </c>
      <c r="CP190" s="208">
        <v>62</v>
      </c>
      <c r="CQ190" s="208">
        <v>59.89</v>
      </c>
      <c r="CR190" s="208">
        <v>89.6</v>
      </c>
      <c r="CS190" s="208">
        <v>27.79</v>
      </c>
      <c r="CT190" s="208">
        <v>59.14</v>
      </c>
      <c r="CU190" s="208">
        <v>59.84</v>
      </c>
      <c r="CV190" s="208">
        <v>62.31</v>
      </c>
      <c r="CW190" s="208">
        <v>59.87</v>
      </c>
      <c r="CX190" s="208">
        <v>57.87</v>
      </c>
      <c r="CY190" s="208">
        <v>60.22</v>
      </c>
      <c r="CZ190" s="208">
        <v>59.11</v>
      </c>
      <c r="DA190" s="208">
        <v>59.99</v>
      </c>
      <c r="DB190" s="208">
        <v>59.93</v>
      </c>
      <c r="DC190" s="208">
        <v>58.92</v>
      </c>
      <c r="DD190" s="208">
        <v>59.3</v>
      </c>
      <c r="DE190" s="208">
        <v>59.88</v>
      </c>
      <c r="DF190" s="208">
        <v>60.53</v>
      </c>
      <c r="DG190" s="208">
        <v>59.23</v>
      </c>
      <c r="DH190" s="208">
        <v>60.01</v>
      </c>
      <c r="DI190" s="208">
        <v>58.77</v>
      </c>
      <c r="DJ190" s="208">
        <v>60.09</v>
      </c>
      <c r="DK190" s="208">
        <v>59.12</v>
      </c>
      <c r="DL190" s="208">
        <v>60.37</v>
      </c>
      <c r="DM190" s="208">
        <v>61.6</v>
      </c>
      <c r="DN190" s="208">
        <v>59.69</v>
      </c>
      <c r="DO190" s="208">
        <v>59.86</v>
      </c>
      <c r="DP190" s="208">
        <v>58.94</v>
      </c>
      <c r="DQ190" s="208">
        <v>60.02</v>
      </c>
      <c r="DR190" s="208">
        <v>59.22</v>
      </c>
      <c r="DS190" s="208">
        <v>60.8</v>
      </c>
      <c r="DT190" s="208">
        <v>59.48</v>
      </c>
      <c r="DU190" s="208">
        <v>59.86</v>
      </c>
      <c r="DV190" s="208">
        <v>58.95</v>
      </c>
      <c r="DW190" s="208">
        <v>59.86</v>
      </c>
      <c r="DX190" s="208">
        <v>59.52</v>
      </c>
      <c r="DY190" s="208">
        <v>58.45</v>
      </c>
      <c r="DZ190" s="208">
        <v>60.88</v>
      </c>
      <c r="EA190" s="208">
        <v>59.92</v>
      </c>
      <c r="EB190" s="208">
        <v>58.3</v>
      </c>
      <c r="EC190" s="208">
        <v>30.47</v>
      </c>
      <c r="ED190" s="208">
        <v>60.69</v>
      </c>
      <c r="EE190" s="208">
        <v>58.76</v>
      </c>
      <c r="EF190" s="208">
        <v>59.19</v>
      </c>
      <c r="EG190" s="208">
        <v>60.17</v>
      </c>
      <c r="EH190" s="208">
        <v>64.709999999999994</v>
      </c>
      <c r="EI190" s="208">
        <v>59.72</v>
      </c>
      <c r="EJ190" s="208">
        <v>60.36</v>
      </c>
      <c r="EK190" s="208">
        <v>60.13</v>
      </c>
      <c r="EL190" s="208">
        <v>59.88</v>
      </c>
      <c r="EM190" s="208">
        <v>60.66</v>
      </c>
      <c r="EN190" s="208">
        <v>61.09</v>
      </c>
      <c r="EO190" s="208">
        <v>59.2</v>
      </c>
      <c r="EP190" s="208">
        <v>59.53</v>
      </c>
      <c r="EQ190" s="208">
        <v>58.64</v>
      </c>
      <c r="ER190" s="208">
        <v>58.88</v>
      </c>
      <c r="ES190" s="208">
        <v>59.13</v>
      </c>
      <c r="ET190" s="208">
        <v>61.07</v>
      </c>
      <c r="EU190" s="208">
        <v>60.03</v>
      </c>
      <c r="EV190" s="208">
        <v>59.28</v>
      </c>
      <c r="EW190" s="208">
        <v>66.010000000000005</v>
      </c>
      <c r="EX190" s="208">
        <v>59.62</v>
      </c>
      <c r="EY190" s="208">
        <v>58.66</v>
      </c>
      <c r="EZ190" s="208">
        <v>58.75</v>
      </c>
      <c r="FA190" s="208">
        <v>60.07</v>
      </c>
      <c r="FB190" s="208">
        <v>65.98</v>
      </c>
      <c r="FC190" s="208">
        <v>58</v>
      </c>
      <c r="FD190" s="208">
        <v>57.2</v>
      </c>
      <c r="FE190" s="208">
        <v>58.83</v>
      </c>
      <c r="FF190" s="208">
        <v>61.25</v>
      </c>
      <c r="FG190" s="208">
        <v>60.78</v>
      </c>
      <c r="FH190" s="208">
        <v>61.62</v>
      </c>
      <c r="FI190" s="208">
        <v>59.16</v>
      </c>
      <c r="FJ190" s="208">
        <v>58.66</v>
      </c>
      <c r="FK190" s="208">
        <v>59.24</v>
      </c>
      <c r="FL190" s="208">
        <v>58.13</v>
      </c>
      <c r="FM190" s="208">
        <v>59.48</v>
      </c>
      <c r="FN190" s="208">
        <v>61.87</v>
      </c>
      <c r="FO190" s="208">
        <v>58.73</v>
      </c>
      <c r="FP190" s="208">
        <v>60.73</v>
      </c>
      <c r="FQ190" s="208">
        <v>61.87</v>
      </c>
      <c r="FR190" s="208">
        <v>59.47</v>
      </c>
      <c r="FS190" s="208">
        <v>61.78</v>
      </c>
      <c r="FT190" s="208">
        <v>65.63</v>
      </c>
      <c r="FU190" s="208">
        <v>61.81</v>
      </c>
      <c r="FV190" s="208">
        <v>61.42</v>
      </c>
      <c r="FW190" s="208">
        <v>61.38</v>
      </c>
      <c r="FX190" s="208">
        <v>65.510000000000005</v>
      </c>
      <c r="FY190" s="208">
        <v>63.22</v>
      </c>
      <c r="FZ190" s="208">
        <v>62.17</v>
      </c>
      <c r="GA190" s="208">
        <v>61.58</v>
      </c>
      <c r="GB190" s="208">
        <v>65.06</v>
      </c>
      <c r="GC190" s="208">
        <v>60.56</v>
      </c>
      <c r="GD190" s="208">
        <v>61.45</v>
      </c>
      <c r="GE190" s="208">
        <v>100</v>
      </c>
      <c r="GF190" s="208">
        <v>61.29</v>
      </c>
      <c r="GG190" s="208">
        <v>60.18</v>
      </c>
      <c r="GH190" s="208">
        <v>60.58</v>
      </c>
      <c r="GI190" s="208">
        <v>65.11</v>
      </c>
      <c r="GJ190" s="208">
        <v>61.51</v>
      </c>
      <c r="GK190" s="208">
        <v>56.99</v>
      </c>
      <c r="GL190" s="208">
        <v>62.12</v>
      </c>
      <c r="GM190" s="208">
        <v>61.12</v>
      </c>
      <c r="GN190" s="208">
        <v>57.86</v>
      </c>
      <c r="GO190" s="208">
        <v>61.97</v>
      </c>
      <c r="GP190" s="208">
        <v>61.94</v>
      </c>
      <c r="GQ190" s="208">
        <v>61.72</v>
      </c>
      <c r="GR190" s="208">
        <v>60.55</v>
      </c>
      <c r="GS190" s="208">
        <v>99.59</v>
      </c>
      <c r="GT190" s="208">
        <v>65.28</v>
      </c>
      <c r="GU190" s="208">
        <v>99.55</v>
      </c>
      <c r="GV190" s="208">
        <v>62.05</v>
      </c>
      <c r="GW190" s="208">
        <v>61.53</v>
      </c>
      <c r="GX190" s="208">
        <v>65.45</v>
      </c>
      <c r="GY190" s="208">
        <v>61.81</v>
      </c>
      <c r="GZ190" s="208">
        <v>60.45</v>
      </c>
      <c r="HA190" s="208">
        <v>59.51</v>
      </c>
      <c r="HB190" s="208">
        <v>59.73</v>
      </c>
      <c r="HC190" s="208">
        <v>64.22</v>
      </c>
      <c r="HD190" s="208">
        <v>59.81</v>
      </c>
      <c r="HE190" s="208">
        <v>59.57</v>
      </c>
      <c r="HF190" s="208">
        <v>60.15</v>
      </c>
      <c r="HG190" s="208">
        <v>59.05</v>
      </c>
      <c r="HH190" s="208">
        <v>60.14</v>
      </c>
      <c r="HI190" s="208">
        <v>64.72</v>
      </c>
      <c r="HJ190" s="208">
        <v>59.53</v>
      </c>
      <c r="HK190" s="208">
        <v>60.03</v>
      </c>
      <c r="HL190" s="208">
        <v>60.13</v>
      </c>
      <c r="HM190" s="208">
        <v>60.14</v>
      </c>
      <c r="HN190" s="208">
        <v>59.14</v>
      </c>
      <c r="HO190" s="208">
        <v>56.98</v>
      </c>
      <c r="HP190" s="208">
        <v>59.41</v>
      </c>
      <c r="HQ190" s="208">
        <v>61.75</v>
      </c>
      <c r="HR190" s="208">
        <v>58.48</v>
      </c>
      <c r="HS190" s="208">
        <v>59.31</v>
      </c>
      <c r="HT190" s="208">
        <v>59.25</v>
      </c>
      <c r="HU190" s="208">
        <v>60.15</v>
      </c>
      <c r="HV190" s="208">
        <v>58.24</v>
      </c>
      <c r="HW190" s="208">
        <v>60.11</v>
      </c>
      <c r="HX190" s="208">
        <v>59.39</v>
      </c>
      <c r="HY190" s="208">
        <v>58.23</v>
      </c>
      <c r="HZ190" s="208">
        <v>60.59</v>
      </c>
      <c r="IA190" s="208">
        <v>59.91</v>
      </c>
      <c r="IB190" s="208">
        <v>59.12</v>
      </c>
      <c r="IC190" s="208">
        <v>60.14</v>
      </c>
      <c r="ID190" s="208">
        <v>59.3</v>
      </c>
      <c r="IE190" s="208">
        <v>64.739999999999995</v>
      </c>
      <c r="IF190" s="208">
        <v>59.77</v>
      </c>
      <c r="IG190" s="208">
        <v>59.03</v>
      </c>
      <c r="IH190" s="208">
        <v>58.97</v>
      </c>
      <c r="II190" s="208">
        <v>58.85</v>
      </c>
      <c r="IJ190" s="208">
        <v>60.17</v>
      </c>
      <c r="IK190" s="208">
        <v>60.1</v>
      </c>
      <c r="IL190" s="208">
        <v>59.91</v>
      </c>
      <c r="IM190" s="208">
        <v>60.44</v>
      </c>
      <c r="IN190" s="208">
        <v>60.33</v>
      </c>
      <c r="IO190" s="208">
        <v>60.15</v>
      </c>
      <c r="IP190" s="208">
        <v>59.81</v>
      </c>
      <c r="IQ190" s="208">
        <v>60.34</v>
      </c>
      <c r="IR190" s="208">
        <v>60.55</v>
      </c>
      <c r="IS190" s="208">
        <v>59.59</v>
      </c>
      <c r="IT190" s="208">
        <v>59.84</v>
      </c>
      <c r="IU190" s="208">
        <v>60.01</v>
      </c>
      <c r="IV190" s="208">
        <v>59.17</v>
      </c>
      <c r="IW190" s="208">
        <v>58.5</v>
      </c>
      <c r="IX190" s="208">
        <v>59.27</v>
      </c>
      <c r="IY190" s="208">
        <v>59.27</v>
      </c>
      <c r="IZ190" s="208">
        <v>59.23</v>
      </c>
      <c r="JA190" s="208">
        <v>60.67</v>
      </c>
      <c r="JB190" s="208">
        <v>60.97</v>
      </c>
      <c r="JC190" s="208">
        <v>58.42</v>
      </c>
      <c r="JD190" s="208">
        <v>60.09</v>
      </c>
      <c r="JE190" s="208">
        <v>57.48</v>
      </c>
      <c r="JF190" s="208">
        <v>66.34</v>
      </c>
      <c r="JG190" s="208">
        <v>61.26</v>
      </c>
      <c r="JH190" s="208">
        <v>65.23</v>
      </c>
      <c r="JI190" s="208">
        <v>62.15</v>
      </c>
      <c r="JJ190" s="208">
        <v>61.22</v>
      </c>
      <c r="JK190" s="208">
        <v>59.64</v>
      </c>
      <c r="JL190" s="208">
        <v>56.53</v>
      </c>
      <c r="JM190" s="208">
        <v>60.09</v>
      </c>
      <c r="JN190" s="208">
        <v>59.77</v>
      </c>
      <c r="JO190" s="208">
        <v>59.56</v>
      </c>
      <c r="JP190" s="208">
        <v>60.32</v>
      </c>
      <c r="JQ190" s="208">
        <v>59.47</v>
      </c>
      <c r="JR190" s="208">
        <v>59.62</v>
      </c>
      <c r="JS190" s="208">
        <v>59.47</v>
      </c>
      <c r="JT190" s="208">
        <v>59.38</v>
      </c>
      <c r="JU190" s="208">
        <v>60.36</v>
      </c>
      <c r="JV190" s="208">
        <v>60.24</v>
      </c>
      <c r="JW190" s="208">
        <v>60</v>
      </c>
    </row>
    <row r="191" spans="1:283">
      <c r="A191" s="208" t="s">
        <v>9040</v>
      </c>
      <c r="B191" s="208">
        <v>30.44</v>
      </c>
      <c r="C191" s="208">
        <v>60.09</v>
      </c>
      <c r="D191" s="208">
        <v>61.3</v>
      </c>
      <c r="E191" s="208">
        <v>59.94</v>
      </c>
      <c r="F191" s="208">
        <v>61.4</v>
      </c>
      <c r="G191" s="208">
        <v>59.62</v>
      </c>
      <c r="H191" s="208">
        <v>57.8</v>
      </c>
      <c r="I191" s="208">
        <v>58.74</v>
      </c>
      <c r="J191" s="208">
        <v>60.66</v>
      </c>
      <c r="K191" s="208">
        <v>59.73</v>
      </c>
      <c r="L191" s="208">
        <v>61.47</v>
      </c>
      <c r="M191" s="208">
        <v>58.66</v>
      </c>
      <c r="N191" s="208">
        <v>61.21</v>
      </c>
      <c r="O191" s="208">
        <v>60.59</v>
      </c>
      <c r="P191" s="208">
        <v>63.69</v>
      </c>
      <c r="Q191" s="208">
        <v>61.52</v>
      </c>
      <c r="R191" s="208">
        <v>59.17</v>
      </c>
      <c r="S191" s="208">
        <v>59.86</v>
      </c>
      <c r="T191" s="208">
        <v>61.32</v>
      </c>
      <c r="U191" s="208">
        <v>59.7</v>
      </c>
      <c r="V191" s="208">
        <v>61.06</v>
      </c>
      <c r="W191" s="208">
        <v>60.47</v>
      </c>
      <c r="X191" s="208">
        <v>62.86</v>
      </c>
      <c r="Y191" s="208">
        <v>60.75</v>
      </c>
      <c r="Z191" s="208">
        <v>61.61</v>
      </c>
      <c r="AA191" s="208">
        <v>61.31</v>
      </c>
      <c r="AB191" s="208">
        <v>58.64</v>
      </c>
      <c r="AC191" s="208">
        <v>60.52</v>
      </c>
      <c r="AD191" s="208">
        <v>57.59</v>
      </c>
      <c r="AE191" s="208">
        <v>61.37</v>
      </c>
      <c r="AF191" s="208">
        <v>61.63</v>
      </c>
      <c r="AG191" s="208">
        <v>58.02</v>
      </c>
      <c r="AH191" s="208">
        <v>60.2</v>
      </c>
      <c r="AI191" s="208">
        <v>59.89</v>
      </c>
      <c r="AJ191" s="208">
        <v>58.95</v>
      </c>
      <c r="AK191" s="208">
        <v>59.2</v>
      </c>
      <c r="AL191" s="208">
        <v>62.28</v>
      </c>
      <c r="AM191" s="208">
        <v>60.16</v>
      </c>
      <c r="AN191" s="208">
        <v>61.45</v>
      </c>
      <c r="AO191" s="208">
        <v>61.56</v>
      </c>
      <c r="AP191" s="208">
        <v>60.8</v>
      </c>
      <c r="AQ191" s="208">
        <v>61.59</v>
      </c>
      <c r="AR191" s="208">
        <v>57.38</v>
      </c>
      <c r="AS191" s="208">
        <v>60.34</v>
      </c>
      <c r="AT191" s="208">
        <v>59.45</v>
      </c>
      <c r="AU191" s="208">
        <v>60.41</v>
      </c>
      <c r="AV191" s="208">
        <v>61.75</v>
      </c>
      <c r="AW191" s="208">
        <v>62.62</v>
      </c>
      <c r="AX191" s="208">
        <v>61.59</v>
      </c>
      <c r="AY191" s="208">
        <v>60.88</v>
      </c>
      <c r="AZ191" s="208">
        <v>59.39</v>
      </c>
      <c r="BA191" s="208">
        <v>60.81</v>
      </c>
      <c r="BB191" s="208">
        <v>61.12</v>
      </c>
      <c r="BC191" s="208">
        <v>62.34</v>
      </c>
      <c r="BD191" s="208">
        <v>61.76</v>
      </c>
      <c r="BE191" s="208">
        <v>60.28</v>
      </c>
      <c r="BF191" s="208">
        <v>59.47</v>
      </c>
      <c r="BG191" s="208">
        <v>66.56</v>
      </c>
      <c r="BH191" s="208">
        <v>60.41</v>
      </c>
      <c r="BI191" s="208">
        <v>61.37</v>
      </c>
      <c r="BJ191" s="208">
        <v>60.89</v>
      </c>
      <c r="BK191" s="208">
        <v>61.31</v>
      </c>
      <c r="BL191" s="208">
        <v>59.85</v>
      </c>
      <c r="BM191" s="208">
        <v>59.66</v>
      </c>
      <c r="BN191" s="208">
        <v>61.23</v>
      </c>
      <c r="BO191" s="208">
        <v>59.53</v>
      </c>
      <c r="BP191" s="208">
        <v>61.33</v>
      </c>
      <c r="BQ191" s="208">
        <v>60.88</v>
      </c>
      <c r="BR191" s="208">
        <v>60.89</v>
      </c>
      <c r="BS191" s="208">
        <v>60.24</v>
      </c>
      <c r="BT191" s="208">
        <v>60.66</v>
      </c>
      <c r="BU191" s="208">
        <v>61.93</v>
      </c>
      <c r="BV191" s="208">
        <v>59.33</v>
      </c>
      <c r="BW191" s="208">
        <v>61.3</v>
      </c>
      <c r="BX191" s="208">
        <v>61.26</v>
      </c>
      <c r="BY191" s="208">
        <v>58.36</v>
      </c>
      <c r="BZ191" s="208">
        <v>59.78</v>
      </c>
      <c r="CA191" s="208">
        <v>61.4</v>
      </c>
      <c r="CB191" s="208">
        <v>61.12</v>
      </c>
      <c r="CC191" s="208">
        <v>62.69</v>
      </c>
      <c r="CD191" s="208">
        <v>60.45</v>
      </c>
      <c r="CE191" s="208">
        <v>61.67</v>
      </c>
      <c r="CF191" s="208">
        <v>59</v>
      </c>
      <c r="CG191" s="208">
        <v>60.69</v>
      </c>
      <c r="CH191" s="208">
        <v>61.8</v>
      </c>
      <c r="CI191" s="208">
        <v>59.81</v>
      </c>
      <c r="CJ191" s="208">
        <v>60.22</v>
      </c>
      <c r="CK191" s="208">
        <v>60.77</v>
      </c>
      <c r="CL191" s="208">
        <v>60.41</v>
      </c>
      <c r="CM191" s="208">
        <v>59.42</v>
      </c>
      <c r="CN191" s="208">
        <v>62.58</v>
      </c>
      <c r="CO191" s="208">
        <v>63.13</v>
      </c>
      <c r="CP191" s="208">
        <v>58.42</v>
      </c>
      <c r="CQ191" s="208">
        <v>60.4</v>
      </c>
      <c r="CR191" s="208">
        <v>61.78</v>
      </c>
      <c r="CS191" s="208">
        <v>58.31</v>
      </c>
      <c r="CT191" s="208">
        <v>62.59</v>
      </c>
      <c r="CU191" s="208">
        <v>61.18</v>
      </c>
      <c r="CV191" s="208">
        <v>65.06</v>
      </c>
      <c r="CW191" s="208">
        <v>60.44</v>
      </c>
      <c r="CX191" s="208">
        <v>55.95</v>
      </c>
      <c r="CY191" s="208">
        <v>61.8</v>
      </c>
      <c r="CZ191" s="208">
        <v>61.12</v>
      </c>
      <c r="DA191" s="208">
        <v>60.19</v>
      </c>
      <c r="DB191" s="208">
        <v>59.77</v>
      </c>
      <c r="DC191" s="208">
        <v>60.16</v>
      </c>
      <c r="DD191" s="208">
        <v>59.02</v>
      </c>
      <c r="DE191" s="208">
        <v>61.45</v>
      </c>
      <c r="DF191" s="208">
        <v>58.88</v>
      </c>
      <c r="DG191" s="208">
        <v>59.96</v>
      </c>
      <c r="DH191" s="208">
        <v>61.27</v>
      </c>
      <c r="DI191" s="208">
        <v>59.97</v>
      </c>
      <c r="DJ191" s="208">
        <v>60.03</v>
      </c>
      <c r="DK191" s="208">
        <v>59.67</v>
      </c>
      <c r="DL191" s="208">
        <v>61.87</v>
      </c>
      <c r="DM191" s="208">
        <v>59.9</v>
      </c>
      <c r="DN191" s="208">
        <v>60.33</v>
      </c>
      <c r="DO191" s="208">
        <v>62.3</v>
      </c>
      <c r="DP191" s="208">
        <v>60.09</v>
      </c>
      <c r="DQ191" s="208">
        <v>59.34</v>
      </c>
      <c r="DR191" s="208">
        <v>61.08</v>
      </c>
      <c r="DS191" s="208">
        <v>59.89</v>
      </c>
      <c r="DT191" s="208">
        <v>59.63</v>
      </c>
      <c r="DU191" s="208">
        <v>61.08</v>
      </c>
      <c r="DV191" s="208">
        <v>59.27</v>
      </c>
      <c r="DW191" s="208">
        <v>59.15</v>
      </c>
      <c r="DX191" s="208">
        <v>61.06</v>
      </c>
      <c r="DY191" s="208">
        <v>60.11</v>
      </c>
      <c r="DZ191" s="208">
        <v>58.28</v>
      </c>
      <c r="EA191" s="208">
        <v>61.51</v>
      </c>
      <c r="EB191" s="208">
        <v>59.39</v>
      </c>
      <c r="EC191" s="208">
        <v>61.02</v>
      </c>
      <c r="ED191" s="208">
        <v>61.21</v>
      </c>
      <c r="EE191" s="208">
        <v>58.59</v>
      </c>
      <c r="EF191" s="208">
        <v>60.66</v>
      </c>
      <c r="EG191" s="208">
        <v>61.05</v>
      </c>
      <c r="EH191" s="208">
        <v>62.53</v>
      </c>
      <c r="EI191" s="208">
        <v>60.98</v>
      </c>
      <c r="EJ191" s="208">
        <v>60.43</v>
      </c>
      <c r="EK191" s="208">
        <v>59.03</v>
      </c>
      <c r="EL191" s="208">
        <v>59.75</v>
      </c>
      <c r="EM191" s="208">
        <v>60.52</v>
      </c>
      <c r="EN191" s="208">
        <v>59.95</v>
      </c>
      <c r="EO191" s="208">
        <v>59.56</v>
      </c>
      <c r="EP191" s="208">
        <v>61.24</v>
      </c>
      <c r="EQ191" s="208">
        <v>59.61</v>
      </c>
      <c r="ER191" s="208">
        <v>61.8</v>
      </c>
      <c r="ES191" s="208">
        <v>60.67</v>
      </c>
      <c r="ET191" s="208">
        <v>60.75</v>
      </c>
      <c r="EU191" s="208">
        <v>61.72</v>
      </c>
      <c r="EV191" s="208">
        <v>61.08</v>
      </c>
      <c r="EW191" s="208">
        <v>62.15</v>
      </c>
      <c r="EX191" s="208">
        <v>62.25</v>
      </c>
      <c r="EY191" s="208">
        <v>58.13</v>
      </c>
      <c r="EZ191" s="208">
        <v>59.91</v>
      </c>
      <c r="FA191" s="208">
        <v>61.59</v>
      </c>
      <c r="FB191" s="208">
        <v>62.05</v>
      </c>
      <c r="FC191" s="208">
        <v>61.64</v>
      </c>
      <c r="FD191" s="208">
        <v>59.84</v>
      </c>
      <c r="FE191" s="208">
        <v>59.47</v>
      </c>
      <c r="FF191" s="208">
        <v>59.41</v>
      </c>
      <c r="FG191" s="208">
        <v>65.75</v>
      </c>
      <c r="FH191" s="208">
        <v>65.13</v>
      </c>
      <c r="FI191" s="208">
        <v>60.64</v>
      </c>
      <c r="FJ191" s="208">
        <v>61.4</v>
      </c>
      <c r="FK191" s="208">
        <v>58.71</v>
      </c>
      <c r="FL191" s="208">
        <v>56.66</v>
      </c>
      <c r="FM191" s="208">
        <v>60.43</v>
      </c>
      <c r="FN191" s="208">
        <v>64.86</v>
      </c>
      <c r="FO191" s="208">
        <v>62.15</v>
      </c>
      <c r="FP191" s="208">
        <v>98.73</v>
      </c>
      <c r="FQ191" s="208">
        <v>62.41</v>
      </c>
      <c r="FR191" s="208">
        <v>60.31</v>
      </c>
      <c r="FS191" s="208">
        <v>99.75</v>
      </c>
      <c r="FT191" s="208">
        <v>62.13</v>
      </c>
      <c r="FU191" s="208">
        <v>64.3</v>
      </c>
      <c r="FV191" s="208">
        <v>98.82</v>
      </c>
      <c r="FW191" s="208">
        <v>65.680000000000007</v>
      </c>
      <c r="FX191" s="208">
        <v>61.6</v>
      </c>
      <c r="FY191" s="208">
        <v>64.27</v>
      </c>
      <c r="FZ191" s="208">
        <v>64.69</v>
      </c>
      <c r="GA191" s="208">
        <v>99.31</v>
      </c>
      <c r="GB191" s="208">
        <v>61.41</v>
      </c>
      <c r="GC191" s="208">
        <v>64.92</v>
      </c>
      <c r="GD191" s="208">
        <v>98.81</v>
      </c>
      <c r="GE191" s="208">
        <v>61.29</v>
      </c>
      <c r="GF191" s="208">
        <v>100</v>
      </c>
      <c r="GG191" s="208">
        <v>58.94</v>
      </c>
      <c r="GH191" s="208">
        <v>64.34</v>
      </c>
      <c r="GI191" s="208">
        <v>62.12</v>
      </c>
      <c r="GJ191" s="208">
        <v>64.84</v>
      </c>
      <c r="GK191" s="208">
        <v>60.45</v>
      </c>
      <c r="GL191" s="208">
        <v>64.849999999999994</v>
      </c>
      <c r="GM191" s="208">
        <v>62.78</v>
      </c>
      <c r="GN191" s="208">
        <v>61.05</v>
      </c>
      <c r="GO191" s="208">
        <v>59.64</v>
      </c>
      <c r="GP191" s="208">
        <v>65.02</v>
      </c>
      <c r="GQ191" s="208">
        <v>65.16</v>
      </c>
      <c r="GR191" s="208">
        <v>99.38</v>
      </c>
      <c r="GS191" s="208">
        <v>61.78</v>
      </c>
      <c r="GT191" s="208">
        <v>62.52</v>
      </c>
      <c r="GU191" s="208">
        <v>61.59</v>
      </c>
      <c r="GV191" s="208">
        <v>99.4</v>
      </c>
      <c r="GW191" s="208">
        <v>65.44</v>
      </c>
      <c r="GX191" s="208">
        <v>61.69</v>
      </c>
      <c r="GY191" s="208">
        <v>64.73</v>
      </c>
      <c r="GZ191" s="208">
        <v>60.63</v>
      </c>
      <c r="HA191" s="208">
        <v>59.86</v>
      </c>
      <c r="HB191" s="208">
        <v>60.2</v>
      </c>
      <c r="HC191" s="208">
        <v>61.34</v>
      </c>
      <c r="HD191" s="208">
        <v>62.48</v>
      </c>
      <c r="HE191" s="208">
        <v>61.26</v>
      </c>
      <c r="HF191" s="208">
        <v>60.29</v>
      </c>
      <c r="HG191" s="208">
        <v>59.88</v>
      </c>
      <c r="HH191" s="208">
        <v>61.95</v>
      </c>
      <c r="HI191" s="208">
        <v>61.73</v>
      </c>
      <c r="HJ191" s="208">
        <v>60.36</v>
      </c>
      <c r="HK191" s="208">
        <v>60.92</v>
      </c>
      <c r="HL191" s="208">
        <v>59.91</v>
      </c>
      <c r="HM191" s="208">
        <v>61.28</v>
      </c>
      <c r="HN191" s="208">
        <v>59.16</v>
      </c>
      <c r="HO191" s="208">
        <v>59.11</v>
      </c>
      <c r="HP191" s="208">
        <v>61.22</v>
      </c>
      <c r="HQ191" s="208">
        <v>61.46</v>
      </c>
      <c r="HR191" s="208">
        <v>60.23</v>
      </c>
      <c r="HS191" s="208">
        <v>58.11</v>
      </c>
      <c r="HT191" s="208">
        <v>61</v>
      </c>
      <c r="HU191" s="208">
        <v>61.4</v>
      </c>
      <c r="HV191" s="208">
        <v>59.32</v>
      </c>
      <c r="HW191" s="208">
        <v>61.04</v>
      </c>
      <c r="HX191" s="208">
        <v>60.44</v>
      </c>
      <c r="HY191" s="208">
        <v>59.2</v>
      </c>
      <c r="HZ191" s="208">
        <v>61.47</v>
      </c>
      <c r="IA191" s="208">
        <v>61.3</v>
      </c>
      <c r="IB191" s="208">
        <v>60.88</v>
      </c>
      <c r="IC191" s="208">
        <v>60.02</v>
      </c>
      <c r="ID191" s="208">
        <v>58.35</v>
      </c>
      <c r="IE191" s="208">
        <v>61.28</v>
      </c>
      <c r="IF191" s="208">
        <v>61.12</v>
      </c>
      <c r="IG191" s="208">
        <v>61.24</v>
      </c>
      <c r="IH191" s="208">
        <v>60.55</v>
      </c>
      <c r="II191" s="208">
        <v>59.15</v>
      </c>
      <c r="IJ191" s="208">
        <v>60.73</v>
      </c>
      <c r="IK191" s="208">
        <v>59.33</v>
      </c>
      <c r="IL191" s="208">
        <v>60.41</v>
      </c>
      <c r="IM191" s="208">
        <v>60.52</v>
      </c>
      <c r="IN191" s="208">
        <v>59.41</v>
      </c>
      <c r="IO191" s="208">
        <v>61.73</v>
      </c>
      <c r="IP191" s="208">
        <v>60.04</v>
      </c>
      <c r="IQ191" s="208">
        <v>59.73</v>
      </c>
      <c r="IR191" s="208">
        <v>61.48</v>
      </c>
      <c r="IS191" s="208">
        <v>57.61</v>
      </c>
      <c r="IT191" s="208">
        <v>62.41</v>
      </c>
      <c r="IU191" s="208">
        <v>58.19</v>
      </c>
      <c r="IV191" s="208">
        <v>61.75</v>
      </c>
      <c r="IW191" s="208">
        <v>58.89</v>
      </c>
      <c r="IX191" s="208">
        <v>59.17</v>
      </c>
      <c r="IY191" s="208">
        <v>59.17</v>
      </c>
      <c r="IZ191" s="208">
        <v>67.319999999999993</v>
      </c>
      <c r="JA191" s="208">
        <v>61.07</v>
      </c>
      <c r="JB191" s="208">
        <v>61.38</v>
      </c>
      <c r="JC191" s="208">
        <v>61.53</v>
      </c>
      <c r="JD191" s="208">
        <v>59.48</v>
      </c>
      <c r="JE191" s="208">
        <v>58.78</v>
      </c>
      <c r="JF191" s="208">
        <v>60.69</v>
      </c>
      <c r="JG191" s="208">
        <v>63.25</v>
      </c>
      <c r="JH191" s="208">
        <v>61.65</v>
      </c>
      <c r="JI191" s="208">
        <v>63.58</v>
      </c>
      <c r="JJ191" s="208">
        <v>61.14</v>
      </c>
      <c r="JK191" s="208">
        <v>59.02</v>
      </c>
      <c r="JL191" s="208">
        <v>58.52</v>
      </c>
      <c r="JM191" s="208">
        <v>59.48</v>
      </c>
      <c r="JN191" s="208">
        <v>62.1</v>
      </c>
      <c r="JO191" s="208">
        <v>61.05</v>
      </c>
      <c r="JP191" s="208">
        <v>60.77</v>
      </c>
      <c r="JQ191" s="208">
        <v>61.29</v>
      </c>
      <c r="JR191" s="208">
        <v>60.74</v>
      </c>
      <c r="JS191" s="208">
        <v>61.29</v>
      </c>
      <c r="JT191" s="208">
        <v>61.19</v>
      </c>
      <c r="JU191" s="208">
        <v>60.17</v>
      </c>
      <c r="JV191" s="208">
        <v>60.49</v>
      </c>
      <c r="JW191" s="208">
        <v>60.83</v>
      </c>
    </row>
    <row r="192" spans="1:283">
      <c r="A192" s="208" t="s">
        <v>9041</v>
      </c>
      <c r="B192" s="208">
        <v>63.02</v>
      </c>
      <c r="C192" s="208">
        <v>59.95</v>
      </c>
      <c r="D192" s="208">
        <v>62.33</v>
      </c>
      <c r="E192" s="208">
        <v>63.06</v>
      </c>
      <c r="F192" s="208">
        <v>61.56</v>
      </c>
      <c r="G192" s="208">
        <v>59.94</v>
      </c>
      <c r="H192" s="208">
        <v>63.27</v>
      </c>
      <c r="I192" s="208">
        <v>59.91</v>
      </c>
      <c r="J192" s="208">
        <v>63.25</v>
      </c>
      <c r="K192" s="208">
        <v>59.89</v>
      </c>
      <c r="L192" s="208">
        <v>60.53</v>
      </c>
      <c r="M192" s="208">
        <v>59.77</v>
      </c>
      <c r="N192" s="208">
        <v>62.48</v>
      </c>
      <c r="O192" s="208">
        <v>63.28</v>
      </c>
      <c r="P192" s="208">
        <v>59.2</v>
      </c>
      <c r="Q192" s="208">
        <v>63.25</v>
      </c>
      <c r="R192" s="208">
        <v>63.28</v>
      </c>
      <c r="S192" s="208">
        <v>60.1</v>
      </c>
      <c r="T192" s="208">
        <v>59.07</v>
      </c>
      <c r="U192" s="208">
        <v>59.27</v>
      </c>
      <c r="V192" s="208">
        <v>63.56</v>
      </c>
      <c r="W192" s="208">
        <v>60.66</v>
      </c>
      <c r="X192" s="208">
        <v>62.94</v>
      </c>
      <c r="Y192" s="208">
        <v>62.77</v>
      </c>
      <c r="Z192" s="208">
        <v>62.11</v>
      </c>
      <c r="AA192" s="208">
        <v>63.66</v>
      </c>
      <c r="AB192" s="208">
        <v>62.72</v>
      </c>
      <c r="AC192" s="208">
        <v>60.58</v>
      </c>
      <c r="AD192" s="208">
        <v>61.58</v>
      </c>
      <c r="AE192" s="208">
        <v>63.94</v>
      </c>
      <c r="AF192" s="208">
        <v>60.36</v>
      </c>
      <c r="AG192" s="208">
        <v>63.62</v>
      </c>
      <c r="AH192" s="208">
        <v>63.44</v>
      </c>
      <c r="AI192" s="208">
        <v>65.22</v>
      </c>
      <c r="AJ192" s="208">
        <v>59.34</v>
      </c>
      <c r="AK192" s="208">
        <v>63.3</v>
      </c>
      <c r="AL192" s="208">
        <v>63.04</v>
      </c>
      <c r="AM192" s="208">
        <v>59.93</v>
      </c>
      <c r="AN192" s="208">
        <v>58.75</v>
      </c>
      <c r="AO192" s="208">
        <v>61.4</v>
      </c>
      <c r="AP192" s="208">
        <v>60.52</v>
      </c>
      <c r="AQ192" s="208">
        <v>62.14</v>
      </c>
      <c r="AR192" s="208">
        <v>62.2</v>
      </c>
      <c r="AS192" s="208">
        <v>63.62</v>
      </c>
      <c r="AT192" s="208">
        <v>60.57</v>
      </c>
      <c r="AU192" s="208">
        <v>63.63</v>
      </c>
      <c r="AV192" s="208">
        <v>61.21</v>
      </c>
      <c r="AW192" s="208">
        <v>61.1</v>
      </c>
      <c r="AX192" s="208">
        <v>58.84</v>
      </c>
      <c r="AY192" s="208">
        <v>61.5</v>
      </c>
      <c r="AZ192" s="208">
        <v>62.6</v>
      </c>
      <c r="BA192" s="208">
        <v>60.48</v>
      </c>
      <c r="BB192" s="208">
        <v>61.39</v>
      </c>
      <c r="BC192" s="208">
        <v>59.64</v>
      </c>
      <c r="BD192" s="208">
        <v>60.2</v>
      </c>
      <c r="BE192" s="208">
        <v>63.45</v>
      </c>
      <c r="BF192" s="208">
        <v>63.33</v>
      </c>
      <c r="BG192" s="208">
        <v>58.14</v>
      </c>
      <c r="BH192" s="208">
        <v>60.16</v>
      </c>
      <c r="BI192" s="208">
        <v>61.91</v>
      </c>
      <c r="BJ192" s="208">
        <v>63.44</v>
      </c>
      <c r="BK192" s="208">
        <v>61.5</v>
      </c>
      <c r="BL192" s="208">
        <v>60.14</v>
      </c>
      <c r="BM192" s="208">
        <v>59.44</v>
      </c>
      <c r="BN192" s="208">
        <v>62.8</v>
      </c>
      <c r="BO192" s="208">
        <v>61.36</v>
      </c>
      <c r="BP192" s="208">
        <v>61.95</v>
      </c>
      <c r="BQ192" s="208">
        <v>63.15</v>
      </c>
      <c r="BR192" s="208">
        <v>59.73</v>
      </c>
      <c r="BS192" s="208">
        <v>59.97</v>
      </c>
      <c r="BT192" s="208">
        <v>59.45</v>
      </c>
      <c r="BU192" s="208">
        <v>65.25</v>
      </c>
      <c r="BV192" s="208">
        <v>64.180000000000007</v>
      </c>
      <c r="BW192" s="208">
        <v>61.83</v>
      </c>
      <c r="BX192" s="208">
        <v>65.47</v>
      </c>
      <c r="BY192" s="208">
        <v>63.9</v>
      </c>
      <c r="BZ192" s="208">
        <v>64.7</v>
      </c>
      <c r="CA192" s="208">
        <v>61.84</v>
      </c>
      <c r="CB192" s="208">
        <v>62.74</v>
      </c>
      <c r="CC192" s="208">
        <v>59.85</v>
      </c>
      <c r="CD192" s="208">
        <v>65.5</v>
      </c>
      <c r="CE192" s="208">
        <v>60.78</v>
      </c>
      <c r="CF192" s="208">
        <v>60.62</v>
      </c>
      <c r="CG192" s="208">
        <v>65.72</v>
      </c>
      <c r="CH192" s="208">
        <v>59.81</v>
      </c>
      <c r="CI192" s="208">
        <v>65.900000000000006</v>
      </c>
      <c r="CJ192" s="208">
        <v>60.81</v>
      </c>
      <c r="CK192" s="208">
        <v>62.47</v>
      </c>
      <c r="CL192" s="208">
        <v>61.09</v>
      </c>
      <c r="CM192" s="208">
        <v>65.28</v>
      </c>
      <c r="CN192" s="208">
        <v>60.63</v>
      </c>
      <c r="CO192" s="208">
        <v>60.17</v>
      </c>
      <c r="CP192" s="208">
        <v>65.03</v>
      </c>
      <c r="CQ192" s="208">
        <v>62.86</v>
      </c>
      <c r="CR192" s="208">
        <v>59.81</v>
      </c>
      <c r="CS192" s="208">
        <v>61.62</v>
      </c>
      <c r="CT192" s="208">
        <v>60.94</v>
      </c>
      <c r="CU192" s="208">
        <v>60.16</v>
      </c>
      <c r="CV192" s="208">
        <v>61.88</v>
      </c>
      <c r="CW192" s="208">
        <v>61.64</v>
      </c>
      <c r="CX192" s="208">
        <v>65.05</v>
      </c>
      <c r="CY192" s="208">
        <v>61.34</v>
      </c>
      <c r="CZ192" s="208">
        <v>66.12</v>
      </c>
      <c r="DA192" s="208">
        <v>63.56</v>
      </c>
      <c r="DB192" s="208">
        <v>61.62</v>
      </c>
      <c r="DC192" s="208">
        <v>62.09</v>
      </c>
      <c r="DD192" s="208">
        <v>61.92</v>
      </c>
      <c r="DE192" s="208">
        <v>61.46</v>
      </c>
      <c r="DF192" s="208">
        <v>59.42</v>
      </c>
      <c r="DG192" s="208">
        <v>60.7</v>
      </c>
      <c r="DH192" s="208">
        <v>61.23</v>
      </c>
      <c r="DI192" s="208">
        <v>61.08</v>
      </c>
      <c r="DJ192" s="208">
        <v>65.34</v>
      </c>
      <c r="DK192" s="208">
        <v>60.53</v>
      </c>
      <c r="DL192" s="208">
        <v>60.52</v>
      </c>
      <c r="DM192" s="208">
        <v>61.17</v>
      </c>
      <c r="DN192" s="208">
        <v>60.2</v>
      </c>
      <c r="DO192" s="208">
        <v>60.2</v>
      </c>
      <c r="DP192" s="208">
        <v>60.35</v>
      </c>
      <c r="DQ192" s="208">
        <v>63.66</v>
      </c>
      <c r="DR192" s="208">
        <v>60.19</v>
      </c>
      <c r="DS192" s="208">
        <v>61.64</v>
      </c>
      <c r="DT192" s="208">
        <v>65.22</v>
      </c>
      <c r="DU192" s="208">
        <v>62.94</v>
      </c>
      <c r="DV192" s="208">
        <v>61.97</v>
      </c>
      <c r="DW192" s="208">
        <v>64.91</v>
      </c>
      <c r="DX192" s="208">
        <v>61.25</v>
      </c>
      <c r="DY192" s="208">
        <v>62.12</v>
      </c>
      <c r="DZ192" s="208">
        <v>63.72</v>
      </c>
      <c r="EA192" s="208">
        <v>60.67</v>
      </c>
      <c r="EB192" s="208">
        <v>62.95</v>
      </c>
      <c r="EC192" s="208">
        <v>62.09</v>
      </c>
      <c r="ED192" s="208">
        <v>60.66</v>
      </c>
      <c r="EE192" s="208">
        <v>61.28</v>
      </c>
      <c r="EF192" s="208">
        <v>61.06</v>
      </c>
      <c r="EG192" s="208">
        <v>61.27</v>
      </c>
      <c r="EH192" s="208">
        <v>59.48</v>
      </c>
      <c r="EI192" s="208">
        <v>60.6</v>
      </c>
      <c r="EJ192" s="208">
        <v>65.3</v>
      </c>
      <c r="EK192" s="208">
        <v>60.57</v>
      </c>
      <c r="EL192" s="208">
        <v>60.21</v>
      </c>
      <c r="EM192" s="208">
        <v>61.26</v>
      </c>
      <c r="EN192" s="208">
        <v>61.8</v>
      </c>
      <c r="EO192" s="208">
        <v>62.22</v>
      </c>
      <c r="EP192" s="208">
        <v>62.28</v>
      </c>
      <c r="EQ192" s="208">
        <v>62.2</v>
      </c>
      <c r="ER192" s="208">
        <v>62.45</v>
      </c>
      <c r="ES192" s="208">
        <v>62.01</v>
      </c>
      <c r="ET192" s="208">
        <v>60.96</v>
      </c>
      <c r="EU192" s="208">
        <v>63.5</v>
      </c>
      <c r="EV192" s="208">
        <v>56.99</v>
      </c>
      <c r="EW192" s="208">
        <v>59.61</v>
      </c>
      <c r="EX192" s="208">
        <v>61.75</v>
      </c>
      <c r="EY192" s="208">
        <v>65.39</v>
      </c>
      <c r="EZ192" s="208">
        <v>60.98</v>
      </c>
      <c r="FA192" s="208">
        <v>57.68</v>
      </c>
      <c r="FB192" s="208">
        <v>59.1</v>
      </c>
      <c r="FC192" s="208">
        <v>62.47</v>
      </c>
      <c r="FD192" s="208">
        <v>60.34</v>
      </c>
      <c r="FE192" s="208">
        <v>62.56</v>
      </c>
      <c r="FF192" s="208">
        <v>58.78</v>
      </c>
      <c r="FG192" s="208">
        <v>60.55</v>
      </c>
      <c r="FH192" s="208">
        <v>60.09</v>
      </c>
      <c r="FI192" s="208">
        <v>63.45</v>
      </c>
      <c r="FJ192" s="208">
        <v>62.39</v>
      </c>
      <c r="FK192" s="208">
        <v>61.78</v>
      </c>
      <c r="FL192" s="208">
        <v>61.36</v>
      </c>
      <c r="FM192" s="208">
        <v>62.08</v>
      </c>
      <c r="FN192" s="208">
        <v>59.94</v>
      </c>
      <c r="FO192" s="208">
        <v>61.88</v>
      </c>
      <c r="FP192" s="208">
        <v>58.64</v>
      </c>
      <c r="FQ192" s="208">
        <v>63.91</v>
      </c>
      <c r="FR192" s="208">
        <v>66.2</v>
      </c>
      <c r="FS192" s="208">
        <v>60.1</v>
      </c>
      <c r="FT192" s="208">
        <v>58.77</v>
      </c>
      <c r="FU192" s="208">
        <v>64.849999999999994</v>
      </c>
      <c r="FV192" s="208">
        <v>58.83</v>
      </c>
      <c r="FW192" s="208">
        <v>61.63</v>
      </c>
      <c r="FX192" s="208">
        <v>60.19</v>
      </c>
      <c r="FY192" s="208">
        <v>59.81</v>
      </c>
      <c r="FZ192" s="208">
        <v>58.92</v>
      </c>
      <c r="GA192" s="208">
        <v>59.21</v>
      </c>
      <c r="GB192" s="208">
        <v>59.08</v>
      </c>
      <c r="GC192" s="208">
        <v>59.16</v>
      </c>
      <c r="GD192" s="208">
        <v>59.66</v>
      </c>
      <c r="GE192" s="208">
        <v>60.18</v>
      </c>
      <c r="GF192" s="208">
        <v>58.94</v>
      </c>
      <c r="GG192" s="208">
        <v>100</v>
      </c>
      <c r="GH192" s="208">
        <v>59.66</v>
      </c>
      <c r="GI192" s="208">
        <v>59.78</v>
      </c>
      <c r="GJ192" s="208">
        <v>60.83</v>
      </c>
      <c r="GK192" s="208">
        <v>63.47</v>
      </c>
      <c r="GL192" s="208">
        <v>59.88</v>
      </c>
      <c r="GM192" s="208">
        <v>65.62</v>
      </c>
      <c r="GN192" s="208">
        <v>62.69</v>
      </c>
      <c r="GO192" s="208">
        <v>63.86</v>
      </c>
      <c r="GP192" s="208">
        <v>63.48</v>
      </c>
      <c r="GQ192" s="208">
        <v>61.17</v>
      </c>
      <c r="GR192" s="208">
        <v>59.99</v>
      </c>
      <c r="GS192" s="208">
        <v>59.67</v>
      </c>
      <c r="GT192" s="208">
        <v>59.2</v>
      </c>
      <c r="GU192" s="208">
        <v>60.11</v>
      </c>
      <c r="GV192" s="208">
        <v>59.2</v>
      </c>
      <c r="GW192" s="208">
        <v>60.51</v>
      </c>
      <c r="GX192" s="208">
        <v>59.2</v>
      </c>
      <c r="GY192" s="208">
        <v>59.98</v>
      </c>
      <c r="GZ192" s="208">
        <v>99.84</v>
      </c>
      <c r="HA192" s="208">
        <v>62.97</v>
      </c>
      <c r="HB192" s="208">
        <v>60.8</v>
      </c>
      <c r="HC192" s="208">
        <v>57.62</v>
      </c>
      <c r="HD192" s="208">
        <v>61.03</v>
      </c>
      <c r="HE192" s="208">
        <v>61.73</v>
      </c>
      <c r="HF192" s="208">
        <v>62.38</v>
      </c>
      <c r="HG192" s="208">
        <v>59.81</v>
      </c>
      <c r="HH192" s="208">
        <v>61.78</v>
      </c>
      <c r="HI192" s="208">
        <v>58.06</v>
      </c>
      <c r="HJ192" s="208">
        <v>61.34</v>
      </c>
      <c r="HK192" s="208">
        <v>61.2</v>
      </c>
      <c r="HL192" s="208">
        <v>60.39</v>
      </c>
      <c r="HM192" s="208">
        <v>62.01</v>
      </c>
      <c r="HN192" s="208">
        <v>63.27</v>
      </c>
      <c r="HO192" s="208">
        <v>59.08</v>
      </c>
      <c r="HP192" s="208">
        <v>60.77</v>
      </c>
      <c r="HQ192" s="208">
        <v>60.21</v>
      </c>
      <c r="HR192" s="208">
        <v>60.2</v>
      </c>
      <c r="HS192" s="208">
        <v>63.01</v>
      </c>
      <c r="HT192" s="208">
        <v>62.05</v>
      </c>
      <c r="HU192" s="208">
        <v>64.97</v>
      </c>
      <c r="HV192" s="208">
        <v>58.88</v>
      </c>
      <c r="HW192" s="208">
        <v>61.94</v>
      </c>
      <c r="HX192" s="208">
        <v>60.91</v>
      </c>
      <c r="HY192" s="208">
        <v>59.25</v>
      </c>
      <c r="HZ192" s="208">
        <v>61.02</v>
      </c>
      <c r="IA192" s="208">
        <v>62.22</v>
      </c>
      <c r="IB192" s="208">
        <v>61.99</v>
      </c>
      <c r="IC192" s="208">
        <v>60.65</v>
      </c>
      <c r="ID192" s="208">
        <v>61.02</v>
      </c>
      <c r="IE192" s="208">
        <v>58.72</v>
      </c>
      <c r="IF192" s="208">
        <v>60.49</v>
      </c>
      <c r="IG192" s="208">
        <v>63.07</v>
      </c>
      <c r="IH192" s="208">
        <v>61.78</v>
      </c>
      <c r="II192" s="208">
        <v>60.84</v>
      </c>
      <c r="IJ192" s="208">
        <v>62.33</v>
      </c>
      <c r="IK192" s="208">
        <v>61.2</v>
      </c>
      <c r="IL192" s="208">
        <v>62.06</v>
      </c>
      <c r="IM192" s="208">
        <v>60.75</v>
      </c>
      <c r="IN192" s="208">
        <v>60.66</v>
      </c>
      <c r="IO192" s="208">
        <v>62.21</v>
      </c>
      <c r="IP192" s="208">
        <v>64.69</v>
      </c>
      <c r="IQ192" s="208">
        <v>61.06</v>
      </c>
      <c r="IR192" s="208">
        <v>63.27</v>
      </c>
      <c r="IS192" s="208">
        <v>63.81</v>
      </c>
      <c r="IT192" s="208">
        <v>65.28</v>
      </c>
      <c r="IU192" s="208">
        <v>60.27</v>
      </c>
      <c r="IV192" s="208">
        <v>61.89</v>
      </c>
      <c r="IW192" s="208">
        <v>61.59</v>
      </c>
      <c r="IX192" s="208">
        <v>62.03</v>
      </c>
      <c r="IY192" s="208">
        <v>62.03</v>
      </c>
      <c r="IZ192" s="208">
        <v>59.79</v>
      </c>
      <c r="JA192" s="208">
        <v>60.26</v>
      </c>
      <c r="JB192" s="208">
        <v>60.33</v>
      </c>
      <c r="JC192" s="208">
        <v>61.61</v>
      </c>
      <c r="JD192" s="208">
        <v>60.7</v>
      </c>
      <c r="JE192" s="208">
        <v>59.84</v>
      </c>
      <c r="JF192" s="208">
        <v>59.04</v>
      </c>
      <c r="JG192" s="208">
        <v>62.5</v>
      </c>
      <c r="JH192" s="208">
        <v>60.62</v>
      </c>
      <c r="JI192" s="208">
        <v>62.17</v>
      </c>
      <c r="JJ192" s="208">
        <v>62.28</v>
      </c>
      <c r="JK192" s="208">
        <v>63.16</v>
      </c>
      <c r="JL192" s="208">
        <v>59.86</v>
      </c>
      <c r="JM192" s="208">
        <v>60.7</v>
      </c>
      <c r="JN192" s="208">
        <v>62.2</v>
      </c>
      <c r="JO192" s="208">
        <v>60.09</v>
      </c>
      <c r="JP192" s="208">
        <v>61.21</v>
      </c>
      <c r="JQ192" s="208">
        <v>60.84</v>
      </c>
      <c r="JR192" s="208">
        <v>62.41</v>
      </c>
      <c r="JS192" s="208">
        <v>60.84</v>
      </c>
      <c r="JT192" s="208">
        <v>62</v>
      </c>
      <c r="JU192" s="208">
        <v>61.02</v>
      </c>
      <c r="JV192" s="208">
        <v>61.08</v>
      </c>
      <c r="JW192" s="208">
        <v>61.5</v>
      </c>
    </row>
    <row r="193" spans="1:283">
      <c r="A193" s="208" t="s">
        <v>9042</v>
      </c>
      <c r="B193" s="208">
        <v>61.2</v>
      </c>
      <c r="C193" s="208">
        <v>57.65</v>
      </c>
      <c r="D193" s="208">
        <v>59.02</v>
      </c>
      <c r="E193" s="208">
        <v>59.32</v>
      </c>
      <c r="F193" s="208">
        <v>59.73</v>
      </c>
      <c r="G193" s="208">
        <v>57.48</v>
      </c>
      <c r="H193" s="208">
        <v>59.48</v>
      </c>
      <c r="I193" s="208">
        <v>58.16</v>
      </c>
      <c r="J193" s="208">
        <v>59.77</v>
      </c>
      <c r="K193" s="208">
        <v>57.79</v>
      </c>
      <c r="L193" s="208">
        <v>58.8</v>
      </c>
      <c r="M193" s="208">
        <v>59.5</v>
      </c>
      <c r="N193" s="208">
        <v>59.62</v>
      </c>
      <c r="O193" s="208">
        <v>59.25</v>
      </c>
      <c r="P193" s="208">
        <v>58.78</v>
      </c>
      <c r="Q193" s="208">
        <v>58.56</v>
      </c>
      <c r="R193" s="208">
        <v>59.31</v>
      </c>
      <c r="S193" s="208">
        <v>59.17</v>
      </c>
      <c r="T193" s="208">
        <v>60.33</v>
      </c>
      <c r="U193" s="208">
        <v>58.65</v>
      </c>
      <c r="V193" s="208">
        <v>58.94</v>
      </c>
      <c r="W193" s="208">
        <v>57.63</v>
      </c>
      <c r="X193" s="208">
        <v>58.91</v>
      </c>
      <c r="Y193" s="208">
        <v>59.02</v>
      </c>
      <c r="Z193" s="208">
        <v>58.72</v>
      </c>
      <c r="AA193" s="208">
        <v>59.49</v>
      </c>
      <c r="AB193" s="208">
        <v>58.48</v>
      </c>
      <c r="AC193" s="208">
        <v>58.28</v>
      </c>
      <c r="AD193" s="208">
        <v>59.13</v>
      </c>
      <c r="AE193" s="208">
        <v>58.7</v>
      </c>
      <c r="AF193" s="208">
        <v>59.02</v>
      </c>
      <c r="AG193" s="208">
        <v>58.97</v>
      </c>
      <c r="AH193" s="208">
        <v>58.61</v>
      </c>
      <c r="AI193" s="208">
        <v>59.68</v>
      </c>
      <c r="AJ193" s="208">
        <v>57.97</v>
      </c>
      <c r="AK193" s="208">
        <v>58.94</v>
      </c>
      <c r="AL193" s="208">
        <v>59.37</v>
      </c>
      <c r="AM193" s="208">
        <v>59.66</v>
      </c>
      <c r="AN193" s="208">
        <v>60.16</v>
      </c>
      <c r="AO193" s="208">
        <v>59.38</v>
      </c>
      <c r="AP193" s="208">
        <v>58.81</v>
      </c>
      <c r="AQ193" s="208">
        <v>30.3</v>
      </c>
      <c r="AR193" s="208">
        <v>58.23</v>
      </c>
      <c r="AS193" s="208">
        <v>57.91</v>
      </c>
      <c r="AT193" s="208">
        <v>58.09</v>
      </c>
      <c r="AU193" s="208">
        <v>58.18</v>
      </c>
      <c r="AV193" s="208">
        <v>58.02</v>
      </c>
      <c r="AW193" s="208">
        <v>58.5</v>
      </c>
      <c r="AX193" s="208">
        <v>59.9</v>
      </c>
      <c r="AY193" s="208">
        <v>58.84</v>
      </c>
      <c r="AZ193" s="208">
        <v>59.12</v>
      </c>
      <c r="BA193" s="208">
        <v>59.16</v>
      </c>
      <c r="BB193" s="208">
        <v>59.89</v>
      </c>
      <c r="BC193" s="208">
        <v>60.5</v>
      </c>
      <c r="BD193" s="208">
        <v>60.13</v>
      </c>
      <c r="BE193" s="208">
        <v>59.58</v>
      </c>
      <c r="BF193" s="208">
        <v>58.23</v>
      </c>
      <c r="BG193" s="208">
        <v>64.7</v>
      </c>
      <c r="BH193" s="208">
        <v>60.22</v>
      </c>
      <c r="BI193" s="208">
        <v>59.17</v>
      </c>
      <c r="BJ193" s="208">
        <v>57.45</v>
      </c>
      <c r="BK193" s="208">
        <v>59.22</v>
      </c>
      <c r="BL193" s="208">
        <v>59.89</v>
      </c>
      <c r="BM193" s="208">
        <v>59</v>
      </c>
      <c r="BN193" s="208">
        <v>58.63</v>
      </c>
      <c r="BO193" s="208">
        <v>59.15</v>
      </c>
      <c r="BP193" s="208">
        <v>61.63</v>
      </c>
      <c r="BQ193" s="208">
        <v>58.28</v>
      </c>
      <c r="BR193" s="208">
        <v>59.48</v>
      </c>
      <c r="BS193" s="208">
        <v>57.3</v>
      </c>
      <c r="BT193" s="208">
        <v>58.62</v>
      </c>
      <c r="BU193" s="208">
        <v>58.76</v>
      </c>
      <c r="BV193" s="208">
        <v>59.84</v>
      </c>
      <c r="BW193" s="208">
        <v>58.83</v>
      </c>
      <c r="BX193" s="208">
        <v>59.09</v>
      </c>
      <c r="BY193" s="208">
        <v>30.36</v>
      </c>
      <c r="BZ193" s="208">
        <v>59.66</v>
      </c>
      <c r="CA193" s="208">
        <v>57.97</v>
      </c>
      <c r="CB193" s="208">
        <v>60.61</v>
      </c>
      <c r="CC193" s="208">
        <v>58.12</v>
      </c>
      <c r="CD193" s="208">
        <v>58.83</v>
      </c>
      <c r="CE193" s="208">
        <v>58.79</v>
      </c>
      <c r="CF193" s="208">
        <v>58.34</v>
      </c>
      <c r="CG193" s="208">
        <v>59.39</v>
      </c>
      <c r="CH193" s="208">
        <v>56.84</v>
      </c>
      <c r="CI193" s="208">
        <v>60.42</v>
      </c>
      <c r="CJ193" s="208">
        <v>58.31</v>
      </c>
      <c r="CK193" s="208">
        <v>58.66</v>
      </c>
      <c r="CL193" s="208">
        <v>59.89</v>
      </c>
      <c r="CM193" s="208">
        <v>56.48</v>
      </c>
      <c r="CN193" s="208">
        <v>59.69</v>
      </c>
      <c r="CO193" s="208">
        <v>62.5</v>
      </c>
      <c r="CP193" s="208">
        <v>59.35</v>
      </c>
      <c r="CQ193" s="208">
        <v>58.07</v>
      </c>
      <c r="CR193" s="208">
        <v>60.44</v>
      </c>
      <c r="CS193" s="208">
        <v>58.06</v>
      </c>
      <c r="CT193" s="208">
        <v>57.94</v>
      </c>
      <c r="CU193" s="208">
        <v>59.73</v>
      </c>
      <c r="CV193" s="208">
        <v>64.760000000000005</v>
      </c>
      <c r="CW193" s="208">
        <v>58.8</v>
      </c>
      <c r="CX193" s="208">
        <v>57.97</v>
      </c>
      <c r="CY193" s="208">
        <v>60.19</v>
      </c>
      <c r="CZ193" s="208">
        <v>58.73</v>
      </c>
      <c r="DA193" s="208">
        <v>59.97</v>
      </c>
      <c r="DB193" s="208">
        <v>59.59</v>
      </c>
      <c r="DC193" s="208">
        <v>59.4</v>
      </c>
      <c r="DD193" s="208">
        <v>58.24</v>
      </c>
      <c r="DE193" s="208">
        <v>58.75</v>
      </c>
      <c r="DF193" s="208">
        <v>59.61</v>
      </c>
      <c r="DG193" s="208">
        <v>58.73</v>
      </c>
      <c r="DH193" s="208">
        <v>59.1</v>
      </c>
      <c r="DI193" s="208">
        <v>59.17</v>
      </c>
      <c r="DJ193" s="208">
        <v>59.05</v>
      </c>
      <c r="DK193" s="208">
        <v>58.94</v>
      </c>
      <c r="DL193" s="208">
        <v>59.67</v>
      </c>
      <c r="DM193" s="208">
        <v>58.82</v>
      </c>
      <c r="DN193" s="208">
        <v>59.55</v>
      </c>
      <c r="DO193" s="208">
        <v>59.36</v>
      </c>
      <c r="DP193" s="208">
        <v>58.94</v>
      </c>
      <c r="DQ193" s="208">
        <v>59.49</v>
      </c>
      <c r="DR193" s="208">
        <v>58.25</v>
      </c>
      <c r="DS193" s="208">
        <v>58.61</v>
      </c>
      <c r="DT193" s="208">
        <v>58.77</v>
      </c>
      <c r="DU193" s="208">
        <v>59.53</v>
      </c>
      <c r="DV193" s="208">
        <v>58.25</v>
      </c>
      <c r="DW193" s="208">
        <v>58.47</v>
      </c>
      <c r="DX193" s="208">
        <v>58.39</v>
      </c>
      <c r="DY193" s="208">
        <v>59.07</v>
      </c>
      <c r="DZ193" s="208">
        <v>58.66</v>
      </c>
      <c r="EA193" s="208">
        <v>60.05</v>
      </c>
      <c r="EB193" s="208">
        <v>61.12</v>
      </c>
      <c r="EC193" s="208">
        <v>59.67</v>
      </c>
      <c r="ED193" s="208">
        <v>58.62</v>
      </c>
      <c r="EE193" s="208">
        <v>58.71</v>
      </c>
      <c r="EF193" s="208">
        <v>58.54</v>
      </c>
      <c r="EG193" s="208">
        <v>58.94</v>
      </c>
      <c r="EH193" s="208">
        <v>60.67</v>
      </c>
      <c r="EI193" s="208">
        <v>58.93</v>
      </c>
      <c r="EJ193" s="208">
        <v>59.58</v>
      </c>
      <c r="EK193" s="208">
        <v>59.36</v>
      </c>
      <c r="EL193" s="208">
        <v>58.52</v>
      </c>
      <c r="EM193" s="208">
        <v>58.01</v>
      </c>
      <c r="EN193" s="208">
        <v>59.6</v>
      </c>
      <c r="EO193" s="208">
        <v>58.58</v>
      </c>
      <c r="EP193" s="208">
        <v>57.34</v>
      </c>
      <c r="EQ193" s="208">
        <v>56.91</v>
      </c>
      <c r="ER193" s="208">
        <v>58.76</v>
      </c>
      <c r="ES193" s="208">
        <v>58.67</v>
      </c>
      <c r="ET193" s="208">
        <v>59.71</v>
      </c>
      <c r="EU193" s="208">
        <v>59.56</v>
      </c>
      <c r="EV193" s="208">
        <v>59.03</v>
      </c>
      <c r="EW193" s="208">
        <v>60.48</v>
      </c>
      <c r="EX193" s="208">
        <v>57.53</v>
      </c>
      <c r="EY193" s="208">
        <v>59.98</v>
      </c>
      <c r="EZ193" s="208">
        <v>58.63</v>
      </c>
      <c r="FA193" s="208">
        <v>59.64</v>
      </c>
      <c r="FB193" s="208">
        <v>60.58</v>
      </c>
      <c r="FC193" s="208">
        <v>58.84</v>
      </c>
      <c r="FD193" s="208">
        <v>57.91</v>
      </c>
      <c r="FE193" s="208">
        <v>58.09</v>
      </c>
      <c r="FF193" s="208">
        <v>56.77</v>
      </c>
      <c r="FG193" s="208">
        <v>64.8</v>
      </c>
      <c r="FH193" s="208">
        <v>92.02</v>
      </c>
      <c r="FI193" s="208">
        <v>59.88</v>
      </c>
      <c r="FJ193" s="208">
        <v>58.93</v>
      </c>
      <c r="FK193" s="208">
        <v>57.7</v>
      </c>
      <c r="FL193" s="208">
        <v>56.35</v>
      </c>
      <c r="FM193" s="208">
        <v>58.63</v>
      </c>
      <c r="FN193" s="208">
        <v>91.97</v>
      </c>
      <c r="FO193" s="208">
        <v>58.34</v>
      </c>
      <c r="FP193" s="208">
        <v>63.75</v>
      </c>
      <c r="FQ193" s="208">
        <v>59.39</v>
      </c>
      <c r="FR193" s="208">
        <v>58.01</v>
      </c>
      <c r="FS193" s="208">
        <v>64.22</v>
      </c>
      <c r="FT193" s="208">
        <v>60.58</v>
      </c>
      <c r="FU193" s="208">
        <v>60.28</v>
      </c>
      <c r="FV193" s="208">
        <v>64.06</v>
      </c>
      <c r="FW193" s="208">
        <v>64.87</v>
      </c>
      <c r="FX193" s="208">
        <v>60.41</v>
      </c>
      <c r="FY193" s="208">
        <v>99.79</v>
      </c>
      <c r="FZ193" s="208">
        <v>64.27</v>
      </c>
      <c r="GA193" s="208">
        <v>63.55</v>
      </c>
      <c r="GB193" s="208">
        <v>60.28</v>
      </c>
      <c r="GC193" s="208">
        <v>64.28</v>
      </c>
      <c r="GD193" s="208">
        <v>63.95</v>
      </c>
      <c r="GE193" s="208">
        <v>60.58</v>
      </c>
      <c r="GF193" s="208">
        <v>64.34</v>
      </c>
      <c r="GG193" s="208">
        <v>59.66</v>
      </c>
      <c r="GH193" s="208">
        <v>100</v>
      </c>
      <c r="GI193" s="208">
        <v>60.12</v>
      </c>
      <c r="GJ193" s="208">
        <v>64.459999999999994</v>
      </c>
      <c r="GK193" s="208">
        <v>60.62</v>
      </c>
      <c r="GL193" s="208">
        <v>64.12</v>
      </c>
      <c r="GM193" s="208">
        <v>59.16</v>
      </c>
      <c r="GN193" s="208">
        <v>56.08</v>
      </c>
      <c r="GO193" s="208">
        <v>59.43</v>
      </c>
      <c r="GP193" s="208">
        <v>64.44</v>
      </c>
      <c r="GQ193" s="208">
        <v>99.77</v>
      </c>
      <c r="GR193" s="208">
        <v>64.260000000000005</v>
      </c>
      <c r="GS193" s="208">
        <v>60.68</v>
      </c>
      <c r="GT193" s="208">
        <v>60.25</v>
      </c>
      <c r="GU193" s="208">
        <v>59.67</v>
      </c>
      <c r="GV193" s="208">
        <v>64.290000000000006</v>
      </c>
      <c r="GW193" s="208">
        <v>99.83</v>
      </c>
      <c r="GX193" s="208">
        <v>60.41</v>
      </c>
      <c r="GY193" s="208">
        <v>64.650000000000006</v>
      </c>
      <c r="GZ193" s="208">
        <v>58.96</v>
      </c>
      <c r="HA193" s="208">
        <v>59.95</v>
      </c>
      <c r="HB193" s="208">
        <v>58.23</v>
      </c>
      <c r="HC193" s="208">
        <v>60.45</v>
      </c>
      <c r="HD193" s="208">
        <v>60.15</v>
      </c>
      <c r="HE193" s="208">
        <v>58.66</v>
      </c>
      <c r="HF193" s="208">
        <v>57.45</v>
      </c>
      <c r="HG193" s="208">
        <v>57.68</v>
      </c>
      <c r="HH193" s="208">
        <v>59.77</v>
      </c>
      <c r="HI193" s="208">
        <v>60.83</v>
      </c>
      <c r="HJ193" s="208">
        <v>57.19</v>
      </c>
      <c r="HK193" s="208">
        <v>59.3</v>
      </c>
      <c r="HL193" s="208">
        <v>59.87</v>
      </c>
      <c r="HM193" s="208">
        <v>57.72</v>
      </c>
      <c r="HN193" s="208">
        <v>58.85</v>
      </c>
      <c r="HO193" s="208">
        <v>28.89</v>
      </c>
      <c r="HP193" s="208">
        <v>58.34</v>
      </c>
      <c r="HQ193" s="208">
        <v>58.39</v>
      </c>
      <c r="HR193" s="208">
        <v>58.4</v>
      </c>
      <c r="HS193" s="208">
        <v>58.88</v>
      </c>
      <c r="HT193" s="208">
        <v>58.34</v>
      </c>
      <c r="HU193" s="208">
        <v>59.55</v>
      </c>
      <c r="HV193" s="208">
        <v>58.52</v>
      </c>
      <c r="HW193" s="208">
        <v>59.34</v>
      </c>
      <c r="HX193" s="208">
        <v>58.48</v>
      </c>
      <c r="HY193" s="208">
        <v>56.74</v>
      </c>
      <c r="HZ193" s="208">
        <v>60.84</v>
      </c>
      <c r="IA193" s="208">
        <v>57.61</v>
      </c>
      <c r="IB193" s="208">
        <v>58.28</v>
      </c>
      <c r="IC193" s="208">
        <v>60.76</v>
      </c>
      <c r="ID193" s="208">
        <v>58.5</v>
      </c>
      <c r="IE193" s="208">
        <v>60.66</v>
      </c>
      <c r="IF193" s="208">
        <v>58.7</v>
      </c>
      <c r="IG193" s="208">
        <v>59.81</v>
      </c>
      <c r="IH193" s="208">
        <v>58.98</v>
      </c>
      <c r="II193" s="208">
        <v>58.82</v>
      </c>
      <c r="IJ193" s="208">
        <v>59.67</v>
      </c>
      <c r="IK193" s="208">
        <v>58.91</v>
      </c>
      <c r="IL193" s="208">
        <v>60.22</v>
      </c>
      <c r="IM193" s="208">
        <v>60.59</v>
      </c>
      <c r="IN193" s="208">
        <v>58.8</v>
      </c>
      <c r="IO193" s="208">
        <v>59.1</v>
      </c>
      <c r="IP193" s="208">
        <v>58.2</v>
      </c>
      <c r="IQ193" s="208">
        <v>59.84</v>
      </c>
      <c r="IR193" s="208">
        <v>59.05</v>
      </c>
      <c r="IS193" s="208">
        <v>61.02</v>
      </c>
      <c r="IT193" s="208">
        <v>60.42</v>
      </c>
      <c r="IU193" s="208">
        <v>58.67</v>
      </c>
      <c r="IV193" s="208">
        <v>60.25</v>
      </c>
      <c r="IW193" s="208">
        <v>58.66</v>
      </c>
      <c r="IX193" s="208">
        <v>58.39</v>
      </c>
      <c r="IY193" s="208">
        <v>58.39</v>
      </c>
      <c r="IZ193" s="208">
        <v>30.72</v>
      </c>
      <c r="JA193" s="208">
        <v>58.75</v>
      </c>
      <c r="JB193" s="208">
        <v>58.84</v>
      </c>
      <c r="JC193" s="208">
        <v>59.69</v>
      </c>
      <c r="JD193" s="208">
        <v>58.67</v>
      </c>
      <c r="JE193" s="208">
        <v>58.22</v>
      </c>
      <c r="JF193" s="208">
        <v>59.15</v>
      </c>
      <c r="JG193" s="208">
        <v>58.66</v>
      </c>
      <c r="JH193" s="208">
        <v>59.89</v>
      </c>
      <c r="JI193" s="208">
        <v>58.91</v>
      </c>
      <c r="JJ193" s="208">
        <v>58.67</v>
      </c>
      <c r="JK193" s="208">
        <v>60.92</v>
      </c>
      <c r="JL193" s="208">
        <v>58.86</v>
      </c>
      <c r="JM193" s="208">
        <v>58.67</v>
      </c>
      <c r="JN193" s="208">
        <v>60.07</v>
      </c>
      <c r="JO193" s="208">
        <v>59</v>
      </c>
      <c r="JP193" s="208">
        <v>58.97</v>
      </c>
      <c r="JQ193" s="208">
        <v>58.41</v>
      </c>
      <c r="JR193" s="208">
        <v>60.34</v>
      </c>
      <c r="JS193" s="208">
        <v>58.41</v>
      </c>
      <c r="JT193" s="208">
        <v>60.13</v>
      </c>
      <c r="JU193" s="208">
        <v>58.89</v>
      </c>
      <c r="JV193" s="208">
        <v>59.59</v>
      </c>
      <c r="JW193" s="208">
        <v>58.41</v>
      </c>
    </row>
    <row r="194" spans="1:283">
      <c r="A194" s="208" t="s">
        <v>9043</v>
      </c>
      <c r="B194" s="208">
        <v>57.12</v>
      </c>
      <c r="C194" s="208">
        <v>61.66</v>
      </c>
      <c r="D194" s="208">
        <v>59.31</v>
      </c>
      <c r="E194" s="208">
        <v>59.94</v>
      </c>
      <c r="F194" s="208">
        <v>61.99</v>
      </c>
      <c r="G194" s="208">
        <v>62.72</v>
      </c>
      <c r="H194" s="208">
        <v>59.39</v>
      </c>
      <c r="I194" s="208">
        <v>60.75</v>
      </c>
      <c r="J194" s="208">
        <v>59.8</v>
      </c>
      <c r="K194" s="208">
        <v>61.36</v>
      </c>
      <c r="L194" s="208">
        <v>61.19</v>
      </c>
      <c r="M194" s="208">
        <v>60.11</v>
      </c>
      <c r="N194" s="208">
        <v>61.83</v>
      </c>
      <c r="O194" s="208">
        <v>60.35</v>
      </c>
      <c r="P194" s="208">
        <v>59.72</v>
      </c>
      <c r="Q194" s="208">
        <v>60.18</v>
      </c>
      <c r="R194" s="208">
        <v>59.59</v>
      </c>
      <c r="S194" s="208">
        <v>61.79</v>
      </c>
      <c r="T194" s="208">
        <v>74.45</v>
      </c>
      <c r="U194" s="208">
        <v>59.67</v>
      </c>
      <c r="V194" s="208">
        <v>60.4</v>
      </c>
      <c r="W194" s="208">
        <v>58.54</v>
      </c>
      <c r="X194" s="208">
        <v>61.72</v>
      </c>
      <c r="Y194" s="208">
        <v>59.45</v>
      </c>
      <c r="Z194" s="208">
        <v>61.36</v>
      </c>
      <c r="AA194" s="208">
        <v>60.84</v>
      </c>
      <c r="AB194" s="208">
        <v>58.67</v>
      </c>
      <c r="AC194" s="208">
        <v>59.3</v>
      </c>
      <c r="AD194" s="208">
        <v>59.64</v>
      </c>
      <c r="AE194" s="208">
        <v>60.1</v>
      </c>
      <c r="AF194" s="208">
        <v>58.55</v>
      </c>
      <c r="AG194" s="208">
        <v>59.24</v>
      </c>
      <c r="AH194" s="208">
        <v>60.38</v>
      </c>
      <c r="AI194" s="208">
        <v>58.52</v>
      </c>
      <c r="AJ194" s="208">
        <v>58.09</v>
      </c>
      <c r="AK194" s="208">
        <v>59.88</v>
      </c>
      <c r="AL194" s="208">
        <v>60.39</v>
      </c>
      <c r="AM194" s="208">
        <v>59.16</v>
      </c>
      <c r="AN194" s="208">
        <v>88.7</v>
      </c>
      <c r="AO194" s="208">
        <v>61.55</v>
      </c>
      <c r="AP194" s="208">
        <v>60.2</v>
      </c>
      <c r="AQ194" s="208">
        <v>60.98</v>
      </c>
      <c r="AR194" s="208">
        <v>59.27</v>
      </c>
      <c r="AS194" s="208">
        <v>58.99</v>
      </c>
      <c r="AT194" s="208">
        <v>60.47</v>
      </c>
      <c r="AU194" s="208">
        <v>60.29</v>
      </c>
      <c r="AV194" s="208">
        <v>60.83</v>
      </c>
      <c r="AW194" s="208">
        <v>61.41</v>
      </c>
      <c r="AX194" s="208">
        <v>74.19</v>
      </c>
      <c r="AY194" s="208">
        <v>60.34</v>
      </c>
      <c r="AZ194" s="208">
        <v>59.48</v>
      </c>
      <c r="BA194" s="208">
        <v>60.67</v>
      </c>
      <c r="BB194" s="208">
        <v>60.88</v>
      </c>
      <c r="BC194" s="208">
        <v>68.52</v>
      </c>
      <c r="BD194" s="208">
        <v>59.27</v>
      </c>
      <c r="BE194" s="208">
        <v>60.2</v>
      </c>
      <c r="BF194" s="208">
        <v>59.35</v>
      </c>
      <c r="BG194" s="208">
        <v>62.11</v>
      </c>
      <c r="BH194" s="208">
        <v>59.3</v>
      </c>
      <c r="BI194" s="208">
        <v>61.38</v>
      </c>
      <c r="BJ194" s="208">
        <v>58.45</v>
      </c>
      <c r="BK194" s="208">
        <v>61.03</v>
      </c>
      <c r="BL194" s="208">
        <v>59.7</v>
      </c>
      <c r="BM194" s="208">
        <v>59.39</v>
      </c>
      <c r="BN194" s="208">
        <v>60.34</v>
      </c>
      <c r="BO194" s="208">
        <v>60.45</v>
      </c>
      <c r="BP194" s="208">
        <v>62.58</v>
      </c>
      <c r="BQ194" s="208">
        <v>60.02</v>
      </c>
      <c r="BR194" s="208">
        <v>58.46</v>
      </c>
      <c r="BS194" s="208">
        <v>59.41</v>
      </c>
      <c r="BT194" s="208">
        <v>60.56</v>
      </c>
      <c r="BU194" s="208">
        <v>60.8</v>
      </c>
      <c r="BV194" s="208">
        <v>58.83</v>
      </c>
      <c r="BW194" s="208">
        <v>60.91</v>
      </c>
      <c r="BX194" s="208">
        <v>59.51</v>
      </c>
      <c r="BY194" s="208">
        <v>60.02</v>
      </c>
      <c r="BZ194" s="208">
        <v>58.8</v>
      </c>
      <c r="CA194" s="208">
        <v>61.25</v>
      </c>
      <c r="CB194" s="208">
        <v>60.73</v>
      </c>
      <c r="CC194" s="208">
        <v>60.7</v>
      </c>
      <c r="CD194" s="208">
        <v>59.83</v>
      </c>
      <c r="CE194" s="208">
        <v>61.22</v>
      </c>
      <c r="CF194" s="208">
        <v>58.7</v>
      </c>
      <c r="CG194" s="208">
        <v>60.53</v>
      </c>
      <c r="CH194" s="208">
        <v>60.31</v>
      </c>
      <c r="CI194" s="208">
        <v>59.69</v>
      </c>
      <c r="CJ194" s="208">
        <v>59.91</v>
      </c>
      <c r="CK194" s="208">
        <v>59.38</v>
      </c>
      <c r="CL194" s="208">
        <v>60.3</v>
      </c>
      <c r="CM194" s="208">
        <v>59.37</v>
      </c>
      <c r="CN194" s="208">
        <v>61.23</v>
      </c>
      <c r="CO194" s="208">
        <v>61.25</v>
      </c>
      <c r="CP194" s="208">
        <v>59.9</v>
      </c>
      <c r="CQ194" s="208">
        <v>60.25</v>
      </c>
      <c r="CR194" s="208">
        <v>66</v>
      </c>
      <c r="CS194" s="208">
        <v>57.5</v>
      </c>
      <c r="CT194" s="208">
        <v>61.83</v>
      </c>
      <c r="CU194" s="208">
        <v>61.52</v>
      </c>
      <c r="CV194" s="208">
        <v>61.35</v>
      </c>
      <c r="CW194" s="208">
        <v>60.69</v>
      </c>
      <c r="CX194" s="208">
        <v>57.73</v>
      </c>
      <c r="CY194" s="208">
        <v>61.3</v>
      </c>
      <c r="CZ194" s="208">
        <v>60.17</v>
      </c>
      <c r="DA194" s="208">
        <v>58.88</v>
      </c>
      <c r="DB194" s="208">
        <v>60.38</v>
      </c>
      <c r="DC194" s="208">
        <v>60.25</v>
      </c>
      <c r="DD194" s="208">
        <v>58.91</v>
      </c>
      <c r="DE194" s="208">
        <v>60.88</v>
      </c>
      <c r="DF194" s="208">
        <v>60.4</v>
      </c>
      <c r="DG194" s="208">
        <v>61.7</v>
      </c>
      <c r="DH194" s="208">
        <v>61.12</v>
      </c>
      <c r="DI194" s="208">
        <v>59.28</v>
      </c>
      <c r="DJ194" s="208">
        <v>59.45</v>
      </c>
      <c r="DK194" s="208">
        <v>60.62</v>
      </c>
      <c r="DL194" s="208">
        <v>61.72</v>
      </c>
      <c r="DM194" s="208">
        <v>61.42</v>
      </c>
      <c r="DN194" s="208">
        <v>59.56</v>
      </c>
      <c r="DO194" s="208">
        <v>60.85</v>
      </c>
      <c r="DP194" s="208">
        <v>60.85</v>
      </c>
      <c r="DQ194" s="208">
        <v>59.94</v>
      </c>
      <c r="DR194" s="208">
        <v>60.22</v>
      </c>
      <c r="DS194" s="208">
        <v>59.04</v>
      </c>
      <c r="DT194" s="208">
        <v>59.23</v>
      </c>
      <c r="DU194" s="208">
        <v>60.19</v>
      </c>
      <c r="DV194" s="208">
        <v>59.56</v>
      </c>
      <c r="DW194" s="208">
        <v>59.44</v>
      </c>
      <c r="DX194" s="208">
        <v>61.34</v>
      </c>
      <c r="DY194" s="208">
        <v>60.23</v>
      </c>
      <c r="DZ194" s="208">
        <v>58.58</v>
      </c>
      <c r="EA194" s="208">
        <v>62.23</v>
      </c>
      <c r="EB194" s="208">
        <v>58.78</v>
      </c>
      <c r="EC194" s="208">
        <v>60.13</v>
      </c>
      <c r="ED194" s="208">
        <v>61.36</v>
      </c>
      <c r="EE194" s="208">
        <v>58.73</v>
      </c>
      <c r="EF194" s="208">
        <v>61.61</v>
      </c>
      <c r="EG194" s="208">
        <v>60.88</v>
      </c>
      <c r="EH194" s="208">
        <v>88.12</v>
      </c>
      <c r="EI194" s="208">
        <v>60.91</v>
      </c>
      <c r="EJ194" s="208">
        <v>60.26</v>
      </c>
      <c r="EK194" s="208">
        <v>60.85</v>
      </c>
      <c r="EL194" s="208">
        <v>59.82</v>
      </c>
      <c r="EM194" s="208">
        <v>60.82</v>
      </c>
      <c r="EN194" s="208">
        <v>59.61</v>
      </c>
      <c r="EO194" s="208">
        <v>59.91</v>
      </c>
      <c r="EP194" s="208">
        <v>60.25</v>
      </c>
      <c r="EQ194" s="208">
        <v>59.26</v>
      </c>
      <c r="ER194" s="208">
        <v>60.33</v>
      </c>
      <c r="ES194" s="208">
        <v>60.1</v>
      </c>
      <c r="ET194" s="208">
        <v>62.14</v>
      </c>
      <c r="EU194" s="208">
        <v>60.55</v>
      </c>
      <c r="EV194" s="208">
        <v>59.95</v>
      </c>
      <c r="EW194" s="208">
        <v>69.23</v>
      </c>
      <c r="EX194" s="208">
        <v>59.03</v>
      </c>
      <c r="EY194" s="208">
        <v>58.61</v>
      </c>
      <c r="EZ194" s="208">
        <v>58.31</v>
      </c>
      <c r="FA194" s="208">
        <v>61.02</v>
      </c>
      <c r="FB194" s="208">
        <v>69.47</v>
      </c>
      <c r="FC194" s="208">
        <v>59.57</v>
      </c>
      <c r="FD194" s="208">
        <v>61.58</v>
      </c>
      <c r="FE194" s="208">
        <v>59.78</v>
      </c>
      <c r="FF194" s="208">
        <v>60.63</v>
      </c>
      <c r="FG194" s="208">
        <v>61.46</v>
      </c>
      <c r="FH194" s="208">
        <v>61.67</v>
      </c>
      <c r="FI194" s="208">
        <v>59.98</v>
      </c>
      <c r="FJ194" s="208">
        <v>60.77</v>
      </c>
      <c r="FK194" s="208">
        <v>58.63</v>
      </c>
      <c r="FL194" s="208">
        <v>61.58</v>
      </c>
      <c r="FM194" s="208">
        <v>60.39</v>
      </c>
      <c r="FN194" s="208">
        <v>61.55</v>
      </c>
      <c r="FO194" s="208">
        <v>60.11</v>
      </c>
      <c r="FP194" s="208">
        <v>62.7</v>
      </c>
      <c r="FQ194" s="208">
        <v>62.37</v>
      </c>
      <c r="FR194" s="208">
        <v>58.84</v>
      </c>
      <c r="FS194" s="208">
        <v>62.09</v>
      </c>
      <c r="FT194" s="208">
        <v>99.78</v>
      </c>
      <c r="FU194" s="208">
        <v>59.33</v>
      </c>
      <c r="FV194" s="208">
        <v>62.42</v>
      </c>
      <c r="FW194" s="208">
        <v>63.01</v>
      </c>
      <c r="FX194" s="208">
        <v>99.91</v>
      </c>
      <c r="FY194" s="208">
        <v>61.28</v>
      </c>
      <c r="FZ194" s="208">
        <v>60.98</v>
      </c>
      <c r="GA194" s="208">
        <v>62.74</v>
      </c>
      <c r="GB194" s="208">
        <v>99.18</v>
      </c>
      <c r="GC194" s="208">
        <v>60.8</v>
      </c>
      <c r="GD194" s="208">
        <v>61.9</v>
      </c>
      <c r="GE194" s="208">
        <v>65.11</v>
      </c>
      <c r="GF194" s="208">
        <v>62.12</v>
      </c>
      <c r="GG194" s="208">
        <v>59.78</v>
      </c>
      <c r="GH194" s="208">
        <v>60.12</v>
      </c>
      <c r="GI194" s="208">
        <v>100</v>
      </c>
      <c r="GJ194" s="208">
        <v>61.13</v>
      </c>
      <c r="GK194" s="208">
        <v>58.82</v>
      </c>
      <c r="GL194" s="208">
        <v>60.98</v>
      </c>
      <c r="GM194" s="208">
        <v>59.29</v>
      </c>
      <c r="GN194" s="208">
        <v>60.56</v>
      </c>
      <c r="GO194" s="208">
        <v>60.16</v>
      </c>
      <c r="GP194" s="208">
        <v>61.89</v>
      </c>
      <c r="GQ194" s="208">
        <v>61.36</v>
      </c>
      <c r="GR194" s="208">
        <v>61.8</v>
      </c>
      <c r="GS194" s="208">
        <v>64.78</v>
      </c>
      <c r="GT194" s="208">
        <v>99.93</v>
      </c>
      <c r="GU194" s="208">
        <v>64.48</v>
      </c>
      <c r="GV194" s="208">
        <v>61.47</v>
      </c>
      <c r="GW194" s="208">
        <v>61.39</v>
      </c>
      <c r="GX194" s="208">
        <v>99.91</v>
      </c>
      <c r="GY194" s="208">
        <v>62.34</v>
      </c>
      <c r="GZ194" s="208">
        <v>60.29</v>
      </c>
      <c r="HA194" s="208">
        <v>60.42</v>
      </c>
      <c r="HB194" s="208">
        <v>60.11</v>
      </c>
      <c r="HC194" s="208">
        <v>88.03</v>
      </c>
      <c r="HD194" s="208">
        <v>61.88</v>
      </c>
      <c r="HE194" s="208">
        <v>61.2</v>
      </c>
      <c r="HF194" s="208">
        <v>60.1</v>
      </c>
      <c r="HG194" s="208">
        <v>60.83</v>
      </c>
      <c r="HH194" s="208">
        <v>61.96</v>
      </c>
      <c r="HI194" s="208">
        <v>73.84</v>
      </c>
      <c r="HJ194" s="208">
        <v>61.33</v>
      </c>
      <c r="HK194" s="208">
        <v>61.08</v>
      </c>
      <c r="HL194" s="208">
        <v>60.68</v>
      </c>
      <c r="HM194" s="208">
        <v>60.36</v>
      </c>
      <c r="HN194" s="208">
        <v>58.52</v>
      </c>
      <c r="HO194" s="208">
        <v>63.03</v>
      </c>
      <c r="HP194" s="208">
        <v>60.47</v>
      </c>
      <c r="HQ194" s="208">
        <v>61.31</v>
      </c>
      <c r="HR194" s="208">
        <v>61.07</v>
      </c>
      <c r="HS194" s="208">
        <v>59.69</v>
      </c>
      <c r="HT194" s="208">
        <v>61.14</v>
      </c>
      <c r="HU194" s="208">
        <v>60.62</v>
      </c>
      <c r="HV194" s="208">
        <v>58.17</v>
      </c>
      <c r="HW194" s="208">
        <v>60.83</v>
      </c>
      <c r="HX194" s="208">
        <v>60.97</v>
      </c>
      <c r="HY194" s="208">
        <v>61.2</v>
      </c>
      <c r="HZ194" s="208">
        <v>61.82</v>
      </c>
      <c r="IA194" s="208">
        <v>60.39</v>
      </c>
      <c r="IB194" s="208">
        <v>61.22</v>
      </c>
      <c r="IC194" s="208">
        <v>60.71</v>
      </c>
      <c r="ID194" s="208">
        <v>59.05</v>
      </c>
      <c r="IE194" s="208">
        <v>74.28</v>
      </c>
      <c r="IF194" s="208">
        <v>61.11</v>
      </c>
      <c r="IG194" s="208">
        <v>59.12</v>
      </c>
      <c r="IH194" s="208">
        <v>60.86</v>
      </c>
      <c r="II194" s="208">
        <v>59.34</v>
      </c>
      <c r="IJ194" s="208">
        <v>61.61</v>
      </c>
      <c r="IK194" s="208">
        <v>60.33</v>
      </c>
      <c r="IL194" s="208">
        <v>60.56</v>
      </c>
      <c r="IM194" s="208">
        <v>63.85</v>
      </c>
      <c r="IN194" s="208">
        <v>60.38</v>
      </c>
      <c r="IO194" s="208">
        <v>61.19</v>
      </c>
      <c r="IP194" s="208">
        <v>59.95</v>
      </c>
      <c r="IQ194" s="208">
        <v>61.57</v>
      </c>
      <c r="IR194" s="208">
        <v>60.37</v>
      </c>
      <c r="IS194" s="208">
        <v>59.01</v>
      </c>
      <c r="IT194" s="208">
        <v>59.59</v>
      </c>
      <c r="IU194" s="208">
        <v>60.35</v>
      </c>
      <c r="IV194" s="208">
        <v>60.75</v>
      </c>
      <c r="IW194" s="208">
        <v>57.62</v>
      </c>
      <c r="IX194" s="208">
        <v>59.55</v>
      </c>
      <c r="IY194" s="208">
        <v>59.55</v>
      </c>
      <c r="IZ194" s="208">
        <v>63</v>
      </c>
      <c r="JA194" s="208">
        <v>61.27</v>
      </c>
      <c r="JB194" s="208">
        <v>61.12</v>
      </c>
      <c r="JC194" s="208">
        <v>60.1</v>
      </c>
      <c r="JD194" s="208">
        <v>60.46</v>
      </c>
      <c r="JE194" s="208">
        <v>59.99</v>
      </c>
      <c r="JF194" s="208">
        <v>69.39</v>
      </c>
      <c r="JG194" s="208">
        <v>61.77</v>
      </c>
      <c r="JH194" s="208">
        <v>87.9</v>
      </c>
      <c r="JI194" s="208">
        <v>62.17</v>
      </c>
      <c r="JJ194" s="208">
        <v>60.31</v>
      </c>
      <c r="JK194" s="208">
        <v>59.04</v>
      </c>
      <c r="JL194" s="208">
        <v>59.84</v>
      </c>
      <c r="JM194" s="208">
        <v>60.46</v>
      </c>
      <c r="JN194" s="208">
        <v>61.52</v>
      </c>
      <c r="JO194" s="208">
        <v>61.33</v>
      </c>
      <c r="JP194" s="208">
        <v>62.02</v>
      </c>
      <c r="JQ194" s="208">
        <v>59.25</v>
      </c>
      <c r="JR194" s="208">
        <v>61.67</v>
      </c>
      <c r="JS194" s="208">
        <v>59.25</v>
      </c>
      <c r="JT194" s="208">
        <v>61.14</v>
      </c>
      <c r="JU194" s="208">
        <v>61.76</v>
      </c>
      <c r="JV194" s="208">
        <v>59.17</v>
      </c>
      <c r="JW194" s="208">
        <v>61.2</v>
      </c>
    </row>
    <row r="195" spans="1:283">
      <c r="A195" s="208" t="s">
        <v>9044</v>
      </c>
      <c r="B195" s="208">
        <v>60.14</v>
      </c>
      <c r="C195" s="208">
        <v>58.72</v>
      </c>
      <c r="D195" s="208">
        <v>60.53</v>
      </c>
      <c r="E195" s="208">
        <v>60.86</v>
      </c>
      <c r="F195" s="208">
        <v>61.62</v>
      </c>
      <c r="G195" s="208">
        <v>59.49</v>
      </c>
      <c r="H195" s="208">
        <v>58.77</v>
      </c>
      <c r="I195" s="208">
        <v>60.24</v>
      </c>
      <c r="J195" s="208">
        <v>58.79</v>
      </c>
      <c r="K195" s="208">
        <v>59.2</v>
      </c>
      <c r="L195" s="208">
        <v>60.16</v>
      </c>
      <c r="M195" s="208">
        <v>61.69</v>
      </c>
      <c r="N195" s="208">
        <v>59.38</v>
      </c>
      <c r="O195" s="208">
        <v>60.28</v>
      </c>
      <c r="P195" s="208">
        <v>59.97</v>
      </c>
      <c r="Q195" s="208">
        <v>60</v>
      </c>
      <c r="R195" s="208">
        <v>58.95</v>
      </c>
      <c r="S195" s="208">
        <v>58.62</v>
      </c>
      <c r="T195" s="208">
        <v>61.15</v>
      </c>
      <c r="U195" s="208">
        <v>61.37</v>
      </c>
      <c r="V195" s="208">
        <v>59.96</v>
      </c>
      <c r="W195" s="208">
        <v>60.98</v>
      </c>
      <c r="X195" s="208">
        <v>59.15</v>
      </c>
      <c r="Y195" s="208">
        <v>60.5</v>
      </c>
      <c r="Z195" s="208">
        <v>58.91</v>
      </c>
      <c r="AA195" s="208">
        <v>59.43</v>
      </c>
      <c r="AB195" s="208">
        <v>58.91</v>
      </c>
      <c r="AC195" s="208">
        <v>59.73</v>
      </c>
      <c r="AD195" s="208">
        <v>57.44</v>
      </c>
      <c r="AE195" s="208">
        <v>60.2</v>
      </c>
      <c r="AF195" s="208">
        <v>60.24</v>
      </c>
      <c r="AG195" s="208">
        <v>59.06</v>
      </c>
      <c r="AH195" s="208">
        <v>58.97</v>
      </c>
      <c r="AI195" s="208">
        <v>60.47</v>
      </c>
      <c r="AJ195" s="208">
        <v>59.62</v>
      </c>
      <c r="AK195" s="208">
        <v>59.36</v>
      </c>
      <c r="AL195" s="208">
        <v>59.77</v>
      </c>
      <c r="AM195" s="208">
        <v>59.13</v>
      </c>
      <c r="AN195" s="208">
        <v>60.92</v>
      </c>
      <c r="AO195" s="208">
        <v>62.09</v>
      </c>
      <c r="AP195" s="208">
        <v>58.98</v>
      </c>
      <c r="AQ195" s="208">
        <v>60.04</v>
      </c>
      <c r="AR195" s="208">
        <v>59.37</v>
      </c>
      <c r="AS195" s="208">
        <v>58.85</v>
      </c>
      <c r="AT195" s="208">
        <v>58.58</v>
      </c>
      <c r="AU195" s="208">
        <v>59.77</v>
      </c>
      <c r="AV195" s="208">
        <v>61.11</v>
      </c>
      <c r="AW195" s="208">
        <v>60.92</v>
      </c>
      <c r="AX195" s="208">
        <v>60.85</v>
      </c>
      <c r="AY195" s="208">
        <v>60.65</v>
      </c>
      <c r="AZ195" s="208">
        <v>61.17</v>
      </c>
      <c r="BA195" s="208">
        <v>60.75</v>
      </c>
      <c r="BB195" s="208">
        <v>61.4</v>
      </c>
      <c r="BC195" s="208">
        <v>62.23</v>
      </c>
      <c r="BD195" s="208">
        <v>60.37</v>
      </c>
      <c r="BE195" s="208">
        <v>59.52</v>
      </c>
      <c r="BF195" s="208">
        <v>58.41</v>
      </c>
      <c r="BG195" s="208">
        <v>65.02</v>
      </c>
      <c r="BH195" s="208">
        <v>60.66</v>
      </c>
      <c r="BI195" s="208">
        <v>58.94</v>
      </c>
      <c r="BJ195" s="208">
        <v>59.5</v>
      </c>
      <c r="BK195" s="208">
        <v>59.44</v>
      </c>
      <c r="BL195" s="208">
        <v>61.05</v>
      </c>
      <c r="BM195" s="208">
        <v>60.62</v>
      </c>
      <c r="BN195" s="208">
        <v>59.4</v>
      </c>
      <c r="BO195" s="208">
        <v>59.52</v>
      </c>
      <c r="BP195" s="208">
        <v>58.78</v>
      </c>
      <c r="BQ195" s="208">
        <v>59.3</v>
      </c>
      <c r="BR195" s="208">
        <v>59.03</v>
      </c>
      <c r="BS195" s="208">
        <v>59.84</v>
      </c>
      <c r="BT195" s="208">
        <v>59.93</v>
      </c>
      <c r="BU195" s="208">
        <v>61.47</v>
      </c>
      <c r="BV195" s="208">
        <v>59.38</v>
      </c>
      <c r="BW195" s="208">
        <v>59.2</v>
      </c>
      <c r="BX195" s="208">
        <v>60.33</v>
      </c>
      <c r="BY195" s="208">
        <v>61.52</v>
      </c>
      <c r="BZ195" s="208">
        <v>58.8</v>
      </c>
      <c r="CA195" s="208">
        <v>60.47</v>
      </c>
      <c r="CB195" s="208">
        <v>60.2</v>
      </c>
      <c r="CC195" s="208">
        <v>28.68</v>
      </c>
      <c r="CD195" s="208">
        <v>60.47</v>
      </c>
      <c r="CE195" s="208">
        <v>60.13</v>
      </c>
      <c r="CF195" s="208">
        <v>58.66</v>
      </c>
      <c r="CG195" s="208">
        <v>60.11</v>
      </c>
      <c r="CH195" s="208">
        <v>59.21</v>
      </c>
      <c r="CI195" s="208">
        <v>59.17</v>
      </c>
      <c r="CJ195" s="208">
        <v>59.55</v>
      </c>
      <c r="CK195" s="208">
        <v>60.4</v>
      </c>
      <c r="CL195" s="208">
        <v>60.42</v>
      </c>
      <c r="CM195" s="208">
        <v>59.26</v>
      </c>
      <c r="CN195" s="208">
        <v>60.59</v>
      </c>
      <c r="CO195" s="208">
        <v>63.72</v>
      </c>
      <c r="CP195" s="208">
        <v>59.76</v>
      </c>
      <c r="CQ195" s="208">
        <v>60.01</v>
      </c>
      <c r="CR195" s="208">
        <v>62.91</v>
      </c>
      <c r="CS195" s="208">
        <v>28</v>
      </c>
      <c r="CT195" s="208">
        <v>60.91</v>
      </c>
      <c r="CU195" s="208">
        <v>60.79</v>
      </c>
      <c r="CV195" s="208">
        <v>95.05</v>
      </c>
      <c r="CW195" s="208">
        <v>61.84</v>
      </c>
      <c r="CX195" s="208">
        <v>57.76</v>
      </c>
      <c r="CY195" s="208">
        <v>62.16</v>
      </c>
      <c r="CZ195" s="208">
        <v>59.56</v>
      </c>
      <c r="DA195" s="208">
        <v>59.95</v>
      </c>
      <c r="DB195" s="208">
        <v>60.56</v>
      </c>
      <c r="DC195" s="208">
        <v>58.65</v>
      </c>
      <c r="DD195" s="208">
        <v>59.26</v>
      </c>
      <c r="DE195" s="208">
        <v>62.21</v>
      </c>
      <c r="DF195" s="208">
        <v>60.48</v>
      </c>
      <c r="DG195" s="208">
        <v>59.59</v>
      </c>
      <c r="DH195" s="208">
        <v>59.57</v>
      </c>
      <c r="DI195" s="208">
        <v>59.28</v>
      </c>
      <c r="DJ195" s="208">
        <v>59.58</v>
      </c>
      <c r="DK195" s="208">
        <v>58.77</v>
      </c>
      <c r="DL195" s="208">
        <v>61.83</v>
      </c>
      <c r="DM195" s="208">
        <v>60.54</v>
      </c>
      <c r="DN195" s="208">
        <v>60.7</v>
      </c>
      <c r="DO195" s="208">
        <v>61.7</v>
      </c>
      <c r="DP195" s="208">
        <v>60.34</v>
      </c>
      <c r="DQ195" s="208">
        <v>60.23</v>
      </c>
      <c r="DR195" s="208">
        <v>59.49</v>
      </c>
      <c r="DS195" s="208">
        <v>58.67</v>
      </c>
      <c r="DT195" s="208">
        <v>60.85</v>
      </c>
      <c r="DU195" s="208">
        <v>60.07</v>
      </c>
      <c r="DV195" s="208">
        <v>58.59</v>
      </c>
      <c r="DW195" s="208">
        <v>59.62</v>
      </c>
      <c r="DX195" s="208">
        <v>59.56</v>
      </c>
      <c r="DY195" s="208">
        <v>59.2</v>
      </c>
      <c r="DZ195" s="208">
        <v>59.06</v>
      </c>
      <c r="EA195" s="208">
        <v>61.86</v>
      </c>
      <c r="EB195" s="208">
        <v>57.27</v>
      </c>
      <c r="EC195" s="208">
        <v>61.58</v>
      </c>
      <c r="ED195" s="208">
        <v>61.19</v>
      </c>
      <c r="EE195" s="208">
        <v>58.43</v>
      </c>
      <c r="EF195" s="208">
        <v>60.09</v>
      </c>
      <c r="EG195" s="208">
        <v>59.94</v>
      </c>
      <c r="EH195" s="208">
        <v>60.62</v>
      </c>
      <c r="EI195" s="208">
        <v>60.62</v>
      </c>
      <c r="EJ195" s="208">
        <v>61.01</v>
      </c>
      <c r="EK195" s="208">
        <v>59.6</v>
      </c>
      <c r="EL195" s="208">
        <v>59.74</v>
      </c>
      <c r="EM195" s="208">
        <v>60.05</v>
      </c>
      <c r="EN195" s="208">
        <v>60.52</v>
      </c>
      <c r="EO195" s="208">
        <v>59.42</v>
      </c>
      <c r="EP195" s="208">
        <v>58.53</v>
      </c>
      <c r="EQ195" s="208">
        <v>59.05</v>
      </c>
      <c r="ER195" s="208">
        <v>60.91</v>
      </c>
      <c r="ES195" s="208">
        <v>59.29</v>
      </c>
      <c r="ET195" s="208">
        <v>61.2</v>
      </c>
      <c r="EU195" s="208">
        <v>59.65</v>
      </c>
      <c r="EV195" s="208">
        <v>59.73</v>
      </c>
      <c r="EW195" s="208">
        <v>61.75</v>
      </c>
      <c r="EX195" s="208">
        <v>60.84</v>
      </c>
      <c r="EY195" s="208">
        <v>57.66</v>
      </c>
      <c r="EZ195" s="208">
        <v>60.38</v>
      </c>
      <c r="FA195" s="208">
        <v>59.76</v>
      </c>
      <c r="FB195" s="208">
        <v>62</v>
      </c>
      <c r="FC195" s="208">
        <v>59.41</v>
      </c>
      <c r="FD195" s="208">
        <v>58.97</v>
      </c>
      <c r="FE195" s="208">
        <v>58.15</v>
      </c>
      <c r="FF195" s="208">
        <v>59.98</v>
      </c>
      <c r="FG195" s="208">
        <v>95.27</v>
      </c>
      <c r="FH195" s="208">
        <v>64.78</v>
      </c>
      <c r="FI195" s="208">
        <v>59.24</v>
      </c>
      <c r="FJ195" s="208">
        <v>61.02</v>
      </c>
      <c r="FK195" s="208">
        <v>58.03</v>
      </c>
      <c r="FL195" s="208">
        <v>57.49</v>
      </c>
      <c r="FM195" s="208">
        <v>58.62</v>
      </c>
      <c r="FN195" s="208">
        <v>64.98</v>
      </c>
      <c r="FO195" s="208">
        <v>60.45</v>
      </c>
      <c r="FP195" s="208">
        <v>64.73</v>
      </c>
      <c r="FQ195" s="208">
        <v>62.28</v>
      </c>
      <c r="FR195" s="208">
        <v>59.12</v>
      </c>
      <c r="FS195" s="208">
        <v>64.459999999999994</v>
      </c>
      <c r="FT195" s="208">
        <v>61.52</v>
      </c>
      <c r="FU195" s="208">
        <v>61.98</v>
      </c>
      <c r="FV195" s="208">
        <v>64.2</v>
      </c>
      <c r="FW195" s="208">
        <v>99.63</v>
      </c>
      <c r="FX195" s="208">
        <v>61.63</v>
      </c>
      <c r="FY195" s="208">
        <v>64.31</v>
      </c>
      <c r="FZ195" s="208">
        <v>99.79</v>
      </c>
      <c r="GA195" s="208">
        <v>64.59</v>
      </c>
      <c r="GB195" s="208">
        <v>61.43</v>
      </c>
      <c r="GC195" s="208">
        <v>99.82</v>
      </c>
      <c r="GD195" s="208">
        <v>64.56</v>
      </c>
      <c r="GE195" s="208">
        <v>61.51</v>
      </c>
      <c r="GF195" s="208">
        <v>64.84</v>
      </c>
      <c r="GG195" s="208">
        <v>60.83</v>
      </c>
      <c r="GH195" s="208">
        <v>64.459999999999994</v>
      </c>
      <c r="GI195" s="208">
        <v>61.13</v>
      </c>
      <c r="GJ195" s="208">
        <v>100</v>
      </c>
      <c r="GK195" s="208">
        <v>60.17</v>
      </c>
      <c r="GL195" s="208">
        <v>65.06</v>
      </c>
      <c r="GM195" s="208">
        <v>60.17</v>
      </c>
      <c r="GN195" s="208">
        <v>56.88</v>
      </c>
      <c r="GO195" s="208">
        <v>59.05</v>
      </c>
      <c r="GP195" s="208">
        <v>99.83</v>
      </c>
      <c r="GQ195" s="208">
        <v>65.19</v>
      </c>
      <c r="GR195" s="208">
        <v>64.540000000000006</v>
      </c>
      <c r="GS195" s="208">
        <v>62.33</v>
      </c>
      <c r="GT195" s="208">
        <v>61.12</v>
      </c>
      <c r="GU195" s="208">
        <v>62.28</v>
      </c>
      <c r="GV195" s="208">
        <v>64.91</v>
      </c>
      <c r="GW195" s="208">
        <v>64.72</v>
      </c>
      <c r="GX195" s="208">
        <v>61.59</v>
      </c>
      <c r="GY195" s="208">
        <v>99.86</v>
      </c>
      <c r="GZ195" s="208">
        <v>60.08</v>
      </c>
      <c r="HA195" s="208">
        <v>58.83</v>
      </c>
      <c r="HB195" s="208">
        <v>59.57</v>
      </c>
      <c r="HC195" s="208">
        <v>59.79</v>
      </c>
      <c r="HD195" s="208">
        <v>60.94</v>
      </c>
      <c r="HE195" s="208">
        <v>59.75</v>
      </c>
      <c r="HF195" s="208">
        <v>60.47</v>
      </c>
      <c r="HG195" s="208">
        <v>58.98</v>
      </c>
      <c r="HH195" s="208">
        <v>61.78</v>
      </c>
      <c r="HI195" s="208">
        <v>61.45</v>
      </c>
      <c r="HJ195" s="208">
        <v>58.36</v>
      </c>
      <c r="HK195" s="208">
        <v>61.07</v>
      </c>
      <c r="HL195" s="208">
        <v>60.5</v>
      </c>
      <c r="HM195" s="208">
        <v>60.3</v>
      </c>
      <c r="HN195" s="208">
        <v>59.25</v>
      </c>
      <c r="HO195" s="208">
        <v>59.09</v>
      </c>
      <c r="HP195" s="208">
        <v>60.66</v>
      </c>
      <c r="HQ195" s="208">
        <v>60.15</v>
      </c>
      <c r="HR195" s="208">
        <v>59.61</v>
      </c>
      <c r="HS195" s="208">
        <v>58.61</v>
      </c>
      <c r="HT195" s="208">
        <v>59.03</v>
      </c>
      <c r="HU195" s="208">
        <v>62.38</v>
      </c>
      <c r="HV195" s="208">
        <v>61.72</v>
      </c>
      <c r="HW195" s="208">
        <v>61.23</v>
      </c>
      <c r="HX195" s="208">
        <v>58.52</v>
      </c>
      <c r="HY195" s="208">
        <v>59.41</v>
      </c>
      <c r="HZ195" s="208">
        <v>61.98</v>
      </c>
      <c r="IA195" s="208">
        <v>60.81</v>
      </c>
      <c r="IB195" s="208">
        <v>59.02</v>
      </c>
      <c r="IC195" s="208">
        <v>60.02</v>
      </c>
      <c r="ID195" s="208">
        <v>58.67</v>
      </c>
      <c r="IE195" s="208">
        <v>61.36</v>
      </c>
      <c r="IF195" s="208">
        <v>61.07</v>
      </c>
      <c r="IG195" s="208">
        <v>58.05</v>
      </c>
      <c r="IH195" s="208">
        <v>58.06</v>
      </c>
      <c r="II195" s="208">
        <v>59.72</v>
      </c>
      <c r="IJ195" s="208">
        <v>59.15</v>
      </c>
      <c r="IK195" s="208">
        <v>60.12</v>
      </c>
      <c r="IL195" s="208">
        <v>59.14</v>
      </c>
      <c r="IM195" s="208">
        <v>58.67</v>
      </c>
      <c r="IN195" s="208">
        <v>60.25</v>
      </c>
      <c r="IO195" s="208">
        <v>59.84</v>
      </c>
      <c r="IP195" s="208">
        <v>59.57</v>
      </c>
      <c r="IQ195" s="208">
        <v>60.84</v>
      </c>
      <c r="IR195" s="208">
        <v>59.38</v>
      </c>
      <c r="IS195" s="208">
        <v>57.59</v>
      </c>
      <c r="IT195" s="208">
        <v>61.39</v>
      </c>
      <c r="IU195" s="208">
        <v>58.7</v>
      </c>
      <c r="IV195" s="208">
        <v>59.03</v>
      </c>
      <c r="IW195" s="208">
        <v>57.48</v>
      </c>
      <c r="IX195" s="208">
        <v>59.88</v>
      </c>
      <c r="IY195" s="208">
        <v>59.88</v>
      </c>
      <c r="IZ195" s="208">
        <v>62.12</v>
      </c>
      <c r="JA195" s="208">
        <v>59.61</v>
      </c>
      <c r="JB195" s="208">
        <v>59.38</v>
      </c>
      <c r="JC195" s="208">
        <v>59.52</v>
      </c>
      <c r="JD195" s="208">
        <v>59.75</v>
      </c>
      <c r="JE195" s="208">
        <v>59.16</v>
      </c>
      <c r="JF195" s="208">
        <v>61.53</v>
      </c>
      <c r="JG195" s="208">
        <v>58.36</v>
      </c>
      <c r="JH195" s="208">
        <v>62.36</v>
      </c>
      <c r="JI195" s="208">
        <v>60.34</v>
      </c>
      <c r="JJ195" s="208">
        <v>59.48</v>
      </c>
      <c r="JK195" s="208">
        <v>59.36</v>
      </c>
      <c r="JL195" s="208">
        <v>58.52</v>
      </c>
      <c r="JM195" s="208">
        <v>59.75</v>
      </c>
      <c r="JN195" s="208">
        <v>60.34</v>
      </c>
      <c r="JO195" s="208">
        <v>60.24</v>
      </c>
      <c r="JP195" s="208">
        <v>60.86</v>
      </c>
      <c r="JQ195" s="208">
        <v>61.37</v>
      </c>
      <c r="JR195" s="208">
        <v>60.48</v>
      </c>
      <c r="JS195" s="208">
        <v>61.37</v>
      </c>
      <c r="JT195" s="208">
        <v>60.81</v>
      </c>
      <c r="JU195" s="208">
        <v>58.12</v>
      </c>
      <c r="JV195" s="208">
        <v>59.64</v>
      </c>
      <c r="JW195" s="208">
        <v>60.28</v>
      </c>
    </row>
    <row r="196" spans="1:283">
      <c r="A196" s="208" t="s">
        <v>9045</v>
      </c>
      <c r="B196" s="208">
        <v>64.95</v>
      </c>
      <c r="C196" s="208">
        <v>60.35</v>
      </c>
      <c r="D196" s="208">
        <v>63.39</v>
      </c>
      <c r="E196" s="208">
        <v>63.62</v>
      </c>
      <c r="F196" s="208">
        <v>60.34</v>
      </c>
      <c r="G196" s="208">
        <v>60.12</v>
      </c>
      <c r="H196" s="208">
        <v>65.48</v>
      </c>
      <c r="I196" s="208">
        <v>60.44</v>
      </c>
      <c r="J196" s="208">
        <v>66.05</v>
      </c>
      <c r="K196" s="208">
        <v>60.54</v>
      </c>
      <c r="L196" s="208">
        <v>60.32</v>
      </c>
      <c r="M196" s="208">
        <v>60.53</v>
      </c>
      <c r="N196" s="208">
        <v>63.68</v>
      </c>
      <c r="O196" s="208">
        <v>64.459999999999994</v>
      </c>
      <c r="P196" s="208">
        <v>58.14</v>
      </c>
      <c r="Q196" s="208">
        <v>63.29</v>
      </c>
      <c r="R196" s="208">
        <v>63.88</v>
      </c>
      <c r="S196" s="208">
        <v>59.3</v>
      </c>
      <c r="T196" s="208">
        <v>59.2</v>
      </c>
      <c r="U196" s="208">
        <v>59.62</v>
      </c>
      <c r="V196" s="208">
        <v>64.75</v>
      </c>
      <c r="W196" s="208">
        <v>60.69</v>
      </c>
      <c r="X196" s="208">
        <v>63.61</v>
      </c>
      <c r="Y196" s="208">
        <v>63.29</v>
      </c>
      <c r="Z196" s="208">
        <v>61.34</v>
      </c>
      <c r="AA196" s="208">
        <v>65.66</v>
      </c>
      <c r="AB196" s="208">
        <v>63.03</v>
      </c>
      <c r="AC196" s="208">
        <v>60.35</v>
      </c>
      <c r="AD196" s="208">
        <v>60.89</v>
      </c>
      <c r="AE196" s="208">
        <v>64.709999999999994</v>
      </c>
      <c r="AF196" s="208">
        <v>60.61</v>
      </c>
      <c r="AG196" s="208">
        <v>64.89</v>
      </c>
      <c r="AH196" s="208">
        <v>64.11</v>
      </c>
      <c r="AI196" s="208">
        <v>63.83</v>
      </c>
      <c r="AJ196" s="208">
        <v>62.05</v>
      </c>
      <c r="AK196" s="208">
        <v>65.47</v>
      </c>
      <c r="AL196" s="208">
        <v>63.53</v>
      </c>
      <c r="AM196" s="208">
        <v>58.89</v>
      </c>
      <c r="AN196" s="208">
        <v>58.93</v>
      </c>
      <c r="AO196" s="208">
        <v>61.28</v>
      </c>
      <c r="AP196" s="208">
        <v>60.8</v>
      </c>
      <c r="AQ196" s="208">
        <v>60.88</v>
      </c>
      <c r="AR196" s="208">
        <v>61.62</v>
      </c>
      <c r="AS196" s="208">
        <v>64.5</v>
      </c>
      <c r="AT196" s="208">
        <v>59.59</v>
      </c>
      <c r="AU196" s="208">
        <v>64.77</v>
      </c>
      <c r="AV196" s="208">
        <v>61.45</v>
      </c>
      <c r="AW196" s="208">
        <v>60.18</v>
      </c>
      <c r="AX196" s="208">
        <v>57.52</v>
      </c>
      <c r="AY196" s="208">
        <v>59.86</v>
      </c>
      <c r="AZ196" s="208">
        <v>63.27</v>
      </c>
      <c r="BA196" s="208">
        <v>58.58</v>
      </c>
      <c r="BB196" s="208">
        <v>60.14</v>
      </c>
      <c r="BC196" s="208">
        <v>59.7</v>
      </c>
      <c r="BD196" s="208">
        <v>59.16</v>
      </c>
      <c r="BE196" s="208">
        <v>65.08</v>
      </c>
      <c r="BF196" s="208">
        <v>64.41</v>
      </c>
      <c r="BG196" s="208">
        <v>60.12</v>
      </c>
      <c r="BH196" s="208">
        <v>60.53</v>
      </c>
      <c r="BI196" s="208">
        <v>61.83</v>
      </c>
      <c r="BJ196" s="208">
        <v>64.31</v>
      </c>
      <c r="BK196" s="208">
        <v>62.06</v>
      </c>
      <c r="BL196" s="208">
        <v>59.74</v>
      </c>
      <c r="BM196" s="208">
        <v>59.25</v>
      </c>
      <c r="BN196" s="208">
        <v>64.66</v>
      </c>
      <c r="BO196" s="208">
        <v>60.23</v>
      </c>
      <c r="BP196" s="208">
        <v>63.07</v>
      </c>
      <c r="BQ196" s="208">
        <v>64.44</v>
      </c>
      <c r="BR196" s="208">
        <v>58.14</v>
      </c>
      <c r="BS196" s="208">
        <v>60.82</v>
      </c>
      <c r="BT196" s="208">
        <v>60.31</v>
      </c>
      <c r="BU196" s="208">
        <v>63.38</v>
      </c>
      <c r="BV196" s="208">
        <v>62.18</v>
      </c>
      <c r="BW196" s="208">
        <v>61.88</v>
      </c>
      <c r="BX196" s="208">
        <v>63.73</v>
      </c>
      <c r="BY196" s="208">
        <v>61.88</v>
      </c>
      <c r="BZ196" s="208">
        <v>62.57</v>
      </c>
      <c r="CA196" s="208">
        <v>62.16</v>
      </c>
      <c r="CB196" s="208">
        <v>63.55</v>
      </c>
      <c r="CC196" s="208">
        <v>58.89</v>
      </c>
      <c r="CD196" s="208">
        <v>63.25</v>
      </c>
      <c r="CE196" s="208">
        <v>60.94</v>
      </c>
      <c r="CF196" s="208">
        <v>62</v>
      </c>
      <c r="CG196" s="208">
        <v>63.55</v>
      </c>
      <c r="CH196" s="208">
        <v>57.74</v>
      </c>
      <c r="CI196" s="208">
        <v>64.099999999999994</v>
      </c>
      <c r="CJ196" s="208">
        <v>59.57</v>
      </c>
      <c r="CK196" s="208">
        <v>63.48</v>
      </c>
      <c r="CL196" s="208">
        <v>60.78</v>
      </c>
      <c r="CM196" s="208">
        <v>63.3</v>
      </c>
      <c r="CN196" s="208">
        <v>59.92</v>
      </c>
      <c r="CO196" s="208">
        <v>60.47</v>
      </c>
      <c r="CP196" s="208">
        <v>62.78</v>
      </c>
      <c r="CQ196" s="208">
        <v>63.92</v>
      </c>
      <c r="CR196" s="208">
        <v>58.52</v>
      </c>
      <c r="CS196" s="208">
        <v>61.52</v>
      </c>
      <c r="CT196" s="208">
        <v>59.83</v>
      </c>
      <c r="CU196" s="208">
        <v>59.84</v>
      </c>
      <c r="CV196" s="208">
        <v>60.23</v>
      </c>
      <c r="CW196" s="208">
        <v>61.09</v>
      </c>
      <c r="CX196" s="208">
        <v>63.25</v>
      </c>
      <c r="CY196" s="208">
        <v>59.47</v>
      </c>
      <c r="CZ196" s="208">
        <v>64.680000000000007</v>
      </c>
      <c r="DA196" s="208">
        <v>64.099999999999994</v>
      </c>
      <c r="DB196" s="208">
        <v>60.84</v>
      </c>
      <c r="DC196" s="208">
        <v>62.19</v>
      </c>
      <c r="DD196" s="208">
        <v>61.69</v>
      </c>
      <c r="DE196" s="208">
        <v>57.15</v>
      </c>
      <c r="DF196" s="208">
        <v>60.29</v>
      </c>
      <c r="DG196" s="208">
        <v>61.09</v>
      </c>
      <c r="DH196" s="208">
        <v>61.95</v>
      </c>
      <c r="DI196" s="208">
        <v>61.05</v>
      </c>
      <c r="DJ196" s="208">
        <v>64.260000000000005</v>
      </c>
      <c r="DK196" s="208">
        <v>59.8</v>
      </c>
      <c r="DL196" s="208">
        <v>59.08</v>
      </c>
      <c r="DM196" s="208">
        <v>61.53</v>
      </c>
      <c r="DN196" s="208">
        <v>59.48</v>
      </c>
      <c r="DO196" s="208">
        <v>60.02</v>
      </c>
      <c r="DP196" s="208">
        <v>61.35</v>
      </c>
      <c r="DQ196" s="208">
        <v>63.2</v>
      </c>
      <c r="DR196" s="208">
        <v>60.61</v>
      </c>
      <c r="DS196" s="208">
        <v>62.16</v>
      </c>
      <c r="DT196" s="208">
        <v>62.67</v>
      </c>
      <c r="DU196" s="208">
        <v>66.94</v>
      </c>
      <c r="DV196" s="208">
        <v>61.56</v>
      </c>
      <c r="DW196" s="208">
        <v>62.8</v>
      </c>
      <c r="DX196" s="208">
        <v>61.42</v>
      </c>
      <c r="DY196" s="208">
        <v>62.66</v>
      </c>
      <c r="DZ196" s="208">
        <v>64</v>
      </c>
      <c r="EA196" s="208">
        <v>59.3</v>
      </c>
      <c r="EB196" s="208">
        <v>67.25</v>
      </c>
      <c r="EC196" s="208">
        <v>58.55</v>
      </c>
      <c r="ED196" s="208">
        <v>61.05</v>
      </c>
      <c r="EE196" s="208">
        <v>62.09</v>
      </c>
      <c r="EF196" s="208">
        <v>61.03</v>
      </c>
      <c r="EG196" s="208">
        <v>61.2</v>
      </c>
      <c r="EH196" s="208">
        <v>57.45</v>
      </c>
      <c r="EI196" s="208">
        <v>60.4</v>
      </c>
      <c r="EJ196" s="208">
        <v>64.59</v>
      </c>
      <c r="EK196" s="208">
        <v>60.75</v>
      </c>
      <c r="EL196" s="208">
        <v>60.39</v>
      </c>
      <c r="EM196" s="208">
        <v>61</v>
      </c>
      <c r="EN196" s="208">
        <v>61.13</v>
      </c>
      <c r="EO196" s="208">
        <v>61.3</v>
      </c>
      <c r="EP196" s="208">
        <v>61.66</v>
      </c>
      <c r="EQ196" s="208">
        <v>60.94</v>
      </c>
      <c r="ER196" s="208">
        <v>61.69</v>
      </c>
      <c r="ES196" s="208">
        <v>61.47</v>
      </c>
      <c r="ET196" s="208">
        <v>61.58</v>
      </c>
      <c r="EU196" s="208">
        <v>63.49</v>
      </c>
      <c r="EV196" s="208">
        <v>58.7</v>
      </c>
      <c r="EW196" s="208">
        <v>61.11</v>
      </c>
      <c r="EX196" s="208">
        <v>58.68</v>
      </c>
      <c r="EY196" s="208">
        <v>63.22</v>
      </c>
      <c r="EZ196" s="208">
        <v>61.67</v>
      </c>
      <c r="FA196" s="208">
        <v>59.04</v>
      </c>
      <c r="FB196" s="208">
        <v>60.23</v>
      </c>
      <c r="FC196" s="208">
        <v>62.67</v>
      </c>
      <c r="FD196" s="208">
        <v>59.88</v>
      </c>
      <c r="FE196" s="208">
        <v>61.39</v>
      </c>
      <c r="FF196" s="208">
        <v>57.8</v>
      </c>
      <c r="FG196" s="208">
        <v>60.39</v>
      </c>
      <c r="FH196" s="208">
        <v>60.89</v>
      </c>
      <c r="FI196" s="208">
        <v>64.8</v>
      </c>
      <c r="FJ196" s="208">
        <v>61.91</v>
      </c>
      <c r="FK196" s="208">
        <v>60.98</v>
      </c>
      <c r="FL196" s="208">
        <v>61.6</v>
      </c>
      <c r="FM196" s="208">
        <v>61.54</v>
      </c>
      <c r="FN196" s="208">
        <v>61.05</v>
      </c>
      <c r="FO196" s="208">
        <v>61.55</v>
      </c>
      <c r="FP196" s="208">
        <v>30.8</v>
      </c>
      <c r="FQ196" s="208">
        <v>65.41</v>
      </c>
      <c r="FR196" s="208">
        <v>64.7</v>
      </c>
      <c r="FS196" s="208">
        <v>59.31</v>
      </c>
      <c r="FT196" s="208">
        <v>59.52</v>
      </c>
      <c r="FU196" s="208">
        <v>62.23</v>
      </c>
      <c r="FV196" s="208">
        <v>60.35</v>
      </c>
      <c r="FW196" s="208">
        <v>59.39</v>
      </c>
      <c r="FX196" s="208">
        <v>58.67</v>
      </c>
      <c r="FY196" s="208">
        <v>60.9</v>
      </c>
      <c r="FZ196" s="208">
        <v>30.3</v>
      </c>
      <c r="GA196" s="208">
        <v>61.16</v>
      </c>
      <c r="GB196" s="208">
        <v>60.88</v>
      </c>
      <c r="GC196" s="208">
        <v>59.85</v>
      </c>
      <c r="GD196" s="208">
        <v>59.29</v>
      </c>
      <c r="GE196" s="208">
        <v>56.99</v>
      </c>
      <c r="GF196" s="208">
        <v>60.45</v>
      </c>
      <c r="GG196" s="208">
        <v>63.47</v>
      </c>
      <c r="GH196" s="208">
        <v>60.62</v>
      </c>
      <c r="GI196" s="208">
        <v>58.82</v>
      </c>
      <c r="GJ196" s="208">
        <v>60.17</v>
      </c>
      <c r="GK196" s="208">
        <v>100</v>
      </c>
      <c r="GL196" s="208">
        <v>61.23</v>
      </c>
      <c r="GM196" s="208">
        <v>64.23</v>
      </c>
      <c r="GN196" s="208">
        <v>61.31</v>
      </c>
      <c r="GO196" s="208">
        <v>69.91</v>
      </c>
      <c r="GP196" s="208">
        <v>61.78</v>
      </c>
      <c r="GQ196" s="208">
        <v>59.47</v>
      </c>
      <c r="GR196" s="208">
        <v>59.62</v>
      </c>
      <c r="GS196" s="208">
        <v>58.22</v>
      </c>
      <c r="GT196" s="208">
        <v>60.11</v>
      </c>
      <c r="GU196" s="208">
        <v>61.33</v>
      </c>
      <c r="GV196" s="208">
        <v>59.12</v>
      </c>
      <c r="GW196" s="208">
        <v>61.11</v>
      </c>
      <c r="GX196" s="208">
        <v>59.67</v>
      </c>
      <c r="GY196" s="208">
        <v>60.76</v>
      </c>
      <c r="GZ196" s="208">
        <v>63.27</v>
      </c>
      <c r="HA196" s="208">
        <v>65.56</v>
      </c>
      <c r="HB196" s="208">
        <v>60.72</v>
      </c>
      <c r="HC196" s="208">
        <v>58.98</v>
      </c>
      <c r="HD196" s="208">
        <v>29.83</v>
      </c>
      <c r="HE196" s="208">
        <v>62.16</v>
      </c>
      <c r="HF196" s="208">
        <v>62.12</v>
      </c>
      <c r="HG196" s="208">
        <v>58.56</v>
      </c>
      <c r="HH196" s="208">
        <v>61.41</v>
      </c>
      <c r="HI196" s="208">
        <v>59.02</v>
      </c>
      <c r="HJ196" s="208">
        <v>60.99</v>
      </c>
      <c r="HK196" s="208">
        <v>60.28</v>
      </c>
      <c r="HL196" s="208">
        <v>60.03</v>
      </c>
      <c r="HM196" s="208">
        <v>62.08</v>
      </c>
      <c r="HN196" s="208">
        <v>64.98</v>
      </c>
      <c r="HO196" s="208">
        <v>59.85</v>
      </c>
      <c r="HP196" s="208">
        <v>58.59</v>
      </c>
      <c r="HQ196" s="208">
        <v>60.43</v>
      </c>
      <c r="HR196" s="208">
        <v>58.99</v>
      </c>
      <c r="HS196" s="208">
        <v>66.06</v>
      </c>
      <c r="HT196" s="208">
        <v>62.67</v>
      </c>
      <c r="HU196" s="208">
        <v>64.430000000000007</v>
      </c>
      <c r="HV196" s="208">
        <v>59.02</v>
      </c>
      <c r="HW196" s="208">
        <v>60.78</v>
      </c>
      <c r="HX196" s="208">
        <v>60.86</v>
      </c>
      <c r="HY196" s="208">
        <v>60.52</v>
      </c>
      <c r="HZ196" s="208">
        <v>62.3</v>
      </c>
      <c r="IA196" s="208">
        <v>62.81</v>
      </c>
      <c r="IB196" s="208">
        <v>62.5</v>
      </c>
      <c r="IC196" s="208">
        <v>61.5</v>
      </c>
      <c r="ID196" s="208">
        <v>58.61</v>
      </c>
      <c r="IE196" s="208">
        <v>59.01</v>
      </c>
      <c r="IF196" s="208">
        <v>60.13</v>
      </c>
      <c r="IG196" s="208">
        <v>65.599999999999994</v>
      </c>
      <c r="IH196" s="208">
        <v>62.61</v>
      </c>
      <c r="II196" s="208">
        <v>60.95</v>
      </c>
      <c r="IJ196" s="208">
        <v>62.75</v>
      </c>
      <c r="IK196" s="208">
        <v>61.1</v>
      </c>
      <c r="IL196" s="208">
        <v>62.25</v>
      </c>
      <c r="IM196" s="208">
        <v>62.26</v>
      </c>
      <c r="IN196" s="208">
        <v>60.13</v>
      </c>
      <c r="IO196" s="208">
        <v>63.34</v>
      </c>
      <c r="IP196" s="208">
        <v>63.39</v>
      </c>
      <c r="IQ196" s="208">
        <v>60.47</v>
      </c>
      <c r="IR196" s="208">
        <v>64.5</v>
      </c>
      <c r="IS196" s="208">
        <v>65.23</v>
      </c>
      <c r="IT196" s="208">
        <v>64.06</v>
      </c>
      <c r="IU196" s="208">
        <v>60.8</v>
      </c>
      <c r="IV196" s="208">
        <v>62.08</v>
      </c>
      <c r="IW196" s="208">
        <v>62.26</v>
      </c>
      <c r="IX196" s="208">
        <v>62.84</v>
      </c>
      <c r="IY196" s="208">
        <v>62.84</v>
      </c>
      <c r="IZ196" s="208">
        <v>57.92</v>
      </c>
      <c r="JA196" s="208">
        <v>60.8</v>
      </c>
      <c r="JB196" s="208">
        <v>60.72</v>
      </c>
      <c r="JC196" s="208">
        <v>62.88</v>
      </c>
      <c r="JD196" s="208">
        <v>60.26</v>
      </c>
      <c r="JE196" s="208">
        <v>59.76</v>
      </c>
      <c r="JF196" s="208">
        <v>56.52</v>
      </c>
      <c r="JG196" s="208">
        <v>63.92</v>
      </c>
      <c r="JH196" s="208">
        <v>0</v>
      </c>
      <c r="JI196" s="208">
        <v>63.62</v>
      </c>
      <c r="JJ196" s="208">
        <v>62.84</v>
      </c>
      <c r="JK196" s="208">
        <v>65.25</v>
      </c>
      <c r="JL196" s="208">
        <v>60.2</v>
      </c>
      <c r="JM196" s="208">
        <v>60.26</v>
      </c>
      <c r="JN196" s="208">
        <v>60.31</v>
      </c>
      <c r="JO196" s="208">
        <v>60.32</v>
      </c>
      <c r="JP196" s="208">
        <v>62.81</v>
      </c>
      <c r="JQ196" s="208">
        <v>60.58</v>
      </c>
      <c r="JR196" s="208">
        <v>59.91</v>
      </c>
      <c r="JS196" s="208">
        <v>60.58</v>
      </c>
      <c r="JT196" s="208">
        <v>59.44</v>
      </c>
      <c r="JU196" s="208">
        <v>63.17</v>
      </c>
      <c r="JV196" s="208">
        <v>62.67</v>
      </c>
      <c r="JW196" s="208">
        <v>62.24</v>
      </c>
    </row>
    <row r="197" spans="1:283">
      <c r="A197" s="208" t="s">
        <v>9046</v>
      </c>
      <c r="B197" s="208">
        <v>60.97</v>
      </c>
      <c r="C197" s="208">
        <v>61.47</v>
      </c>
      <c r="D197" s="208">
        <v>62.01</v>
      </c>
      <c r="E197" s="208">
        <v>60.02</v>
      </c>
      <c r="F197" s="208">
        <v>60.96</v>
      </c>
      <c r="G197" s="208">
        <v>59.14</v>
      </c>
      <c r="H197" s="208">
        <v>59.95</v>
      </c>
      <c r="I197" s="208">
        <v>63.56</v>
      </c>
      <c r="J197" s="208">
        <v>60.27</v>
      </c>
      <c r="K197" s="208">
        <v>58.78</v>
      </c>
      <c r="L197" s="208">
        <v>59.84</v>
      </c>
      <c r="M197" s="208">
        <v>59.25</v>
      </c>
      <c r="N197" s="208">
        <v>59.45</v>
      </c>
      <c r="O197" s="208">
        <v>59.7</v>
      </c>
      <c r="P197" s="208">
        <v>61.19</v>
      </c>
      <c r="Q197" s="208">
        <v>58.71</v>
      </c>
      <c r="R197" s="208">
        <v>60.18</v>
      </c>
      <c r="S197" s="208">
        <v>59.77</v>
      </c>
      <c r="T197" s="208">
        <v>60.52</v>
      </c>
      <c r="U197" s="208">
        <v>61.62</v>
      </c>
      <c r="V197" s="208">
        <v>60.2</v>
      </c>
      <c r="W197" s="208">
        <v>61.03</v>
      </c>
      <c r="X197" s="208">
        <v>62.45</v>
      </c>
      <c r="Y197" s="208">
        <v>59.45</v>
      </c>
      <c r="Z197" s="208">
        <v>60.35</v>
      </c>
      <c r="AA197" s="208">
        <v>59.09</v>
      </c>
      <c r="AB197" s="208">
        <v>58.45</v>
      </c>
      <c r="AC197" s="208">
        <v>60.5</v>
      </c>
      <c r="AD197" s="208">
        <v>59.06</v>
      </c>
      <c r="AE197" s="208">
        <v>59.66</v>
      </c>
      <c r="AF197" s="208">
        <v>61.45</v>
      </c>
      <c r="AG197" s="208">
        <v>59.71</v>
      </c>
      <c r="AH197" s="208">
        <v>60.2</v>
      </c>
      <c r="AI197" s="208">
        <v>61.55</v>
      </c>
      <c r="AJ197" s="208">
        <v>60.77</v>
      </c>
      <c r="AK197" s="208">
        <v>59.44</v>
      </c>
      <c r="AL197" s="208">
        <v>59.08</v>
      </c>
      <c r="AM197" s="208">
        <v>59.83</v>
      </c>
      <c r="AN197" s="208">
        <v>59.64</v>
      </c>
      <c r="AO197" s="208">
        <v>63.42</v>
      </c>
      <c r="AP197" s="208">
        <v>61.74</v>
      </c>
      <c r="AQ197" s="208">
        <v>0</v>
      </c>
      <c r="AR197" s="208">
        <v>59.09</v>
      </c>
      <c r="AS197" s="208">
        <v>57.38</v>
      </c>
      <c r="AT197" s="208">
        <v>61.86</v>
      </c>
      <c r="AU197" s="208">
        <v>59.93</v>
      </c>
      <c r="AV197" s="208">
        <v>62.69</v>
      </c>
      <c r="AW197" s="208">
        <v>60.58</v>
      </c>
      <c r="AX197" s="208">
        <v>60.42</v>
      </c>
      <c r="AY197" s="208">
        <v>65.73</v>
      </c>
      <c r="AZ197" s="208">
        <v>59.17</v>
      </c>
      <c r="BA197" s="208">
        <v>60.81</v>
      </c>
      <c r="BB197" s="208">
        <v>61.55</v>
      </c>
      <c r="BC197" s="208">
        <v>62.22</v>
      </c>
      <c r="BD197" s="208">
        <v>61.54</v>
      </c>
      <c r="BE197" s="208">
        <v>59.35</v>
      </c>
      <c r="BF197" s="208">
        <v>58.52</v>
      </c>
      <c r="BG197" s="208">
        <v>65.5</v>
      </c>
      <c r="BH197" s="208">
        <v>62.3</v>
      </c>
      <c r="BI197" s="208">
        <v>66.03</v>
      </c>
      <c r="BJ197" s="208">
        <v>59.23</v>
      </c>
      <c r="BK197" s="208">
        <v>65.489999999999995</v>
      </c>
      <c r="BL197" s="208">
        <v>64.209999999999994</v>
      </c>
      <c r="BM197" s="208">
        <v>60.44</v>
      </c>
      <c r="BN197" s="208">
        <v>58.85</v>
      </c>
      <c r="BO197" s="208">
        <v>60.36</v>
      </c>
      <c r="BP197" s="208">
        <v>60.39</v>
      </c>
      <c r="BQ197" s="208">
        <v>59.95</v>
      </c>
      <c r="BR197" s="208">
        <v>60.79</v>
      </c>
      <c r="BS197" s="208">
        <v>61.17</v>
      </c>
      <c r="BT197" s="208">
        <v>59.8</v>
      </c>
      <c r="BU197" s="208">
        <v>60.03</v>
      </c>
      <c r="BV197" s="208">
        <v>58.59</v>
      </c>
      <c r="BW197" s="208">
        <v>60.84</v>
      </c>
      <c r="BX197" s="208">
        <v>61.03</v>
      </c>
      <c r="BY197" s="208">
        <v>58.46</v>
      </c>
      <c r="BZ197" s="208">
        <v>56.52</v>
      </c>
      <c r="CA197" s="208">
        <v>60.04</v>
      </c>
      <c r="CB197" s="208">
        <v>60.34</v>
      </c>
      <c r="CC197" s="208">
        <v>0</v>
      </c>
      <c r="CD197" s="208">
        <v>60.74</v>
      </c>
      <c r="CE197" s="208">
        <v>61.46</v>
      </c>
      <c r="CF197" s="208">
        <v>59.28</v>
      </c>
      <c r="CG197" s="208">
        <v>60.11</v>
      </c>
      <c r="CH197" s="208">
        <v>58.16</v>
      </c>
      <c r="CI197" s="208">
        <v>59.81</v>
      </c>
      <c r="CJ197" s="208">
        <v>59.52</v>
      </c>
      <c r="CK197" s="208">
        <v>60.25</v>
      </c>
      <c r="CL197" s="208">
        <v>61.52</v>
      </c>
      <c r="CM197" s="208">
        <v>57.95</v>
      </c>
      <c r="CN197" s="208">
        <v>62.28</v>
      </c>
      <c r="CO197" s="208">
        <v>63.13</v>
      </c>
      <c r="CP197" s="208">
        <v>59.27</v>
      </c>
      <c r="CQ197" s="208">
        <v>59.84</v>
      </c>
      <c r="CR197" s="208">
        <v>61.62</v>
      </c>
      <c r="CS197" s="208">
        <v>0</v>
      </c>
      <c r="CT197" s="208">
        <v>63.59</v>
      </c>
      <c r="CU197" s="208">
        <v>61.06</v>
      </c>
      <c r="CV197" s="208">
        <v>65.599999999999994</v>
      </c>
      <c r="CW197" s="208">
        <v>60.97</v>
      </c>
      <c r="CX197" s="208">
        <v>57.25</v>
      </c>
      <c r="CY197" s="208">
        <v>62.03</v>
      </c>
      <c r="CZ197" s="208">
        <v>58.54</v>
      </c>
      <c r="DA197" s="208">
        <v>60.64</v>
      </c>
      <c r="DB197" s="208">
        <v>61.3</v>
      </c>
      <c r="DC197" s="208">
        <v>62.34</v>
      </c>
      <c r="DD197" s="208">
        <v>57.62</v>
      </c>
      <c r="DE197" s="208">
        <v>64.45</v>
      </c>
      <c r="DF197" s="208">
        <v>60.23</v>
      </c>
      <c r="DG197" s="208">
        <v>62.21</v>
      </c>
      <c r="DH197" s="208">
        <v>61.29</v>
      </c>
      <c r="DI197" s="208">
        <v>59.56</v>
      </c>
      <c r="DJ197" s="208">
        <v>59.88</v>
      </c>
      <c r="DK197" s="208">
        <v>61.96</v>
      </c>
      <c r="DL197" s="208">
        <v>62.5</v>
      </c>
      <c r="DM197" s="208">
        <v>61.05</v>
      </c>
      <c r="DN197" s="208">
        <v>60.55</v>
      </c>
      <c r="DO197" s="208">
        <v>62.74</v>
      </c>
      <c r="DP197" s="208">
        <v>61.38</v>
      </c>
      <c r="DQ197" s="208">
        <v>58.88</v>
      </c>
      <c r="DR197" s="208">
        <v>60.62</v>
      </c>
      <c r="DS197" s="208">
        <v>59.73</v>
      </c>
      <c r="DT197" s="208">
        <v>59.11</v>
      </c>
      <c r="DU197" s="208">
        <v>61.39</v>
      </c>
      <c r="DV197" s="208">
        <v>57.97</v>
      </c>
      <c r="DW197" s="208">
        <v>58.52</v>
      </c>
      <c r="DX197" s="208">
        <v>61.39</v>
      </c>
      <c r="DY197" s="208">
        <v>62.28</v>
      </c>
      <c r="DZ197" s="208">
        <v>58.59</v>
      </c>
      <c r="EA197" s="208">
        <v>61.85</v>
      </c>
      <c r="EB197" s="208">
        <v>59.16</v>
      </c>
      <c r="EC197" s="208">
        <v>64.709999999999994</v>
      </c>
      <c r="ED197" s="208">
        <v>61.48</v>
      </c>
      <c r="EE197" s="208">
        <v>26.89</v>
      </c>
      <c r="EF197" s="208">
        <v>62.34</v>
      </c>
      <c r="EG197" s="208">
        <v>60.13</v>
      </c>
      <c r="EH197" s="208">
        <v>59.9</v>
      </c>
      <c r="EI197" s="208">
        <v>62.14</v>
      </c>
      <c r="EJ197" s="208">
        <v>60.01</v>
      </c>
      <c r="EK197" s="208">
        <v>60.69</v>
      </c>
      <c r="EL197" s="208">
        <v>61.66</v>
      </c>
      <c r="EM197" s="208">
        <v>60.79</v>
      </c>
      <c r="EN197" s="208">
        <v>61.05</v>
      </c>
      <c r="EO197" s="208">
        <v>59.66</v>
      </c>
      <c r="EP197" s="208">
        <v>60.02</v>
      </c>
      <c r="EQ197" s="208">
        <v>59.85</v>
      </c>
      <c r="ER197" s="208">
        <v>61.31</v>
      </c>
      <c r="ES197" s="208">
        <v>60.84</v>
      </c>
      <c r="ET197" s="208">
        <v>61.75</v>
      </c>
      <c r="EU197" s="208">
        <v>60.95</v>
      </c>
      <c r="EV197" s="208">
        <v>58.73</v>
      </c>
      <c r="EW197" s="208">
        <v>61.43</v>
      </c>
      <c r="EX197" s="208">
        <v>62.22</v>
      </c>
      <c r="EY197" s="208">
        <v>58.25</v>
      </c>
      <c r="EZ197" s="208">
        <v>58.9</v>
      </c>
      <c r="FA197" s="208">
        <v>59.36</v>
      </c>
      <c r="FB197" s="208">
        <v>62.16</v>
      </c>
      <c r="FC197" s="208">
        <v>61.25</v>
      </c>
      <c r="FD197" s="208">
        <v>59.61</v>
      </c>
      <c r="FE197" s="208">
        <v>60.95</v>
      </c>
      <c r="FF197" s="208">
        <v>58.56</v>
      </c>
      <c r="FG197" s="208">
        <v>65.09</v>
      </c>
      <c r="FH197" s="208">
        <v>64.78</v>
      </c>
      <c r="FI197" s="208">
        <v>59.48</v>
      </c>
      <c r="FJ197" s="208">
        <v>61.42</v>
      </c>
      <c r="FK197" s="208">
        <v>58.89</v>
      </c>
      <c r="FL197" s="208">
        <v>60.61</v>
      </c>
      <c r="FM197" s="208">
        <v>59.5</v>
      </c>
      <c r="FN197" s="208">
        <v>64.77</v>
      </c>
      <c r="FO197" s="208">
        <v>60.22</v>
      </c>
      <c r="FP197" s="208">
        <v>64.61</v>
      </c>
      <c r="FQ197" s="208">
        <v>59.33</v>
      </c>
      <c r="FR197" s="208">
        <v>60.16</v>
      </c>
      <c r="FS197" s="208">
        <v>64.88</v>
      </c>
      <c r="FT197" s="208">
        <v>61.47</v>
      </c>
      <c r="FU197" s="208">
        <v>61.24</v>
      </c>
      <c r="FV197" s="208">
        <v>64.2</v>
      </c>
      <c r="FW197" s="208">
        <v>65.59</v>
      </c>
      <c r="FX197" s="208">
        <v>60.8</v>
      </c>
      <c r="FY197" s="208">
        <v>64.09</v>
      </c>
      <c r="FZ197" s="208">
        <v>64.44</v>
      </c>
      <c r="GA197" s="208">
        <v>64.7</v>
      </c>
      <c r="GB197" s="208">
        <v>60.84</v>
      </c>
      <c r="GC197" s="208">
        <v>64.08</v>
      </c>
      <c r="GD197" s="208">
        <v>64.94</v>
      </c>
      <c r="GE197" s="208">
        <v>62.12</v>
      </c>
      <c r="GF197" s="208">
        <v>64.849999999999994</v>
      </c>
      <c r="GG197" s="208">
        <v>59.88</v>
      </c>
      <c r="GH197" s="208">
        <v>64.12</v>
      </c>
      <c r="GI197" s="208">
        <v>60.98</v>
      </c>
      <c r="GJ197" s="208">
        <v>65.06</v>
      </c>
      <c r="GK197" s="208">
        <v>61.23</v>
      </c>
      <c r="GL197" s="208">
        <v>100</v>
      </c>
      <c r="GM197" s="208">
        <v>61.7</v>
      </c>
      <c r="GN197" s="208">
        <v>58.11</v>
      </c>
      <c r="GO197" s="208">
        <v>61.26</v>
      </c>
      <c r="GP197" s="208">
        <v>65.16</v>
      </c>
      <c r="GQ197" s="208">
        <v>64.67</v>
      </c>
      <c r="GR197" s="208">
        <v>64.31</v>
      </c>
      <c r="GS197" s="208">
        <v>63.32</v>
      </c>
      <c r="GT197" s="208">
        <v>60.77</v>
      </c>
      <c r="GU197" s="208">
        <v>62.53</v>
      </c>
      <c r="GV197" s="208">
        <v>65.2</v>
      </c>
      <c r="GW197" s="208">
        <v>64.42</v>
      </c>
      <c r="GX197" s="208">
        <v>60.6</v>
      </c>
      <c r="GY197" s="208">
        <v>64.790000000000006</v>
      </c>
      <c r="GZ197" s="208">
        <v>61.05</v>
      </c>
      <c r="HA197" s="208">
        <v>58.55</v>
      </c>
      <c r="HB197" s="208">
        <v>60.31</v>
      </c>
      <c r="HC197" s="208">
        <v>60.03</v>
      </c>
      <c r="HD197" s="208">
        <v>60.91</v>
      </c>
      <c r="HE197" s="208">
        <v>59.46</v>
      </c>
      <c r="HF197" s="208">
        <v>58.58</v>
      </c>
      <c r="HG197" s="208">
        <v>60.49</v>
      </c>
      <c r="HH197" s="208">
        <v>62.62</v>
      </c>
      <c r="HI197" s="208">
        <v>60.45</v>
      </c>
      <c r="HJ197" s="208">
        <v>58.77</v>
      </c>
      <c r="HK197" s="208">
        <v>61.94</v>
      </c>
      <c r="HL197" s="208">
        <v>61.97</v>
      </c>
      <c r="HM197" s="208">
        <v>60.23</v>
      </c>
      <c r="HN197" s="208">
        <v>59.7</v>
      </c>
      <c r="HO197" s="208">
        <v>57.39</v>
      </c>
      <c r="HP197" s="208">
        <v>59.33</v>
      </c>
      <c r="HQ197" s="208">
        <v>61.25</v>
      </c>
      <c r="HR197" s="208">
        <v>61.02</v>
      </c>
      <c r="HS197" s="208">
        <v>59.19</v>
      </c>
      <c r="HT197" s="208">
        <v>62.14</v>
      </c>
      <c r="HU197" s="208">
        <v>61.93</v>
      </c>
      <c r="HV197" s="208">
        <v>63.72</v>
      </c>
      <c r="HW197" s="208">
        <v>62.38</v>
      </c>
      <c r="HX197" s="208">
        <v>59.75</v>
      </c>
      <c r="HY197" s="208">
        <v>60.2</v>
      </c>
      <c r="HZ197" s="208">
        <v>61.39</v>
      </c>
      <c r="IA197" s="208">
        <v>58.58</v>
      </c>
      <c r="IB197" s="208">
        <v>59.89</v>
      </c>
      <c r="IC197" s="208">
        <v>61.15</v>
      </c>
      <c r="ID197" s="208">
        <v>59.47</v>
      </c>
      <c r="IE197" s="208">
        <v>60.98</v>
      </c>
      <c r="IF197" s="208">
        <v>60.83</v>
      </c>
      <c r="IG197" s="208">
        <v>59.38</v>
      </c>
      <c r="IH197" s="208">
        <v>60.6</v>
      </c>
      <c r="II197" s="208">
        <v>60.8</v>
      </c>
      <c r="IJ197" s="208">
        <v>59.62</v>
      </c>
      <c r="IK197" s="208">
        <v>61.31</v>
      </c>
      <c r="IL197" s="208">
        <v>61.23</v>
      </c>
      <c r="IM197" s="208">
        <v>29.3</v>
      </c>
      <c r="IN197" s="208">
        <v>61.12</v>
      </c>
      <c r="IO197" s="208">
        <v>60.08</v>
      </c>
      <c r="IP197" s="208">
        <v>63.15</v>
      </c>
      <c r="IQ197" s="208">
        <v>60.98</v>
      </c>
      <c r="IR197" s="208">
        <v>59.95</v>
      </c>
      <c r="IS197" s="208">
        <v>60.6</v>
      </c>
      <c r="IT197" s="208">
        <v>64.09</v>
      </c>
      <c r="IU197" s="208">
        <v>61.05</v>
      </c>
      <c r="IV197" s="208">
        <v>60.62</v>
      </c>
      <c r="IW197" s="208">
        <v>59.03</v>
      </c>
      <c r="IX197" s="208">
        <v>59.47</v>
      </c>
      <c r="IY197" s="208">
        <v>59.47</v>
      </c>
      <c r="IZ197" s="208">
        <v>61.78</v>
      </c>
      <c r="JA197" s="208">
        <v>59.77</v>
      </c>
      <c r="JB197" s="208">
        <v>59.78</v>
      </c>
      <c r="JC197" s="208">
        <v>58.43</v>
      </c>
      <c r="JD197" s="208">
        <v>60.09</v>
      </c>
      <c r="JE197" s="208">
        <v>0</v>
      </c>
      <c r="JF197" s="208">
        <v>59.88</v>
      </c>
      <c r="JG197" s="208">
        <v>60.23</v>
      </c>
      <c r="JH197" s="208">
        <v>58.16</v>
      </c>
      <c r="JI197" s="208">
        <v>59.2</v>
      </c>
      <c r="JJ197" s="208">
        <v>58.2</v>
      </c>
      <c r="JK197" s="208">
        <v>60.09</v>
      </c>
      <c r="JL197" s="208">
        <v>0</v>
      </c>
      <c r="JM197" s="208">
        <v>60.09</v>
      </c>
      <c r="JN197" s="208">
        <v>61.06</v>
      </c>
      <c r="JO197" s="208">
        <v>60.14</v>
      </c>
      <c r="JP197" s="208">
        <v>59.84</v>
      </c>
      <c r="JQ197" s="208">
        <v>61.23</v>
      </c>
      <c r="JR197" s="208">
        <v>61.64</v>
      </c>
      <c r="JS197" s="208">
        <v>61.23</v>
      </c>
      <c r="JT197" s="208">
        <v>61.69</v>
      </c>
      <c r="JU197" s="208">
        <v>59.33</v>
      </c>
      <c r="JV197" s="208">
        <v>60.12</v>
      </c>
      <c r="JW197" s="208">
        <v>59.65</v>
      </c>
    </row>
    <row r="198" spans="1:283">
      <c r="A198" s="208" t="s">
        <v>9047</v>
      </c>
      <c r="B198" s="208">
        <v>63.93</v>
      </c>
      <c r="C198" s="208">
        <v>61</v>
      </c>
      <c r="D198" s="208">
        <v>63.88</v>
      </c>
      <c r="E198" s="208">
        <v>64.08</v>
      </c>
      <c r="F198" s="208">
        <v>62.2</v>
      </c>
      <c r="G198" s="208">
        <v>61.77</v>
      </c>
      <c r="H198" s="208">
        <v>63.9</v>
      </c>
      <c r="I198" s="208">
        <v>61.54</v>
      </c>
      <c r="J198" s="208">
        <v>64.44</v>
      </c>
      <c r="K198" s="208">
        <v>61.23</v>
      </c>
      <c r="L198" s="208">
        <v>61.2</v>
      </c>
      <c r="M198" s="208">
        <v>59.58</v>
      </c>
      <c r="N198" s="208">
        <v>63.92</v>
      </c>
      <c r="O198" s="208">
        <v>64.22</v>
      </c>
      <c r="P198" s="208">
        <v>61.3</v>
      </c>
      <c r="Q198" s="208">
        <v>64.05</v>
      </c>
      <c r="R198" s="208">
        <v>62.89</v>
      </c>
      <c r="S198" s="208">
        <v>60.91</v>
      </c>
      <c r="T198" s="208">
        <v>60.58</v>
      </c>
      <c r="U198" s="208">
        <v>61.39</v>
      </c>
      <c r="V198" s="208">
        <v>64.349999999999994</v>
      </c>
      <c r="W198" s="208">
        <v>61.27</v>
      </c>
      <c r="X198" s="208">
        <v>64.86</v>
      </c>
      <c r="Y198" s="208">
        <v>63.76</v>
      </c>
      <c r="Z198" s="208">
        <v>62.42</v>
      </c>
      <c r="AA198" s="208">
        <v>64.290000000000006</v>
      </c>
      <c r="AB198" s="208">
        <v>62.52</v>
      </c>
      <c r="AC198" s="208">
        <v>61.51</v>
      </c>
      <c r="AD198" s="208">
        <v>62.09</v>
      </c>
      <c r="AE198" s="208">
        <v>64.66</v>
      </c>
      <c r="AF198" s="208">
        <v>59.53</v>
      </c>
      <c r="AG198" s="208">
        <v>63.89</v>
      </c>
      <c r="AH198" s="208">
        <v>63.23</v>
      </c>
      <c r="AI198" s="208">
        <v>65.72</v>
      </c>
      <c r="AJ198" s="208">
        <v>60.35</v>
      </c>
      <c r="AK198" s="208">
        <v>63.47</v>
      </c>
      <c r="AL198" s="208">
        <v>63.95</v>
      </c>
      <c r="AM198" s="208">
        <v>61.52</v>
      </c>
      <c r="AN198" s="208">
        <v>59.34</v>
      </c>
      <c r="AO198" s="208">
        <v>60.98</v>
      </c>
      <c r="AP198" s="208">
        <v>61.47</v>
      </c>
      <c r="AQ198" s="208">
        <v>62.15</v>
      </c>
      <c r="AR198" s="208">
        <v>62.38</v>
      </c>
      <c r="AS198" s="208">
        <v>64.56</v>
      </c>
      <c r="AT198" s="208">
        <v>60.59</v>
      </c>
      <c r="AU198" s="208">
        <v>64.59</v>
      </c>
      <c r="AV198" s="208">
        <v>63.42</v>
      </c>
      <c r="AW198" s="208">
        <v>62.37</v>
      </c>
      <c r="AX198" s="208">
        <v>60.12</v>
      </c>
      <c r="AY198" s="208">
        <v>62.71</v>
      </c>
      <c r="AZ198" s="208">
        <v>63.3</v>
      </c>
      <c r="BA198" s="208">
        <v>60</v>
      </c>
      <c r="BB198" s="208">
        <v>63.32</v>
      </c>
      <c r="BC198" s="208">
        <v>61.14</v>
      </c>
      <c r="BD198" s="208">
        <v>59.44</v>
      </c>
      <c r="BE198" s="208">
        <v>63.94</v>
      </c>
      <c r="BF198" s="208">
        <v>64.37</v>
      </c>
      <c r="BG198" s="208">
        <v>59.05</v>
      </c>
      <c r="BH198" s="208">
        <v>60.59</v>
      </c>
      <c r="BI198" s="208">
        <v>62.91</v>
      </c>
      <c r="BJ198" s="208">
        <v>66.040000000000006</v>
      </c>
      <c r="BK198" s="208">
        <v>63.3</v>
      </c>
      <c r="BL198" s="208">
        <v>59.7</v>
      </c>
      <c r="BM198" s="208">
        <v>60.59</v>
      </c>
      <c r="BN198" s="208">
        <v>63.58</v>
      </c>
      <c r="BO198" s="208">
        <v>62.2</v>
      </c>
      <c r="BP198" s="208">
        <v>63.99</v>
      </c>
      <c r="BQ198" s="208">
        <v>64.53</v>
      </c>
      <c r="BR198" s="208">
        <v>62.19</v>
      </c>
      <c r="BS198" s="208">
        <v>61.55</v>
      </c>
      <c r="BT198" s="208">
        <v>61.14</v>
      </c>
      <c r="BU198" s="208">
        <v>66.11</v>
      </c>
      <c r="BV198" s="208">
        <v>65.97</v>
      </c>
      <c r="BW198" s="208">
        <v>63.38</v>
      </c>
      <c r="BX198" s="208">
        <v>66.709999999999994</v>
      </c>
      <c r="BY198" s="208">
        <v>66.06</v>
      </c>
      <c r="BZ198" s="208">
        <v>64.58</v>
      </c>
      <c r="CA198" s="208">
        <v>62.92</v>
      </c>
      <c r="CB198" s="208">
        <v>63.65</v>
      </c>
      <c r="CC198" s="208">
        <v>65.52</v>
      </c>
      <c r="CD198" s="208">
        <v>65.819999999999993</v>
      </c>
      <c r="CE198" s="208">
        <v>62.66</v>
      </c>
      <c r="CF198" s="208">
        <v>60.61</v>
      </c>
      <c r="CG198" s="208">
        <v>67.650000000000006</v>
      </c>
      <c r="CH198" s="208">
        <v>59.9</v>
      </c>
      <c r="CI198" s="208">
        <v>67.41</v>
      </c>
      <c r="CJ198" s="208">
        <v>60.86</v>
      </c>
      <c r="CK198" s="208">
        <v>64.03</v>
      </c>
      <c r="CL198" s="208">
        <v>61.5</v>
      </c>
      <c r="CM198" s="208">
        <v>65.84</v>
      </c>
      <c r="CN198" s="208">
        <v>61.74</v>
      </c>
      <c r="CO198" s="208">
        <v>60.97</v>
      </c>
      <c r="CP198" s="208">
        <v>64.09</v>
      </c>
      <c r="CQ198" s="208">
        <v>64.19</v>
      </c>
      <c r="CR198" s="208">
        <v>60.06</v>
      </c>
      <c r="CS198" s="208">
        <v>62.74</v>
      </c>
      <c r="CT198" s="208">
        <v>61.98</v>
      </c>
      <c r="CU198" s="208">
        <v>61.59</v>
      </c>
      <c r="CV198" s="208">
        <v>63.49</v>
      </c>
      <c r="CW198" s="208">
        <v>62.62</v>
      </c>
      <c r="CX198" s="208">
        <v>66.430000000000007</v>
      </c>
      <c r="CY198" s="208">
        <v>62.43</v>
      </c>
      <c r="CZ198" s="208">
        <v>67.41</v>
      </c>
      <c r="DA198" s="208">
        <v>64.22</v>
      </c>
      <c r="DB198" s="208">
        <v>63.31</v>
      </c>
      <c r="DC198" s="208">
        <v>62.97</v>
      </c>
      <c r="DD198" s="208">
        <v>61.66</v>
      </c>
      <c r="DE198" s="208">
        <v>62.17</v>
      </c>
      <c r="DF198" s="208">
        <v>61.62</v>
      </c>
      <c r="DG198" s="208">
        <v>61.27</v>
      </c>
      <c r="DH198" s="208">
        <v>62.27</v>
      </c>
      <c r="DI198" s="208">
        <v>63.19</v>
      </c>
      <c r="DJ198" s="208">
        <v>65.69</v>
      </c>
      <c r="DK198" s="208">
        <v>61.44</v>
      </c>
      <c r="DL198" s="208">
        <v>61.28</v>
      </c>
      <c r="DM198" s="208">
        <v>62.18</v>
      </c>
      <c r="DN198" s="208">
        <v>61.08</v>
      </c>
      <c r="DO198" s="208">
        <v>61.18</v>
      </c>
      <c r="DP198" s="208">
        <v>61.49</v>
      </c>
      <c r="DQ198" s="208">
        <v>64.849999999999994</v>
      </c>
      <c r="DR198" s="208">
        <v>61.7</v>
      </c>
      <c r="DS198" s="208">
        <v>63.2</v>
      </c>
      <c r="DT198" s="208">
        <v>66.08</v>
      </c>
      <c r="DU198" s="208">
        <v>64.31</v>
      </c>
      <c r="DV198" s="208">
        <v>62.23</v>
      </c>
      <c r="DW198" s="208">
        <v>65.84</v>
      </c>
      <c r="DX198" s="208">
        <v>62.32</v>
      </c>
      <c r="DY198" s="208">
        <v>62.94</v>
      </c>
      <c r="DZ198" s="208">
        <v>63.9</v>
      </c>
      <c r="EA198" s="208">
        <v>60.34</v>
      </c>
      <c r="EB198" s="208">
        <v>64.2</v>
      </c>
      <c r="EC198" s="208">
        <v>62.17</v>
      </c>
      <c r="ED198" s="208">
        <v>62.14</v>
      </c>
      <c r="EE198" s="208">
        <v>62.71</v>
      </c>
      <c r="EF198" s="208">
        <v>62.5</v>
      </c>
      <c r="EG198" s="208">
        <v>63.34</v>
      </c>
      <c r="EH198" s="208">
        <v>62.73</v>
      </c>
      <c r="EI198" s="208">
        <v>60.92</v>
      </c>
      <c r="EJ198" s="208">
        <v>65.81</v>
      </c>
      <c r="EK198" s="208">
        <v>62.19</v>
      </c>
      <c r="EL198" s="208">
        <v>61.38</v>
      </c>
      <c r="EM198" s="208">
        <v>61</v>
      </c>
      <c r="EN198" s="208">
        <v>62.23</v>
      </c>
      <c r="EO198" s="208">
        <v>63.17</v>
      </c>
      <c r="EP198" s="208">
        <v>63.69</v>
      </c>
      <c r="EQ198" s="208">
        <v>63.35</v>
      </c>
      <c r="ER198" s="208">
        <v>63.62</v>
      </c>
      <c r="ES198" s="208">
        <v>63.3</v>
      </c>
      <c r="ET198" s="208">
        <v>62.16</v>
      </c>
      <c r="EU198" s="208">
        <v>65.09</v>
      </c>
      <c r="EV198" s="208">
        <v>60.38</v>
      </c>
      <c r="EW198" s="208">
        <v>60.64</v>
      </c>
      <c r="EX198" s="208">
        <v>62.95</v>
      </c>
      <c r="EY198" s="208">
        <v>65.09</v>
      </c>
      <c r="EZ198" s="208">
        <v>61.24</v>
      </c>
      <c r="FA198" s="208">
        <v>58.84</v>
      </c>
      <c r="FB198" s="208">
        <v>60.15</v>
      </c>
      <c r="FC198" s="208">
        <v>63.84</v>
      </c>
      <c r="FD198" s="208">
        <v>61.32</v>
      </c>
      <c r="FE198" s="208">
        <v>63.29</v>
      </c>
      <c r="FF198" s="208">
        <v>60.12</v>
      </c>
      <c r="FG198" s="208">
        <v>60.38</v>
      </c>
      <c r="FH198" s="208">
        <v>61.28</v>
      </c>
      <c r="FI198" s="208">
        <v>64.86</v>
      </c>
      <c r="FJ198" s="208">
        <v>63.94</v>
      </c>
      <c r="FK198" s="208">
        <v>63.13</v>
      </c>
      <c r="FL198" s="208">
        <v>60.12</v>
      </c>
      <c r="FM198" s="208">
        <v>63.62</v>
      </c>
      <c r="FN198" s="208">
        <v>60.7</v>
      </c>
      <c r="FO198" s="208">
        <v>62.67</v>
      </c>
      <c r="FP198" s="208">
        <v>60.7</v>
      </c>
      <c r="FQ198" s="208">
        <v>64.569999999999993</v>
      </c>
      <c r="FR198" s="208">
        <v>67</v>
      </c>
      <c r="FS198" s="208">
        <v>62.67</v>
      </c>
      <c r="FT198" s="208">
        <v>59.73</v>
      </c>
      <c r="FU198" s="208">
        <v>99.28</v>
      </c>
      <c r="FV198" s="208">
        <v>61.44</v>
      </c>
      <c r="FW198" s="208">
        <v>62.48</v>
      </c>
      <c r="FX198" s="208">
        <v>59.86</v>
      </c>
      <c r="FY198" s="208">
        <v>57.07</v>
      </c>
      <c r="FZ198" s="208">
        <v>58.58</v>
      </c>
      <c r="GA198" s="208">
        <v>60.75</v>
      </c>
      <c r="GB198" s="208">
        <v>58.27</v>
      </c>
      <c r="GC198" s="208">
        <v>60.11</v>
      </c>
      <c r="GD198" s="208">
        <v>63.57</v>
      </c>
      <c r="GE198" s="208">
        <v>61.12</v>
      </c>
      <c r="GF198" s="208">
        <v>62.78</v>
      </c>
      <c r="GG198" s="208">
        <v>65.62</v>
      </c>
      <c r="GH198" s="208">
        <v>59.16</v>
      </c>
      <c r="GI198" s="208">
        <v>59.29</v>
      </c>
      <c r="GJ198" s="208">
        <v>60.17</v>
      </c>
      <c r="GK198" s="208">
        <v>64.23</v>
      </c>
      <c r="GL198" s="208">
        <v>61.7</v>
      </c>
      <c r="GM198" s="208">
        <v>100</v>
      </c>
      <c r="GN198" s="208">
        <v>62.79</v>
      </c>
      <c r="GO198" s="208">
        <v>63.82</v>
      </c>
      <c r="GP198" s="208">
        <v>61.88</v>
      </c>
      <c r="GQ198" s="208">
        <v>61.05</v>
      </c>
      <c r="GR198" s="208">
        <v>63.4</v>
      </c>
      <c r="GS198" s="208">
        <v>60.95</v>
      </c>
      <c r="GT198" s="208">
        <v>59.15</v>
      </c>
      <c r="GU198" s="208">
        <v>59.7</v>
      </c>
      <c r="GV198" s="208">
        <v>59.92</v>
      </c>
      <c r="GW198" s="208">
        <v>59.14</v>
      </c>
      <c r="GX198" s="208">
        <v>59.21</v>
      </c>
      <c r="GY198" s="208">
        <v>59.69</v>
      </c>
      <c r="GZ198" s="208">
        <v>66.16</v>
      </c>
      <c r="HA198" s="208">
        <v>63.92</v>
      </c>
      <c r="HB198" s="208">
        <v>62.95</v>
      </c>
      <c r="HC198" s="208">
        <v>59.17</v>
      </c>
      <c r="HD198" s="208">
        <v>64.8</v>
      </c>
      <c r="HE198" s="208">
        <v>63.2</v>
      </c>
      <c r="HF198" s="208">
        <v>63.45</v>
      </c>
      <c r="HG198" s="208">
        <v>59.45</v>
      </c>
      <c r="HH198" s="208">
        <v>61.58</v>
      </c>
      <c r="HI198" s="208">
        <v>59.25</v>
      </c>
      <c r="HJ198" s="208">
        <v>63.57</v>
      </c>
      <c r="HK198" s="208">
        <v>61.58</v>
      </c>
      <c r="HL198" s="208">
        <v>61.22</v>
      </c>
      <c r="HM198" s="208">
        <v>63.47</v>
      </c>
      <c r="HN198" s="208">
        <v>63.8</v>
      </c>
      <c r="HO198" s="208">
        <v>61.53</v>
      </c>
      <c r="HP198" s="208">
        <v>60.25</v>
      </c>
      <c r="HQ198" s="208">
        <v>61.52</v>
      </c>
      <c r="HR198" s="208">
        <v>59.44</v>
      </c>
      <c r="HS198" s="208">
        <v>63.72</v>
      </c>
      <c r="HT198" s="208">
        <v>63.39</v>
      </c>
      <c r="HU198" s="208">
        <v>65.959999999999994</v>
      </c>
      <c r="HV198" s="208">
        <v>60.77</v>
      </c>
      <c r="HW198" s="208">
        <v>62.77</v>
      </c>
      <c r="HX198" s="208">
        <v>63.47</v>
      </c>
      <c r="HY198" s="208">
        <v>60.99</v>
      </c>
      <c r="HZ198" s="208">
        <v>60.22</v>
      </c>
      <c r="IA198" s="208">
        <v>63.4</v>
      </c>
      <c r="IB198" s="208">
        <v>62.4</v>
      </c>
      <c r="IC198" s="208">
        <v>61.23</v>
      </c>
      <c r="ID198" s="208">
        <v>59.45</v>
      </c>
      <c r="IE198" s="208">
        <v>59.7</v>
      </c>
      <c r="IF198" s="208">
        <v>61.76</v>
      </c>
      <c r="IG198" s="208">
        <v>64.319999999999993</v>
      </c>
      <c r="IH198" s="208">
        <v>62.88</v>
      </c>
      <c r="II198" s="208">
        <v>61.08</v>
      </c>
      <c r="IJ198" s="208">
        <v>63.81</v>
      </c>
      <c r="IK198" s="208">
        <v>61.69</v>
      </c>
      <c r="IL198" s="208">
        <v>62.7</v>
      </c>
      <c r="IM198" s="208">
        <v>61.37</v>
      </c>
      <c r="IN198" s="208">
        <v>60.91</v>
      </c>
      <c r="IO198" s="208">
        <v>64.02</v>
      </c>
      <c r="IP198" s="208">
        <v>66.12</v>
      </c>
      <c r="IQ198" s="208">
        <v>61.86</v>
      </c>
      <c r="IR198" s="208">
        <v>64.56</v>
      </c>
      <c r="IS198" s="208">
        <v>63.68</v>
      </c>
      <c r="IT198" s="208">
        <v>84.94</v>
      </c>
      <c r="IU198" s="208">
        <v>61.18</v>
      </c>
      <c r="IV198" s="208">
        <v>62.95</v>
      </c>
      <c r="IW198" s="208">
        <v>62.16</v>
      </c>
      <c r="IX198" s="208">
        <v>63.33</v>
      </c>
      <c r="IY198" s="208">
        <v>63.33</v>
      </c>
      <c r="IZ198" s="208">
        <v>60.09</v>
      </c>
      <c r="JA198" s="208">
        <v>60.65</v>
      </c>
      <c r="JB198" s="208">
        <v>60.55</v>
      </c>
      <c r="JC198" s="208">
        <v>63.16</v>
      </c>
      <c r="JD198" s="208">
        <v>61.58</v>
      </c>
      <c r="JE198" s="208">
        <v>61.25</v>
      </c>
      <c r="JF198" s="208">
        <v>59.76</v>
      </c>
      <c r="JG198" s="208">
        <v>63.73</v>
      </c>
      <c r="JH198" s="208">
        <v>30.1</v>
      </c>
      <c r="JI198" s="208">
        <v>63.5</v>
      </c>
      <c r="JJ198" s="208">
        <v>63.67</v>
      </c>
      <c r="JK198" s="208">
        <v>64.430000000000007</v>
      </c>
      <c r="JL198" s="208">
        <v>61.38</v>
      </c>
      <c r="JM198" s="208">
        <v>61.58</v>
      </c>
      <c r="JN198" s="208">
        <v>62.75</v>
      </c>
      <c r="JO198" s="208">
        <v>60.91</v>
      </c>
      <c r="JP198" s="208">
        <v>62.49</v>
      </c>
      <c r="JQ198" s="208">
        <v>61.9</v>
      </c>
      <c r="JR198" s="208">
        <v>62.52</v>
      </c>
      <c r="JS198" s="208">
        <v>61.9</v>
      </c>
      <c r="JT198" s="208">
        <v>62.12</v>
      </c>
      <c r="JU198" s="208">
        <v>62.48</v>
      </c>
      <c r="JV198" s="208">
        <v>62.8</v>
      </c>
      <c r="JW198" s="208">
        <v>63.07</v>
      </c>
    </row>
    <row r="199" spans="1:283">
      <c r="A199" s="208" t="s">
        <v>9048</v>
      </c>
      <c r="B199" s="208">
        <v>64.25</v>
      </c>
      <c r="C199" s="208">
        <v>61</v>
      </c>
      <c r="D199" s="208">
        <v>62.2</v>
      </c>
      <c r="E199" s="208">
        <v>62.7</v>
      </c>
      <c r="F199" s="208">
        <v>60.4</v>
      </c>
      <c r="G199" s="208">
        <v>61.05</v>
      </c>
      <c r="H199" s="208">
        <v>62.64</v>
      </c>
      <c r="I199" s="208">
        <v>62.17</v>
      </c>
      <c r="J199" s="208">
        <v>62.46</v>
      </c>
      <c r="K199" s="208">
        <v>60.44</v>
      </c>
      <c r="L199" s="208">
        <v>59.83</v>
      </c>
      <c r="M199" s="208">
        <v>60</v>
      </c>
      <c r="N199" s="208">
        <v>62.97</v>
      </c>
      <c r="O199" s="208">
        <v>62.42</v>
      </c>
      <c r="P199" s="208">
        <v>60.17</v>
      </c>
      <c r="Q199" s="208">
        <v>62.31</v>
      </c>
      <c r="R199" s="208">
        <v>62.74</v>
      </c>
      <c r="S199" s="208">
        <v>62.38</v>
      </c>
      <c r="T199" s="208">
        <v>57.85</v>
      </c>
      <c r="U199" s="208">
        <v>59.83</v>
      </c>
      <c r="V199" s="208">
        <v>62.78</v>
      </c>
      <c r="W199" s="208">
        <v>57.81</v>
      </c>
      <c r="X199" s="208">
        <v>62.05</v>
      </c>
      <c r="Y199" s="208">
        <v>61.95</v>
      </c>
      <c r="Z199" s="208">
        <v>62.73</v>
      </c>
      <c r="AA199" s="208">
        <v>62</v>
      </c>
      <c r="AB199" s="208">
        <v>60.65</v>
      </c>
      <c r="AC199" s="208">
        <v>59.33</v>
      </c>
      <c r="AD199" s="208">
        <v>64.64</v>
      </c>
      <c r="AE199" s="208">
        <v>62.02</v>
      </c>
      <c r="AF199" s="208">
        <v>0</v>
      </c>
      <c r="AG199" s="208">
        <v>62.38</v>
      </c>
      <c r="AH199" s="208">
        <v>63.37</v>
      </c>
      <c r="AI199" s="208">
        <v>60.7</v>
      </c>
      <c r="AJ199" s="208">
        <v>57.71</v>
      </c>
      <c r="AK199" s="208">
        <v>61.02</v>
      </c>
      <c r="AL199" s="208">
        <v>62.84</v>
      </c>
      <c r="AM199" s="208">
        <v>58.34</v>
      </c>
      <c r="AN199" s="208">
        <v>56.24</v>
      </c>
      <c r="AO199" s="208">
        <v>57.81</v>
      </c>
      <c r="AP199" s="208">
        <v>60.9</v>
      </c>
      <c r="AQ199" s="208">
        <v>62.3</v>
      </c>
      <c r="AR199" s="208">
        <v>65.290000000000006</v>
      </c>
      <c r="AS199" s="208">
        <v>61.58</v>
      </c>
      <c r="AT199" s="208">
        <v>60.62</v>
      </c>
      <c r="AU199" s="208">
        <v>62.63</v>
      </c>
      <c r="AV199" s="208">
        <v>62.58</v>
      </c>
      <c r="AW199" s="208">
        <v>61.23</v>
      </c>
      <c r="AX199" s="208">
        <v>57.8</v>
      </c>
      <c r="AY199" s="208">
        <v>61.02</v>
      </c>
      <c r="AZ199" s="208">
        <v>61.68</v>
      </c>
      <c r="BA199" s="208">
        <v>60.83</v>
      </c>
      <c r="BB199" s="208">
        <v>60.02</v>
      </c>
      <c r="BC199" s="208">
        <v>61.42</v>
      </c>
      <c r="BD199" s="208">
        <v>29.05</v>
      </c>
      <c r="BE199" s="208">
        <v>62.39</v>
      </c>
      <c r="BF199" s="208">
        <v>62.55</v>
      </c>
      <c r="BG199" s="208">
        <v>60.2</v>
      </c>
      <c r="BH199" s="208">
        <v>59.08</v>
      </c>
      <c r="BI199" s="208">
        <v>62.39</v>
      </c>
      <c r="BJ199" s="208">
        <v>63.15</v>
      </c>
      <c r="BK199" s="208">
        <v>62.3</v>
      </c>
      <c r="BL199" s="208">
        <v>60.35</v>
      </c>
      <c r="BM199" s="208">
        <v>59.47</v>
      </c>
      <c r="BN199" s="208">
        <v>61.86</v>
      </c>
      <c r="BO199" s="208">
        <v>61.73</v>
      </c>
      <c r="BP199" s="208">
        <v>62.84</v>
      </c>
      <c r="BQ199" s="208">
        <v>62.12</v>
      </c>
      <c r="BR199" s="208">
        <v>28.09</v>
      </c>
      <c r="BS199" s="208">
        <v>60.31</v>
      </c>
      <c r="BT199" s="208">
        <v>58.51</v>
      </c>
      <c r="BU199" s="208">
        <v>61.7</v>
      </c>
      <c r="BV199" s="208">
        <v>61.7</v>
      </c>
      <c r="BW199" s="208">
        <v>63</v>
      </c>
      <c r="BX199" s="208">
        <v>62.52</v>
      </c>
      <c r="BY199" s="208">
        <v>61.55</v>
      </c>
      <c r="BZ199" s="208">
        <v>62.07</v>
      </c>
      <c r="CA199" s="208">
        <v>62.01</v>
      </c>
      <c r="CB199" s="208">
        <v>63.35</v>
      </c>
      <c r="CC199" s="208">
        <v>60.76</v>
      </c>
      <c r="CD199" s="208">
        <v>60.81</v>
      </c>
      <c r="CE199" s="208">
        <v>58.36</v>
      </c>
      <c r="CF199" s="208">
        <v>57</v>
      </c>
      <c r="CG199" s="208">
        <v>62.09</v>
      </c>
      <c r="CH199" s="208">
        <v>60.06</v>
      </c>
      <c r="CI199" s="208">
        <v>62.23</v>
      </c>
      <c r="CJ199" s="208">
        <v>59.13</v>
      </c>
      <c r="CK199" s="208">
        <v>62.55</v>
      </c>
      <c r="CL199" s="208">
        <v>61.28</v>
      </c>
      <c r="CM199" s="208">
        <v>61.55</v>
      </c>
      <c r="CN199" s="208">
        <v>61.76</v>
      </c>
      <c r="CO199" s="208">
        <v>57.88</v>
      </c>
      <c r="CP199" s="208">
        <v>60.83</v>
      </c>
      <c r="CQ199" s="208">
        <v>61.75</v>
      </c>
      <c r="CR199" s="208">
        <v>57.89</v>
      </c>
      <c r="CS199" s="208">
        <v>65.19</v>
      </c>
      <c r="CT199" s="208">
        <v>60.75</v>
      </c>
      <c r="CU199" s="208">
        <v>61.64</v>
      </c>
      <c r="CV199" s="208">
        <v>58.42</v>
      </c>
      <c r="CW199" s="208">
        <v>59.67</v>
      </c>
      <c r="CX199" s="208">
        <v>61.74</v>
      </c>
      <c r="CY199" s="208">
        <v>62.5</v>
      </c>
      <c r="CZ199" s="208">
        <v>61.72</v>
      </c>
      <c r="DA199" s="208">
        <v>62.27</v>
      </c>
      <c r="DB199" s="208">
        <v>60.53</v>
      </c>
      <c r="DC199" s="208">
        <v>62.26</v>
      </c>
      <c r="DD199" s="208">
        <v>64.650000000000006</v>
      </c>
      <c r="DE199" s="208">
        <v>61.83</v>
      </c>
      <c r="DF199" s="208">
        <v>60.51</v>
      </c>
      <c r="DG199" s="208">
        <v>60.42</v>
      </c>
      <c r="DH199" s="208">
        <v>61.13</v>
      </c>
      <c r="DI199" s="208">
        <v>62.46</v>
      </c>
      <c r="DJ199" s="208">
        <v>61.64</v>
      </c>
      <c r="DK199" s="208">
        <v>60.06</v>
      </c>
      <c r="DL199" s="208">
        <v>61.74</v>
      </c>
      <c r="DM199" s="208">
        <v>59.58</v>
      </c>
      <c r="DN199" s="208">
        <v>56.9</v>
      </c>
      <c r="DO199" s="208">
        <v>60.39</v>
      </c>
      <c r="DP199" s="208">
        <v>61.41</v>
      </c>
      <c r="DQ199" s="208">
        <v>63.3</v>
      </c>
      <c r="DR199" s="208">
        <v>60.75</v>
      </c>
      <c r="DS199" s="208">
        <v>62.71</v>
      </c>
      <c r="DT199" s="208">
        <v>61.58</v>
      </c>
      <c r="DU199" s="208">
        <v>62.03</v>
      </c>
      <c r="DV199" s="208">
        <v>64.67</v>
      </c>
      <c r="DW199" s="208">
        <v>61.3</v>
      </c>
      <c r="DX199" s="208">
        <v>60.77</v>
      </c>
      <c r="DY199" s="208">
        <v>62.37</v>
      </c>
      <c r="DZ199" s="208">
        <v>62.85</v>
      </c>
      <c r="EA199" s="208">
        <v>61.94</v>
      </c>
      <c r="EB199" s="208">
        <v>62.25</v>
      </c>
      <c r="EC199" s="208">
        <v>61.26</v>
      </c>
      <c r="ED199" s="208">
        <v>60.88</v>
      </c>
      <c r="EE199" s="208">
        <v>62.59</v>
      </c>
      <c r="EF199" s="208">
        <v>61.25</v>
      </c>
      <c r="EG199" s="208">
        <v>62.86</v>
      </c>
      <c r="EH199" s="208">
        <v>60.5</v>
      </c>
      <c r="EI199" s="208">
        <v>60.37</v>
      </c>
      <c r="EJ199" s="208">
        <v>61.85</v>
      </c>
      <c r="EK199" s="208">
        <v>59.95</v>
      </c>
      <c r="EL199" s="208">
        <v>60.13</v>
      </c>
      <c r="EM199" s="208">
        <v>59.56</v>
      </c>
      <c r="EN199" s="208">
        <v>60.88</v>
      </c>
      <c r="EO199" s="208">
        <v>62.95</v>
      </c>
      <c r="EP199" s="208">
        <v>63.85</v>
      </c>
      <c r="EQ199" s="208">
        <v>63.44</v>
      </c>
      <c r="ER199" s="208">
        <v>63.89</v>
      </c>
      <c r="ES199" s="208">
        <v>63.48</v>
      </c>
      <c r="ET199" s="208">
        <v>60.97</v>
      </c>
      <c r="EU199" s="208">
        <v>61.53</v>
      </c>
      <c r="EV199" s="208">
        <v>29.97</v>
      </c>
      <c r="EW199" s="208">
        <v>62.79</v>
      </c>
      <c r="EX199" s="208">
        <v>58.03</v>
      </c>
      <c r="EY199" s="208">
        <v>62.46</v>
      </c>
      <c r="EZ199" s="208">
        <v>60.87</v>
      </c>
      <c r="FA199" s="208">
        <v>58.99</v>
      </c>
      <c r="FB199" s="208">
        <v>65.3</v>
      </c>
      <c r="FC199" s="208">
        <v>62.47</v>
      </c>
      <c r="FD199" s="208">
        <v>61.48</v>
      </c>
      <c r="FE199" s="208">
        <v>63.78</v>
      </c>
      <c r="FF199" s="208">
        <v>58.58</v>
      </c>
      <c r="FG199" s="208">
        <v>59.42</v>
      </c>
      <c r="FH199" s="208">
        <v>61.09</v>
      </c>
      <c r="FI199" s="208">
        <v>62.76</v>
      </c>
      <c r="FJ199" s="208">
        <v>62.95</v>
      </c>
      <c r="FK199" s="208">
        <v>63.45</v>
      </c>
      <c r="FL199" s="208">
        <v>59.28</v>
      </c>
      <c r="FM199" s="208">
        <v>64.180000000000007</v>
      </c>
      <c r="FN199" s="208">
        <v>60.8</v>
      </c>
      <c r="FO199" s="208">
        <v>64.06</v>
      </c>
      <c r="FP199" s="208">
        <v>60.16</v>
      </c>
      <c r="FQ199" s="208">
        <v>63.32</v>
      </c>
      <c r="FR199" s="208">
        <v>61.23</v>
      </c>
      <c r="FS199" s="208">
        <v>59.68</v>
      </c>
      <c r="FT199" s="208">
        <v>59.68</v>
      </c>
      <c r="FU199" s="208">
        <v>63.74</v>
      </c>
      <c r="FV199" s="208">
        <v>56.67</v>
      </c>
      <c r="FW199" s="208">
        <v>60.39</v>
      </c>
      <c r="FX199" s="208">
        <v>57.58</v>
      </c>
      <c r="FY199" s="208">
        <v>56.29</v>
      </c>
      <c r="FZ199" s="208">
        <v>59.9</v>
      </c>
      <c r="GA199" s="208">
        <v>57.25</v>
      </c>
      <c r="GB199" s="208">
        <v>58.64</v>
      </c>
      <c r="GC199" s="208">
        <v>59.31</v>
      </c>
      <c r="GD199" s="208">
        <v>57.95</v>
      </c>
      <c r="GE199" s="208">
        <v>57.86</v>
      </c>
      <c r="GF199" s="208">
        <v>61.05</v>
      </c>
      <c r="GG199" s="208">
        <v>62.69</v>
      </c>
      <c r="GH199" s="208">
        <v>56.08</v>
      </c>
      <c r="GI199" s="208">
        <v>60.56</v>
      </c>
      <c r="GJ199" s="208">
        <v>56.88</v>
      </c>
      <c r="GK199" s="208">
        <v>61.31</v>
      </c>
      <c r="GL199" s="208">
        <v>58.11</v>
      </c>
      <c r="GM199" s="208">
        <v>62.79</v>
      </c>
      <c r="GN199" s="208">
        <v>100</v>
      </c>
      <c r="GO199" s="208">
        <v>61.5</v>
      </c>
      <c r="GP199" s="208">
        <v>58.52</v>
      </c>
      <c r="GQ199" s="208">
        <v>57.9</v>
      </c>
      <c r="GR199" s="208">
        <v>59.7</v>
      </c>
      <c r="GS199" s="208">
        <v>61.83</v>
      </c>
      <c r="GT199" s="208">
        <v>60.32</v>
      </c>
      <c r="GU199" s="208">
        <v>58.81</v>
      </c>
      <c r="GV199" s="208">
        <v>57.34</v>
      </c>
      <c r="GW199" s="208">
        <v>59.64</v>
      </c>
      <c r="GX199" s="208">
        <v>58.58</v>
      </c>
      <c r="GY199" s="208">
        <v>60.58</v>
      </c>
      <c r="GZ199" s="208">
        <v>61.47</v>
      </c>
      <c r="HA199" s="208">
        <v>62.4</v>
      </c>
      <c r="HB199" s="208">
        <v>62.55</v>
      </c>
      <c r="HC199" s="208">
        <v>60.01</v>
      </c>
      <c r="HD199" s="208">
        <v>62.07</v>
      </c>
      <c r="HE199" s="208">
        <v>62.05</v>
      </c>
      <c r="HF199" s="208">
        <v>63.11</v>
      </c>
      <c r="HG199" s="208">
        <v>64.34</v>
      </c>
      <c r="HH199" s="208">
        <v>60.61</v>
      </c>
      <c r="HI199" s="208">
        <v>59.38</v>
      </c>
      <c r="HJ199" s="208">
        <v>63.14</v>
      </c>
      <c r="HK199" s="208">
        <v>60.78</v>
      </c>
      <c r="HL199" s="208">
        <v>60.17</v>
      </c>
      <c r="HM199" s="208">
        <v>62.88</v>
      </c>
      <c r="HN199" s="208">
        <v>62.01</v>
      </c>
      <c r="HO199" s="208">
        <v>61.3</v>
      </c>
      <c r="HP199" s="208">
        <v>60.41</v>
      </c>
      <c r="HQ199" s="208">
        <v>62.09</v>
      </c>
      <c r="HR199" s="208">
        <v>65.67</v>
      </c>
      <c r="HS199" s="208">
        <v>61.75</v>
      </c>
      <c r="HT199" s="208">
        <v>62.54</v>
      </c>
      <c r="HU199" s="208">
        <v>60.98</v>
      </c>
      <c r="HV199" s="208">
        <v>0</v>
      </c>
      <c r="HW199" s="208">
        <v>59.31</v>
      </c>
      <c r="HX199" s="208">
        <v>63.12</v>
      </c>
      <c r="HY199" s="208">
        <v>57.34</v>
      </c>
      <c r="HZ199" s="208">
        <v>61.3</v>
      </c>
      <c r="IA199" s="208">
        <v>62.51</v>
      </c>
      <c r="IB199" s="208">
        <v>62.46</v>
      </c>
      <c r="IC199" s="208">
        <v>61.72</v>
      </c>
      <c r="ID199" s="208">
        <v>58.2</v>
      </c>
      <c r="IE199" s="208">
        <v>59.09</v>
      </c>
      <c r="IF199" s="208">
        <v>59.61</v>
      </c>
      <c r="IG199" s="208">
        <v>61.83</v>
      </c>
      <c r="IH199" s="208">
        <v>62.55</v>
      </c>
      <c r="II199" s="208">
        <v>60.14</v>
      </c>
      <c r="IJ199" s="208">
        <v>63.25</v>
      </c>
      <c r="IK199" s="208">
        <v>59.94</v>
      </c>
      <c r="IL199" s="208">
        <v>62.61</v>
      </c>
      <c r="IM199" s="208">
        <v>61.7</v>
      </c>
      <c r="IN199" s="208">
        <v>59.75</v>
      </c>
      <c r="IO199" s="208">
        <v>63</v>
      </c>
      <c r="IP199" s="208">
        <v>61.51</v>
      </c>
      <c r="IQ199" s="208">
        <v>61.32</v>
      </c>
      <c r="IR199" s="208">
        <v>62.37</v>
      </c>
      <c r="IS199" s="208">
        <v>62.81</v>
      </c>
      <c r="IT199" s="208">
        <v>62</v>
      </c>
      <c r="IU199" s="208">
        <v>61.66</v>
      </c>
      <c r="IV199" s="208">
        <v>62.42</v>
      </c>
      <c r="IW199" s="208">
        <v>59.91</v>
      </c>
      <c r="IX199" s="208">
        <v>60.22</v>
      </c>
      <c r="IY199" s="208">
        <v>60.22</v>
      </c>
      <c r="IZ199" s="208">
        <v>29.83</v>
      </c>
      <c r="JA199" s="208">
        <v>60.12</v>
      </c>
      <c r="JB199" s="208">
        <v>61.76</v>
      </c>
      <c r="JC199" s="208">
        <v>61.09</v>
      </c>
      <c r="JD199" s="208">
        <v>61.4</v>
      </c>
      <c r="JE199" s="208">
        <v>59.89</v>
      </c>
      <c r="JF199" s="208">
        <v>58.63</v>
      </c>
      <c r="JG199" s="208">
        <v>62.3</v>
      </c>
      <c r="JH199" s="208">
        <v>59.71</v>
      </c>
      <c r="JI199" s="208">
        <v>62.08</v>
      </c>
      <c r="JJ199" s="208">
        <v>62.13</v>
      </c>
      <c r="JK199" s="208">
        <v>62.75</v>
      </c>
      <c r="JL199" s="208">
        <v>60.38</v>
      </c>
      <c r="JM199" s="208">
        <v>61.4</v>
      </c>
      <c r="JN199" s="208">
        <v>58.58</v>
      </c>
      <c r="JO199" s="208">
        <v>60.03</v>
      </c>
      <c r="JP199" s="208">
        <v>60.9</v>
      </c>
      <c r="JQ199" s="208">
        <v>58.56</v>
      </c>
      <c r="JR199" s="208">
        <v>59.7</v>
      </c>
      <c r="JS199" s="208">
        <v>58.56</v>
      </c>
      <c r="JT199" s="208">
        <v>59.27</v>
      </c>
      <c r="JU199" s="208">
        <v>59.62</v>
      </c>
      <c r="JV199" s="208">
        <v>60.64</v>
      </c>
      <c r="JW199" s="208">
        <v>60.66</v>
      </c>
    </row>
    <row r="200" spans="1:283">
      <c r="A200" s="208" t="s">
        <v>9049</v>
      </c>
      <c r="B200" s="208">
        <v>63.96</v>
      </c>
      <c r="C200" s="208">
        <v>60.14</v>
      </c>
      <c r="D200" s="208">
        <v>61.76</v>
      </c>
      <c r="E200" s="208">
        <v>63.6</v>
      </c>
      <c r="F200" s="208">
        <v>59.03</v>
      </c>
      <c r="G200" s="208">
        <v>59.86</v>
      </c>
      <c r="H200" s="208">
        <v>65.680000000000007</v>
      </c>
      <c r="I200" s="208">
        <v>58.48</v>
      </c>
      <c r="J200" s="208">
        <v>66.180000000000007</v>
      </c>
      <c r="K200" s="208">
        <v>59.55</v>
      </c>
      <c r="L200" s="208">
        <v>60.72</v>
      </c>
      <c r="M200" s="208">
        <v>58.71</v>
      </c>
      <c r="N200" s="208">
        <v>62.4</v>
      </c>
      <c r="O200" s="208">
        <v>64.31</v>
      </c>
      <c r="P200" s="208">
        <v>59.78</v>
      </c>
      <c r="Q200" s="208">
        <v>63</v>
      </c>
      <c r="R200" s="208">
        <v>65.28</v>
      </c>
      <c r="S200" s="208">
        <v>59.91</v>
      </c>
      <c r="T200" s="208">
        <v>60.66</v>
      </c>
      <c r="U200" s="208">
        <v>61.39</v>
      </c>
      <c r="V200" s="208">
        <v>65.45</v>
      </c>
      <c r="W200" s="208">
        <v>62.09</v>
      </c>
      <c r="X200" s="208">
        <v>62.28</v>
      </c>
      <c r="Y200" s="208">
        <v>63.41</v>
      </c>
      <c r="Z200" s="208">
        <v>61.09</v>
      </c>
      <c r="AA200" s="208">
        <v>66.5</v>
      </c>
      <c r="AB200" s="208">
        <v>63.39</v>
      </c>
      <c r="AC200" s="208">
        <v>60.83</v>
      </c>
      <c r="AD200" s="208">
        <v>62.02</v>
      </c>
      <c r="AE200" s="208">
        <v>65.33</v>
      </c>
      <c r="AF200" s="208">
        <v>60.16</v>
      </c>
      <c r="AG200" s="208">
        <v>65.040000000000006</v>
      </c>
      <c r="AH200" s="208">
        <v>65.400000000000006</v>
      </c>
      <c r="AI200" s="208">
        <v>63.49</v>
      </c>
      <c r="AJ200" s="208">
        <v>62.66</v>
      </c>
      <c r="AK200" s="208">
        <v>66</v>
      </c>
      <c r="AL200" s="208">
        <v>62.86</v>
      </c>
      <c r="AM200" s="208">
        <v>62.47</v>
      </c>
      <c r="AN200" s="208">
        <v>62.27</v>
      </c>
      <c r="AO200" s="208">
        <v>59.3</v>
      </c>
      <c r="AP200" s="208">
        <v>59.89</v>
      </c>
      <c r="AQ200" s="208">
        <v>61.83</v>
      </c>
      <c r="AR200" s="208">
        <v>61.98</v>
      </c>
      <c r="AS200" s="208">
        <v>65.28</v>
      </c>
      <c r="AT200" s="208">
        <v>59.63</v>
      </c>
      <c r="AU200" s="208">
        <v>65.25</v>
      </c>
      <c r="AV200" s="208">
        <v>61.01</v>
      </c>
      <c r="AW200" s="208">
        <v>60.88</v>
      </c>
      <c r="AX200" s="208">
        <v>59.96</v>
      </c>
      <c r="AY200" s="208">
        <v>61.53</v>
      </c>
      <c r="AZ200" s="208">
        <v>63.36</v>
      </c>
      <c r="BA200" s="208">
        <v>58.33</v>
      </c>
      <c r="BB200" s="208">
        <v>60.19</v>
      </c>
      <c r="BC200" s="208">
        <v>60.84</v>
      </c>
      <c r="BD200" s="208">
        <v>60.3</v>
      </c>
      <c r="BE200" s="208">
        <v>66.38</v>
      </c>
      <c r="BF200" s="208">
        <v>65.14</v>
      </c>
      <c r="BG200" s="208">
        <v>60.75</v>
      </c>
      <c r="BH200" s="208">
        <v>62.08</v>
      </c>
      <c r="BI200" s="208">
        <v>61.06</v>
      </c>
      <c r="BJ200" s="208">
        <v>62.82</v>
      </c>
      <c r="BK200" s="208">
        <v>61.05</v>
      </c>
      <c r="BL200" s="208">
        <v>60.73</v>
      </c>
      <c r="BM200" s="208">
        <v>61.3</v>
      </c>
      <c r="BN200" s="208">
        <v>66.13</v>
      </c>
      <c r="BO200" s="208">
        <v>61.04</v>
      </c>
      <c r="BP200" s="208">
        <v>62.27</v>
      </c>
      <c r="BQ200" s="208">
        <v>64.88</v>
      </c>
      <c r="BR200" s="208">
        <v>60.73</v>
      </c>
      <c r="BS200" s="208">
        <v>61.13</v>
      </c>
      <c r="BT200" s="208">
        <v>59.75</v>
      </c>
      <c r="BU200" s="208">
        <v>63.11</v>
      </c>
      <c r="BV200" s="208">
        <v>62.25</v>
      </c>
      <c r="BW200" s="208">
        <v>61.17</v>
      </c>
      <c r="BX200" s="208">
        <v>63.09</v>
      </c>
      <c r="BY200" s="208">
        <v>60.84</v>
      </c>
      <c r="BZ200" s="208">
        <v>61.54</v>
      </c>
      <c r="CA200" s="208">
        <v>61.4</v>
      </c>
      <c r="CB200" s="208">
        <v>62.4</v>
      </c>
      <c r="CC200" s="208">
        <v>57.59</v>
      </c>
      <c r="CD200" s="208">
        <v>63.94</v>
      </c>
      <c r="CE200" s="208">
        <v>61.35</v>
      </c>
      <c r="CF200" s="208">
        <v>63.74</v>
      </c>
      <c r="CG200" s="208">
        <v>63.73</v>
      </c>
      <c r="CH200" s="208">
        <v>58.75</v>
      </c>
      <c r="CI200" s="208">
        <v>63.46</v>
      </c>
      <c r="CJ200" s="208">
        <v>60.53</v>
      </c>
      <c r="CK200" s="208">
        <v>63.17</v>
      </c>
      <c r="CL200" s="208">
        <v>60.67</v>
      </c>
      <c r="CM200" s="208">
        <v>61.72</v>
      </c>
      <c r="CN200" s="208">
        <v>60.39</v>
      </c>
      <c r="CO200" s="208">
        <v>59.44</v>
      </c>
      <c r="CP200" s="208">
        <v>63.73</v>
      </c>
      <c r="CQ200" s="208">
        <v>63.53</v>
      </c>
      <c r="CR200" s="208">
        <v>59.48</v>
      </c>
      <c r="CS200" s="208">
        <v>60.72</v>
      </c>
      <c r="CT200" s="208">
        <v>61.48</v>
      </c>
      <c r="CU200" s="208">
        <v>61.16</v>
      </c>
      <c r="CV200" s="208">
        <v>59.97</v>
      </c>
      <c r="CW200" s="208">
        <v>61.85</v>
      </c>
      <c r="CX200" s="208">
        <v>63.61</v>
      </c>
      <c r="CY200" s="208">
        <v>62.48</v>
      </c>
      <c r="CZ200" s="208">
        <v>64.13</v>
      </c>
      <c r="DA200" s="208">
        <v>64.11</v>
      </c>
      <c r="DB200" s="208">
        <v>62.13</v>
      </c>
      <c r="DC200" s="208">
        <v>60.97</v>
      </c>
      <c r="DD200" s="208">
        <v>60.98</v>
      </c>
      <c r="DE200" s="208">
        <v>60.27</v>
      </c>
      <c r="DF200" s="208">
        <v>60.39</v>
      </c>
      <c r="DG200" s="208">
        <v>59.96</v>
      </c>
      <c r="DH200" s="208">
        <v>62.69</v>
      </c>
      <c r="DI200" s="208">
        <v>61.84</v>
      </c>
      <c r="DJ200" s="208">
        <v>63.9</v>
      </c>
      <c r="DK200" s="208">
        <v>57.2</v>
      </c>
      <c r="DL200" s="208">
        <v>59.31</v>
      </c>
      <c r="DM200" s="208">
        <v>61.5</v>
      </c>
      <c r="DN200" s="208">
        <v>60.12</v>
      </c>
      <c r="DO200" s="208">
        <v>59.27</v>
      </c>
      <c r="DP200" s="208">
        <v>60.08</v>
      </c>
      <c r="DQ200" s="208">
        <v>63.07</v>
      </c>
      <c r="DR200" s="208">
        <v>60.61</v>
      </c>
      <c r="DS200" s="208">
        <v>60.8</v>
      </c>
      <c r="DT200" s="208">
        <v>63.77</v>
      </c>
      <c r="DU200" s="208">
        <v>67.73</v>
      </c>
      <c r="DV200" s="208">
        <v>61.99</v>
      </c>
      <c r="DW200" s="208">
        <v>63.38</v>
      </c>
      <c r="DX200" s="208">
        <v>62.23</v>
      </c>
      <c r="DY200" s="208">
        <v>61.23</v>
      </c>
      <c r="DZ200" s="208">
        <v>64.7</v>
      </c>
      <c r="EA200" s="208">
        <v>59.17</v>
      </c>
      <c r="EB200" s="208">
        <v>68.16</v>
      </c>
      <c r="EC200" s="208">
        <v>59.5</v>
      </c>
      <c r="ED200" s="208">
        <v>60.28</v>
      </c>
      <c r="EE200" s="208">
        <v>60.84</v>
      </c>
      <c r="EF200" s="208">
        <v>60.52</v>
      </c>
      <c r="EG200" s="208">
        <v>61.88</v>
      </c>
      <c r="EH200" s="208">
        <v>60.67</v>
      </c>
      <c r="EI200" s="208">
        <v>59.77</v>
      </c>
      <c r="EJ200" s="208">
        <v>64.040000000000006</v>
      </c>
      <c r="EK200" s="208">
        <v>60.89</v>
      </c>
      <c r="EL200" s="208">
        <v>60</v>
      </c>
      <c r="EM200" s="208">
        <v>61.96</v>
      </c>
      <c r="EN200" s="208">
        <v>62.72</v>
      </c>
      <c r="EO200" s="208">
        <v>61.6</v>
      </c>
      <c r="EP200" s="208">
        <v>61.41</v>
      </c>
      <c r="EQ200" s="208">
        <v>61.27</v>
      </c>
      <c r="ER200" s="208">
        <v>62.05</v>
      </c>
      <c r="ES200" s="208">
        <v>61.56</v>
      </c>
      <c r="ET200" s="208">
        <v>61.37</v>
      </c>
      <c r="EU200" s="208">
        <v>63.06</v>
      </c>
      <c r="EV200" s="208">
        <v>60.23</v>
      </c>
      <c r="EW200" s="208">
        <v>60.26</v>
      </c>
      <c r="EX200" s="208">
        <v>59.89</v>
      </c>
      <c r="EY200" s="208">
        <v>62.66</v>
      </c>
      <c r="EZ200" s="208">
        <v>61.28</v>
      </c>
      <c r="FA200" s="208">
        <v>59.59</v>
      </c>
      <c r="FB200" s="208">
        <v>60.16</v>
      </c>
      <c r="FC200" s="208">
        <v>62.61</v>
      </c>
      <c r="FD200" s="208">
        <v>58.55</v>
      </c>
      <c r="FE200" s="208">
        <v>62.05</v>
      </c>
      <c r="FF200" s="208">
        <v>59.41</v>
      </c>
      <c r="FG200" s="208">
        <v>60.19</v>
      </c>
      <c r="FH200" s="208">
        <v>60.72</v>
      </c>
      <c r="FI200" s="208">
        <v>64.900000000000006</v>
      </c>
      <c r="FJ200" s="208">
        <v>62.56</v>
      </c>
      <c r="FK200" s="208">
        <v>61.48</v>
      </c>
      <c r="FL200" s="208">
        <v>58.79</v>
      </c>
      <c r="FM200" s="208">
        <v>61.44</v>
      </c>
      <c r="FN200" s="208">
        <v>60.41</v>
      </c>
      <c r="FO200" s="208">
        <v>61.98</v>
      </c>
      <c r="FP200" s="208">
        <v>61.28</v>
      </c>
      <c r="FQ200" s="208">
        <v>64.92</v>
      </c>
      <c r="FR200" s="208">
        <v>65.069999999999993</v>
      </c>
      <c r="FS200" s="208">
        <v>60.5</v>
      </c>
      <c r="FT200" s="208">
        <v>60.41</v>
      </c>
      <c r="FU200" s="208">
        <v>63.05</v>
      </c>
      <c r="FV200" s="208">
        <v>60.78</v>
      </c>
      <c r="FW200" s="208">
        <v>59.11</v>
      </c>
      <c r="FX200" s="208">
        <v>60.84</v>
      </c>
      <c r="FY200" s="208">
        <v>61.34</v>
      </c>
      <c r="FZ200" s="208">
        <v>59.66</v>
      </c>
      <c r="GA200" s="208">
        <v>61.52</v>
      </c>
      <c r="GB200" s="208">
        <v>61.28</v>
      </c>
      <c r="GC200" s="208">
        <v>59.92</v>
      </c>
      <c r="GD200" s="208">
        <v>61.38</v>
      </c>
      <c r="GE200" s="208">
        <v>61.97</v>
      </c>
      <c r="GF200" s="208">
        <v>59.64</v>
      </c>
      <c r="GG200" s="208">
        <v>63.86</v>
      </c>
      <c r="GH200" s="208">
        <v>59.43</v>
      </c>
      <c r="GI200" s="208">
        <v>60.16</v>
      </c>
      <c r="GJ200" s="208">
        <v>59.05</v>
      </c>
      <c r="GK200" s="208">
        <v>69.91</v>
      </c>
      <c r="GL200" s="208">
        <v>61.26</v>
      </c>
      <c r="GM200" s="208">
        <v>63.82</v>
      </c>
      <c r="GN200" s="208">
        <v>61.5</v>
      </c>
      <c r="GO200" s="208">
        <v>100</v>
      </c>
      <c r="GP200" s="208">
        <v>60.05</v>
      </c>
      <c r="GQ200" s="208">
        <v>61.41</v>
      </c>
      <c r="GR200" s="208">
        <v>61.77</v>
      </c>
      <c r="GS200" s="208">
        <v>59.71</v>
      </c>
      <c r="GT200" s="208">
        <v>60.77</v>
      </c>
      <c r="GU200" s="208">
        <v>61.36</v>
      </c>
      <c r="GV200" s="208">
        <v>61.63</v>
      </c>
      <c r="GW200" s="208">
        <v>60.46</v>
      </c>
      <c r="GX200" s="208">
        <v>60.34</v>
      </c>
      <c r="GY200" s="208">
        <v>58.82</v>
      </c>
      <c r="GZ200" s="208">
        <v>63.9</v>
      </c>
      <c r="HA200" s="208">
        <v>65.73</v>
      </c>
      <c r="HB200" s="208">
        <v>61.61</v>
      </c>
      <c r="HC200" s="208">
        <v>58.61</v>
      </c>
      <c r="HD200" s="208">
        <v>61.42</v>
      </c>
      <c r="HE200" s="208">
        <v>61.44</v>
      </c>
      <c r="HF200" s="208">
        <v>61.22</v>
      </c>
      <c r="HG200" s="208">
        <v>60.51</v>
      </c>
      <c r="HH200" s="208">
        <v>61.82</v>
      </c>
      <c r="HI200" s="208">
        <v>59.44</v>
      </c>
      <c r="HJ200" s="208">
        <v>61.73</v>
      </c>
      <c r="HK200" s="208">
        <v>62.2</v>
      </c>
      <c r="HL200" s="208">
        <v>61.31</v>
      </c>
      <c r="HM200" s="208">
        <v>62.14</v>
      </c>
      <c r="HN200" s="208">
        <v>64.69</v>
      </c>
      <c r="HO200" s="208">
        <v>59.44</v>
      </c>
      <c r="HP200" s="208">
        <v>59.94</v>
      </c>
      <c r="HQ200" s="208">
        <v>60.66</v>
      </c>
      <c r="HR200" s="208">
        <v>60.87</v>
      </c>
      <c r="HS200" s="208">
        <v>65.84</v>
      </c>
      <c r="HT200" s="208">
        <v>61.33</v>
      </c>
      <c r="HU200" s="208">
        <v>63.68</v>
      </c>
      <c r="HV200" s="208">
        <v>61.52</v>
      </c>
      <c r="HW200" s="208">
        <v>62.14</v>
      </c>
      <c r="HX200" s="208">
        <v>61.81</v>
      </c>
      <c r="HY200" s="208">
        <v>58.94</v>
      </c>
      <c r="HZ200" s="208">
        <v>61.9</v>
      </c>
      <c r="IA200" s="208">
        <v>62.2</v>
      </c>
      <c r="IB200" s="208">
        <v>60.77</v>
      </c>
      <c r="IC200" s="208">
        <v>62.22</v>
      </c>
      <c r="ID200" s="208">
        <v>59.88</v>
      </c>
      <c r="IE200" s="208">
        <v>60.02</v>
      </c>
      <c r="IF200" s="208">
        <v>60.63</v>
      </c>
      <c r="IG200" s="208">
        <v>66.06</v>
      </c>
      <c r="IH200" s="208">
        <v>61.42</v>
      </c>
      <c r="II200" s="208">
        <v>59.31</v>
      </c>
      <c r="IJ200" s="208">
        <v>62.47</v>
      </c>
      <c r="IK200" s="208">
        <v>60.58</v>
      </c>
      <c r="IL200" s="208">
        <v>61.22</v>
      </c>
      <c r="IM200" s="208">
        <v>60.43</v>
      </c>
      <c r="IN200" s="208">
        <v>60.36</v>
      </c>
      <c r="IO200" s="208">
        <v>62.19</v>
      </c>
      <c r="IP200" s="208">
        <v>63.42</v>
      </c>
      <c r="IQ200" s="208">
        <v>60.37</v>
      </c>
      <c r="IR200" s="208">
        <v>64.95</v>
      </c>
      <c r="IS200" s="208">
        <v>65.05</v>
      </c>
      <c r="IT200" s="208">
        <v>63.38</v>
      </c>
      <c r="IU200" s="208">
        <v>60.23</v>
      </c>
      <c r="IV200" s="208">
        <v>61.22</v>
      </c>
      <c r="IW200" s="208">
        <v>63.38</v>
      </c>
      <c r="IX200" s="208">
        <v>63.88</v>
      </c>
      <c r="IY200" s="208">
        <v>63.88</v>
      </c>
      <c r="IZ200" s="208">
        <v>59.7</v>
      </c>
      <c r="JA200" s="208">
        <v>61.91</v>
      </c>
      <c r="JB200" s="208">
        <v>61.62</v>
      </c>
      <c r="JC200" s="208">
        <v>63.69</v>
      </c>
      <c r="JD200" s="208">
        <v>60.74</v>
      </c>
      <c r="JE200" s="208">
        <v>58.28</v>
      </c>
      <c r="JF200" s="208">
        <v>59.92</v>
      </c>
      <c r="JG200" s="208">
        <v>61.89</v>
      </c>
      <c r="JH200" s="208">
        <v>61.78</v>
      </c>
      <c r="JI200" s="208">
        <v>61.88</v>
      </c>
      <c r="JJ200" s="208">
        <v>62.77</v>
      </c>
      <c r="JK200" s="208">
        <v>65.75</v>
      </c>
      <c r="JL200" s="208">
        <v>58.63</v>
      </c>
      <c r="JM200" s="208">
        <v>60.74</v>
      </c>
      <c r="JN200" s="208">
        <v>60.54</v>
      </c>
      <c r="JO200" s="208">
        <v>60.5</v>
      </c>
      <c r="JP200" s="208">
        <v>63.41</v>
      </c>
      <c r="JQ200" s="208">
        <v>60.3</v>
      </c>
      <c r="JR200" s="208">
        <v>60.78</v>
      </c>
      <c r="JS200" s="208">
        <v>60.3</v>
      </c>
      <c r="JT200" s="208">
        <v>60.05</v>
      </c>
      <c r="JU200" s="208">
        <v>63.77</v>
      </c>
      <c r="JV200" s="208">
        <v>62.17</v>
      </c>
      <c r="JW200" s="208">
        <v>62.77</v>
      </c>
    </row>
    <row r="201" spans="1:283">
      <c r="A201" s="208" t="s">
        <v>9050</v>
      </c>
      <c r="B201" s="208">
        <v>60.73</v>
      </c>
      <c r="C201" s="208">
        <v>59.81</v>
      </c>
      <c r="D201" s="208">
        <v>62.3</v>
      </c>
      <c r="E201" s="208">
        <v>60.86</v>
      </c>
      <c r="F201" s="208">
        <v>61.78</v>
      </c>
      <c r="G201" s="208">
        <v>60.6</v>
      </c>
      <c r="H201" s="208">
        <v>60.48</v>
      </c>
      <c r="I201" s="208">
        <v>59.98</v>
      </c>
      <c r="J201" s="208">
        <v>59.73</v>
      </c>
      <c r="K201" s="208">
        <v>60.56</v>
      </c>
      <c r="L201" s="208">
        <v>60.73</v>
      </c>
      <c r="M201" s="208">
        <v>62.59</v>
      </c>
      <c r="N201" s="208">
        <v>61.74</v>
      </c>
      <c r="O201" s="208">
        <v>61.14</v>
      </c>
      <c r="P201" s="208">
        <v>60.8</v>
      </c>
      <c r="Q201" s="208">
        <v>60.55</v>
      </c>
      <c r="R201" s="208">
        <v>60.13</v>
      </c>
      <c r="S201" s="208">
        <v>61.92</v>
      </c>
      <c r="T201" s="208">
        <v>60.95</v>
      </c>
      <c r="U201" s="208">
        <v>61.23</v>
      </c>
      <c r="V201" s="208">
        <v>60.6</v>
      </c>
      <c r="W201" s="208">
        <v>61.75</v>
      </c>
      <c r="X201" s="208">
        <v>63.35</v>
      </c>
      <c r="Y201" s="208">
        <v>61.2</v>
      </c>
      <c r="Z201" s="208">
        <v>58.98</v>
      </c>
      <c r="AA201" s="208">
        <v>60.68</v>
      </c>
      <c r="AB201" s="208">
        <v>59.36</v>
      </c>
      <c r="AC201" s="208">
        <v>60.44</v>
      </c>
      <c r="AD201" s="208">
        <v>29.18</v>
      </c>
      <c r="AE201" s="208">
        <v>60.81</v>
      </c>
      <c r="AF201" s="208">
        <v>60.32</v>
      </c>
      <c r="AG201" s="208">
        <v>60.14</v>
      </c>
      <c r="AH201" s="208">
        <v>60.45</v>
      </c>
      <c r="AI201" s="208">
        <v>60.05</v>
      </c>
      <c r="AJ201" s="208">
        <v>59.96</v>
      </c>
      <c r="AK201" s="208">
        <v>60.51</v>
      </c>
      <c r="AL201" s="208">
        <v>60.21</v>
      </c>
      <c r="AM201" s="208">
        <v>59.98</v>
      </c>
      <c r="AN201" s="208">
        <v>61.09</v>
      </c>
      <c r="AO201" s="208">
        <v>62.17</v>
      </c>
      <c r="AP201" s="208">
        <v>58.76</v>
      </c>
      <c r="AQ201" s="208">
        <v>60.42</v>
      </c>
      <c r="AR201" s="208">
        <v>59.38</v>
      </c>
      <c r="AS201" s="208">
        <v>60.55</v>
      </c>
      <c r="AT201" s="208">
        <v>60.46</v>
      </c>
      <c r="AU201" s="208">
        <v>60.34</v>
      </c>
      <c r="AV201" s="208">
        <v>61.86</v>
      </c>
      <c r="AW201" s="208">
        <v>60.74</v>
      </c>
      <c r="AX201" s="208">
        <v>60.9</v>
      </c>
      <c r="AY201" s="208">
        <v>60.89</v>
      </c>
      <c r="AZ201" s="208">
        <v>61.49</v>
      </c>
      <c r="BA201" s="208">
        <v>62.11</v>
      </c>
      <c r="BB201" s="208">
        <v>62.09</v>
      </c>
      <c r="BC201" s="208">
        <v>62.04</v>
      </c>
      <c r="BD201" s="208">
        <v>60.55</v>
      </c>
      <c r="BE201" s="208">
        <v>60.66</v>
      </c>
      <c r="BF201" s="208">
        <v>60.14</v>
      </c>
      <c r="BG201" s="208">
        <v>65.44</v>
      </c>
      <c r="BH201" s="208">
        <v>60.58</v>
      </c>
      <c r="BI201" s="208">
        <v>60.72</v>
      </c>
      <c r="BJ201" s="208">
        <v>61.77</v>
      </c>
      <c r="BK201" s="208">
        <v>60.33</v>
      </c>
      <c r="BL201" s="208">
        <v>61.85</v>
      </c>
      <c r="BM201" s="208">
        <v>61.25</v>
      </c>
      <c r="BN201" s="208">
        <v>59.8</v>
      </c>
      <c r="BO201" s="208">
        <v>60.72</v>
      </c>
      <c r="BP201" s="208">
        <v>60.98</v>
      </c>
      <c r="BQ201" s="208">
        <v>61.12</v>
      </c>
      <c r="BR201" s="208">
        <v>59.52</v>
      </c>
      <c r="BS201" s="208">
        <v>59.7</v>
      </c>
      <c r="BT201" s="208">
        <v>60.39</v>
      </c>
      <c r="BU201" s="208">
        <v>61.93</v>
      </c>
      <c r="BV201" s="208">
        <v>59.2</v>
      </c>
      <c r="BW201" s="208">
        <v>60.72</v>
      </c>
      <c r="BX201" s="208">
        <v>61.03</v>
      </c>
      <c r="BY201" s="208">
        <v>61.79</v>
      </c>
      <c r="BZ201" s="208">
        <v>59.66</v>
      </c>
      <c r="CA201" s="208">
        <v>61.39</v>
      </c>
      <c r="CB201" s="208">
        <v>61.02</v>
      </c>
      <c r="CC201" s="208">
        <v>28.47</v>
      </c>
      <c r="CD201" s="208">
        <v>60.84</v>
      </c>
      <c r="CE201" s="208">
        <v>61.72</v>
      </c>
      <c r="CF201" s="208">
        <v>59.34</v>
      </c>
      <c r="CG201" s="208">
        <v>62.09</v>
      </c>
      <c r="CH201" s="208">
        <v>59.58</v>
      </c>
      <c r="CI201" s="208">
        <v>62.7</v>
      </c>
      <c r="CJ201" s="208">
        <v>60.3</v>
      </c>
      <c r="CK201" s="208">
        <v>61.28</v>
      </c>
      <c r="CL201" s="208">
        <v>61.09</v>
      </c>
      <c r="CM201" s="208">
        <v>59.85</v>
      </c>
      <c r="CN201" s="208">
        <v>61.7</v>
      </c>
      <c r="CO201" s="208">
        <v>63.56</v>
      </c>
      <c r="CP201" s="208">
        <v>61.71</v>
      </c>
      <c r="CQ201" s="208">
        <v>60.94</v>
      </c>
      <c r="CR201" s="208">
        <v>61.71</v>
      </c>
      <c r="CS201" s="208">
        <v>26.74</v>
      </c>
      <c r="CT201" s="208">
        <v>62.38</v>
      </c>
      <c r="CU201" s="208">
        <v>62.01</v>
      </c>
      <c r="CV201" s="208">
        <v>94.84</v>
      </c>
      <c r="CW201" s="208">
        <v>62.74</v>
      </c>
      <c r="CX201" s="208">
        <v>58.33</v>
      </c>
      <c r="CY201" s="208">
        <v>63.25</v>
      </c>
      <c r="CZ201" s="208">
        <v>61.05</v>
      </c>
      <c r="DA201" s="208">
        <v>61.91</v>
      </c>
      <c r="DB201" s="208">
        <v>62.07</v>
      </c>
      <c r="DC201" s="208">
        <v>60.14</v>
      </c>
      <c r="DD201" s="208">
        <v>60.28</v>
      </c>
      <c r="DE201" s="208">
        <v>63.55</v>
      </c>
      <c r="DF201" s="208">
        <v>61.9</v>
      </c>
      <c r="DG201" s="208">
        <v>61.03</v>
      </c>
      <c r="DH201" s="208">
        <v>61.55</v>
      </c>
      <c r="DI201" s="208">
        <v>60.4</v>
      </c>
      <c r="DJ201" s="208">
        <v>60.67</v>
      </c>
      <c r="DK201" s="208">
        <v>58.45</v>
      </c>
      <c r="DL201" s="208">
        <v>61.58</v>
      </c>
      <c r="DM201" s="208">
        <v>61.23</v>
      </c>
      <c r="DN201" s="208">
        <v>61.2</v>
      </c>
      <c r="DO201" s="208">
        <v>61.62</v>
      </c>
      <c r="DP201" s="208">
        <v>60.73</v>
      </c>
      <c r="DQ201" s="208">
        <v>60.78</v>
      </c>
      <c r="DR201" s="208">
        <v>60.55</v>
      </c>
      <c r="DS201" s="208">
        <v>60.36</v>
      </c>
      <c r="DT201" s="208">
        <v>61.06</v>
      </c>
      <c r="DU201" s="208">
        <v>61.23</v>
      </c>
      <c r="DV201" s="208">
        <v>60.97</v>
      </c>
      <c r="DW201" s="208">
        <v>60.35</v>
      </c>
      <c r="DX201" s="208">
        <v>61.43</v>
      </c>
      <c r="DY201" s="208">
        <v>58.47</v>
      </c>
      <c r="DZ201" s="208">
        <v>60.08</v>
      </c>
      <c r="EA201" s="208">
        <v>61.39</v>
      </c>
      <c r="EB201" s="208">
        <v>59.52</v>
      </c>
      <c r="EC201" s="208">
        <v>62.87</v>
      </c>
      <c r="ED201" s="208">
        <v>61.65</v>
      </c>
      <c r="EE201" s="208">
        <v>59.84</v>
      </c>
      <c r="EF201" s="208">
        <v>61.25</v>
      </c>
      <c r="EG201" s="208">
        <v>61.06</v>
      </c>
      <c r="EH201" s="208">
        <v>61.26</v>
      </c>
      <c r="EI201" s="208">
        <v>60.95</v>
      </c>
      <c r="EJ201" s="208">
        <v>61.55</v>
      </c>
      <c r="EK201" s="208">
        <v>61.06</v>
      </c>
      <c r="EL201" s="208">
        <v>61.2</v>
      </c>
      <c r="EM201" s="208">
        <v>60.61</v>
      </c>
      <c r="EN201" s="208">
        <v>61.85</v>
      </c>
      <c r="EO201" s="208">
        <v>60.65</v>
      </c>
      <c r="EP201" s="208">
        <v>60.91</v>
      </c>
      <c r="EQ201" s="208">
        <v>60.87</v>
      </c>
      <c r="ER201" s="208">
        <v>62.3</v>
      </c>
      <c r="ES201" s="208">
        <v>61.14</v>
      </c>
      <c r="ET201" s="208">
        <v>61.4</v>
      </c>
      <c r="EU201" s="208">
        <v>60.83</v>
      </c>
      <c r="EV201" s="208">
        <v>30.57</v>
      </c>
      <c r="EW201" s="208">
        <v>61.98</v>
      </c>
      <c r="EX201" s="208">
        <v>62.53</v>
      </c>
      <c r="EY201" s="208">
        <v>60.22</v>
      </c>
      <c r="EZ201" s="208">
        <v>62.2</v>
      </c>
      <c r="FA201" s="208">
        <v>60.86</v>
      </c>
      <c r="FB201" s="208">
        <v>61.96</v>
      </c>
      <c r="FC201" s="208">
        <v>59.7</v>
      </c>
      <c r="FD201" s="208">
        <v>59.59</v>
      </c>
      <c r="FE201" s="208">
        <v>60.22</v>
      </c>
      <c r="FF201" s="208">
        <v>60.36</v>
      </c>
      <c r="FG201" s="208">
        <v>95</v>
      </c>
      <c r="FH201" s="208">
        <v>65.31</v>
      </c>
      <c r="FI201" s="208">
        <v>59.55</v>
      </c>
      <c r="FJ201" s="208">
        <v>61.54</v>
      </c>
      <c r="FK201" s="208">
        <v>60.74</v>
      </c>
      <c r="FL201" s="208">
        <v>59.2</v>
      </c>
      <c r="FM201" s="208">
        <v>60.77</v>
      </c>
      <c r="FN201" s="208">
        <v>65.56</v>
      </c>
      <c r="FO201" s="208">
        <v>61.86</v>
      </c>
      <c r="FP201" s="208">
        <v>65.25</v>
      </c>
      <c r="FQ201" s="208">
        <v>64.88</v>
      </c>
      <c r="FR201" s="208">
        <v>60.25</v>
      </c>
      <c r="FS201" s="208">
        <v>65.08</v>
      </c>
      <c r="FT201" s="208">
        <v>61.4</v>
      </c>
      <c r="FU201" s="208">
        <v>62.04</v>
      </c>
      <c r="FV201" s="208">
        <v>64.8</v>
      </c>
      <c r="FW201" s="208">
        <v>99.58</v>
      </c>
      <c r="FX201" s="208">
        <v>62</v>
      </c>
      <c r="FY201" s="208">
        <v>64.7</v>
      </c>
      <c r="FZ201" s="208">
        <v>99.7</v>
      </c>
      <c r="GA201" s="208">
        <v>65.22</v>
      </c>
      <c r="GB201" s="208">
        <v>61.59</v>
      </c>
      <c r="GC201" s="208">
        <v>99.81</v>
      </c>
      <c r="GD201" s="208">
        <v>65.03</v>
      </c>
      <c r="GE201" s="208">
        <v>61.94</v>
      </c>
      <c r="GF201" s="208">
        <v>65.02</v>
      </c>
      <c r="GG201" s="208">
        <v>63.48</v>
      </c>
      <c r="GH201" s="208">
        <v>64.44</v>
      </c>
      <c r="GI201" s="208">
        <v>61.89</v>
      </c>
      <c r="GJ201" s="208">
        <v>99.83</v>
      </c>
      <c r="GK201" s="208">
        <v>61.78</v>
      </c>
      <c r="GL201" s="208">
        <v>65.16</v>
      </c>
      <c r="GM201" s="208">
        <v>61.88</v>
      </c>
      <c r="GN201" s="208">
        <v>58.52</v>
      </c>
      <c r="GO201" s="208">
        <v>60.05</v>
      </c>
      <c r="GP201" s="208">
        <v>100</v>
      </c>
      <c r="GQ201" s="208">
        <v>66.25</v>
      </c>
      <c r="GR201" s="208">
        <v>64.95</v>
      </c>
      <c r="GS201" s="208">
        <v>62.73</v>
      </c>
      <c r="GT201" s="208">
        <v>61.39</v>
      </c>
      <c r="GU201" s="208">
        <v>62.88</v>
      </c>
      <c r="GV201" s="208">
        <v>65.08</v>
      </c>
      <c r="GW201" s="208">
        <v>65.67</v>
      </c>
      <c r="GX201" s="208">
        <v>62.09</v>
      </c>
      <c r="GY201" s="208">
        <v>99.84</v>
      </c>
      <c r="GZ201" s="208">
        <v>62.15</v>
      </c>
      <c r="HA201" s="208">
        <v>59.41</v>
      </c>
      <c r="HB201" s="208">
        <v>61.28</v>
      </c>
      <c r="HC201" s="208">
        <v>60.41</v>
      </c>
      <c r="HD201" s="208">
        <v>62.98</v>
      </c>
      <c r="HE201" s="208">
        <v>60.54</v>
      </c>
      <c r="HF201" s="208">
        <v>61.3</v>
      </c>
      <c r="HG201" s="208">
        <v>59.84</v>
      </c>
      <c r="HH201" s="208">
        <v>62.22</v>
      </c>
      <c r="HI201" s="208">
        <v>61.4</v>
      </c>
      <c r="HJ201" s="208">
        <v>60.73</v>
      </c>
      <c r="HK201" s="208">
        <v>61.17</v>
      </c>
      <c r="HL201" s="208">
        <v>61.28</v>
      </c>
      <c r="HM201" s="208">
        <v>60.91</v>
      </c>
      <c r="HN201" s="208">
        <v>59.64</v>
      </c>
      <c r="HO201" s="208">
        <v>61.29</v>
      </c>
      <c r="HP201" s="208">
        <v>61.21</v>
      </c>
      <c r="HQ201" s="208">
        <v>61.8</v>
      </c>
      <c r="HR201" s="208">
        <v>59.86</v>
      </c>
      <c r="HS201" s="208">
        <v>59.66</v>
      </c>
      <c r="HT201" s="208">
        <v>60.17</v>
      </c>
      <c r="HU201" s="208">
        <v>63.96</v>
      </c>
      <c r="HV201" s="208">
        <v>63.42</v>
      </c>
      <c r="HW201" s="208">
        <v>61.67</v>
      </c>
      <c r="HX201" s="208">
        <v>60.22</v>
      </c>
      <c r="HY201" s="208">
        <v>59.56</v>
      </c>
      <c r="HZ201" s="208">
        <v>62.13</v>
      </c>
      <c r="IA201" s="208">
        <v>62.26</v>
      </c>
      <c r="IB201" s="208">
        <v>60.12</v>
      </c>
      <c r="IC201" s="208">
        <v>61.92</v>
      </c>
      <c r="ID201" s="208">
        <v>60.84</v>
      </c>
      <c r="IE201" s="208">
        <v>61.39</v>
      </c>
      <c r="IF201" s="208">
        <v>61.62</v>
      </c>
      <c r="IG201" s="208">
        <v>59.65</v>
      </c>
      <c r="IH201" s="208">
        <v>60.02</v>
      </c>
      <c r="II201" s="208">
        <v>60.08</v>
      </c>
      <c r="IJ201" s="208">
        <v>61.02</v>
      </c>
      <c r="IK201" s="208">
        <v>60.69</v>
      </c>
      <c r="IL201" s="208">
        <v>59.91</v>
      </c>
      <c r="IM201" s="208">
        <v>60.47</v>
      </c>
      <c r="IN201" s="208">
        <v>61.4</v>
      </c>
      <c r="IO201" s="208">
        <v>60.83</v>
      </c>
      <c r="IP201" s="208">
        <v>60.02</v>
      </c>
      <c r="IQ201" s="208">
        <v>61.39</v>
      </c>
      <c r="IR201" s="208">
        <v>60.72</v>
      </c>
      <c r="IS201" s="208">
        <v>59.36</v>
      </c>
      <c r="IT201" s="208">
        <v>63.65</v>
      </c>
      <c r="IU201" s="208">
        <v>60.61</v>
      </c>
      <c r="IV201" s="208">
        <v>59.95</v>
      </c>
      <c r="IW201" s="208">
        <v>58.31</v>
      </c>
      <c r="IX201" s="208">
        <v>60.8</v>
      </c>
      <c r="IY201" s="208">
        <v>60.8</v>
      </c>
      <c r="IZ201" s="208">
        <v>63.34</v>
      </c>
      <c r="JA201" s="208">
        <v>60.73</v>
      </c>
      <c r="JB201" s="208">
        <v>60.23</v>
      </c>
      <c r="JC201" s="208">
        <v>60.98</v>
      </c>
      <c r="JD201" s="208">
        <v>60.55</v>
      </c>
      <c r="JE201" s="208">
        <v>60.19</v>
      </c>
      <c r="JF201" s="208">
        <v>61.22</v>
      </c>
      <c r="JG201" s="208">
        <v>59.61</v>
      </c>
      <c r="JH201" s="208">
        <v>62.05</v>
      </c>
      <c r="JI201" s="208">
        <v>60.59</v>
      </c>
      <c r="JJ201" s="208">
        <v>60.45</v>
      </c>
      <c r="JK201" s="208">
        <v>60.41</v>
      </c>
      <c r="JL201" s="208">
        <v>59.67</v>
      </c>
      <c r="JM201" s="208">
        <v>60.55</v>
      </c>
      <c r="JN201" s="208">
        <v>61.93</v>
      </c>
      <c r="JO201" s="208">
        <v>61.12</v>
      </c>
      <c r="JP201" s="208">
        <v>62.36</v>
      </c>
      <c r="JQ201" s="208">
        <v>61.8</v>
      </c>
      <c r="JR201" s="208">
        <v>61.61</v>
      </c>
      <c r="JS201" s="208">
        <v>61.8</v>
      </c>
      <c r="JT201" s="208">
        <v>61.79</v>
      </c>
      <c r="JU201" s="208">
        <v>61.03</v>
      </c>
      <c r="JV201" s="208">
        <v>59.88</v>
      </c>
      <c r="JW201" s="208">
        <v>60.68</v>
      </c>
    </row>
    <row r="202" spans="1:283">
      <c r="A202" s="208" t="s">
        <v>9051</v>
      </c>
      <c r="B202" s="208">
        <v>62.5</v>
      </c>
      <c r="C202" s="208">
        <v>59.68</v>
      </c>
      <c r="D202" s="208">
        <v>63.92</v>
      </c>
      <c r="E202" s="208">
        <v>61.08</v>
      </c>
      <c r="F202" s="208">
        <v>61.68</v>
      </c>
      <c r="G202" s="208">
        <v>60.59</v>
      </c>
      <c r="H202" s="208">
        <v>61.39</v>
      </c>
      <c r="I202" s="208">
        <v>59.14</v>
      </c>
      <c r="J202" s="208">
        <v>61.98</v>
      </c>
      <c r="K202" s="208">
        <v>60.18</v>
      </c>
      <c r="L202" s="208">
        <v>61.66</v>
      </c>
      <c r="M202" s="208">
        <v>60.29</v>
      </c>
      <c r="N202" s="208">
        <v>61.08</v>
      </c>
      <c r="O202" s="208">
        <v>60.4</v>
      </c>
      <c r="P202" s="208">
        <v>61.12</v>
      </c>
      <c r="Q202" s="208">
        <v>60.47</v>
      </c>
      <c r="R202" s="208">
        <v>60.92</v>
      </c>
      <c r="S202" s="208">
        <v>62.08</v>
      </c>
      <c r="T202" s="208">
        <v>61.56</v>
      </c>
      <c r="U202" s="208">
        <v>60.66</v>
      </c>
      <c r="V202" s="208">
        <v>59.16</v>
      </c>
      <c r="W202" s="208">
        <v>61.61</v>
      </c>
      <c r="X202" s="208">
        <v>59.4</v>
      </c>
      <c r="Y202" s="208">
        <v>61.84</v>
      </c>
      <c r="Z202" s="208">
        <v>60.88</v>
      </c>
      <c r="AA202" s="208">
        <v>60.8</v>
      </c>
      <c r="AB202" s="208">
        <v>60.77</v>
      </c>
      <c r="AC202" s="208">
        <v>61.38</v>
      </c>
      <c r="AD202" s="208">
        <v>59.5</v>
      </c>
      <c r="AE202" s="208">
        <v>61.56</v>
      </c>
      <c r="AF202" s="208">
        <v>60.59</v>
      </c>
      <c r="AG202" s="208">
        <v>59.53</v>
      </c>
      <c r="AH202" s="208">
        <v>60.07</v>
      </c>
      <c r="AI202" s="208">
        <v>61.41</v>
      </c>
      <c r="AJ202" s="208">
        <v>59.36</v>
      </c>
      <c r="AK202" s="208">
        <v>59.92</v>
      </c>
      <c r="AL202" s="208">
        <v>61.28</v>
      </c>
      <c r="AM202" s="208">
        <v>61.15</v>
      </c>
      <c r="AN202" s="208">
        <v>61.3</v>
      </c>
      <c r="AO202" s="208">
        <v>61.86</v>
      </c>
      <c r="AP202" s="208">
        <v>60.47</v>
      </c>
      <c r="AQ202" s="208">
        <v>60.01</v>
      </c>
      <c r="AR202" s="208">
        <v>59.79</v>
      </c>
      <c r="AS202" s="208">
        <v>60.3</v>
      </c>
      <c r="AT202" s="208">
        <v>60.98</v>
      </c>
      <c r="AU202" s="208">
        <v>59.38</v>
      </c>
      <c r="AV202" s="208">
        <v>59.51</v>
      </c>
      <c r="AW202" s="208">
        <v>62.41</v>
      </c>
      <c r="AX202" s="208">
        <v>61.26</v>
      </c>
      <c r="AY202" s="208">
        <v>62.95</v>
      </c>
      <c r="AZ202" s="208">
        <v>60.12</v>
      </c>
      <c r="BA202" s="208">
        <v>61.2</v>
      </c>
      <c r="BB202" s="208">
        <v>62.5</v>
      </c>
      <c r="BC202" s="208">
        <v>61.6</v>
      </c>
      <c r="BD202" s="208">
        <v>60.59</v>
      </c>
      <c r="BE202" s="208">
        <v>60.56</v>
      </c>
      <c r="BF202" s="208">
        <v>58.6</v>
      </c>
      <c r="BG202" s="208">
        <v>64.680000000000007</v>
      </c>
      <c r="BH202" s="208">
        <v>61.59</v>
      </c>
      <c r="BI202" s="208">
        <v>60.24</v>
      </c>
      <c r="BJ202" s="208">
        <v>60.27</v>
      </c>
      <c r="BK202" s="208">
        <v>59.45</v>
      </c>
      <c r="BL202" s="208">
        <v>61.25</v>
      </c>
      <c r="BM202" s="208">
        <v>61.3</v>
      </c>
      <c r="BN202" s="208">
        <v>60.57</v>
      </c>
      <c r="BO202" s="208">
        <v>60.7</v>
      </c>
      <c r="BP202" s="208">
        <v>61.12</v>
      </c>
      <c r="BQ202" s="208">
        <v>59.14</v>
      </c>
      <c r="BR202" s="208">
        <v>62.49</v>
      </c>
      <c r="BS202" s="208">
        <v>60.35</v>
      </c>
      <c r="BT202" s="208">
        <v>60.88</v>
      </c>
      <c r="BU202" s="208">
        <v>60.09</v>
      </c>
      <c r="BV202" s="208">
        <v>60.38</v>
      </c>
      <c r="BW202" s="208">
        <v>60.83</v>
      </c>
      <c r="BX202" s="208">
        <v>60.14</v>
      </c>
      <c r="BY202" s="208">
        <v>31.8</v>
      </c>
      <c r="BZ202" s="208">
        <v>59.83</v>
      </c>
      <c r="CA202" s="208">
        <v>60.76</v>
      </c>
      <c r="CB202" s="208">
        <v>61.77</v>
      </c>
      <c r="CC202" s="208">
        <v>57.9</v>
      </c>
      <c r="CD202" s="208">
        <v>61.69</v>
      </c>
      <c r="CE202" s="208">
        <v>62.63</v>
      </c>
      <c r="CF202" s="208">
        <v>58.46</v>
      </c>
      <c r="CG202" s="208">
        <v>62.05</v>
      </c>
      <c r="CH202" s="208">
        <v>62.2</v>
      </c>
      <c r="CI202" s="208">
        <v>61.77</v>
      </c>
      <c r="CJ202" s="208">
        <v>61.44</v>
      </c>
      <c r="CK202" s="208">
        <v>60.7</v>
      </c>
      <c r="CL202" s="208">
        <v>60.65</v>
      </c>
      <c r="CM202" s="208">
        <v>60.45</v>
      </c>
      <c r="CN202" s="208">
        <v>62.94</v>
      </c>
      <c r="CO202" s="208">
        <v>63.31</v>
      </c>
      <c r="CP202" s="208">
        <v>61.43</v>
      </c>
      <c r="CQ202" s="208">
        <v>59.91</v>
      </c>
      <c r="CR202" s="208">
        <v>61.04</v>
      </c>
      <c r="CS202" s="208">
        <v>57.2</v>
      </c>
      <c r="CT202" s="208">
        <v>61.4</v>
      </c>
      <c r="CU202" s="208">
        <v>61.5</v>
      </c>
      <c r="CV202" s="208">
        <v>66.34</v>
      </c>
      <c r="CW202" s="208">
        <v>60.78</v>
      </c>
      <c r="CX202" s="208">
        <v>58.87</v>
      </c>
      <c r="CY202" s="208">
        <v>61.73</v>
      </c>
      <c r="CZ202" s="208">
        <v>61.36</v>
      </c>
      <c r="DA202" s="208">
        <v>61.05</v>
      </c>
      <c r="DB202" s="208">
        <v>62.88</v>
      </c>
      <c r="DC202" s="208">
        <v>60.79</v>
      </c>
      <c r="DD202" s="208">
        <v>58.17</v>
      </c>
      <c r="DE202" s="208">
        <v>60.89</v>
      </c>
      <c r="DF202" s="208">
        <v>60.66</v>
      </c>
      <c r="DG202" s="208">
        <v>59.91</v>
      </c>
      <c r="DH202" s="208">
        <v>60.41</v>
      </c>
      <c r="DI202" s="208">
        <v>59.85</v>
      </c>
      <c r="DJ202" s="208">
        <v>60.53</v>
      </c>
      <c r="DK202" s="208">
        <v>60.52</v>
      </c>
      <c r="DL202" s="208">
        <v>61.84</v>
      </c>
      <c r="DM202" s="208">
        <v>60.66</v>
      </c>
      <c r="DN202" s="208">
        <v>61.58</v>
      </c>
      <c r="DO202" s="208">
        <v>61.88</v>
      </c>
      <c r="DP202" s="208">
        <v>60.25</v>
      </c>
      <c r="DQ202" s="208">
        <v>61.89</v>
      </c>
      <c r="DR202" s="208">
        <v>61</v>
      </c>
      <c r="DS202" s="208">
        <v>60.13</v>
      </c>
      <c r="DT202" s="208">
        <v>59.84</v>
      </c>
      <c r="DU202" s="208">
        <v>60.52</v>
      </c>
      <c r="DV202" s="208">
        <v>59.36</v>
      </c>
      <c r="DW202" s="208">
        <v>60</v>
      </c>
      <c r="DX202" s="208">
        <v>60.22</v>
      </c>
      <c r="DY202" s="208">
        <v>58.78</v>
      </c>
      <c r="DZ202" s="208">
        <v>59.91</v>
      </c>
      <c r="EA202" s="208">
        <v>61.78</v>
      </c>
      <c r="EB202" s="208">
        <v>59.18</v>
      </c>
      <c r="EC202" s="208">
        <v>61.09</v>
      </c>
      <c r="ED202" s="208">
        <v>60.54</v>
      </c>
      <c r="EE202" s="208">
        <v>60.66</v>
      </c>
      <c r="EF202" s="208">
        <v>60.43</v>
      </c>
      <c r="EG202" s="208">
        <v>59.72</v>
      </c>
      <c r="EH202" s="208">
        <v>62.46</v>
      </c>
      <c r="EI202" s="208">
        <v>61.26</v>
      </c>
      <c r="EJ202" s="208">
        <v>61.64</v>
      </c>
      <c r="EK202" s="208">
        <v>61.03</v>
      </c>
      <c r="EL202" s="208">
        <v>59.86</v>
      </c>
      <c r="EM202" s="208">
        <v>60.56</v>
      </c>
      <c r="EN202" s="208">
        <v>61.88</v>
      </c>
      <c r="EO202" s="208">
        <v>60.68</v>
      </c>
      <c r="EP202" s="208">
        <v>59.86</v>
      </c>
      <c r="EQ202" s="208">
        <v>59.64</v>
      </c>
      <c r="ER202" s="208">
        <v>61.05</v>
      </c>
      <c r="ES202" s="208">
        <v>60.61</v>
      </c>
      <c r="ET202" s="208">
        <v>60.72</v>
      </c>
      <c r="EU202" s="208">
        <v>61.73</v>
      </c>
      <c r="EV202" s="208">
        <v>59.45</v>
      </c>
      <c r="EW202" s="208">
        <v>62.26</v>
      </c>
      <c r="EX202" s="208">
        <v>62.05</v>
      </c>
      <c r="EY202" s="208">
        <v>61.1</v>
      </c>
      <c r="EZ202" s="208">
        <v>60.94</v>
      </c>
      <c r="FA202" s="208">
        <v>59.75</v>
      </c>
      <c r="FB202" s="208">
        <v>62.08</v>
      </c>
      <c r="FC202" s="208">
        <v>61.11</v>
      </c>
      <c r="FD202" s="208">
        <v>59.23</v>
      </c>
      <c r="FE202" s="208">
        <v>60.08</v>
      </c>
      <c r="FF202" s="208">
        <v>60.24</v>
      </c>
      <c r="FG202" s="208">
        <v>65.75</v>
      </c>
      <c r="FH202" s="208">
        <v>92.53</v>
      </c>
      <c r="FI202" s="208">
        <v>61.02</v>
      </c>
      <c r="FJ202" s="208">
        <v>60.37</v>
      </c>
      <c r="FK202" s="208">
        <v>59.97</v>
      </c>
      <c r="FL202" s="208">
        <v>59.55</v>
      </c>
      <c r="FM202" s="208">
        <v>60.2</v>
      </c>
      <c r="FN202" s="208">
        <v>92.48</v>
      </c>
      <c r="FO202" s="208">
        <v>60.28</v>
      </c>
      <c r="FP202" s="208">
        <v>64.8</v>
      </c>
      <c r="FQ202" s="208">
        <v>62.49</v>
      </c>
      <c r="FR202" s="208">
        <v>60.42</v>
      </c>
      <c r="FS202" s="208">
        <v>64.900000000000006</v>
      </c>
      <c r="FT202" s="208">
        <v>61.58</v>
      </c>
      <c r="FU202" s="208">
        <v>61.77</v>
      </c>
      <c r="FV202" s="208">
        <v>64.66</v>
      </c>
      <c r="FW202" s="208">
        <v>66.11</v>
      </c>
      <c r="FX202" s="208">
        <v>61.22</v>
      </c>
      <c r="FY202" s="208">
        <v>99.67</v>
      </c>
      <c r="FZ202" s="208">
        <v>64.87</v>
      </c>
      <c r="GA202" s="208">
        <v>65.11</v>
      </c>
      <c r="GB202" s="208">
        <v>61.48</v>
      </c>
      <c r="GC202" s="208">
        <v>65.22</v>
      </c>
      <c r="GD202" s="208">
        <v>64.680000000000007</v>
      </c>
      <c r="GE202" s="208">
        <v>61.72</v>
      </c>
      <c r="GF202" s="208">
        <v>65.16</v>
      </c>
      <c r="GG202" s="208">
        <v>61.17</v>
      </c>
      <c r="GH202" s="208">
        <v>99.77</v>
      </c>
      <c r="GI202" s="208">
        <v>61.36</v>
      </c>
      <c r="GJ202" s="208">
        <v>65.19</v>
      </c>
      <c r="GK202" s="208">
        <v>59.47</v>
      </c>
      <c r="GL202" s="208">
        <v>64.67</v>
      </c>
      <c r="GM202" s="208">
        <v>61.05</v>
      </c>
      <c r="GN202" s="208">
        <v>57.9</v>
      </c>
      <c r="GO202" s="208">
        <v>61.41</v>
      </c>
      <c r="GP202" s="208">
        <v>66.25</v>
      </c>
      <c r="GQ202" s="208">
        <v>100</v>
      </c>
      <c r="GR202" s="208">
        <v>64.67</v>
      </c>
      <c r="GS202" s="208">
        <v>62.11</v>
      </c>
      <c r="GT202" s="208">
        <v>61.24</v>
      </c>
      <c r="GU202" s="208">
        <v>61.81</v>
      </c>
      <c r="GV202" s="208">
        <v>65.05</v>
      </c>
      <c r="GW202" s="208">
        <v>99.85</v>
      </c>
      <c r="GX202" s="208">
        <v>61.52</v>
      </c>
      <c r="GY202" s="208">
        <v>65.19</v>
      </c>
      <c r="GZ202" s="208">
        <v>60.5</v>
      </c>
      <c r="HA202" s="208">
        <v>62.37</v>
      </c>
      <c r="HB202" s="208">
        <v>60.04</v>
      </c>
      <c r="HC202" s="208">
        <v>61.28</v>
      </c>
      <c r="HD202" s="208">
        <v>61.07</v>
      </c>
      <c r="HE202" s="208">
        <v>59.58</v>
      </c>
      <c r="HF202" s="208">
        <v>59.72</v>
      </c>
      <c r="HG202" s="208">
        <v>60.77</v>
      </c>
      <c r="HH202" s="208">
        <v>61.87</v>
      </c>
      <c r="HI202" s="208">
        <v>62.1</v>
      </c>
      <c r="HJ202" s="208">
        <v>58.91</v>
      </c>
      <c r="HK202" s="208">
        <v>61.02</v>
      </c>
      <c r="HL202" s="208">
        <v>61.51</v>
      </c>
      <c r="HM202" s="208">
        <v>59.58</v>
      </c>
      <c r="HN202" s="208">
        <v>59.55</v>
      </c>
      <c r="HO202" s="208">
        <v>59.72</v>
      </c>
      <c r="HP202" s="208">
        <v>61.41</v>
      </c>
      <c r="HQ202" s="208">
        <v>59.98</v>
      </c>
      <c r="HR202" s="208">
        <v>61.36</v>
      </c>
      <c r="HS202" s="208">
        <v>59.88</v>
      </c>
      <c r="HT202" s="208">
        <v>60.11</v>
      </c>
      <c r="HU202" s="208">
        <v>61.92</v>
      </c>
      <c r="HV202" s="208">
        <v>60.31</v>
      </c>
      <c r="HW202" s="208">
        <v>62.15</v>
      </c>
      <c r="HX202" s="208">
        <v>59.7</v>
      </c>
      <c r="HY202" s="208">
        <v>59.84</v>
      </c>
      <c r="HZ202" s="208">
        <v>63.36</v>
      </c>
      <c r="IA202" s="208">
        <v>59.7</v>
      </c>
      <c r="IB202" s="208">
        <v>59.52</v>
      </c>
      <c r="IC202" s="208">
        <v>61.9</v>
      </c>
      <c r="ID202" s="208">
        <v>60.2</v>
      </c>
      <c r="IE202" s="208">
        <v>61.45</v>
      </c>
      <c r="IF202" s="208">
        <v>62.17</v>
      </c>
      <c r="IG202" s="208">
        <v>61.14</v>
      </c>
      <c r="IH202" s="208">
        <v>59.33</v>
      </c>
      <c r="II202" s="208">
        <v>59.55</v>
      </c>
      <c r="IJ202" s="208">
        <v>61.48</v>
      </c>
      <c r="IK202" s="208">
        <v>60.01</v>
      </c>
      <c r="IL202" s="208">
        <v>60.01</v>
      </c>
      <c r="IM202" s="208">
        <v>61.45</v>
      </c>
      <c r="IN202" s="208">
        <v>60.25</v>
      </c>
      <c r="IO202" s="208">
        <v>61.55</v>
      </c>
      <c r="IP202" s="208">
        <v>60.75</v>
      </c>
      <c r="IQ202" s="208">
        <v>61.36</v>
      </c>
      <c r="IR202" s="208">
        <v>61.24</v>
      </c>
      <c r="IS202" s="208">
        <v>63.23</v>
      </c>
      <c r="IT202" s="208">
        <v>62.35</v>
      </c>
      <c r="IU202" s="208">
        <v>61.11</v>
      </c>
      <c r="IV202" s="208">
        <v>60.59</v>
      </c>
      <c r="IW202" s="208">
        <v>59.83</v>
      </c>
      <c r="IX202" s="208">
        <v>60.71</v>
      </c>
      <c r="IY202" s="208">
        <v>60.71</v>
      </c>
      <c r="IZ202" s="208">
        <v>61.4</v>
      </c>
      <c r="JA202" s="208">
        <v>60.49</v>
      </c>
      <c r="JB202" s="208">
        <v>60.33</v>
      </c>
      <c r="JC202" s="208">
        <v>61.39</v>
      </c>
      <c r="JD202" s="208">
        <v>61.22</v>
      </c>
      <c r="JE202" s="208">
        <v>59.09</v>
      </c>
      <c r="JF202" s="208">
        <v>60.83</v>
      </c>
      <c r="JG202" s="208">
        <v>61.86</v>
      </c>
      <c r="JH202" s="208">
        <v>61.77</v>
      </c>
      <c r="JI202" s="208">
        <v>60.87</v>
      </c>
      <c r="JJ202" s="208">
        <v>59.75</v>
      </c>
      <c r="JK202" s="208">
        <v>62.28</v>
      </c>
      <c r="JL202" s="208">
        <v>29.67</v>
      </c>
      <c r="JM202" s="208">
        <v>61.22</v>
      </c>
      <c r="JN202" s="208">
        <v>62.58</v>
      </c>
      <c r="JO202" s="208">
        <v>61.7</v>
      </c>
      <c r="JP202" s="208">
        <v>60.38</v>
      </c>
      <c r="JQ202" s="208">
        <v>62.09</v>
      </c>
      <c r="JR202" s="208">
        <v>62.34</v>
      </c>
      <c r="JS202" s="208">
        <v>62.09</v>
      </c>
      <c r="JT202" s="208">
        <v>62.02</v>
      </c>
      <c r="JU202" s="208">
        <v>60.29</v>
      </c>
      <c r="JV202" s="208">
        <v>59.83</v>
      </c>
      <c r="JW202" s="208">
        <v>59.41</v>
      </c>
    </row>
    <row r="203" spans="1:283">
      <c r="A203" s="208" t="s">
        <v>9052</v>
      </c>
      <c r="B203" s="208">
        <v>58.34</v>
      </c>
      <c r="C203" s="208">
        <v>60.4</v>
      </c>
      <c r="D203" s="208">
        <v>60.63</v>
      </c>
      <c r="E203" s="208">
        <v>60.65</v>
      </c>
      <c r="F203" s="208">
        <v>62.01</v>
      </c>
      <c r="G203" s="208">
        <v>59.47</v>
      </c>
      <c r="H203" s="208">
        <v>58.75</v>
      </c>
      <c r="I203" s="208">
        <v>58.64</v>
      </c>
      <c r="J203" s="208">
        <v>62.1</v>
      </c>
      <c r="K203" s="208">
        <v>59.67</v>
      </c>
      <c r="L203" s="208">
        <v>61.35</v>
      </c>
      <c r="M203" s="208">
        <v>58.88</v>
      </c>
      <c r="N203" s="208">
        <v>62.74</v>
      </c>
      <c r="O203" s="208">
        <v>62.31</v>
      </c>
      <c r="P203" s="208">
        <v>62.06</v>
      </c>
      <c r="Q203" s="208">
        <v>61.62</v>
      </c>
      <c r="R203" s="208">
        <v>58.91</v>
      </c>
      <c r="S203" s="208">
        <v>61.44</v>
      </c>
      <c r="T203" s="208">
        <v>60.81</v>
      </c>
      <c r="U203" s="208">
        <v>59.5</v>
      </c>
      <c r="V203" s="208">
        <v>60.65</v>
      </c>
      <c r="W203" s="208">
        <v>61.3</v>
      </c>
      <c r="X203" s="208">
        <v>63.65</v>
      </c>
      <c r="Y203" s="208">
        <v>60.15</v>
      </c>
      <c r="Z203" s="208">
        <v>63.16</v>
      </c>
      <c r="AA203" s="208">
        <v>62</v>
      </c>
      <c r="AB203" s="208">
        <v>59.23</v>
      </c>
      <c r="AC203" s="208">
        <v>60.43</v>
      </c>
      <c r="AD203" s="208">
        <v>58.7</v>
      </c>
      <c r="AE203" s="208">
        <v>62.36</v>
      </c>
      <c r="AF203" s="208">
        <v>60.67</v>
      </c>
      <c r="AG203" s="208">
        <v>59.08</v>
      </c>
      <c r="AH203" s="208">
        <v>60.44</v>
      </c>
      <c r="AI203" s="208">
        <v>60.4</v>
      </c>
      <c r="AJ203" s="208">
        <v>58</v>
      </c>
      <c r="AK203" s="208">
        <v>60.07</v>
      </c>
      <c r="AL203" s="208">
        <v>62.59</v>
      </c>
      <c r="AM203" s="208">
        <v>59.75</v>
      </c>
      <c r="AN203" s="208">
        <v>60.95</v>
      </c>
      <c r="AO203" s="208">
        <v>61.9</v>
      </c>
      <c r="AP203" s="208">
        <v>62.27</v>
      </c>
      <c r="AQ203" s="208">
        <v>62.03</v>
      </c>
      <c r="AR203" s="208">
        <v>57.56</v>
      </c>
      <c r="AS203" s="208">
        <v>60.28</v>
      </c>
      <c r="AT203" s="208">
        <v>60.3</v>
      </c>
      <c r="AU203" s="208">
        <v>60.56</v>
      </c>
      <c r="AV203" s="208">
        <v>62.56</v>
      </c>
      <c r="AW203" s="208">
        <v>62.77</v>
      </c>
      <c r="AX203" s="208">
        <v>61.13</v>
      </c>
      <c r="AY203" s="208">
        <v>61.14</v>
      </c>
      <c r="AZ203" s="208">
        <v>58.76</v>
      </c>
      <c r="BA203" s="208">
        <v>59.88</v>
      </c>
      <c r="BB203" s="208">
        <v>61.38</v>
      </c>
      <c r="BC203" s="208">
        <v>61.35</v>
      </c>
      <c r="BD203" s="208">
        <v>59.83</v>
      </c>
      <c r="BE203" s="208">
        <v>61.16</v>
      </c>
      <c r="BF203" s="208">
        <v>59.52</v>
      </c>
      <c r="BG203" s="208">
        <v>66.36</v>
      </c>
      <c r="BH203" s="208">
        <v>59.66</v>
      </c>
      <c r="BI203" s="208">
        <v>61.83</v>
      </c>
      <c r="BJ203" s="208">
        <v>60.81</v>
      </c>
      <c r="BK203" s="208">
        <v>61.99</v>
      </c>
      <c r="BL203" s="208">
        <v>60.92</v>
      </c>
      <c r="BM203" s="208">
        <v>59.67</v>
      </c>
      <c r="BN203" s="208">
        <v>61.94</v>
      </c>
      <c r="BO203" s="208">
        <v>59.86</v>
      </c>
      <c r="BP203" s="208">
        <v>63.22</v>
      </c>
      <c r="BQ203" s="208">
        <v>60.78</v>
      </c>
      <c r="BR203" s="208">
        <v>60.99</v>
      </c>
      <c r="BS203" s="208">
        <v>60.45</v>
      </c>
      <c r="BT203" s="208">
        <v>60.9</v>
      </c>
      <c r="BU203" s="208">
        <v>62.38</v>
      </c>
      <c r="BV203" s="208">
        <v>59.4</v>
      </c>
      <c r="BW203" s="208">
        <v>60.52</v>
      </c>
      <c r="BX203" s="208">
        <v>62.94</v>
      </c>
      <c r="BY203" s="208">
        <v>57.74</v>
      </c>
      <c r="BZ203" s="208">
        <v>58.7</v>
      </c>
      <c r="CA203" s="208">
        <v>62.4</v>
      </c>
      <c r="CB203" s="208">
        <v>61.01</v>
      </c>
      <c r="CC203" s="208">
        <v>61.97</v>
      </c>
      <c r="CD203" s="208">
        <v>61.7</v>
      </c>
      <c r="CE203" s="208">
        <v>62.75</v>
      </c>
      <c r="CF203" s="208">
        <v>59.11</v>
      </c>
      <c r="CG203" s="208">
        <v>59.7</v>
      </c>
      <c r="CH203" s="208">
        <v>62.46</v>
      </c>
      <c r="CI203" s="208">
        <v>60.44</v>
      </c>
      <c r="CJ203" s="208">
        <v>60.51</v>
      </c>
      <c r="CK203" s="208">
        <v>60.45</v>
      </c>
      <c r="CL203" s="208">
        <v>60.66</v>
      </c>
      <c r="CM203" s="208">
        <v>59.69</v>
      </c>
      <c r="CN203" s="208">
        <v>63.01</v>
      </c>
      <c r="CO203" s="208">
        <v>62.62</v>
      </c>
      <c r="CP203" s="208">
        <v>58.72</v>
      </c>
      <c r="CQ203" s="208">
        <v>60.08</v>
      </c>
      <c r="CR203" s="208">
        <v>60.73</v>
      </c>
      <c r="CS203" s="208">
        <v>59.1</v>
      </c>
      <c r="CT203" s="208">
        <v>63.49</v>
      </c>
      <c r="CU203" s="208">
        <v>61.02</v>
      </c>
      <c r="CV203" s="208">
        <v>65.319999999999993</v>
      </c>
      <c r="CW203" s="208">
        <v>61.48</v>
      </c>
      <c r="CX203" s="208">
        <v>58.35</v>
      </c>
      <c r="CY203" s="208">
        <v>63.2</v>
      </c>
      <c r="CZ203" s="208">
        <v>61.76</v>
      </c>
      <c r="DA203" s="208">
        <v>60.34</v>
      </c>
      <c r="DB203" s="208">
        <v>60.56</v>
      </c>
      <c r="DC203" s="208">
        <v>60.65</v>
      </c>
      <c r="DD203" s="208">
        <v>60.92</v>
      </c>
      <c r="DE203" s="208">
        <v>61.02</v>
      </c>
      <c r="DF203" s="208">
        <v>58.87</v>
      </c>
      <c r="DG203" s="208">
        <v>60.42</v>
      </c>
      <c r="DH203" s="208">
        <v>61.23</v>
      </c>
      <c r="DI203" s="208">
        <v>60.52</v>
      </c>
      <c r="DJ203" s="208">
        <v>61.2</v>
      </c>
      <c r="DK203" s="208">
        <v>61.43</v>
      </c>
      <c r="DL203" s="208">
        <v>62.51</v>
      </c>
      <c r="DM203" s="208">
        <v>61.28</v>
      </c>
      <c r="DN203" s="208">
        <v>60.73</v>
      </c>
      <c r="DO203" s="208">
        <v>63.58</v>
      </c>
      <c r="DP203" s="208">
        <v>61.15</v>
      </c>
      <c r="DQ203" s="208">
        <v>59.16</v>
      </c>
      <c r="DR203" s="208">
        <v>62.02</v>
      </c>
      <c r="DS203" s="208">
        <v>59.8</v>
      </c>
      <c r="DT203" s="208">
        <v>60.48</v>
      </c>
      <c r="DU203" s="208">
        <v>60.75</v>
      </c>
      <c r="DV203" s="208">
        <v>59.94</v>
      </c>
      <c r="DW203" s="208">
        <v>60.88</v>
      </c>
      <c r="DX203" s="208">
        <v>61.05</v>
      </c>
      <c r="DY203" s="208">
        <v>60.76</v>
      </c>
      <c r="DZ203" s="208">
        <v>58.52</v>
      </c>
      <c r="EA203" s="208">
        <v>62.23</v>
      </c>
      <c r="EB203" s="208">
        <v>59.5</v>
      </c>
      <c r="EC203" s="208">
        <v>60</v>
      </c>
      <c r="ED203" s="208">
        <v>62.21</v>
      </c>
      <c r="EE203" s="208">
        <v>59.45</v>
      </c>
      <c r="EF203" s="208">
        <v>61.32</v>
      </c>
      <c r="EG203" s="208">
        <v>62.78</v>
      </c>
      <c r="EH203" s="208">
        <v>62.55</v>
      </c>
      <c r="EI203" s="208">
        <v>61.53</v>
      </c>
      <c r="EJ203" s="208">
        <v>59.91</v>
      </c>
      <c r="EK203" s="208">
        <v>59.99</v>
      </c>
      <c r="EL203" s="208">
        <v>60.34</v>
      </c>
      <c r="EM203" s="208">
        <v>61.7</v>
      </c>
      <c r="EN203" s="208">
        <v>60.7</v>
      </c>
      <c r="EO203" s="208">
        <v>59.54</v>
      </c>
      <c r="EP203" s="208">
        <v>62.07</v>
      </c>
      <c r="EQ203" s="208">
        <v>61.8</v>
      </c>
      <c r="ER203" s="208">
        <v>62.41</v>
      </c>
      <c r="ES203" s="208">
        <v>60.86</v>
      </c>
      <c r="ET203" s="208">
        <v>61.7</v>
      </c>
      <c r="EU203" s="208">
        <v>62.55</v>
      </c>
      <c r="EV203" s="208">
        <v>61.55</v>
      </c>
      <c r="EW203" s="208">
        <v>61.17</v>
      </c>
      <c r="EX203" s="208">
        <v>61.23</v>
      </c>
      <c r="EY203" s="208">
        <v>58.61</v>
      </c>
      <c r="EZ203" s="208">
        <v>59.79</v>
      </c>
      <c r="FA203" s="208">
        <v>60.85</v>
      </c>
      <c r="FB203" s="208">
        <v>61.3</v>
      </c>
      <c r="FC203" s="208">
        <v>60.3</v>
      </c>
      <c r="FD203" s="208">
        <v>60.45</v>
      </c>
      <c r="FE203" s="208">
        <v>60.59</v>
      </c>
      <c r="FF203" s="208">
        <v>60.5</v>
      </c>
      <c r="FG203" s="208">
        <v>65.38</v>
      </c>
      <c r="FH203" s="208">
        <v>65.12</v>
      </c>
      <c r="FI203" s="208">
        <v>60.46</v>
      </c>
      <c r="FJ203" s="208">
        <v>60.28</v>
      </c>
      <c r="FK203" s="208">
        <v>60.14</v>
      </c>
      <c r="FL203" s="208">
        <v>58.5</v>
      </c>
      <c r="FM203" s="208">
        <v>61.56</v>
      </c>
      <c r="FN203" s="208">
        <v>64.819999999999993</v>
      </c>
      <c r="FO203" s="208">
        <v>62</v>
      </c>
      <c r="FP203" s="208">
        <v>99.22</v>
      </c>
      <c r="FQ203" s="208">
        <v>64.260000000000005</v>
      </c>
      <c r="FR203" s="208">
        <v>61.92</v>
      </c>
      <c r="FS203" s="208">
        <v>99.3</v>
      </c>
      <c r="FT203" s="208">
        <v>62.13</v>
      </c>
      <c r="FU203" s="208">
        <v>63.17</v>
      </c>
      <c r="FV203" s="208">
        <v>99.36</v>
      </c>
      <c r="FW203" s="208">
        <v>66.27</v>
      </c>
      <c r="FX203" s="208">
        <v>61.87</v>
      </c>
      <c r="FY203" s="208">
        <v>63.92</v>
      </c>
      <c r="FZ203" s="208">
        <v>64.28</v>
      </c>
      <c r="GA203" s="208">
        <v>99.5</v>
      </c>
      <c r="GB203" s="208">
        <v>61.94</v>
      </c>
      <c r="GC203" s="208">
        <v>64.86</v>
      </c>
      <c r="GD203" s="208">
        <v>99.36</v>
      </c>
      <c r="GE203" s="208">
        <v>60.55</v>
      </c>
      <c r="GF203" s="208">
        <v>99.38</v>
      </c>
      <c r="GG203" s="208">
        <v>59.99</v>
      </c>
      <c r="GH203" s="208">
        <v>64.260000000000005</v>
      </c>
      <c r="GI203" s="208">
        <v>61.8</v>
      </c>
      <c r="GJ203" s="208">
        <v>64.540000000000006</v>
      </c>
      <c r="GK203" s="208">
        <v>59.62</v>
      </c>
      <c r="GL203" s="208">
        <v>64.31</v>
      </c>
      <c r="GM203" s="208">
        <v>63.4</v>
      </c>
      <c r="GN203" s="208">
        <v>59.7</v>
      </c>
      <c r="GO203" s="208">
        <v>61.77</v>
      </c>
      <c r="GP203" s="208">
        <v>64.95</v>
      </c>
      <c r="GQ203" s="208">
        <v>64.67</v>
      </c>
      <c r="GR203" s="208">
        <v>100</v>
      </c>
      <c r="GS203" s="208">
        <v>61.7</v>
      </c>
      <c r="GT203" s="208">
        <v>62.52</v>
      </c>
      <c r="GU203" s="208">
        <v>61.81</v>
      </c>
      <c r="GV203" s="208">
        <v>99.46</v>
      </c>
      <c r="GW203" s="208">
        <v>65.52</v>
      </c>
      <c r="GX203" s="208">
        <v>61.74</v>
      </c>
      <c r="GY203" s="208">
        <v>64.33</v>
      </c>
      <c r="GZ203" s="208">
        <v>60.71</v>
      </c>
      <c r="HA203" s="208">
        <v>60.94</v>
      </c>
      <c r="HB203" s="208">
        <v>60.32</v>
      </c>
      <c r="HC203" s="208">
        <v>61.37</v>
      </c>
      <c r="HD203" s="208">
        <v>64.53</v>
      </c>
      <c r="HE203" s="208">
        <v>61.33</v>
      </c>
      <c r="HF203" s="208">
        <v>61.05</v>
      </c>
      <c r="HG203" s="208">
        <v>60.11</v>
      </c>
      <c r="HH203" s="208">
        <v>62.07</v>
      </c>
      <c r="HI203" s="208">
        <v>61.42</v>
      </c>
      <c r="HJ203" s="208">
        <v>60.8</v>
      </c>
      <c r="HK203" s="208">
        <v>61.75</v>
      </c>
      <c r="HL203" s="208">
        <v>60.33</v>
      </c>
      <c r="HM203" s="208">
        <v>61.69</v>
      </c>
      <c r="HN203" s="208">
        <v>59.41</v>
      </c>
      <c r="HO203" s="208">
        <v>63.47</v>
      </c>
      <c r="HP203" s="208">
        <v>61.11</v>
      </c>
      <c r="HQ203" s="208">
        <v>63.08</v>
      </c>
      <c r="HR203" s="208">
        <v>60.86</v>
      </c>
      <c r="HS203" s="208">
        <v>59.76</v>
      </c>
      <c r="HT203" s="208">
        <v>61.5</v>
      </c>
      <c r="HU203" s="208">
        <v>62.18</v>
      </c>
      <c r="HV203" s="208">
        <v>59.34</v>
      </c>
      <c r="HW203" s="208">
        <v>60.88</v>
      </c>
      <c r="HX203" s="208">
        <v>62.12</v>
      </c>
      <c r="HY203" s="208">
        <v>59.72</v>
      </c>
      <c r="HZ203" s="208">
        <v>61.19</v>
      </c>
      <c r="IA203" s="208">
        <v>62.06</v>
      </c>
      <c r="IB203" s="208">
        <v>61.16</v>
      </c>
      <c r="IC203" s="208">
        <v>62.64</v>
      </c>
      <c r="ID203" s="208">
        <v>58.6</v>
      </c>
      <c r="IE203" s="208">
        <v>61.58</v>
      </c>
      <c r="IF203" s="208">
        <v>60.98</v>
      </c>
      <c r="IG203" s="208">
        <v>62.89</v>
      </c>
      <c r="IH203" s="208">
        <v>60.77</v>
      </c>
      <c r="II203" s="208">
        <v>59.59</v>
      </c>
      <c r="IJ203" s="208">
        <v>61.66</v>
      </c>
      <c r="IK203" s="208">
        <v>58.91</v>
      </c>
      <c r="IL203" s="208">
        <v>61.14</v>
      </c>
      <c r="IM203" s="208">
        <v>65.58</v>
      </c>
      <c r="IN203" s="208">
        <v>59.7</v>
      </c>
      <c r="IO203" s="208">
        <v>62.73</v>
      </c>
      <c r="IP203" s="208">
        <v>61.13</v>
      </c>
      <c r="IQ203" s="208">
        <v>60.77</v>
      </c>
      <c r="IR203" s="208">
        <v>61.38</v>
      </c>
      <c r="IS203" s="208">
        <v>58.28</v>
      </c>
      <c r="IT203" s="208">
        <v>62.59</v>
      </c>
      <c r="IU203" s="208">
        <v>58.83</v>
      </c>
      <c r="IV203" s="208">
        <v>62.97</v>
      </c>
      <c r="IW203" s="208">
        <v>58.86</v>
      </c>
      <c r="IX203" s="208">
        <v>59.06</v>
      </c>
      <c r="IY203" s="208">
        <v>59.06</v>
      </c>
      <c r="IZ203" s="208">
        <v>63.06</v>
      </c>
      <c r="JA203" s="208">
        <v>59.93</v>
      </c>
      <c r="JB203" s="208">
        <v>60.84</v>
      </c>
      <c r="JC203" s="208">
        <v>61.67</v>
      </c>
      <c r="JD203" s="208">
        <v>61.69</v>
      </c>
      <c r="JE203" s="208">
        <v>58.94</v>
      </c>
      <c r="JF203" s="208">
        <v>60.44</v>
      </c>
      <c r="JG203" s="208">
        <v>61.69</v>
      </c>
      <c r="JH203" s="208">
        <v>62.02</v>
      </c>
      <c r="JI203" s="208">
        <v>63.45</v>
      </c>
      <c r="JJ203" s="208">
        <v>59.81</v>
      </c>
      <c r="JK203" s="208">
        <v>59.94</v>
      </c>
      <c r="JL203" s="208">
        <v>59.52</v>
      </c>
      <c r="JM203" s="208">
        <v>61.69</v>
      </c>
      <c r="JN203" s="208">
        <v>61.9</v>
      </c>
      <c r="JO203" s="208">
        <v>61.23</v>
      </c>
      <c r="JP203" s="208">
        <v>60.89</v>
      </c>
      <c r="JQ203" s="208">
        <v>61.77</v>
      </c>
      <c r="JR203" s="208">
        <v>61.02</v>
      </c>
      <c r="JS203" s="208">
        <v>61.77</v>
      </c>
      <c r="JT203" s="208">
        <v>61.5</v>
      </c>
      <c r="JU203" s="208">
        <v>60.12</v>
      </c>
      <c r="JV203" s="208">
        <v>60.72</v>
      </c>
      <c r="JW203" s="208">
        <v>61.05</v>
      </c>
    </row>
    <row r="204" spans="1:283">
      <c r="A204" s="208" t="s">
        <v>9053</v>
      </c>
      <c r="B204" s="208">
        <v>56.94</v>
      </c>
      <c r="C204" s="208">
        <v>60.7</v>
      </c>
      <c r="D204" s="208">
        <v>59.19</v>
      </c>
      <c r="E204" s="208">
        <v>61.16</v>
      </c>
      <c r="F204" s="208">
        <v>61.16</v>
      </c>
      <c r="G204" s="208">
        <v>59.49</v>
      </c>
      <c r="H204" s="208">
        <v>59.62</v>
      </c>
      <c r="I204" s="208">
        <v>63.15</v>
      </c>
      <c r="J204" s="208">
        <v>61.14</v>
      </c>
      <c r="K204" s="208">
        <v>61.1</v>
      </c>
      <c r="L204" s="208">
        <v>61.69</v>
      </c>
      <c r="M204" s="208">
        <v>59.16</v>
      </c>
      <c r="N204" s="208">
        <v>59.79</v>
      </c>
      <c r="O204" s="208">
        <v>60.58</v>
      </c>
      <c r="P204" s="208">
        <v>59.45</v>
      </c>
      <c r="Q204" s="208">
        <v>63.3</v>
      </c>
      <c r="R204" s="208">
        <v>59.8</v>
      </c>
      <c r="S204" s="208">
        <v>61.17</v>
      </c>
      <c r="T204" s="208">
        <v>64.31</v>
      </c>
      <c r="U204" s="208">
        <v>59.06</v>
      </c>
      <c r="V204" s="208">
        <v>61.5</v>
      </c>
      <c r="W204" s="208">
        <v>60.13</v>
      </c>
      <c r="X204" s="208">
        <v>66.28</v>
      </c>
      <c r="Y204" s="208">
        <v>60.16</v>
      </c>
      <c r="Z204" s="208">
        <v>61.88</v>
      </c>
      <c r="AA204" s="208">
        <v>61.14</v>
      </c>
      <c r="AB204" s="208">
        <v>58.32</v>
      </c>
      <c r="AC204" s="208">
        <v>58.59</v>
      </c>
      <c r="AD204" s="208">
        <v>0</v>
      </c>
      <c r="AE204" s="208">
        <v>61.2</v>
      </c>
      <c r="AF204" s="208">
        <v>58.74</v>
      </c>
      <c r="AG204" s="208">
        <v>58.18</v>
      </c>
      <c r="AH204" s="208">
        <v>61.27</v>
      </c>
      <c r="AI204" s="208">
        <v>58.98</v>
      </c>
      <c r="AJ204" s="208">
        <v>58.91</v>
      </c>
      <c r="AK204" s="208">
        <v>59.86</v>
      </c>
      <c r="AL204" s="208">
        <v>62.55</v>
      </c>
      <c r="AM204" s="208">
        <v>59.61</v>
      </c>
      <c r="AN204" s="208">
        <v>64.430000000000007</v>
      </c>
      <c r="AO204" s="208">
        <v>64.150000000000006</v>
      </c>
      <c r="AP204" s="208">
        <v>61.52</v>
      </c>
      <c r="AQ204" s="208">
        <v>32.520000000000003</v>
      </c>
      <c r="AR204" s="208">
        <v>59.97</v>
      </c>
      <c r="AS204" s="208">
        <v>61.07</v>
      </c>
      <c r="AT204" s="208">
        <v>60.53</v>
      </c>
      <c r="AU204" s="208">
        <v>62.17</v>
      </c>
      <c r="AV204" s="208">
        <v>60.54</v>
      </c>
      <c r="AW204" s="208">
        <v>63.72</v>
      </c>
      <c r="AX204" s="208">
        <v>64.47</v>
      </c>
      <c r="AY204" s="208">
        <v>62.71</v>
      </c>
      <c r="AZ204" s="208">
        <v>59.42</v>
      </c>
      <c r="BA204" s="208">
        <v>62.62</v>
      </c>
      <c r="BB204" s="208">
        <v>61.22</v>
      </c>
      <c r="BC204" s="208">
        <v>64.849999999999994</v>
      </c>
      <c r="BD204" s="208">
        <v>58.83</v>
      </c>
      <c r="BE204" s="208">
        <v>60.77</v>
      </c>
      <c r="BF204" s="208">
        <v>60.2</v>
      </c>
      <c r="BG204" s="208">
        <v>61.77</v>
      </c>
      <c r="BH204" s="208">
        <v>60.91</v>
      </c>
      <c r="BI204" s="208">
        <v>62.38</v>
      </c>
      <c r="BJ204" s="208">
        <v>58.4</v>
      </c>
      <c r="BK204" s="208">
        <v>65.36</v>
      </c>
      <c r="BL204" s="208">
        <v>59.76</v>
      </c>
      <c r="BM204" s="208">
        <v>63.17</v>
      </c>
      <c r="BN204" s="208">
        <v>61.88</v>
      </c>
      <c r="BO204" s="208">
        <v>63.59</v>
      </c>
      <c r="BP204" s="208">
        <v>63.91</v>
      </c>
      <c r="BQ204" s="208">
        <v>61.03</v>
      </c>
      <c r="BR204" s="208">
        <v>60.23</v>
      </c>
      <c r="BS204" s="208">
        <v>59.72</v>
      </c>
      <c r="BT204" s="208">
        <v>59.83</v>
      </c>
      <c r="BU204" s="208">
        <v>60.52</v>
      </c>
      <c r="BV204" s="208">
        <v>59.12</v>
      </c>
      <c r="BW204" s="208">
        <v>61.83</v>
      </c>
      <c r="BX204" s="208">
        <v>58.98</v>
      </c>
      <c r="BY204" s="208">
        <v>63.64</v>
      </c>
      <c r="BZ204" s="208">
        <v>0</v>
      </c>
      <c r="CA204" s="208">
        <v>63.26</v>
      </c>
      <c r="CB204" s="208">
        <v>61.5</v>
      </c>
      <c r="CC204" s="208">
        <v>64.569999999999993</v>
      </c>
      <c r="CD204" s="208">
        <v>58.1</v>
      </c>
      <c r="CE204" s="208">
        <v>61.59</v>
      </c>
      <c r="CF204" s="208">
        <v>59.75</v>
      </c>
      <c r="CG204" s="208">
        <v>59.23</v>
      </c>
      <c r="CH204" s="208">
        <v>61.24</v>
      </c>
      <c r="CI204" s="208">
        <v>60.28</v>
      </c>
      <c r="CJ204" s="208">
        <v>61.52</v>
      </c>
      <c r="CK204" s="208">
        <v>60.42</v>
      </c>
      <c r="CL204" s="208">
        <v>61.14</v>
      </c>
      <c r="CM204" s="208">
        <v>58.97</v>
      </c>
      <c r="CN204" s="208">
        <v>61.48</v>
      </c>
      <c r="CO204" s="208">
        <v>61.09</v>
      </c>
      <c r="CP204" s="208">
        <v>60.22</v>
      </c>
      <c r="CQ204" s="208">
        <v>60.59</v>
      </c>
      <c r="CR204" s="208">
        <v>89.18</v>
      </c>
      <c r="CS204" s="208">
        <v>28.91</v>
      </c>
      <c r="CT204" s="208">
        <v>61.8</v>
      </c>
      <c r="CU204" s="208">
        <v>61.98</v>
      </c>
      <c r="CV204" s="208">
        <v>62.41</v>
      </c>
      <c r="CW204" s="208">
        <v>60.69</v>
      </c>
      <c r="CX204" s="208">
        <v>58.52</v>
      </c>
      <c r="CY204" s="208">
        <v>61.28</v>
      </c>
      <c r="CZ204" s="208">
        <v>60.53</v>
      </c>
      <c r="DA204" s="208">
        <v>60.87</v>
      </c>
      <c r="DB204" s="208">
        <v>59.69</v>
      </c>
      <c r="DC204" s="208">
        <v>58.95</v>
      </c>
      <c r="DD204" s="208">
        <v>61.36</v>
      </c>
      <c r="DE204" s="208">
        <v>64.34</v>
      </c>
      <c r="DF204" s="208">
        <v>59.86</v>
      </c>
      <c r="DG204" s="208">
        <v>61.66</v>
      </c>
      <c r="DH204" s="208">
        <v>61.73</v>
      </c>
      <c r="DI204" s="208">
        <v>59.33</v>
      </c>
      <c r="DJ204" s="208">
        <v>58.97</v>
      </c>
      <c r="DK204" s="208">
        <v>61.56</v>
      </c>
      <c r="DL204" s="208">
        <v>61.66</v>
      </c>
      <c r="DM204" s="208">
        <v>61.22</v>
      </c>
      <c r="DN204" s="208">
        <v>59.88</v>
      </c>
      <c r="DO204" s="208">
        <v>61.11</v>
      </c>
      <c r="DP204" s="208">
        <v>61.34</v>
      </c>
      <c r="DQ204" s="208">
        <v>59.92</v>
      </c>
      <c r="DR204" s="208">
        <v>61.44</v>
      </c>
      <c r="DS204" s="208">
        <v>60.04</v>
      </c>
      <c r="DT204" s="208">
        <v>57.87</v>
      </c>
      <c r="DU204" s="208">
        <v>59.28</v>
      </c>
      <c r="DV204" s="208">
        <v>60.63</v>
      </c>
      <c r="DW204" s="208">
        <v>59.52</v>
      </c>
      <c r="DX204" s="208">
        <v>61.28</v>
      </c>
      <c r="DY204" s="208">
        <v>58.64</v>
      </c>
      <c r="DZ204" s="208">
        <v>60.09</v>
      </c>
      <c r="EA204" s="208">
        <v>61.08</v>
      </c>
      <c r="EB204" s="208">
        <v>56.17</v>
      </c>
      <c r="EC204" s="208">
        <v>63</v>
      </c>
      <c r="ED204" s="208">
        <v>61.54</v>
      </c>
      <c r="EE204" s="208">
        <v>58.8</v>
      </c>
      <c r="EF204" s="208">
        <v>61.04</v>
      </c>
      <c r="EG204" s="208">
        <v>63.47</v>
      </c>
      <c r="EH204" s="208">
        <v>65.39</v>
      </c>
      <c r="EI204" s="208">
        <v>59.86</v>
      </c>
      <c r="EJ204" s="208">
        <v>58.94</v>
      </c>
      <c r="EK204" s="208">
        <v>60.65</v>
      </c>
      <c r="EL204" s="208">
        <v>60.2</v>
      </c>
      <c r="EM204" s="208">
        <v>60.89</v>
      </c>
      <c r="EN204" s="208">
        <v>60.38</v>
      </c>
      <c r="EO204" s="208">
        <v>58.36</v>
      </c>
      <c r="EP204" s="208">
        <v>61.09</v>
      </c>
      <c r="EQ204" s="208">
        <v>58.86</v>
      </c>
      <c r="ER204" s="208">
        <v>61.3</v>
      </c>
      <c r="ES204" s="208">
        <v>60.22</v>
      </c>
      <c r="ET204" s="208">
        <v>63.01</v>
      </c>
      <c r="EU204" s="208">
        <v>60.75</v>
      </c>
      <c r="EV204" s="208">
        <v>60.75</v>
      </c>
      <c r="EW204" s="208">
        <v>65.84</v>
      </c>
      <c r="EX204" s="208">
        <v>59.38</v>
      </c>
      <c r="EY204" s="208">
        <v>60.99</v>
      </c>
      <c r="EZ204" s="208">
        <v>60.2</v>
      </c>
      <c r="FA204" s="208">
        <v>60.8</v>
      </c>
      <c r="FB204" s="208">
        <v>65.89</v>
      </c>
      <c r="FC204" s="208">
        <v>58.52</v>
      </c>
      <c r="FD204" s="208">
        <v>62.7</v>
      </c>
      <c r="FE204" s="208">
        <v>58.73</v>
      </c>
      <c r="FF204" s="208">
        <v>60.34</v>
      </c>
      <c r="FG204" s="208">
        <v>61.91</v>
      </c>
      <c r="FH204" s="208">
        <v>62.05</v>
      </c>
      <c r="FI204" s="208">
        <v>60.59</v>
      </c>
      <c r="FJ204" s="208">
        <v>59.37</v>
      </c>
      <c r="FK204" s="208">
        <v>57.86</v>
      </c>
      <c r="FL204" s="208">
        <v>59.43</v>
      </c>
      <c r="FM204" s="208">
        <v>60.88</v>
      </c>
      <c r="FN204" s="208">
        <v>62.98</v>
      </c>
      <c r="FO204" s="208">
        <v>61.5</v>
      </c>
      <c r="FP204" s="208">
        <v>60.24</v>
      </c>
      <c r="FQ204" s="208">
        <v>63.13</v>
      </c>
      <c r="FR204" s="208">
        <v>61.22</v>
      </c>
      <c r="FS204" s="208">
        <v>61.77</v>
      </c>
      <c r="FT204" s="208">
        <v>65.05</v>
      </c>
      <c r="FU204" s="208">
        <v>61.31</v>
      </c>
      <c r="FV204" s="208">
        <v>60.5</v>
      </c>
      <c r="FW204" s="208">
        <v>63.08</v>
      </c>
      <c r="FX204" s="208">
        <v>64.61</v>
      </c>
      <c r="FY204" s="208">
        <v>61.01</v>
      </c>
      <c r="FZ204" s="208">
        <v>62.07</v>
      </c>
      <c r="GA204" s="208">
        <v>60.92</v>
      </c>
      <c r="GB204" s="208">
        <v>65.040000000000006</v>
      </c>
      <c r="GC204" s="208">
        <v>60.64</v>
      </c>
      <c r="GD204" s="208">
        <v>61.42</v>
      </c>
      <c r="GE204" s="208">
        <v>99.59</v>
      </c>
      <c r="GF204" s="208">
        <v>61.78</v>
      </c>
      <c r="GG204" s="208">
        <v>59.67</v>
      </c>
      <c r="GH204" s="208">
        <v>60.68</v>
      </c>
      <c r="GI204" s="208">
        <v>64.78</v>
      </c>
      <c r="GJ204" s="208">
        <v>62.33</v>
      </c>
      <c r="GK204" s="208">
        <v>58.22</v>
      </c>
      <c r="GL204" s="208">
        <v>63.32</v>
      </c>
      <c r="GM204" s="208">
        <v>60.95</v>
      </c>
      <c r="GN204" s="208">
        <v>61.83</v>
      </c>
      <c r="GO204" s="208">
        <v>59.71</v>
      </c>
      <c r="GP204" s="208">
        <v>62.73</v>
      </c>
      <c r="GQ204" s="208">
        <v>62.11</v>
      </c>
      <c r="GR204" s="208">
        <v>61.7</v>
      </c>
      <c r="GS204" s="208">
        <v>100</v>
      </c>
      <c r="GT204" s="208">
        <v>65.11</v>
      </c>
      <c r="GU204" s="208">
        <v>99.48</v>
      </c>
      <c r="GV204" s="208">
        <v>61.56</v>
      </c>
      <c r="GW204" s="208">
        <v>61.88</v>
      </c>
      <c r="GX204" s="208">
        <v>64.56</v>
      </c>
      <c r="GY204" s="208">
        <v>62.56</v>
      </c>
      <c r="GZ204" s="208">
        <v>60.48</v>
      </c>
      <c r="HA204" s="208">
        <v>61.63</v>
      </c>
      <c r="HB204" s="208">
        <v>60</v>
      </c>
      <c r="HC204" s="208">
        <v>64.77</v>
      </c>
      <c r="HD204" s="208">
        <v>61.98</v>
      </c>
      <c r="HE204" s="208">
        <v>61.73</v>
      </c>
      <c r="HF204" s="208">
        <v>62.91</v>
      </c>
      <c r="HG204" s="208">
        <v>61.69</v>
      </c>
      <c r="HH204" s="208">
        <v>62.3</v>
      </c>
      <c r="HI204" s="208">
        <v>64.53</v>
      </c>
      <c r="HJ204" s="208">
        <v>62.14</v>
      </c>
      <c r="HK204" s="208">
        <v>61.98</v>
      </c>
      <c r="HL204" s="208">
        <v>62.66</v>
      </c>
      <c r="HM204" s="208">
        <v>61.62</v>
      </c>
      <c r="HN204" s="208">
        <v>58.89</v>
      </c>
      <c r="HO204" s="208">
        <v>59.37</v>
      </c>
      <c r="HP204" s="208">
        <v>60.3</v>
      </c>
      <c r="HQ204" s="208">
        <v>61.86</v>
      </c>
      <c r="HR204" s="208">
        <v>61.02</v>
      </c>
      <c r="HS204" s="208">
        <v>58.92</v>
      </c>
      <c r="HT204" s="208">
        <v>62.52</v>
      </c>
      <c r="HU204" s="208">
        <v>60.05</v>
      </c>
      <c r="HV204" s="208">
        <v>58.44</v>
      </c>
      <c r="HW204" s="208">
        <v>61.97</v>
      </c>
      <c r="HX204" s="208">
        <v>63.12</v>
      </c>
      <c r="HY204" s="208">
        <v>60.44</v>
      </c>
      <c r="HZ204" s="208">
        <v>63.05</v>
      </c>
      <c r="IA204" s="208">
        <v>59.84</v>
      </c>
      <c r="IB204" s="208">
        <v>62.73</v>
      </c>
      <c r="IC204" s="208">
        <v>60.72</v>
      </c>
      <c r="ID204" s="208">
        <v>58.22</v>
      </c>
      <c r="IE204" s="208">
        <v>64.739999999999995</v>
      </c>
      <c r="IF204" s="208">
        <v>60.72</v>
      </c>
      <c r="IG204" s="208">
        <v>60.23</v>
      </c>
      <c r="IH204" s="208">
        <v>63.3</v>
      </c>
      <c r="II204" s="208">
        <v>58.44</v>
      </c>
      <c r="IJ204" s="208">
        <v>61.79</v>
      </c>
      <c r="IK204" s="208">
        <v>59.38</v>
      </c>
      <c r="IL204" s="208">
        <v>62.84</v>
      </c>
      <c r="IM204" s="208">
        <v>56.12</v>
      </c>
      <c r="IN204" s="208">
        <v>61.06</v>
      </c>
      <c r="IO204" s="208">
        <v>61.61</v>
      </c>
      <c r="IP204" s="208">
        <v>59.89</v>
      </c>
      <c r="IQ204" s="208">
        <v>61.53</v>
      </c>
      <c r="IR204" s="208">
        <v>62.17</v>
      </c>
      <c r="IS204" s="208">
        <v>59.61</v>
      </c>
      <c r="IT204" s="208">
        <v>60.39</v>
      </c>
      <c r="IU204" s="208">
        <v>58.41</v>
      </c>
      <c r="IV204" s="208">
        <v>64.459999999999994</v>
      </c>
      <c r="IW204" s="208">
        <v>59.09</v>
      </c>
      <c r="IX204" s="208">
        <v>60.18</v>
      </c>
      <c r="IY204" s="208">
        <v>60.18</v>
      </c>
      <c r="IZ204" s="208">
        <v>61.5</v>
      </c>
      <c r="JA204" s="208">
        <v>62.27</v>
      </c>
      <c r="JB204" s="208">
        <v>62.51</v>
      </c>
      <c r="JC204" s="208">
        <v>60.66</v>
      </c>
      <c r="JD204" s="208">
        <v>61.52</v>
      </c>
      <c r="JE204" s="208">
        <v>58.48</v>
      </c>
      <c r="JF204" s="208">
        <v>66.319999999999993</v>
      </c>
      <c r="JG204" s="208">
        <v>66.3</v>
      </c>
      <c r="JH204" s="208">
        <v>64.709999999999994</v>
      </c>
      <c r="JI204" s="208">
        <v>68.17</v>
      </c>
      <c r="JJ204" s="208">
        <v>60.47</v>
      </c>
      <c r="JK204" s="208">
        <v>59.34</v>
      </c>
      <c r="JL204" s="208">
        <v>59.38</v>
      </c>
      <c r="JM204" s="208">
        <v>61.52</v>
      </c>
      <c r="JN204" s="208">
        <v>61.13</v>
      </c>
      <c r="JO204" s="208">
        <v>60.95</v>
      </c>
      <c r="JP204" s="208">
        <v>32.450000000000003</v>
      </c>
      <c r="JQ204" s="208">
        <v>59.87</v>
      </c>
      <c r="JR204" s="208">
        <v>61.66</v>
      </c>
      <c r="JS204" s="208">
        <v>59.87</v>
      </c>
      <c r="JT204" s="208">
        <v>60.96</v>
      </c>
      <c r="JU204" s="208">
        <v>30.57</v>
      </c>
      <c r="JV204" s="208">
        <v>59.29</v>
      </c>
      <c r="JW204" s="208">
        <v>60.69</v>
      </c>
    </row>
    <row r="205" spans="1:283">
      <c r="A205" s="208" t="s">
        <v>9054</v>
      </c>
      <c r="B205" s="208">
        <v>59.1</v>
      </c>
      <c r="C205" s="208">
        <v>61.27</v>
      </c>
      <c r="D205" s="208">
        <v>60.65</v>
      </c>
      <c r="E205" s="208">
        <v>60.31</v>
      </c>
      <c r="F205" s="208">
        <v>61.48</v>
      </c>
      <c r="G205" s="208">
        <v>61.41</v>
      </c>
      <c r="H205" s="208">
        <v>59.58</v>
      </c>
      <c r="I205" s="208">
        <v>60.68</v>
      </c>
      <c r="J205" s="208">
        <v>60</v>
      </c>
      <c r="K205" s="208">
        <v>60.09</v>
      </c>
      <c r="L205" s="208">
        <v>60.95</v>
      </c>
      <c r="M205" s="208">
        <v>59.36</v>
      </c>
      <c r="N205" s="208">
        <v>62.24</v>
      </c>
      <c r="O205" s="208">
        <v>60.41</v>
      </c>
      <c r="P205" s="208">
        <v>60</v>
      </c>
      <c r="Q205" s="208">
        <v>61.06</v>
      </c>
      <c r="R205" s="208">
        <v>59.56</v>
      </c>
      <c r="S205" s="208">
        <v>61.37</v>
      </c>
      <c r="T205" s="208">
        <v>74.64</v>
      </c>
      <c r="U205" s="208">
        <v>59.68</v>
      </c>
      <c r="V205" s="208">
        <v>60.8</v>
      </c>
      <c r="W205" s="208">
        <v>59.36</v>
      </c>
      <c r="X205" s="208">
        <v>62.64</v>
      </c>
      <c r="Y205" s="208">
        <v>59.19</v>
      </c>
      <c r="Z205" s="208">
        <v>61.55</v>
      </c>
      <c r="AA205" s="208">
        <v>61.34</v>
      </c>
      <c r="AB205" s="208">
        <v>60.16</v>
      </c>
      <c r="AC205" s="208">
        <v>58.8</v>
      </c>
      <c r="AD205" s="208">
        <v>59.02</v>
      </c>
      <c r="AE205" s="208">
        <v>60.33</v>
      </c>
      <c r="AF205" s="208">
        <v>58.34</v>
      </c>
      <c r="AG205" s="208">
        <v>58.89</v>
      </c>
      <c r="AH205" s="208">
        <v>60.27</v>
      </c>
      <c r="AI205" s="208">
        <v>59.37</v>
      </c>
      <c r="AJ205" s="208">
        <v>58.02</v>
      </c>
      <c r="AK205" s="208">
        <v>60.48</v>
      </c>
      <c r="AL205" s="208">
        <v>61.2</v>
      </c>
      <c r="AM205" s="208">
        <v>59.45</v>
      </c>
      <c r="AN205" s="208">
        <v>88.47</v>
      </c>
      <c r="AO205" s="208">
        <v>62.06</v>
      </c>
      <c r="AP205" s="208">
        <v>60.83</v>
      </c>
      <c r="AQ205" s="208">
        <v>60.5</v>
      </c>
      <c r="AR205" s="208">
        <v>59.37</v>
      </c>
      <c r="AS205" s="208">
        <v>60.25</v>
      </c>
      <c r="AT205" s="208">
        <v>60.63</v>
      </c>
      <c r="AU205" s="208">
        <v>60.91</v>
      </c>
      <c r="AV205" s="208">
        <v>61</v>
      </c>
      <c r="AW205" s="208">
        <v>61.48</v>
      </c>
      <c r="AX205" s="208">
        <v>74.59</v>
      </c>
      <c r="AY205" s="208">
        <v>60.58</v>
      </c>
      <c r="AZ205" s="208">
        <v>58.95</v>
      </c>
      <c r="BA205" s="208">
        <v>61.51</v>
      </c>
      <c r="BB205" s="208">
        <v>60.88</v>
      </c>
      <c r="BC205" s="208">
        <v>68.56</v>
      </c>
      <c r="BD205" s="208">
        <v>59.23</v>
      </c>
      <c r="BE205" s="208">
        <v>62.52</v>
      </c>
      <c r="BF205" s="208">
        <v>59.23</v>
      </c>
      <c r="BG205" s="208">
        <v>62.08</v>
      </c>
      <c r="BH205" s="208">
        <v>59.73</v>
      </c>
      <c r="BI205" s="208">
        <v>61.07</v>
      </c>
      <c r="BJ205" s="208">
        <v>59.41</v>
      </c>
      <c r="BK205" s="208">
        <v>60.41</v>
      </c>
      <c r="BL205" s="208">
        <v>59.62</v>
      </c>
      <c r="BM205" s="208">
        <v>60.05</v>
      </c>
      <c r="BN205" s="208">
        <v>62.58</v>
      </c>
      <c r="BO205" s="208">
        <v>60.28</v>
      </c>
      <c r="BP205" s="208">
        <v>61.12</v>
      </c>
      <c r="BQ205" s="208">
        <v>60.02</v>
      </c>
      <c r="BR205" s="208">
        <v>58.88</v>
      </c>
      <c r="BS205" s="208">
        <v>60.21</v>
      </c>
      <c r="BT205" s="208">
        <v>60.11</v>
      </c>
      <c r="BU205" s="208">
        <v>60.7</v>
      </c>
      <c r="BV205" s="208">
        <v>61</v>
      </c>
      <c r="BW205" s="208">
        <v>60.97</v>
      </c>
      <c r="BX205" s="208">
        <v>59.44</v>
      </c>
      <c r="BY205" s="208">
        <v>60.56</v>
      </c>
      <c r="BZ205" s="208">
        <v>58.61</v>
      </c>
      <c r="CA205" s="208">
        <v>60.27</v>
      </c>
      <c r="CB205" s="208">
        <v>61.95</v>
      </c>
      <c r="CC205" s="208">
        <v>61.66</v>
      </c>
      <c r="CD205" s="208">
        <v>59.4</v>
      </c>
      <c r="CE205" s="208">
        <v>61.74</v>
      </c>
      <c r="CF205" s="208">
        <v>58.7</v>
      </c>
      <c r="CG205" s="208">
        <v>60.91</v>
      </c>
      <c r="CH205" s="208">
        <v>59.89</v>
      </c>
      <c r="CI205" s="208">
        <v>60.45</v>
      </c>
      <c r="CJ205" s="208">
        <v>59.53</v>
      </c>
      <c r="CK205" s="208">
        <v>60.65</v>
      </c>
      <c r="CL205" s="208">
        <v>60.27</v>
      </c>
      <c r="CM205" s="208">
        <v>59.87</v>
      </c>
      <c r="CN205" s="208">
        <v>61.38</v>
      </c>
      <c r="CO205" s="208">
        <v>61.29</v>
      </c>
      <c r="CP205" s="208">
        <v>60.13</v>
      </c>
      <c r="CQ205" s="208">
        <v>61.78</v>
      </c>
      <c r="CR205" s="208">
        <v>65.97</v>
      </c>
      <c r="CS205" s="208">
        <v>57.54</v>
      </c>
      <c r="CT205" s="208">
        <v>62.16</v>
      </c>
      <c r="CU205" s="208">
        <v>62.41</v>
      </c>
      <c r="CV205" s="208">
        <v>61.23</v>
      </c>
      <c r="CW205" s="208">
        <v>59.7</v>
      </c>
      <c r="CX205" s="208">
        <v>58.3</v>
      </c>
      <c r="CY205" s="208">
        <v>61.16</v>
      </c>
      <c r="CZ205" s="208">
        <v>59.83</v>
      </c>
      <c r="DA205" s="208">
        <v>58.66</v>
      </c>
      <c r="DB205" s="208">
        <v>60.61</v>
      </c>
      <c r="DC205" s="208">
        <v>59.93</v>
      </c>
      <c r="DD205" s="208">
        <v>60.23</v>
      </c>
      <c r="DE205" s="208">
        <v>61.78</v>
      </c>
      <c r="DF205" s="208">
        <v>60.01</v>
      </c>
      <c r="DG205" s="208">
        <v>62.42</v>
      </c>
      <c r="DH205" s="208">
        <v>61.5</v>
      </c>
      <c r="DI205" s="208">
        <v>59.68</v>
      </c>
      <c r="DJ205" s="208">
        <v>59.09</v>
      </c>
      <c r="DK205" s="208">
        <v>60.42</v>
      </c>
      <c r="DL205" s="208">
        <v>62.6</v>
      </c>
      <c r="DM205" s="208">
        <v>60.03</v>
      </c>
      <c r="DN205" s="208">
        <v>59.73</v>
      </c>
      <c r="DO205" s="208">
        <v>61.08</v>
      </c>
      <c r="DP205" s="208">
        <v>62.31</v>
      </c>
      <c r="DQ205" s="208">
        <v>59.73</v>
      </c>
      <c r="DR205" s="208">
        <v>60.51</v>
      </c>
      <c r="DS205" s="208">
        <v>58.98</v>
      </c>
      <c r="DT205" s="208">
        <v>58.67</v>
      </c>
      <c r="DU205" s="208">
        <v>60.73</v>
      </c>
      <c r="DV205" s="208">
        <v>60.76</v>
      </c>
      <c r="DW205" s="208">
        <v>59.14</v>
      </c>
      <c r="DX205" s="208">
        <v>62.09</v>
      </c>
      <c r="DY205" s="208">
        <v>60.04</v>
      </c>
      <c r="DZ205" s="208">
        <v>58.39</v>
      </c>
      <c r="EA205" s="208">
        <v>63.01</v>
      </c>
      <c r="EB205" s="208">
        <v>57.97</v>
      </c>
      <c r="EC205" s="208">
        <v>61.08</v>
      </c>
      <c r="ED205" s="208">
        <v>60.86</v>
      </c>
      <c r="EE205" s="208">
        <v>58.78</v>
      </c>
      <c r="EF205" s="208">
        <v>62.72</v>
      </c>
      <c r="EG205" s="208">
        <v>60.86</v>
      </c>
      <c r="EH205" s="208">
        <v>88.25</v>
      </c>
      <c r="EI205" s="208">
        <v>61.46</v>
      </c>
      <c r="EJ205" s="208">
        <v>59.86</v>
      </c>
      <c r="EK205" s="208">
        <v>61.38</v>
      </c>
      <c r="EL205" s="208">
        <v>60.47</v>
      </c>
      <c r="EM205" s="208">
        <v>60.21</v>
      </c>
      <c r="EN205" s="208">
        <v>59.52</v>
      </c>
      <c r="EO205" s="208">
        <v>60.42</v>
      </c>
      <c r="EP205" s="208">
        <v>60.53</v>
      </c>
      <c r="EQ205" s="208">
        <v>60.27</v>
      </c>
      <c r="ER205" s="208">
        <v>61.03</v>
      </c>
      <c r="ES205" s="208">
        <v>60.5</v>
      </c>
      <c r="ET205" s="208">
        <v>61.12</v>
      </c>
      <c r="EU205" s="208">
        <v>60.52</v>
      </c>
      <c r="EV205" s="208">
        <v>61.63</v>
      </c>
      <c r="EW205" s="208">
        <v>69.44</v>
      </c>
      <c r="EX205" s="208">
        <v>59.46</v>
      </c>
      <c r="EY205" s="208">
        <v>58.8</v>
      </c>
      <c r="EZ205" s="208">
        <v>58</v>
      </c>
      <c r="FA205" s="208">
        <v>62.3</v>
      </c>
      <c r="FB205" s="208">
        <v>69.5</v>
      </c>
      <c r="FC205" s="208">
        <v>59.38</v>
      </c>
      <c r="FD205" s="208">
        <v>60.97</v>
      </c>
      <c r="FE205" s="208">
        <v>60.37</v>
      </c>
      <c r="FF205" s="208">
        <v>60.41</v>
      </c>
      <c r="FG205" s="208">
        <v>61.41</v>
      </c>
      <c r="FH205" s="208">
        <v>61.37</v>
      </c>
      <c r="FI205" s="208">
        <v>61.03</v>
      </c>
      <c r="FJ205" s="208">
        <v>61.24</v>
      </c>
      <c r="FK205" s="208">
        <v>59.07</v>
      </c>
      <c r="FL205" s="208">
        <v>59.03</v>
      </c>
      <c r="FM205" s="208">
        <v>60.91</v>
      </c>
      <c r="FN205" s="208">
        <v>61.55</v>
      </c>
      <c r="FO205" s="208">
        <v>60.55</v>
      </c>
      <c r="FP205" s="208">
        <v>62.97</v>
      </c>
      <c r="FQ205" s="208">
        <v>62.77</v>
      </c>
      <c r="FR205" s="208">
        <v>58.75</v>
      </c>
      <c r="FS205" s="208">
        <v>62.28</v>
      </c>
      <c r="FT205" s="208">
        <v>99.89</v>
      </c>
      <c r="FU205" s="208">
        <v>60.1</v>
      </c>
      <c r="FV205" s="208">
        <v>61.66</v>
      </c>
      <c r="FW205" s="208">
        <v>62.41</v>
      </c>
      <c r="FX205" s="208">
        <v>99.9</v>
      </c>
      <c r="FY205" s="208">
        <v>61.2</v>
      </c>
      <c r="FZ205" s="208">
        <v>60.73</v>
      </c>
      <c r="GA205" s="208">
        <v>62.36</v>
      </c>
      <c r="GB205" s="208">
        <v>98.93</v>
      </c>
      <c r="GC205" s="208">
        <v>60.12</v>
      </c>
      <c r="GD205" s="208">
        <v>62.89</v>
      </c>
      <c r="GE205" s="208">
        <v>65.28</v>
      </c>
      <c r="GF205" s="208">
        <v>62.52</v>
      </c>
      <c r="GG205" s="208">
        <v>59.2</v>
      </c>
      <c r="GH205" s="208">
        <v>60.25</v>
      </c>
      <c r="GI205" s="208">
        <v>99.93</v>
      </c>
      <c r="GJ205" s="208">
        <v>61.12</v>
      </c>
      <c r="GK205" s="208">
        <v>60.11</v>
      </c>
      <c r="GL205" s="208">
        <v>60.77</v>
      </c>
      <c r="GM205" s="208">
        <v>59.15</v>
      </c>
      <c r="GN205" s="208">
        <v>60.32</v>
      </c>
      <c r="GO205" s="208">
        <v>60.77</v>
      </c>
      <c r="GP205" s="208">
        <v>61.39</v>
      </c>
      <c r="GQ205" s="208">
        <v>61.24</v>
      </c>
      <c r="GR205" s="208">
        <v>62.52</v>
      </c>
      <c r="GS205" s="208">
        <v>65.11</v>
      </c>
      <c r="GT205" s="208">
        <v>100</v>
      </c>
      <c r="GU205" s="208">
        <v>64.75</v>
      </c>
      <c r="GV205" s="208">
        <v>61.98</v>
      </c>
      <c r="GW205" s="208">
        <v>61.13</v>
      </c>
      <c r="GX205" s="208">
        <v>99.89</v>
      </c>
      <c r="GY205" s="208">
        <v>61.19</v>
      </c>
      <c r="GZ205" s="208">
        <v>59.58</v>
      </c>
      <c r="HA205" s="208">
        <v>60.61</v>
      </c>
      <c r="HB205" s="208">
        <v>60.59</v>
      </c>
      <c r="HC205" s="208">
        <v>88.07</v>
      </c>
      <c r="HD205" s="208">
        <v>60.67</v>
      </c>
      <c r="HE205" s="208">
        <v>60.64</v>
      </c>
      <c r="HF205" s="208">
        <v>59.82</v>
      </c>
      <c r="HG205" s="208">
        <v>60.74</v>
      </c>
      <c r="HH205" s="208">
        <v>61.54</v>
      </c>
      <c r="HI205" s="208">
        <v>74.12</v>
      </c>
      <c r="HJ205" s="208">
        <v>61.48</v>
      </c>
      <c r="HK205" s="208">
        <v>61.75</v>
      </c>
      <c r="HL205" s="208">
        <v>60.81</v>
      </c>
      <c r="HM205" s="208">
        <v>60.23</v>
      </c>
      <c r="HN205" s="208">
        <v>59.48</v>
      </c>
      <c r="HO205" s="208">
        <v>60.18</v>
      </c>
      <c r="HP205" s="208">
        <v>60.84</v>
      </c>
      <c r="HQ205" s="208">
        <v>61.67</v>
      </c>
      <c r="HR205" s="208">
        <v>61.16</v>
      </c>
      <c r="HS205" s="208">
        <v>60.26</v>
      </c>
      <c r="HT205" s="208">
        <v>60.42</v>
      </c>
      <c r="HU205" s="208">
        <v>60.77</v>
      </c>
      <c r="HV205" s="208">
        <v>58.08</v>
      </c>
      <c r="HW205" s="208">
        <v>61.3</v>
      </c>
      <c r="HX205" s="208">
        <v>61.2</v>
      </c>
      <c r="HY205" s="208">
        <v>60.81</v>
      </c>
      <c r="HZ205" s="208">
        <v>61.44</v>
      </c>
      <c r="IA205" s="208">
        <v>59.39</v>
      </c>
      <c r="IB205" s="208">
        <v>60.58</v>
      </c>
      <c r="IC205" s="208">
        <v>60.39</v>
      </c>
      <c r="ID205" s="208">
        <v>58.43</v>
      </c>
      <c r="IE205" s="208">
        <v>74.489999999999995</v>
      </c>
      <c r="IF205" s="208">
        <v>60.43</v>
      </c>
      <c r="IG205" s="208">
        <v>59.05</v>
      </c>
      <c r="IH205" s="208">
        <v>60.58</v>
      </c>
      <c r="II205" s="208">
        <v>59.36</v>
      </c>
      <c r="IJ205" s="208">
        <v>61.13</v>
      </c>
      <c r="IK205" s="208">
        <v>60.72</v>
      </c>
      <c r="IL205" s="208">
        <v>59.73</v>
      </c>
      <c r="IM205" s="208">
        <v>64.66</v>
      </c>
      <c r="IN205" s="208">
        <v>60.67</v>
      </c>
      <c r="IO205" s="208">
        <v>60.7</v>
      </c>
      <c r="IP205" s="208">
        <v>60.7</v>
      </c>
      <c r="IQ205" s="208">
        <v>61.88</v>
      </c>
      <c r="IR205" s="208">
        <v>60.36</v>
      </c>
      <c r="IS205" s="208">
        <v>59.12</v>
      </c>
      <c r="IT205" s="208">
        <v>59.98</v>
      </c>
      <c r="IU205" s="208">
        <v>61.81</v>
      </c>
      <c r="IV205" s="208">
        <v>60.73</v>
      </c>
      <c r="IW205" s="208">
        <v>59.19</v>
      </c>
      <c r="IX205" s="208">
        <v>59.98</v>
      </c>
      <c r="IY205" s="208">
        <v>59.98</v>
      </c>
      <c r="IZ205" s="208">
        <v>63.19</v>
      </c>
      <c r="JA205" s="208">
        <v>61.59</v>
      </c>
      <c r="JB205" s="208">
        <v>61.53</v>
      </c>
      <c r="JC205" s="208">
        <v>60.64</v>
      </c>
      <c r="JD205" s="208">
        <v>61.06</v>
      </c>
      <c r="JE205" s="208">
        <v>59.31</v>
      </c>
      <c r="JF205" s="208">
        <v>69.44</v>
      </c>
      <c r="JG205" s="208">
        <v>60.33</v>
      </c>
      <c r="JH205" s="208">
        <v>88.03</v>
      </c>
      <c r="JI205" s="208">
        <v>60.32</v>
      </c>
      <c r="JJ205" s="208">
        <v>60.47</v>
      </c>
      <c r="JK205" s="208">
        <v>59.05</v>
      </c>
      <c r="JL205" s="208">
        <v>59.55</v>
      </c>
      <c r="JM205" s="208">
        <v>61.06</v>
      </c>
      <c r="JN205" s="208">
        <v>61.59</v>
      </c>
      <c r="JO205" s="208">
        <v>60.85</v>
      </c>
      <c r="JP205" s="208">
        <v>62</v>
      </c>
      <c r="JQ205" s="208">
        <v>59.55</v>
      </c>
      <c r="JR205" s="208">
        <v>61.19</v>
      </c>
      <c r="JS205" s="208">
        <v>59.55</v>
      </c>
      <c r="JT205" s="208">
        <v>60.67</v>
      </c>
      <c r="JU205" s="208">
        <v>61.7</v>
      </c>
      <c r="JV205" s="208">
        <v>60.16</v>
      </c>
      <c r="JW205" s="208">
        <v>60.95</v>
      </c>
    </row>
    <row r="206" spans="1:283">
      <c r="A206" s="208" t="s">
        <v>9055</v>
      </c>
      <c r="B206" s="208">
        <v>58.8</v>
      </c>
      <c r="C206" s="208">
        <v>58.89</v>
      </c>
      <c r="D206" s="208">
        <v>59.75</v>
      </c>
      <c r="E206" s="208">
        <v>60.17</v>
      </c>
      <c r="F206" s="208">
        <v>59.41</v>
      </c>
      <c r="G206" s="208">
        <v>58.69</v>
      </c>
      <c r="H206" s="208">
        <v>58.16</v>
      </c>
      <c r="I206" s="208">
        <v>60.08</v>
      </c>
      <c r="J206" s="208">
        <v>59.65</v>
      </c>
      <c r="K206" s="208">
        <v>28.95</v>
      </c>
      <c r="L206" s="208">
        <v>60.81</v>
      </c>
      <c r="M206" s="208">
        <v>58.56</v>
      </c>
      <c r="N206" s="208">
        <v>60.02</v>
      </c>
      <c r="O206" s="208">
        <v>60.87</v>
      </c>
      <c r="P206" s="208">
        <v>59.48</v>
      </c>
      <c r="Q206" s="208">
        <v>59.31</v>
      </c>
      <c r="R206" s="208">
        <v>60.28</v>
      </c>
      <c r="S206" s="208">
        <v>60.84</v>
      </c>
      <c r="T206" s="208">
        <v>64.25</v>
      </c>
      <c r="U206" s="208">
        <v>59.84</v>
      </c>
      <c r="V206" s="208">
        <v>60.03</v>
      </c>
      <c r="W206" s="208">
        <v>61.52</v>
      </c>
      <c r="X206" s="208">
        <v>60.62</v>
      </c>
      <c r="Y206" s="208">
        <v>60.77</v>
      </c>
      <c r="Z206" s="208">
        <v>59.89</v>
      </c>
      <c r="AA206" s="208">
        <v>60.03</v>
      </c>
      <c r="AB206" s="208">
        <v>58.84</v>
      </c>
      <c r="AC206" s="208">
        <v>58.88</v>
      </c>
      <c r="AD206" s="208">
        <v>29.62</v>
      </c>
      <c r="AE206" s="208">
        <v>60.39</v>
      </c>
      <c r="AF206" s="208">
        <v>58.95</v>
      </c>
      <c r="AG206" s="208">
        <v>60.09</v>
      </c>
      <c r="AH206" s="208">
        <v>60.06</v>
      </c>
      <c r="AI206" s="208">
        <v>60.5</v>
      </c>
      <c r="AJ206" s="208">
        <v>58.95</v>
      </c>
      <c r="AK206" s="208">
        <v>60.99</v>
      </c>
      <c r="AL206" s="208">
        <v>59.8</v>
      </c>
      <c r="AM206" s="208">
        <v>59.28</v>
      </c>
      <c r="AN206" s="208">
        <v>64.38</v>
      </c>
      <c r="AO206" s="208">
        <v>61.02</v>
      </c>
      <c r="AP206" s="208">
        <v>60.51</v>
      </c>
      <c r="AQ206" s="208">
        <v>59.87</v>
      </c>
      <c r="AR206" s="208">
        <v>59.2</v>
      </c>
      <c r="AS206" s="208">
        <v>60.56</v>
      </c>
      <c r="AT206" s="208">
        <v>61.44</v>
      </c>
      <c r="AU206" s="208">
        <v>59.89</v>
      </c>
      <c r="AV206" s="208">
        <v>30.18</v>
      </c>
      <c r="AW206" s="208">
        <v>61.6</v>
      </c>
      <c r="AX206" s="208">
        <v>63.83</v>
      </c>
      <c r="AY206" s="208">
        <v>61.48</v>
      </c>
      <c r="AZ206" s="208">
        <v>59.7</v>
      </c>
      <c r="BA206" s="208">
        <v>60.14</v>
      </c>
      <c r="BB206" s="208">
        <v>59.48</v>
      </c>
      <c r="BC206" s="208">
        <v>64.25</v>
      </c>
      <c r="BD206" s="208">
        <v>59.27</v>
      </c>
      <c r="BE206" s="208">
        <v>59.65</v>
      </c>
      <c r="BF206" s="208">
        <v>60.53</v>
      </c>
      <c r="BG206" s="208">
        <v>60.64</v>
      </c>
      <c r="BH206" s="208">
        <v>61.1</v>
      </c>
      <c r="BI206" s="208">
        <v>59.79</v>
      </c>
      <c r="BJ206" s="208">
        <v>57.62</v>
      </c>
      <c r="BK206" s="208">
        <v>59.05</v>
      </c>
      <c r="BL206" s="208">
        <v>59.4</v>
      </c>
      <c r="BM206" s="208">
        <v>61.52</v>
      </c>
      <c r="BN206" s="208">
        <v>60.03</v>
      </c>
      <c r="BO206" s="208">
        <v>59.02</v>
      </c>
      <c r="BP206" s="208">
        <v>59.05</v>
      </c>
      <c r="BQ206" s="208">
        <v>59.21</v>
      </c>
      <c r="BR206" s="208">
        <v>59.66</v>
      </c>
      <c r="BS206" s="208">
        <v>59.27</v>
      </c>
      <c r="BT206" s="208">
        <v>58.68</v>
      </c>
      <c r="BU206" s="208">
        <v>59.86</v>
      </c>
      <c r="BV206" s="208">
        <v>61.32</v>
      </c>
      <c r="BW206" s="208">
        <v>59.91</v>
      </c>
      <c r="BX206" s="208">
        <v>58.29</v>
      </c>
      <c r="BY206" s="208">
        <v>59.25</v>
      </c>
      <c r="BZ206" s="208">
        <v>27.61</v>
      </c>
      <c r="CA206" s="208">
        <v>59.7</v>
      </c>
      <c r="CB206" s="208">
        <v>60.05</v>
      </c>
      <c r="CC206" s="208">
        <v>59.39</v>
      </c>
      <c r="CD206" s="208">
        <v>59.78</v>
      </c>
      <c r="CE206" s="208">
        <v>59.26</v>
      </c>
      <c r="CF206" s="208">
        <v>59.81</v>
      </c>
      <c r="CG206" s="208">
        <v>60.7</v>
      </c>
      <c r="CH206" s="208">
        <v>61.16</v>
      </c>
      <c r="CI206" s="208">
        <v>61.1</v>
      </c>
      <c r="CJ206" s="208">
        <v>60.33</v>
      </c>
      <c r="CK206" s="208">
        <v>61.2</v>
      </c>
      <c r="CL206" s="208">
        <v>60.88</v>
      </c>
      <c r="CM206" s="208">
        <v>61.12</v>
      </c>
      <c r="CN206" s="208">
        <v>59.52</v>
      </c>
      <c r="CO206" s="208">
        <v>61.23</v>
      </c>
      <c r="CP206" s="208">
        <v>58.55</v>
      </c>
      <c r="CQ206" s="208">
        <v>59.3</v>
      </c>
      <c r="CR206" s="208">
        <v>89.7</v>
      </c>
      <c r="CS206" s="208">
        <v>58.47</v>
      </c>
      <c r="CT206" s="208">
        <v>61.11</v>
      </c>
      <c r="CU206" s="208">
        <v>60.99</v>
      </c>
      <c r="CV206" s="208">
        <v>61.66</v>
      </c>
      <c r="CW206" s="208">
        <v>60.84</v>
      </c>
      <c r="CX206" s="208">
        <v>59.6</v>
      </c>
      <c r="CY206" s="208">
        <v>60.54</v>
      </c>
      <c r="CZ206" s="208">
        <v>60.3</v>
      </c>
      <c r="DA206" s="208">
        <v>60.67</v>
      </c>
      <c r="DB206" s="208">
        <v>59.59</v>
      </c>
      <c r="DC206" s="208">
        <v>59.66</v>
      </c>
      <c r="DD206" s="208">
        <v>29.84</v>
      </c>
      <c r="DE206" s="208">
        <v>60.41</v>
      </c>
      <c r="DF206" s="208">
        <v>60.67</v>
      </c>
      <c r="DG206" s="208">
        <v>60.06</v>
      </c>
      <c r="DH206" s="208">
        <v>60.52</v>
      </c>
      <c r="DI206" s="208">
        <v>59.82</v>
      </c>
      <c r="DJ206" s="208">
        <v>60.02</v>
      </c>
      <c r="DK206" s="208">
        <v>60.19</v>
      </c>
      <c r="DL206" s="208">
        <v>59.32</v>
      </c>
      <c r="DM206" s="208">
        <v>60.82</v>
      </c>
      <c r="DN206" s="208">
        <v>59.9</v>
      </c>
      <c r="DO206" s="208">
        <v>59.42</v>
      </c>
      <c r="DP206" s="208">
        <v>59.62</v>
      </c>
      <c r="DQ206" s="208">
        <v>60</v>
      </c>
      <c r="DR206" s="208">
        <v>59.19</v>
      </c>
      <c r="DS206" s="208">
        <v>59.47</v>
      </c>
      <c r="DT206" s="208">
        <v>58.91</v>
      </c>
      <c r="DU206" s="208">
        <v>59.77</v>
      </c>
      <c r="DV206" s="208">
        <v>58.7</v>
      </c>
      <c r="DW206" s="208">
        <v>60.56</v>
      </c>
      <c r="DX206" s="208">
        <v>60.35</v>
      </c>
      <c r="DY206" s="208">
        <v>59.72</v>
      </c>
      <c r="DZ206" s="208">
        <v>60.95</v>
      </c>
      <c r="EA206" s="208">
        <v>59.16</v>
      </c>
      <c r="EB206" s="208">
        <v>56.87</v>
      </c>
      <c r="EC206" s="208">
        <v>59.14</v>
      </c>
      <c r="ED206" s="208">
        <v>60.77</v>
      </c>
      <c r="EE206" s="208">
        <v>58.3</v>
      </c>
      <c r="EF206" s="208">
        <v>59.85</v>
      </c>
      <c r="EG206" s="208">
        <v>60.83</v>
      </c>
      <c r="EH206" s="208">
        <v>64.64</v>
      </c>
      <c r="EI206" s="208">
        <v>59.04</v>
      </c>
      <c r="EJ206" s="208">
        <v>59.55</v>
      </c>
      <c r="EK206" s="208">
        <v>60.52</v>
      </c>
      <c r="EL206" s="208">
        <v>60.05</v>
      </c>
      <c r="EM206" s="208">
        <v>60.3</v>
      </c>
      <c r="EN206" s="208">
        <v>60.56</v>
      </c>
      <c r="EO206" s="208">
        <v>60.2</v>
      </c>
      <c r="EP206" s="208">
        <v>60.35</v>
      </c>
      <c r="EQ206" s="208">
        <v>59.48</v>
      </c>
      <c r="ER206" s="208">
        <v>59.98</v>
      </c>
      <c r="ES206" s="208">
        <v>59.45</v>
      </c>
      <c r="ET206" s="208">
        <v>60.38</v>
      </c>
      <c r="EU206" s="208">
        <v>60.14</v>
      </c>
      <c r="EV206" s="208">
        <v>58.11</v>
      </c>
      <c r="EW206" s="208">
        <v>66.48</v>
      </c>
      <c r="EX206" s="208">
        <v>59.08</v>
      </c>
      <c r="EY206" s="208">
        <v>61.97</v>
      </c>
      <c r="EZ206" s="208">
        <v>59.08</v>
      </c>
      <c r="FA206" s="208">
        <v>58.78</v>
      </c>
      <c r="FB206" s="208">
        <v>65.94</v>
      </c>
      <c r="FC206" s="208">
        <v>57.91</v>
      </c>
      <c r="FD206" s="208">
        <v>58.94</v>
      </c>
      <c r="FE206" s="208">
        <v>61.12</v>
      </c>
      <c r="FF206" s="208">
        <v>60.52</v>
      </c>
      <c r="FG206" s="208">
        <v>61.88</v>
      </c>
      <c r="FH206" s="208">
        <v>61.06</v>
      </c>
      <c r="FI206" s="208">
        <v>60.53</v>
      </c>
      <c r="FJ206" s="208">
        <v>58.2</v>
      </c>
      <c r="FK206" s="208">
        <v>60.02</v>
      </c>
      <c r="FL206" s="208">
        <v>60.45</v>
      </c>
      <c r="FM206" s="208">
        <v>59.98</v>
      </c>
      <c r="FN206" s="208">
        <v>61.53</v>
      </c>
      <c r="FO206" s="208">
        <v>58.92</v>
      </c>
      <c r="FP206" s="208">
        <v>61.27</v>
      </c>
      <c r="FQ206" s="208">
        <v>61.28</v>
      </c>
      <c r="FR206" s="208">
        <v>59.73</v>
      </c>
      <c r="FS206" s="208">
        <v>60.84</v>
      </c>
      <c r="FT206" s="208">
        <v>64.88</v>
      </c>
      <c r="FU206" s="208">
        <v>60.83</v>
      </c>
      <c r="FV206" s="208">
        <v>61.07</v>
      </c>
      <c r="FW206" s="208">
        <v>63.45</v>
      </c>
      <c r="FX206" s="208">
        <v>64.709999999999994</v>
      </c>
      <c r="FY206" s="208">
        <v>61.06</v>
      </c>
      <c r="FZ206" s="208">
        <v>61.39</v>
      </c>
      <c r="GA206" s="208">
        <v>61.59</v>
      </c>
      <c r="GB206" s="208">
        <v>64.92</v>
      </c>
      <c r="GC206" s="208">
        <v>61.79</v>
      </c>
      <c r="GD206" s="208">
        <v>61.36</v>
      </c>
      <c r="GE206" s="208">
        <v>99.55</v>
      </c>
      <c r="GF206" s="208">
        <v>61.59</v>
      </c>
      <c r="GG206" s="208">
        <v>60.11</v>
      </c>
      <c r="GH206" s="208">
        <v>59.67</v>
      </c>
      <c r="GI206" s="208">
        <v>64.48</v>
      </c>
      <c r="GJ206" s="208">
        <v>62.28</v>
      </c>
      <c r="GK206" s="208">
        <v>61.33</v>
      </c>
      <c r="GL206" s="208">
        <v>62.53</v>
      </c>
      <c r="GM206" s="208">
        <v>59.7</v>
      </c>
      <c r="GN206" s="208">
        <v>58.81</v>
      </c>
      <c r="GO206" s="208">
        <v>61.36</v>
      </c>
      <c r="GP206" s="208">
        <v>62.88</v>
      </c>
      <c r="GQ206" s="208">
        <v>61.81</v>
      </c>
      <c r="GR206" s="208">
        <v>61.81</v>
      </c>
      <c r="GS206" s="208">
        <v>99.48</v>
      </c>
      <c r="GT206" s="208">
        <v>64.75</v>
      </c>
      <c r="GU206" s="208">
        <v>100</v>
      </c>
      <c r="GV206" s="208">
        <v>61.62</v>
      </c>
      <c r="GW206" s="208">
        <v>61.86</v>
      </c>
      <c r="GX206" s="208">
        <v>64.5</v>
      </c>
      <c r="GY206" s="208">
        <v>62.34</v>
      </c>
      <c r="GZ206" s="208">
        <v>58.98</v>
      </c>
      <c r="HA206" s="208">
        <v>60.29</v>
      </c>
      <c r="HB206" s="208">
        <v>58.53</v>
      </c>
      <c r="HC206" s="208">
        <v>64.59</v>
      </c>
      <c r="HD206" s="208">
        <v>61.97</v>
      </c>
      <c r="HE206" s="208">
        <v>59.86</v>
      </c>
      <c r="HF206" s="208">
        <v>62.33</v>
      </c>
      <c r="HG206" s="208">
        <v>59.25</v>
      </c>
      <c r="HH206" s="208">
        <v>60.65</v>
      </c>
      <c r="HI206" s="208">
        <v>64.69</v>
      </c>
      <c r="HJ206" s="208">
        <v>60.78</v>
      </c>
      <c r="HK206" s="208">
        <v>61.01</v>
      </c>
      <c r="HL206" s="208">
        <v>60.87</v>
      </c>
      <c r="HM206" s="208">
        <v>60.98</v>
      </c>
      <c r="HN206" s="208">
        <v>59.63</v>
      </c>
      <c r="HO206" s="208">
        <v>58.58</v>
      </c>
      <c r="HP206" s="208">
        <v>59.75</v>
      </c>
      <c r="HQ206" s="208">
        <v>60.75</v>
      </c>
      <c r="HR206" s="208">
        <v>59.11</v>
      </c>
      <c r="HS206" s="208">
        <v>58.78</v>
      </c>
      <c r="HT206" s="208">
        <v>59.5</v>
      </c>
      <c r="HU206" s="208">
        <v>59.42</v>
      </c>
      <c r="HV206" s="208">
        <v>59.07</v>
      </c>
      <c r="HW206" s="208">
        <v>60.47</v>
      </c>
      <c r="HX206" s="208">
        <v>60.21</v>
      </c>
      <c r="HY206" s="208">
        <v>59.13</v>
      </c>
      <c r="HZ206" s="208">
        <v>60.89</v>
      </c>
      <c r="IA206" s="208">
        <v>60.54</v>
      </c>
      <c r="IB206" s="208">
        <v>58.9</v>
      </c>
      <c r="IC206" s="208">
        <v>60.2</v>
      </c>
      <c r="ID206" s="208">
        <v>59.64</v>
      </c>
      <c r="IE206" s="208">
        <v>64.72</v>
      </c>
      <c r="IF206" s="208">
        <v>60.83</v>
      </c>
      <c r="IG206" s="208">
        <v>59.76</v>
      </c>
      <c r="IH206" s="208">
        <v>58.94</v>
      </c>
      <c r="II206" s="208">
        <v>59.3</v>
      </c>
      <c r="IJ206" s="208">
        <v>59.28</v>
      </c>
      <c r="IK206" s="208">
        <v>60.49</v>
      </c>
      <c r="IL206" s="208">
        <v>60.08</v>
      </c>
      <c r="IM206" s="208">
        <v>58.69</v>
      </c>
      <c r="IN206" s="208">
        <v>61.7</v>
      </c>
      <c r="IO206" s="208">
        <v>59.86</v>
      </c>
      <c r="IP206" s="208">
        <v>60.2</v>
      </c>
      <c r="IQ206" s="208">
        <v>60.45</v>
      </c>
      <c r="IR206" s="208">
        <v>60.39</v>
      </c>
      <c r="IS206" s="208">
        <v>60.06</v>
      </c>
      <c r="IT206" s="208">
        <v>59.78</v>
      </c>
      <c r="IU206" s="208">
        <v>60.81</v>
      </c>
      <c r="IV206" s="208">
        <v>58.45</v>
      </c>
      <c r="IW206" s="208">
        <v>58.89</v>
      </c>
      <c r="IX206" s="208">
        <v>58.78</v>
      </c>
      <c r="IY206" s="208">
        <v>58.78</v>
      </c>
      <c r="IZ206" s="208">
        <v>59.98</v>
      </c>
      <c r="JA206" s="208">
        <v>61.88</v>
      </c>
      <c r="JB206" s="208">
        <v>62.06</v>
      </c>
      <c r="JC206" s="208">
        <v>60.22</v>
      </c>
      <c r="JD206" s="208">
        <v>60.98</v>
      </c>
      <c r="JE206" s="208">
        <v>60.2</v>
      </c>
      <c r="JF206" s="208">
        <v>66.09</v>
      </c>
      <c r="JG206" s="208">
        <v>30.51</v>
      </c>
      <c r="JH206" s="208">
        <v>65.510000000000005</v>
      </c>
      <c r="JI206" s="208">
        <v>59.13</v>
      </c>
      <c r="JJ206" s="208">
        <v>60.95</v>
      </c>
      <c r="JK206" s="208">
        <v>60.75</v>
      </c>
      <c r="JL206" s="208">
        <v>59.81</v>
      </c>
      <c r="JM206" s="208">
        <v>60.98</v>
      </c>
      <c r="JN206" s="208">
        <v>60.13</v>
      </c>
      <c r="JO206" s="208">
        <v>60.59</v>
      </c>
      <c r="JP206" s="208">
        <v>61.16</v>
      </c>
      <c r="JQ206" s="208">
        <v>60.39</v>
      </c>
      <c r="JR206" s="208">
        <v>59.97</v>
      </c>
      <c r="JS206" s="208">
        <v>60.39</v>
      </c>
      <c r="JT206" s="208">
        <v>59.93</v>
      </c>
      <c r="JU206" s="208">
        <v>60.41</v>
      </c>
      <c r="JV206" s="208">
        <v>59.17</v>
      </c>
      <c r="JW206" s="208">
        <v>60.12</v>
      </c>
    </row>
    <row r="207" spans="1:283">
      <c r="A207" s="208" t="s">
        <v>9056</v>
      </c>
      <c r="B207" s="208">
        <v>57.7</v>
      </c>
      <c r="C207" s="208">
        <v>59.56</v>
      </c>
      <c r="D207" s="208">
        <v>60.91</v>
      </c>
      <c r="E207" s="208">
        <v>58.66</v>
      </c>
      <c r="F207" s="208">
        <v>60.47</v>
      </c>
      <c r="G207" s="208">
        <v>58.98</v>
      </c>
      <c r="H207" s="208">
        <v>58.43</v>
      </c>
      <c r="I207" s="208">
        <v>58.11</v>
      </c>
      <c r="J207" s="208">
        <v>59.17</v>
      </c>
      <c r="K207" s="208">
        <v>59.19</v>
      </c>
      <c r="L207" s="208">
        <v>60.63</v>
      </c>
      <c r="M207" s="208">
        <v>58.45</v>
      </c>
      <c r="N207" s="208">
        <v>59.44</v>
      </c>
      <c r="O207" s="208">
        <v>59.34</v>
      </c>
      <c r="P207" s="208">
        <v>61.21</v>
      </c>
      <c r="Q207" s="208">
        <v>59.27</v>
      </c>
      <c r="R207" s="208">
        <v>59.55</v>
      </c>
      <c r="S207" s="208">
        <v>60.72</v>
      </c>
      <c r="T207" s="208">
        <v>61.99</v>
      </c>
      <c r="U207" s="208">
        <v>60.04</v>
      </c>
      <c r="V207" s="208">
        <v>59.88</v>
      </c>
      <c r="W207" s="208">
        <v>60.69</v>
      </c>
      <c r="X207" s="208">
        <v>60.28</v>
      </c>
      <c r="Y207" s="208">
        <v>59.34</v>
      </c>
      <c r="Z207" s="208">
        <v>58.02</v>
      </c>
      <c r="AA207" s="208">
        <v>59.3</v>
      </c>
      <c r="AB207" s="208">
        <v>58.94</v>
      </c>
      <c r="AC207" s="208">
        <v>60.33</v>
      </c>
      <c r="AD207" s="208">
        <v>58.09</v>
      </c>
      <c r="AE207" s="208">
        <v>60.57</v>
      </c>
      <c r="AF207" s="208">
        <v>59.64</v>
      </c>
      <c r="AG207" s="208">
        <v>58.52</v>
      </c>
      <c r="AH207" s="208">
        <v>58.7</v>
      </c>
      <c r="AI207" s="208">
        <v>59.38</v>
      </c>
      <c r="AJ207" s="208">
        <v>58.59</v>
      </c>
      <c r="AK207" s="208">
        <v>59.14</v>
      </c>
      <c r="AL207" s="208">
        <v>59.33</v>
      </c>
      <c r="AM207" s="208">
        <v>60.47</v>
      </c>
      <c r="AN207" s="208">
        <v>61.02</v>
      </c>
      <c r="AO207" s="208">
        <v>60.75</v>
      </c>
      <c r="AP207" s="208">
        <v>59.63</v>
      </c>
      <c r="AQ207" s="208">
        <v>59.16</v>
      </c>
      <c r="AR207" s="208">
        <v>56.56</v>
      </c>
      <c r="AS207" s="208">
        <v>59.99</v>
      </c>
      <c r="AT207" s="208">
        <v>60.22</v>
      </c>
      <c r="AU207" s="208">
        <v>59.08</v>
      </c>
      <c r="AV207" s="208">
        <v>59.03</v>
      </c>
      <c r="AW207" s="208">
        <v>59.36</v>
      </c>
      <c r="AX207" s="208">
        <v>61.91</v>
      </c>
      <c r="AY207" s="208">
        <v>60.12</v>
      </c>
      <c r="AZ207" s="208">
        <v>58.12</v>
      </c>
      <c r="BA207" s="208">
        <v>59.48</v>
      </c>
      <c r="BB207" s="208">
        <v>60.82</v>
      </c>
      <c r="BC207" s="208">
        <v>61.64</v>
      </c>
      <c r="BD207" s="208">
        <v>59.11</v>
      </c>
      <c r="BE207" s="208">
        <v>59.47</v>
      </c>
      <c r="BF207" s="208">
        <v>58.89</v>
      </c>
      <c r="BG207" s="208">
        <v>66.16</v>
      </c>
      <c r="BH207" s="208">
        <v>59.28</v>
      </c>
      <c r="BI207" s="208">
        <v>58.98</v>
      </c>
      <c r="BJ207" s="208">
        <v>59.33</v>
      </c>
      <c r="BK207" s="208">
        <v>58.7</v>
      </c>
      <c r="BL207" s="208">
        <v>60.06</v>
      </c>
      <c r="BM207" s="208">
        <v>59.66</v>
      </c>
      <c r="BN207" s="208">
        <v>59.91</v>
      </c>
      <c r="BO207" s="208">
        <v>59.31</v>
      </c>
      <c r="BP207" s="208">
        <v>59.66</v>
      </c>
      <c r="BQ207" s="208">
        <v>59.62</v>
      </c>
      <c r="BR207" s="208">
        <v>60.04</v>
      </c>
      <c r="BS207" s="208">
        <v>60.73</v>
      </c>
      <c r="BT207" s="208">
        <v>60.22</v>
      </c>
      <c r="BU207" s="208">
        <v>60.53</v>
      </c>
      <c r="BV207" s="208">
        <v>58.86</v>
      </c>
      <c r="BW207" s="208">
        <v>58.5</v>
      </c>
      <c r="BX207" s="208">
        <v>60.84</v>
      </c>
      <c r="BY207" s="208">
        <v>59.27</v>
      </c>
      <c r="BZ207" s="208">
        <v>60.49</v>
      </c>
      <c r="CA207" s="208">
        <v>58.69</v>
      </c>
      <c r="CB207" s="208">
        <v>59.15</v>
      </c>
      <c r="CC207" s="208">
        <v>58.78</v>
      </c>
      <c r="CD207" s="208">
        <v>60.72</v>
      </c>
      <c r="CE207" s="208">
        <v>61.08</v>
      </c>
      <c r="CF207" s="208">
        <v>58.25</v>
      </c>
      <c r="CG207" s="208">
        <v>61.25</v>
      </c>
      <c r="CH207" s="208">
        <v>60.1</v>
      </c>
      <c r="CI207" s="208">
        <v>60.61</v>
      </c>
      <c r="CJ207" s="208">
        <v>60.19</v>
      </c>
      <c r="CK207" s="208">
        <v>58.56</v>
      </c>
      <c r="CL207" s="208">
        <v>59.16</v>
      </c>
      <c r="CM207" s="208">
        <v>59.19</v>
      </c>
      <c r="CN207" s="208">
        <v>60.24</v>
      </c>
      <c r="CO207" s="208">
        <v>62.95</v>
      </c>
      <c r="CP207" s="208">
        <v>59.35</v>
      </c>
      <c r="CQ207" s="208">
        <v>58.48</v>
      </c>
      <c r="CR207" s="208">
        <v>61.41</v>
      </c>
      <c r="CS207" s="208">
        <v>28.91</v>
      </c>
      <c r="CT207" s="208">
        <v>60.53</v>
      </c>
      <c r="CU207" s="208">
        <v>60.53</v>
      </c>
      <c r="CV207" s="208">
        <v>65.59</v>
      </c>
      <c r="CW207" s="208">
        <v>60.95</v>
      </c>
      <c r="CX207" s="208">
        <v>58.39</v>
      </c>
      <c r="CY207" s="208">
        <v>60.78</v>
      </c>
      <c r="CZ207" s="208">
        <v>60.66</v>
      </c>
      <c r="DA207" s="208">
        <v>59.55</v>
      </c>
      <c r="DB207" s="208">
        <v>59.91</v>
      </c>
      <c r="DC207" s="208">
        <v>58.74</v>
      </c>
      <c r="DD207" s="208">
        <v>57.6</v>
      </c>
      <c r="DE207" s="208">
        <v>59.97</v>
      </c>
      <c r="DF207" s="208">
        <v>59.86</v>
      </c>
      <c r="DG207" s="208">
        <v>58.47</v>
      </c>
      <c r="DH207" s="208">
        <v>60.8</v>
      </c>
      <c r="DI207" s="208">
        <v>59.16</v>
      </c>
      <c r="DJ207" s="208">
        <v>59.52</v>
      </c>
      <c r="DK207" s="208">
        <v>60.57</v>
      </c>
      <c r="DL207" s="208">
        <v>59.58</v>
      </c>
      <c r="DM207" s="208">
        <v>60.14</v>
      </c>
      <c r="DN207" s="208">
        <v>60.59</v>
      </c>
      <c r="DO207" s="208">
        <v>60.36</v>
      </c>
      <c r="DP207" s="208">
        <v>59.45</v>
      </c>
      <c r="DQ207" s="208">
        <v>58.88</v>
      </c>
      <c r="DR207" s="208">
        <v>60.61</v>
      </c>
      <c r="DS207" s="208">
        <v>59.15</v>
      </c>
      <c r="DT207" s="208">
        <v>59.7</v>
      </c>
      <c r="DU207" s="208">
        <v>59.94</v>
      </c>
      <c r="DV207" s="208">
        <v>58.39</v>
      </c>
      <c r="DW207" s="208">
        <v>58.92</v>
      </c>
      <c r="DX207" s="208">
        <v>60.08</v>
      </c>
      <c r="DY207" s="208">
        <v>58.34</v>
      </c>
      <c r="DZ207" s="208">
        <v>57.97</v>
      </c>
      <c r="EA207" s="208">
        <v>59.35</v>
      </c>
      <c r="EB207" s="208">
        <v>59.69</v>
      </c>
      <c r="EC207" s="208">
        <v>60.18</v>
      </c>
      <c r="ED207" s="208">
        <v>59.45</v>
      </c>
      <c r="EE207" s="208">
        <v>58.05</v>
      </c>
      <c r="EF207" s="208">
        <v>59.92</v>
      </c>
      <c r="EG207" s="208">
        <v>59.53</v>
      </c>
      <c r="EH207" s="208">
        <v>62.2</v>
      </c>
      <c r="EI207" s="208">
        <v>59.97</v>
      </c>
      <c r="EJ207" s="208">
        <v>59.85</v>
      </c>
      <c r="EK207" s="208">
        <v>59.75</v>
      </c>
      <c r="EL207" s="208">
        <v>59.03</v>
      </c>
      <c r="EM207" s="208">
        <v>59.87</v>
      </c>
      <c r="EN207" s="208">
        <v>60.03</v>
      </c>
      <c r="EO207" s="208">
        <v>59.16</v>
      </c>
      <c r="EP207" s="208">
        <v>58.78</v>
      </c>
      <c r="EQ207" s="208">
        <v>59</v>
      </c>
      <c r="ER207" s="208">
        <v>59.16</v>
      </c>
      <c r="ES207" s="208">
        <v>58.81</v>
      </c>
      <c r="ET207" s="208">
        <v>60.78</v>
      </c>
      <c r="EU207" s="208">
        <v>59.8</v>
      </c>
      <c r="EV207" s="208">
        <v>58.58</v>
      </c>
      <c r="EW207" s="208">
        <v>60.73</v>
      </c>
      <c r="EX207" s="208">
        <v>60.16</v>
      </c>
      <c r="EY207" s="208">
        <v>57.22</v>
      </c>
      <c r="EZ207" s="208">
        <v>61.1</v>
      </c>
      <c r="FA207" s="208">
        <v>59.55</v>
      </c>
      <c r="FB207" s="208">
        <v>60.89</v>
      </c>
      <c r="FC207" s="208">
        <v>59.34</v>
      </c>
      <c r="FD207" s="208">
        <v>57.54</v>
      </c>
      <c r="FE207" s="208">
        <v>58.86</v>
      </c>
      <c r="FF207" s="208">
        <v>59.09</v>
      </c>
      <c r="FG207" s="208">
        <v>65.319999999999993</v>
      </c>
      <c r="FH207" s="208">
        <v>65.03</v>
      </c>
      <c r="FI207" s="208">
        <v>60.7</v>
      </c>
      <c r="FJ207" s="208">
        <v>58.74</v>
      </c>
      <c r="FK207" s="208">
        <v>58.45</v>
      </c>
      <c r="FL207" s="208">
        <v>56.58</v>
      </c>
      <c r="FM207" s="208">
        <v>58.67</v>
      </c>
      <c r="FN207" s="208">
        <v>64.84</v>
      </c>
      <c r="FO207" s="208">
        <v>59.82</v>
      </c>
      <c r="FP207" s="208">
        <v>99.33</v>
      </c>
      <c r="FQ207" s="208">
        <v>61.63</v>
      </c>
      <c r="FR207" s="208">
        <v>60.31</v>
      </c>
      <c r="FS207" s="208">
        <v>99.47</v>
      </c>
      <c r="FT207" s="208">
        <v>61.59</v>
      </c>
      <c r="FU207" s="208">
        <v>59.55</v>
      </c>
      <c r="FV207" s="208">
        <v>99.33</v>
      </c>
      <c r="FW207" s="208">
        <v>65.62</v>
      </c>
      <c r="FX207" s="208">
        <v>61.96</v>
      </c>
      <c r="FY207" s="208">
        <v>64.16</v>
      </c>
      <c r="FZ207" s="208">
        <v>64.78</v>
      </c>
      <c r="GA207" s="208">
        <v>99.43</v>
      </c>
      <c r="GB207" s="208">
        <v>61.78</v>
      </c>
      <c r="GC207" s="208">
        <v>64.62</v>
      </c>
      <c r="GD207" s="208">
        <v>99.33</v>
      </c>
      <c r="GE207" s="208">
        <v>62.05</v>
      </c>
      <c r="GF207" s="208">
        <v>99.4</v>
      </c>
      <c r="GG207" s="208">
        <v>59.2</v>
      </c>
      <c r="GH207" s="208">
        <v>64.290000000000006</v>
      </c>
      <c r="GI207" s="208">
        <v>61.47</v>
      </c>
      <c r="GJ207" s="208">
        <v>64.91</v>
      </c>
      <c r="GK207" s="208">
        <v>59.12</v>
      </c>
      <c r="GL207" s="208">
        <v>65.2</v>
      </c>
      <c r="GM207" s="208">
        <v>59.92</v>
      </c>
      <c r="GN207" s="208">
        <v>57.34</v>
      </c>
      <c r="GO207" s="208">
        <v>61.63</v>
      </c>
      <c r="GP207" s="208">
        <v>65.08</v>
      </c>
      <c r="GQ207" s="208">
        <v>65.05</v>
      </c>
      <c r="GR207" s="208">
        <v>99.46</v>
      </c>
      <c r="GS207" s="208">
        <v>61.56</v>
      </c>
      <c r="GT207" s="208">
        <v>61.98</v>
      </c>
      <c r="GU207" s="208">
        <v>61.62</v>
      </c>
      <c r="GV207" s="208">
        <v>100</v>
      </c>
      <c r="GW207" s="208">
        <v>65.36</v>
      </c>
      <c r="GX207" s="208">
        <v>61.59</v>
      </c>
      <c r="GY207" s="208">
        <v>64.78</v>
      </c>
      <c r="GZ207" s="208">
        <v>59.33</v>
      </c>
      <c r="HA207" s="208">
        <v>58.44</v>
      </c>
      <c r="HB207" s="208">
        <v>59.63</v>
      </c>
      <c r="HC207" s="208">
        <v>60.6</v>
      </c>
      <c r="HD207" s="208">
        <v>59.55</v>
      </c>
      <c r="HE207" s="208">
        <v>58.52</v>
      </c>
      <c r="HF207" s="208">
        <v>58.32</v>
      </c>
      <c r="HG207" s="208">
        <v>59.45</v>
      </c>
      <c r="HH207" s="208">
        <v>60.71</v>
      </c>
      <c r="HI207" s="208">
        <v>62.08</v>
      </c>
      <c r="HJ207" s="208">
        <v>58.37</v>
      </c>
      <c r="HK207" s="208">
        <v>59.84</v>
      </c>
      <c r="HL207" s="208">
        <v>58.87</v>
      </c>
      <c r="HM207" s="208">
        <v>58.61</v>
      </c>
      <c r="HN207" s="208">
        <v>58.52</v>
      </c>
      <c r="HO207" s="208">
        <v>58.44</v>
      </c>
      <c r="HP207" s="208">
        <v>60</v>
      </c>
      <c r="HQ207" s="208">
        <v>58.72</v>
      </c>
      <c r="HR207" s="208">
        <v>59.01</v>
      </c>
      <c r="HS207" s="208">
        <v>58.01</v>
      </c>
      <c r="HT207" s="208">
        <v>58.34</v>
      </c>
      <c r="HU207" s="208">
        <v>60.55</v>
      </c>
      <c r="HV207" s="208">
        <v>59.62</v>
      </c>
      <c r="HW207" s="208">
        <v>60.73</v>
      </c>
      <c r="HX207" s="208">
        <v>58.01</v>
      </c>
      <c r="HY207" s="208">
        <v>58.26</v>
      </c>
      <c r="HZ207" s="208">
        <v>60.34</v>
      </c>
      <c r="IA207" s="208">
        <v>59.39</v>
      </c>
      <c r="IB207" s="208">
        <v>59.19</v>
      </c>
      <c r="IC207" s="208">
        <v>58.97</v>
      </c>
      <c r="ID207" s="208">
        <v>58.59</v>
      </c>
      <c r="IE207" s="208">
        <v>61.95</v>
      </c>
      <c r="IF207" s="208">
        <v>61.26</v>
      </c>
      <c r="IG207" s="208">
        <v>59.84</v>
      </c>
      <c r="IH207" s="208">
        <v>58.37</v>
      </c>
      <c r="II207" s="208">
        <v>58.9</v>
      </c>
      <c r="IJ207" s="208">
        <v>59.92</v>
      </c>
      <c r="IK207" s="208">
        <v>59.03</v>
      </c>
      <c r="IL207" s="208">
        <v>59.16</v>
      </c>
      <c r="IM207" s="208">
        <v>58.1</v>
      </c>
      <c r="IN207" s="208">
        <v>59.42</v>
      </c>
      <c r="IO207" s="208">
        <v>59.78</v>
      </c>
      <c r="IP207" s="208">
        <v>58.14</v>
      </c>
      <c r="IQ207" s="208">
        <v>59.6</v>
      </c>
      <c r="IR207" s="208">
        <v>59.95</v>
      </c>
      <c r="IS207" s="208">
        <v>58.13</v>
      </c>
      <c r="IT207" s="208">
        <v>59.46</v>
      </c>
      <c r="IU207" s="208">
        <v>59.02</v>
      </c>
      <c r="IV207" s="208">
        <v>59.03</v>
      </c>
      <c r="IW207" s="208">
        <v>58.39</v>
      </c>
      <c r="IX207" s="208">
        <v>58.03</v>
      </c>
      <c r="IY207" s="208">
        <v>58.03</v>
      </c>
      <c r="IZ207" s="208">
        <v>61.14</v>
      </c>
      <c r="JA207" s="208">
        <v>59.5</v>
      </c>
      <c r="JB207" s="208">
        <v>59.4</v>
      </c>
      <c r="JC207" s="208">
        <v>59.46</v>
      </c>
      <c r="JD207" s="208">
        <v>58.86</v>
      </c>
      <c r="JE207" s="208">
        <v>58</v>
      </c>
      <c r="JF207" s="208">
        <v>60.75</v>
      </c>
      <c r="JG207" s="208">
        <v>58.78</v>
      </c>
      <c r="JH207" s="208">
        <v>62.19</v>
      </c>
      <c r="JI207" s="208">
        <v>60.28</v>
      </c>
      <c r="JJ207" s="208">
        <v>58.88</v>
      </c>
      <c r="JK207" s="208">
        <v>59.17</v>
      </c>
      <c r="JL207" s="208">
        <v>57.64</v>
      </c>
      <c r="JM207" s="208">
        <v>58.86</v>
      </c>
      <c r="JN207" s="208">
        <v>60.45</v>
      </c>
      <c r="JO207" s="208">
        <v>60.39</v>
      </c>
      <c r="JP207" s="208">
        <v>60.73</v>
      </c>
      <c r="JQ207" s="208">
        <v>60.7</v>
      </c>
      <c r="JR207" s="208">
        <v>60.22</v>
      </c>
      <c r="JS207" s="208">
        <v>60.7</v>
      </c>
      <c r="JT207" s="208">
        <v>60.7</v>
      </c>
      <c r="JU207" s="208">
        <v>60.02</v>
      </c>
      <c r="JV207" s="208">
        <v>58.93</v>
      </c>
      <c r="JW207" s="208">
        <v>60.91</v>
      </c>
    </row>
    <row r="208" spans="1:283">
      <c r="A208" s="208" t="s">
        <v>9057</v>
      </c>
      <c r="B208" s="208">
        <v>61.33</v>
      </c>
      <c r="C208" s="208">
        <v>58.36</v>
      </c>
      <c r="D208" s="208">
        <v>59.42</v>
      </c>
      <c r="E208" s="208">
        <v>59.74</v>
      </c>
      <c r="F208" s="208">
        <v>60.5</v>
      </c>
      <c r="G208" s="208">
        <v>58.64</v>
      </c>
      <c r="H208" s="208">
        <v>59.86</v>
      </c>
      <c r="I208" s="208">
        <v>58.05</v>
      </c>
      <c r="J208" s="208">
        <v>60.61</v>
      </c>
      <c r="K208" s="208">
        <v>58.21</v>
      </c>
      <c r="L208" s="208">
        <v>60.8</v>
      </c>
      <c r="M208" s="208">
        <v>59.49</v>
      </c>
      <c r="N208" s="208">
        <v>59.66</v>
      </c>
      <c r="O208" s="208">
        <v>60.45</v>
      </c>
      <c r="P208" s="208">
        <v>60.56</v>
      </c>
      <c r="Q208" s="208">
        <v>58.34</v>
      </c>
      <c r="R208" s="208">
        <v>59.12</v>
      </c>
      <c r="S208" s="208">
        <v>60.97</v>
      </c>
      <c r="T208" s="208">
        <v>61.39</v>
      </c>
      <c r="U208" s="208">
        <v>59.3</v>
      </c>
      <c r="V208" s="208">
        <v>59.19</v>
      </c>
      <c r="W208" s="208">
        <v>61.7</v>
      </c>
      <c r="X208" s="208">
        <v>59.3</v>
      </c>
      <c r="Y208" s="208">
        <v>60.1</v>
      </c>
      <c r="Z208" s="208">
        <v>60.12</v>
      </c>
      <c r="AA208" s="208">
        <v>60.72</v>
      </c>
      <c r="AB208" s="208">
        <v>60.17</v>
      </c>
      <c r="AC208" s="208">
        <v>60.06</v>
      </c>
      <c r="AD208" s="208">
        <v>59.71</v>
      </c>
      <c r="AE208" s="208">
        <v>60.41</v>
      </c>
      <c r="AF208" s="208">
        <v>60.3</v>
      </c>
      <c r="AG208" s="208">
        <v>59.7</v>
      </c>
      <c r="AH208" s="208">
        <v>58.91</v>
      </c>
      <c r="AI208" s="208">
        <v>60.12</v>
      </c>
      <c r="AJ208" s="208">
        <v>58.78</v>
      </c>
      <c r="AK208" s="208">
        <v>60.83</v>
      </c>
      <c r="AL208" s="208">
        <v>59.7</v>
      </c>
      <c r="AM208" s="208">
        <v>59.67</v>
      </c>
      <c r="AN208" s="208">
        <v>61.72</v>
      </c>
      <c r="AO208" s="208">
        <v>60.29</v>
      </c>
      <c r="AP208" s="208">
        <v>60</v>
      </c>
      <c r="AQ208" s="208">
        <v>29.45</v>
      </c>
      <c r="AR208" s="208">
        <v>58.84</v>
      </c>
      <c r="AS208" s="208">
        <v>59.3</v>
      </c>
      <c r="AT208" s="208">
        <v>60.87</v>
      </c>
      <c r="AU208" s="208">
        <v>58.83</v>
      </c>
      <c r="AV208" s="208">
        <v>58.16</v>
      </c>
      <c r="AW208" s="208">
        <v>60.5</v>
      </c>
      <c r="AX208" s="208">
        <v>60.88</v>
      </c>
      <c r="AY208" s="208">
        <v>59.97</v>
      </c>
      <c r="AZ208" s="208">
        <v>58.86</v>
      </c>
      <c r="BA208" s="208">
        <v>60.08</v>
      </c>
      <c r="BB208" s="208">
        <v>60.7</v>
      </c>
      <c r="BC208" s="208">
        <v>61.11</v>
      </c>
      <c r="BD208" s="208">
        <v>60.94</v>
      </c>
      <c r="BE208" s="208">
        <v>60.78</v>
      </c>
      <c r="BF208" s="208">
        <v>58.61</v>
      </c>
      <c r="BG208" s="208">
        <v>64.930000000000007</v>
      </c>
      <c r="BH208" s="208">
        <v>61.01</v>
      </c>
      <c r="BI208" s="208">
        <v>59.2</v>
      </c>
      <c r="BJ208" s="208">
        <v>59.22</v>
      </c>
      <c r="BK208" s="208">
        <v>58.37</v>
      </c>
      <c r="BL208" s="208">
        <v>61.3</v>
      </c>
      <c r="BM208" s="208">
        <v>59.95</v>
      </c>
      <c r="BN208" s="208">
        <v>60.41</v>
      </c>
      <c r="BO208" s="208">
        <v>60.19</v>
      </c>
      <c r="BP208" s="208">
        <v>60.22</v>
      </c>
      <c r="BQ208" s="208">
        <v>58.98</v>
      </c>
      <c r="BR208" s="208">
        <v>60.34</v>
      </c>
      <c r="BS208" s="208">
        <v>59.41</v>
      </c>
      <c r="BT208" s="208">
        <v>60.08</v>
      </c>
      <c r="BU208" s="208">
        <v>59.48</v>
      </c>
      <c r="BV208" s="208">
        <v>60.34</v>
      </c>
      <c r="BW208" s="208">
        <v>60.08</v>
      </c>
      <c r="BX208" s="208">
        <v>59.13</v>
      </c>
      <c r="BY208" s="208">
        <v>60.42</v>
      </c>
      <c r="BZ208" s="208">
        <v>58.09</v>
      </c>
      <c r="CA208" s="208">
        <v>58.81</v>
      </c>
      <c r="CB208" s="208">
        <v>60.62</v>
      </c>
      <c r="CC208" s="208">
        <v>57.38</v>
      </c>
      <c r="CD208" s="208">
        <v>60.27</v>
      </c>
      <c r="CE208" s="208">
        <v>61.08</v>
      </c>
      <c r="CF208" s="208">
        <v>58.23</v>
      </c>
      <c r="CG208" s="208">
        <v>60.51</v>
      </c>
      <c r="CH208" s="208">
        <v>60.16</v>
      </c>
      <c r="CI208" s="208">
        <v>60.65</v>
      </c>
      <c r="CJ208" s="208">
        <v>60.09</v>
      </c>
      <c r="CK208" s="208">
        <v>59.93</v>
      </c>
      <c r="CL208" s="208">
        <v>59.68</v>
      </c>
      <c r="CM208" s="208">
        <v>59.29</v>
      </c>
      <c r="CN208" s="208">
        <v>60.45</v>
      </c>
      <c r="CO208" s="208">
        <v>62.98</v>
      </c>
      <c r="CP208" s="208">
        <v>59.74</v>
      </c>
      <c r="CQ208" s="208">
        <v>59.94</v>
      </c>
      <c r="CR208" s="208">
        <v>61.2</v>
      </c>
      <c r="CS208" s="208">
        <v>57.83</v>
      </c>
      <c r="CT208" s="208">
        <v>60.78</v>
      </c>
      <c r="CU208" s="208">
        <v>60.74</v>
      </c>
      <c r="CV208" s="208">
        <v>65.39</v>
      </c>
      <c r="CW208" s="208">
        <v>60.33</v>
      </c>
      <c r="CX208" s="208">
        <v>30.81</v>
      </c>
      <c r="CY208" s="208">
        <v>59.87</v>
      </c>
      <c r="CZ208" s="208">
        <v>59.8</v>
      </c>
      <c r="DA208" s="208">
        <v>60.78</v>
      </c>
      <c r="DB208" s="208">
        <v>60.41</v>
      </c>
      <c r="DC208" s="208">
        <v>59.27</v>
      </c>
      <c r="DD208" s="208">
        <v>58.06</v>
      </c>
      <c r="DE208" s="208">
        <v>60.55</v>
      </c>
      <c r="DF208" s="208">
        <v>61.09</v>
      </c>
      <c r="DG208" s="208">
        <v>59.53</v>
      </c>
      <c r="DH208" s="208">
        <v>61.2</v>
      </c>
      <c r="DI208" s="208">
        <v>59.25</v>
      </c>
      <c r="DJ208" s="208">
        <v>59.52</v>
      </c>
      <c r="DK208" s="208">
        <v>59.34</v>
      </c>
      <c r="DL208" s="208">
        <v>59.9</v>
      </c>
      <c r="DM208" s="208">
        <v>59.47</v>
      </c>
      <c r="DN208" s="208">
        <v>60.31</v>
      </c>
      <c r="DO208" s="208">
        <v>60.6</v>
      </c>
      <c r="DP208" s="208">
        <v>59.97</v>
      </c>
      <c r="DQ208" s="208">
        <v>60.02</v>
      </c>
      <c r="DR208" s="208">
        <v>60.34</v>
      </c>
      <c r="DS208" s="208">
        <v>59.61</v>
      </c>
      <c r="DT208" s="208">
        <v>59</v>
      </c>
      <c r="DU208" s="208">
        <v>60.15</v>
      </c>
      <c r="DV208" s="208">
        <v>59.52</v>
      </c>
      <c r="DW208" s="208">
        <v>59.66</v>
      </c>
      <c r="DX208" s="208">
        <v>60.91</v>
      </c>
      <c r="DY208" s="208">
        <v>57.86</v>
      </c>
      <c r="DZ208" s="208">
        <v>58.45</v>
      </c>
      <c r="EA208" s="208">
        <v>60.59</v>
      </c>
      <c r="EB208" s="208">
        <v>59.46</v>
      </c>
      <c r="EC208" s="208">
        <v>60.09</v>
      </c>
      <c r="ED208" s="208">
        <v>60.02</v>
      </c>
      <c r="EE208" s="208">
        <v>60.44</v>
      </c>
      <c r="EF208" s="208">
        <v>59.89</v>
      </c>
      <c r="EG208" s="208">
        <v>59.27</v>
      </c>
      <c r="EH208" s="208">
        <v>61.79</v>
      </c>
      <c r="EI208" s="208">
        <v>60.67</v>
      </c>
      <c r="EJ208" s="208">
        <v>60.61</v>
      </c>
      <c r="EK208" s="208">
        <v>60.18</v>
      </c>
      <c r="EL208" s="208">
        <v>59.22</v>
      </c>
      <c r="EM208" s="208">
        <v>59.59</v>
      </c>
      <c r="EN208" s="208">
        <v>60.55</v>
      </c>
      <c r="EO208" s="208">
        <v>59.36</v>
      </c>
      <c r="EP208" s="208">
        <v>59.3</v>
      </c>
      <c r="EQ208" s="208">
        <v>57.95</v>
      </c>
      <c r="ER208" s="208">
        <v>59.07</v>
      </c>
      <c r="ES208" s="208">
        <v>59.03</v>
      </c>
      <c r="ET208" s="208">
        <v>60.83</v>
      </c>
      <c r="EU208" s="208">
        <v>60.61</v>
      </c>
      <c r="EV208" s="208">
        <v>58.22</v>
      </c>
      <c r="EW208" s="208">
        <v>61.76</v>
      </c>
      <c r="EX208" s="208">
        <v>59.79</v>
      </c>
      <c r="EY208" s="208">
        <v>60.14</v>
      </c>
      <c r="EZ208" s="208">
        <v>59.74</v>
      </c>
      <c r="FA208" s="208">
        <v>59.58</v>
      </c>
      <c r="FB208" s="208">
        <v>61.84</v>
      </c>
      <c r="FC208" s="208">
        <v>58.61</v>
      </c>
      <c r="FD208" s="208">
        <v>57.27</v>
      </c>
      <c r="FE208" s="208">
        <v>59.5</v>
      </c>
      <c r="FF208" s="208">
        <v>58.92</v>
      </c>
      <c r="FG208" s="208">
        <v>65.19</v>
      </c>
      <c r="FH208" s="208">
        <v>92.29</v>
      </c>
      <c r="FI208" s="208">
        <v>59.44</v>
      </c>
      <c r="FJ208" s="208">
        <v>58.7</v>
      </c>
      <c r="FK208" s="208">
        <v>59.17</v>
      </c>
      <c r="FL208" s="208">
        <v>58.64</v>
      </c>
      <c r="FM208" s="208">
        <v>59.74</v>
      </c>
      <c r="FN208" s="208">
        <v>92.17</v>
      </c>
      <c r="FO208" s="208">
        <v>58.62</v>
      </c>
      <c r="FP208" s="208">
        <v>65.17</v>
      </c>
      <c r="FQ208" s="208">
        <v>63.41</v>
      </c>
      <c r="FR208" s="208">
        <v>59.15</v>
      </c>
      <c r="FS208" s="208">
        <v>65.260000000000005</v>
      </c>
      <c r="FT208" s="208">
        <v>61.8</v>
      </c>
      <c r="FU208" s="208">
        <v>60.12</v>
      </c>
      <c r="FV208" s="208">
        <v>64.94</v>
      </c>
      <c r="FW208" s="208">
        <v>65.33</v>
      </c>
      <c r="FX208" s="208">
        <v>61.55</v>
      </c>
      <c r="FY208" s="208">
        <v>99.75</v>
      </c>
      <c r="FZ208" s="208">
        <v>64.650000000000006</v>
      </c>
      <c r="GA208" s="208">
        <v>65.260000000000005</v>
      </c>
      <c r="GB208" s="208">
        <v>61.77</v>
      </c>
      <c r="GC208" s="208">
        <v>65</v>
      </c>
      <c r="GD208" s="208">
        <v>65.06</v>
      </c>
      <c r="GE208" s="208">
        <v>61.53</v>
      </c>
      <c r="GF208" s="208">
        <v>65.44</v>
      </c>
      <c r="GG208" s="208">
        <v>60.51</v>
      </c>
      <c r="GH208" s="208">
        <v>99.83</v>
      </c>
      <c r="GI208" s="208">
        <v>61.39</v>
      </c>
      <c r="GJ208" s="208">
        <v>64.72</v>
      </c>
      <c r="GK208" s="208">
        <v>61.11</v>
      </c>
      <c r="GL208" s="208">
        <v>64.42</v>
      </c>
      <c r="GM208" s="208">
        <v>59.14</v>
      </c>
      <c r="GN208" s="208">
        <v>59.64</v>
      </c>
      <c r="GO208" s="208">
        <v>60.46</v>
      </c>
      <c r="GP208" s="208">
        <v>65.67</v>
      </c>
      <c r="GQ208" s="208">
        <v>99.85</v>
      </c>
      <c r="GR208" s="208">
        <v>65.52</v>
      </c>
      <c r="GS208" s="208">
        <v>61.88</v>
      </c>
      <c r="GT208" s="208">
        <v>61.13</v>
      </c>
      <c r="GU208" s="208">
        <v>61.86</v>
      </c>
      <c r="GV208" s="208">
        <v>65.36</v>
      </c>
      <c r="GW208" s="208">
        <v>100</v>
      </c>
      <c r="GX208" s="208">
        <v>61.69</v>
      </c>
      <c r="GY208" s="208">
        <v>64.95</v>
      </c>
      <c r="GZ208" s="208">
        <v>59.83</v>
      </c>
      <c r="HA208" s="208">
        <v>61.2</v>
      </c>
      <c r="HB208" s="208">
        <v>58.44</v>
      </c>
      <c r="HC208" s="208">
        <v>61.16</v>
      </c>
      <c r="HD208" s="208">
        <v>62.05</v>
      </c>
      <c r="HE208" s="208">
        <v>58.3</v>
      </c>
      <c r="HF208" s="208">
        <v>58.45</v>
      </c>
      <c r="HG208" s="208">
        <v>60.24</v>
      </c>
      <c r="HH208" s="208">
        <v>60.98</v>
      </c>
      <c r="HI208" s="208">
        <v>61.29</v>
      </c>
      <c r="HJ208" s="208">
        <v>58.27</v>
      </c>
      <c r="HK208" s="208">
        <v>60.04</v>
      </c>
      <c r="HL208" s="208">
        <v>60.97</v>
      </c>
      <c r="HM208" s="208">
        <v>58.84</v>
      </c>
      <c r="HN208" s="208">
        <v>59.52</v>
      </c>
      <c r="HO208" s="208">
        <v>56.98</v>
      </c>
      <c r="HP208" s="208">
        <v>60.62</v>
      </c>
      <c r="HQ208" s="208">
        <v>60.11</v>
      </c>
      <c r="HR208" s="208">
        <v>60.51</v>
      </c>
      <c r="HS208" s="208">
        <v>59.55</v>
      </c>
      <c r="HT208" s="208">
        <v>58.98</v>
      </c>
      <c r="HU208" s="208">
        <v>61.08</v>
      </c>
      <c r="HV208" s="208">
        <v>60.1</v>
      </c>
      <c r="HW208" s="208">
        <v>60.95</v>
      </c>
      <c r="HX208" s="208">
        <v>59.06</v>
      </c>
      <c r="HY208" s="208">
        <v>59.67</v>
      </c>
      <c r="HZ208" s="208">
        <v>62.38</v>
      </c>
      <c r="IA208" s="208">
        <v>58.56</v>
      </c>
      <c r="IB208" s="208">
        <v>57.63</v>
      </c>
      <c r="IC208" s="208">
        <v>61.34</v>
      </c>
      <c r="ID208" s="208">
        <v>59.84</v>
      </c>
      <c r="IE208" s="208">
        <v>61.39</v>
      </c>
      <c r="IF208" s="208">
        <v>60.49</v>
      </c>
      <c r="IG208" s="208">
        <v>60.39</v>
      </c>
      <c r="IH208" s="208">
        <v>58.69</v>
      </c>
      <c r="II208" s="208">
        <v>59.05</v>
      </c>
      <c r="IJ208" s="208">
        <v>60.34</v>
      </c>
      <c r="IK208" s="208">
        <v>59.01</v>
      </c>
      <c r="IL208" s="208">
        <v>58.77</v>
      </c>
      <c r="IM208" s="208">
        <v>60.39</v>
      </c>
      <c r="IN208" s="208">
        <v>59.39</v>
      </c>
      <c r="IO208" s="208">
        <v>60.12</v>
      </c>
      <c r="IP208" s="208">
        <v>59.74</v>
      </c>
      <c r="IQ208" s="208">
        <v>60.78</v>
      </c>
      <c r="IR208" s="208">
        <v>59.66</v>
      </c>
      <c r="IS208" s="208">
        <v>60.82</v>
      </c>
      <c r="IT208" s="208">
        <v>61.77</v>
      </c>
      <c r="IU208" s="208">
        <v>60.59</v>
      </c>
      <c r="IV208" s="208">
        <v>59.05</v>
      </c>
      <c r="IW208" s="208">
        <v>58.86</v>
      </c>
      <c r="IX208" s="208">
        <v>59.28</v>
      </c>
      <c r="IY208" s="208">
        <v>59.28</v>
      </c>
      <c r="IZ208" s="208">
        <v>60.26</v>
      </c>
      <c r="JA208" s="208">
        <v>60.66</v>
      </c>
      <c r="JB208" s="208">
        <v>60.58</v>
      </c>
      <c r="JC208" s="208">
        <v>59.93</v>
      </c>
      <c r="JD208" s="208">
        <v>60.02</v>
      </c>
      <c r="JE208" s="208">
        <v>58.38</v>
      </c>
      <c r="JF208" s="208">
        <v>60.93</v>
      </c>
      <c r="JG208" s="208">
        <v>59.09</v>
      </c>
      <c r="JH208" s="208">
        <v>61.93</v>
      </c>
      <c r="JI208" s="208">
        <v>58.45</v>
      </c>
      <c r="JJ208" s="208">
        <v>58.92</v>
      </c>
      <c r="JK208" s="208">
        <v>61.69</v>
      </c>
      <c r="JL208" s="208">
        <v>58.3</v>
      </c>
      <c r="JM208" s="208">
        <v>60.02</v>
      </c>
      <c r="JN208" s="208">
        <v>62.19</v>
      </c>
      <c r="JO208" s="208">
        <v>60.94</v>
      </c>
      <c r="JP208" s="208">
        <v>59.95</v>
      </c>
      <c r="JQ208" s="208">
        <v>61.36</v>
      </c>
      <c r="JR208" s="208">
        <v>61.19</v>
      </c>
      <c r="JS208" s="208">
        <v>61.36</v>
      </c>
      <c r="JT208" s="208">
        <v>61.24</v>
      </c>
      <c r="JU208" s="208">
        <v>59.84</v>
      </c>
      <c r="JV208" s="208">
        <v>59.83</v>
      </c>
      <c r="JW208" s="208">
        <v>58.78</v>
      </c>
    </row>
    <row r="209" spans="1:283">
      <c r="A209" s="208" t="s">
        <v>9058</v>
      </c>
      <c r="B209" s="208">
        <v>60.09</v>
      </c>
      <c r="C209" s="208">
        <v>60.61</v>
      </c>
      <c r="D209" s="208">
        <v>62.91</v>
      </c>
      <c r="E209" s="208">
        <v>60.14</v>
      </c>
      <c r="F209" s="208">
        <v>61.87</v>
      </c>
      <c r="G209" s="208">
        <v>60.56</v>
      </c>
      <c r="H209" s="208">
        <v>60.2</v>
      </c>
      <c r="I209" s="208">
        <v>59.59</v>
      </c>
      <c r="J209" s="208">
        <v>61.06</v>
      </c>
      <c r="K209" s="208">
        <v>60.04</v>
      </c>
      <c r="L209" s="208">
        <v>60.66</v>
      </c>
      <c r="M209" s="208">
        <v>60.16</v>
      </c>
      <c r="N209" s="208">
        <v>61.31</v>
      </c>
      <c r="O209" s="208">
        <v>60.27</v>
      </c>
      <c r="P209" s="208">
        <v>60</v>
      </c>
      <c r="Q209" s="208">
        <v>59.05</v>
      </c>
      <c r="R209" s="208">
        <v>59.55</v>
      </c>
      <c r="S209" s="208">
        <v>60.7</v>
      </c>
      <c r="T209" s="208">
        <v>74.59</v>
      </c>
      <c r="U209" s="208">
        <v>61.02</v>
      </c>
      <c r="V209" s="208">
        <v>60.28</v>
      </c>
      <c r="W209" s="208">
        <v>59.8</v>
      </c>
      <c r="X209" s="208">
        <v>60.45</v>
      </c>
      <c r="Y209" s="208">
        <v>59.14</v>
      </c>
      <c r="Z209" s="208">
        <v>61.52</v>
      </c>
      <c r="AA209" s="208">
        <v>60.79</v>
      </c>
      <c r="AB209" s="208">
        <v>60.51</v>
      </c>
      <c r="AC209" s="208">
        <v>59.58</v>
      </c>
      <c r="AD209" s="208">
        <v>30.5</v>
      </c>
      <c r="AE209" s="208">
        <v>60.77</v>
      </c>
      <c r="AF209" s="208">
        <v>59.03</v>
      </c>
      <c r="AG209" s="208">
        <v>60.25</v>
      </c>
      <c r="AH209" s="208">
        <v>59.42</v>
      </c>
      <c r="AI209" s="208">
        <v>59.16</v>
      </c>
      <c r="AJ209" s="208">
        <v>58.01</v>
      </c>
      <c r="AK209" s="208">
        <v>61.12</v>
      </c>
      <c r="AL209" s="208">
        <v>59.64</v>
      </c>
      <c r="AM209" s="208">
        <v>60.21</v>
      </c>
      <c r="AN209" s="208">
        <v>88.32</v>
      </c>
      <c r="AO209" s="208">
        <v>61.49</v>
      </c>
      <c r="AP209" s="208">
        <v>60.41</v>
      </c>
      <c r="AQ209" s="208">
        <v>60.26</v>
      </c>
      <c r="AR209" s="208">
        <v>60.87</v>
      </c>
      <c r="AS209" s="208">
        <v>61.98</v>
      </c>
      <c r="AT209" s="208">
        <v>61.2</v>
      </c>
      <c r="AU209" s="208">
        <v>59.9</v>
      </c>
      <c r="AV209" s="208">
        <v>60.76</v>
      </c>
      <c r="AW209" s="208">
        <v>60.25</v>
      </c>
      <c r="AX209" s="208">
        <v>74.86</v>
      </c>
      <c r="AY209" s="208">
        <v>59.09</v>
      </c>
      <c r="AZ209" s="208">
        <v>58.59</v>
      </c>
      <c r="BA209" s="208">
        <v>60.99</v>
      </c>
      <c r="BB209" s="208">
        <v>60.62</v>
      </c>
      <c r="BC209" s="208">
        <v>68.510000000000005</v>
      </c>
      <c r="BD209" s="208">
        <v>59.49</v>
      </c>
      <c r="BE209" s="208">
        <v>59.75</v>
      </c>
      <c r="BF209" s="208">
        <v>58.55</v>
      </c>
      <c r="BG209" s="208">
        <v>61.06</v>
      </c>
      <c r="BH209" s="208">
        <v>60.37</v>
      </c>
      <c r="BI209" s="208">
        <v>61.18</v>
      </c>
      <c r="BJ209" s="208">
        <v>59.1</v>
      </c>
      <c r="BK209" s="208">
        <v>60.66</v>
      </c>
      <c r="BL209" s="208">
        <v>60.4</v>
      </c>
      <c r="BM209" s="208">
        <v>60.64</v>
      </c>
      <c r="BN209" s="208">
        <v>59.9</v>
      </c>
      <c r="BO209" s="208">
        <v>60.73</v>
      </c>
      <c r="BP209" s="208">
        <v>59.97</v>
      </c>
      <c r="BQ209" s="208">
        <v>59.05</v>
      </c>
      <c r="BR209" s="208">
        <v>58.96</v>
      </c>
      <c r="BS209" s="208">
        <v>60.15</v>
      </c>
      <c r="BT209" s="208">
        <v>59.88</v>
      </c>
      <c r="BU209" s="208">
        <v>60.23</v>
      </c>
      <c r="BV209" s="208">
        <v>60.92</v>
      </c>
      <c r="BW209" s="208">
        <v>60.87</v>
      </c>
      <c r="BX209" s="208">
        <v>59.04</v>
      </c>
      <c r="BY209" s="208">
        <v>60.44</v>
      </c>
      <c r="BZ209" s="208">
        <v>58.97</v>
      </c>
      <c r="CA209" s="208">
        <v>61.19</v>
      </c>
      <c r="CB209" s="208">
        <v>61.41</v>
      </c>
      <c r="CC209" s="208">
        <v>60.11</v>
      </c>
      <c r="CD209" s="208">
        <v>60.12</v>
      </c>
      <c r="CE209" s="208">
        <v>61.26</v>
      </c>
      <c r="CF209" s="208">
        <v>58.59</v>
      </c>
      <c r="CG209" s="208">
        <v>61.08</v>
      </c>
      <c r="CH209" s="208">
        <v>60.22</v>
      </c>
      <c r="CI209" s="208">
        <v>61.23</v>
      </c>
      <c r="CJ209" s="208">
        <v>59.89</v>
      </c>
      <c r="CK209" s="208">
        <v>60.02</v>
      </c>
      <c r="CL209" s="208">
        <v>59.78</v>
      </c>
      <c r="CM209" s="208">
        <v>60.31</v>
      </c>
      <c r="CN209" s="208">
        <v>60.56</v>
      </c>
      <c r="CO209" s="208">
        <v>61.12</v>
      </c>
      <c r="CP209" s="208">
        <v>60.39</v>
      </c>
      <c r="CQ209" s="208">
        <v>61.02</v>
      </c>
      <c r="CR209" s="208">
        <v>65.48</v>
      </c>
      <c r="CS209" s="208">
        <v>58.55</v>
      </c>
      <c r="CT209" s="208">
        <v>61.47</v>
      </c>
      <c r="CU209" s="208">
        <v>60.75</v>
      </c>
      <c r="CV209" s="208">
        <v>61.88</v>
      </c>
      <c r="CW209" s="208">
        <v>61.47</v>
      </c>
      <c r="CX209" s="208">
        <v>58.67</v>
      </c>
      <c r="CY209" s="208">
        <v>60.69</v>
      </c>
      <c r="CZ209" s="208">
        <v>59.14</v>
      </c>
      <c r="DA209" s="208">
        <v>60.09</v>
      </c>
      <c r="DB209" s="208">
        <v>61.53</v>
      </c>
      <c r="DC209" s="208">
        <v>60.52</v>
      </c>
      <c r="DD209" s="208">
        <v>58.73</v>
      </c>
      <c r="DE209" s="208">
        <v>61.3</v>
      </c>
      <c r="DF209" s="208">
        <v>60.27</v>
      </c>
      <c r="DG209" s="208">
        <v>60.56</v>
      </c>
      <c r="DH209" s="208">
        <v>60.7</v>
      </c>
      <c r="DI209" s="208">
        <v>59.73</v>
      </c>
      <c r="DJ209" s="208">
        <v>58.92</v>
      </c>
      <c r="DK209" s="208">
        <v>59.43</v>
      </c>
      <c r="DL209" s="208">
        <v>61.19</v>
      </c>
      <c r="DM209" s="208">
        <v>60.89</v>
      </c>
      <c r="DN209" s="208">
        <v>60.67</v>
      </c>
      <c r="DO209" s="208">
        <v>60.14</v>
      </c>
      <c r="DP209" s="208">
        <v>60.44</v>
      </c>
      <c r="DQ209" s="208">
        <v>60.66</v>
      </c>
      <c r="DR209" s="208">
        <v>60.4</v>
      </c>
      <c r="DS209" s="208">
        <v>59.59</v>
      </c>
      <c r="DT209" s="208">
        <v>59.59</v>
      </c>
      <c r="DU209" s="208">
        <v>59.86</v>
      </c>
      <c r="DV209" s="208">
        <v>59.51</v>
      </c>
      <c r="DW209" s="208">
        <v>60</v>
      </c>
      <c r="DX209" s="208">
        <v>61.28</v>
      </c>
      <c r="DY209" s="208">
        <v>60.95</v>
      </c>
      <c r="DZ209" s="208">
        <v>59.09</v>
      </c>
      <c r="EA209" s="208">
        <v>61.35</v>
      </c>
      <c r="EB209" s="208">
        <v>59.03</v>
      </c>
      <c r="EC209" s="208">
        <v>61.7</v>
      </c>
      <c r="ED209" s="208">
        <v>60.21</v>
      </c>
      <c r="EE209" s="208">
        <v>58.05</v>
      </c>
      <c r="EF209" s="208">
        <v>61.41</v>
      </c>
      <c r="EG209" s="208">
        <v>60.21</v>
      </c>
      <c r="EH209" s="208">
        <v>87.96</v>
      </c>
      <c r="EI209" s="208">
        <v>60.95</v>
      </c>
      <c r="EJ209" s="208">
        <v>59.52</v>
      </c>
      <c r="EK209" s="208">
        <v>61.16</v>
      </c>
      <c r="EL209" s="208">
        <v>60.13</v>
      </c>
      <c r="EM209" s="208">
        <v>60.83</v>
      </c>
      <c r="EN209" s="208">
        <v>60.08</v>
      </c>
      <c r="EO209" s="208">
        <v>60.47</v>
      </c>
      <c r="EP209" s="208">
        <v>59.63</v>
      </c>
      <c r="EQ209" s="208">
        <v>60.52</v>
      </c>
      <c r="ER209" s="208">
        <v>59.75</v>
      </c>
      <c r="ES209" s="208">
        <v>59.9</v>
      </c>
      <c r="ET209" s="208">
        <v>60.79</v>
      </c>
      <c r="EU209" s="208">
        <v>59.89</v>
      </c>
      <c r="EV209" s="208">
        <v>59.99</v>
      </c>
      <c r="EW209" s="208">
        <v>69.08</v>
      </c>
      <c r="EX209" s="208">
        <v>59.77</v>
      </c>
      <c r="EY209" s="208">
        <v>59.28</v>
      </c>
      <c r="EZ209" s="208">
        <v>57.68</v>
      </c>
      <c r="FA209" s="208">
        <v>60.49</v>
      </c>
      <c r="FB209" s="208">
        <v>69.430000000000007</v>
      </c>
      <c r="FC209" s="208">
        <v>58.96</v>
      </c>
      <c r="FD209" s="208">
        <v>59.85</v>
      </c>
      <c r="FE209" s="208">
        <v>59.96</v>
      </c>
      <c r="FF209" s="208">
        <v>59.77</v>
      </c>
      <c r="FG209" s="208">
        <v>61.27</v>
      </c>
      <c r="FH209" s="208">
        <v>61.37</v>
      </c>
      <c r="FI209" s="208">
        <v>60.25</v>
      </c>
      <c r="FJ209" s="208">
        <v>59.48</v>
      </c>
      <c r="FK209" s="208">
        <v>59.05</v>
      </c>
      <c r="FL209" s="208">
        <v>59.79</v>
      </c>
      <c r="FM209" s="208">
        <v>60.06</v>
      </c>
      <c r="FN209" s="208">
        <v>61.4</v>
      </c>
      <c r="FO209" s="208">
        <v>60.09</v>
      </c>
      <c r="FP209" s="208">
        <v>61.91</v>
      </c>
      <c r="FQ209" s="208">
        <v>61.41</v>
      </c>
      <c r="FR209" s="208">
        <v>58.39</v>
      </c>
      <c r="FS209" s="208">
        <v>62.43</v>
      </c>
      <c r="FT209" s="208">
        <v>99.9</v>
      </c>
      <c r="FU209" s="208">
        <v>60.35</v>
      </c>
      <c r="FV209" s="208">
        <v>60.84</v>
      </c>
      <c r="FW209" s="208">
        <v>63.07</v>
      </c>
      <c r="FX209" s="208">
        <v>99.88</v>
      </c>
      <c r="FY209" s="208">
        <v>61.29</v>
      </c>
      <c r="FZ209" s="208">
        <v>62.36</v>
      </c>
      <c r="GA209" s="208">
        <v>61.61</v>
      </c>
      <c r="GB209" s="208">
        <v>99.02</v>
      </c>
      <c r="GC209" s="208">
        <v>61</v>
      </c>
      <c r="GD209" s="208">
        <v>61.87</v>
      </c>
      <c r="GE209" s="208">
        <v>65.45</v>
      </c>
      <c r="GF209" s="208">
        <v>61.69</v>
      </c>
      <c r="GG209" s="208">
        <v>59.2</v>
      </c>
      <c r="GH209" s="208">
        <v>60.41</v>
      </c>
      <c r="GI209" s="208">
        <v>99.91</v>
      </c>
      <c r="GJ209" s="208">
        <v>61.59</v>
      </c>
      <c r="GK209" s="208">
        <v>59.67</v>
      </c>
      <c r="GL209" s="208">
        <v>60.6</v>
      </c>
      <c r="GM209" s="208">
        <v>59.21</v>
      </c>
      <c r="GN209" s="208">
        <v>58.58</v>
      </c>
      <c r="GO209" s="208">
        <v>60.34</v>
      </c>
      <c r="GP209" s="208">
        <v>62.09</v>
      </c>
      <c r="GQ209" s="208">
        <v>61.52</v>
      </c>
      <c r="GR209" s="208">
        <v>61.74</v>
      </c>
      <c r="GS209" s="208">
        <v>64.56</v>
      </c>
      <c r="GT209" s="208">
        <v>99.89</v>
      </c>
      <c r="GU209" s="208">
        <v>64.5</v>
      </c>
      <c r="GV209" s="208">
        <v>61.59</v>
      </c>
      <c r="GW209" s="208">
        <v>61.69</v>
      </c>
      <c r="GX209" s="208">
        <v>100</v>
      </c>
      <c r="GY209" s="208">
        <v>62.34</v>
      </c>
      <c r="GZ209" s="208">
        <v>59.8</v>
      </c>
      <c r="HA209" s="208">
        <v>60.51</v>
      </c>
      <c r="HB209" s="208">
        <v>60.65</v>
      </c>
      <c r="HC209" s="208">
        <v>88.03</v>
      </c>
      <c r="HD209" s="208">
        <v>60.15</v>
      </c>
      <c r="HE209" s="208">
        <v>60.45</v>
      </c>
      <c r="HF209" s="208">
        <v>59.42</v>
      </c>
      <c r="HG209" s="208">
        <v>60.41</v>
      </c>
      <c r="HH209" s="208">
        <v>61.54</v>
      </c>
      <c r="HI209" s="208">
        <v>74.23</v>
      </c>
      <c r="HJ209" s="208">
        <v>60.55</v>
      </c>
      <c r="HK209" s="208">
        <v>61.42</v>
      </c>
      <c r="HL209" s="208">
        <v>60.52</v>
      </c>
      <c r="HM209" s="208">
        <v>59.92</v>
      </c>
      <c r="HN209" s="208">
        <v>59.09</v>
      </c>
      <c r="HO209" s="208">
        <v>60.44</v>
      </c>
      <c r="HP209" s="208">
        <v>60.61</v>
      </c>
      <c r="HQ209" s="208">
        <v>61.25</v>
      </c>
      <c r="HR209" s="208">
        <v>61.05</v>
      </c>
      <c r="HS209" s="208">
        <v>60.02</v>
      </c>
      <c r="HT209" s="208">
        <v>60.77</v>
      </c>
      <c r="HU209" s="208">
        <v>60.41</v>
      </c>
      <c r="HV209" s="208">
        <v>58.8</v>
      </c>
      <c r="HW209" s="208">
        <v>61.34</v>
      </c>
      <c r="HX209" s="208">
        <v>60.56</v>
      </c>
      <c r="HY209" s="208">
        <v>60.47</v>
      </c>
      <c r="HZ209" s="208">
        <v>60.8</v>
      </c>
      <c r="IA209" s="208">
        <v>59.41</v>
      </c>
      <c r="IB209" s="208">
        <v>60.08</v>
      </c>
      <c r="IC209" s="208">
        <v>61.27</v>
      </c>
      <c r="ID209" s="208">
        <v>60.78</v>
      </c>
      <c r="IE209" s="208">
        <v>74.67</v>
      </c>
      <c r="IF209" s="208">
        <v>60.46</v>
      </c>
      <c r="IG209" s="208">
        <v>60.02</v>
      </c>
      <c r="IH209" s="208">
        <v>60.78</v>
      </c>
      <c r="II209" s="208">
        <v>59.11</v>
      </c>
      <c r="IJ209" s="208">
        <v>60.22</v>
      </c>
      <c r="IK209" s="208">
        <v>60.24</v>
      </c>
      <c r="IL209" s="208">
        <v>60.2</v>
      </c>
      <c r="IM209" s="208">
        <v>62.27</v>
      </c>
      <c r="IN209" s="208">
        <v>60.34</v>
      </c>
      <c r="IO209" s="208">
        <v>60.16</v>
      </c>
      <c r="IP209" s="208">
        <v>60.55</v>
      </c>
      <c r="IQ209" s="208">
        <v>61</v>
      </c>
      <c r="IR209" s="208">
        <v>59.34</v>
      </c>
      <c r="IS209" s="208">
        <v>58.64</v>
      </c>
      <c r="IT209" s="208">
        <v>60.82</v>
      </c>
      <c r="IU209" s="208">
        <v>61.13</v>
      </c>
      <c r="IV209" s="208">
        <v>60.54</v>
      </c>
      <c r="IW209" s="208">
        <v>59.16</v>
      </c>
      <c r="IX209" s="208">
        <v>59.9</v>
      </c>
      <c r="IY209" s="208">
        <v>59.9</v>
      </c>
      <c r="IZ209" s="208">
        <v>59.97</v>
      </c>
      <c r="JA209" s="208">
        <v>62.08</v>
      </c>
      <c r="JB209" s="208">
        <v>61.92</v>
      </c>
      <c r="JC209" s="208">
        <v>59.58</v>
      </c>
      <c r="JD209" s="208">
        <v>60.02</v>
      </c>
      <c r="JE209" s="208">
        <v>59.92</v>
      </c>
      <c r="JF209" s="208">
        <v>69.31</v>
      </c>
      <c r="JG209" s="208">
        <v>59.55</v>
      </c>
      <c r="JH209" s="208">
        <v>88.06</v>
      </c>
      <c r="JI209" s="208">
        <v>59.52</v>
      </c>
      <c r="JJ209" s="208">
        <v>59.64</v>
      </c>
      <c r="JK209" s="208">
        <v>60.49</v>
      </c>
      <c r="JL209" s="208">
        <v>59.76</v>
      </c>
      <c r="JM209" s="208">
        <v>60.02</v>
      </c>
      <c r="JN209" s="208">
        <v>61.82</v>
      </c>
      <c r="JO209" s="208">
        <v>60.66</v>
      </c>
      <c r="JP209" s="208">
        <v>63.03</v>
      </c>
      <c r="JQ209" s="208">
        <v>58.9</v>
      </c>
      <c r="JR209" s="208">
        <v>61.09</v>
      </c>
      <c r="JS209" s="208">
        <v>58.9</v>
      </c>
      <c r="JT209" s="208">
        <v>60.89</v>
      </c>
      <c r="JU209" s="208">
        <v>62.65</v>
      </c>
      <c r="JV209" s="208">
        <v>58.82</v>
      </c>
      <c r="JW209" s="208">
        <v>59.64</v>
      </c>
    </row>
    <row r="210" spans="1:283">
      <c r="A210" s="208" t="s">
        <v>9059</v>
      </c>
      <c r="B210" s="208">
        <v>60.23</v>
      </c>
      <c r="C210" s="208">
        <v>59.3</v>
      </c>
      <c r="D210" s="208">
        <v>60.62</v>
      </c>
      <c r="E210" s="208">
        <v>60.7</v>
      </c>
      <c r="F210" s="208">
        <v>61.7</v>
      </c>
      <c r="G210" s="208">
        <v>60.36</v>
      </c>
      <c r="H210" s="208">
        <v>60.28</v>
      </c>
      <c r="I210" s="208">
        <v>60.97</v>
      </c>
      <c r="J210" s="208">
        <v>59.49</v>
      </c>
      <c r="K210" s="208">
        <v>60</v>
      </c>
      <c r="L210" s="208">
        <v>61.17</v>
      </c>
      <c r="M210" s="208">
        <v>62.2</v>
      </c>
      <c r="N210" s="208">
        <v>60.55</v>
      </c>
      <c r="O210" s="208">
        <v>60.27</v>
      </c>
      <c r="P210" s="208">
        <v>59.12</v>
      </c>
      <c r="Q210" s="208">
        <v>59.85</v>
      </c>
      <c r="R210" s="208">
        <v>60.27</v>
      </c>
      <c r="S210" s="208">
        <v>61.23</v>
      </c>
      <c r="T210" s="208">
        <v>60.75</v>
      </c>
      <c r="U210" s="208">
        <v>61.03</v>
      </c>
      <c r="V210" s="208">
        <v>60.32</v>
      </c>
      <c r="W210" s="208">
        <v>61.04</v>
      </c>
      <c r="X210" s="208">
        <v>61.55</v>
      </c>
      <c r="Y210" s="208">
        <v>61.11</v>
      </c>
      <c r="Z210" s="208">
        <v>59.56</v>
      </c>
      <c r="AA210" s="208">
        <v>59.81</v>
      </c>
      <c r="AB210" s="208">
        <v>59.2</v>
      </c>
      <c r="AC210" s="208">
        <v>60.77</v>
      </c>
      <c r="AD210" s="208">
        <v>58.87</v>
      </c>
      <c r="AE210" s="208">
        <v>59.89</v>
      </c>
      <c r="AF210" s="208">
        <v>59.42</v>
      </c>
      <c r="AG210" s="208">
        <v>60.18</v>
      </c>
      <c r="AH210" s="208">
        <v>60.05</v>
      </c>
      <c r="AI210" s="208">
        <v>59.66</v>
      </c>
      <c r="AJ210" s="208">
        <v>60.03</v>
      </c>
      <c r="AK210" s="208">
        <v>59.23</v>
      </c>
      <c r="AL210" s="208">
        <v>60.11</v>
      </c>
      <c r="AM210" s="208">
        <v>60.55</v>
      </c>
      <c r="AN210" s="208">
        <v>61.48</v>
      </c>
      <c r="AO210" s="208">
        <v>60.23</v>
      </c>
      <c r="AP210" s="208">
        <v>59.9</v>
      </c>
      <c r="AQ210" s="208">
        <v>61.36</v>
      </c>
      <c r="AR210" s="208">
        <v>59</v>
      </c>
      <c r="AS210" s="208">
        <v>59.32</v>
      </c>
      <c r="AT210" s="208">
        <v>59.58</v>
      </c>
      <c r="AU210" s="208">
        <v>59.67</v>
      </c>
      <c r="AV210" s="208">
        <v>61.46</v>
      </c>
      <c r="AW210" s="208">
        <v>59.67</v>
      </c>
      <c r="AX210" s="208">
        <v>60.27</v>
      </c>
      <c r="AY210" s="208">
        <v>60.84</v>
      </c>
      <c r="AZ210" s="208">
        <v>61.2</v>
      </c>
      <c r="BA210" s="208">
        <v>62.89</v>
      </c>
      <c r="BB210" s="208">
        <v>61.1</v>
      </c>
      <c r="BC210" s="208">
        <v>61.84</v>
      </c>
      <c r="BD210" s="208">
        <v>60.53</v>
      </c>
      <c r="BE210" s="208">
        <v>60.76</v>
      </c>
      <c r="BF210" s="208">
        <v>59.53</v>
      </c>
      <c r="BG210" s="208">
        <v>65.28</v>
      </c>
      <c r="BH210" s="208">
        <v>60.78</v>
      </c>
      <c r="BI210" s="208">
        <v>60.36</v>
      </c>
      <c r="BJ210" s="208">
        <v>58.86</v>
      </c>
      <c r="BK210" s="208">
        <v>59.98</v>
      </c>
      <c r="BL210" s="208">
        <v>60.72</v>
      </c>
      <c r="BM210" s="208">
        <v>61.05</v>
      </c>
      <c r="BN210" s="208">
        <v>60.59</v>
      </c>
      <c r="BO210" s="208">
        <v>61.49</v>
      </c>
      <c r="BP210" s="208">
        <v>58.2</v>
      </c>
      <c r="BQ210" s="208">
        <v>60.03</v>
      </c>
      <c r="BR210" s="208">
        <v>58.66</v>
      </c>
      <c r="BS210" s="208">
        <v>60.13</v>
      </c>
      <c r="BT210" s="208">
        <v>59.89</v>
      </c>
      <c r="BU210" s="208">
        <v>61.42</v>
      </c>
      <c r="BV210" s="208">
        <v>58.7</v>
      </c>
      <c r="BW210" s="208">
        <v>59.23</v>
      </c>
      <c r="BX210" s="208">
        <v>60.02</v>
      </c>
      <c r="BY210" s="208">
        <v>60.06</v>
      </c>
      <c r="BZ210" s="208">
        <v>60.16</v>
      </c>
      <c r="CA210" s="208">
        <v>60.81</v>
      </c>
      <c r="CB210" s="208">
        <v>60.39</v>
      </c>
      <c r="CC210" s="208">
        <v>28.12</v>
      </c>
      <c r="CD210" s="208">
        <v>61.05</v>
      </c>
      <c r="CE210" s="208">
        <v>61.31</v>
      </c>
      <c r="CF210" s="208">
        <v>58.95</v>
      </c>
      <c r="CG210" s="208">
        <v>61.84</v>
      </c>
      <c r="CH210" s="208">
        <v>60.47</v>
      </c>
      <c r="CI210" s="208">
        <v>61</v>
      </c>
      <c r="CJ210" s="208">
        <v>58.91</v>
      </c>
      <c r="CK210" s="208">
        <v>59.14</v>
      </c>
      <c r="CL210" s="208">
        <v>60.78</v>
      </c>
      <c r="CM210" s="208">
        <v>60.61</v>
      </c>
      <c r="CN210" s="208">
        <v>60.88</v>
      </c>
      <c r="CO210" s="208">
        <v>63.5</v>
      </c>
      <c r="CP210" s="208">
        <v>61.14</v>
      </c>
      <c r="CQ210" s="208">
        <v>60.08</v>
      </c>
      <c r="CR210" s="208">
        <v>62.78</v>
      </c>
      <c r="CS210" s="208">
        <v>56.98</v>
      </c>
      <c r="CT210" s="208">
        <v>60.39</v>
      </c>
      <c r="CU210" s="208">
        <v>61.23</v>
      </c>
      <c r="CV210" s="208">
        <v>94.87</v>
      </c>
      <c r="CW210" s="208">
        <v>61.19</v>
      </c>
      <c r="CX210" s="208">
        <v>58.69</v>
      </c>
      <c r="CY210" s="208">
        <v>61.92</v>
      </c>
      <c r="CZ210" s="208">
        <v>59.67</v>
      </c>
      <c r="DA210" s="208">
        <v>60.5</v>
      </c>
      <c r="DB210" s="208">
        <v>60.31</v>
      </c>
      <c r="DC210" s="208">
        <v>61.05</v>
      </c>
      <c r="DD210" s="208">
        <v>60.91</v>
      </c>
      <c r="DE210" s="208">
        <v>60.43</v>
      </c>
      <c r="DF210" s="208">
        <v>60.93</v>
      </c>
      <c r="DG210" s="208">
        <v>60.35</v>
      </c>
      <c r="DH210" s="208">
        <v>60.39</v>
      </c>
      <c r="DI210" s="208">
        <v>60.41</v>
      </c>
      <c r="DJ210" s="208">
        <v>60.39</v>
      </c>
      <c r="DK210" s="208">
        <v>57.78</v>
      </c>
      <c r="DL210" s="208">
        <v>61.4</v>
      </c>
      <c r="DM210" s="208">
        <v>61.22</v>
      </c>
      <c r="DN210" s="208">
        <v>59.47</v>
      </c>
      <c r="DO210" s="208">
        <v>61.11</v>
      </c>
      <c r="DP210" s="208">
        <v>61.03</v>
      </c>
      <c r="DQ210" s="208">
        <v>60.32</v>
      </c>
      <c r="DR210" s="208">
        <v>60.28</v>
      </c>
      <c r="DS210" s="208">
        <v>59.8</v>
      </c>
      <c r="DT210" s="208">
        <v>60.38</v>
      </c>
      <c r="DU210" s="208">
        <v>61.95</v>
      </c>
      <c r="DV210" s="208">
        <v>60.75</v>
      </c>
      <c r="DW210" s="208">
        <v>60.26</v>
      </c>
      <c r="DX210" s="208">
        <v>60.34</v>
      </c>
      <c r="DY210" s="208">
        <v>59.44</v>
      </c>
      <c r="DZ210" s="208">
        <v>60.83</v>
      </c>
      <c r="EA210" s="208">
        <v>62.04</v>
      </c>
      <c r="EB210" s="208">
        <v>60.08</v>
      </c>
      <c r="EC210" s="208">
        <v>61.64</v>
      </c>
      <c r="ED210" s="208">
        <v>61.36</v>
      </c>
      <c r="EE210" s="208">
        <v>58.65</v>
      </c>
      <c r="EF210" s="208">
        <v>61.14</v>
      </c>
      <c r="EG210" s="208">
        <v>60.69</v>
      </c>
      <c r="EH210" s="208">
        <v>61.08</v>
      </c>
      <c r="EI210" s="208">
        <v>60.56</v>
      </c>
      <c r="EJ210" s="208">
        <v>62.2</v>
      </c>
      <c r="EK210" s="208">
        <v>60.55</v>
      </c>
      <c r="EL210" s="208">
        <v>60.19</v>
      </c>
      <c r="EM210" s="208">
        <v>60.91</v>
      </c>
      <c r="EN210" s="208">
        <v>59.55</v>
      </c>
      <c r="EO210" s="208">
        <v>60.31</v>
      </c>
      <c r="EP210" s="208">
        <v>60.53</v>
      </c>
      <c r="EQ210" s="208">
        <v>61.07</v>
      </c>
      <c r="ER210" s="208">
        <v>61.69</v>
      </c>
      <c r="ES210" s="208">
        <v>60.59</v>
      </c>
      <c r="ET210" s="208">
        <v>61.47</v>
      </c>
      <c r="EU210" s="208">
        <v>61.44</v>
      </c>
      <c r="EV210" s="208">
        <v>60.79</v>
      </c>
      <c r="EW210" s="208">
        <v>61.31</v>
      </c>
      <c r="EX210" s="208">
        <v>59.98</v>
      </c>
      <c r="EY210" s="208">
        <v>59.41</v>
      </c>
      <c r="EZ210" s="208">
        <v>60.36</v>
      </c>
      <c r="FA210" s="208">
        <v>60.52</v>
      </c>
      <c r="FB210" s="208">
        <v>61.31</v>
      </c>
      <c r="FC210" s="208">
        <v>58.81</v>
      </c>
      <c r="FD210" s="208">
        <v>59.3</v>
      </c>
      <c r="FE210" s="208">
        <v>63.14</v>
      </c>
      <c r="FF210" s="208">
        <v>59.53</v>
      </c>
      <c r="FG210" s="208">
        <v>95.21</v>
      </c>
      <c r="FH210" s="208">
        <v>65</v>
      </c>
      <c r="FI210" s="208">
        <v>59.75</v>
      </c>
      <c r="FJ210" s="208">
        <v>60.7</v>
      </c>
      <c r="FK210" s="208">
        <v>59.32</v>
      </c>
      <c r="FL210" s="208">
        <v>58.52</v>
      </c>
      <c r="FM210" s="208">
        <v>61.09</v>
      </c>
      <c r="FN210" s="208">
        <v>65.03</v>
      </c>
      <c r="FO210" s="208">
        <v>60.83</v>
      </c>
      <c r="FP210" s="208">
        <v>65.010000000000005</v>
      </c>
      <c r="FQ210" s="208">
        <v>64.61</v>
      </c>
      <c r="FR210" s="208">
        <v>59.67</v>
      </c>
      <c r="FS210" s="208">
        <v>64.349999999999994</v>
      </c>
      <c r="FT210" s="208">
        <v>62.79</v>
      </c>
      <c r="FU210" s="208">
        <v>61.39</v>
      </c>
      <c r="FV210" s="208">
        <v>64.73</v>
      </c>
      <c r="FW210" s="208">
        <v>99.64</v>
      </c>
      <c r="FX210" s="208">
        <v>62.57</v>
      </c>
      <c r="FY210" s="208">
        <v>64.819999999999993</v>
      </c>
      <c r="FZ210" s="208">
        <v>99.88</v>
      </c>
      <c r="GA210" s="208">
        <v>64.55</v>
      </c>
      <c r="GB210" s="208">
        <v>61.45</v>
      </c>
      <c r="GC210" s="208">
        <v>99.86</v>
      </c>
      <c r="GD210" s="208">
        <v>64.75</v>
      </c>
      <c r="GE210" s="208">
        <v>61.81</v>
      </c>
      <c r="GF210" s="208">
        <v>64.73</v>
      </c>
      <c r="GG210" s="208">
        <v>59.98</v>
      </c>
      <c r="GH210" s="208">
        <v>64.650000000000006</v>
      </c>
      <c r="GI210" s="208">
        <v>62.34</v>
      </c>
      <c r="GJ210" s="208">
        <v>99.86</v>
      </c>
      <c r="GK210" s="208">
        <v>60.76</v>
      </c>
      <c r="GL210" s="208">
        <v>64.790000000000006</v>
      </c>
      <c r="GM210" s="208">
        <v>59.69</v>
      </c>
      <c r="GN210" s="208">
        <v>60.58</v>
      </c>
      <c r="GO210" s="208">
        <v>58.82</v>
      </c>
      <c r="GP210" s="208">
        <v>99.84</v>
      </c>
      <c r="GQ210" s="208">
        <v>65.19</v>
      </c>
      <c r="GR210" s="208">
        <v>64.33</v>
      </c>
      <c r="GS210" s="208">
        <v>62.56</v>
      </c>
      <c r="GT210" s="208">
        <v>61.19</v>
      </c>
      <c r="GU210" s="208">
        <v>62.34</v>
      </c>
      <c r="GV210" s="208">
        <v>64.78</v>
      </c>
      <c r="GW210" s="208">
        <v>64.95</v>
      </c>
      <c r="GX210" s="208">
        <v>62.34</v>
      </c>
      <c r="GY210" s="208">
        <v>100</v>
      </c>
      <c r="GZ210" s="208">
        <v>60.12</v>
      </c>
      <c r="HA210" s="208">
        <v>59.5</v>
      </c>
      <c r="HB210" s="208">
        <v>60.48</v>
      </c>
      <c r="HC210" s="208">
        <v>60.15</v>
      </c>
      <c r="HD210" s="208">
        <v>59.27</v>
      </c>
      <c r="HE210" s="208">
        <v>60.36</v>
      </c>
      <c r="HF210" s="208">
        <v>59.58</v>
      </c>
      <c r="HG210" s="208">
        <v>60.24</v>
      </c>
      <c r="HH210" s="208">
        <v>61.52</v>
      </c>
      <c r="HI210" s="208">
        <v>61.45</v>
      </c>
      <c r="HJ210" s="208">
        <v>59.83</v>
      </c>
      <c r="HK210" s="208">
        <v>60.58</v>
      </c>
      <c r="HL210" s="208">
        <v>60.5</v>
      </c>
      <c r="HM210" s="208">
        <v>60.38</v>
      </c>
      <c r="HN210" s="208">
        <v>59.69</v>
      </c>
      <c r="HO210" s="208">
        <v>61.38</v>
      </c>
      <c r="HP210" s="208">
        <v>60.95</v>
      </c>
      <c r="HQ210" s="208">
        <v>61.66</v>
      </c>
      <c r="HR210" s="208">
        <v>59.92</v>
      </c>
      <c r="HS210" s="208">
        <v>59.09</v>
      </c>
      <c r="HT210" s="208">
        <v>59.94</v>
      </c>
      <c r="HU210" s="208">
        <v>63.27</v>
      </c>
      <c r="HV210" s="208">
        <v>60.91</v>
      </c>
      <c r="HW210" s="208">
        <v>60.8</v>
      </c>
      <c r="HX210" s="208">
        <v>59.57</v>
      </c>
      <c r="HY210" s="208">
        <v>58.42</v>
      </c>
      <c r="HZ210" s="208">
        <v>61.61</v>
      </c>
      <c r="IA210" s="208">
        <v>60.95</v>
      </c>
      <c r="IB210" s="208">
        <v>59.86</v>
      </c>
      <c r="IC210" s="208">
        <v>60</v>
      </c>
      <c r="ID210" s="208">
        <v>59.73</v>
      </c>
      <c r="IE210" s="208">
        <v>62.06</v>
      </c>
      <c r="IF210" s="208">
        <v>61.52</v>
      </c>
      <c r="IG210" s="208">
        <v>59.11</v>
      </c>
      <c r="IH210" s="208">
        <v>59.81</v>
      </c>
      <c r="II210" s="208">
        <v>60.25</v>
      </c>
      <c r="IJ210" s="208">
        <v>61.12</v>
      </c>
      <c r="IK210" s="208">
        <v>61</v>
      </c>
      <c r="IL210" s="208">
        <v>60.05</v>
      </c>
      <c r="IM210" s="208">
        <v>60.9</v>
      </c>
      <c r="IN210" s="208">
        <v>61.31</v>
      </c>
      <c r="IO210" s="208">
        <v>60.84</v>
      </c>
      <c r="IP210" s="208">
        <v>59.95</v>
      </c>
      <c r="IQ210" s="208">
        <v>61.56</v>
      </c>
      <c r="IR210" s="208">
        <v>59.77</v>
      </c>
      <c r="IS210" s="208">
        <v>59.04</v>
      </c>
      <c r="IT210" s="208">
        <v>61.37</v>
      </c>
      <c r="IU210" s="208">
        <v>60.53</v>
      </c>
      <c r="IV210" s="208">
        <v>59.92</v>
      </c>
      <c r="IW210" s="208">
        <v>58.1</v>
      </c>
      <c r="IX210" s="208">
        <v>60.23</v>
      </c>
      <c r="IY210" s="208">
        <v>60.23</v>
      </c>
      <c r="IZ210" s="208">
        <v>61.92</v>
      </c>
      <c r="JA210" s="208">
        <v>60.4</v>
      </c>
      <c r="JB210" s="208">
        <v>60.03</v>
      </c>
      <c r="JC210" s="208">
        <v>60.06</v>
      </c>
      <c r="JD210" s="208">
        <v>60.19</v>
      </c>
      <c r="JE210" s="208">
        <v>60.84</v>
      </c>
      <c r="JF210" s="208">
        <v>61.06</v>
      </c>
      <c r="JG210" s="208">
        <v>60.26</v>
      </c>
      <c r="JH210" s="208">
        <v>61.53</v>
      </c>
      <c r="JI210" s="208">
        <v>60.02</v>
      </c>
      <c r="JJ210" s="208">
        <v>60.11</v>
      </c>
      <c r="JK210" s="208">
        <v>59.83</v>
      </c>
      <c r="JL210" s="208">
        <v>58.99</v>
      </c>
      <c r="JM210" s="208">
        <v>60.19</v>
      </c>
      <c r="JN210" s="208">
        <v>60.59</v>
      </c>
      <c r="JO210" s="208">
        <v>61.47</v>
      </c>
      <c r="JP210" s="208">
        <v>65.540000000000006</v>
      </c>
      <c r="JQ210" s="208">
        <v>60.78</v>
      </c>
      <c r="JR210" s="208">
        <v>60.29</v>
      </c>
      <c r="JS210" s="208">
        <v>60.78</v>
      </c>
      <c r="JT210" s="208">
        <v>60.7</v>
      </c>
      <c r="JU210" s="208">
        <v>62.18</v>
      </c>
      <c r="JV210" s="208">
        <v>60.61</v>
      </c>
      <c r="JW210" s="208">
        <v>61.22</v>
      </c>
    </row>
    <row r="211" spans="1:283">
      <c r="A211" s="208" t="s">
        <v>9060</v>
      </c>
      <c r="B211" s="208">
        <v>63.64</v>
      </c>
      <c r="C211" s="208">
        <v>61.05</v>
      </c>
      <c r="D211" s="208">
        <v>62.98</v>
      </c>
      <c r="E211" s="208">
        <v>63.51</v>
      </c>
      <c r="F211" s="208">
        <v>61.09</v>
      </c>
      <c r="G211" s="208">
        <v>60.84</v>
      </c>
      <c r="H211" s="208">
        <v>63.42</v>
      </c>
      <c r="I211" s="208">
        <v>60.92</v>
      </c>
      <c r="J211" s="208">
        <v>64.069999999999993</v>
      </c>
      <c r="K211" s="208">
        <v>60.29</v>
      </c>
      <c r="L211" s="208">
        <v>61.6</v>
      </c>
      <c r="M211" s="208">
        <v>60.24</v>
      </c>
      <c r="N211" s="208">
        <v>62.53</v>
      </c>
      <c r="O211" s="208">
        <v>63.99</v>
      </c>
      <c r="P211" s="208">
        <v>59.62</v>
      </c>
      <c r="Q211" s="208">
        <v>63.12</v>
      </c>
      <c r="R211" s="208">
        <v>63.13</v>
      </c>
      <c r="S211" s="208">
        <v>59.73</v>
      </c>
      <c r="T211" s="208">
        <v>59.31</v>
      </c>
      <c r="U211" s="208">
        <v>60.27</v>
      </c>
      <c r="V211" s="208">
        <v>63.95</v>
      </c>
      <c r="W211" s="208">
        <v>61.12</v>
      </c>
      <c r="X211" s="208">
        <v>63.7</v>
      </c>
      <c r="Y211" s="208">
        <v>63.69</v>
      </c>
      <c r="Z211" s="208">
        <v>62.47</v>
      </c>
      <c r="AA211" s="208">
        <v>63.84</v>
      </c>
      <c r="AB211" s="208">
        <v>62.94</v>
      </c>
      <c r="AC211" s="208">
        <v>60.94</v>
      </c>
      <c r="AD211" s="208">
        <v>61.53</v>
      </c>
      <c r="AE211" s="208">
        <v>63.44</v>
      </c>
      <c r="AF211" s="208">
        <v>59.91</v>
      </c>
      <c r="AG211" s="208">
        <v>63.18</v>
      </c>
      <c r="AH211" s="208">
        <v>63.44</v>
      </c>
      <c r="AI211" s="208">
        <v>65.03</v>
      </c>
      <c r="AJ211" s="208">
        <v>60.42</v>
      </c>
      <c r="AK211" s="208">
        <v>63</v>
      </c>
      <c r="AL211" s="208">
        <v>63.16</v>
      </c>
      <c r="AM211" s="208">
        <v>60.98</v>
      </c>
      <c r="AN211" s="208">
        <v>58.81</v>
      </c>
      <c r="AO211" s="208">
        <v>61.62</v>
      </c>
      <c r="AP211" s="208">
        <v>60.02</v>
      </c>
      <c r="AQ211" s="208">
        <v>61.72</v>
      </c>
      <c r="AR211" s="208">
        <v>62.25</v>
      </c>
      <c r="AS211" s="208">
        <v>63.64</v>
      </c>
      <c r="AT211" s="208">
        <v>60.89</v>
      </c>
      <c r="AU211" s="208">
        <v>64.08</v>
      </c>
      <c r="AV211" s="208">
        <v>62.09</v>
      </c>
      <c r="AW211" s="208">
        <v>61.47</v>
      </c>
      <c r="AX211" s="208">
        <v>58.64</v>
      </c>
      <c r="AY211" s="208">
        <v>62.89</v>
      </c>
      <c r="AZ211" s="208">
        <v>63.53</v>
      </c>
      <c r="BA211" s="208">
        <v>60.97</v>
      </c>
      <c r="BB211" s="208">
        <v>61.53</v>
      </c>
      <c r="BC211" s="208">
        <v>60.8</v>
      </c>
      <c r="BD211" s="208">
        <v>59.76</v>
      </c>
      <c r="BE211" s="208">
        <v>63.61</v>
      </c>
      <c r="BF211" s="208">
        <v>63.59</v>
      </c>
      <c r="BG211" s="208">
        <v>57.05</v>
      </c>
      <c r="BH211" s="208">
        <v>60.94</v>
      </c>
      <c r="BI211" s="208">
        <v>62.5</v>
      </c>
      <c r="BJ211" s="208">
        <v>64.06</v>
      </c>
      <c r="BK211" s="208">
        <v>62.16</v>
      </c>
      <c r="BL211" s="208">
        <v>59.19</v>
      </c>
      <c r="BM211" s="208">
        <v>59.55</v>
      </c>
      <c r="BN211" s="208">
        <v>63.16</v>
      </c>
      <c r="BO211" s="208">
        <v>61.76</v>
      </c>
      <c r="BP211" s="208">
        <v>62.13</v>
      </c>
      <c r="BQ211" s="208">
        <v>63.82</v>
      </c>
      <c r="BR211" s="208">
        <v>59.24</v>
      </c>
      <c r="BS211" s="208">
        <v>60.36</v>
      </c>
      <c r="BT211" s="208">
        <v>59.72</v>
      </c>
      <c r="BU211" s="208">
        <v>65.09</v>
      </c>
      <c r="BV211" s="208">
        <v>64.2</v>
      </c>
      <c r="BW211" s="208">
        <v>61.87</v>
      </c>
      <c r="BX211" s="208">
        <v>65.58</v>
      </c>
      <c r="BY211" s="208">
        <v>63.64</v>
      </c>
      <c r="BZ211" s="208">
        <v>64.69</v>
      </c>
      <c r="CA211" s="208">
        <v>62.41</v>
      </c>
      <c r="CB211" s="208">
        <v>62.84</v>
      </c>
      <c r="CC211" s="208">
        <v>61.11</v>
      </c>
      <c r="CD211" s="208">
        <v>65.25</v>
      </c>
      <c r="CE211" s="208">
        <v>61.31</v>
      </c>
      <c r="CF211" s="208">
        <v>61</v>
      </c>
      <c r="CG211" s="208">
        <v>65.680000000000007</v>
      </c>
      <c r="CH211" s="208">
        <v>59.47</v>
      </c>
      <c r="CI211" s="208">
        <v>65.61</v>
      </c>
      <c r="CJ211" s="208">
        <v>60.38</v>
      </c>
      <c r="CK211" s="208">
        <v>63.31</v>
      </c>
      <c r="CL211" s="208">
        <v>61.98</v>
      </c>
      <c r="CM211" s="208">
        <v>65.41</v>
      </c>
      <c r="CN211" s="208">
        <v>61.53</v>
      </c>
      <c r="CO211" s="208">
        <v>60.49</v>
      </c>
      <c r="CP211" s="208">
        <v>64.73</v>
      </c>
      <c r="CQ211" s="208">
        <v>62.88</v>
      </c>
      <c r="CR211" s="208">
        <v>60</v>
      </c>
      <c r="CS211" s="208">
        <v>62.59</v>
      </c>
      <c r="CT211" s="208">
        <v>61.55</v>
      </c>
      <c r="CU211" s="208">
        <v>60.66</v>
      </c>
      <c r="CV211" s="208">
        <v>60.92</v>
      </c>
      <c r="CW211" s="208">
        <v>61.56</v>
      </c>
      <c r="CX211" s="208">
        <v>65.11</v>
      </c>
      <c r="CY211" s="208">
        <v>61.55</v>
      </c>
      <c r="CZ211" s="208">
        <v>65.7</v>
      </c>
      <c r="DA211" s="208">
        <v>63.99</v>
      </c>
      <c r="DB211" s="208">
        <v>61.4</v>
      </c>
      <c r="DC211" s="208">
        <v>62.74</v>
      </c>
      <c r="DD211" s="208">
        <v>62.34</v>
      </c>
      <c r="DE211" s="208">
        <v>62.23</v>
      </c>
      <c r="DF211" s="208">
        <v>59.27</v>
      </c>
      <c r="DG211" s="208">
        <v>62.14</v>
      </c>
      <c r="DH211" s="208">
        <v>61.23</v>
      </c>
      <c r="DI211" s="208">
        <v>61.49</v>
      </c>
      <c r="DJ211" s="208">
        <v>65.040000000000006</v>
      </c>
      <c r="DK211" s="208">
        <v>60.27</v>
      </c>
      <c r="DL211" s="208">
        <v>60.61</v>
      </c>
      <c r="DM211" s="208">
        <v>61.26</v>
      </c>
      <c r="DN211" s="208">
        <v>60.35</v>
      </c>
      <c r="DO211" s="208">
        <v>60.88</v>
      </c>
      <c r="DP211" s="208">
        <v>61.56</v>
      </c>
      <c r="DQ211" s="208">
        <v>63.34</v>
      </c>
      <c r="DR211" s="208">
        <v>60.58</v>
      </c>
      <c r="DS211" s="208">
        <v>62.06</v>
      </c>
      <c r="DT211" s="208">
        <v>64.849999999999994</v>
      </c>
      <c r="DU211" s="208">
        <v>63.76</v>
      </c>
      <c r="DV211" s="208">
        <v>62.23</v>
      </c>
      <c r="DW211" s="208">
        <v>64.75</v>
      </c>
      <c r="DX211" s="208">
        <v>61.3</v>
      </c>
      <c r="DY211" s="208">
        <v>62.72</v>
      </c>
      <c r="DZ211" s="208">
        <v>63.81</v>
      </c>
      <c r="EA211" s="208">
        <v>61.17</v>
      </c>
      <c r="EB211" s="208">
        <v>63.26</v>
      </c>
      <c r="EC211" s="208">
        <v>62.02</v>
      </c>
      <c r="ED211" s="208">
        <v>61.67</v>
      </c>
      <c r="EE211" s="208">
        <v>61.27</v>
      </c>
      <c r="EF211" s="208">
        <v>61.67</v>
      </c>
      <c r="EG211" s="208">
        <v>61.88</v>
      </c>
      <c r="EH211" s="208">
        <v>59.33</v>
      </c>
      <c r="EI211" s="208">
        <v>60.95</v>
      </c>
      <c r="EJ211" s="208">
        <v>65</v>
      </c>
      <c r="EK211" s="208">
        <v>61.6</v>
      </c>
      <c r="EL211" s="208">
        <v>60.86</v>
      </c>
      <c r="EM211" s="208">
        <v>61.19</v>
      </c>
      <c r="EN211" s="208">
        <v>60.54</v>
      </c>
      <c r="EO211" s="208">
        <v>62.62</v>
      </c>
      <c r="EP211" s="208">
        <v>62.83</v>
      </c>
      <c r="EQ211" s="208">
        <v>62.97</v>
      </c>
      <c r="ER211" s="208">
        <v>62.45</v>
      </c>
      <c r="ES211" s="208">
        <v>62.31</v>
      </c>
      <c r="ET211" s="208">
        <v>62.22</v>
      </c>
      <c r="EU211" s="208">
        <v>64.28</v>
      </c>
      <c r="EV211" s="208">
        <v>60.17</v>
      </c>
      <c r="EW211" s="208">
        <v>59.57</v>
      </c>
      <c r="EX211" s="208">
        <v>61.1</v>
      </c>
      <c r="EY211" s="208">
        <v>65.17</v>
      </c>
      <c r="EZ211" s="208">
        <v>61.11</v>
      </c>
      <c r="FA211" s="208">
        <v>59.64</v>
      </c>
      <c r="FB211" s="208">
        <v>58.97</v>
      </c>
      <c r="FC211" s="208">
        <v>62.82</v>
      </c>
      <c r="FD211" s="208">
        <v>61.72</v>
      </c>
      <c r="FE211" s="208">
        <v>62.47</v>
      </c>
      <c r="FF211" s="208">
        <v>60.02</v>
      </c>
      <c r="FG211" s="208">
        <v>61</v>
      </c>
      <c r="FH211" s="208">
        <v>60.55</v>
      </c>
      <c r="FI211" s="208">
        <v>64.05</v>
      </c>
      <c r="FJ211" s="208">
        <v>62.55</v>
      </c>
      <c r="FK211" s="208">
        <v>62.2</v>
      </c>
      <c r="FL211" s="208">
        <v>58.97</v>
      </c>
      <c r="FM211" s="208">
        <v>62.35</v>
      </c>
      <c r="FN211" s="208">
        <v>60.3</v>
      </c>
      <c r="FO211" s="208">
        <v>62.09</v>
      </c>
      <c r="FP211" s="208">
        <v>59.59</v>
      </c>
      <c r="FQ211" s="208">
        <v>63.75</v>
      </c>
      <c r="FR211" s="208">
        <v>66.59</v>
      </c>
      <c r="FS211" s="208">
        <v>60.67</v>
      </c>
      <c r="FT211" s="208">
        <v>59.24</v>
      </c>
      <c r="FU211" s="208">
        <v>65.06</v>
      </c>
      <c r="FV211" s="208">
        <v>59.58</v>
      </c>
      <c r="FW211" s="208">
        <v>60.72</v>
      </c>
      <c r="FX211" s="208">
        <v>60.21</v>
      </c>
      <c r="FY211" s="208">
        <v>58.77</v>
      </c>
      <c r="FZ211" s="208">
        <v>58.28</v>
      </c>
      <c r="GA211" s="208">
        <v>59.73</v>
      </c>
      <c r="GB211" s="208">
        <v>59.35</v>
      </c>
      <c r="GC211" s="208">
        <v>59.23</v>
      </c>
      <c r="GD211" s="208">
        <v>61.16</v>
      </c>
      <c r="GE211" s="208">
        <v>60.45</v>
      </c>
      <c r="GF211" s="208">
        <v>60.63</v>
      </c>
      <c r="GG211" s="208">
        <v>99.84</v>
      </c>
      <c r="GH211" s="208">
        <v>58.96</v>
      </c>
      <c r="GI211" s="208">
        <v>60.29</v>
      </c>
      <c r="GJ211" s="208">
        <v>60.08</v>
      </c>
      <c r="GK211" s="208">
        <v>63.27</v>
      </c>
      <c r="GL211" s="208">
        <v>61.05</v>
      </c>
      <c r="GM211" s="208">
        <v>66.16</v>
      </c>
      <c r="GN211" s="208">
        <v>61.47</v>
      </c>
      <c r="GO211" s="208">
        <v>63.9</v>
      </c>
      <c r="GP211" s="208">
        <v>62.15</v>
      </c>
      <c r="GQ211" s="208">
        <v>60.5</v>
      </c>
      <c r="GR211" s="208">
        <v>60.71</v>
      </c>
      <c r="GS211" s="208">
        <v>60.48</v>
      </c>
      <c r="GT211" s="208">
        <v>59.58</v>
      </c>
      <c r="GU211" s="208">
        <v>58.98</v>
      </c>
      <c r="GV211" s="208">
        <v>59.33</v>
      </c>
      <c r="GW211" s="208">
        <v>59.83</v>
      </c>
      <c r="GX211" s="208">
        <v>59.8</v>
      </c>
      <c r="GY211" s="208">
        <v>60.12</v>
      </c>
      <c r="GZ211" s="208">
        <v>100</v>
      </c>
      <c r="HA211" s="208">
        <v>63.53</v>
      </c>
      <c r="HB211" s="208">
        <v>60.97</v>
      </c>
      <c r="HC211" s="208">
        <v>58.36</v>
      </c>
      <c r="HD211" s="208">
        <v>60.65</v>
      </c>
      <c r="HE211" s="208">
        <v>62.27</v>
      </c>
      <c r="HF211" s="208">
        <v>62.66</v>
      </c>
      <c r="HG211" s="208">
        <v>59.95</v>
      </c>
      <c r="HH211" s="208">
        <v>61.25</v>
      </c>
      <c r="HI211" s="208">
        <v>58.59</v>
      </c>
      <c r="HJ211" s="208">
        <v>62.09</v>
      </c>
      <c r="HK211" s="208">
        <v>60.85</v>
      </c>
      <c r="HL211" s="208">
        <v>60.6</v>
      </c>
      <c r="HM211" s="208">
        <v>62.72</v>
      </c>
      <c r="HN211" s="208">
        <v>63.77</v>
      </c>
      <c r="HO211" s="208">
        <v>60.16</v>
      </c>
      <c r="HP211" s="208">
        <v>61.05</v>
      </c>
      <c r="HQ211" s="208">
        <v>61.38</v>
      </c>
      <c r="HR211" s="208">
        <v>61.36</v>
      </c>
      <c r="HS211" s="208">
        <v>63.52</v>
      </c>
      <c r="HT211" s="208">
        <v>62.63</v>
      </c>
      <c r="HU211" s="208">
        <v>65.400000000000006</v>
      </c>
      <c r="HV211" s="208">
        <v>59.38</v>
      </c>
      <c r="HW211" s="208">
        <v>62.69</v>
      </c>
      <c r="HX211" s="208">
        <v>61.79</v>
      </c>
      <c r="HY211" s="208">
        <v>59.24</v>
      </c>
      <c r="HZ211" s="208">
        <v>61.53</v>
      </c>
      <c r="IA211" s="208">
        <v>62.31</v>
      </c>
      <c r="IB211" s="208">
        <v>62.06</v>
      </c>
      <c r="IC211" s="208">
        <v>60.61</v>
      </c>
      <c r="ID211" s="208">
        <v>60.38</v>
      </c>
      <c r="IE211" s="208">
        <v>59</v>
      </c>
      <c r="IF211" s="208">
        <v>61.4</v>
      </c>
      <c r="IG211" s="208">
        <v>63.55</v>
      </c>
      <c r="IH211" s="208">
        <v>62.53</v>
      </c>
      <c r="II211" s="208">
        <v>60.38</v>
      </c>
      <c r="IJ211" s="208">
        <v>62.2</v>
      </c>
      <c r="IK211" s="208">
        <v>61.77</v>
      </c>
      <c r="IL211" s="208">
        <v>62.73</v>
      </c>
      <c r="IM211" s="208">
        <v>61.61</v>
      </c>
      <c r="IN211" s="208">
        <v>61.51</v>
      </c>
      <c r="IO211" s="208">
        <v>62.42</v>
      </c>
      <c r="IP211" s="208">
        <v>64.67</v>
      </c>
      <c r="IQ211" s="208">
        <v>61.23</v>
      </c>
      <c r="IR211" s="208">
        <v>63.73</v>
      </c>
      <c r="IS211" s="208">
        <v>63.67</v>
      </c>
      <c r="IT211" s="208">
        <v>65.52</v>
      </c>
      <c r="IU211" s="208">
        <v>61.36</v>
      </c>
      <c r="IV211" s="208">
        <v>62.5</v>
      </c>
      <c r="IW211" s="208">
        <v>62.33</v>
      </c>
      <c r="IX211" s="208">
        <v>62.85</v>
      </c>
      <c r="IY211" s="208">
        <v>62.85</v>
      </c>
      <c r="IZ211" s="208">
        <v>62.3</v>
      </c>
      <c r="JA211" s="208">
        <v>61.25</v>
      </c>
      <c r="JB211" s="208">
        <v>60.93</v>
      </c>
      <c r="JC211" s="208">
        <v>62.41</v>
      </c>
      <c r="JD211" s="208">
        <v>62.16</v>
      </c>
      <c r="JE211" s="208">
        <v>60.95</v>
      </c>
      <c r="JF211" s="208">
        <v>59.3</v>
      </c>
      <c r="JG211" s="208">
        <v>62.93</v>
      </c>
      <c r="JH211" s="208">
        <v>29.09</v>
      </c>
      <c r="JI211" s="208">
        <v>62.8</v>
      </c>
      <c r="JJ211" s="208">
        <v>63.14</v>
      </c>
      <c r="JK211" s="208">
        <v>63.81</v>
      </c>
      <c r="JL211" s="208">
        <v>60.98</v>
      </c>
      <c r="JM211" s="208">
        <v>62.22</v>
      </c>
      <c r="JN211" s="208">
        <v>62.29</v>
      </c>
      <c r="JO211" s="208">
        <v>61.05</v>
      </c>
      <c r="JP211" s="208">
        <v>61.7</v>
      </c>
      <c r="JQ211" s="208">
        <v>60.62</v>
      </c>
      <c r="JR211" s="208">
        <v>61.4</v>
      </c>
      <c r="JS211" s="208">
        <v>60.62</v>
      </c>
      <c r="JT211" s="208">
        <v>60.81</v>
      </c>
      <c r="JU211" s="208">
        <v>61.31</v>
      </c>
      <c r="JV211" s="208">
        <v>61.52</v>
      </c>
      <c r="JW211" s="208">
        <v>61.66</v>
      </c>
    </row>
    <row r="212" spans="1:283">
      <c r="A212" s="208" t="s">
        <v>9061</v>
      </c>
      <c r="B212" s="208">
        <v>65.33</v>
      </c>
      <c r="C212" s="208">
        <v>69.28</v>
      </c>
      <c r="D212" s="208">
        <v>63.2</v>
      </c>
      <c r="E212" s="208">
        <v>65.84</v>
      </c>
      <c r="F212" s="208">
        <v>61.73</v>
      </c>
      <c r="G212" s="208">
        <v>66.97</v>
      </c>
      <c r="H212" s="208">
        <v>98.89</v>
      </c>
      <c r="I212" s="208">
        <v>62.09</v>
      </c>
      <c r="J212" s="208">
        <v>98.83</v>
      </c>
      <c r="K212" s="208">
        <v>65.08</v>
      </c>
      <c r="L212" s="208">
        <v>63.47</v>
      </c>
      <c r="M212" s="208">
        <v>59.47</v>
      </c>
      <c r="N212" s="208">
        <v>63.75</v>
      </c>
      <c r="O212" s="208">
        <v>65.69</v>
      </c>
      <c r="P212" s="208">
        <v>59.56</v>
      </c>
      <c r="Q212" s="208">
        <v>65.25</v>
      </c>
      <c r="R212" s="208">
        <v>64.53</v>
      </c>
      <c r="S212" s="208">
        <v>60.68</v>
      </c>
      <c r="T212" s="208">
        <v>60.17</v>
      </c>
      <c r="U212" s="208">
        <v>60.24</v>
      </c>
      <c r="V212" s="208">
        <v>66.680000000000007</v>
      </c>
      <c r="W212" s="208">
        <v>59.88</v>
      </c>
      <c r="X212" s="208">
        <v>62.57</v>
      </c>
      <c r="Y212" s="208">
        <v>64.040000000000006</v>
      </c>
      <c r="Z212" s="208">
        <v>64.47</v>
      </c>
      <c r="AA212" s="208">
        <v>67.38</v>
      </c>
      <c r="AB212" s="208">
        <v>63.61</v>
      </c>
      <c r="AC212" s="208">
        <v>60.72</v>
      </c>
      <c r="AD212" s="208">
        <v>62.67</v>
      </c>
      <c r="AE212" s="208">
        <v>65.38</v>
      </c>
      <c r="AF212" s="208">
        <v>60.91</v>
      </c>
      <c r="AG212" s="208">
        <v>64.87</v>
      </c>
      <c r="AH212" s="208">
        <v>65.16</v>
      </c>
      <c r="AI212" s="208">
        <v>63.72</v>
      </c>
      <c r="AJ212" s="208">
        <v>60.49</v>
      </c>
      <c r="AK212" s="208">
        <v>66.59</v>
      </c>
      <c r="AL212" s="208">
        <v>65.37</v>
      </c>
      <c r="AM212" s="208">
        <v>60.2</v>
      </c>
      <c r="AN212" s="208">
        <v>60.9</v>
      </c>
      <c r="AO212" s="208">
        <v>61</v>
      </c>
      <c r="AP212" s="208">
        <v>62.45</v>
      </c>
      <c r="AQ212" s="208">
        <v>64.16</v>
      </c>
      <c r="AR212" s="208">
        <v>63.09</v>
      </c>
      <c r="AS212" s="208">
        <v>64.88</v>
      </c>
      <c r="AT212" s="208">
        <v>60.47</v>
      </c>
      <c r="AU212" s="208">
        <v>66.150000000000006</v>
      </c>
      <c r="AV212" s="208">
        <v>63.81</v>
      </c>
      <c r="AW212" s="208">
        <v>60.52</v>
      </c>
      <c r="AX212" s="208">
        <v>60.45</v>
      </c>
      <c r="AY212" s="208">
        <v>64.03</v>
      </c>
      <c r="AZ212" s="208">
        <v>63.86</v>
      </c>
      <c r="BA212" s="208">
        <v>61.35</v>
      </c>
      <c r="BB212" s="208">
        <v>61.42</v>
      </c>
      <c r="BC212" s="208">
        <v>60.87</v>
      </c>
      <c r="BD212" s="208">
        <v>60.86</v>
      </c>
      <c r="BE212" s="208">
        <v>76.239999999999995</v>
      </c>
      <c r="BF212" s="208">
        <v>65.31</v>
      </c>
      <c r="BG212" s="208">
        <v>59.08</v>
      </c>
      <c r="BH212" s="208">
        <v>63.18</v>
      </c>
      <c r="BI212" s="208">
        <v>62.94</v>
      </c>
      <c r="BJ212" s="208">
        <v>63.96</v>
      </c>
      <c r="BK212" s="208">
        <v>63.14</v>
      </c>
      <c r="BL212" s="208">
        <v>59.42</v>
      </c>
      <c r="BM212" s="208">
        <v>58.82</v>
      </c>
      <c r="BN212" s="208">
        <v>76.16</v>
      </c>
      <c r="BO212" s="208">
        <v>65.28</v>
      </c>
      <c r="BP212" s="208">
        <v>64.47</v>
      </c>
      <c r="BQ212" s="208">
        <v>65.510000000000005</v>
      </c>
      <c r="BR212" s="208">
        <v>57.34</v>
      </c>
      <c r="BS212" s="208">
        <v>60.02</v>
      </c>
      <c r="BT212" s="208">
        <v>60.97</v>
      </c>
      <c r="BU212" s="208">
        <v>63.55</v>
      </c>
      <c r="BV212" s="208">
        <v>63.16</v>
      </c>
      <c r="BW212" s="208">
        <v>65.040000000000006</v>
      </c>
      <c r="BX212" s="208">
        <v>63.06</v>
      </c>
      <c r="BY212" s="208">
        <v>63.08</v>
      </c>
      <c r="BZ212" s="208">
        <v>62.75</v>
      </c>
      <c r="CA212" s="208">
        <v>63.14</v>
      </c>
      <c r="CB212" s="208">
        <v>64.06</v>
      </c>
      <c r="CC212" s="208">
        <v>61.86</v>
      </c>
      <c r="CD212" s="208">
        <v>64.22</v>
      </c>
      <c r="CE212" s="208">
        <v>61.4</v>
      </c>
      <c r="CF212" s="208">
        <v>61.38</v>
      </c>
      <c r="CG212" s="208">
        <v>63.84</v>
      </c>
      <c r="CH212" s="208">
        <v>59.74</v>
      </c>
      <c r="CI212" s="208">
        <v>64.09</v>
      </c>
      <c r="CJ212" s="208">
        <v>62.13</v>
      </c>
      <c r="CK212" s="208">
        <v>64.31</v>
      </c>
      <c r="CL212" s="208">
        <v>64.45</v>
      </c>
      <c r="CM212" s="208">
        <v>62.94</v>
      </c>
      <c r="CN212" s="208">
        <v>60.92</v>
      </c>
      <c r="CO212" s="208">
        <v>57.3</v>
      </c>
      <c r="CP212" s="208">
        <v>62.48</v>
      </c>
      <c r="CQ212" s="208">
        <v>64.430000000000007</v>
      </c>
      <c r="CR212" s="208">
        <v>58.75</v>
      </c>
      <c r="CS212" s="208">
        <v>62.73</v>
      </c>
      <c r="CT212" s="208">
        <v>60.97</v>
      </c>
      <c r="CU212" s="208">
        <v>61.39</v>
      </c>
      <c r="CV212" s="208">
        <v>59.95</v>
      </c>
      <c r="CW212" s="208">
        <v>61.45</v>
      </c>
      <c r="CX212" s="208">
        <v>64.42</v>
      </c>
      <c r="CY212" s="208">
        <v>61.16</v>
      </c>
      <c r="CZ212" s="208">
        <v>64.73</v>
      </c>
      <c r="DA212" s="208">
        <v>64.53</v>
      </c>
      <c r="DB212" s="208">
        <v>62.01</v>
      </c>
      <c r="DC212" s="208">
        <v>63.88</v>
      </c>
      <c r="DD212" s="208">
        <v>62.7</v>
      </c>
      <c r="DE212" s="208">
        <v>60.82</v>
      </c>
      <c r="DF212" s="208">
        <v>60.71</v>
      </c>
      <c r="DG212" s="208">
        <v>62.11</v>
      </c>
      <c r="DH212" s="208">
        <v>62.94</v>
      </c>
      <c r="DI212" s="208">
        <v>63.27</v>
      </c>
      <c r="DJ212" s="208">
        <v>64.62</v>
      </c>
      <c r="DK212" s="208">
        <v>61.03</v>
      </c>
      <c r="DL212" s="208">
        <v>60.66</v>
      </c>
      <c r="DM212" s="208">
        <v>61</v>
      </c>
      <c r="DN212" s="208">
        <v>59.56</v>
      </c>
      <c r="DO212" s="208">
        <v>61.24</v>
      </c>
      <c r="DP212" s="208">
        <v>61.11</v>
      </c>
      <c r="DQ212" s="208">
        <v>64.69</v>
      </c>
      <c r="DR212" s="208">
        <v>61.45</v>
      </c>
      <c r="DS212" s="208">
        <v>63.53</v>
      </c>
      <c r="DT212" s="208">
        <v>63.55</v>
      </c>
      <c r="DU212" s="208">
        <v>66.27</v>
      </c>
      <c r="DV212" s="208">
        <v>62.98</v>
      </c>
      <c r="DW212" s="208">
        <v>63.3</v>
      </c>
      <c r="DX212" s="208">
        <v>62.49</v>
      </c>
      <c r="DY212" s="208">
        <v>63.77</v>
      </c>
      <c r="DZ212" s="208">
        <v>64.8</v>
      </c>
      <c r="EA212" s="208">
        <v>60.3</v>
      </c>
      <c r="EB212" s="208">
        <v>66.34</v>
      </c>
      <c r="EC212" s="208">
        <v>59.75</v>
      </c>
      <c r="ED212" s="208">
        <v>61.54</v>
      </c>
      <c r="EE212" s="208">
        <v>62.75</v>
      </c>
      <c r="EF212" s="208">
        <v>62.25</v>
      </c>
      <c r="EG212" s="208">
        <v>63.42</v>
      </c>
      <c r="EH212" s="208">
        <v>61.39</v>
      </c>
      <c r="EI212" s="208">
        <v>61.33</v>
      </c>
      <c r="EJ212" s="208">
        <v>64</v>
      </c>
      <c r="EK212" s="208">
        <v>61.33</v>
      </c>
      <c r="EL212" s="208">
        <v>61.23</v>
      </c>
      <c r="EM212" s="208">
        <v>61.7</v>
      </c>
      <c r="EN212" s="208">
        <v>62.27</v>
      </c>
      <c r="EO212" s="208">
        <v>64.17</v>
      </c>
      <c r="EP212" s="208">
        <v>65.569999999999993</v>
      </c>
      <c r="EQ212" s="208">
        <v>62.95</v>
      </c>
      <c r="ER212" s="208">
        <v>65.959999999999994</v>
      </c>
      <c r="ES212" s="208">
        <v>65.59</v>
      </c>
      <c r="ET212" s="208">
        <v>61.64</v>
      </c>
      <c r="EU212" s="208">
        <v>62.98</v>
      </c>
      <c r="EV212" s="208">
        <v>60.95</v>
      </c>
      <c r="EW212" s="208">
        <v>60.78</v>
      </c>
      <c r="EX212" s="208">
        <v>59.78</v>
      </c>
      <c r="EY212" s="208">
        <v>63.23</v>
      </c>
      <c r="EZ212" s="208">
        <v>60.97</v>
      </c>
      <c r="FA212" s="208">
        <v>60.59</v>
      </c>
      <c r="FB212" s="208">
        <v>61.62</v>
      </c>
      <c r="FC212" s="208">
        <v>66.91</v>
      </c>
      <c r="FD212" s="208">
        <v>64.48</v>
      </c>
      <c r="FE212" s="208">
        <v>65.680000000000007</v>
      </c>
      <c r="FF212" s="208">
        <v>59.32</v>
      </c>
      <c r="FG212" s="208">
        <v>61.31</v>
      </c>
      <c r="FH212" s="208">
        <v>60.45</v>
      </c>
      <c r="FI212" s="208">
        <v>65.27</v>
      </c>
      <c r="FJ212" s="208">
        <v>63.3</v>
      </c>
      <c r="FK212" s="208">
        <v>63.01</v>
      </c>
      <c r="FL212" s="208">
        <v>58.97</v>
      </c>
      <c r="FM212" s="208">
        <v>66.010000000000005</v>
      </c>
      <c r="FN212" s="208">
        <v>60.16</v>
      </c>
      <c r="FO212" s="208">
        <v>63.5</v>
      </c>
      <c r="FP212" s="208">
        <v>60.36</v>
      </c>
      <c r="FQ212" s="208">
        <v>65.28</v>
      </c>
      <c r="FR212" s="208">
        <v>64.3</v>
      </c>
      <c r="FS212" s="208">
        <v>60.82</v>
      </c>
      <c r="FT212" s="208">
        <v>61.13</v>
      </c>
      <c r="FU212" s="208">
        <v>63.58</v>
      </c>
      <c r="FV212" s="208">
        <v>58.81</v>
      </c>
      <c r="FW212" s="208">
        <v>62.07</v>
      </c>
      <c r="FX212" s="208">
        <v>59.86</v>
      </c>
      <c r="FY212" s="208">
        <v>60.27</v>
      </c>
      <c r="FZ212" s="208">
        <v>59.72</v>
      </c>
      <c r="GA212" s="208">
        <v>60.08</v>
      </c>
      <c r="GB212" s="208">
        <v>59.78</v>
      </c>
      <c r="GC212" s="208">
        <v>60.06</v>
      </c>
      <c r="GD212" s="208">
        <v>61.14</v>
      </c>
      <c r="GE212" s="208">
        <v>59.51</v>
      </c>
      <c r="GF212" s="208">
        <v>59.86</v>
      </c>
      <c r="GG212" s="208">
        <v>62.97</v>
      </c>
      <c r="GH212" s="208">
        <v>59.95</v>
      </c>
      <c r="GI212" s="208">
        <v>60.42</v>
      </c>
      <c r="GJ212" s="208">
        <v>58.83</v>
      </c>
      <c r="GK212" s="208">
        <v>65.56</v>
      </c>
      <c r="GL212" s="208">
        <v>58.55</v>
      </c>
      <c r="GM212" s="208">
        <v>63.92</v>
      </c>
      <c r="GN212" s="208">
        <v>62.4</v>
      </c>
      <c r="GO212" s="208">
        <v>65.73</v>
      </c>
      <c r="GP212" s="208">
        <v>59.41</v>
      </c>
      <c r="GQ212" s="208">
        <v>62.37</v>
      </c>
      <c r="GR212" s="208">
        <v>60.94</v>
      </c>
      <c r="GS212" s="208">
        <v>61.63</v>
      </c>
      <c r="GT212" s="208">
        <v>60.61</v>
      </c>
      <c r="GU212" s="208">
        <v>60.29</v>
      </c>
      <c r="GV212" s="208">
        <v>58.44</v>
      </c>
      <c r="GW212" s="208">
        <v>61.2</v>
      </c>
      <c r="GX212" s="208">
        <v>60.51</v>
      </c>
      <c r="GY212" s="208">
        <v>59.5</v>
      </c>
      <c r="GZ212" s="208">
        <v>63.53</v>
      </c>
      <c r="HA212" s="208">
        <v>100</v>
      </c>
      <c r="HB212" s="208">
        <v>63.1</v>
      </c>
      <c r="HC212" s="208">
        <v>61.93</v>
      </c>
      <c r="HD212" s="208">
        <v>61.17</v>
      </c>
      <c r="HE212" s="208">
        <v>62.88</v>
      </c>
      <c r="HF212" s="208">
        <v>64.38</v>
      </c>
      <c r="HG212" s="208">
        <v>59.5</v>
      </c>
      <c r="HH212" s="208">
        <v>64.489999999999995</v>
      </c>
      <c r="HI212" s="208">
        <v>60.17</v>
      </c>
      <c r="HJ212" s="208">
        <v>63.83</v>
      </c>
      <c r="HK212" s="208">
        <v>62.39</v>
      </c>
      <c r="HL212" s="208">
        <v>60.52</v>
      </c>
      <c r="HM212" s="208">
        <v>64.69</v>
      </c>
      <c r="HN212" s="208">
        <v>65.13</v>
      </c>
      <c r="HO212" s="208">
        <v>61.35</v>
      </c>
      <c r="HP212" s="208">
        <v>59.64</v>
      </c>
      <c r="HQ212" s="208">
        <v>61.07</v>
      </c>
      <c r="HR212" s="208">
        <v>59.93</v>
      </c>
      <c r="HS212" s="208">
        <v>99.95</v>
      </c>
      <c r="HT212" s="208">
        <v>63.45</v>
      </c>
      <c r="HU212" s="208">
        <v>64.650000000000006</v>
      </c>
      <c r="HV212" s="208">
        <v>58.58</v>
      </c>
      <c r="HW212" s="208">
        <v>64.44</v>
      </c>
      <c r="HX212" s="208">
        <v>63.8</v>
      </c>
      <c r="HY212" s="208">
        <v>59.45</v>
      </c>
      <c r="HZ212" s="208">
        <v>62.39</v>
      </c>
      <c r="IA212" s="208">
        <v>64.41</v>
      </c>
      <c r="IB212" s="208">
        <v>63.32</v>
      </c>
      <c r="IC212" s="208">
        <v>61.45</v>
      </c>
      <c r="ID212" s="208">
        <v>58.52</v>
      </c>
      <c r="IE212" s="208">
        <v>59.91</v>
      </c>
      <c r="IF212" s="208">
        <v>61.87</v>
      </c>
      <c r="IG212" s="208">
        <v>99.92</v>
      </c>
      <c r="IH212" s="208">
        <v>63.71</v>
      </c>
      <c r="II212" s="208">
        <v>59.14</v>
      </c>
      <c r="IJ212" s="208">
        <v>63.98</v>
      </c>
      <c r="IK212" s="208">
        <v>62.47</v>
      </c>
      <c r="IL212" s="208">
        <v>63.33</v>
      </c>
      <c r="IM212" s="208">
        <v>63.56</v>
      </c>
      <c r="IN212" s="208">
        <v>60.88</v>
      </c>
      <c r="IO212" s="208">
        <v>63.39</v>
      </c>
      <c r="IP212" s="208">
        <v>63.91</v>
      </c>
      <c r="IQ212" s="208">
        <v>60.76</v>
      </c>
      <c r="IR212" s="208">
        <v>66.14</v>
      </c>
      <c r="IS212" s="208">
        <v>64.760000000000005</v>
      </c>
      <c r="IT212" s="208">
        <v>64.14</v>
      </c>
      <c r="IU212" s="208">
        <v>60.62</v>
      </c>
      <c r="IV212" s="208">
        <v>63.41</v>
      </c>
      <c r="IW212" s="208">
        <v>62.7</v>
      </c>
      <c r="IX212" s="208">
        <v>63.37</v>
      </c>
      <c r="IY212" s="208">
        <v>63.37</v>
      </c>
      <c r="IZ212" s="208">
        <v>59</v>
      </c>
      <c r="JA212" s="208">
        <v>60.99</v>
      </c>
      <c r="JB212" s="208">
        <v>61.01</v>
      </c>
      <c r="JC212" s="208">
        <v>63.22</v>
      </c>
      <c r="JD212" s="208">
        <v>63.77</v>
      </c>
      <c r="JE212" s="208">
        <v>60.66</v>
      </c>
      <c r="JF212" s="208">
        <v>59.7</v>
      </c>
      <c r="JG212" s="208">
        <v>63.63</v>
      </c>
      <c r="JH212" s="208">
        <v>28.86</v>
      </c>
      <c r="JI212" s="208">
        <v>63.76</v>
      </c>
      <c r="JJ212" s="208">
        <v>64.52</v>
      </c>
      <c r="JK212" s="208">
        <v>99.62</v>
      </c>
      <c r="JL212" s="208">
        <v>60.91</v>
      </c>
      <c r="JM212" s="208">
        <v>63.82</v>
      </c>
      <c r="JN212" s="208">
        <v>61.56</v>
      </c>
      <c r="JO212" s="208">
        <v>63.02</v>
      </c>
      <c r="JP212" s="208">
        <v>62.3</v>
      </c>
      <c r="JQ212" s="208">
        <v>61.53</v>
      </c>
      <c r="JR212" s="208">
        <v>62.44</v>
      </c>
      <c r="JS212" s="208">
        <v>61.53</v>
      </c>
      <c r="JT212" s="208">
        <v>62.39</v>
      </c>
      <c r="JU212" s="208">
        <v>62.8</v>
      </c>
      <c r="JV212" s="208">
        <v>63</v>
      </c>
      <c r="JW212" s="208">
        <v>63.06</v>
      </c>
    </row>
    <row r="213" spans="1:283">
      <c r="A213" s="208" t="s">
        <v>9062</v>
      </c>
      <c r="B213" s="208">
        <v>63.12</v>
      </c>
      <c r="C213" s="208">
        <v>61.69</v>
      </c>
      <c r="D213" s="208">
        <v>63.53</v>
      </c>
      <c r="E213" s="208">
        <v>62.98</v>
      </c>
      <c r="F213" s="208">
        <v>60.35</v>
      </c>
      <c r="G213" s="208">
        <v>61.29</v>
      </c>
      <c r="H213" s="208">
        <v>63.19</v>
      </c>
      <c r="I213" s="208">
        <v>62.69</v>
      </c>
      <c r="J213" s="208">
        <v>63.28</v>
      </c>
      <c r="K213" s="208">
        <v>61.04</v>
      </c>
      <c r="L213" s="208">
        <v>60.83</v>
      </c>
      <c r="M213" s="208">
        <v>58.88</v>
      </c>
      <c r="N213" s="208">
        <v>63.24</v>
      </c>
      <c r="O213" s="208">
        <v>62.65</v>
      </c>
      <c r="P213" s="208">
        <v>59.8</v>
      </c>
      <c r="Q213" s="208">
        <v>64.31</v>
      </c>
      <c r="R213" s="208">
        <v>61.5</v>
      </c>
      <c r="S213" s="208">
        <v>61.24</v>
      </c>
      <c r="T213" s="208">
        <v>59.6</v>
      </c>
      <c r="U213" s="208">
        <v>58.87</v>
      </c>
      <c r="V213" s="208">
        <v>63.17</v>
      </c>
      <c r="W213" s="208">
        <v>60.25</v>
      </c>
      <c r="X213" s="208">
        <v>61.34</v>
      </c>
      <c r="Y213" s="208">
        <v>62.86</v>
      </c>
      <c r="Z213" s="208">
        <v>64.16</v>
      </c>
      <c r="AA213" s="208">
        <v>61.99</v>
      </c>
      <c r="AB213" s="208">
        <v>60.8</v>
      </c>
      <c r="AC213" s="208">
        <v>60.53</v>
      </c>
      <c r="AD213" s="208">
        <v>62.09</v>
      </c>
      <c r="AE213" s="208">
        <v>64.03</v>
      </c>
      <c r="AF213" s="208">
        <v>57.42</v>
      </c>
      <c r="AG213" s="208">
        <v>63.04</v>
      </c>
      <c r="AH213" s="208">
        <v>61.5</v>
      </c>
      <c r="AI213" s="208">
        <v>61.53</v>
      </c>
      <c r="AJ213" s="208">
        <v>60.02</v>
      </c>
      <c r="AK213" s="208">
        <v>62.18</v>
      </c>
      <c r="AL213" s="208">
        <v>64.3</v>
      </c>
      <c r="AM213" s="208">
        <v>59.59</v>
      </c>
      <c r="AN213" s="208">
        <v>59.26</v>
      </c>
      <c r="AO213" s="208">
        <v>61.31</v>
      </c>
      <c r="AP213" s="208">
        <v>61.58</v>
      </c>
      <c r="AQ213" s="208">
        <v>64.27</v>
      </c>
      <c r="AR213" s="208">
        <v>62.78</v>
      </c>
      <c r="AS213" s="208">
        <v>63.47</v>
      </c>
      <c r="AT213" s="208">
        <v>61.66</v>
      </c>
      <c r="AU213" s="208">
        <v>63.3</v>
      </c>
      <c r="AV213" s="208">
        <v>70.56</v>
      </c>
      <c r="AW213" s="208">
        <v>60.7</v>
      </c>
      <c r="AX213" s="208">
        <v>60.37</v>
      </c>
      <c r="AY213" s="208">
        <v>63.09</v>
      </c>
      <c r="AZ213" s="208">
        <v>62.67</v>
      </c>
      <c r="BA213" s="208">
        <v>62.23</v>
      </c>
      <c r="BB213" s="208">
        <v>60.45</v>
      </c>
      <c r="BC213" s="208">
        <v>58.52</v>
      </c>
      <c r="BD213" s="208">
        <v>56.55</v>
      </c>
      <c r="BE213" s="208">
        <v>63.17</v>
      </c>
      <c r="BF213" s="208">
        <v>62.14</v>
      </c>
      <c r="BG213" s="208">
        <v>58.72</v>
      </c>
      <c r="BH213" s="208">
        <v>59.83</v>
      </c>
      <c r="BI213" s="208">
        <v>64.3</v>
      </c>
      <c r="BJ213" s="208">
        <v>62.16</v>
      </c>
      <c r="BK213" s="208">
        <v>64.22</v>
      </c>
      <c r="BL213" s="208">
        <v>59.72</v>
      </c>
      <c r="BM213" s="208">
        <v>59.84</v>
      </c>
      <c r="BN213" s="208">
        <v>62.7</v>
      </c>
      <c r="BO213" s="208">
        <v>61.57</v>
      </c>
      <c r="BP213" s="208">
        <v>63.58</v>
      </c>
      <c r="BQ213" s="208">
        <v>62.27</v>
      </c>
      <c r="BR213" s="208">
        <v>58.56</v>
      </c>
      <c r="BS213" s="208">
        <v>59</v>
      </c>
      <c r="BT213" s="208">
        <v>58.73</v>
      </c>
      <c r="BU213" s="208">
        <v>61.39</v>
      </c>
      <c r="BV213" s="208">
        <v>62.76</v>
      </c>
      <c r="BW213" s="208">
        <v>69.319999999999993</v>
      </c>
      <c r="BX213" s="208">
        <v>62.77</v>
      </c>
      <c r="BY213" s="208">
        <v>64.45</v>
      </c>
      <c r="BZ213" s="208">
        <v>63.5</v>
      </c>
      <c r="CA213" s="208">
        <v>63.88</v>
      </c>
      <c r="CB213" s="208">
        <v>65.48</v>
      </c>
      <c r="CC213" s="208">
        <v>62.39</v>
      </c>
      <c r="CD213" s="208">
        <v>61.14</v>
      </c>
      <c r="CE213" s="208">
        <v>60.12</v>
      </c>
      <c r="CF213" s="208">
        <v>60.09</v>
      </c>
      <c r="CG213" s="208">
        <v>62.72</v>
      </c>
      <c r="CH213" s="208">
        <v>59.59</v>
      </c>
      <c r="CI213" s="208">
        <v>61.88</v>
      </c>
      <c r="CJ213" s="208">
        <v>58.87</v>
      </c>
      <c r="CK213" s="208">
        <v>63.17</v>
      </c>
      <c r="CL213" s="208">
        <v>61.03</v>
      </c>
      <c r="CM213" s="208">
        <v>62.45</v>
      </c>
      <c r="CN213" s="208">
        <v>60.64</v>
      </c>
      <c r="CO213" s="208">
        <v>60.23</v>
      </c>
      <c r="CP213" s="208">
        <v>59.44</v>
      </c>
      <c r="CQ213" s="208">
        <v>62.68</v>
      </c>
      <c r="CR213" s="208">
        <v>59.23</v>
      </c>
      <c r="CS213" s="208">
        <v>63.93</v>
      </c>
      <c r="CT213" s="208">
        <v>60.86</v>
      </c>
      <c r="CU213" s="208">
        <v>61.03</v>
      </c>
      <c r="CV213" s="208">
        <v>60.78</v>
      </c>
      <c r="CW213" s="208">
        <v>61.47</v>
      </c>
      <c r="CX213" s="208">
        <v>61.24</v>
      </c>
      <c r="CY213" s="208">
        <v>60.14</v>
      </c>
      <c r="CZ213" s="208">
        <v>62.1</v>
      </c>
      <c r="DA213" s="208">
        <v>63.92</v>
      </c>
      <c r="DB213" s="208">
        <v>61.72</v>
      </c>
      <c r="DC213" s="208">
        <v>64.349999999999994</v>
      </c>
      <c r="DD213" s="208">
        <v>62.26</v>
      </c>
      <c r="DE213" s="208">
        <v>62.03</v>
      </c>
      <c r="DF213" s="208">
        <v>60.68</v>
      </c>
      <c r="DG213" s="208">
        <v>61.66</v>
      </c>
      <c r="DH213" s="208">
        <v>61.46</v>
      </c>
      <c r="DI213" s="208">
        <v>98.45</v>
      </c>
      <c r="DJ213" s="208">
        <v>61.04</v>
      </c>
      <c r="DK213" s="208">
        <v>61.08</v>
      </c>
      <c r="DL213" s="208">
        <v>61.47</v>
      </c>
      <c r="DM213" s="208">
        <v>61.74</v>
      </c>
      <c r="DN213" s="208">
        <v>57.89</v>
      </c>
      <c r="DO213" s="208">
        <v>60.78</v>
      </c>
      <c r="DP213" s="208">
        <v>59.47</v>
      </c>
      <c r="DQ213" s="208">
        <v>64.25</v>
      </c>
      <c r="DR213" s="208">
        <v>59.66</v>
      </c>
      <c r="DS213" s="208">
        <v>65.459999999999994</v>
      </c>
      <c r="DT213" s="208">
        <v>62.56</v>
      </c>
      <c r="DU213" s="208">
        <v>62.55</v>
      </c>
      <c r="DV213" s="208">
        <v>62.91</v>
      </c>
      <c r="DW213" s="208">
        <v>62.57</v>
      </c>
      <c r="DX213" s="208">
        <v>61.16</v>
      </c>
      <c r="DY213" s="208">
        <v>64.400000000000006</v>
      </c>
      <c r="DZ213" s="208">
        <v>64.11</v>
      </c>
      <c r="EA213" s="208">
        <v>61.15</v>
      </c>
      <c r="EB213" s="208">
        <v>62.55</v>
      </c>
      <c r="EC213" s="208">
        <v>61.94</v>
      </c>
      <c r="ED213" s="208">
        <v>60.9</v>
      </c>
      <c r="EE213" s="208">
        <v>65.349999999999994</v>
      </c>
      <c r="EF213" s="208">
        <v>59.73</v>
      </c>
      <c r="EG213" s="208">
        <v>98.47</v>
      </c>
      <c r="EH213" s="208">
        <v>60.1</v>
      </c>
      <c r="EI213" s="208">
        <v>60.56</v>
      </c>
      <c r="EJ213" s="208">
        <v>61.33</v>
      </c>
      <c r="EK213" s="208">
        <v>62.68</v>
      </c>
      <c r="EL213" s="208">
        <v>61.74</v>
      </c>
      <c r="EM213" s="208">
        <v>61.54</v>
      </c>
      <c r="EN213" s="208">
        <v>61.88</v>
      </c>
      <c r="EO213" s="208">
        <v>71.03</v>
      </c>
      <c r="EP213" s="208">
        <v>68.69</v>
      </c>
      <c r="EQ213" s="208">
        <v>69.430000000000007</v>
      </c>
      <c r="ER213" s="208">
        <v>68.69</v>
      </c>
      <c r="ES213" s="208">
        <v>68.62</v>
      </c>
      <c r="ET213" s="208">
        <v>59.33</v>
      </c>
      <c r="EU213" s="208">
        <v>60.48</v>
      </c>
      <c r="EV213" s="208">
        <v>30.22</v>
      </c>
      <c r="EW213" s="208">
        <v>58.73</v>
      </c>
      <c r="EX213" s="208">
        <v>60.25</v>
      </c>
      <c r="EY213" s="208">
        <v>61.68</v>
      </c>
      <c r="EZ213" s="208">
        <v>60.72</v>
      </c>
      <c r="FA213" s="208">
        <v>57.17</v>
      </c>
      <c r="FB213" s="208">
        <v>59</v>
      </c>
      <c r="FC213" s="208">
        <v>68.12</v>
      </c>
      <c r="FD213" s="208">
        <v>62.21</v>
      </c>
      <c r="FE213" s="208">
        <v>69.16</v>
      </c>
      <c r="FF213" s="208">
        <v>58.35</v>
      </c>
      <c r="FG213" s="208">
        <v>59.2</v>
      </c>
      <c r="FH213" s="208">
        <v>59.47</v>
      </c>
      <c r="FI213" s="208">
        <v>62.64</v>
      </c>
      <c r="FJ213" s="208">
        <v>67.81</v>
      </c>
      <c r="FK213" s="208">
        <v>68.48</v>
      </c>
      <c r="FL213" s="208">
        <v>59.57</v>
      </c>
      <c r="FM213" s="208">
        <v>68.650000000000006</v>
      </c>
      <c r="FN213" s="208">
        <v>59.83</v>
      </c>
      <c r="FO213" s="208">
        <v>62.85</v>
      </c>
      <c r="FP213" s="208">
        <v>62.37</v>
      </c>
      <c r="FQ213" s="208">
        <v>61.82</v>
      </c>
      <c r="FR213" s="208">
        <v>61.25</v>
      </c>
      <c r="FS213" s="208">
        <v>58.92</v>
      </c>
      <c r="FT213" s="208">
        <v>60.39</v>
      </c>
      <c r="FU213" s="208">
        <v>62.92</v>
      </c>
      <c r="FV213" s="208">
        <v>60.85</v>
      </c>
      <c r="FW213" s="208">
        <v>62.36</v>
      </c>
      <c r="FX213" s="208">
        <v>60.53</v>
      </c>
      <c r="FY213" s="208">
        <v>57.19</v>
      </c>
      <c r="FZ213" s="208">
        <v>59.61</v>
      </c>
      <c r="GA213" s="208">
        <v>59.52</v>
      </c>
      <c r="GB213" s="208">
        <v>59.81</v>
      </c>
      <c r="GC213" s="208">
        <v>58.04</v>
      </c>
      <c r="GD213" s="208">
        <v>59.49</v>
      </c>
      <c r="GE213" s="208">
        <v>59.73</v>
      </c>
      <c r="GF213" s="208">
        <v>60.2</v>
      </c>
      <c r="GG213" s="208">
        <v>60.8</v>
      </c>
      <c r="GH213" s="208">
        <v>58.23</v>
      </c>
      <c r="GI213" s="208">
        <v>60.11</v>
      </c>
      <c r="GJ213" s="208">
        <v>59.57</v>
      </c>
      <c r="GK213" s="208">
        <v>60.72</v>
      </c>
      <c r="GL213" s="208">
        <v>60.31</v>
      </c>
      <c r="GM213" s="208">
        <v>62.95</v>
      </c>
      <c r="GN213" s="208">
        <v>62.55</v>
      </c>
      <c r="GO213" s="208">
        <v>61.61</v>
      </c>
      <c r="GP213" s="208">
        <v>61.28</v>
      </c>
      <c r="GQ213" s="208">
        <v>60.04</v>
      </c>
      <c r="GR213" s="208">
        <v>60.32</v>
      </c>
      <c r="GS213" s="208">
        <v>60</v>
      </c>
      <c r="GT213" s="208">
        <v>60.59</v>
      </c>
      <c r="GU213" s="208">
        <v>58.53</v>
      </c>
      <c r="GV213" s="208">
        <v>59.63</v>
      </c>
      <c r="GW213" s="208">
        <v>58.44</v>
      </c>
      <c r="GX213" s="208">
        <v>60.65</v>
      </c>
      <c r="GY213" s="208">
        <v>60.48</v>
      </c>
      <c r="GZ213" s="208">
        <v>60.97</v>
      </c>
      <c r="HA213" s="208">
        <v>63.1</v>
      </c>
      <c r="HB213" s="208">
        <v>100</v>
      </c>
      <c r="HC213" s="208">
        <v>59.15</v>
      </c>
      <c r="HD213" s="208">
        <v>59.54</v>
      </c>
      <c r="HE213" s="208">
        <v>64.37</v>
      </c>
      <c r="HF213" s="208">
        <v>70.489999999999995</v>
      </c>
      <c r="HG213" s="208">
        <v>59.64</v>
      </c>
      <c r="HH213" s="208">
        <v>58.83</v>
      </c>
      <c r="HI213" s="208">
        <v>58.09</v>
      </c>
      <c r="HJ213" s="208">
        <v>99.99</v>
      </c>
      <c r="HK213" s="208">
        <v>58.62</v>
      </c>
      <c r="HL213" s="208">
        <v>60.62</v>
      </c>
      <c r="HM213" s="208">
        <v>70.790000000000006</v>
      </c>
      <c r="HN213" s="208">
        <v>62.36</v>
      </c>
      <c r="HO213" s="208">
        <v>62.22</v>
      </c>
      <c r="HP213" s="208">
        <v>61</v>
      </c>
      <c r="HQ213" s="208">
        <v>60.2</v>
      </c>
      <c r="HR213" s="208">
        <v>59.27</v>
      </c>
      <c r="HS213" s="208">
        <v>62.75</v>
      </c>
      <c r="HT213" s="208">
        <v>64.62</v>
      </c>
      <c r="HU213" s="208">
        <v>61.56</v>
      </c>
      <c r="HV213" s="208">
        <v>58.2</v>
      </c>
      <c r="HW213" s="208">
        <v>60.3</v>
      </c>
      <c r="HX213" s="208">
        <v>99.99</v>
      </c>
      <c r="HY213" s="208">
        <v>58.68</v>
      </c>
      <c r="HZ213" s="208">
        <v>59.42</v>
      </c>
      <c r="IA213" s="208">
        <v>70.34</v>
      </c>
      <c r="IB213" s="208">
        <v>64.36</v>
      </c>
      <c r="IC213" s="208">
        <v>59.78</v>
      </c>
      <c r="ID213" s="208">
        <v>58.55</v>
      </c>
      <c r="IE213" s="208">
        <v>58.43</v>
      </c>
      <c r="IF213" s="208">
        <v>61.15</v>
      </c>
      <c r="IG213" s="208">
        <v>62.84</v>
      </c>
      <c r="IH213" s="208">
        <v>64.19</v>
      </c>
      <c r="II213" s="208">
        <v>60.84</v>
      </c>
      <c r="IJ213" s="208">
        <v>63.34</v>
      </c>
      <c r="IK213" s="208">
        <v>60.81</v>
      </c>
      <c r="IL213" s="208">
        <v>64.52</v>
      </c>
      <c r="IM213" s="208">
        <v>61.33</v>
      </c>
      <c r="IN213" s="208">
        <v>60.23</v>
      </c>
      <c r="IO213" s="208">
        <v>63.16</v>
      </c>
      <c r="IP213" s="208">
        <v>61.14</v>
      </c>
      <c r="IQ213" s="208">
        <v>61.27</v>
      </c>
      <c r="IR213" s="208">
        <v>62.57</v>
      </c>
      <c r="IS213" s="208">
        <v>63.53</v>
      </c>
      <c r="IT213" s="208">
        <v>62.05</v>
      </c>
      <c r="IU213" s="208">
        <v>61.28</v>
      </c>
      <c r="IV213" s="208">
        <v>64.599999999999994</v>
      </c>
      <c r="IW213" s="208">
        <v>59.83</v>
      </c>
      <c r="IX213" s="208">
        <v>60.51</v>
      </c>
      <c r="IY213" s="208">
        <v>60.51</v>
      </c>
      <c r="IZ213" s="208">
        <v>61.23</v>
      </c>
      <c r="JA213" s="208">
        <v>57.7</v>
      </c>
      <c r="JB213" s="208">
        <v>57.39</v>
      </c>
      <c r="JC213" s="208">
        <v>59.86</v>
      </c>
      <c r="JD213" s="208">
        <v>61.27</v>
      </c>
      <c r="JE213" s="208">
        <v>62.84</v>
      </c>
      <c r="JF213" s="208">
        <v>59.38</v>
      </c>
      <c r="JG213" s="208">
        <v>68.11</v>
      </c>
      <c r="JH213" s="208">
        <v>31.59</v>
      </c>
      <c r="JI213" s="208">
        <v>68.040000000000006</v>
      </c>
      <c r="JJ213" s="208">
        <v>67.84</v>
      </c>
      <c r="JK213" s="208">
        <v>63.21</v>
      </c>
      <c r="JL213" s="208">
        <v>63.05</v>
      </c>
      <c r="JM213" s="208">
        <v>61.27</v>
      </c>
      <c r="JN213" s="208">
        <v>58.81</v>
      </c>
      <c r="JO213" s="208">
        <v>60.3</v>
      </c>
      <c r="JP213" s="208">
        <v>60.25</v>
      </c>
      <c r="JQ213" s="208">
        <v>58.95</v>
      </c>
      <c r="JR213" s="208">
        <v>59.91</v>
      </c>
      <c r="JS213" s="208">
        <v>58.95</v>
      </c>
      <c r="JT213" s="208">
        <v>59.66</v>
      </c>
      <c r="JU213" s="208">
        <v>61.11</v>
      </c>
      <c r="JV213" s="208">
        <v>60.02</v>
      </c>
      <c r="JW213" s="208">
        <v>60.58</v>
      </c>
    </row>
    <row r="214" spans="1:283">
      <c r="A214" s="208" t="s">
        <v>9063</v>
      </c>
      <c r="B214" s="208">
        <v>62.02</v>
      </c>
      <c r="C214" s="208">
        <v>62.11</v>
      </c>
      <c r="D214" s="208">
        <v>58.55</v>
      </c>
      <c r="E214" s="208">
        <v>60.77</v>
      </c>
      <c r="F214" s="208">
        <v>60.98</v>
      </c>
      <c r="G214" s="208">
        <v>61.37</v>
      </c>
      <c r="H214" s="208">
        <v>60.22</v>
      </c>
      <c r="I214" s="208">
        <v>61.7</v>
      </c>
      <c r="J214" s="208">
        <v>60.22</v>
      </c>
      <c r="K214" s="208">
        <v>63.82</v>
      </c>
      <c r="L214" s="208">
        <v>60.88</v>
      </c>
      <c r="M214" s="208">
        <v>59.71</v>
      </c>
      <c r="N214" s="208">
        <v>61.23</v>
      </c>
      <c r="O214" s="208">
        <v>61.92</v>
      </c>
      <c r="P214" s="208">
        <v>61.08</v>
      </c>
      <c r="Q214" s="208">
        <v>62.03</v>
      </c>
      <c r="R214" s="208">
        <v>60.83</v>
      </c>
      <c r="S214" s="208">
        <v>62.6</v>
      </c>
      <c r="T214" s="208">
        <v>74.05</v>
      </c>
      <c r="U214" s="208">
        <v>60.09</v>
      </c>
      <c r="V214" s="208">
        <v>61.87</v>
      </c>
      <c r="W214" s="208">
        <v>58.55</v>
      </c>
      <c r="X214" s="208">
        <v>65.959999999999994</v>
      </c>
      <c r="Y214" s="208">
        <v>60.86</v>
      </c>
      <c r="Z214" s="208">
        <v>61.95</v>
      </c>
      <c r="AA214" s="208">
        <v>61.7</v>
      </c>
      <c r="AB214" s="208">
        <v>58.83</v>
      </c>
      <c r="AC214" s="208">
        <v>59.42</v>
      </c>
      <c r="AD214" s="208">
        <v>59.8</v>
      </c>
      <c r="AE214" s="208">
        <v>60.74</v>
      </c>
      <c r="AF214" s="208">
        <v>58.56</v>
      </c>
      <c r="AG214" s="208">
        <v>58.34</v>
      </c>
      <c r="AH214" s="208">
        <v>65.680000000000007</v>
      </c>
      <c r="AI214" s="208">
        <v>59.06</v>
      </c>
      <c r="AJ214" s="208">
        <v>58.51</v>
      </c>
      <c r="AK214" s="208">
        <v>60.77</v>
      </c>
      <c r="AL214" s="208">
        <v>62.47</v>
      </c>
      <c r="AM214" s="208">
        <v>59.64</v>
      </c>
      <c r="AN214" s="208">
        <v>98.06</v>
      </c>
      <c r="AO214" s="208">
        <v>62.08</v>
      </c>
      <c r="AP214" s="208">
        <v>60.3</v>
      </c>
      <c r="AQ214" s="208">
        <v>60.33</v>
      </c>
      <c r="AR214" s="208">
        <v>59.89</v>
      </c>
      <c r="AS214" s="208">
        <v>61.77</v>
      </c>
      <c r="AT214" s="208">
        <v>60.13</v>
      </c>
      <c r="AU214" s="208">
        <v>61.09</v>
      </c>
      <c r="AV214" s="208">
        <v>60.57</v>
      </c>
      <c r="AW214" s="208">
        <v>61.74</v>
      </c>
      <c r="AX214" s="208">
        <v>75.569999999999993</v>
      </c>
      <c r="AY214" s="208">
        <v>60.93</v>
      </c>
      <c r="AZ214" s="208">
        <v>59.51</v>
      </c>
      <c r="BA214" s="208">
        <v>60.25</v>
      </c>
      <c r="BB214" s="208">
        <v>60.83</v>
      </c>
      <c r="BC214" s="208">
        <v>68.290000000000006</v>
      </c>
      <c r="BD214" s="208">
        <v>58.85</v>
      </c>
      <c r="BE214" s="208">
        <v>60.49</v>
      </c>
      <c r="BF214" s="208">
        <v>59.35</v>
      </c>
      <c r="BG214" s="208">
        <v>61.85</v>
      </c>
      <c r="BH214" s="208">
        <v>59.12</v>
      </c>
      <c r="BI214" s="208">
        <v>62.42</v>
      </c>
      <c r="BJ214" s="208">
        <v>58.5</v>
      </c>
      <c r="BK214" s="208">
        <v>61.59</v>
      </c>
      <c r="BL214" s="208">
        <v>60.07</v>
      </c>
      <c r="BM214" s="208">
        <v>60.17</v>
      </c>
      <c r="BN214" s="208">
        <v>59.7</v>
      </c>
      <c r="BO214" s="208">
        <v>62.19</v>
      </c>
      <c r="BP214" s="208">
        <v>62.65</v>
      </c>
      <c r="BQ214" s="208">
        <v>60.84</v>
      </c>
      <c r="BR214" s="208">
        <v>58.47</v>
      </c>
      <c r="BS214" s="208">
        <v>60.49</v>
      </c>
      <c r="BT214" s="208">
        <v>61.34</v>
      </c>
      <c r="BU214" s="208">
        <v>60.78</v>
      </c>
      <c r="BV214" s="208">
        <v>60.27</v>
      </c>
      <c r="BW214" s="208">
        <v>61.93</v>
      </c>
      <c r="BX214" s="208">
        <v>56.62</v>
      </c>
      <c r="BY214" s="208">
        <v>58.82</v>
      </c>
      <c r="BZ214" s="208">
        <v>58.32</v>
      </c>
      <c r="CA214" s="208">
        <v>59.72</v>
      </c>
      <c r="CB214" s="208">
        <v>62.36</v>
      </c>
      <c r="CC214" s="208">
        <v>61.34</v>
      </c>
      <c r="CD214" s="208">
        <v>58.9</v>
      </c>
      <c r="CE214" s="208">
        <v>62.53</v>
      </c>
      <c r="CF214" s="208">
        <v>60.19</v>
      </c>
      <c r="CG214" s="208">
        <v>59.95</v>
      </c>
      <c r="CH214" s="208">
        <v>61.98</v>
      </c>
      <c r="CI214" s="208">
        <v>59.05</v>
      </c>
      <c r="CJ214" s="208">
        <v>59.75</v>
      </c>
      <c r="CK214" s="208">
        <v>60.07</v>
      </c>
      <c r="CL214" s="208">
        <v>61.1</v>
      </c>
      <c r="CM214" s="208">
        <v>58.95</v>
      </c>
      <c r="CN214" s="208">
        <v>61.48</v>
      </c>
      <c r="CO214" s="208">
        <v>60.14</v>
      </c>
      <c r="CP214" s="208">
        <v>58.55</v>
      </c>
      <c r="CQ214" s="208">
        <v>61.36</v>
      </c>
      <c r="CR214" s="208">
        <v>63.78</v>
      </c>
      <c r="CS214" s="208">
        <v>59.23</v>
      </c>
      <c r="CT214" s="208">
        <v>61.28</v>
      </c>
      <c r="CU214" s="208">
        <v>60.4</v>
      </c>
      <c r="CV214" s="208">
        <v>60.47</v>
      </c>
      <c r="CW214" s="208">
        <v>60.5</v>
      </c>
      <c r="CX214" s="208">
        <v>59.1</v>
      </c>
      <c r="CY214" s="208">
        <v>62.14</v>
      </c>
      <c r="CZ214" s="208">
        <v>62.36</v>
      </c>
      <c r="DA214" s="208">
        <v>58.51</v>
      </c>
      <c r="DB214" s="208">
        <v>60.37</v>
      </c>
      <c r="DC214" s="208">
        <v>60.14</v>
      </c>
      <c r="DD214" s="208">
        <v>59.25</v>
      </c>
      <c r="DE214" s="208">
        <v>62.41</v>
      </c>
      <c r="DF214" s="208">
        <v>59.75</v>
      </c>
      <c r="DG214" s="208">
        <v>60.88</v>
      </c>
      <c r="DH214" s="208">
        <v>61.88</v>
      </c>
      <c r="DI214" s="208">
        <v>58.73</v>
      </c>
      <c r="DJ214" s="208">
        <v>59.5</v>
      </c>
      <c r="DK214" s="208">
        <v>60.8</v>
      </c>
      <c r="DL214" s="208">
        <v>61.16</v>
      </c>
      <c r="DM214" s="208">
        <v>60.59</v>
      </c>
      <c r="DN214" s="208">
        <v>58.41</v>
      </c>
      <c r="DO214" s="208">
        <v>61.62</v>
      </c>
      <c r="DP214" s="208">
        <v>60.02</v>
      </c>
      <c r="DQ214" s="208">
        <v>60.92</v>
      </c>
      <c r="DR214" s="208">
        <v>60.89</v>
      </c>
      <c r="DS214" s="208">
        <v>58.48</v>
      </c>
      <c r="DT214" s="208">
        <v>60.15</v>
      </c>
      <c r="DU214" s="208">
        <v>58.32</v>
      </c>
      <c r="DV214" s="208">
        <v>59.55</v>
      </c>
      <c r="DW214" s="208">
        <v>59.59</v>
      </c>
      <c r="DX214" s="208">
        <v>61.78</v>
      </c>
      <c r="DY214" s="208">
        <v>59.62</v>
      </c>
      <c r="DZ214" s="208">
        <v>58.8</v>
      </c>
      <c r="EA214" s="208">
        <v>61.73</v>
      </c>
      <c r="EB214" s="208">
        <v>57.23</v>
      </c>
      <c r="EC214" s="208">
        <v>59.67</v>
      </c>
      <c r="ED214" s="208">
        <v>61.38</v>
      </c>
      <c r="EE214" s="208">
        <v>58.75</v>
      </c>
      <c r="EF214" s="208">
        <v>61.17</v>
      </c>
      <c r="EG214" s="208">
        <v>61.45</v>
      </c>
      <c r="EH214" s="208">
        <v>98.64</v>
      </c>
      <c r="EI214" s="208">
        <v>61.2</v>
      </c>
      <c r="EJ214" s="208">
        <v>60.03</v>
      </c>
      <c r="EK214" s="208">
        <v>60.17</v>
      </c>
      <c r="EL214" s="208">
        <v>59.17</v>
      </c>
      <c r="EM214" s="208">
        <v>60.47</v>
      </c>
      <c r="EN214" s="208">
        <v>61.06</v>
      </c>
      <c r="EO214" s="208">
        <v>59.66</v>
      </c>
      <c r="EP214" s="208">
        <v>60.34</v>
      </c>
      <c r="EQ214" s="208">
        <v>58.5</v>
      </c>
      <c r="ER214" s="208">
        <v>60.89</v>
      </c>
      <c r="ES214" s="208">
        <v>60.21</v>
      </c>
      <c r="ET214" s="208">
        <v>65.08</v>
      </c>
      <c r="EU214" s="208">
        <v>60.69</v>
      </c>
      <c r="EV214" s="208">
        <v>63.35</v>
      </c>
      <c r="EW214" s="208">
        <v>69.11</v>
      </c>
      <c r="EX214" s="208">
        <v>58.78</v>
      </c>
      <c r="EY214" s="208">
        <v>58.84</v>
      </c>
      <c r="EZ214" s="208">
        <v>58.58</v>
      </c>
      <c r="FA214" s="208">
        <v>63.28</v>
      </c>
      <c r="FB214" s="208">
        <v>68.91</v>
      </c>
      <c r="FC214" s="208">
        <v>59.61</v>
      </c>
      <c r="FD214" s="208">
        <v>61.55</v>
      </c>
      <c r="FE214" s="208">
        <v>60.36</v>
      </c>
      <c r="FF214" s="208">
        <v>61.56</v>
      </c>
      <c r="FG214" s="208">
        <v>60.98</v>
      </c>
      <c r="FH214" s="208">
        <v>61.35</v>
      </c>
      <c r="FI214" s="208">
        <v>60.14</v>
      </c>
      <c r="FJ214" s="208">
        <v>60.42</v>
      </c>
      <c r="FK214" s="208">
        <v>58.7</v>
      </c>
      <c r="FL214" s="208">
        <v>58.02</v>
      </c>
      <c r="FM214" s="208">
        <v>61.39</v>
      </c>
      <c r="FN214" s="208">
        <v>61.38</v>
      </c>
      <c r="FO214" s="208">
        <v>63.07</v>
      </c>
      <c r="FP214" s="208">
        <v>61.12</v>
      </c>
      <c r="FQ214" s="208">
        <v>59.91</v>
      </c>
      <c r="FR214" s="208">
        <v>59.58</v>
      </c>
      <c r="FS214" s="208">
        <v>60.87</v>
      </c>
      <c r="FT214" s="208">
        <v>87.93</v>
      </c>
      <c r="FU214" s="208">
        <v>60.12</v>
      </c>
      <c r="FV214" s="208">
        <v>61.06</v>
      </c>
      <c r="FW214" s="208">
        <v>61.86</v>
      </c>
      <c r="FX214" s="208">
        <v>87.91</v>
      </c>
      <c r="FY214" s="208">
        <v>60.76</v>
      </c>
      <c r="FZ214" s="208">
        <v>60.28</v>
      </c>
      <c r="GA214" s="208">
        <v>60.76</v>
      </c>
      <c r="GB214" s="208">
        <v>88.14</v>
      </c>
      <c r="GC214" s="208">
        <v>60.09</v>
      </c>
      <c r="GD214" s="208">
        <v>61.66</v>
      </c>
      <c r="GE214" s="208">
        <v>64.22</v>
      </c>
      <c r="GF214" s="208">
        <v>61.34</v>
      </c>
      <c r="GG214" s="208">
        <v>57.62</v>
      </c>
      <c r="GH214" s="208">
        <v>60.45</v>
      </c>
      <c r="GI214" s="208">
        <v>88.03</v>
      </c>
      <c r="GJ214" s="208">
        <v>59.79</v>
      </c>
      <c r="GK214" s="208">
        <v>58.98</v>
      </c>
      <c r="GL214" s="208">
        <v>60.03</v>
      </c>
      <c r="GM214" s="208">
        <v>59.17</v>
      </c>
      <c r="GN214" s="208">
        <v>60.01</v>
      </c>
      <c r="GO214" s="208">
        <v>58.61</v>
      </c>
      <c r="GP214" s="208">
        <v>60.41</v>
      </c>
      <c r="GQ214" s="208">
        <v>61.28</v>
      </c>
      <c r="GR214" s="208">
        <v>61.37</v>
      </c>
      <c r="GS214" s="208">
        <v>64.77</v>
      </c>
      <c r="GT214" s="208">
        <v>88.07</v>
      </c>
      <c r="GU214" s="208">
        <v>64.59</v>
      </c>
      <c r="GV214" s="208">
        <v>60.6</v>
      </c>
      <c r="GW214" s="208">
        <v>61.16</v>
      </c>
      <c r="GX214" s="208">
        <v>88.03</v>
      </c>
      <c r="GY214" s="208">
        <v>60.15</v>
      </c>
      <c r="GZ214" s="208">
        <v>58.36</v>
      </c>
      <c r="HA214" s="208">
        <v>61.93</v>
      </c>
      <c r="HB214" s="208">
        <v>59.15</v>
      </c>
      <c r="HC214" s="208">
        <v>100</v>
      </c>
      <c r="HD214" s="208">
        <v>60.81</v>
      </c>
      <c r="HE214" s="208">
        <v>61.71</v>
      </c>
      <c r="HF214" s="208">
        <v>60.03</v>
      </c>
      <c r="HG214" s="208">
        <v>62.15</v>
      </c>
      <c r="HH214" s="208">
        <v>61.45</v>
      </c>
      <c r="HI214" s="208">
        <v>73.680000000000007</v>
      </c>
      <c r="HJ214" s="208">
        <v>60.92</v>
      </c>
      <c r="HK214" s="208">
        <v>61.03</v>
      </c>
      <c r="HL214" s="208">
        <v>61.59</v>
      </c>
      <c r="HM214" s="208">
        <v>60.5</v>
      </c>
      <c r="HN214" s="208">
        <v>59</v>
      </c>
      <c r="HO214" s="208">
        <v>61.3</v>
      </c>
      <c r="HP214" s="208">
        <v>60.63</v>
      </c>
      <c r="HQ214" s="208">
        <v>61.58</v>
      </c>
      <c r="HR214" s="208">
        <v>59.89</v>
      </c>
      <c r="HS214" s="208">
        <v>61.31</v>
      </c>
      <c r="HT214" s="208">
        <v>61.73</v>
      </c>
      <c r="HU214" s="208">
        <v>60.69</v>
      </c>
      <c r="HV214" s="208">
        <v>56.84</v>
      </c>
      <c r="HW214" s="208">
        <v>60.81</v>
      </c>
      <c r="HX214" s="208">
        <v>61.23</v>
      </c>
      <c r="HY214" s="208">
        <v>61.88</v>
      </c>
      <c r="HZ214" s="208">
        <v>61.53</v>
      </c>
      <c r="IA214" s="208">
        <v>59.09</v>
      </c>
      <c r="IB214" s="208">
        <v>62.79</v>
      </c>
      <c r="IC214" s="208">
        <v>60.67</v>
      </c>
      <c r="ID214" s="208">
        <v>58.76</v>
      </c>
      <c r="IE214" s="208">
        <v>73.64</v>
      </c>
      <c r="IF214" s="208">
        <v>60.42</v>
      </c>
      <c r="IG214" s="208">
        <v>60.29</v>
      </c>
      <c r="IH214" s="208">
        <v>61.38</v>
      </c>
      <c r="II214" s="208">
        <v>58.83</v>
      </c>
      <c r="IJ214" s="208">
        <v>62.14</v>
      </c>
      <c r="IK214" s="208">
        <v>59.41</v>
      </c>
      <c r="IL214" s="208">
        <v>60.69</v>
      </c>
      <c r="IM214" s="208">
        <v>62.12</v>
      </c>
      <c r="IN214" s="208">
        <v>60.13</v>
      </c>
      <c r="IO214" s="208">
        <v>61.49</v>
      </c>
      <c r="IP214" s="208">
        <v>59.09</v>
      </c>
      <c r="IQ214" s="208">
        <v>61.64</v>
      </c>
      <c r="IR214" s="208">
        <v>61.45</v>
      </c>
      <c r="IS214" s="208">
        <v>59.29</v>
      </c>
      <c r="IT214" s="208">
        <v>63.43</v>
      </c>
      <c r="IU214" s="208">
        <v>60.48</v>
      </c>
      <c r="IV214" s="208">
        <v>61.55</v>
      </c>
      <c r="IW214" s="208">
        <v>58.33</v>
      </c>
      <c r="IX214" s="208">
        <v>57.79</v>
      </c>
      <c r="IY214" s="208">
        <v>57.79</v>
      </c>
      <c r="IZ214" s="208">
        <v>63.87</v>
      </c>
      <c r="JA214" s="208">
        <v>62.14</v>
      </c>
      <c r="JB214" s="208">
        <v>61.58</v>
      </c>
      <c r="JC214" s="208">
        <v>61.72</v>
      </c>
      <c r="JD214" s="208">
        <v>61.07</v>
      </c>
      <c r="JE214" s="208">
        <v>59.64</v>
      </c>
      <c r="JF214" s="208">
        <v>69.09</v>
      </c>
      <c r="JG214" s="208">
        <v>32.590000000000003</v>
      </c>
      <c r="JH214" s="208">
        <v>98.74</v>
      </c>
      <c r="JI214" s="208">
        <v>31.73</v>
      </c>
      <c r="JJ214" s="208">
        <v>60.39</v>
      </c>
      <c r="JK214" s="208">
        <v>60.28</v>
      </c>
      <c r="JL214" s="208">
        <v>59.45</v>
      </c>
      <c r="JM214" s="208">
        <v>61.07</v>
      </c>
      <c r="JN214" s="208">
        <v>61.58</v>
      </c>
      <c r="JO214" s="208">
        <v>61.14</v>
      </c>
      <c r="JP214" s="208">
        <v>59.53</v>
      </c>
      <c r="JQ214" s="208">
        <v>60.06</v>
      </c>
      <c r="JR214" s="208">
        <v>60.79</v>
      </c>
      <c r="JS214" s="208">
        <v>60.06</v>
      </c>
      <c r="JT214" s="208">
        <v>60.95</v>
      </c>
      <c r="JU214" s="208">
        <v>57.91</v>
      </c>
      <c r="JV214" s="208">
        <v>61.06</v>
      </c>
      <c r="JW214" s="208">
        <v>61.74</v>
      </c>
    </row>
    <row r="215" spans="1:283">
      <c r="A215" s="208" t="s">
        <v>9064</v>
      </c>
      <c r="B215" s="208">
        <v>28.75</v>
      </c>
      <c r="C215" s="208">
        <v>61.82</v>
      </c>
      <c r="D215" s="208">
        <v>30.15</v>
      </c>
      <c r="E215" s="208">
        <v>61.14</v>
      </c>
      <c r="F215" s="208">
        <v>61.73</v>
      </c>
      <c r="G215" s="208">
        <v>61.55</v>
      </c>
      <c r="H215" s="208">
        <v>58.95</v>
      </c>
      <c r="I215" s="208">
        <v>61.31</v>
      </c>
      <c r="J215" s="208">
        <v>61.82</v>
      </c>
      <c r="K215" s="208">
        <v>61.22</v>
      </c>
      <c r="L215" s="208">
        <v>60.67</v>
      </c>
      <c r="M215" s="208">
        <v>61.4</v>
      </c>
      <c r="N215" s="208">
        <v>60.85</v>
      </c>
      <c r="O215" s="208">
        <v>63.2</v>
      </c>
      <c r="P215" s="208">
        <v>63</v>
      </c>
      <c r="Q215" s="208">
        <v>61.92</v>
      </c>
      <c r="R215" s="208">
        <v>60.27</v>
      </c>
      <c r="S215" s="208">
        <v>61.94</v>
      </c>
      <c r="T215" s="208">
        <v>59.28</v>
      </c>
      <c r="U215" s="208">
        <v>59.71</v>
      </c>
      <c r="V215" s="208">
        <v>60.3</v>
      </c>
      <c r="W215" s="208">
        <v>58.42</v>
      </c>
      <c r="X215" s="208">
        <v>62.44</v>
      </c>
      <c r="Y215" s="208">
        <v>58.84</v>
      </c>
      <c r="Z215" s="208">
        <v>63.05</v>
      </c>
      <c r="AA215" s="208">
        <v>60.88</v>
      </c>
      <c r="AB215" s="208">
        <v>58.11</v>
      </c>
      <c r="AC215" s="208">
        <v>58.87</v>
      </c>
      <c r="AD215" s="208">
        <v>59.42</v>
      </c>
      <c r="AE215" s="208">
        <v>62.36</v>
      </c>
      <c r="AF215" s="208">
        <v>60.95</v>
      </c>
      <c r="AG215" s="208">
        <v>59.31</v>
      </c>
      <c r="AH215" s="208">
        <v>60.08</v>
      </c>
      <c r="AI215" s="208">
        <v>60.94</v>
      </c>
      <c r="AJ215" s="208">
        <v>57.91</v>
      </c>
      <c r="AK215" s="208">
        <v>59.53</v>
      </c>
      <c r="AL215" s="208">
        <v>61.23</v>
      </c>
      <c r="AM215" s="208">
        <v>56.25</v>
      </c>
      <c r="AN215" s="208">
        <v>60.2</v>
      </c>
      <c r="AO215" s="208">
        <v>63.03</v>
      </c>
      <c r="AP215" s="208">
        <v>61.87</v>
      </c>
      <c r="AQ215" s="208">
        <v>64.67</v>
      </c>
      <c r="AR215" s="208">
        <v>59.23</v>
      </c>
      <c r="AS215" s="208">
        <v>62.52</v>
      </c>
      <c r="AT215" s="208">
        <v>59.33</v>
      </c>
      <c r="AU215" s="208">
        <v>60.01</v>
      </c>
      <c r="AV215" s="208">
        <v>64.22</v>
      </c>
      <c r="AW215" s="208">
        <v>62.19</v>
      </c>
      <c r="AX215" s="208">
        <v>58.7</v>
      </c>
      <c r="AY215" s="208">
        <v>61.3</v>
      </c>
      <c r="AZ215" s="208">
        <v>59.65</v>
      </c>
      <c r="BA215" s="208">
        <v>62.35</v>
      </c>
      <c r="BB215" s="208">
        <v>61.94</v>
      </c>
      <c r="BC215" s="208">
        <v>61.55</v>
      </c>
      <c r="BD215" s="208">
        <v>60.56</v>
      </c>
      <c r="BE215" s="208">
        <v>60.04</v>
      </c>
      <c r="BF215" s="208">
        <v>58.66</v>
      </c>
      <c r="BG215" s="208">
        <v>62.16</v>
      </c>
      <c r="BH215" s="208">
        <v>60.38</v>
      </c>
      <c r="BI215" s="208">
        <v>62.9</v>
      </c>
      <c r="BJ215" s="208">
        <v>32.119999999999997</v>
      </c>
      <c r="BK215" s="208">
        <v>61.08</v>
      </c>
      <c r="BL215" s="208">
        <v>62.21</v>
      </c>
      <c r="BM215" s="208">
        <v>62.2</v>
      </c>
      <c r="BN215" s="208">
        <v>59.11</v>
      </c>
      <c r="BO215" s="208">
        <v>60.42</v>
      </c>
      <c r="BP215" s="208">
        <v>61.09</v>
      </c>
      <c r="BQ215" s="208">
        <v>62.16</v>
      </c>
      <c r="BR215" s="208">
        <v>59.83</v>
      </c>
      <c r="BS215" s="208">
        <v>57.89</v>
      </c>
      <c r="BT215" s="208">
        <v>60.61</v>
      </c>
      <c r="BU215" s="208">
        <v>61.34</v>
      </c>
      <c r="BV215" s="208">
        <v>58.88</v>
      </c>
      <c r="BW215" s="208">
        <v>60.91</v>
      </c>
      <c r="BX215" s="208">
        <v>61.16</v>
      </c>
      <c r="BY215" s="208">
        <v>59.2</v>
      </c>
      <c r="BZ215" s="208">
        <v>59.89</v>
      </c>
      <c r="CA215" s="208">
        <v>61.08</v>
      </c>
      <c r="CB215" s="208">
        <v>60.79</v>
      </c>
      <c r="CC215" s="208">
        <v>60.89</v>
      </c>
      <c r="CD215" s="208">
        <v>59.74</v>
      </c>
      <c r="CE215" s="208">
        <v>61.35</v>
      </c>
      <c r="CF215" s="208">
        <v>59.34</v>
      </c>
      <c r="CG215" s="208">
        <v>58.96</v>
      </c>
      <c r="CH215" s="208">
        <v>60.28</v>
      </c>
      <c r="CI215" s="208">
        <v>60.37</v>
      </c>
      <c r="CJ215" s="208">
        <v>63.42</v>
      </c>
      <c r="CK215" s="208">
        <v>61.81</v>
      </c>
      <c r="CL215" s="208">
        <v>60.97</v>
      </c>
      <c r="CM215" s="208">
        <v>61.25</v>
      </c>
      <c r="CN215" s="208">
        <v>62.95</v>
      </c>
      <c r="CO215" s="208">
        <v>59.89</v>
      </c>
      <c r="CP215" s="208">
        <v>59.39</v>
      </c>
      <c r="CQ215" s="208">
        <v>62.03</v>
      </c>
      <c r="CR215" s="208">
        <v>59.92</v>
      </c>
      <c r="CS215" s="208">
        <v>57.82</v>
      </c>
      <c r="CT215" s="208">
        <v>62.3</v>
      </c>
      <c r="CU215" s="208">
        <v>61.55</v>
      </c>
      <c r="CV215" s="208">
        <v>63.09</v>
      </c>
      <c r="CW215" s="208">
        <v>61.48</v>
      </c>
      <c r="CX215" s="208">
        <v>0</v>
      </c>
      <c r="CY215" s="208">
        <v>68.75</v>
      </c>
      <c r="CZ215" s="208">
        <v>61.26</v>
      </c>
      <c r="DA215" s="208">
        <v>60.76</v>
      </c>
      <c r="DB215" s="208">
        <v>79</v>
      </c>
      <c r="DC215" s="208">
        <v>61.5</v>
      </c>
      <c r="DD215" s="208">
        <v>59.88</v>
      </c>
      <c r="DE215" s="208">
        <v>61.72</v>
      </c>
      <c r="DF215" s="208">
        <v>60.55</v>
      </c>
      <c r="DG215" s="208">
        <v>61.56</v>
      </c>
      <c r="DH215" s="208">
        <v>61.53</v>
      </c>
      <c r="DI215" s="208">
        <v>57.92</v>
      </c>
      <c r="DJ215" s="208">
        <v>61.64</v>
      </c>
      <c r="DK215" s="208">
        <v>61.19</v>
      </c>
      <c r="DL215" s="208">
        <v>63.21</v>
      </c>
      <c r="DM215" s="208">
        <v>62.41</v>
      </c>
      <c r="DN215" s="208">
        <v>63.05</v>
      </c>
      <c r="DO215" s="208">
        <v>63.05</v>
      </c>
      <c r="DP215" s="208">
        <v>61.22</v>
      </c>
      <c r="DQ215" s="208">
        <v>60.97</v>
      </c>
      <c r="DR215" s="208">
        <v>61.89</v>
      </c>
      <c r="DS215" s="208">
        <v>60.03</v>
      </c>
      <c r="DT215" s="208">
        <v>61.78</v>
      </c>
      <c r="DU215" s="208">
        <v>60.33</v>
      </c>
      <c r="DV215" s="208">
        <v>59.11</v>
      </c>
      <c r="DW215" s="208">
        <v>60.51</v>
      </c>
      <c r="DX215" s="208">
        <v>61.82</v>
      </c>
      <c r="DY215" s="208">
        <v>60.51</v>
      </c>
      <c r="DZ215" s="208">
        <v>58.8</v>
      </c>
      <c r="EA215" s="208">
        <v>62.73</v>
      </c>
      <c r="EB215" s="208">
        <v>58.22</v>
      </c>
      <c r="EC215" s="208">
        <v>61.41</v>
      </c>
      <c r="ED215" s="208">
        <v>61.45</v>
      </c>
      <c r="EE215" s="208">
        <v>60.19</v>
      </c>
      <c r="EF215" s="208">
        <v>62.3</v>
      </c>
      <c r="EG215" s="208">
        <v>61.53</v>
      </c>
      <c r="EH215" s="208">
        <v>61.92</v>
      </c>
      <c r="EI215" s="208">
        <v>62.73</v>
      </c>
      <c r="EJ215" s="208">
        <v>61.83</v>
      </c>
      <c r="EK215" s="208">
        <v>59.64</v>
      </c>
      <c r="EL215" s="208">
        <v>61.15</v>
      </c>
      <c r="EM215" s="208">
        <v>61.77</v>
      </c>
      <c r="EN215" s="208">
        <v>79</v>
      </c>
      <c r="EO215" s="208">
        <v>59.72</v>
      </c>
      <c r="EP215" s="208">
        <v>59.68</v>
      </c>
      <c r="EQ215" s="208">
        <v>57.81</v>
      </c>
      <c r="ER215" s="208">
        <v>60.5</v>
      </c>
      <c r="ES215" s="208">
        <v>59.99</v>
      </c>
      <c r="ET215" s="208">
        <v>60.49</v>
      </c>
      <c r="EU215" s="208">
        <v>63.93</v>
      </c>
      <c r="EV215" s="208">
        <v>63.8</v>
      </c>
      <c r="EW215" s="208">
        <v>61.23</v>
      </c>
      <c r="EX215" s="208">
        <v>62.84</v>
      </c>
      <c r="EY215" s="208">
        <v>61.2</v>
      </c>
      <c r="EZ215" s="208">
        <v>60.03</v>
      </c>
      <c r="FA215" s="208">
        <v>59.54</v>
      </c>
      <c r="FB215" s="208">
        <v>63.49</v>
      </c>
      <c r="FC215" s="208">
        <v>61.15</v>
      </c>
      <c r="FD215" s="208">
        <v>61.69</v>
      </c>
      <c r="FE215" s="208">
        <v>58.61</v>
      </c>
      <c r="FF215" s="208">
        <v>59.47</v>
      </c>
      <c r="FG215" s="208">
        <v>62.49</v>
      </c>
      <c r="FH215" s="208">
        <v>63.2</v>
      </c>
      <c r="FI215" s="208">
        <v>59.91</v>
      </c>
      <c r="FJ215" s="208">
        <v>62.37</v>
      </c>
      <c r="FK215" s="208">
        <v>58.47</v>
      </c>
      <c r="FL215" s="208">
        <v>60.97</v>
      </c>
      <c r="FM215" s="208">
        <v>59.89</v>
      </c>
      <c r="FN215" s="208">
        <v>62.5</v>
      </c>
      <c r="FO215" s="208">
        <v>61.37</v>
      </c>
      <c r="FP215" s="208">
        <v>58.84</v>
      </c>
      <c r="FQ215" s="208">
        <v>60.93</v>
      </c>
      <c r="FR215" s="208">
        <v>63.47</v>
      </c>
      <c r="FS215" s="208">
        <v>62.31</v>
      </c>
      <c r="FT215" s="208">
        <v>61.64</v>
      </c>
      <c r="FU215" s="208">
        <v>62.91</v>
      </c>
      <c r="FV215" s="208">
        <v>59.73</v>
      </c>
      <c r="FW215" s="208">
        <v>65.02</v>
      </c>
      <c r="FX215" s="208">
        <v>60.23</v>
      </c>
      <c r="FY215" s="208">
        <v>62.27</v>
      </c>
      <c r="FZ215" s="208">
        <v>62.73</v>
      </c>
      <c r="GA215" s="208">
        <v>60.36</v>
      </c>
      <c r="GB215" s="208">
        <v>60.73</v>
      </c>
      <c r="GC215" s="208">
        <v>62.58</v>
      </c>
      <c r="GD215" s="208">
        <v>62.98</v>
      </c>
      <c r="GE215" s="208">
        <v>59.81</v>
      </c>
      <c r="GF215" s="208">
        <v>62.48</v>
      </c>
      <c r="GG215" s="208">
        <v>61.03</v>
      </c>
      <c r="GH215" s="208">
        <v>60.15</v>
      </c>
      <c r="GI215" s="208">
        <v>61.88</v>
      </c>
      <c r="GJ215" s="208">
        <v>60.94</v>
      </c>
      <c r="GK215" s="208">
        <v>29.83</v>
      </c>
      <c r="GL215" s="208">
        <v>60.91</v>
      </c>
      <c r="GM215" s="208">
        <v>64.8</v>
      </c>
      <c r="GN215" s="208">
        <v>62.07</v>
      </c>
      <c r="GO215" s="208">
        <v>61.42</v>
      </c>
      <c r="GP215" s="208">
        <v>62.98</v>
      </c>
      <c r="GQ215" s="208">
        <v>61.07</v>
      </c>
      <c r="GR215" s="208">
        <v>64.53</v>
      </c>
      <c r="GS215" s="208">
        <v>61.98</v>
      </c>
      <c r="GT215" s="208">
        <v>60.67</v>
      </c>
      <c r="GU215" s="208">
        <v>61.97</v>
      </c>
      <c r="GV215" s="208">
        <v>59.55</v>
      </c>
      <c r="GW215" s="208">
        <v>62.05</v>
      </c>
      <c r="GX215" s="208">
        <v>60.15</v>
      </c>
      <c r="GY215" s="208">
        <v>59.27</v>
      </c>
      <c r="GZ215" s="208">
        <v>60.65</v>
      </c>
      <c r="HA215" s="208">
        <v>61.17</v>
      </c>
      <c r="HB215" s="208">
        <v>59.54</v>
      </c>
      <c r="HC215" s="208">
        <v>60.81</v>
      </c>
      <c r="HD215" s="208">
        <v>100</v>
      </c>
      <c r="HE215" s="208">
        <v>61.89</v>
      </c>
      <c r="HF215" s="208">
        <v>61.87</v>
      </c>
      <c r="HG215" s="208">
        <v>58.05</v>
      </c>
      <c r="HH215" s="208">
        <v>64.459999999999994</v>
      </c>
      <c r="HI215" s="208">
        <v>59.53</v>
      </c>
      <c r="HJ215" s="208">
        <v>61.14</v>
      </c>
      <c r="HK215" s="208">
        <v>64.2</v>
      </c>
      <c r="HL215" s="208">
        <v>62.74</v>
      </c>
      <c r="HM215" s="208">
        <v>60.54</v>
      </c>
      <c r="HN215" s="208">
        <v>60.12</v>
      </c>
      <c r="HO215" s="208">
        <v>65.25</v>
      </c>
      <c r="HP215" s="208">
        <v>61.35</v>
      </c>
      <c r="HQ215" s="208">
        <v>61.53</v>
      </c>
      <c r="HR215" s="208">
        <v>60.73</v>
      </c>
      <c r="HS215" s="208">
        <v>60.82</v>
      </c>
      <c r="HT215" s="208">
        <v>61.88</v>
      </c>
      <c r="HU215" s="208">
        <v>62.84</v>
      </c>
      <c r="HV215" s="208">
        <v>60.69</v>
      </c>
      <c r="HW215" s="208">
        <v>63.73</v>
      </c>
      <c r="HX215" s="208">
        <v>60.56</v>
      </c>
      <c r="HY215" s="208">
        <v>60.07</v>
      </c>
      <c r="HZ215" s="208">
        <v>64</v>
      </c>
      <c r="IA215" s="208">
        <v>61.55</v>
      </c>
      <c r="IB215" s="208">
        <v>64.040000000000006</v>
      </c>
      <c r="IC215" s="208">
        <v>99.82</v>
      </c>
      <c r="ID215" s="208">
        <v>59.4</v>
      </c>
      <c r="IE215" s="208">
        <v>59.56</v>
      </c>
      <c r="IF215" s="208">
        <v>60.42</v>
      </c>
      <c r="IG215" s="208">
        <v>61.86</v>
      </c>
      <c r="IH215" s="208">
        <v>61.08</v>
      </c>
      <c r="II215" s="208">
        <v>60.56</v>
      </c>
      <c r="IJ215" s="208">
        <v>60.72</v>
      </c>
      <c r="IK215" s="208">
        <v>60.02</v>
      </c>
      <c r="IL215" s="208">
        <v>62.08</v>
      </c>
      <c r="IM215" s="208">
        <v>63.08</v>
      </c>
      <c r="IN215" s="208">
        <v>59.95</v>
      </c>
      <c r="IO215" s="208">
        <v>61.19</v>
      </c>
      <c r="IP215" s="208">
        <v>62.07</v>
      </c>
      <c r="IQ215" s="208">
        <v>61.58</v>
      </c>
      <c r="IR215" s="208">
        <v>60.85</v>
      </c>
      <c r="IS215" s="208">
        <v>57.69</v>
      </c>
      <c r="IT215" s="208">
        <v>61.16</v>
      </c>
      <c r="IU215" s="208">
        <v>60.12</v>
      </c>
      <c r="IV215" s="208">
        <v>61.04</v>
      </c>
      <c r="IW215" s="208">
        <v>56.85</v>
      </c>
      <c r="IX215" s="208">
        <v>59.59</v>
      </c>
      <c r="IY215" s="208">
        <v>59.59</v>
      </c>
      <c r="IZ215" s="208">
        <v>66.06</v>
      </c>
      <c r="JA215" s="208">
        <v>60.3</v>
      </c>
      <c r="JB215" s="208">
        <v>61.27</v>
      </c>
      <c r="JC215" s="208">
        <v>62.16</v>
      </c>
      <c r="JD215" s="208">
        <v>61.66</v>
      </c>
      <c r="JE215" s="208">
        <v>60.94</v>
      </c>
      <c r="JF215" s="208">
        <v>60.55</v>
      </c>
      <c r="JG215" s="208">
        <v>66.16</v>
      </c>
      <c r="JH215" s="208">
        <v>57.81</v>
      </c>
      <c r="JI215" s="208">
        <v>62.47</v>
      </c>
      <c r="JJ215" s="208">
        <v>60.8</v>
      </c>
      <c r="JK215" s="208">
        <v>60.85</v>
      </c>
      <c r="JL215" s="208">
        <v>60.97</v>
      </c>
      <c r="JM215" s="208">
        <v>61.66</v>
      </c>
      <c r="JN215" s="208">
        <v>63.91</v>
      </c>
      <c r="JO215" s="208">
        <v>60.86</v>
      </c>
      <c r="JP215" s="208">
        <v>60.34</v>
      </c>
      <c r="JQ215" s="208">
        <v>60.34</v>
      </c>
      <c r="JR215" s="208">
        <v>63.45</v>
      </c>
      <c r="JS215" s="208">
        <v>60.34</v>
      </c>
      <c r="JT215" s="208">
        <v>63.62</v>
      </c>
      <c r="JU215" s="208">
        <v>61.08</v>
      </c>
      <c r="JV215" s="208">
        <v>61.36</v>
      </c>
      <c r="JW215" s="208">
        <v>61.16</v>
      </c>
    </row>
    <row r="216" spans="1:283">
      <c r="A216" s="208" t="s">
        <v>9065</v>
      </c>
      <c r="B216" s="208">
        <v>63.62</v>
      </c>
      <c r="C216" s="208">
        <v>61.67</v>
      </c>
      <c r="D216" s="208">
        <v>65.31</v>
      </c>
      <c r="E216" s="208">
        <v>63.55</v>
      </c>
      <c r="F216" s="208">
        <v>61.95</v>
      </c>
      <c r="G216" s="208">
        <v>61.5</v>
      </c>
      <c r="H216" s="208">
        <v>62.98</v>
      </c>
      <c r="I216" s="208">
        <v>63.04</v>
      </c>
      <c r="J216" s="208">
        <v>63.12</v>
      </c>
      <c r="K216" s="208">
        <v>61.21</v>
      </c>
      <c r="L216" s="208">
        <v>61.23</v>
      </c>
      <c r="M216" s="208">
        <v>60.88</v>
      </c>
      <c r="N216" s="208">
        <v>64.930000000000007</v>
      </c>
      <c r="O216" s="208">
        <v>63.12</v>
      </c>
      <c r="P216" s="208">
        <v>60.56</v>
      </c>
      <c r="Q216" s="208">
        <v>63.7</v>
      </c>
      <c r="R216" s="208">
        <v>62.19</v>
      </c>
      <c r="S216" s="208">
        <v>62.36</v>
      </c>
      <c r="T216" s="208">
        <v>60.08</v>
      </c>
      <c r="U216" s="208">
        <v>61.03</v>
      </c>
      <c r="V216" s="208">
        <v>63.28</v>
      </c>
      <c r="W216" s="208">
        <v>59.85</v>
      </c>
      <c r="X216" s="208">
        <v>62.59</v>
      </c>
      <c r="Y216" s="208">
        <v>62.97</v>
      </c>
      <c r="Z216" s="208">
        <v>78.38</v>
      </c>
      <c r="AA216" s="208">
        <v>62.83</v>
      </c>
      <c r="AB216" s="208">
        <v>62.08</v>
      </c>
      <c r="AC216" s="208">
        <v>59.64</v>
      </c>
      <c r="AD216" s="208">
        <v>62.87</v>
      </c>
      <c r="AE216" s="208">
        <v>62.95</v>
      </c>
      <c r="AF216" s="208">
        <v>60.41</v>
      </c>
      <c r="AG216" s="208">
        <v>62.52</v>
      </c>
      <c r="AH216" s="208">
        <v>62.09</v>
      </c>
      <c r="AI216" s="208">
        <v>61.85</v>
      </c>
      <c r="AJ216" s="208">
        <v>61.28</v>
      </c>
      <c r="AK216" s="208">
        <v>62.39</v>
      </c>
      <c r="AL216" s="208">
        <v>66.03</v>
      </c>
      <c r="AM216" s="208">
        <v>59.77</v>
      </c>
      <c r="AN216" s="208">
        <v>59.48</v>
      </c>
      <c r="AO216" s="208">
        <v>63.63</v>
      </c>
      <c r="AP216" s="208">
        <v>61.35</v>
      </c>
      <c r="AQ216" s="208">
        <v>78.09</v>
      </c>
      <c r="AR216" s="208">
        <v>63.91</v>
      </c>
      <c r="AS216" s="208">
        <v>63.26</v>
      </c>
      <c r="AT216" s="208">
        <v>61.81</v>
      </c>
      <c r="AU216" s="208">
        <v>63.02</v>
      </c>
      <c r="AV216" s="208">
        <v>65.349999999999994</v>
      </c>
      <c r="AW216" s="208">
        <v>62.81</v>
      </c>
      <c r="AX216" s="208">
        <v>58.44</v>
      </c>
      <c r="AY216" s="208">
        <v>63.62</v>
      </c>
      <c r="AZ216" s="208">
        <v>62.87</v>
      </c>
      <c r="BA216" s="208">
        <v>63.15</v>
      </c>
      <c r="BB216" s="208">
        <v>61.81</v>
      </c>
      <c r="BC216" s="208">
        <v>62.56</v>
      </c>
      <c r="BD216" s="208">
        <v>64.52</v>
      </c>
      <c r="BE216" s="208">
        <v>62.56</v>
      </c>
      <c r="BF216" s="208">
        <v>62.14</v>
      </c>
      <c r="BG216" s="208">
        <v>61.57</v>
      </c>
      <c r="BH216" s="208">
        <v>60.69</v>
      </c>
      <c r="BI216" s="208">
        <v>98.83</v>
      </c>
      <c r="BJ216" s="208">
        <v>62.25</v>
      </c>
      <c r="BK216" s="208">
        <v>98.66</v>
      </c>
      <c r="BL216" s="208">
        <v>60.31</v>
      </c>
      <c r="BM216" s="208">
        <v>59</v>
      </c>
      <c r="BN216" s="208">
        <v>62.71</v>
      </c>
      <c r="BO216" s="208">
        <v>61.81</v>
      </c>
      <c r="BP216" s="208">
        <v>64.73</v>
      </c>
      <c r="BQ216" s="208">
        <v>62.37</v>
      </c>
      <c r="BR216" s="208">
        <v>30.27</v>
      </c>
      <c r="BS216" s="208">
        <v>58.97</v>
      </c>
      <c r="BT216" s="208">
        <v>59.46</v>
      </c>
      <c r="BU216" s="208">
        <v>61.64</v>
      </c>
      <c r="BV216" s="208">
        <v>62.12</v>
      </c>
      <c r="BW216" s="208">
        <v>64.72</v>
      </c>
      <c r="BX216" s="208">
        <v>62.66</v>
      </c>
      <c r="BY216" s="208">
        <v>63.59</v>
      </c>
      <c r="BZ216" s="208">
        <v>63.36</v>
      </c>
      <c r="CA216" s="208">
        <v>75.95</v>
      </c>
      <c r="CB216" s="208">
        <v>65.05</v>
      </c>
      <c r="CC216" s="208">
        <v>63.13</v>
      </c>
      <c r="CD216" s="208">
        <v>62.8</v>
      </c>
      <c r="CE216" s="208">
        <v>61.3</v>
      </c>
      <c r="CF216" s="208">
        <v>59.56</v>
      </c>
      <c r="CG216" s="208">
        <v>62.92</v>
      </c>
      <c r="CH216" s="208">
        <v>60.75</v>
      </c>
      <c r="CI216" s="208">
        <v>62.35</v>
      </c>
      <c r="CJ216" s="208">
        <v>60.39</v>
      </c>
      <c r="CK216" s="208">
        <v>63</v>
      </c>
      <c r="CL216" s="208">
        <v>61.49</v>
      </c>
      <c r="CM216" s="208">
        <v>63.07</v>
      </c>
      <c r="CN216" s="208">
        <v>61.97</v>
      </c>
      <c r="CO216" s="208">
        <v>58.64</v>
      </c>
      <c r="CP216" s="208">
        <v>60.12</v>
      </c>
      <c r="CQ216" s="208">
        <v>62.91</v>
      </c>
      <c r="CR216" s="208">
        <v>60.04</v>
      </c>
      <c r="CS216" s="208">
        <v>64.73</v>
      </c>
      <c r="CT216" s="208">
        <v>62.66</v>
      </c>
      <c r="CU216" s="208">
        <v>61.53</v>
      </c>
      <c r="CV216" s="208">
        <v>61.03</v>
      </c>
      <c r="CW216" s="208">
        <v>61.56</v>
      </c>
      <c r="CX216" s="208">
        <v>61.79</v>
      </c>
      <c r="CY216" s="208">
        <v>61.53</v>
      </c>
      <c r="CZ216" s="208">
        <v>62.89</v>
      </c>
      <c r="DA216" s="208">
        <v>63.56</v>
      </c>
      <c r="DB216" s="208">
        <v>61.62</v>
      </c>
      <c r="DC216" s="208">
        <v>98.41</v>
      </c>
      <c r="DD216" s="208">
        <v>62.95</v>
      </c>
      <c r="DE216" s="208">
        <v>62.75</v>
      </c>
      <c r="DF216" s="208">
        <v>60.77</v>
      </c>
      <c r="DG216" s="208">
        <v>62.36</v>
      </c>
      <c r="DH216" s="208">
        <v>61.36</v>
      </c>
      <c r="DI216" s="208">
        <v>64.319999999999993</v>
      </c>
      <c r="DJ216" s="208">
        <v>61.48</v>
      </c>
      <c r="DK216" s="208">
        <v>61.48</v>
      </c>
      <c r="DL216" s="208">
        <v>61.82</v>
      </c>
      <c r="DM216" s="208">
        <v>62.08</v>
      </c>
      <c r="DN216" s="208">
        <v>60.98</v>
      </c>
      <c r="DO216" s="208">
        <v>62.68</v>
      </c>
      <c r="DP216" s="208">
        <v>61.38</v>
      </c>
      <c r="DQ216" s="208">
        <v>64.42</v>
      </c>
      <c r="DR216" s="208">
        <v>61.47</v>
      </c>
      <c r="DS216" s="208">
        <v>69.55</v>
      </c>
      <c r="DT216" s="208">
        <v>62.29</v>
      </c>
      <c r="DU216" s="208">
        <v>64.03</v>
      </c>
      <c r="DV216" s="208">
        <v>63.62</v>
      </c>
      <c r="DW216" s="208">
        <v>62.29</v>
      </c>
      <c r="DX216" s="208">
        <v>61.08</v>
      </c>
      <c r="DY216" s="208">
        <v>98.15</v>
      </c>
      <c r="DZ216" s="208">
        <v>63.57</v>
      </c>
      <c r="EA216" s="208">
        <v>62.02</v>
      </c>
      <c r="EB216" s="208">
        <v>64.12</v>
      </c>
      <c r="EC216" s="208">
        <v>61.62</v>
      </c>
      <c r="ED216" s="208">
        <v>61.53</v>
      </c>
      <c r="EE216" s="208">
        <v>69.75</v>
      </c>
      <c r="EF216" s="208">
        <v>61.95</v>
      </c>
      <c r="EG216" s="208">
        <v>64.97</v>
      </c>
      <c r="EH216" s="208">
        <v>62.08</v>
      </c>
      <c r="EI216" s="208">
        <v>62.33</v>
      </c>
      <c r="EJ216" s="208">
        <v>61.62</v>
      </c>
      <c r="EK216" s="208">
        <v>61.58</v>
      </c>
      <c r="EL216" s="208">
        <v>61.92</v>
      </c>
      <c r="EM216" s="208">
        <v>62.1</v>
      </c>
      <c r="EN216" s="208">
        <v>62.06</v>
      </c>
      <c r="EO216" s="208">
        <v>65.13</v>
      </c>
      <c r="EP216" s="208">
        <v>64.36</v>
      </c>
      <c r="EQ216" s="208">
        <v>64.23</v>
      </c>
      <c r="ER216" s="208">
        <v>64.28</v>
      </c>
      <c r="ES216" s="208">
        <v>63.93</v>
      </c>
      <c r="ET216" s="208">
        <v>61.59</v>
      </c>
      <c r="EU216" s="208">
        <v>61.27</v>
      </c>
      <c r="EV216" s="208">
        <v>60.02</v>
      </c>
      <c r="EW216" s="208">
        <v>61.13</v>
      </c>
      <c r="EX216" s="208">
        <v>59.44</v>
      </c>
      <c r="EY216" s="208">
        <v>62.14</v>
      </c>
      <c r="EZ216" s="208">
        <v>60.58</v>
      </c>
      <c r="FA216" s="208">
        <v>61.2</v>
      </c>
      <c r="FB216" s="208">
        <v>61.47</v>
      </c>
      <c r="FC216" s="208">
        <v>63.76</v>
      </c>
      <c r="FD216" s="208">
        <v>62.69</v>
      </c>
      <c r="FE216" s="208">
        <v>63.8</v>
      </c>
      <c r="FF216" s="208">
        <v>60.09</v>
      </c>
      <c r="FG216" s="208">
        <v>61.2</v>
      </c>
      <c r="FH216" s="208">
        <v>60.45</v>
      </c>
      <c r="FI216" s="208">
        <v>63.82</v>
      </c>
      <c r="FJ216" s="208">
        <v>64</v>
      </c>
      <c r="FK216" s="208">
        <v>63.77</v>
      </c>
      <c r="FL216" s="208">
        <v>58.61</v>
      </c>
      <c r="FM216" s="208">
        <v>64.42</v>
      </c>
      <c r="FN216" s="208">
        <v>60.17</v>
      </c>
      <c r="FO216" s="208">
        <v>63.11</v>
      </c>
      <c r="FP216" s="208">
        <v>60.32</v>
      </c>
      <c r="FQ216" s="208">
        <v>62.99</v>
      </c>
      <c r="FR216" s="208">
        <v>62.1</v>
      </c>
      <c r="FS216" s="208">
        <v>61.83</v>
      </c>
      <c r="FT216" s="208">
        <v>61.19</v>
      </c>
      <c r="FU216" s="208">
        <v>63.47</v>
      </c>
      <c r="FV216" s="208">
        <v>58.11</v>
      </c>
      <c r="FW216" s="208">
        <v>62.33</v>
      </c>
      <c r="FX216" s="208">
        <v>60.14</v>
      </c>
      <c r="FY216" s="208">
        <v>58.08</v>
      </c>
      <c r="FZ216" s="208">
        <v>29.79</v>
      </c>
      <c r="GA216" s="208">
        <v>58.86</v>
      </c>
      <c r="GB216" s="208">
        <v>59.83</v>
      </c>
      <c r="GC216" s="208">
        <v>59.76</v>
      </c>
      <c r="GD216" s="208">
        <v>61.78</v>
      </c>
      <c r="GE216" s="208">
        <v>59.57</v>
      </c>
      <c r="GF216" s="208">
        <v>61.26</v>
      </c>
      <c r="GG216" s="208">
        <v>61.73</v>
      </c>
      <c r="GH216" s="208">
        <v>58.66</v>
      </c>
      <c r="GI216" s="208">
        <v>61.2</v>
      </c>
      <c r="GJ216" s="208">
        <v>59.75</v>
      </c>
      <c r="GK216" s="208">
        <v>62.16</v>
      </c>
      <c r="GL216" s="208">
        <v>59.46</v>
      </c>
      <c r="GM216" s="208">
        <v>63.2</v>
      </c>
      <c r="GN216" s="208">
        <v>62.05</v>
      </c>
      <c r="GO216" s="208">
        <v>61.44</v>
      </c>
      <c r="GP216" s="208">
        <v>60.54</v>
      </c>
      <c r="GQ216" s="208">
        <v>59.58</v>
      </c>
      <c r="GR216" s="208">
        <v>61.33</v>
      </c>
      <c r="GS216" s="208">
        <v>61.73</v>
      </c>
      <c r="GT216" s="208">
        <v>60.64</v>
      </c>
      <c r="GU216" s="208">
        <v>59.86</v>
      </c>
      <c r="GV216" s="208">
        <v>58.52</v>
      </c>
      <c r="GW216" s="208">
        <v>58.3</v>
      </c>
      <c r="GX216" s="208">
        <v>60.45</v>
      </c>
      <c r="GY216" s="208">
        <v>60.36</v>
      </c>
      <c r="GZ216" s="208">
        <v>62.27</v>
      </c>
      <c r="HA216" s="208">
        <v>62.88</v>
      </c>
      <c r="HB216" s="208">
        <v>64.37</v>
      </c>
      <c r="HC216" s="208">
        <v>61.71</v>
      </c>
      <c r="HD216" s="208">
        <v>61.89</v>
      </c>
      <c r="HE216" s="208">
        <v>100</v>
      </c>
      <c r="HF216" s="208">
        <v>64.66</v>
      </c>
      <c r="HG216" s="208">
        <v>60.48</v>
      </c>
      <c r="HH216" s="208">
        <v>60.56</v>
      </c>
      <c r="HI216" s="208">
        <v>60.09</v>
      </c>
      <c r="HJ216" s="208">
        <v>64.63</v>
      </c>
      <c r="HK216" s="208">
        <v>60.68</v>
      </c>
      <c r="HL216" s="208">
        <v>60.73</v>
      </c>
      <c r="HM216" s="208">
        <v>64.98</v>
      </c>
      <c r="HN216" s="208">
        <v>61.98</v>
      </c>
      <c r="HO216" s="208">
        <v>61.92</v>
      </c>
      <c r="HP216" s="208">
        <v>60.64</v>
      </c>
      <c r="HQ216" s="208">
        <v>61.83</v>
      </c>
      <c r="HR216" s="208">
        <v>61.01</v>
      </c>
      <c r="HS216" s="208">
        <v>62.25</v>
      </c>
      <c r="HT216" s="208">
        <v>99.99</v>
      </c>
      <c r="HU216" s="208">
        <v>62.35</v>
      </c>
      <c r="HV216" s="208">
        <v>60.04</v>
      </c>
      <c r="HW216" s="208">
        <v>62.02</v>
      </c>
      <c r="HX216" s="208">
        <v>64.739999999999995</v>
      </c>
      <c r="HY216" s="208">
        <v>59.71</v>
      </c>
      <c r="HZ216" s="208">
        <v>61.84</v>
      </c>
      <c r="IA216" s="208">
        <v>64.98</v>
      </c>
      <c r="IB216" s="208">
        <v>99.97</v>
      </c>
      <c r="IC216" s="208">
        <v>61.69</v>
      </c>
      <c r="ID216" s="208">
        <v>59.84</v>
      </c>
      <c r="IE216" s="208">
        <v>59.48</v>
      </c>
      <c r="IF216" s="208">
        <v>60.44</v>
      </c>
      <c r="IG216" s="208">
        <v>62.66</v>
      </c>
      <c r="IH216" s="208">
        <v>99.13</v>
      </c>
      <c r="II216" s="208">
        <v>60.61</v>
      </c>
      <c r="IJ216" s="208">
        <v>64.98</v>
      </c>
      <c r="IK216" s="208">
        <v>61.38</v>
      </c>
      <c r="IL216" s="208">
        <v>99</v>
      </c>
      <c r="IM216" s="208">
        <v>62.61</v>
      </c>
      <c r="IN216" s="208">
        <v>61.46</v>
      </c>
      <c r="IO216" s="208">
        <v>65.16</v>
      </c>
      <c r="IP216" s="208">
        <v>62.54</v>
      </c>
      <c r="IQ216" s="208">
        <v>61.72</v>
      </c>
      <c r="IR216" s="208">
        <v>62.39</v>
      </c>
      <c r="IS216" s="208">
        <v>62.69</v>
      </c>
      <c r="IT216" s="208">
        <v>62.91</v>
      </c>
      <c r="IU216" s="208">
        <v>61.58</v>
      </c>
      <c r="IV216" s="208">
        <v>99.14</v>
      </c>
      <c r="IW216" s="208">
        <v>60.59</v>
      </c>
      <c r="IX216" s="208">
        <v>61.86</v>
      </c>
      <c r="IY216" s="208">
        <v>61.86</v>
      </c>
      <c r="IZ216" s="208">
        <v>61.39</v>
      </c>
      <c r="JA216" s="208">
        <v>59.44</v>
      </c>
      <c r="JB216" s="208">
        <v>60.1</v>
      </c>
      <c r="JC216" s="208">
        <v>61.14</v>
      </c>
      <c r="JD216" s="208">
        <v>62.68</v>
      </c>
      <c r="JE216" s="208">
        <v>63.13</v>
      </c>
      <c r="JF216" s="208">
        <v>60.08</v>
      </c>
      <c r="JG216" s="208">
        <v>64.540000000000006</v>
      </c>
      <c r="JH216" s="208">
        <v>61.3</v>
      </c>
      <c r="JI216" s="208">
        <v>64.53</v>
      </c>
      <c r="JJ216" s="208">
        <v>64.27</v>
      </c>
      <c r="JK216" s="208">
        <v>62.67</v>
      </c>
      <c r="JL216" s="208">
        <v>62.95</v>
      </c>
      <c r="JM216" s="208">
        <v>62.69</v>
      </c>
      <c r="JN216" s="208">
        <v>60.46</v>
      </c>
      <c r="JO216" s="208">
        <v>61.22</v>
      </c>
      <c r="JP216" s="208">
        <v>61.43</v>
      </c>
      <c r="JQ216" s="208">
        <v>59.15</v>
      </c>
      <c r="JR216" s="208">
        <v>61.09</v>
      </c>
      <c r="JS216" s="208">
        <v>59.15</v>
      </c>
      <c r="JT216" s="208">
        <v>61.14</v>
      </c>
      <c r="JU216" s="208">
        <v>61.66</v>
      </c>
      <c r="JV216" s="208">
        <v>62.21</v>
      </c>
      <c r="JW216" s="208">
        <v>61.17</v>
      </c>
    </row>
    <row r="217" spans="1:283">
      <c r="A217" s="208" t="s">
        <v>9066</v>
      </c>
      <c r="B217" s="208">
        <v>62.89</v>
      </c>
      <c r="C217" s="208">
        <v>62.27</v>
      </c>
      <c r="D217" s="208">
        <v>64.34</v>
      </c>
      <c r="E217" s="208">
        <v>63.48</v>
      </c>
      <c r="F217" s="208">
        <v>61.74</v>
      </c>
      <c r="G217" s="208">
        <v>62.02</v>
      </c>
      <c r="H217" s="208">
        <v>63.27</v>
      </c>
      <c r="I217" s="208">
        <v>63.39</v>
      </c>
      <c r="J217" s="208">
        <v>63.54</v>
      </c>
      <c r="K217" s="208">
        <v>61.72</v>
      </c>
      <c r="L217" s="208">
        <v>61.52</v>
      </c>
      <c r="M217" s="208">
        <v>59.59</v>
      </c>
      <c r="N217" s="208">
        <v>64.290000000000006</v>
      </c>
      <c r="O217" s="208">
        <v>63.41</v>
      </c>
      <c r="P217" s="208">
        <v>60.34</v>
      </c>
      <c r="Q217" s="208">
        <v>64.59</v>
      </c>
      <c r="R217" s="208">
        <v>61.83</v>
      </c>
      <c r="S217" s="208">
        <v>60.81</v>
      </c>
      <c r="T217" s="208">
        <v>61.05</v>
      </c>
      <c r="U217" s="208">
        <v>61.24</v>
      </c>
      <c r="V217" s="208">
        <v>63.8</v>
      </c>
      <c r="W217" s="208">
        <v>60.95</v>
      </c>
      <c r="X217" s="208">
        <v>62.53</v>
      </c>
      <c r="Y217" s="208">
        <v>63.51</v>
      </c>
      <c r="Z217" s="208">
        <v>65.38</v>
      </c>
      <c r="AA217" s="208">
        <v>62.75</v>
      </c>
      <c r="AB217" s="208">
        <v>60.75</v>
      </c>
      <c r="AC217" s="208">
        <v>60.55</v>
      </c>
      <c r="AD217" s="208">
        <v>62.88</v>
      </c>
      <c r="AE217" s="208">
        <v>63.16</v>
      </c>
      <c r="AF217" s="208">
        <v>57.42</v>
      </c>
      <c r="AG217" s="208">
        <v>62.6</v>
      </c>
      <c r="AH217" s="208">
        <v>62.09</v>
      </c>
      <c r="AI217" s="208">
        <v>61.44</v>
      </c>
      <c r="AJ217" s="208">
        <v>63.04</v>
      </c>
      <c r="AK217" s="208">
        <v>61.72</v>
      </c>
      <c r="AL217" s="208">
        <v>64.650000000000006</v>
      </c>
      <c r="AM217" s="208">
        <v>61.28</v>
      </c>
      <c r="AN217" s="208">
        <v>59.59</v>
      </c>
      <c r="AO217" s="208">
        <v>62.42</v>
      </c>
      <c r="AP217" s="208">
        <v>61.82</v>
      </c>
      <c r="AQ217" s="208">
        <v>64.5</v>
      </c>
      <c r="AR217" s="208">
        <v>63.34</v>
      </c>
      <c r="AS217" s="208">
        <v>63.19</v>
      </c>
      <c r="AT217" s="208">
        <v>61.39</v>
      </c>
      <c r="AU217" s="208">
        <v>63.36</v>
      </c>
      <c r="AV217" s="208">
        <v>72.790000000000006</v>
      </c>
      <c r="AW217" s="208">
        <v>61.62</v>
      </c>
      <c r="AX217" s="208">
        <v>60.17</v>
      </c>
      <c r="AY217" s="208">
        <v>63.37</v>
      </c>
      <c r="AZ217" s="208">
        <v>63.41</v>
      </c>
      <c r="BA217" s="208">
        <v>61.95</v>
      </c>
      <c r="BB217" s="208">
        <v>60.72</v>
      </c>
      <c r="BC217" s="208">
        <v>61.14</v>
      </c>
      <c r="BD217" s="208">
        <v>58.41</v>
      </c>
      <c r="BE217" s="208">
        <v>63.84</v>
      </c>
      <c r="BF217" s="208">
        <v>62.13</v>
      </c>
      <c r="BG217" s="208">
        <v>59.68</v>
      </c>
      <c r="BH217" s="208">
        <v>59.7</v>
      </c>
      <c r="BI217" s="208">
        <v>64.61</v>
      </c>
      <c r="BJ217" s="208">
        <v>62.51</v>
      </c>
      <c r="BK217" s="208">
        <v>64.56</v>
      </c>
      <c r="BL217" s="208">
        <v>60.7</v>
      </c>
      <c r="BM217" s="208">
        <v>59.84</v>
      </c>
      <c r="BN217" s="208">
        <v>62.94</v>
      </c>
      <c r="BO217" s="208">
        <v>62.34</v>
      </c>
      <c r="BP217" s="208">
        <v>64.33</v>
      </c>
      <c r="BQ217" s="208">
        <v>62.55</v>
      </c>
      <c r="BR217" s="208">
        <v>0</v>
      </c>
      <c r="BS217" s="208">
        <v>60.08</v>
      </c>
      <c r="BT217" s="208">
        <v>61.34</v>
      </c>
      <c r="BU217" s="208">
        <v>62.3</v>
      </c>
      <c r="BV217" s="208">
        <v>62.88</v>
      </c>
      <c r="BW217" s="208">
        <v>70.36</v>
      </c>
      <c r="BX217" s="208">
        <v>62.41</v>
      </c>
      <c r="BY217" s="208">
        <v>64.319999999999993</v>
      </c>
      <c r="BZ217" s="208">
        <v>63.62</v>
      </c>
      <c r="CA217" s="208">
        <v>64.28</v>
      </c>
      <c r="CB217" s="208">
        <v>65.97</v>
      </c>
      <c r="CC217" s="208">
        <v>62.92</v>
      </c>
      <c r="CD217" s="208">
        <v>63.3</v>
      </c>
      <c r="CE217" s="208">
        <v>61.16</v>
      </c>
      <c r="CF217" s="208">
        <v>62.81</v>
      </c>
      <c r="CG217" s="208">
        <v>63.2</v>
      </c>
      <c r="CH217" s="208">
        <v>61.29</v>
      </c>
      <c r="CI217" s="208">
        <v>62.05</v>
      </c>
      <c r="CJ217" s="208">
        <v>58.91</v>
      </c>
      <c r="CK217" s="208">
        <v>63.99</v>
      </c>
      <c r="CL217" s="208">
        <v>61.42</v>
      </c>
      <c r="CM217" s="208">
        <v>63.23</v>
      </c>
      <c r="CN217" s="208">
        <v>62.03</v>
      </c>
      <c r="CO217" s="208">
        <v>58.4</v>
      </c>
      <c r="CP217" s="208">
        <v>61.65</v>
      </c>
      <c r="CQ217" s="208">
        <v>62.97</v>
      </c>
      <c r="CR217" s="208">
        <v>59.42</v>
      </c>
      <c r="CS217" s="208">
        <v>63.69</v>
      </c>
      <c r="CT217" s="208">
        <v>61.78</v>
      </c>
      <c r="CU217" s="208">
        <v>61.81</v>
      </c>
      <c r="CV217" s="208">
        <v>59.84</v>
      </c>
      <c r="CW217" s="208">
        <v>60.86</v>
      </c>
      <c r="CX217" s="208">
        <v>61.44</v>
      </c>
      <c r="CY217" s="208">
        <v>61.45</v>
      </c>
      <c r="CZ217" s="208">
        <v>62.46</v>
      </c>
      <c r="DA217" s="208">
        <v>63.92</v>
      </c>
      <c r="DB217" s="208">
        <v>61.27</v>
      </c>
      <c r="DC217" s="208">
        <v>64.45</v>
      </c>
      <c r="DD217" s="208">
        <v>63.42</v>
      </c>
      <c r="DE217" s="208">
        <v>61.73</v>
      </c>
      <c r="DF217" s="208">
        <v>60.8</v>
      </c>
      <c r="DG217" s="208">
        <v>62.14</v>
      </c>
      <c r="DH217" s="208">
        <v>62.12</v>
      </c>
      <c r="DI217" s="208">
        <v>70.8</v>
      </c>
      <c r="DJ217" s="208">
        <v>62.69</v>
      </c>
      <c r="DK217" s="208">
        <v>61.73</v>
      </c>
      <c r="DL217" s="208">
        <v>61.36</v>
      </c>
      <c r="DM217" s="208">
        <v>61.15</v>
      </c>
      <c r="DN217" s="208">
        <v>57.88</v>
      </c>
      <c r="DO217" s="208">
        <v>61.72</v>
      </c>
      <c r="DP217" s="208">
        <v>61.15</v>
      </c>
      <c r="DQ217" s="208">
        <v>64.2</v>
      </c>
      <c r="DR217" s="208">
        <v>60.37</v>
      </c>
      <c r="DS217" s="208">
        <v>65.81</v>
      </c>
      <c r="DT217" s="208">
        <v>63.05</v>
      </c>
      <c r="DU217" s="208">
        <v>63.66</v>
      </c>
      <c r="DV217" s="208">
        <v>63.96</v>
      </c>
      <c r="DW217" s="208">
        <v>63.13</v>
      </c>
      <c r="DX217" s="208">
        <v>61.81</v>
      </c>
      <c r="DY217" s="208">
        <v>64.3</v>
      </c>
      <c r="DZ217" s="208">
        <v>63.91</v>
      </c>
      <c r="EA217" s="208">
        <v>60.88</v>
      </c>
      <c r="EB217" s="208">
        <v>63.14</v>
      </c>
      <c r="EC217" s="208">
        <v>61.23</v>
      </c>
      <c r="ED217" s="208">
        <v>62.22</v>
      </c>
      <c r="EE217" s="208">
        <v>65</v>
      </c>
      <c r="EF217" s="208">
        <v>61.63</v>
      </c>
      <c r="EG217" s="208">
        <v>70.98</v>
      </c>
      <c r="EH217" s="208">
        <v>61.2</v>
      </c>
      <c r="EI217" s="208">
        <v>61.79</v>
      </c>
      <c r="EJ217" s="208">
        <v>62.43</v>
      </c>
      <c r="EK217" s="208">
        <v>62.23</v>
      </c>
      <c r="EL217" s="208">
        <v>61.41</v>
      </c>
      <c r="EM217" s="208">
        <v>61.72</v>
      </c>
      <c r="EN217" s="208">
        <v>61.23</v>
      </c>
      <c r="EO217" s="208">
        <v>97.13</v>
      </c>
      <c r="EP217" s="208">
        <v>68.959999999999994</v>
      </c>
      <c r="EQ217" s="208">
        <v>69.62</v>
      </c>
      <c r="ER217" s="208">
        <v>68.84</v>
      </c>
      <c r="ES217" s="208">
        <v>68.63</v>
      </c>
      <c r="ET217" s="208">
        <v>60.84</v>
      </c>
      <c r="EU217" s="208">
        <v>61.58</v>
      </c>
      <c r="EV217" s="208">
        <v>64.89</v>
      </c>
      <c r="EW217" s="208">
        <v>60.03</v>
      </c>
      <c r="EX217" s="208">
        <v>61.3</v>
      </c>
      <c r="EY217" s="208">
        <v>62.41</v>
      </c>
      <c r="EZ217" s="208">
        <v>61.45</v>
      </c>
      <c r="FA217" s="208">
        <v>63.32</v>
      </c>
      <c r="FB217" s="208">
        <v>59.8</v>
      </c>
      <c r="FC217" s="208">
        <v>67.69</v>
      </c>
      <c r="FD217" s="208">
        <v>62.8</v>
      </c>
      <c r="FE217" s="208">
        <v>68.41</v>
      </c>
      <c r="FF217" s="208">
        <v>60.23</v>
      </c>
      <c r="FG217" s="208">
        <v>61.15</v>
      </c>
      <c r="FH217" s="208">
        <v>60.66</v>
      </c>
      <c r="FI217" s="208">
        <v>63.73</v>
      </c>
      <c r="FJ217" s="208">
        <v>67.72</v>
      </c>
      <c r="FK217" s="208">
        <v>68.3</v>
      </c>
      <c r="FL217" s="208">
        <v>57.83</v>
      </c>
      <c r="FM217" s="208">
        <v>68.599999999999994</v>
      </c>
      <c r="FN217" s="208">
        <v>60.03</v>
      </c>
      <c r="FO217" s="208">
        <v>63.89</v>
      </c>
      <c r="FP217" s="208">
        <v>59.12</v>
      </c>
      <c r="FQ217" s="208">
        <v>63.08</v>
      </c>
      <c r="FR217" s="208">
        <v>61.91</v>
      </c>
      <c r="FS217" s="208">
        <v>60.04</v>
      </c>
      <c r="FT217" s="208">
        <v>60.13</v>
      </c>
      <c r="FU217" s="208">
        <v>64.19</v>
      </c>
      <c r="FV217" s="208">
        <v>58.27</v>
      </c>
      <c r="FW217" s="208">
        <v>61.92</v>
      </c>
      <c r="FX217" s="208">
        <v>59.73</v>
      </c>
      <c r="FY217" s="208">
        <v>58.42</v>
      </c>
      <c r="FZ217" s="208">
        <v>58.16</v>
      </c>
      <c r="GA217" s="208">
        <v>59.14</v>
      </c>
      <c r="GB217" s="208">
        <v>59.39</v>
      </c>
      <c r="GC217" s="208">
        <v>60.19</v>
      </c>
      <c r="GD217" s="208">
        <v>61.13</v>
      </c>
      <c r="GE217" s="208">
        <v>60.15</v>
      </c>
      <c r="GF217" s="208">
        <v>60.29</v>
      </c>
      <c r="GG217" s="208">
        <v>62.38</v>
      </c>
      <c r="GH217" s="208">
        <v>57.45</v>
      </c>
      <c r="GI217" s="208">
        <v>60.1</v>
      </c>
      <c r="GJ217" s="208">
        <v>60.47</v>
      </c>
      <c r="GK217" s="208">
        <v>62.12</v>
      </c>
      <c r="GL217" s="208">
        <v>58.58</v>
      </c>
      <c r="GM217" s="208">
        <v>63.45</v>
      </c>
      <c r="GN217" s="208">
        <v>63.11</v>
      </c>
      <c r="GO217" s="208">
        <v>61.22</v>
      </c>
      <c r="GP217" s="208">
        <v>61.3</v>
      </c>
      <c r="GQ217" s="208">
        <v>59.72</v>
      </c>
      <c r="GR217" s="208">
        <v>61.05</v>
      </c>
      <c r="GS217" s="208">
        <v>62.91</v>
      </c>
      <c r="GT217" s="208">
        <v>59.82</v>
      </c>
      <c r="GU217" s="208">
        <v>62.33</v>
      </c>
      <c r="GV217" s="208">
        <v>58.32</v>
      </c>
      <c r="GW217" s="208">
        <v>58.45</v>
      </c>
      <c r="GX217" s="208">
        <v>59.42</v>
      </c>
      <c r="GY217" s="208">
        <v>59.58</v>
      </c>
      <c r="GZ217" s="208">
        <v>62.66</v>
      </c>
      <c r="HA217" s="208">
        <v>64.38</v>
      </c>
      <c r="HB217" s="208">
        <v>70.489999999999995</v>
      </c>
      <c r="HC217" s="208">
        <v>60.03</v>
      </c>
      <c r="HD217" s="208">
        <v>61.87</v>
      </c>
      <c r="HE217" s="208">
        <v>64.66</v>
      </c>
      <c r="HF217" s="208">
        <v>100</v>
      </c>
      <c r="HG217" s="208">
        <v>59.41</v>
      </c>
      <c r="HH217" s="208">
        <v>60.93</v>
      </c>
      <c r="HI217" s="208">
        <v>59.2</v>
      </c>
      <c r="HJ217" s="208">
        <v>70.97</v>
      </c>
      <c r="HK217" s="208">
        <v>62.05</v>
      </c>
      <c r="HL217" s="208">
        <v>61.98</v>
      </c>
      <c r="HM217" s="208">
        <v>100</v>
      </c>
      <c r="HN217" s="208">
        <v>62.03</v>
      </c>
      <c r="HO217" s="208">
        <v>61.75</v>
      </c>
      <c r="HP217" s="208">
        <v>61.38</v>
      </c>
      <c r="HQ217" s="208">
        <v>61.77</v>
      </c>
      <c r="HR217" s="208">
        <v>61.98</v>
      </c>
      <c r="HS217" s="208">
        <v>63.55</v>
      </c>
      <c r="HT217" s="208">
        <v>65.02</v>
      </c>
      <c r="HU217" s="208">
        <v>62.43</v>
      </c>
      <c r="HV217" s="208">
        <v>60.23</v>
      </c>
      <c r="HW217" s="208">
        <v>61.17</v>
      </c>
      <c r="HX217" s="208">
        <v>71.08</v>
      </c>
      <c r="HY217" s="208">
        <v>59.09</v>
      </c>
      <c r="HZ217" s="208">
        <v>61.67</v>
      </c>
      <c r="IA217" s="208">
        <v>99.95</v>
      </c>
      <c r="IB217" s="208">
        <v>64.53</v>
      </c>
      <c r="IC217" s="208">
        <v>62.53</v>
      </c>
      <c r="ID217" s="208">
        <v>58.88</v>
      </c>
      <c r="IE217" s="208">
        <v>59.8</v>
      </c>
      <c r="IF217" s="208">
        <v>60.74</v>
      </c>
      <c r="IG217" s="208">
        <v>63.53</v>
      </c>
      <c r="IH217" s="208">
        <v>64.69</v>
      </c>
      <c r="II217" s="208">
        <v>60.58</v>
      </c>
      <c r="IJ217" s="208">
        <v>64.09</v>
      </c>
      <c r="IK217" s="208">
        <v>60.73</v>
      </c>
      <c r="IL217" s="208">
        <v>64.5</v>
      </c>
      <c r="IM217" s="208">
        <v>62.58</v>
      </c>
      <c r="IN217" s="208">
        <v>60.81</v>
      </c>
      <c r="IO217" s="208">
        <v>63.94</v>
      </c>
      <c r="IP217" s="208">
        <v>62.88</v>
      </c>
      <c r="IQ217" s="208">
        <v>61.77</v>
      </c>
      <c r="IR217" s="208">
        <v>63.06</v>
      </c>
      <c r="IS217" s="208">
        <v>62.84</v>
      </c>
      <c r="IT217" s="208">
        <v>63.04</v>
      </c>
      <c r="IU217" s="208">
        <v>62.2</v>
      </c>
      <c r="IV217" s="208">
        <v>64.95</v>
      </c>
      <c r="IW217" s="208">
        <v>61.84</v>
      </c>
      <c r="IX217" s="208">
        <v>62</v>
      </c>
      <c r="IY217" s="208">
        <v>62</v>
      </c>
      <c r="IZ217" s="208">
        <v>61.27</v>
      </c>
      <c r="JA217" s="208">
        <v>60.56</v>
      </c>
      <c r="JB217" s="208">
        <v>61.47</v>
      </c>
      <c r="JC217" s="208">
        <v>61.69</v>
      </c>
      <c r="JD217" s="208">
        <v>62.38</v>
      </c>
      <c r="JE217" s="208">
        <v>62.62</v>
      </c>
      <c r="JF217" s="208">
        <v>58.42</v>
      </c>
      <c r="JG217" s="208">
        <v>67.94</v>
      </c>
      <c r="JH217" s="208">
        <v>29.87</v>
      </c>
      <c r="JI217" s="208">
        <v>67.900000000000006</v>
      </c>
      <c r="JJ217" s="208">
        <v>68</v>
      </c>
      <c r="JK217" s="208">
        <v>63.42</v>
      </c>
      <c r="JL217" s="208">
        <v>62.72</v>
      </c>
      <c r="JM217" s="208">
        <v>62.45</v>
      </c>
      <c r="JN217" s="208">
        <v>60.51</v>
      </c>
      <c r="JO217" s="208">
        <v>61.18</v>
      </c>
      <c r="JP217" s="208">
        <v>61.03</v>
      </c>
      <c r="JQ217" s="208">
        <v>60.49</v>
      </c>
      <c r="JR217" s="208">
        <v>60.53</v>
      </c>
      <c r="JS217" s="208">
        <v>60.49</v>
      </c>
      <c r="JT217" s="208">
        <v>60.74</v>
      </c>
      <c r="JU217" s="208">
        <v>61.41</v>
      </c>
      <c r="JV217" s="208">
        <v>62.23</v>
      </c>
      <c r="JW217" s="208">
        <v>61.55</v>
      </c>
    </row>
    <row r="218" spans="1:283">
      <c r="A218" s="208" t="s">
        <v>9067</v>
      </c>
      <c r="B218" s="208">
        <v>58.84</v>
      </c>
      <c r="C218" s="208">
        <v>59.17</v>
      </c>
      <c r="D218" s="208">
        <v>60.95</v>
      </c>
      <c r="E218" s="208">
        <v>60.78</v>
      </c>
      <c r="F218" s="208">
        <v>60.19</v>
      </c>
      <c r="G218" s="208">
        <v>30.69</v>
      </c>
      <c r="H218" s="208">
        <v>58.47</v>
      </c>
      <c r="I218" s="208">
        <v>57.33</v>
      </c>
      <c r="J218" s="208">
        <v>59.91</v>
      </c>
      <c r="K218" s="208">
        <v>30.32</v>
      </c>
      <c r="L218" s="208">
        <v>61.41</v>
      </c>
      <c r="M218" s="208">
        <v>59.96</v>
      </c>
      <c r="N218" s="208">
        <v>58.84</v>
      </c>
      <c r="O218" s="208">
        <v>59.33</v>
      </c>
      <c r="P218" s="208">
        <v>61.22</v>
      </c>
      <c r="Q218" s="208">
        <v>59.43</v>
      </c>
      <c r="R218" s="208">
        <v>60.38</v>
      </c>
      <c r="S218" s="208">
        <v>59.02</v>
      </c>
      <c r="T218" s="208">
        <v>61.2</v>
      </c>
      <c r="U218" s="208">
        <v>60.84</v>
      </c>
      <c r="V218" s="208">
        <v>60.52</v>
      </c>
      <c r="W218" s="208">
        <v>60.75</v>
      </c>
      <c r="X218" s="208">
        <v>61.03</v>
      </c>
      <c r="Y218" s="208">
        <v>59.53</v>
      </c>
      <c r="Z218" s="208">
        <v>62.88</v>
      </c>
      <c r="AA218" s="208">
        <v>60.19</v>
      </c>
      <c r="AB218" s="208">
        <v>59.77</v>
      </c>
      <c r="AC218" s="208">
        <v>60.92</v>
      </c>
      <c r="AD218" s="208">
        <v>59.23</v>
      </c>
      <c r="AE218" s="208">
        <v>60.02</v>
      </c>
      <c r="AF218" s="208">
        <v>61.78</v>
      </c>
      <c r="AG218" s="208">
        <v>59.05</v>
      </c>
      <c r="AH218" s="208">
        <v>59.78</v>
      </c>
      <c r="AI218" s="208">
        <v>60.11</v>
      </c>
      <c r="AJ218" s="208">
        <v>59.2</v>
      </c>
      <c r="AK218" s="208">
        <v>59.54</v>
      </c>
      <c r="AL218" s="208">
        <v>60.06</v>
      </c>
      <c r="AM218" s="208">
        <v>59.91</v>
      </c>
      <c r="AN218" s="208">
        <v>59.46</v>
      </c>
      <c r="AO218" s="208">
        <v>59.87</v>
      </c>
      <c r="AP218" s="208">
        <v>60.18</v>
      </c>
      <c r="AQ218" s="208">
        <v>58.86</v>
      </c>
      <c r="AR218" s="208">
        <v>59.33</v>
      </c>
      <c r="AS218" s="208">
        <v>60.24</v>
      </c>
      <c r="AT218" s="208">
        <v>58.09</v>
      </c>
      <c r="AU218" s="208">
        <v>60.01</v>
      </c>
      <c r="AV218" s="208">
        <v>57.53</v>
      </c>
      <c r="AW218" s="208">
        <v>60.83</v>
      </c>
      <c r="AX218" s="208">
        <v>60.64</v>
      </c>
      <c r="AY218" s="208">
        <v>62.11</v>
      </c>
      <c r="AZ218" s="208">
        <v>58.69</v>
      </c>
      <c r="BA218" s="208">
        <v>59.34</v>
      </c>
      <c r="BB218" s="208">
        <v>60</v>
      </c>
      <c r="BC218" s="208">
        <v>60.19</v>
      </c>
      <c r="BD218" s="208">
        <v>61.11</v>
      </c>
      <c r="BE218" s="208">
        <v>59.45</v>
      </c>
      <c r="BF218" s="208">
        <v>57.75</v>
      </c>
      <c r="BG218" s="208">
        <v>58.98</v>
      </c>
      <c r="BH218" s="208">
        <v>59.5</v>
      </c>
      <c r="BI218" s="208">
        <v>61.47</v>
      </c>
      <c r="BJ218" s="208">
        <v>57.36</v>
      </c>
      <c r="BK218" s="208">
        <v>60.93</v>
      </c>
      <c r="BL218" s="208">
        <v>61.12</v>
      </c>
      <c r="BM218" s="208">
        <v>59.81</v>
      </c>
      <c r="BN218" s="208">
        <v>61.46</v>
      </c>
      <c r="BO218" s="208">
        <v>60.55</v>
      </c>
      <c r="BP218" s="208">
        <v>61.41</v>
      </c>
      <c r="BQ218" s="208">
        <v>59.14</v>
      </c>
      <c r="BR218" s="208">
        <v>60.08</v>
      </c>
      <c r="BS218" s="208">
        <v>60.83</v>
      </c>
      <c r="BT218" s="208">
        <v>60.92</v>
      </c>
      <c r="BU218" s="208">
        <v>60.62</v>
      </c>
      <c r="BV218" s="208">
        <v>59.75</v>
      </c>
      <c r="BW218" s="208">
        <v>59.08</v>
      </c>
      <c r="BX218" s="208">
        <v>60.02</v>
      </c>
      <c r="BY218" s="208">
        <v>59.54</v>
      </c>
      <c r="BZ218" s="208">
        <v>56.66</v>
      </c>
      <c r="CA218" s="208">
        <v>59.72</v>
      </c>
      <c r="CB218" s="208">
        <v>59.88</v>
      </c>
      <c r="CC218" s="208">
        <v>35.19</v>
      </c>
      <c r="CD218" s="208">
        <v>60.64</v>
      </c>
      <c r="CE218" s="208">
        <v>61.26</v>
      </c>
      <c r="CF218" s="208">
        <v>59.36</v>
      </c>
      <c r="CG218" s="208">
        <v>59.39</v>
      </c>
      <c r="CH218" s="208">
        <v>59.54</v>
      </c>
      <c r="CI218" s="208">
        <v>60.32</v>
      </c>
      <c r="CJ218" s="208">
        <v>60.72</v>
      </c>
      <c r="CK218" s="208">
        <v>60.16</v>
      </c>
      <c r="CL218" s="208">
        <v>60.26</v>
      </c>
      <c r="CM218" s="208">
        <v>58.9</v>
      </c>
      <c r="CN218" s="208">
        <v>60.8</v>
      </c>
      <c r="CO218" s="208">
        <v>60.71</v>
      </c>
      <c r="CP218" s="208">
        <v>65.02</v>
      </c>
      <c r="CQ218" s="208">
        <v>61.3</v>
      </c>
      <c r="CR218" s="208">
        <v>60.01</v>
      </c>
      <c r="CS218" s="208">
        <v>29.41</v>
      </c>
      <c r="CT218" s="208">
        <v>59.66</v>
      </c>
      <c r="CU218" s="208">
        <v>60.73</v>
      </c>
      <c r="CV218" s="208">
        <v>60.84</v>
      </c>
      <c r="CW218" s="208">
        <v>60.11</v>
      </c>
      <c r="CX218" s="208">
        <v>58.1</v>
      </c>
      <c r="CY218" s="208">
        <v>60.81</v>
      </c>
      <c r="CZ218" s="208">
        <v>59.85</v>
      </c>
      <c r="DA218" s="208">
        <v>60.47</v>
      </c>
      <c r="DB218" s="208">
        <v>61.36</v>
      </c>
      <c r="DC218" s="208">
        <v>58.43</v>
      </c>
      <c r="DD218" s="208">
        <v>58.26</v>
      </c>
      <c r="DE218" s="208">
        <v>59.1</v>
      </c>
      <c r="DF218" s="208">
        <v>60.74</v>
      </c>
      <c r="DG218" s="208">
        <v>61.72</v>
      </c>
      <c r="DH218" s="208">
        <v>60.88</v>
      </c>
      <c r="DI218" s="208">
        <v>57.39</v>
      </c>
      <c r="DJ218" s="208">
        <v>60.62</v>
      </c>
      <c r="DK218" s="208">
        <v>60.18</v>
      </c>
      <c r="DL218" s="208">
        <v>59.27</v>
      </c>
      <c r="DM218" s="208">
        <v>59.4</v>
      </c>
      <c r="DN218" s="208">
        <v>60.66</v>
      </c>
      <c r="DO218" s="208">
        <v>60.44</v>
      </c>
      <c r="DP218" s="208">
        <v>61.39</v>
      </c>
      <c r="DQ218" s="208">
        <v>60.47</v>
      </c>
      <c r="DR218" s="208">
        <v>61.33</v>
      </c>
      <c r="DS218" s="208">
        <v>57.94</v>
      </c>
      <c r="DT218" s="208">
        <v>58.8</v>
      </c>
      <c r="DU218" s="208">
        <v>58.99</v>
      </c>
      <c r="DV218" s="208">
        <v>58.34</v>
      </c>
      <c r="DW218" s="208">
        <v>59.84</v>
      </c>
      <c r="DX218" s="208">
        <v>60.39</v>
      </c>
      <c r="DY218" s="208">
        <v>30.36</v>
      </c>
      <c r="DZ218" s="208">
        <v>59.78</v>
      </c>
      <c r="EA218" s="208">
        <v>59.77</v>
      </c>
      <c r="EB218" s="208">
        <v>59.53</v>
      </c>
      <c r="EC218" s="208">
        <v>58.87</v>
      </c>
      <c r="ED218" s="208">
        <v>59.89</v>
      </c>
      <c r="EE218" s="208">
        <v>56.7</v>
      </c>
      <c r="EF218" s="208">
        <v>60.6</v>
      </c>
      <c r="EG218" s="208">
        <v>62.17</v>
      </c>
      <c r="EH218" s="208">
        <v>60.23</v>
      </c>
      <c r="EI218" s="208">
        <v>60.62</v>
      </c>
      <c r="EJ218" s="208">
        <v>61.26</v>
      </c>
      <c r="EK218" s="208">
        <v>59.42</v>
      </c>
      <c r="EL218" s="208">
        <v>60.22</v>
      </c>
      <c r="EM218" s="208">
        <v>59.55</v>
      </c>
      <c r="EN218" s="208">
        <v>61.37</v>
      </c>
      <c r="EO218" s="208">
        <v>56.81</v>
      </c>
      <c r="EP218" s="208">
        <v>61.22</v>
      </c>
      <c r="EQ218" s="208">
        <v>31.27</v>
      </c>
      <c r="ER218" s="208">
        <v>62.1</v>
      </c>
      <c r="ES218" s="208">
        <v>60.75</v>
      </c>
      <c r="ET218" s="208">
        <v>61.13</v>
      </c>
      <c r="EU218" s="208">
        <v>61.7</v>
      </c>
      <c r="EV218" s="208">
        <v>61.73</v>
      </c>
      <c r="EW218" s="208">
        <v>61.59</v>
      </c>
      <c r="EX218" s="208">
        <v>61.08</v>
      </c>
      <c r="EY218" s="208">
        <v>58.75</v>
      </c>
      <c r="EZ218" s="208">
        <v>60.14</v>
      </c>
      <c r="FA218" s="208">
        <v>61.91</v>
      </c>
      <c r="FB218" s="208">
        <v>60.75</v>
      </c>
      <c r="FC218" s="208">
        <v>60.22</v>
      </c>
      <c r="FD218" s="208">
        <v>30.68</v>
      </c>
      <c r="FE218" s="208">
        <v>59.86</v>
      </c>
      <c r="FF218" s="208">
        <v>60.91</v>
      </c>
      <c r="FG218" s="208">
        <v>59.44</v>
      </c>
      <c r="FH218" s="208">
        <v>60.47</v>
      </c>
      <c r="FI218" s="208">
        <v>61.09</v>
      </c>
      <c r="FJ218" s="208">
        <v>60.54</v>
      </c>
      <c r="FK218" s="208">
        <v>58.92</v>
      </c>
      <c r="FL218" s="208">
        <v>59.72</v>
      </c>
      <c r="FM218" s="208">
        <v>62.06</v>
      </c>
      <c r="FN218" s="208">
        <v>60.66</v>
      </c>
      <c r="FO218" s="208">
        <v>63.38</v>
      </c>
      <c r="FP218" s="208">
        <v>59.34</v>
      </c>
      <c r="FQ218" s="208">
        <v>61.88</v>
      </c>
      <c r="FR218" s="208">
        <v>60.05</v>
      </c>
      <c r="FS218" s="208">
        <v>59.41</v>
      </c>
      <c r="FT218" s="208">
        <v>59.75</v>
      </c>
      <c r="FU218" s="208">
        <v>60.01</v>
      </c>
      <c r="FV218" s="208">
        <v>58.9</v>
      </c>
      <c r="FW218" s="208">
        <v>60.78</v>
      </c>
      <c r="FX218" s="208">
        <v>59.16</v>
      </c>
      <c r="FY218" s="208">
        <v>59.64</v>
      </c>
      <c r="FZ218" s="208">
        <v>58.23</v>
      </c>
      <c r="GA218" s="208">
        <v>59.88</v>
      </c>
      <c r="GB218" s="208">
        <v>59.86</v>
      </c>
      <c r="GC218" s="208">
        <v>58.53</v>
      </c>
      <c r="GD218" s="208">
        <v>60.34</v>
      </c>
      <c r="GE218" s="208">
        <v>59.05</v>
      </c>
      <c r="GF218" s="208">
        <v>59.88</v>
      </c>
      <c r="GG218" s="208">
        <v>59.81</v>
      </c>
      <c r="GH218" s="208">
        <v>57.68</v>
      </c>
      <c r="GI218" s="208">
        <v>60.83</v>
      </c>
      <c r="GJ218" s="208">
        <v>58.98</v>
      </c>
      <c r="GK218" s="208">
        <v>58.56</v>
      </c>
      <c r="GL218" s="208">
        <v>60.49</v>
      </c>
      <c r="GM218" s="208">
        <v>59.45</v>
      </c>
      <c r="GN218" s="208">
        <v>64.34</v>
      </c>
      <c r="GO218" s="208">
        <v>60.51</v>
      </c>
      <c r="GP218" s="208">
        <v>59.84</v>
      </c>
      <c r="GQ218" s="208">
        <v>60.77</v>
      </c>
      <c r="GR218" s="208">
        <v>60.11</v>
      </c>
      <c r="GS218" s="208">
        <v>61.69</v>
      </c>
      <c r="GT218" s="208">
        <v>60.74</v>
      </c>
      <c r="GU218" s="208">
        <v>59.25</v>
      </c>
      <c r="GV218" s="208">
        <v>59.45</v>
      </c>
      <c r="GW218" s="208">
        <v>60.24</v>
      </c>
      <c r="GX218" s="208">
        <v>60.41</v>
      </c>
      <c r="GY218" s="208">
        <v>60.24</v>
      </c>
      <c r="GZ218" s="208">
        <v>59.95</v>
      </c>
      <c r="HA218" s="208">
        <v>59.5</v>
      </c>
      <c r="HB218" s="208">
        <v>59.64</v>
      </c>
      <c r="HC218" s="208">
        <v>62.15</v>
      </c>
      <c r="HD218" s="208">
        <v>58.05</v>
      </c>
      <c r="HE218" s="208">
        <v>60.48</v>
      </c>
      <c r="HF218" s="208">
        <v>59.41</v>
      </c>
      <c r="HG218" s="208">
        <v>100</v>
      </c>
      <c r="HH218" s="208">
        <v>60.95</v>
      </c>
      <c r="HI218" s="208">
        <v>61.14</v>
      </c>
      <c r="HJ218" s="208">
        <v>61.61</v>
      </c>
      <c r="HK218" s="208">
        <v>60.7</v>
      </c>
      <c r="HL218" s="208">
        <v>59.8</v>
      </c>
      <c r="HM218" s="208">
        <v>58.44</v>
      </c>
      <c r="HN218" s="208">
        <v>58.17</v>
      </c>
      <c r="HO218" s="208">
        <v>54.98</v>
      </c>
      <c r="HP218" s="208">
        <v>60.84</v>
      </c>
      <c r="HQ218" s="208">
        <v>60.06</v>
      </c>
      <c r="HR218" s="208">
        <v>99.83</v>
      </c>
      <c r="HS218" s="208">
        <v>60.72</v>
      </c>
      <c r="HT218" s="208">
        <v>60.87</v>
      </c>
      <c r="HU218" s="208">
        <v>60.73</v>
      </c>
      <c r="HV218" s="208">
        <v>62.72</v>
      </c>
      <c r="HW218" s="208">
        <v>59.81</v>
      </c>
      <c r="HX218" s="208">
        <v>59.42</v>
      </c>
      <c r="HY218" s="208">
        <v>62.25</v>
      </c>
      <c r="HZ218" s="208">
        <v>61.45</v>
      </c>
      <c r="IA218" s="208">
        <v>57.75</v>
      </c>
      <c r="IB218" s="208">
        <v>60.03</v>
      </c>
      <c r="IC218" s="208">
        <v>59.75</v>
      </c>
      <c r="ID218" s="208">
        <v>60.38</v>
      </c>
      <c r="IE218" s="208">
        <v>60.75</v>
      </c>
      <c r="IF218" s="208">
        <v>60.59</v>
      </c>
      <c r="IG218" s="208">
        <v>59.23</v>
      </c>
      <c r="IH218" s="208">
        <v>60.48</v>
      </c>
      <c r="II218" s="208">
        <v>60.08</v>
      </c>
      <c r="IJ218" s="208">
        <v>61.22</v>
      </c>
      <c r="IK218" s="208">
        <v>59.52</v>
      </c>
      <c r="IL218" s="208">
        <v>59.2</v>
      </c>
      <c r="IM218" s="208">
        <v>61.15</v>
      </c>
      <c r="IN218" s="208">
        <v>59.25</v>
      </c>
      <c r="IO218" s="208">
        <v>58.8</v>
      </c>
      <c r="IP218" s="208">
        <v>59.89</v>
      </c>
      <c r="IQ218" s="208">
        <v>60.31</v>
      </c>
      <c r="IR218" s="208">
        <v>59.57</v>
      </c>
      <c r="IS218" s="208">
        <v>57.95</v>
      </c>
      <c r="IT218" s="208">
        <v>59.49</v>
      </c>
      <c r="IU218" s="208">
        <v>56.86</v>
      </c>
      <c r="IV218" s="208">
        <v>60.58</v>
      </c>
      <c r="IW218" s="208">
        <v>59.77</v>
      </c>
      <c r="IX218" s="208">
        <v>60.91</v>
      </c>
      <c r="IY218" s="208">
        <v>60.91</v>
      </c>
      <c r="IZ218" s="208">
        <v>60.91</v>
      </c>
      <c r="JA218" s="208">
        <v>60.55</v>
      </c>
      <c r="JB218" s="208">
        <v>60.72</v>
      </c>
      <c r="JC218" s="208">
        <v>61.11</v>
      </c>
      <c r="JD218" s="208">
        <v>59.17</v>
      </c>
      <c r="JE218" s="208">
        <v>56.17</v>
      </c>
      <c r="JF218" s="208">
        <v>60.59</v>
      </c>
      <c r="JG218" s="208">
        <v>61.94</v>
      </c>
      <c r="JH218" s="208">
        <v>60.7</v>
      </c>
      <c r="JI218" s="208">
        <v>62.33</v>
      </c>
      <c r="JJ218" s="208">
        <v>61</v>
      </c>
      <c r="JK218" s="208">
        <v>58.32</v>
      </c>
      <c r="JL218" s="208">
        <v>56.3</v>
      </c>
      <c r="JM218" s="208">
        <v>59.17</v>
      </c>
      <c r="JN218" s="208">
        <v>61.25</v>
      </c>
      <c r="JO218" s="208">
        <v>61.14</v>
      </c>
      <c r="JP218" s="208">
        <v>62.09</v>
      </c>
      <c r="JQ218" s="208">
        <v>59.17</v>
      </c>
      <c r="JR218" s="208">
        <v>61.89</v>
      </c>
      <c r="JS218" s="208">
        <v>59.17</v>
      </c>
      <c r="JT218" s="208">
        <v>61.58</v>
      </c>
      <c r="JU218" s="208">
        <v>61.92</v>
      </c>
      <c r="JV218" s="208">
        <v>62.31</v>
      </c>
      <c r="JW218" s="208">
        <v>60.75</v>
      </c>
    </row>
    <row r="219" spans="1:283">
      <c r="A219" s="208" t="s">
        <v>9068</v>
      </c>
      <c r="B219" s="208">
        <v>62.69</v>
      </c>
      <c r="C219" s="208">
        <v>61.28</v>
      </c>
      <c r="D219" s="208">
        <v>63.02</v>
      </c>
      <c r="E219" s="208">
        <v>62.1</v>
      </c>
      <c r="F219" s="208">
        <v>62.92</v>
      </c>
      <c r="G219" s="208">
        <v>60.65</v>
      </c>
      <c r="H219" s="208">
        <v>61.57</v>
      </c>
      <c r="I219" s="208">
        <v>60.38</v>
      </c>
      <c r="J219" s="208">
        <v>62.75</v>
      </c>
      <c r="K219" s="208">
        <v>60.81</v>
      </c>
      <c r="L219" s="208">
        <v>63.09</v>
      </c>
      <c r="M219" s="208">
        <v>61.93</v>
      </c>
      <c r="N219" s="208">
        <v>63.02</v>
      </c>
      <c r="O219" s="208">
        <v>60.85</v>
      </c>
      <c r="P219" s="208">
        <v>62.08</v>
      </c>
      <c r="Q219" s="208">
        <v>61.47</v>
      </c>
      <c r="R219" s="208">
        <v>61.3</v>
      </c>
      <c r="S219" s="208">
        <v>60.02</v>
      </c>
      <c r="T219" s="208">
        <v>61.02</v>
      </c>
      <c r="U219" s="208">
        <v>60.42</v>
      </c>
      <c r="V219" s="208">
        <v>61.61</v>
      </c>
      <c r="W219" s="208">
        <v>60.72</v>
      </c>
      <c r="X219" s="208">
        <v>61.74</v>
      </c>
      <c r="Y219" s="208">
        <v>61.17</v>
      </c>
      <c r="Z219" s="208">
        <v>61.45</v>
      </c>
      <c r="AA219" s="208">
        <v>62.58</v>
      </c>
      <c r="AB219" s="208">
        <v>63.01</v>
      </c>
      <c r="AC219" s="208">
        <v>60.91</v>
      </c>
      <c r="AD219" s="208">
        <v>59.61</v>
      </c>
      <c r="AE219" s="208">
        <v>62.36</v>
      </c>
      <c r="AF219" s="208">
        <v>60.52</v>
      </c>
      <c r="AG219" s="208">
        <v>61.66</v>
      </c>
      <c r="AH219" s="208">
        <v>61.93</v>
      </c>
      <c r="AI219" s="208">
        <v>60.92</v>
      </c>
      <c r="AJ219" s="208">
        <v>60.73</v>
      </c>
      <c r="AK219" s="208">
        <v>61.94</v>
      </c>
      <c r="AL219" s="208">
        <v>61.81</v>
      </c>
      <c r="AM219" s="208">
        <v>60.89</v>
      </c>
      <c r="AN219" s="208">
        <v>59.92</v>
      </c>
      <c r="AO219" s="208">
        <v>61.15</v>
      </c>
      <c r="AP219" s="208">
        <v>60.71</v>
      </c>
      <c r="AQ219" s="208">
        <v>60.96</v>
      </c>
      <c r="AR219" s="208">
        <v>60.28</v>
      </c>
      <c r="AS219" s="208">
        <v>61.91</v>
      </c>
      <c r="AT219" s="208">
        <v>59.47</v>
      </c>
      <c r="AU219" s="208">
        <v>61.94</v>
      </c>
      <c r="AV219" s="208">
        <v>61.46</v>
      </c>
      <c r="AW219" s="208">
        <v>62.55</v>
      </c>
      <c r="AX219" s="208">
        <v>60.8</v>
      </c>
      <c r="AY219" s="208">
        <v>62.39</v>
      </c>
      <c r="AZ219" s="208">
        <v>60.25</v>
      </c>
      <c r="BA219" s="208">
        <v>61.72</v>
      </c>
      <c r="BB219" s="208">
        <v>61.37</v>
      </c>
      <c r="BC219" s="208">
        <v>62.27</v>
      </c>
      <c r="BD219" s="208">
        <v>59.9</v>
      </c>
      <c r="BE219" s="208">
        <v>62.59</v>
      </c>
      <c r="BF219" s="208">
        <v>60.77</v>
      </c>
      <c r="BG219" s="208">
        <v>60.97</v>
      </c>
      <c r="BH219" s="208">
        <v>60.62</v>
      </c>
      <c r="BI219" s="208">
        <v>60.55</v>
      </c>
      <c r="BJ219" s="208">
        <v>61.18</v>
      </c>
      <c r="BK219" s="208">
        <v>61.01</v>
      </c>
      <c r="BL219" s="208">
        <v>63.47</v>
      </c>
      <c r="BM219" s="208">
        <v>61.2</v>
      </c>
      <c r="BN219" s="208">
        <v>62.37</v>
      </c>
      <c r="BO219" s="208">
        <v>63.34</v>
      </c>
      <c r="BP219" s="208">
        <v>63.05</v>
      </c>
      <c r="BQ219" s="208">
        <v>62.15</v>
      </c>
      <c r="BR219" s="208">
        <v>61.31</v>
      </c>
      <c r="BS219" s="208">
        <v>60.71</v>
      </c>
      <c r="BT219" s="208">
        <v>61.32</v>
      </c>
      <c r="BU219" s="208">
        <v>61.84</v>
      </c>
      <c r="BV219" s="208">
        <v>60.15</v>
      </c>
      <c r="BW219" s="208">
        <v>62.16</v>
      </c>
      <c r="BX219" s="208">
        <v>60.16</v>
      </c>
      <c r="BY219" s="208">
        <v>59.31</v>
      </c>
      <c r="BZ219" s="208">
        <v>58.94</v>
      </c>
      <c r="CA219" s="208">
        <v>60.86</v>
      </c>
      <c r="CB219" s="208">
        <v>62.11</v>
      </c>
      <c r="CC219" s="208">
        <v>61.94</v>
      </c>
      <c r="CD219" s="208">
        <v>61.8</v>
      </c>
      <c r="CE219" s="208">
        <v>61.03</v>
      </c>
      <c r="CF219" s="208">
        <v>60.82</v>
      </c>
      <c r="CG219" s="208">
        <v>61.96</v>
      </c>
      <c r="CH219" s="208">
        <v>61.05</v>
      </c>
      <c r="CI219" s="208">
        <v>61.45</v>
      </c>
      <c r="CJ219" s="208">
        <v>64.3</v>
      </c>
      <c r="CK219" s="208">
        <v>61.36</v>
      </c>
      <c r="CL219" s="208">
        <v>62.42</v>
      </c>
      <c r="CM219" s="208">
        <v>59.94</v>
      </c>
      <c r="CN219" s="208">
        <v>64.84</v>
      </c>
      <c r="CO219" s="208">
        <v>60.62</v>
      </c>
      <c r="CP219" s="208">
        <v>60.93</v>
      </c>
      <c r="CQ219" s="208">
        <v>61.53</v>
      </c>
      <c r="CR219" s="208">
        <v>60.5</v>
      </c>
      <c r="CS219" s="208">
        <v>30.06</v>
      </c>
      <c r="CT219" s="208">
        <v>62.48</v>
      </c>
      <c r="CU219" s="208">
        <v>61.64</v>
      </c>
      <c r="CV219" s="208">
        <v>62.64</v>
      </c>
      <c r="CW219" s="208">
        <v>61.94</v>
      </c>
      <c r="CX219" s="208">
        <v>61.59</v>
      </c>
      <c r="CY219" s="208">
        <v>63.79</v>
      </c>
      <c r="CZ219" s="208">
        <v>63.67</v>
      </c>
      <c r="DA219" s="208">
        <v>61.71</v>
      </c>
      <c r="DB219" s="208">
        <v>63.71</v>
      </c>
      <c r="DC219" s="208">
        <v>62.23</v>
      </c>
      <c r="DD219" s="208">
        <v>61.78</v>
      </c>
      <c r="DE219" s="208">
        <v>62.55</v>
      </c>
      <c r="DF219" s="208">
        <v>60.45</v>
      </c>
      <c r="DG219" s="208">
        <v>61.64</v>
      </c>
      <c r="DH219" s="208">
        <v>63.53</v>
      </c>
      <c r="DI219" s="208">
        <v>59.55</v>
      </c>
      <c r="DJ219" s="208">
        <v>61.75</v>
      </c>
      <c r="DK219" s="208">
        <v>61.05</v>
      </c>
      <c r="DL219" s="208">
        <v>62.55</v>
      </c>
      <c r="DM219" s="208">
        <v>62.2</v>
      </c>
      <c r="DN219" s="208">
        <v>64.42</v>
      </c>
      <c r="DO219" s="208">
        <v>64.91</v>
      </c>
      <c r="DP219" s="208">
        <v>62.57</v>
      </c>
      <c r="DQ219" s="208">
        <v>62.88</v>
      </c>
      <c r="DR219" s="208">
        <v>60.91</v>
      </c>
      <c r="DS219" s="208">
        <v>59.73</v>
      </c>
      <c r="DT219" s="208">
        <v>62.36</v>
      </c>
      <c r="DU219" s="208">
        <v>62</v>
      </c>
      <c r="DV219" s="208">
        <v>61.68</v>
      </c>
      <c r="DW219" s="208">
        <v>61.52</v>
      </c>
      <c r="DX219" s="208">
        <v>61.64</v>
      </c>
      <c r="DY219" s="208">
        <v>61.05</v>
      </c>
      <c r="DZ219" s="208">
        <v>60.7</v>
      </c>
      <c r="EA219" s="208">
        <v>62.62</v>
      </c>
      <c r="EB219" s="208">
        <v>59.59</v>
      </c>
      <c r="EC219" s="208">
        <v>61.53</v>
      </c>
      <c r="ED219" s="208">
        <v>61.53</v>
      </c>
      <c r="EE219" s="208">
        <v>59.3</v>
      </c>
      <c r="EF219" s="208">
        <v>63.02</v>
      </c>
      <c r="EG219" s="208">
        <v>61.35</v>
      </c>
      <c r="EH219" s="208">
        <v>61.95</v>
      </c>
      <c r="EI219" s="208">
        <v>65.09</v>
      </c>
      <c r="EJ219" s="208">
        <v>61.86</v>
      </c>
      <c r="EK219" s="208">
        <v>61.16</v>
      </c>
      <c r="EL219" s="208">
        <v>60.51</v>
      </c>
      <c r="EM219" s="208">
        <v>62.03</v>
      </c>
      <c r="EN219" s="208">
        <v>63.52</v>
      </c>
      <c r="EO219" s="208">
        <v>63.69</v>
      </c>
      <c r="EP219" s="208">
        <v>61.69</v>
      </c>
      <c r="EQ219" s="208">
        <v>62.93</v>
      </c>
      <c r="ER219" s="208">
        <v>61.78</v>
      </c>
      <c r="ES219" s="208">
        <v>61.27</v>
      </c>
      <c r="ET219" s="208">
        <v>61.91</v>
      </c>
      <c r="EU219" s="208">
        <v>63.61</v>
      </c>
      <c r="EV219" s="208">
        <v>61.21</v>
      </c>
      <c r="EW219" s="208">
        <v>61.99</v>
      </c>
      <c r="EX219" s="208">
        <v>60.78</v>
      </c>
      <c r="EY219" s="208">
        <v>60.63</v>
      </c>
      <c r="EZ219" s="208">
        <v>60.88</v>
      </c>
      <c r="FA219" s="208">
        <v>62.42</v>
      </c>
      <c r="FB219" s="208">
        <v>63.03</v>
      </c>
      <c r="FC219" s="208">
        <v>61.35</v>
      </c>
      <c r="FD219" s="208">
        <v>60.53</v>
      </c>
      <c r="FE219" s="208">
        <v>60.48</v>
      </c>
      <c r="FF219" s="208">
        <v>60.19</v>
      </c>
      <c r="FG219" s="208">
        <v>62.05</v>
      </c>
      <c r="FH219" s="208">
        <v>62.34</v>
      </c>
      <c r="FI219" s="208">
        <v>61.92</v>
      </c>
      <c r="FJ219" s="208">
        <v>61.55</v>
      </c>
      <c r="FK219" s="208">
        <v>60.7</v>
      </c>
      <c r="FL219" s="208">
        <v>60.37</v>
      </c>
      <c r="FM219" s="208">
        <v>62.05</v>
      </c>
      <c r="FN219" s="208">
        <v>62.58</v>
      </c>
      <c r="FO219" s="208">
        <v>61.84</v>
      </c>
      <c r="FP219" s="208">
        <v>61.02</v>
      </c>
      <c r="FQ219" s="208">
        <v>62.89</v>
      </c>
      <c r="FR219" s="208">
        <v>61.5</v>
      </c>
      <c r="FS219" s="208">
        <v>61.96</v>
      </c>
      <c r="FT219" s="208">
        <v>61.55</v>
      </c>
      <c r="FU219" s="208">
        <v>62.91</v>
      </c>
      <c r="FV219" s="208">
        <v>60.96</v>
      </c>
      <c r="FW219" s="208">
        <v>63.02</v>
      </c>
      <c r="FX219" s="208">
        <v>60.54</v>
      </c>
      <c r="FY219" s="208">
        <v>60.67</v>
      </c>
      <c r="FZ219" s="208">
        <v>60.78</v>
      </c>
      <c r="GA219" s="208">
        <v>61.03</v>
      </c>
      <c r="GB219" s="208">
        <v>60.81</v>
      </c>
      <c r="GC219" s="208">
        <v>61.23</v>
      </c>
      <c r="GD219" s="208">
        <v>62.75</v>
      </c>
      <c r="GE219" s="208">
        <v>60.14</v>
      </c>
      <c r="GF219" s="208">
        <v>61.95</v>
      </c>
      <c r="GG219" s="208">
        <v>61.78</v>
      </c>
      <c r="GH219" s="208">
        <v>59.77</v>
      </c>
      <c r="GI219" s="208">
        <v>61.96</v>
      </c>
      <c r="GJ219" s="208">
        <v>61.78</v>
      </c>
      <c r="GK219" s="208">
        <v>61.41</v>
      </c>
      <c r="GL219" s="208">
        <v>62.62</v>
      </c>
      <c r="GM219" s="208">
        <v>61.58</v>
      </c>
      <c r="GN219" s="208">
        <v>60.61</v>
      </c>
      <c r="GO219" s="208">
        <v>61.82</v>
      </c>
      <c r="GP219" s="208">
        <v>62.22</v>
      </c>
      <c r="GQ219" s="208">
        <v>61.87</v>
      </c>
      <c r="GR219" s="208">
        <v>62.07</v>
      </c>
      <c r="GS219" s="208">
        <v>62.3</v>
      </c>
      <c r="GT219" s="208">
        <v>61.54</v>
      </c>
      <c r="GU219" s="208">
        <v>60.65</v>
      </c>
      <c r="GV219" s="208">
        <v>60.71</v>
      </c>
      <c r="GW219" s="208">
        <v>60.98</v>
      </c>
      <c r="GX219" s="208">
        <v>61.54</v>
      </c>
      <c r="GY219" s="208">
        <v>61.52</v>
      </c>
      <c r="GZ219" s="208">
        <v>61.25</v>
      </c>
      <c r="HA219" s="208">
        <v>64.489999999999995</v>
      </c>
      <c r="HB219" s="208">
        <v>58.83</v>
      </c>
      <c r="HC219" s="208">
        <v>61.45</v>
      </c>
      <c r="HD219" s="208">
        <v>64.459999999999994</v>
      </c>
      <c r="HE219" s="208">
        <v>60.56</v>
      </c>
      <c r="HF219" s="208">
        <v>60.93</v>
      </c>
      <c r="HG219" s="208">
        <v>60.95</v>
      </c>
      <c r="HH219" s="208">
        <v>100</v>
      </c>
      <c r="HI219" s="208">
        <v>60.89</v>
      </c>
      <c r="HJ219" s="208">
        <v>62.23</v>
      </c>
      <c r="HK219" s="208">
        <v>99.98</v>
      </c>
      <c r="HL219" s="208">
        <v>61.8</v>
      </c>
      <c r="HM219" s="208">
        <v>60.97</v>
      </c>
      <c r="HN219" s="208">
        <v>61.38</v>
      </c>
      <c r="HO219" s="208">
        <v>60.72</v>
      </c>
      <c r="HP219" s="208">
        <v>60.5</v>
      </c>
      <c r="HQ219" s="208">
        <v>61.98</v>
      </c>
      <c r="HR219" s="208">
        <v>61.25</v>
      </c>
      <c r="HS219" s="208">
        <v>64.77</v>
      </c>
      <c r="HT219" s="208">
        <v>60.59</v>
      </c>
      <c r="HU219" s="208">
        <v>62.54</v>
      </c>
      <c r="HV219" s="208">
        <v>61.16</v>
      </c>
      <c r="HW219" s="208">
        <v>65.069999999999993</v>
      </c>
      <c r="HX219" s="208">
        <v>63.03</v>
      </c>
      <c r="HY219" s="208">
        <v>59.46</v>
      </c>
      <c r="HZ219" s="208">
        <v>99.75</v>
      </c>
      <c r="IA219" s="208">
        <v>62.16</v>
      </c>
      <c r="IB219" s="208">
        <v>60.64</v>
      </c>
      <c r="IC219" s="208">
        <v>64.5</v>
      </c>
      <c r="ID219" s="208">
        <v>59.5</v>
      </c>
      <c r="IE219" s="208">
        <v>60.96</v>
      </c>
      <c r="IF219" s="208">
        <v>62.35</v>
      </c>
      <c r="IG219" s="208">
        <v>63.04</v>
      </c>
      <c r="IH219" s="208">
        <v>60.5</v>
      </c>
      <c r="II219" s="208">
        <v>60.39</v>
      </c>
      <c r="IJ219" s="208">
        <v>62.25</v>
      </c>
      <c r="IK219" s="208">
        <v>62.45</v>
      </c>
      <c r="IL219" s="208">
        <v>60.38</v>
      </c>
      <c r="IM219" s="208">
        <v>61.59</v>
      </c>
      <c r="IN219" s="208">
        <v>60.77</v>
      </c>
      <c r="IO219" s="208">
        <v>63.03</v>
      </c>
      <c r="IP219" s="208">
        <v>61.48</v>
      </c>
      <c r="IQ219" s="208">
        <v>61.3</v>
      </c>
      <c r="IR219" s="208">
        <v>61.46</v>
      </c>
      <c r="IS219" s="208">
        <v>61.07</v>
      </c>
      <c r="IT219" s="208">
        <v>64.05</v>
      </c>
      <c r="IU219" s="208">
        <v>59.66</v>
      </c>
      <c r="IV219" s="208">
        <v>60.66</v>
      </c>
      <c r="IW219" s="208">
        <v>61.37</v>
      </c>
      <c r="IX219" s="208">
        <v>61.72</v>
      </c>
      <c r="IY219" s="208">
        <v>61.72</v>
      </c>
      <c r="IZ219" s="208">
        <v>62.5</v>
      </c>
      <c r="JA219" s="208">
        <v>61.45</v>
      </c>
      <c r="JB219" s="208">
        <v>61.61</v>
      </c>
      <c r="JC219" s="208">
        <v>62.51</v>
      </c>
      <c r="JD219" s="208">
        <v>62.12</v>
      </c>
      <c r="JE219" s="208">
        <v>58.92</v>
      </c>
      <c r="JF219" s="208">
        <v>60.7</v>
      </c>
      <c r="JG219" s="208">
        <v>62.75</v>
      </c>
      <c r="JH219" s="208">
        <v>61.28</v>
      </c>
      <c r="JI219" s="208">
        <v>62.51</v>
      </c>
      <c r="JJ219" s="208">
        <v>62.99</v>
      </c>
      <c r="JK219" s="208">
        <v>62.59</v>
      </c>
      <c r="JL219" s="208">
        <v>59.23</v>
      </c>
      <c r="JM219" s="208">
        <v>62.12</v>
      </c>
      <c r="JN219" s="208">
        <v>64.45</v>
      </c>
      <c r="JO219" s="208">
        <v>62.3</v>
      </c>
      <c r="JP219" s="208">
        <v>61.88</v>
      </c>
      <c r="JQ219" s="208">
        <v>60.95</v>
      </c>
      <c r="JR219" s="208">
        <v>64.27</v>
      </c>
      <c r="JS219" s="208">
        <v>60.95</v>
      </c>
      <c r="JT219" s="208">
        <v>64.52</v>
      </c>
      <c r="JU219" s="208">
        <v>61.73</v>
      </c>
      <c r="JV219" s="208">
        <v>62.33</v>
      </c>
      <c r="JW219" s="208">
        <v>61.9</v>
      </c>
    </row>
    <row r="220" spans="1:283">
      <c r="A220" s="208" t="s">
        <v>9069</v>
      </c>
      <c r="B220" s="208">
        <v>60.45</v>
      </c>
      <c r="C220" s="208">
        <v>59.63</v>
      </c>
      <c r="D220" s="208">
        <v>58.4</v>
      </c>
      <c r="E220" s="208">
        <v>59.83</v>
      </c>
      <c r="F220" s="208">
        <v>59.27</v>
      </c>
      <c r="G220" s="208">
        <v>59.72</v>
      </c>
      <c r="H220" s="208">
        <v>59.73</v>
      </c>
      <c r="I220" s="208">
        <v>58.23</v>
      </c>
      <c r="J220" s="208">
        <v>60.12</v>
      </c>
      <c r="K220" s="208">
        <v>60</v>
      </c>
      <c r="L220" s="208">
        <v>59.81</v>
      </c>
      <c r="M220" s="208">
        <v>59.63</v>
      </c>
      <c r="N220" s="208">
        <v>58.69</v>
      </c>
      <c r="O220" s="208">
        <v>60.09</v>
      </c>
      <c r="P220" s="208">
        <v>60.77</v>
      </c>
      <c r="Q220" s="208">
        <v>59.29</v>
      </c>
      <c r="R220" s="208">
        <v>59.13</v>
      </c>
      <c r="S220" s="208">
        <v>59.65</v>
      </c>
      <c r="T220" s="208">
        <v>93.5</v>
      </c>
      <c r="U220" s="208">
        <v>60.36</v>
      </c>
      <c r="V220" s="208">
        <v>59.22</v>
      </c>
      <c r="W220" s="208">
        <v>60.27</v>
      </c>
      <c r="X220" s="208">
        <v>59.89</v>
      </c>
      <c r="Y220" s="208">
        <v>59.36</v>
      </c>
      <c r="Z220" s="208">
        <v>58.18</v>
      </c>
      <c r="AA220" s="208">
        <v>59.74</v>
      </c>
      <c r="AB220" s="208">
        <v>59.2</v>
      </c>
      <c r="AC220" s="208">
        <v>60.36</v>
      </c>
      <c r="AD220" s="208">
        <v>59.82</v>
      </c>
      <c r="AE220" s="208">
        <v>59.38</v>
      </c>
      <c r="AF220" s="208">
        <v>58.81</v>
      </c>
      <c r="AG220" s="208">
        <v>59.87</v>
      </c>
      <c r="AH220" s="208">
        <v>59.58</v>
      </c>
      <c r="AI220" s="208">
        <v>59.2</v>
      </c>
      <c r="AJ220" s="208">
        <v>58.99</v>
      </c>
      <c r="AK220" s="208">
        <v>60.09</v>
      </c>
      <c r="AL220" s="208">
        <v>59.55</v>
      </c>
      <c r="AM220" s="208">
        <v>59.93</v>
      </c>
      <c r="AN220" s="208">
        <v>73.680000000000007</v>
      </c>
      <c r="AO220" s="208">
        <v>60.23</v>
      </c>
      <c r="AP220" s="208">
        <v>60.91</v>
      </c>
      <c r="AQ220" s="208">
        <v>57.3</v>
      </c>
      <c r="AR220" s="208">
        <v>59.42</v>
      </c>
      <c r="AS220" s="208">
        <v>60.34</v>
      </c>
      <c r="AT220" s="208">
        <v>59.55</v>
      </c>
      <c r="AU220" s="208">
        <v>59.02</v>
      </c>
      <c r="AV220" s="208">
        <v>58.61</v>
      </c>
      <c r="AW220" s="208">
        <v>59.02</v>
      </c>
      <c r="AX220" s="208">
        <v>93.02</v>
      </c>
      <c r="AY220" s="208">
        <v>60.6</v>
      </c>
      <c r="AZ220" s="208">
        <v>58.83</v>
      </c>
      <c r="BA220" s="208">
        <v>60.03</v>
      </c>
      <c r="BB220" s="208">
        <v>61.61</v>
      </c>
      <c r="BC220" s="208">
        <v>68.19</v>
      </c>
      <c r="BD220" s="208">
        <v>58.43</v>
      </c>
      <c r="BE220" s="208">
        <v>60.06</v>
      </c>
      <c r="BF220" s="208">
        <v>58.95</v>
      </c>
      <c r="BG220" s="208">
        <v>61.19</v>
      </c>
      <c r="BH220" s="208">
        <v>60.84</v>
      </c>
      <c r="BI220" s="208">
        <v>59.87</v>
      </c>
      <c r="BJ220" s="208">
        <v>57.86</v>
      </c>
      <c r="BK220" s="208">
        <v>59.44</v>
      </c>
      <c r="BL220" s="208">
        <v>61.24</v>
      </c>
      <c r="BM220" s="208">
        <v>61.85</v>
      </c>
      <c r="BN220" s="208">
        <v>60.11</v>
      </c>
      <c r="BO220" s="208">
        <v>59.95</v>
      </c>
      <c r="BP220" s="208">
        <v>58.54</v>
      </c>
      <c r="BQ220" s="208">
        <v>58.97</v>
      </c>
      <c r="BR220" s="208">
        <v>58.36</v>
      </c>
      <c r="BS220" s="208">
        <v>60.41</v>
      </c>
      <c r="BT220" s="208">
        <v>60.3</v>
      </c>
      <c r="BU220" s="208">
        <v>59.51</v>
      </c>
      <c r="BV220" s="208">
        <v>58.87</v>
      </c>
      <c r="BW220" s="208">
        <v>58.78</v>
      </c>
      <c r="BX220" s="208">
        <v>59.17</v>
      </c>
      <c r="BY220" s="208">
        <v>61.72</v>
      </c>
      <c r="BZ220" s="208">
        <v>58.19</v>
      </c>
      <c r="CA220" s="208">
        <v>59.08</v>
      </c>
      <c r="CB220" s="208">
        <v>59.3</v>
      </c>
      <c r="CC220" s="208">
        <v>58.55</v>
      </c>
      <c r="CD220" s="208">
        <v>59.05</v>
      </c>
      <c r="CE220" s="208">
        <v>60.22</v>
      </c>
      <c r="CF220" s="208">
        <v>59.33</v>
      </c>
      <c r="CG220" s="208">
        <v>60.98</v>
      </c>
      <c r="CH220" s="208">
        <v>59.17</v>
      </c>
      <c r="CI220" s="208">
        <v>59.66</v>
      </c>
      <c r="CJ220" s="208">
        <v>60.61</v>
      </c>
      <c r="CK220" s="208">
        <v>58.8</v>
      </c>
      <c r="CL220" s="208">
        <v>59.72</v>
      </c>
      <c r="CM220" s="208">
        <v>59.15</v>
      </c>
      <c r="CN220" s="208">
        <v>60.09</v>
      </c>
      <c r="CO220" s="208">
        <v>60.69</v>
      </c>
      <c r="CP220" s="208">
        <v>62.2</v>
      </c>
      <c r="CQ220" s="208">
        <v>59.45</v>
      </c>
      <c r="CR220" s="208">
        <v>64.599999999999994</v>
      </c>
      <c r="CS220" s="208">
        <v>57.41</v>
      </c>
      <c r="CT220" s="208">
        <v>59.11</v>
      </c>
      <c r="CU220" s="208">
        <v>59.83</v>
      </c>
      <c r="CV220" s="208">
        <v>61.02</v>
      </c>
      <c r="CW220" s="208">
        <v>59.8</v>
      </c>
      <c r="CX220" s="208">
        <v>58.61</v>
      </c>
      <c r="CY220" s="208">
        <v>59.61</v>
      </c>
      <c r="CZ220" s="208">
        <v>57.85</v>
      </c>
      <c r="DA220" s="208">
        <v>59.63</v>
      </c>
      <c r="DB220" s="208">
        <v>60.32</v>
      </c>
      <c r="DC220" s="208">
        <v>60.22</v>
      </c>
      <c r="DD220" s="208">
        <v>59.56</v>
      </c>
      <c r="DE220" s="208">
        <v>60.12</v>
      </c>
      <c r="DF220" s="208">
        <v>59.66</v>
      </c>
      <c r="DG220" s="208">
        <v>60</v>
      </c>
      <c r="DH220" s="208">
        <v>60.27</v>
      </c>
      <c r="DI220" s="208">
        <v>58.52</v>
      </c>
      <c r="DJ220" s="208">
        <v>58.78</v>
      </c>
      <c r="DK220" s="208">
        <v>59.71</v>
      </c>
      <c r="DL220" s="208">
        <v>59.03</v>
      </c>
      <c r="DM220" s="208">
        <v>60.52</v>
      </c>
      <c r="DN220" s="208">
        <v>60.16</v>
      </c>
      <c r="DO220" s="208">
        <v>59.5</v>
      </c>
      <c r="DP220" s="208">
        <v>59.95</v>
      </c>
      <c r="DQ220" s="208">
        <v>59.89</v>
      </c>
      <c r="DR220" s="208">
        <v>60.64</v>
      </c>
      <c r="DS220" s="208">
        <v>59.27</v>
      </c>
      <c r="DT220" s="208">
        <v>59.08</v>
      </c>
      <c r="DU220" s="208">
        <v>60.25</v>
      </c>
      <c r="DV220" s="208">
        <v>59.19</v>
      </c>
      <c r="DW220" s="208">
        <v>59.03</v>
      </c>
      <c r="DX220" s="208">
        <v>60.02</v>
      </c>
      <c r="DY220" s="208">
        <v>60.02</v>
      </c>
      <c r="DZ220" s="208">
        <v>59.37</v>
      </c>
      <c r="EA220" s="208">
        <v>59.53</v>
      </c>
      <c r="EB220" s="208">
        <v>58.93</v>
      </c>
      <c r="EC220" s="208">
        <v>60.2</v>
      </c>
      <c r="ED220" s="208">
        <v>60.55</v>
      </c>
      <c r="EE220" s="208">
        <v>58.76</v>
      </c>
      <c r="EF220" s="208">
        <v>60.06</v>
      </c>
      <c r="EG220" s="208">
        <v>59.05</v>
      </c>
      <c r="EH220" s="208">
        <v>74.59</v>
      </c>
      <c r="EI220" s="208">
        <v>60.06</v>
      </c>
      <c r="EJ220" s="208">
        <v>59.42</v>
      </c>
      <c r="EK220" s="208">
        <v>60.47</v>
      </c>
      <c r="EL220" s="208">
        <v>59.72</v>
      </c>
      <c r="EM220" s="208">
        <v>60.24</v>
      </c>
      <c r="EN220" s="208">
        <v>59.92</v>
      </c>
      <c r="EO220" s="208">
        <v>59.41</v>
      </c>
      <c r="EP220" s="208">
        <v>59.16</v>
      </c>
      <c r="EQ220" s="208">
        <v>58.7</v>
      </c>
      <c r="ER220" s="208">
        <v>59.41</v>
      </c>
      <c r="ES220" s="208">
        <v>59.4</v>
      </c>
      <c r="ET220" s="208">
        <v>60.7</v>
      </c>
      <c r="EU220" s="208">
        <v>59.11</v>
      </c>
      <c r="EV220" s="208">
        <v>58.96</v>
      </c>
      <c r="EW220" s="208">
        <v>68.849999999999994</v>
      </c>
      <c r="EX220" s="208">
        <v>58.81</v>
      </c>
      <c r="EY220" s="208">
        <v>58.87</v>
      </c>
      <c r="EZ220" s="208">
        <v>59.69</v>
      </c>
      <c r="FA220" s="208">
        <v>59.55</v>
      </c>
      <c r="FB220" s="208">
        <v>69.13</v>
      </c>
      <c r="FC220" s="208">
        <v>59.06</v>
      </c>
      <c r="FD220" s="208">
        <v>58.12</v>
      </c>
      <c r="FE220" s="208">
        <v>59.66</v>
      </c>
      <c r="FF220" s="208">
        <v>59.68</v>
      </c>
      <c r="FG220" s="208">
        <v>60.99</v>
      </c>
      <c r="FH220" s="208">
        <v>61.16</v>
      </c>
      <c r="FI220" s="208">
        <v>59.36</v>
      </c>
      <c r="FJ220" s="208">
        <v>59.16</v>
      </c>
      <c r="FK220" s="208">
        <v>58.3</v>
      </c>
      <c r="FL220" s="208">
        <v>59.66</v>
      </c>
      <c r="FM220" s="208">
        <v>59.17</v>
      </c>
      <c r="FN220" s="208">
        <v>61.4</v>
      </c>
      <c r="FO220" s="208">
        <v>58.14</v>
      </c>
      <c r="FP220" s="208">
        <v>61.88</v>
      </c>
      <c r="FQ220" s="208">
        <v>60.06</v>
      </c>
      <c r="FR220" s="208">
        <v>58.19</v>
      </c>
      <c r="FS220" s="208">
        <v>61.35</v>
      </c>
      <c r="FT220" s="208">
        <v>74.02</v>
      </c>
      <c r="FU220" s="208">
        <v>61.28</v>
      </c>
      <c r="FV220" s="208">
        <v>61.8</v>
      </c>
      <c r="FW220" s="208">
        <v>61.49</v>
      </c>
      <c r="FX220" s="208">
        <v>73.88</v>
      </c>
      <c r="FY220" s="208">
        <v>61.68</v>
      </c>
      <c r="FZ220" s="208">
        <v>60.77</v>
      </c>
      <c r="GA220" s="208">
        <v>61.89</v>
      </c>
      <c r="GB220" s="208">
        <v>74.08</v>
      </c>
      <c r="GC220" s="208">
        <v>60.84</v>
      </c>
      <c r="GD220" s="208">
        <v>61.69</v>
      </c>
      <c r="GE220" s="208">
        <v>64.72</v>
      </c>
      <c r="GF220" s="208">
        <v>61.73</v>
      </c>
      <c r="GG220" s="208">
        <v>58.06</v>
      </c>
      <c r="GH220" s="208">
        <v>60.83</v>
      </c>
      <c r="GI220" s="208">
        <v>73.84</v>
      </c>
      <c r="GJ220" s="208">
        <v>61.45</v>
      </c>
      <c r="GK220" s="208">
        <v>59.02</v>
      </c>
      <c r="GL220" s="208">
        <v>60.45</v>
      </c>
      <c r="GM220" s="208">
        <v>59.25</v>
      </c>
      <c r="GN220" s="208">
        <v>59.38</v>
      </c>
      <c r="GO220" s="208">
        <v>59.44</v>
      </c>
      <c r="GP220" s="208">
        <v>61.4</v>
      </c>
      <c r="GQ220" s="208">
        <v>62.1</v>
      </c>
      <c r="GR220" s="208">
        <v>61.42</v>
      </c>
      <c r="GS220" s="208">
        <v>64.53</v>
      </c>
      <c r="GT220" s="208">
        <v>74.12</v>
      </c>
      <c r="GU220" s="208">
        <v>64.69</v>
      </c>
      <c r="GV220" s="208">
        <v>62.08</v>
      </c>
      <c r="GW220" s="208">
        <v>61.29</v>
      </c>
      <c r="GX220" s="208">
        <v>74.23</v>
      </c>
      <c r="GY220" s="208">
        <v>61.45</v>
      </c>
      <c r="GZ220" s="208">
        <v>58.59</v>
      </c>
      <c r="HA220" s="208">
        <v>60.17</v>
      </c>
      <c r="HB220" s="208">
        <v>58.09</v>
      </c>
      <c r="HC220" s="208">
        <v>73.680000000000007</v>
      </c>
      <c r="HD220" s="208">
        <v>59.53</v>
      </c>
      <c r="HE220" s="208">
        <v>60.09</v>
      </c>
      <c r="HF220" s="208">
        <v>59.2</v>
      </c>
      <c r="HG220" s="208">
        <v>61.14</v>
      </c>
      <c r="HH220" s="208">
        <v>60.89</v>
      </c>
      <c r="HI220" s="208">
        <v>100</v>
      </c>
      <c r="HJ220" s="208">
        <v>58.81</v>
      </c>
      <c r="HK220" s="208">
        <v>60.22</v>
      </c>
      <c r="HL220" s="208">
        <v>60.91</v>
      </c>
      <c r="HM220" s="208">
        <v>58.97</v>
      </c>
      <c r="HN220" s="208">
        <v>58.74</v>
      </c>
      <c r="HO220" s="208">
        <v>59.69</v>
      </c>
      <c r="HP220" s="208">
        <v>59.33</v>
      </c>
      <c r="HQ220" s="208">
        <v>60.48</v>
      </c>
      <c r="HR220" s="208">
        <v>60.11</v>
      </c>
      <c r="HS220" s="208">
        <v>59.82</v>
      </c>
      <c r="HT220" s="208">
        <v>59.47</v>
      </c>
      <c r="HU220" s="208">
        <v>59.12</v>
      </c>
      <c r="HV220" s="208">
        <v>58.76</v>
      </c>
      <c r="HW220" s="208">
        <v>60.44</v>
      </c>
      <c r="HX220" s="208">
        <v>59.11</v>
      </c>
      <c r="HY220" s="208">
        <v>59.92</v>
      </c>
      <c r="HZ220" s="208">
        <v>60.64</v>
      </c>
      <c r="IA220" s="208">
        <v>59</v>
      </c>
      <c r="IB220" s="208">
        <v>59.69</v>
      </c>
      <c r="IC220" s="208">
        <v>60.19</v>
      </c>
      <c r="ID220" s="208">
        <v>58.8</v>
      </c>
      <c r="IE220" s="208">
        <v>99.83</v>
      </c>
      <c r="IF220" s="208">
        <v>60.16</v>
      </c>
      <c r="IG220" s="208">
        <v>59.91</v>
      </c>
      <c r="IH220" s="208">
        <v>59.52</v>
      </c>
      <c r="II220" s="208">
        <v>59.03</v>
      </c>
      <c r="IJ220" s="208">
        <v>59.48</v>
      </c>
      <c r="IK220" s="208">
        <v>59.79</v>
      </c>
      <c r="IL220" s="208">
        <v>59.8</v>
      </c>
      <c r="IM220" s="208">
        <v>60.78</v>
      </c>
      <c r="IN220" s="208">
        <v>61.29</v>
      </c>
      <c r="IO220" s="208">
        <v>58.87</v>
      </c>
      <c r="IP220" s="208">
        <v>59.32</v>
      </c>
      <c r="IQ220" s="208">
        <v>60.27</v>
      </c>
      <c r="IR220" s="208">
        <v>59.41</v>
      </c>
      <c r="IS220" s="208">
        <v>58.62</v>
      </c>
      <c r="IT220" s="208">
        <v>61.15</v>
      </c>
      <c r="IU220" s="208">
        <v>59.36</v>
      </c>
      <c r="IV220" s="208">
        <v>60.58</v>
      </c>
      <c r="IW220" s="208">
        <v>58.99</v>
      </c>
      <c r="IX220" s="208">
        <v>59.78</v>
      </c>
      <c r="IY220" s="208">
        <v>59.78</v>
      </c>
      <c r="IZ220" s="208">
        <v>59.83</v>
      </c>
      <c r="JA220" s="208">
        <v>61.44</v>
      </c>
      <c r="JB220" s="208">
        <v>61</v>
      </c>
      <c r="JC220" s="208">
        <v>59.64</v>
      </c>
      <c r="JD220" s="208">
        <v>59.32</v>
      </c>
      <c r="JE220" s="208">
        <v>57.99</v>
      </c>
      <c r="JF220" s="208">
        <v>68.319999999999993</v>
      </c>
      <c r="JG220" s="208">
        <v>59.51</v>
      </c>
      <c r="JH220" s="208">
        <v>73.58</v>
      </c>
      <c r="JI220" s="208">
        <v>60.38</v>
      </c>
      <c r="JJ220" s="208">
        <v>59.28</v>
      </c>
      <c r="JK220" s="208">
        <v>60.3</v>
      </c>
      <c r="JL220" s="208">
        <v>57.4</v>
      </c>
      <c r="JM220" s="208">
        <v>59.32</v>
      </c>
      <c r="JN220" s="208">
        <v>60.88</v>
      </c>
      <c r="JO220" s="208">
        <v>59.69</v>
      </c>
      <c r="JP220" s="208">
        <v>59.53</v>
      </c>
      <c r="JQ220" s="208">
        <v>60.52</v>
      </c>
      <c r="JR220" s="208">
        <v>60.27</v>
      </c>
      <c r="JS220" s="208">
        <v>60.52</v>
      </c>
      <c r="JT220" s="208">
        <v>60.27</v>
      </c>
      <c r="JU220" s="208">
        <v>59.52</v>
      </c>
      <c r="JV220" s="208">
        <v>58.92</v>
      </c>
      <c r="JW220" s="208">
        <v>59.67</v>
      </c>
    </row>
    <row r="221" spans="1:283">
      <c r="A221" s="208" t="s">
        <v>9070</v>
      </c>
      <c r="B221" s="208">
        <v>63.64</v>
      </c>
      <c r="C221" s="208">
        <v>62.13</v>
      </c>
      <c r="D221" s="208">
        <v>64.14</v>
      </c>
      <c r="E221" s="208">
        <v>63.6</v>
      </c>
      <c r="F221" s="208">
        <v>61.14</v>
      </c>
      <c r="G221" s="208">
        <v>61.29</v>
      </c>
      <c r="H221" s="208">
        <v>63.27</v>
      </c>
      <c r="I221" s="208">
        <v>63.1</v>
      </c>
      <c r="J221" s="208">
        <v>63.69</v>
      </c>
      <c r="K221" s="208">
        <v>61.08</v>
      </c>
      <c r="L221" s="208">
        <v>61.59</v>
      </c>
      <c r="M221" s="208">
        <v>59.09</v>
      </c>
      <c r="N221" s="208">
        <v>64.319999999999993</v>
      </c>
      <c r="O221" s="208">
        <v>63.35</v>
      </c>
      <c r="P221" s="208">
        <v>61.73</v>
      </c>
      <c r="Q221" s="208">
        <v>64.95</v>
      </c>
      <c r="R221" s="208">
        <v>62.42</v>
      </c>
      <c r="S221" s="208">
        <v>61.73</v>
      </c>
      <c r="T221" s="208">
        <v>59.74</v>
      </c>
      <c r="U221" s="208">
        <v>62.12</v>
      </c>
      <c r="V221" s="208">
        <v>63.95</v>
      </c>
      <c r="W221" s="208">
        <v>60.39</v>
      </c>
      <c r="X221" s="208">
        <v>63.33</v>
      </c>
      <c r="Y221" s="208">
        <v>63.37</v>
      </c>
      <c r="Z221" s="208">
        <v>65.03</v>
      </c>
      <c r="AA221" s="208">
        <v>63.31</v>
      </c>
      <c r="AB221" s="208">
        <v>61.69</v>
      </c>
      <c r="AC221" s="208">
        <v>61.41</v>
      </c>
      <c r="AD221" s="208">
        <v>61.75</v>
      </c>
      <c r="AE221" s="208">
        <v>64.28</v>
      </c>
      <c r="AF221" s="208">
        <v>63.82</v>
      </c>
      <c r="AG221" s="208">
        <v>63.4</v>
      </c>
      <c r="AH221" s="208">
        <v>62.77</v>
      </c>
      <c r="AI221" s="208">
        <v>61.91</v>
      </c>
      <c r="AJ221" s="208">
        <v>60.44</v>
      </c>
      <c r="AK221" s="208">
        <v>62.64</v>
      </c>
      <c r="AL221" s="208">
        <v>64.680000000000007</v>
      </c>
      <c r="AM221" s="208">
        <v>61.15</v>
      </c>
      <c r="AN221" s="208">
        <v>60.39</v>
      </c>
      <c r="AO221" s="208">
        <v>63.03</v>
      </c>
      <c r="AP221" s="208">
        <v>61.85</v>
      </c>
      <c r="AQ221" s="208">
        <v>64.75</v>
      </c>
      <c r="AR221" s="208">
        <v>62.44</v>
      </c>
      <c r="AS221" s="208">
        <v>64.19</v>
      </c>
      <c r="AT221" s="208">
        <v>61.66</v>
      </c>
      <c r="AU221" s="208">
        <v>64.11</v>
      </c>
      <c r="AV221" s="208">
        <v>70.819999999999993</v>
      </c>
      <c r="AW221" s="208">
        <v>61.99</v>
      </c>
      <c r="AX221" s="208">
        <v>60.01</v>
      </c>
      <c r="AY221" s="208">
        <v>64.87</v>
      </c>
      <c r="AZ221" s="208">
        <v>63.39</v>
      </c>
      <c r="BA221" s="208">
        <v>62.51</v>
      </c>
      <c r="BB221" s="208">
        <v>60.77</v>
      </c>
      <c r="BC221" s="208">
        <v>60.33</v>
      </c>
      <c r="BD221" s="208">
        <v>63.01</v>
      </c>
      <c r="BE221" s="208">
        <v>63.58</v>
      </c>
      <c r="BF221" s="208">
        <v>62.7</v>
      </c>
      <c r="BG221" s="208">
        <v>59.83</v>
      </c>
      <c r="BH221" s="208">
        <v>59.22</v>
      </c>
      <c r="BI221" s="208">
        <v>64.47</v>
      </c>
      <c r="BJ221" s="208">
        <v>63.13</v>
      </c>
      <c r="BK221" s="208">
        <v>64.58</v>
      </c>
      <c r="BL221" s="208">
        <v>59.14</v>
      </c>
      <c r="BM221" s="208">
        <v>59.22</v>
      </c>
      <c r="BN221" s="208">
        <v>63.09</v>
      </c>
      <c r="BO221" s="208">
        <v>62.39</v>
      </c>
      <c r="BP221" s="208">
        <v>63.98</v>
      </c>
      <c r="BQ221" s="208">
        <v>62.99</v>
      </c>
      <c r="BR221" s="208">
        <v>58.49</v>
      </c>
      <c r="BS221" s="208">
        <v>59.99</v>
      </c>
      <c r="BT221" s="208">
        <v>58.41</v>
      </c>
      <c r="BU221" s="208">
        <v>62.16</v>
      </c>
      <c r="BV221" s="208">
        <v>63.55</v>
      </c>
      <c r="BW221" s="208">
        <v>69.84</v>
      </c>
      <c r="BX221" s="208">
        <v>63.31</v>
      </c>
      <c r="BY221" s="208">
        <v>64.64</v>
      </c>
      <c r="BZ221" s="208">
        <v>63.64</v>
      </c>
      <c r="CA221" s="208">
        <v>64.73</v>
      </c>
      <c r="CB221" s="208">
        <v>66.16</v>
      </c>
      <c r="CC221" s="208">
        <v>63.52</v>
      </c>
      <c r="CD221" s="208">
        <v>62.23</v>
      </c>
      <c r="CE221" s="208">
        <v>60.87</v>
      </c>
      <c r="CF221" s="208">
        <v>60.38</v>
      </c>
      <c r="CG221" s="208">
        <v>62.95</v>
      </c>
      <c r="CH221" s="208">
        <v>59.69</v>
      </c>
      <c r="CI221" s="208">
        <v>62.26</v>
      </c>
      <c r="CJ221" s="208">
        <v>59.89</v>
      </c>
      <c r="CK221" s="208">
        <v>64.400000000000006</v>
      </c>
      <c r="CL221" s="208">
        <v>62.05</v>
      </c>
      <c r="CM221" s="208">
        <v>62.64</v>
      </c>
      <c r="CN221" s="208">
        <v>61.88</v>
      </c>
      <c r="CO221" s="208">
        <v>58.59</v>
      </c>
      <c r="CP221" s="208">
        <v>60.43</v>
      </c>
      <c r="CQ221" s="208">
        <v>63.48</v>
      </c>
      <c r="CR221" s="208">
        <v>58.91</v>
      </c>
      <c r="CS221" s="208">
        <v>63.91</v>
      </c>
      <c r="CT221" s="208">
        <v>61.88</v>
      </c>
      <c r="CU221" s="208">
        <v>61.1</v>
      </c>
      <c r="CV221" s="208">
        <v>59.57</v>
      </c>
      <c r="CW221" s="208">
        <v>61.04</v>
      </c>
      <c r="CX221" s="208">
        <v>61.91</v>
      </c>
      <c r="CY221" s="208">
        <v>60.94</v>
      </c>
      <c r="CZ221" s="208">
        <v>62.86</v>
      </c>
      <c r="DA221" s="208">
        <v>64.06</v>
      </c>
      <c r="DB221" s="208">
        <v>61.97</v>
      </c>
      <c r="DC221" s="208">
        <v>64.62</v>
      </c>
      <c r="DD221" s="208">
        <v>63.02</v>
      </c>
      <c r="DE221" s="208">
        <v>62</v>
      </c>
      <c r="DF221" s="208">
        <v>60.48</v>
      </c>
      <c r="DG221" s="208">
        <v>62.2</v>
      </c>
      <c r="DH221" s="208">
        <v>63.3</v>
      </c>
      <c r="DI221" s="208">
        <v>98.53</v>
      </c>
      <c r="DJ221" s="208">
        <v>61.92</v>
      </c>
      <c r="DK221" s="208">
        <v>61.77</v>
      </c>
      <c r="DL221" s="208">
        <v>62.02</v>
      </c>
      <c r="DM221" s="208">
        <v>61.56</v>
      </c>
      <c r="DN221" s="208">
        <v>57.75</v>
      </c>
      <c r="DO221" s="208">
        <v>61.51</v>
      </c>
      <c r="DP221" s="208">
        <v>60.64</v>
      </c>
      <c r="DQ221" s="208">
        <v>64.52</v>
      </c>
      <c r="DR221" s="208">
        <v>60.34</v>
      </c>
      <c r="DS221" s="208">
        <v>65.38</v>
      </c>
      <c r="DT221" s="208">
        <v>63</v>
      </c>
      <c r="DU221" s="208">
        <v>63.14</v>
      </c>
      <c r="DV221" s="208">
        <v>63.39</v>
      </c>
      <c r="DW221" s="208">
        <v>62.95</v>
      </c>
      <c r="DX221" s="208">
        <v>62.14</v>
      </c>
      <c r="DY221" s="208">
        <v>64.84</v>
      </c>
      <c r="DZ221" s="208">
        <v>64</v>
      </c>
      <c r="EA221" s="208">
        <v>61.67</v>
      </c>
      <c r="EB221" s="208">
        <v>62.71</v>
      </c>
      <c r="EC221" s="208">
        <v>61.4</v>
      </c>
      <c r="ED221" s="208">
        <v>61.49</v>
      </c>
      <c r="EE221" s="208">
        <v>65.16</v>
      </c>
      <c r="EF221" s="208">
        <v>60.94</v>
      </c>
      <c r="EG221" s="208">
        <v>98.56</v>
      </c>
      <c r="EH221" s="208">
        <v>61.45</v>
      </c>
      <c r="EI221" s="208">
        <v>61.13</v>
      </c>
      <c r="EJ221" s="208">
        <v>62.17</v>
      </c>
      <c r="EK221" s="208">
        <v>62.75</v>
      </c>
      <c r="EL221" s="208">
        <v>61.77</v>
      </c>
      <c r="EM221" s="208">
        <v>61.78</v>
      </c>
      <c r="EN221" s="208">
        <v>62.31</v>
      </c>
      <c r="EO221" s="208">
        <v>71.37</v>
      </c>
      <c r="EP221" s="208">
        <v>68.819999999999993</v>
      </c>
      <c r="EQ221" s="208">
        <v>69.400000000000006</v>
      </c>
      <c r="ER221" s="208">
        <v>68.81</v>
      </c>
      <c r="ES221" s="208">
        <v>68.87</v>
      </c>
      <c r="ET221" s="208">
        <v>62.91</v>
      </c>
      <c r="EU221" s="208">
        <v>61.92</v>
      </c>
      <c r="EV221" s="208">
        <v>60.92</v>
      </c>
      <c r="EW221" s="208">
        <v>60.84</v>
      </c>
      <c r="EX221" s="208">
        <v>59.05</v>
      </c>
      <c r="EY221" s="208">
        <v>62.52</v>
      </c>
      <c r="EZ221" s="208">
        <v>60.2</v>
      </c>
      <c r="FA221" s="208">
        <v>59.1</v>
      </c>
      <c r="FB221" s="208">
        <v>60.66</v>
      </c>
      <c r="FC221" s="208">
        <v>68</v>
      </c>
      <c r="FD221" s="208">
        <v>62.88</v>
      </c>
      <c r="FE221" s="208">
        <v>68.88</v>
      </c>
      <c r="FF221" s="208">
        <v>58.47</v>
      </c>
      <c r="FG221" s="208">
        <v>61.06</v>
      </c>
      <c r="FH221" s="208">
        <v>60.14</v>
      </c>
      <c r="FI221" s="208">
        <v>62.96</v>
      </c>
      <c r="FJ221" s="208">
        <v>68.08</v>
      </c>
      <c r="FK221" s="208">
        <v>68.47</v>
      </c>
      <c r="FL221" s="208">
        <v>57.98</v>
      </c>
      <c r="FM221" s="208">
        <v>68.81</v>
      </c>
      <c r="FN221" s="208">
        <v>60.26</v>
      </c>
      <c r="FO221" s="208">
        <v>63.84</v>
      </c>
      <c r="FP221" s="208">
        <v>59.45</v>
      </c>
      <c r="FQ221" s="208">
        <v>62.91</v>
      </c>
      <c r="FR221" s="208">
        <v>62.35</v>
      </c>
      <c r="FS221" s="208">
        <v>59.25</v>
      </c>
      <c r="FT221" s="208">
        <v>60.88</v>
      </c>
      <c r="FU221" s="208">
        <v>63.57</v>
      </c>
      <c r="FV221" s="208">
        <v>58.31</v>
      </c>
      <c r="FW221" s="208">
        <v>63</v>
      </c>
      <c r="FX221" s="208">
        <v>60.3</v>
      </c>
      <c r="FY221" s="208">
        <v>56.45</v>
      </c>
      <c r="FZ221" s="208">
        <v>58.08</v>
      </c>
      <c r="GA221" s="208">
        <v>59</v>
      </c>
      <c r="GB221" s="208">
        <v>60.89</v>
      </c>
      <c r="GC221" s="208">
        <v>58.62</v>
      </c>
      <c r="GD221" s="208">
        <v>60.32</v>
      </c>
      <c r="GE221" s="208">
        <v>59.53</v>
      </c>
      <c r="GF221" s="208">
        <v>60.36</v>
      </c>
      <c r="GG221" s="208">
        <v>61.34</v>
      </c>
      <c r="GH221" s="208">
        <v>57.19</v>
      </c>
      <c r="GI221" s="208">
        <v>61.33</v>
      </c>
      <c r="GJ221" s="208">
        <v>58.36</v>
      </c>
      <c r="GK221" s="208">
        <v>60.99</v>
      </c>
      <c r="GL221" s="208">
        <v>58.77</v>
      </c>
      <c r="GM221" s="208">
        <v>63.57</v>
      </c>
      <c r="GN221" s="208">
        <v>63.14</v>
      </c>
      <c r="GO221" s="208">
        <v>61.73</v>
      </c>
      <c r="GP221" s="208">
        <v>60.73</v>
      </c>
      <c r="GQ221" s="208">
        <v>58.91</v>
      </c>
      <c r="GR221" s="208">
        <v>60.8</v>
      </c>
      <c r="GS221" s="208">
        <v>62.14</v>
      </c>
      <c r="GT221" s="208">
        <v>61.48</v>
      </c>
      <c r="GU221" s="208">
        <v>60.78</v>
      </c>
      <c r="GV221" s="208">
        <v>58.37</v>
      </c>
      <c r="GW221" s="208">
        <v>58.27</v>
      </c>
      <c r="GX221" s="208">
        <v>60.55</v>
      </c>
      <c r="GY221" s="208">
        <v>59.83</v>
      </c>
      <c r="GZ221" s="208">
        <v>62.09</v>
      </c>
      <c r="HA221" s="208">
        <v>63.83</v>
      </c>
      <c r="HB221" s="208">
        <v>99.99</v>
      </c>
      <c r="HC221" s="208">
        <v>60.92</v>
      </c>
      <c r="HD221" s="208">
        <v>61.14</v>
      </c>
      <c r="HE221" s="208">
        <v>64.63</v>
      </c>
      <c r="HF221" s="208">
        <v>70.97</v>
      </c>
      <c r="HG221" s="208">
        <v>61.61</v>
      </c>
      <c r="HH221" s="208">
        <v>62.23</v>
      </c>
      <c r="HI221" s="208">
        <v>58.81</v>
      </c>
      <c r="HJ221" s="208">
        <v>100</v>
      </c>
      <c r="HK221" s="208">
        <v>62.14</v>
      </c>
      <c r="HL221" s="208">
        <v>60.6</v>
      </c>
      <c r="HM221" s="208">
        <v>71.260000000000005</v>
      </c>
      <c r="HN221" s="208">
        <v>62.73</v>
      </c>
      <c r="HO221" s="208">
        <v>61.92</v>
      </c>
      <c r="HP221" s="208">
        <v>60.55</v>
      </c>
      <c r="HQ221" s="208">
        <v>60.91</v>
      </c>
      <c r="HR221" s="208">
        <v>62.6</v>
      </c>
      <c r="HS221" s="208">
        <v>63.62</v>
      </c>
      <c r="HT221" s="208">
        <v>64.91</v>
      </c>
      <c r="HU221" s="208">
        <v>62.62</v>
      </c>
      <c r="HV221" s="208">
        <v>58.36</v>
      </c>
      <c r="HW221" s="208">
        <v>63.65</v>
      </c>
      <c r="HX221" s="208">
        <v>100</v>
      </c>
      <c r="HY221" s="208">
        <v>57.38</v>
      </c>
      <c r="HZ221" s="208">
        <v>61.26</v>
      </c>
      <c r="IA221" s="208">
        <v>70.77</v>
      </c>
      <c r="IB221" s="208">
        <v>64.56</v>
      </c>
      <c r="IC221" s="208">
        <v>61.53</v>
      </c>
      <c r="ID221" s="208">
        <v>56.96</v>
      </c>
      <c r="IE221" s="208">
        <v>58.92</v>
      </c>
      <c r="IF221" s="208">
        <v>61.57</v>
      </c>
      <c r="IG221" s="208">
        <v>63.29</v>
      </c>
      <c r="IH221" s="208">
        <v>64.650000000000006</v>
      </c>
      <c r="II221" s="208">
        <v>60.75</v>
      </c>
      <c r="IJ221" s="208">
        <v>64.09</v>
      </c>
      <c r="IK221" s="208">
        <v>62.27</v>
      </c>
      <c r="IL221" s="208">
        <v>64.92</v>
      </c>
      <c r="IM221" s="208">
        <v>61.41</v>
      </c>
      <c r="IN221" s="208">
        <v>60.33</v>
      </c>
      <c r="IO221" s="208">
        <v>64.17</v>
      </c>
      <c r="IP221" s="208">
        <v>62.08</v>
      </c>
      <c r="IQ221" s="208">
        <v>62.12</v>
      </c>
      <c r="IR221" s="208">
        <v>63.42</v>
      </c>
      <c r="IS221" s="208">
        <v>62.8</v>
      </c>
      <c r="IT221" s="208">
        <v>63.17</v>
      </c>
      <c r="IU221" s="208">
        <v>61.82</v>
      </c>
      <c r="IV221" s="208">
        <v>65.05</v>
      </c>
      <c r="IW221" s="208">
        <v>60.61</v>
      </c>
      <c r="IX221" s="208">
        <v>61.76</v>
      </c>
      <c r="IY221" s="208">
        <v>61.76</v>
      </c>
      <c r="IZ221" s="208">
        <v>62.19</v>
      </c>
      <c r="JA221" s="208">
        <v>59.54</v>
      </c>
      <c r="JB221" s="208">
        <v>59.63</v>
      </c>
      <c r="JC221" s="208">
        <v>61.21</v>
      </c>
      <c r="JD221" s="208">
        <v>61.97</v>
      </c>
      <c r="JE221" s="208">
        <v>63.05</v>
      </c>
      <c r="JF221" s="208">
        <v>60.09</v>
      </c>
      <c r="JG221" s="208">
        <v>68.34</v>
      </c>
      <c r="JH221" s="208">
        <v>62.28</v>
      </c>
      <c r="JI221" s="208">
        <v>68.22</v>
      </c>
      <c r="JJ221" s="208">
        <v>68.11</v>
      </c>
      <c r="JK221" s="208">
        <v>63.5</v>
      </c>
      <c r="JL221" s="208">
        <v>63.18</v>
      </c>
      <c r="JM221" s="208">
        <v>62.02</v>
      </c>
      <c r="JN221" s="208">
        <v>60.88</v>
      </c>
      <c r="JO221" s="208">
        <v>61.5</v>
      </c>
      <c r="JP221" s="208">
        <v>60.44</v>
      </c>
      <c r="JQ221" s="208">
        <v>60</v>
      </c>
      <c r="JR221" s="208">
        <v>61.11</v>
      </c>
      <c r="JS221" s="208">
        <v>60</v>
      </c>
      <c r="JT221" s="208">
        <v>61.5</v>
      </c>
      <c r="JU221" s="208">
        <v>61.29</v>
      </c>
      <c r="JV221" s="208">
        <v>62.58</v>
      </c>
      <c r="JW221" s="208">
        <v>62.24</v>
      </c>
    </row>
    <row r="222" spans="1:283">
      <c r="A222" s="208" t="s">
        <v>9071</v>
      </c>
      <c r="B222" s="208">
        <v>61.62</v>
      </c>
      <c r="C222" s="208">
        <v>62.11</v>
      </c>
      <c r="D222" s="208">
        <v>62.22</v>
      </c>
      <c r="E222" s="208">
        <v>61.17</v>
      </c>
      <c r="F222" s="208">
        <v>62.61</v>
      </c>
      <c r="G222" s="208">
        <v>61.15</v>
      </c>
      <c r="H222" s="208">
        <v>60.64</v>
      </c>
      <c r="I222" s="208">
        <v>61.04</v>
      </c>
      <c r="J222" s="208">
        <v>61.89</v>
      </c>
      <c r="K222" s="208">
        <v>61.31</v>
      </c>
      <c r="L222" s="208">
        <v>61.98</v>
      </c>
      <c r="M222" s="208">
        <v>61.45</v>
      </c>
      <c r="N222" s="208">
        <v>63.58</v>
      </c>
      <c r="O222" s="208">
        <v>60.71</v>
      </c>
      <c r="P222" s="208">
        <v>61.47</v>
      </c>
      <c r="Q222" s="208">
        <v>61.31</v>
      </c>
      <c r="R222" s="208">
        <v>61.19</v>
      </c>
      <c r="S222" s="208">
        <v>60.41</v>
      </c>
      <c r="T222" s="208">
        <v>60.23</v>
      </c>
      <c r="U222" s="208">
        <v>60.34</v>
      </c>
      <c r="V222" s="208">
        <v>62.38</v>
      </c>
      <c r="W222" s="208">
        <v>60.55</v>
      </c>
      <c r="X222" s="208">
        <v>61.58</v>
      </c>
      <c r="Y222" s="208">
        <v>60.72</v>
      </c>
      <c r="Z222" s="208">
        <v>61.93</v>
      </c>
      <c r="AA222" s="208">
        <v>62.08</v>
      </c>
      <c r="AB222" s="208">
        <v>62.39</v>
      </c>
      <c r="AC222" s="208">
        <v>60.56</v>
      </c>
      <c r="AD222" s="208">
        <v>59.08</v>
      </c>
      <c r="AE222" s="208">
        <v>62.67</v>
      </c>
      <c r="AF222" s="208">
        <v>60.09</v>
      </c>
      <c r="AG222" s="208">
        <v>61.62</v>
      </c>
      <c r="AH222" s="208">
        <v>61.86</v>
      </c>
      <c r="AI222" s="208">
        <v>60.33</v>
      </c>
      <c r="AJ222" s="208">
        <v>61.17</v>
      </c>
      <c r="AK222" s="208">
        <v>61.79</v>
      </c>
      <c r="AL222" s="208">
        <v>62.02</v>
      </c>
      <c r="AM222" s="208">
        <v>61.31</v>
      </c>
      <c r="AN222" s="208">
        <v>60.11</v>
      </c>
      <c r="AO222" s="208">
        <v>61.8</v>
      </c>
      <c r="AP222" s="208">
        <v>60.91</v>
      </c>
      <c r="AQ222" s="208">
        <v>61.27</v>
      </c>
      <c r="AR222" s="208">
        <v>59.66</v>
      </c>
      <c r="AS222" s="208">
        <v>62.17</v>
      </c>
      <c r="AT222" s="208">
        <v>59.77</v>
      </c>
      <c r="AU222" s="208">
        <v>62.89</v>
      </c>
      <c r="AV222" s="208">
        <v>61.16</v>
      </c>
      <c r="AW222" s="208">
        <v>62.23</v>
      </c>
      <c r="AX222" s="208">
        <v>59.89</v>
      </c>
      <c r="AY222" s="208">
        <v>63.42</v>
      </c>
      <c r="AZ222" s="208">
        <v>59.9</v>
      </c>
      <c r="BA222" s="208">
        <v>61.37</v>
      </c>
      <c r="BB222" s="208">
        <v>60.91</v>
      </c>
      <c r="BC222" s="208">
        <v>62.14</v>
      </c>
      <c r="BD222" s="208">
        <v>59.44</v>
      </c>
      <c r="BE222" s="208">
        <v>61.41</v>
      </c>
      <c r="BF222" s="208">
        <v>61.12</v>
      </c>
      <c r="BG222" s="208">
        <v>60.8</v>
      </c>
      <c r="BH222" s="208">
        <v>61.34</v>
      </c>
      <c r="BI222" s="208">
        <v>60.41</v>
      </c>
      <c r="BJ222" s="208">
        <v>62.02</v>
      </c>
      <c r="BK222" s="208">
        <v>61.14</v>
      </c>
      <c r="BL222" s="208">
        <v>63.47</v>
      </c>
      <c r="BM222" s="208">
        <v>61.5</v>
      </c>
      <c r="BN222" s="208">
        <v>61.49</v>
      </c>
      <c r="BO222" s="208">
        <v>61.26</v>
      </c>
      <c r="BP222" s="208">
        <v>64.17</v>
      </c>
      <c r="BQ222" s="208">
        <v>62.53</v>
      </c>
      <c r="BR222" s="208">
        <v>61.39</v>
      </c>
      <c r="BS222" s="208">
        <v>60.79</v>
      </c>
      <c r="BT222" s="208">
        <v>61.34</v>
      </c>
      <c r="BU222" s="208">
        <v>61.49</v>
      </c>
      <c r="BV222" s="208">
        <v>59.77</v>
      </c>
      <c r="BW222" s="208">
        <v>60.48</v>
      </c>
      <c r="BX222" s="208">
        <v>60.56</v>
      </c>
      <c r="BY222" s="208">
        <v>60.2</v>
      </c>
      <c r="BZ222" s="208">
        <v>58.63</v>
      </c>
      <c r="CA222" s="208">
        <v>61.05</v>
      </c>
      <c r="CB222" s="208">
        <v>61.1</v>
      </c>
      <c r="CC222" s="208">
        <v>61.69</v>
      </c>
      <c r="CD222" s="208">
        <v>61.48</v>
      </c>
      <c r="CE222" s="208">
        <v>61.08</v>
      </c>
      <c r="CF222" s="208">
        <v>60.76</v>
      </c>
      <c r="CG222" s="208">
        <v>61.84</v>
      </c>
      <c r="CH222" s="208">
        <v>60.7</v>
      </c>
      <c r="CI222" s="208">
        <v>61.21</v>
      </c>
      <c r="CJ222" s="208">
        <v>64.27</v>
      </c>
      <c r="CK222" s="208">
        <v>61.04</v>
      </c>
      <c r="CL222" s="208">
        <v>61.77</v>
      </c>
      <c r="CM222" s="208">
        <v>59.8</v>
      </c>
      <c r="CN222" s="208">
        <v>65.209999999999994</v>
      </c>
      <c r="CO222" s="208">
        <v>59.79</v>
      </c>
      <c r="CP222" s="208">
        <v>60.26</v>
      </c>
      <c r="CQ222" s="208">
        <v>61.45</v>
      </c>
      <c r="CR222" s="208">
        <v>60.97</v>
      </c>
      <c r="CS222" s="208">
        <v>30.18</v>
      </c>
      <c r="CT222" s="208">
        <v>62.52</v>
      </c>
      <c r="CU222" s="208">
        <v>61.81</v>
      </c>
      <c r="CV222" s="208">
        <v>61.61</v>
      </c>
      <c r="CW222" s="208">
        <v>61.96</v>
      </c>
      <c r="CX222" s="208">
        <v>61.17</v>
      </c>
      <c r="CY222" s="208">
        <v>63.41</v>
      </c>
      <c r="CZ222" s="208">
        <v>62</v>
      </c>
      <c r="DA222" s="208">
        <v>62.07</v>
      </c>
      <c r="DB222" s="208">
        <v>63.6</v>
      </c>
      <c r="DC222" s="208">
        <v>61.64</v>
      </c>
      <c r="DD222" s="208">
        <v>61.53</v>
      </c>
      <c r="DE222" s="208">
        <v>62.47</v>
      </c>
      <c r="DF222" s="208">
        <v>60.75</v>
      </c>
      <c r="DG222" s="208">
        <v>61.95</v>
      </c>
      <c r="DH222" s="208">
        <v>62.63</v>
      </c>
      <c r="DI222" s="208">
        <v>59.68</v>
      </c>
      <c r="DJ222" s="208">
        <v>61.25</v>
      </c>
      <c r="DK222" s="208">
        <v>61.61</v>
      </c>
      <c r="DL222" s="208">
        <v>62.73</v>
      </c>
      <c r="DM222" s="208">
        <v>62.02</v>
      </c>
      <c r="DN222" s="208">
        <v>64.23</v>
      </c>
      <c r="DO222" s="208">
        <v>64.78</v>
      </c>
      <c r="DP222" s="208">
        <v>62.32</v>
      </c>
      <c r="DQ222" s="208">
        <v>62.52</v>
      </c>
      <c r="DR222" s="208">
        <v>61.19</v>
      </c>
      <c r="DS222" s="208">
        <v>59.05</v>
      </c>
      <c r="DT222" s="208">
        <v>61.2</v>
      </c>
      <c r="DU222" s="208">
        <v>61.75</v>
      </c>
      <c r="DV222" s="208">
        <v>61.11</v>
      </c>
      <c r="DW222" s="208">
        <v>61.55</v>
      </c>
      <c r="DX222" s="208">
        <v>61.72</v>
      </c>
      <c r="DY222" s="208">
        <v>61.35</v>
      </c>
      <c r="DZ222" s="208">
        <v>60.88</v>
      </c>
      <c r="EA222" s="208">
        <v>62.77</v>
      </c>
      <c r="EB222" s="208">
        <v>60.28</v>
      </c>
      <c r="EC222" s="208">
        <v>61.75</v>
      </c>
      <c r="ED222" s="208">
        <v>61.48</v>
      </c>
      <c r="EE222" s="208">
        <v>59.37</v>
      </c>
      <c r="EF222" s="208">
        <v>62.59</v>
      </c>
      <c r="EG222" s="208">
        <v>61.43</v>
      </c>
      <c r="EH222" s="208">
        <v>61.9</v>
      </c>
      <c r="EI222" s="208">
        <v>64.989999999999995</v>
      </c>
      <c r="EJ222" s="208">
        <v>61.22</v>
      </c>
      <c r="EK222" s="208">
        <v>61.79</v>
      </c>
      <c r="EL222" s="208">
        <v>60.47</v>
      </c>
      <c r="EM222" s="208">
        <v>62.12</v>
      </c>
      <c r="EN222" s="208">
        <v>63.37</v>
      </c>
      <c r="EO222" s="208">
        <v>61.15</v>
      </c>
      <c r="EP222" s="208">
        <v>61.69</v>
      </c>
      <c r="EQ222" s="208">
        <v>61.86</v>
      </c>
      <c r="ER222" s="208">
        <v>62.16</v>
      </c>
      <c r="ES222" s="208">
        <v>61.25</v>
      </c>
      <c r="ET222" s="208">
        <v>61.66</v>
      </c>
      <c r="EU222" s="208">
        <v>63.62</v>
      </c>
      <c r="EV222" s="208">
        <v>61.55</v>
      </c>
      <c r="EW222" s="208">
        <v>61.87</v>
      </c>
      <c r="EX222" s="208">
        <v>61</v>
      </c>
      <c r="EY222" s="208">
        <v>60.31</v>
      </c>
      <c r="EZ222" s="208">
        <v>61.13</v>
      </c>
      <c r="FA222" s="208">
        <v>62.81</v>
      </c>
      <c r="FB222" s="208">
        <v>63.06</v>
      </c>
      <c r="FC222" s="208">
        <v>60.8</v>
      </c>
      <c r="FD222" s="208">
        <v>61.42</v>
      </c>
      <c r="FE222" s="208">
        <v>60.85</v>
      </c>
      <c r="FF222" s="208">
        <v>59.49</v>
      </c>
      <c r="FG222" s="208">
        <v>61.33</v>
      </c>
      <c r="FH222" s="208">
        <v>61.47</v>
      </c>
      <c r="FI222" s="208">
        <v>61.72</v>
      </c>
      <c r="FJ222" s="208">
        <v>60.83</v>
      </c>
      <c r="FK222" s="208">
        <v>60.46</v>
      </c>
      <c r="FL222" s="208">
        <v>61.22</v>
      </c>
      <c r="FM222" s="208">
        <v>62.17</v>
      </c>
      <c r="FN222" s="208">
        <v>61.57</v>
      </c>
      <c r="FO222" s="208">
        <v>61.57</v>
      </c>
      <c r="FP222" s="208">
        <v>59.67</v>
      </c>
      <c r="FQ222" s="208">
        <v>62.28</v>
      </c>
      <c r="FR222" s="208">
        <v>61.24</v>
      </c>
      <c r="FS222" s="208">
        <v>61.06</v>
      </c>
      <c r="FT222" s="208">
        <v>61.31</v>
      </c>
      <c r="FU222" s="208">
        <v>62</v>
      </c>
      <c r="FV222" s="208">
        <v>60.36</v>
      </c>
      <c r="FW222" s="208">
        <v>62.83</v>
      </c>
      <c r="FX222" s="208">
        <v>60.32</v>
      </c>
      <c r="FY222" s="208">
        <v>59.81</v>
      </c>
      <c r="FZ222" s="208">
        <v>61</v>
      </c>
      <c r="GA222" s="208">
        <v>60.33</v>
      </c>
      <c r="GB222" s="208">
        <v>60.9</v>
      </c>
      <c r="GC222" s="208">
        <v>60.95</v>
      </c>
      <c r="GD222" s="208">
        <v>62.03</v>
      </c>
      <c r="GE222" s="208">
        <v>60.03</v>
      </c>
      <c r="GF222" s="208">
        <v>60.92</v>
      </c>
      <c r="GG222" s="208">
        <v>61.2</v>
      </c>
      <c r="GH222" s="208">
        <v>59.3</v>
      </c>
      <c r="GI222" s="208">
        <v>61.08</v>
      </c>
      <c r="GJ222" s="208">
        <v>61.07</v>
      </c>
      <c r="GK222" s="208">
        <v>60.28</v>
      </c>
      <c r="GL222" s="208">
        <v>61.94</v>
      </c>
      <c r="GM222" s="208">
        <v>61.58</v>
      </c>
      <c r="GN222" s="208">
        <v>60.78</v>
      </c>
      <c r="GO222" s="208">
        <v>62.2</v>
      </c>
      <c r="GP222" s="208">
        <v>61.17</v>
      </c>
      <c r="GQ222" s="208">
        <v>61.02</v>
      </c>
      <c r="GR222" s="208">
        <v>61.75</v>
      </c>
      <c r="GS222" s="208">
        <v>61.98</v>
      </c>
      <c r="GT222" s="208">
        <v>61.75</v>
      </c>
      <c r="GU222" s="208">
        <v>61.01</v>
      </c>
      <c r="GV222" s="208">
        <v>59.84</v>
      </c>
      <c r="GW222" s="208">
        <v>60.04</v>
      </c>
      <c r="GX222" s="208">
        <v>61.42</v>
      </c>
      <c r="GY222" s="208">
        <v>60.58</v>
      </c>
      <c r="GZ222" s="208">
        <v>60.85</v>
      </c>
      <c r="HA222" s="208">
        <v>62.39</v>
      </c>
      <c r="HB222" s="208">
        <v>58.62</v>
      </c>
      <c r="HC222" s="208">
        <v>61.03</v>
      </c>
      <c r="HD222" s="208">
        <v>64.2</v>
      </c>
      <c r="HE222" s="208">
        <v>60.68</v>
      </c>
      <c r="HF222" s="208">
        <v>62.05</v>
      </c>
      <c r="HG222" s="208">
        <v>60.7</v>
      </c>
      <c r="HH222" s="208">
        <v>99.98</v>
      </c>
      <c r="HI222" s="208">
        <v>60.22</v>
      </c>
      <c r="HJ222" s="208">
        <v>62.14</v>
      </c>
      <c r="HK222" s="208">
        <v>100</v>
      </c>
      <c r="HL222" s="208">
        <v>62.42</v>
      </c>
      <c r="HM222" s="208">
        <v>62.01</v>
      </c>
      <c r="HN222" s="208">
        <v>62.52</v>
      </c>
      <c r="HO222" s="208">
        <v>61.3</v>
      </c>
      <c r="HP222" s="208">
        <v>60.38</v>
      </c>
      <c r="HQ222" s="208">
        <v>62.48</v>
      </c>
      <c r="HR222" s="208">
        <v>61.13</v>
      </c>
      <c r="HS222" s="208">
        <v>62.66</v>
      </c>
      <c r="HT222" s="208">
        <v>60.65</v>
      </c>
      <c r="HU222" s="208">
        <v>62.2</v>
      </c>
      <c r="HV222" s="208">
        <v>60.93</v>
      </c>
      <c r="HW222" s="208">
        <v>64.72</v>
      </c>
      <c r="HX222" s="208">
        <v>62.98</v>
      </c>
      <c r="HY222" s="208">
        <v>59.75</v>
      </c>
      <c r="HZ222" s="208">
        <v>99.77</v>
      </c>
      <c r="IA222" s="208">
        <v>62.59</v>
      </c>
      <c r="IB222" s="208">
        <v>60.34</v>
      </c>
      <c r="IC222" s="208">
        <v>64.3</v>
      </c>
      <c r="ID222" s="208">
        <v>59.5</v>
      </c>
      <c r="IE222" s="208">
        <v>60.12</v>
      </c>
      <c r="IF222" s="208">
        <v>61.45</v>
      </c>
      <c r="IG222" s="208">
        <v>61.78</v>
      </c>
      <c r="IH222" s="208">
        <v>60.56</v>
      </c>
      <c r="II222" s="208">
        <v>60.97</v>
      </c>
      <c r="IJ222" s="208">
        <v>63.12</v>
      </c>
      <c r="IK222" s="208">
        <v>60.95</v>
      </c>
      <c r="IL222" s="208">
        <v>60.34</v>
      </c>
      <c r="IM222" s="208">
        <v>62.34</v>
      </c>
      <c r="IN222" s="208">
        <v>60.5</v>
      </c>
      <c r="IO222" s="208">
        <v>63.64</v>
      </c>
      <c r="IP222" s="208">
        <v>61.08</v>
      </c>
      <c r="IQ222" s="208">
        <v>61.76</v>
      </c>
      <c r="IR222" s="208">
        <v>61.83</v>
      </c>
      <c r="IS222" s="208">
        <v>60.24</v>
      </c>
      <c r="IT222" s="208">
        <v>62.19</v>
      </c>
      <c r="IU222" s="208">
        <v>61.08</v>
      </c>
      <c r="IV222" s="208">
        <v>60.9</v>
      </c>
      <c r="IW222" s="208">
        <v>61.04</v>
      </c>
      <c r="IX222" s="208">
        <v>61.16</v>
      </c>
      <c r="IY222" s="208">
        <v>61.16</v>
      </c>
      <c r="IZ222" s="208">
        <v>63.24</v>
      </c>
      <c r="JA222" s="208">
        <v>61.09</v>
      </c>
      <c r="JB222" s="208">
        <v>61.27</v>
      </c>
      <c r="JC222" s="208">
        <v>61.39</v>
      </c>
      <c r="JD222" s="208">
        <v>62.59</v>
      </c>
      <c r="JE222" s="208">
        <v>59.03</v>
      </c>
      <c r="JF222" s="208">
        <v>60.07</v>
      </c>
      <c r="JG222" s="208">
        <v>62.6</v>
      </c>
      <c r="JH222" s="208">
        <v>60.44</v>
      </c>
      <c r="JI222" s="208">
        <v>62.49</v>
      </c>
      <c r="JJ222" s="208">
        <v>61.77</v>
      </c>
      <c r="JK222" s="208">
        <v>61.97</v>
      </c>
      <c r="JL222" s="208">
        <v>59.34</v>
      </c>
      <c r="JM222" s="208">
        <v>62.61</v>
      </c>
      <c r="JN222" s="208">
        <v>64.5</v>
      </c>
      <c r="JO222" s="208">
        <v>61.22</v>
      </c>
      <c r="JP222" s="208">
        <v>61.23</v>
      </c>
      <c r="JQ222" s="208">
        <v>61.11</v>
      </c>
      <c r="JR222" s="208">
        <v>64.25</v>
      </c>
      <c r="JS222" s="208">
        <v>61.11</v>
      </c>
      <c r="JT222" s="208">
        <v>64.63</v>
      </c>
      <c r="JU222" s="208">
        <v>61.07</v>
      </c>
      <c r="JV222" s="208">
        <v>62.02</v>
      </c>
      <c r="JW222" s="208">
        <v>61.5</v>
      </c>
    </row>
    <row r="223" spans="1:283">
      <c r="A223" s="208" t="s">
        <v>9072</v>
      </c>
      <c r="B223" s="208">
        <v>61.82</v>
      </c>
      <c r="C223" s="208">
        <v>61.7</v>
      </c>
      <c r="D223" s="208">
        <v>63.51</v>
      </c>
      <c r="E223" s="208">
        <v>61.62</v>
      </c>
      <c r="F223" s="208">
        <v>60.72</v>
      </c>
      <c r="G223" s="208">
        <v>61.45</v>
      </c>
      <c r="H223" s="208">
        <v>60.03</v>
      </c>
      <c r="I223" s="208">
        <v>62.66</v>
      </c>
      <c r="J223" s="208">
        <v>60.7</v>
      </c>
      <c r="K223" s="208">
        <v>60.55</v>
      </c>
      <c r="L223" s="208">
        <v>63</v>
      </c>
      <c r="M223" s="208">
        <v>59.31</v>
      </c>
      <c r="N223" s="208">
        <v>62.47</v>
      </c>
      <c r="O223" s="208">
        <v>61.08</v>
      </c>
      <c r="P223" s="208">
        <v>61.56</v>
      </c>
      <c r="Q223" s="208">
        <v>61.21</v>
      </c>
      <c r="R223" s="208">
        <v>60.27</v>
      </c>
      <c r="S223" s="208">
        <v>60.8</v>
      </c>
      <c r="T223" s="208">
        <v>60.45</v>
      </c>
      <c r="U223" s="208">
        <v>60.13</v>
      </c>
      <c r="V223" s="208">
        <v>62.45</v>
      </c>
      <c r="W223" s="208">
        <v>60.12</v>
      </c>
      <c r="X223" s="208">
        <v>62.88</v>
      </c>
      <c r="Y223" s="208">
        <v>60.56</v>
      </c>
      <c r="Z223" s="208">
        <v>61.15</v>
      </c>
      <c r="AA223" s="208">
        <v>61.08</v>
      </c>
      <c r="AB223" s="208">
        <v>61.75</v>
      </c>
      <c r="AC223" s="208">
        <v>61.56</v>
      </c>
      <c r="AD223" s="208">
        <v>60.72</v>
      </c>
      <c r="AE223" s="208">
        <v>62.17</v>
      </c>
      <c r="AF223" s="208">
        <v>61.19</v>
      </c>
      <c r="AG223" s="208">
        <v>60.92</v>
      </c>
      <c r="AH223" s="208">
        <v>61.61</v>
      </c>
      <c r="AI223" s="208">
        <v>61.49</v>
      </c>
      <c r="AJ223" s="208">
        <v>61.16</v>
      </c>
      <c r="AK223" s="208">
        <v>60.49</v>
      </c>
      <c r="AL223" s="208">
        <v>61.3</v>
      </c>
      <c r="AM223" s="208">
        <v>61.19</v>
      </c>
      <c r="AN223" s="208">
        <v>60.02</v>
      </c>
      <c r="AO223" s="208">
        <v>60.89</v>
      </c>
      <c r="AP223" s="208">
        <v>61.67</v>
      </c>
      <c r="AQ223" s="208">
        <v>60.17</v>
      </c>
      <c r="AR223" s="208">
        <v>59.67</v>
      </c>
      <c r="AS223" s="208">
        <v>61.1</v>
      </c>
      <c r="AT223" s="208">
        <v>59.31</v>
      </c>
      <c r="AU223" s="208">
        <v>61.08</v>
      </c>
      <c r="AV223" s="208">
        <v>61.88</v>
      </c>
      <c r="AW223" s="208">
        <v>60.77</v>
      </c>
      <c r="AX223" s="208">
        <v>60.05</v>
      </c>
      <c r="AY223" s="208">
        <v>62.33</v>
      </c>
      <c r="AZ223" s="208">
        <v>60.38</v>
      </c>
      <c r="BA223" s="208">
        <v>60.24</v>
      </c>
      <c r="BB223" s="208">
        <v>62.9</v>
      </c>
      <c r="BC223" s="208">
        <v>62.09</v>
      </c>
      <c r="BD223" s="208">
        <v>61.2</v>
      </c>
      <c r="BE223" s="208">
        <v>60.61</v>
      </c>
      <c r="BF223" s="208">
        <v>60.34</v>
      </c>
      <c r="BG223" s="208">
        <v>61.25</v>
      </c>
      <c r="BH223" s="208">
        <v>99.15</v>
      </c>
      <c r="BI223" s="208">
        <v>61.03</v>
      </c>
      <c r="BJ223" s="208">
        <v>59.75</v>
      </c>
      <c r="BK223" s="208">
        <v>61.16</v>
      </c>
      <c r="BL223" s="208">
        <v>61.84</v>
      </c>
      <c r="BM223" s="208">
        <v>99.03</v>
      </c>
      <c r="BN223" s="208">
        <v>60.76</v>
      </c>
      <c r="BO223" s="208">
        <v>61.34</v>
      </c>
      <c r="BP223" s="208">
        <v>62.51</v>
      </c>
      <c r="BQ223" s="208">
        <v>61.2</v>
      </c>
      <c r="BR223" s="208">
        <v>59.48</v>
      </c>
      <c r="BS223" s="208">
        <v>60.41</v>
      </c>
      <c r="BT223" s="208">
        <v>60.84</v>
      </c>
      <c r="BU223" s="208">
        <v>61.51</v>
      </c>
      <c r="BV223" s="208">
        <v>59.64</v>
      </c>
      <c r="BW223" s="208">
        <v>61.44</v>
      </c>
      <c r="BX223" s="208">
        <v>59.94</v>
      </c>
      <c r="BY223" s="208">
        <v>59.09</v>
      </c>
      <c r="BZ223" s="208">
        <v>59.92</v>
      </c>
      <c r="CA223" s="208">
        <v>61.48</v>
      </c>
      <c r="CB223" s="208">
        <v>60.64</v>
      </c>
      <c r="CC223" s="208">
        <v>62.02</v>
      </c>
      <c r="CD223" s="208">
        <v>61.25</v>
      </c>
      <c r="CE223" s="208">
        <v>61.72</v>
      </c>
      <c r="CF223" s="208">
        <v>61.06</v>
      </c>
      <c r="CG223" s="208">
        <v>60.6</v>
      </c>
      <c r="CH223" s="208">
        <v>60.22</v>
      </c>
      <c r="CI223" s="208">
        <v>60.58</v>
      </c>
      <c r="CJ223" s="208">
        <v>60.59</v>
      </c>
      <c r="CK223" s="208">
        <v>61.65</v>
      </c>
      <c r="CL223" s="208">
        <v>64.25</v>
      </c>
      <c r="CM223" s="208">
        <v>61.24</v>
      </c>
      <c r="CN223" s="208">
        <v>61.14</v>
      </c>
      <c r="CO223" s="208">
        <v>59.52</v>
      </c>
      <c r="CP223" s="208">
        <v>61.53</v>
      </c>
      <c r="CQ223" s="208">
        <v>60.93</v>
      </c>
      <c r="CR223" s="208">
        <v>60.78</v>
      </c>
      <c r="CS223" s="208">
        <v>64.98</v>
      </c>
      <c r="CT223" s="208">
        <v>61.84</v>
      </c>
      <c r="CU223" s="208">
        <v>62.45</v>
      </c>
      <c r="CV223" s="208">
        <v>61.77</v>
      </c>
      <c r="CW223" s="208">
        <v>63.09</v>
      </c>
      <c r="CX223" s="208">
        <v>61.39</v>
      </c>
      <c r="CY223" s="208">
        <v>61.12</v>
      </c>
      <c r="CZ223" s="208">
        <v>62</v>
      </c>
      <c r="DA223" s="208">
        <v>60</v>
      </c>
      <c r="DB223" s="208">
        <v>60.25</v>
      </c>
      <c r="DC223" s="208">
        <v>60.19</v>
      </c>
      <c r="DD223" s="208">
        <v>59.98</v>
      </c>
      <c r="DE223" s="208">
        <v>60.63</v>
      </c>
      <c r="DF223" s="208">
        <v>61</v>
      </c>
      <c r="DG223" s="208">
        <v>63.98</v>
      </c>
      <c r="DH223" s="208">
        <v>62.02</v>
      </c>
      <c r="DI223" s="208">
        <v>60.05</v>
      </c>
      <c r="DJ223" s="208">
        <v>61.25</v>
      </c>
      <c r="DK223" s="208">
        <v>62.25</v>
      </c>
      <c r="DL223" s="208">
        <v>60.3</v>
      </c>
      <c r="DM223" s="208">
        <v>62.71</v>
      </c>
      <c r="DN223" s="208">
        <v>59.9</v>
      </c>
      <c r="DO223" s="208">
        <v>60.86</v>
      </c>
      <c r="DP223" s="208">
        <v>65.48</v>
      </c>
      <c r="DQ223" s="208">
        <v>60.44</v>
      </c>
      <c r="DR223" s="208">
        <v>62.27</v>
      </c>
      <c r="DS223" s="208">
        <v>60.41</v>
      </c>
      <c r="DT223" s="208">
        <v>60.72</v>
      </c>
      <c r="DU223" s="208">
        <v>61.61</v>
      </c>
      <c r="DV223" s="208">
        <v>60.24</v>
      </c>
      <c r="DW223" s="208">
        <v>61.09</v>
      </c>
      <c r="DX223" s="208">
        <v>62.03</v>
      </c>
      <c r="DY223" s="208">
        <v>59.91</v>
      </c>
      <c r="DZ223" s="208">
        <v>60.12</v>
      </c>
      <c r="EA223" s="208">
        <v>60.88</v>
      </c>
      <c r="EB223" s="208">
        <v>61.3</v>
      </c>
      <c r="EC223" s="208">
        <v>60.42</v>
      </c>
      <c r="ED223" s="208">
        <v>65.42</v>
      </c>
      <c r="EE223" s="208">
        <v>60.19</v>
      </c>
      <c r="EF223" s="208">
        <v>64.88</v>
      </c>
      <c r="EG223" s="208">
        <v>60.49</v>
      </c>
      <c r="EH223" s="208">
        <v>61.47</v>
      </c>
      <c r="EI223" s="208">
        <v>60.5</v>
      </c>
      <c r="EJ223" s="208">
        <v>61.23</v>
      </c>
      <c r="EK223" s="208">
        <v>62.56</v>
      </c>
      <c r="EL223" s="208">
        <v>63.09</v>
      </c>
      <c r="EM223" s="208">
        <v>63.3</v>
      </c>
      <c r="EN223" s="208">
        <v>60.31</v>
      </c>
      <c r="EO223" s="208">
        <v>61.06</v>
      </c>
      <c r="EP223" s="208">
        <v>60.5</v>
      </c>
      <c r="EQ223" s="208">
        <v>60.44</v>
      </c>
      <c r="ER223" s="208">
        <v>59.98</v>
      </c>
      <c r="ES223" s="208">
        <v>60.2</v>
      </c>
      <c r="ET223" s="208">
        <v>62.34</v>
      </c>
      <c r="EU223" s="208">
        <v>62.5</v>
      </c>
      <c r="EV223" s="208">
        <v>62.8</v>
      </c>
      <c r="EW223" s="208">
        <v>61.15</v>
      </c>
      <c r="EX223" s="208">
        <v>62.08</v>
      </c>
      <c r="EY223" s="208">
        <v>60.51</v>
      </c>
      <c r="EZ223" s="208">
        <v>61.42</v>
      </c>
      <c r="FA223" s="208">
        <v>61.34</v>
      </c>
      <c r="FB223" s="208">
        <v>61.72</v>
      </c>
      <c r="FC223" s="208">
        <v>59.69</v>
      </c>
      <c r="FD223" s="208">
        <v>63.3</v>
      </c>
      <c r="FE223" s="208">
        <v>59.72</v>
      </c>
      <c r="FF223" s="208">
        <v>59.5</v>
      </c>
      <c r="FG223" s="208">
        <v>60.76</v>
      </c>
      <c r="FH223" s="208">
        <v>60.91</v>
      </c>
      <c r="FI223" s="208">
        <v>61.2</v>
      </c>
      <c r="FJ223" s="208">
        <v>59.01</v>
      </c>
      <c r="FK223" s="208">
        <v>59.16</v>
      </c>
      <c r="FL223" s="208">
        <v>60.56</v>
      </c>
      <c r="FM223" s="208">
        <v>60.2</v>
      </c>
      <c r="FN223" s="208">
        <v>60.91</v>
      </c>
      <c r="FO223" s="208">
        <v>63.42</v>
      </c>
      <c r="FP223" s="208">
        <v>59.1</v>
      </c>
      <c r="FQ223" s="208">
        <v>61.97</v>
      </c>
      <c r="FR223" s="208">
        <v>61.47</v>
      </c>
      <c r="FS223" s="208">
        <v>60.59</v>
      </c>
      <c r="FT223" s="208">
        <v>61.09</v>
      </c>
      <c r="FU223" s="208">
        <v>62.92</v>
      </c>
      <c r="FV223" s="208">
        <v>59.36</v>
      </c>
      <c r="FW223" s="208">
        <v>63.25</v>
      </c>
      <c r="FX223" s="208">
        <v>59.88</v>
      </c>
      <c r="FY223" s="208">
        <v>60.53</v>
      </c>
      <c r="FZ223" s="208">
        <v>60.83</v>
      </c>
      <c r="GA223" s="208">
        <v>59.83</v>
      </c>
      <c r="GB223" s="208">
        <v>59.85</v>
      </c>
      <c r="GC223" s="208">
        <v>61.5</v>
      </c>
      <c r="GD223" s="208">
        <v>60.99</v>
      </c>
      <c r="GE223" s="208">
        <v>60.13</v>
      </c>
      <c r="GF223" s="208">
        <v>59.91</v>
      </c>
      <c r="GG223" s="208">
        <v>60.39</v>
      </c>
      <c r="GH223" s="208">
        <v>59.87</v>
      </c>
      <c r="GI223" s="208">
        <v>60.68</v>
      </c>
      <c r="GJ223" s="208">
        <v>60.5</v>
      </c>
      <c r="GK223" s="208">
        <v>60.03</v>
      </c>
      <c r="GL223" s="208">
        <v>61.97</v>
      </c>
      <c r="GM223" s="208">
        <v>61.22</v>
      </c>
      <c r="GN223" s="208">
        <v>60.17</v>
      </c>
      <c r="GO223" s="208">
        <v>61.31</v>
      </c>
      <c r="GP223" s="208">
        <v>61.28</v>
      </c>
      <c r="GQ223" s="208">
        <v>61.51</v>
      </c>
      <c r="GR223" s="208">
        <v>60.33</v>
      </c>
      <c r="GS223" s="208">
        <v>62.66</v>
      </c>
      <c r="GT223" s="208">
        <v>60.81</v>
      </c>
      <c r="GU223" s="208">
        <v>60.87</v>
      </c>
      <c r="GV223" s="208">
        <v>58.87</v>
      </c>
      <c r="GW223" s="208">
        <v>60.97</v>
      </c>
      <c r="GX223" s="208">
        <v>60.52</v>
      </c>
      <c r="GY223" s="208">
        <v>60.5</v>
      </c>
      <c r="GZ223" s="208">
        <v>60.6</v>
      </c>
      <c r="HA223" s="208">
        <v>60.52</v>
      </c>
      <c r="HB223" s="208">
        <v>60.62</v>
      </c>
      <c r="HC223" s="208">
        <v>61.59</v>
      </c>
      <c r="HD223" s="208">
        <v>62.74</v>
      </c>
      <c r="HE223" s="208">
        <v>60.73</v>
      </c>
      <c r="HF223" s="208">
        <v>61.98</v>
      </c>
      <c r="HG223" s="208">
        <v>59.8</v>
      </c>
      <c r="HH223" s="208">
        <v>61.8</v>
      </c>
      <c r="HI223" s="208">
        <v>60.91</v>
      </c>
      <c r="HJ223" s="208">
        <v>60.6</v>
      </c>
      <c r="HK223" s="208">
        <v>62.42</v>
      </c>
      <c r="HL223" s="208">
        <v>100</v>
      </c>
      <c r="HM223" s="208">
        <v>61.78</v>
      </c>
      <c r="HN223" s="208">
        <v>60.56</v>
      </c>
      <c r="HO223" s="208">
        <v>59.95</v>
      </c>
      <c r="HP223" s="208">
        <v>60.36</v>
      </c>
      <c r="HQ223" s="208">
        <v>65.2</v>
      </c>
      <c r="HR223" s="208">
        <v>61.44</v>
      </c>
      <c r="HS223" s="208">
        <v>60.42</v>
      </c>
      <c r="HT223" s="208">
        <v>61.21</v>
      </c>
      <c r="HU223" s="208">
        <v>62.14</v>
      </c>
      <c r="HV223" s="208">
        <v>60.95</v>
      </c>
      <c r="HW223" s="208">
        <v>61.61</v>
      </c>
      <c r="HX223" s="208">
        <v>61.14</v>
      </c>
      <c r="HY223" s="208">
        <v>59.91</v>
      </c>
      <c r="HZ223" s="208">
        <v>61.67</v>
      </c>
      <c r="IA223" s="208">
        <v>61.55</v>
      </c>
      <c r="IB223" s="208">
        <v>60.74</v>
      </c>
      <c r="IC223" s="208">
        <v>60.66</v>
      </c>
      <c r="ID223" s="208">
        <v>59.34</v>
      </c>
      <c r="IE223" s="208">
        <v>60.2</v>
      </c>
      <c r="IF223" s="208">
        <v>62.17</v>
      </c>
      <c r="IG223" s="208">
        <v>60.4</v>
      </c>
      <c r="IH223" s="208">
        <v>60.84</v>
      </c>
      <c r="II223" s="208">
        <v>63.01</v>
      </c>
      <c r="IJ223" s="208">
        <v>62.37</v>
      </c>
      <c r="IK223" s="208">
        <v>63.76</v>
      </c>
      <c r="IL223" s="208">
        <v>60.87</v>
      </c>
      <c r="IM223" s="208">
        <v>61.61</v>
      </c>
      <c r="IN223" s="208">
        <v>64.14</v>
      </c>
      <c r="IO223" s="208">
        <v>61.94</v>
      </c>
      <c r="IP223" s="208">
        <v>61.69</v>
      </c>
      <c r="IQ223" s="208">
        <v>63.38</v>
      </c>
      <c r="IR223" s="208">
        <v>61.36</v>
      </c>
      <c r="IS223" s="208">
        <v>59.98</v>
      </c>
      <c r="IT223" s="208">
        <v>62.39</v>
      </c>
      <c r="IU223" s="208">
        <v>60.05</v>
      </c>
      <c r="IV223" s="208">
        <v>60.89</v>
      </c>
      <c r="IW223" s="208">
        <v>59.23</v>
      </c>
      <c r="IX223" s="208">
        <v>60.8</v>
      </c>
      <c r="IY223" s="208">
        <v>60.8</v>
      </c>
      <c r="IZ223" s="208">
        <v>62.64</v>
      </c>
      <c r="JA223" s="208">
        <v>61.19</v>
      </c>
      <c r="JB223" s="208">
        <v>60.98</v>
      </c>
      <c r="JC223" s="208">
        <v>60.47</v>
      </c>
      <c r="JD223" s="208">
        <v>63.16</v>
      </c>
      <c r="JE223" s="208">
        <v>61.75</v>
      </c>
      <c r="JF223" s="208">
        <v>60.65</v>
      </c>
      <c r="JG223" s="208">
        <v>59.96</v>
      </c>
      <c r="JH223" s="208">
        <v>61.73</v>
      </c>
      <c r="JI223" s="208">
        <v>60.06</v>
      </c>
      <c r="JJ223" s="208">
        <v>60.76</v>
      </c>
      <c r="JK223" s="208">
        <v>59.91</v>
      </c>
      <c r="JL223" s="208">
        <v>61.97</v>
      </c>
      <c r="JM223" s="208">
        <v>63.44</v>
      </c>
      <c r="JN223" s="208">
        <v>60.91</v>
      </c>
      <c r="JO223" s="208">
        <v>63.19</v>
      </c>
      <c r="JP223" s="208">
        <v>63.46</v>
      </c>
      <c r="JQ223" s="208">
        <v>62.28</v>
      </c>
      <c r="JR223" s="208">
        <v>61.32</v>
      </c>
      <c r="JS223" s="208">
        <v>62.28</v>
      </c>
      <c r="JT223" s="208">
        <v>61.19</v>
      </c>
      <c r="JU223" s="208">
        <v>62.4</v>
      </c>
      <c r="JV223" s="208">
        <v>61.06</v>
      </c>
      <c r="JW223" s="208">
        <v>60.58</v>
      </c>
    </row>
    <row r="224" spans="1:283">
      <c r="A224" s="208" t="s">
        <v>9073</v>
      </c>
      <c r="B224" s="208">
        <v>63.41</v>
      </c>
      <c r="C224" s="208">
        <v>62.95</v>
      </c>
      <c r="D224" s="208">
        <v>64.709999999999994</v>
      </c>
      <c r="E224" s="208">
        <v>63.71</v>
      </c>
      <c r="F224" s="208">
        <v>62.03</v>
      </c>
      <c r="G224" s="208">
        <v>62.33</v>
      </c>
      <c r="H224" s="208">
        <v>63.66</v>
      </c>
      <c r="I224" s="208">
        <v>63.35</v>
      </c>
      <c r="J224" s="208">
        <v>63.95</v>
      </c>
      <c r="K224" s="208">
        <v>62.05</v>
      </c>
      <c r="L224" s="208">
        <v>61.27</v>
      </c>
      <c r="M224" s="208">
        <v>59.62</v>
      </c>
      <c r="N224" s="208">
        <v>64.3</v>
      </c>
      <c r="O224" s="208">
        <v>63.67</v>
      </c>
      <c r="P224" s="208">
        <v>61.63</v>
      </c>
      <c r="Q224" s="208">
        <v>64.75</v>
      </c>
      <c r="R224" s="208">
        <v>62.2</v>
      </c>
      <c r="S224" s="208">
        <v>61.38</v>
      </c>
      <c r="T224" s="208">
        <v>60.8</v>
      </c>
      <c r="U224" s="208">
        <v>60.74</v>
      </c>
      <c r="V224" s="208">
        <v>64.28</v>
      </c>
      <c r="W224" s="208">
        <v>60.78</v>
      </c>
      <c r="X224" s="208">
        <v>62.55</v>
      </c>
      <c r="Y224" s="208">
        <v>63.29</v>
      </c>
      <c r="Z224" s="208">
        <v>65.64</v>
      </c>
      <c r="AA224" s="208">
        <v>63.16</v>
      </c>
      <c r="AB224" s="208">
        <v>61.28</v>
      </c>
      <c r="AC224" s="208">
        <v>60.44</v>
      </c>
      <c r="AD224" s="208">
        <v>62.35</v>
      </c>
      <c r="AE224" s="208">
        <v>63.62</v>
      </c>
      <c r="AF224" s="208">
        <v>59.14</v>
      </c>
      <c r="AG224" s="208">
        <v>62.74</v>
      </c>
      <c r="AH224" s="208">
        <v>62.53</v>
      </c>
      <c r="AI224" s="208">
        <v>61.33</v>
      </c>
      <c r="AJ224" s="208">
        <v>63.84</v>
      </c>
      <c r="AK224" s="208">
        <v>62.08</v>
      </c>
      <c r="AL224" s="208">
        <v>64.84</v>
      </c>
      <c r="AM224" s="208">
        <v>60.85</v>
      </c>
      <c r="AN224" s="208">
        <v>59.88</v>
      </c>
      <c r="AO224" s="208">
        <v>62.66</v>
      </c>
      <c r="AP224" s="208">
        <v>62.05</v>
      </c>
      <c r="AQ224" s="208">
        <v>64.67</v>
      </c>
      <c r="AR224" s="208">
        <v>63.15</v>
      </c>
      <c r="AS224" s="208">
        <v>63.33</v>
      </c>
      <c r="AT224" s="208">
        <v>61.78</v>
      </c>
      <c r="AU224" s="208">
        <v>64</v>
      </c>
      <c r="AV224" s="208">
        <v>72.91</v>
      </c>
      <c r="AW224" s="208">
        <v>61.88</v>
      </c>
      <c r="AX224" s="208">
        <v>60.3</v>
      </c>
      <c r="AY224" s="208">
        <v>63.39</v>
      </c>
      <c r="AZ224" s="208">
        <v>63.23</v>
      </c>
      <c r="BA224" s="208">
        <v>62.05</v>
      </c>
      <c r="BB224" s="208">
        <v>61.33</v>
      </c>
      <c r="BC224" s="208">
        <v>61.6</v>
      </c>
      <c r="BD224" s="208">
        <v>60.3</v>
      </c>
      <c r="BE224" s="208">
        <v>64.03</v>
      </c>
      <c r="BF224" s="208">
        <v>62.62</v>
      </c>
      <c r="BG224" s="208">
        <v>60.31</v>
      </c>
      <c r="BH224" s="208">
        <v>59.55</v>
      </c>
      <c r="BI224" s="208">
        <v>64.97</v>
      </c>
      <c r="BJ224" s="208">
        <v>63.33</v>
      </c>
      <c r="BK224" s="208">
        <v>65.03</v>
      </c>
      <c r="BL224" s="208">
        <v>59.33</v>
      </c>
      <c r="BM224" s="208">
        <v>59.46</v>
      </c>
      <c r="BN224" s="208">
        <v>63.2</v>
      </c>
      <c r="BO224" s="208">
        <v>62.5</v>
      </c>
      <c r="BP224" s="208">
        <v>64.52</v>
      </c>
      <c r="BQ224" s="208">
        <v>63.07</v>
      </c>
      <c r="BR224" s="208">
        <v>28.2</v>
      </c>
      <c r="BS224" s="208">
        <v>59.73</v>
      </c>
      <c r="BT224" s="208">
        <v>60.92</v>
      </c>
      <c r="BU224" s="208">
        <v>62.42</v>
      </c>
      <c r="BV224" s="208">
        <v>63.18</v>
      </c>
      <c r="BW224" s="208">
        <v>70.430000000000007</v>
      </c>
      <c r="BX224" s="208">
        <v>62.95</v>
      </c>
      <c r="BY224" s="208">
        <v>63.83</v>
      </c>
      <c r="BZ224" s="208">
        <v>63.43</v>
      </c>
      <c r="CA224" s="208">
        <v>65.03</v>
      </c>
      <c r="CB224" s="208">
        <v>65.86</v>
      </c>
      <c r="CC224" s="208">
        <v>63.26</v>
      </c>
      <c r="CD224" s="208">
        <v>63.45</v>
      </c>
      <c r="CE224" s="208">
        <v>61.53</v>
      </c>
      <c r="CF224" s="208">
        <v>62.35</v>
      </c>
      <c r="CG224" s="208">
        <v>63.3</v>
      </c>
      <c r="CH224" s="208">
        <v>61.47</v>
      </c>
      <c r="CI224" s="208">
        <v>62.39</v>
      </c>
      <c r="CJ224" s="208">
        <v>59.26</v>
      </c>
      <c r="CK224" s="208">
        <v>63.69</v>
      </c>
      <c r="CL224" s="208">
        <v>60.94</v>
      </c>
      <c r="CM224" s="208">
        <v>62.91</v>
      </c>
      <c r="CN224" s="208">
        <v>62.33</v>
      </c>
      <c r="CO224" s="208">
        <v>58.91</v>
      </c>
      <c r="CP224" s="208">
        <v>61.27</v>
      </c>
      <c r="CQ224" s="208">
        <v>63.22</v>
      </c>
      <c r="CR224" s="208">
        <v>58.97</v>
      </c>
      <c r="CS224" s="208">
        <v>64.08</v>
      </c>
      <c r="CT224" s="208">
        <v>62.16</v>
      </c>
      <c r="CU224" s="208">
        <v>61.76</v>
      </c>
      <c r="CV224" s="208">
        <v>60.46</v>
      </c>
      <c r="CW224" s="208">
        <v>61.14</v>
      </c>
      <c r="CX224" s="208">
        <v>61.71</v>
      </c>
      <c r="CY224" s="208">
        <v>61.02</v>
      </c>
      <c r="CZ224" s="208">
        <v>63.02</v>
      </c>
      <c r="DA224" s="208">
        <v>63.95</v>
      </c>
      <c r="DB224" s="208">
        <v>60.9</v>
      </c>
      <c r="DC224" s="208">
        <v>65.099999999999994</v>
      </c>
      <c r="DD224" s="208">
        <v>63.45</v>
      </c>
      <c r="DE224" s="208">
        <v>62.01</v>
      </c>
      <c r="DF224" s="208">
        <v>60.62</v>
      </c>
      <c r="DG224" s="208">
        <v>61.97</v>
      </c>
      <c r="DH224" s="208">
        <v>62.31</v>
      </c>
      <c r="DI224" s="208">
        <v>71.08</v>
      </c>
      <c r="DJ224" s="208">
        <v>62.54</v>
      </c>
      <c r="DK224" s="208">
        <v>62.11</v>
      </c>
      <c r="DL224" s="208">
        <v>62.09</v>
      </c>
      <c r="DM224" s="208">
        <v>61.21</v>
      </c>
      <c r="DN224" s="208">
        <v>58.07</v>
      </c>
      <c r="DO224" s="208">
        <v>62.15</v>
      </c>
      <c r="DP224" s="208">
        <v>60.52</v>
      </c>
      <c r="DQ224" s="208">
        <v>64.290000000000006</v>
      </c>
      <c r="DR224" s="208">
        <v>60.73</v>
      </c>
      <c r="DS224" s="208">
        <v>65.959999999999994</v>
      </c>
      <c r="DT224" s="208">
        <v>62.95</v>
      </c>
      <c r="DU224" s="208">
        <v>63.78</v>
      </c>
      <c r="DV224" s="208">
        <v>63.95</v>
      </c>
      <c r="DW224" s="208">
        <v>63.11</v>
      </c>
      <c r="DX224" s="208">
        <v>62.12</v>
      </c>
      <c r="DY224" s="208">
        <v>64.86</v>
      </c>
      <c r="DZ224" s="208">
        <v>63.72</v>
      </c>
      <c r="EA224" s="208">
        <v>61.61</v>
      </c>
      <c r="EB224" s="208">
        <v>63.38</v>
      </c>
      <c r="EC224" s="208">
        <v>61.22</v>
      </c>
      <c r="ED224" s="208">
        <v>61.78</v>
      </c>
      <c r="EE224" s="208">
        <v>65.2</v>
      </c>
      <c r="EF224" s="208">
        <v>60.98</v>
      </c>
      <c r="EG224" s="208">
        <v>71.22</v>
      </c>
      <c r="EH224" s="208">
        <v>61.5</v>
      </c>
      <c r="EI224" s="208">
        <v>62.25</v>
      </c>
      <c r="EJ224" s="208">
        <v>62.25</v>
      </c>
      <c r="EK224" s="208">
        <v>62.55</v>
      </c>
      <c r="EL224" s="208">
        <v>61.26</v>
      </c>
      <c r="EM224" s="208">
        <v>61.78</v>
      </c>
      <c r="EN224" s="208">
        <v>60.77</v>
      </c>
      <c r="EO224" s="208">
        <v>97.09</v>
      </c>
      <c r="EP224" s="208">
        <v>69.14</v>
      </c>
      <c r="EQ224" s="208">
        <v>69.75</v>
      </c>
      <c r="ER224" s="208">
        <v>69.09</v>
      </c>
      <c r="ES224" s="208">
        <v>68.86</v>
      </c>
      <c r="ET224" s="208">
        <v>61.21</v>
      </c>
      <c r="EU224" s="208">
        <v>62</v>
      </c>
      <c r="EV224" s="208">
        <v>63.8</v>
      </c>
      <c r="EW224" s="208">
        <v>60.91</v>
      </c>
      <c r="EX224" s="208">
        <v>62.12</v>
      </c>
      <c r="EY224" s="208">
        <v>62.22</v>
      </c>
      <c r="EZ224" s="208">
        <v>61.45</v>
      </c>
      <c r="FA224" s="208">
        <v>62.25</v>
      </c>
      <c r="FB224" s="208">
        <v>60.16</v>
      </c>
      <c r="FC224" s="208">
        <v>68</v>
      </c>
      <c r="FD224" s="208">
        <v>62.66</v>
      </c>
      <c r="FE224" s="208">
        <v>68.69</v>
      </c>
      <c r="FF224" s="208">
        <v>60.13</v>
      </c>
      <c r="FG224" s="208">
        <v>61.66</v>
      </c>
      <c r="FH224" s="208">
        <v>60.9</v>
      </c>
      <c r="FI224" s="208">
        <v>63.56</v>
      </c>
      <c r="FJ224" s="208">
        <v>68.12</v>
      </c>
      <c r="FK224" s="208">
        <v>68.7</v>
      </c>
      <c r="FL224" s="208">
        <v>57.39</v>
      </c>
      <c r="FM224" s="208">
        <v>68.89</v>
      </c>
      <c r="FN224" s="208">
        <v>60.26</v>
      </c>
      <c r="FO224" s="208">
        <v>63.86</v>
      </c>
      <c r="FP224" s="208">
        <v>60.01</v>
      </c>
      <c r="FQ224" s="208">
        <v>63.26</v>
      </c>
      <c r="FR224" s="208">
        <v>61.84</v>
      </c>
      <c r="FS224" s="208">
        <v>61.26</v>
      </c>
      <c r="FT224" s="208">
        <v>60.55</v>
      </c>
      <c r="FU224" s="208">
        <v>63.84</v>
      </c>
      <c r="FV224" s="208">
        <v>58.37</v>
      </c>
      <c r="FW224" s="208">
        <v>62.02</v>
      </c>
      <c r="FX224" s="208">
        <v>60.08</v>
      </c>
      <c r="FY224" s="208">
        <v>58.43</v>
      </c>
      <c r="FZ224" s="208">
        <v>57.81</v>
      </c>
      <c r="GA224" s="208">
        <v>59.35</v>
      </c>
      <c r="GB224" s="208">
        <v>59.41</v>
      </c>
      <c r="GC224" s="208">
        <v>60.31</v>
      </c>
      <c r="GD224" s="208">
        <v>61.5</v>
      </c>
      <c r="GE224" s="208">
        <v>60.14</v>
      </c>
      <c r="GF224" s="208">
        <v>61.28</v>
      </c>
      <c r="GG224" s="208">
        <v>62.01</v>
      </c>
      <c r="GH224" s="208">
        <v>57.72</v>
      </c>
      <c r="GI224" s="208">
        <v>60.36</v>
      </c>
      <c r="GJ224" s="208">
        <v>60.3</v>
      </c>
      <c r="GK224" s="208">
        <v>62.08</v>
      </c>
      <c r="GL224" s="208">
        <v>60.23</v>
      </c>
      <c r="GM224" s="208">
        <v>63.47</v>
      </c>
      <c r="GN224" s="208">
        <v>62.88</v>
      </c>
      <c r="GO224" s="208">
        <v>62.14</v>
      </c>
      <c r="GP224" s="208">
        <v>60.91</v>
      </c>
      <c r="GQ224" s="208">
        <v>59.58</v>
      </c>
      <c r="GR224" s="208">
        <v>61.69</v>
      </c>
      <c r="GS224" s="208">
        <v>61.62</v>
      </c>
      <c r="GT224" s="208">
        <v>60.23</v>
      </c>
      <c r="GU224" s="208">
        <v>60.98</v>
      </c>
      <c r="GV224" s="208">
        <v>58.61</v>
      </c>
      <c r="GW224" s="208">
        <v>58.84</v>
      </c>
      <c r="GX224" s="208">
        <v>59.92</v>
      </c>
      <c r="GY224" s="208">
        <v>60.38</v>
      </c>
      <c r="GZ224" s="208">
        <v>62.72</v>
      </c>
      <c r="HA224" s="208">
        <v>64.69</v>
      </c>
      <c r="HB224" s="208">
        <v>70.790000000000006</v>
      </c>
      <c r="HC224" s="208">
        <v>60.5</v>
      </c>
      <c r="HD224" s="208">
        <v>60.54</v>
      </c>
      <c r="HE224" s="208">
        <v>64.98</v>
      </c>
      <c r="HF224" s="208">
        <v>100</v>
      </c>
      <c r="HG224" s="208">
        <v>58.44</v>
      </c>
      <c r="HH224" s="208">
        <v>60.97</v>
      </c>
      <c r="HI224" s="208">
        <v>58.97</v>
      </c>
      <c r="HJ224" s="208">
        <v>71.260000000000005</v>
      </c>
      <c r="HK224" s="208">
        <v>62.01</v>
      </c>
      <c r="HL224" s="208">
        <v>61.78</v>
      </c>
      <c r="HM224" s="208">
        <v>100</v>
      </c>
      <c r="HN224" s="208">
        <v>62.64</v>
      </c>
      <c r="HO224" s="208">
        <v>61.77</v>
      </c>
      <c r="HP224" s="208">
        <v>60.94</v>
      </c>
      <c r="HQ224" s="208">
        <v>61.88</v>
      </c>
      <c r="HR224" s="208">
        <v>62.03</v>
      </c>
      <c r="HS224" s="208">
        <v>63.84</v>
      </c>
      <c r="HT224" s="208">
        <v>65.39</v>
      </c>
      <c r="HU224" s="208">
        <v>62.32</v>
      </c>
      <c r="HV224" s="208">
        <v>60.08</v>
      </c>
      <c r="HW224" s="208">
        <v>61.31</v>
      </c>
      <c r="HX224" s="208">
        <v>71.33</v>
      </c>
      <c r="HY224" s="208">
        <v>59.64</v>
      </c>
      <c r="HZ224" s="208">
        <v>61.23</v>
      </c>
      <c r="IA224" s="208">
        <v>100</v>
      </c>
      <c r="IB224" s="208">
        <v>64.900000000000006</v>
      </c>
      <c r="IC224" s="208">
        <v>61.47</v>
      </c>
      <c r="ID224" s="208">
        <v>58.56</v>
      </c>
      <c r="IE224" s="208">
        <v>60.13</v>
      </c>
      <c r="IF224" s="208">
        <v>60.26</v>
      </c>
      <c r="IG224" s="208">
        <v>63.96</v>
      </c>
      <c r="IH224" s="208">
        <v>65.02</v>
      </c>
      <c r="II224" s="208">
        <v>59.95</v>
      </c>
      <c r="IJ224" s="208">
        <v>64.02</v>
      </c>
      <c r="IK224" s="208">
        <v>60.41</v>
      </c>
      <c r="IL224" s="208">
        <v>64.819999999999993</v>
      </c>
      <c r="IM224" s="208">
        <v>62.58</v>
      </c>
      <c r="IN224" s="208">
        <v>60.38</v>
      </c>
      <c r="IO224" s="208">
        <v>63.99</v>
      </c>
      <c r="IP224" s="208">
        <v>63.01</v>
      </c>
      <c r="IQ224" s="208">
        <v>61.12</v>
      </c>
      <c r="IR224" s="208">
        <v>63.71</v>
      </c>
      <c r="IS224" s="208">
        <v>63.28</v>
      </c>
      <c r="IT224" s="208">
        <v>63.06</v>
      </c>
      <c r="IU224" s="208">
        <v>63.01</v>
      </c>
      <c r="IV224" s="208">
        <v>65.13</v>
      </c>
      <c r="IW224" s="208">
        <v>61.65</v>
      </c>
      <c r="IX224" s="208">
        <v>61.94</v>
      </c>
      <c r="IY224" s="208">
        <v>61.94</v>
      </c>
      <c r="IZ224" s="208">
        <v>61.24</v>
      </c>
      <c r="JA224" s="208">
        <v>61.13</v>
      </c>
      <c r="JB224" s="208">
        <v>62.09</v>
      </c>
      <c r="JC224" s="208">
        <v>62.03</v>
      </c>
      <c r="JD224" s="208">
        <v>62.52</v>
      </c>
      <c r="JE224" s="208">
        <v>62.27</v>
      </c>
      <c r="JF224" s="208">
        <v>58.92</v>
      </c>
      <c r="JG224" s="208">
        <v>68.31</v>
      </c>
      <c r="JH224" s="208">
        <v>61.22</v>
      </c>
      <c r="JI224" s="208">
        <v>68.19</v>
      </c>
      <c r="JJ224" s="208">
        <v>68.27</v>
      </c>
      <c r="JK224" s="208">
        <v>63.83</v>
      </c>
      <c r="JL224" s="208">
        <v>62.41</v>
      </c>
      <c r="JM224" s="208">
        <v>62.61</v>
      </c>
      <c r="JN224" s="208">
        <v>60.61</v>
      </c>
      <c r="JO224" s="208">
        <v>61.17</v>
      </c>
      <c r="JP224" s="208">
        <v>61.32</v>
      </c>
      <c r="JQ224" s="208">
        <v>60.23</v>
      </c>
      <c r="JR224" s="208">
        <v>60.13</v>
      </c>
      <c r="JS224" s="208">
        <v>60.23</v>
      </c>
      <c r="JT224" s="208">
        <v>60.36</v>
      </c>
      <c r="JU224" s="208">
        <v>61.58</v>
      </c>
      <c r="JV224" s="208">
        <v>62.54</v>
      </c>
      <c r="JW224" s="208">
        <v>61.58</v>
      </c>
    </row>
    <row r="225" spans="1:283">
      <c r="A225" s="208" t="s">
        <v>9074</v>
      </c>
      <c r="B225" s="208">
        <v>64.52</v>
      </c>
      <c r="C225" s="208">
        <v>61.12</v>
      </c>
      <c r="D225" s="208">
        <v>62.56</v>
      </c>
      <c r="E225" s="208">
        <v>64.180000000000007</v>
      </c>
      <c r="F225" s="208">
        <v>60.42</v>
      </c>
      <c r="G225" s="208">
        <v>59.49</v>
      </c>
      <c r="H225" s="208">
        <v>65</v>
      </c>
      <c r="I225" s="208">
        <v>59.23</v>
      </c>
      <c r="J225" s="208">
        <v>65</v>
      </c>
      <c r="K225" s="208">
        <v>58.73</v>
      </c>
      <c r="L225" s="208">
        <v>61.23</v>
      </c>
      <c r="M225" s="208">
        <v>60.12</v>
      </c>
      <c r="N225" s="208">
        <v>62.78</v>
      </c>
      <c r="O225" s="208">
        <v>64.5</v>
      </c>
      <c r="P225" s="208">
        <v>59.97</v>
      </c>
      <c r="Q225" s="208">
        <v>64.06</v>
      </c>
      <c r="R225" s="208">
        <v>65.25</v>
      </c>
      <c r="S225" s="208">
        <v>59.2</v>
      </c>
      <c r="T225" s="208">
        <v>57.91</v>
      </c>
      <c r="U225" s="208">
        <v>61.48</v>
      </c>
      <c r="V225" s="208">
        <v>90.17</v>
      </c>
      <c r="W225" s="208">
        <v>60.55</v>
      </c>
      <c r="X225" s="208">
        <v>62.69</v>
      </c>
      <c r="Y225" s="208">
        <v>63.88</v>
      </c>
      <c r="Z225" s="208">
        <v>62.88</v>
      </c>
      <c r="AA225" s="208">
        <v>66.14</v>
      </c>
      <c r="AB225" s="208">
        <v>62.67</v>
      </c>
      <c r="AC225" s="208">
        <v>61.22</v>
      </c>
      <c r="AD225" s="208">
        <v>62.1</v>
      </c>
      <c r="AE225" s="208">
        <v>64.760000000000005</v>
      </c>
      <c r="AF225" s="208">
        <v>58.8</v>
      </c>
      <c r="AG225" s="208">
        <v>64.95</v>
      </c>
      <c r="AH225" s="208">
        <v>65.83</v>
      </c>
      <c r="AI225" s="208">
        <v>63.98</v>
      </c>
      <c r="AJ225" s="208">
        <v>60.9</v>
      </c>
      <c r="AK225" s="208">
        <v>68.209999999999994</v>
      </c>
      <c r="AL225" s="208">
        <v>64.08</v>
      </c>
      <c r="AM225" s="208">
        <v>61.72</v>
      </c>
      <c r="AN225" s="208">
        <v>59.07</v>
      </c>
      <c r="AO225" s="208">
        <v>60.47</v>
      </c>
      <c r="AP225" s="208">
        <v>59.98</v>
      </c>
      <c r="AQ225" s="208">
        <v>61.55</v>
      </c>
      <c r="AR225" s="208">
        <v>62.97</v>
      </c>
      <c r="AS225" s="208">
        <v>64.72</v>
      </c>
      <c r="AT225" s="208">
        <v>59.73</v>
      </c>
      <c r="AU225" s="208">
        <v>90.17</v>
      </c>
      <c r="AV225" s="208">
        <v>62.98</v>
      </c>
      <c r="AW225" s="208">
        <v>60.28</v>
      </c>
      <c r="AX225" s="208">
        <v>59.15</v>
      </c>
      <c r="AY225" s="208">
        <v>61.78</v>
      </c>
      <c r="AZ225" s="208">
        <v>63.69</v>
      </c>
      <c r="BA225" s="208">
        <v>59.25</v>
      </c>
      <c r="BB225" s="208">
        <v>61.95</v>
      </c>
      <c r="BC225" s="208">
        <v>59.83</v>
      </c>
      <c r="BD225" s="208">
        <v>58.59</v>
      </c>
      <c r="BE225" s="208">
        <v>65.28</v>
      </c>
      <c r="BF225" s="208">
        <v>99.58</v>
      </c>
      <c r="BG225" s="208">
        <v>60.31</v>
      </c>
      <c r="BH225" s="208">
        <v>59.38</v>
      </c>
      <c r="BI225" s="208">
        <v>62.48</v>
      </c>
      <c r="BJ225" s="208">
        <v>63.13</v>
      </c>
      <c r="BK225" s="208">
        <v>62.42</v>
      </c>
      <c r="BL225" s="208">
        <v>60.2</v>
      </c>
      <c r="BM225" s="208">
        <v>60.31</v>
      </c>
      <c r="BN225" s="208">
        <v>65.38</v>
      </c>
      <c r="BO225" s="208">
        <v>61.9</v>
      </c>
      <c r="BP225" s="208">
        <v>62.58</v>
      </c>
      <c r="BQ225" s="208">
        <v>99.58</v>
      </c>
      <c r="BR225" s="208">
        <v>58.22</v>
      </c>
      <c r="BS225" s="208">
        <v>60.99</v>
      </c>
      <c r="BT225" s="208">
        <v>59.37</v>
      </c>
      <c r="BU225" s="208">
        <v>63.66</v>
      </c>
      <c r="BV225" s="208">
        <v>62.86</v>
      </c>
      <c r="BW225" s="208">
        <v>63.1</v>
      </c>
      <c r="BX225" s="208">
        <v>63.91</v>
      </c>
      <c r="BY225" s="208">
        <v>61.75</v>
      </c>
      <c r="BZ225" s="208">
        <v>62.77</v>
      </c>
      <c r="CA225" s="208">
        <v>62.41</v>
      </c>
      <c r="CB225" s="208">
        <v>63.84</v>
      </c>
      <c r="CC225" s="208">
        <v>61.58</v>
      </c>
      <c r="CD225" s="208">
        <v>64.03</v>
      </c>
      <c r="CE225" s="208">
        <v>60.97</v>
      </c>
      <c r="CF225" s="208">
        <v>61.4</v>
      </c>
      <c r="CG225" s="208">
        <v>63.88</v>
      </c>
      <c r="CH225" s="208">
        <v>59.21</v>
      </c>
      <c r="CI225" s="208">
        <v>64.3</v>
      </c>
      <c r="CJ225" s="208">
        <v>60.58</v>
      </c>
      <c r="CK225" s="208">
        <v>63.78</v>
      </c>
      <c r="CL225" s="208">
        <v>60.03</v>
      </c>
      <c r="CM225" s="208">
        <v>63.2</v>
      </c>
      <c r="CN225" s="208">
        <v>60.27</v>
      </c>
      <c r="CO225" s="208">
        <v>59.03</v>
      </c>
      <c r="CP225" s="208">
        <v>64.28</v>
      </c>
      <c r="CQ225" s="208">
        <v>64.09</v>
      </c>
      <c r="CR225" s="208">
        <v>60.09</v>
      </c>
      <c r="CS225" s="208">
        <v>61.38</v>
      </c>
      <c r="CT225" s="208">
        <v>61.67</v>
      </c>
      <c r="CU225" s="208">
        <v>61</v>
      </c>
      <c r="CV225" s="208">
        <v>61.58</v>
      </c>
      <c r="CW225" s="208">
        <v>61.45</v>
      </c>
      <c r="CX225" s="208">
        <v>64.709999999999994</v>
      </c>
      <c r="CY225" s="208">
        <v>59.66</v>
      </c>
      <c r="CZ225" s="208">
        <v>64.349999999999994</v>
      </c>
      <c r="DA225" s="208">
        <v>64.47</v>
      </c>
      <c r="DB225" s="208">
        <v>58.86</v>
      </c>
      <c r="DC225" s="208">
        <v>62.41</v>
      </c>
      <c r="DD225" s="208">
        <v>62.07</v>
      </c>
      <c r="DE225" s="208">
        <v>58.5</v>
      </c>
      <c r="DF225" s="208">
        <v>60.75</v>
      </c>
      <c r="DG225" s="208">
        <v>60.44</v>
      </c>
      <c r="DH225" s="208">
        <v>61.33</v>
      </c>
      <c r="DI225" s="208">
        <v>62.7</v>
      </c>
      <c r="DJ225" s="208">
        <v>63.75</v>
      </c>
      <c r="DK225" s="208">
        <v>59.88</v>
      </c>
      <c r="DL225" s="208">
        <v>59.95</v>
      </c>
      <c r="DM225" s="208">
        <v>60.73</v>
      </c>
      <c r="DN225" s="208">
        <v>59.66</v>
      </c>
      <c r="DO225" s="208">
        <v>61.02</v>
      </c>
      <c r="DP225" s="208">
        <v>59.32</v>
      </c>
      <c r="DQ225" s="208">
        <v>64.19</v>
      </c>
      <c r="DR225" s="208">
        <v>61.41</v>
      </c>
      <c r="DS225" s="208">
        <v>62.45</v>
      </c>
      <c r="DT225" s="208">
        <v>63.36</v>
      </c>
      <c r="DU225" s="208">
        <v>64.59</v>
      </c>
      <c r="DV225" s="208">
        <v>62.66</v>
      </c>
      <c r="DW225" s="208">
        <v>63.6</v>
      </c>
      <c r="DX225" s="208">
        <v>61.34</v>
      </c>
      <c r="DY225" s="208">
        <v>62.26</v>
      </c>
      <c r="DZ225" s="208">
        <v>64.790000000000006</v>
      </c>
      <c r="EA225" s="208">
        <v>60.09</v>
      </c>
      <c r="EB225" s="208">
        <v>64.86</v>
      </c>
      <c r="EC225" s="208">
        <v>58.45</v>
      </c>
      <c r="ED225" s="208">
        <v>59.92</v>
      </c>
      <c r="EE225" s="208">
        <v>62</v>
      </c>
      <c r="EF225" s="208">
        <v>59.64</v>
      </c>
      <c r="EG225" s="208">
        <v>62.76</v>
      </c>
      <c r="EH225" s="208">
        <v>59.04</v>
      </c>
      <c r="EI225" s="208">
        <v>60.58</v>
      </c>
      <c r="EJ225" s="208">
        <v>63.84</v>
      </c>
      <c r="EK225" s="208">
        <v>60.71</v>
      </c>
      <c r="EL225" s="208">
        <v>59.83</v>
      </c>
      <c r="EM225" s="208">
        <v>60.61</v>
      </c>
      <c r="EN225" s="208">
        <v>58.79</v>
      </c>
      <c r="EO225" s="208">
        <v>63.12</v>
      </c>
      <c r="EP225" s="208">
        <v>62.77</v>
      </c>
      <c r="EQ225" s="208">
        <v>62.47</v>
      </c>
      <c r="ER225" s="208">
        <v>62.81</v>
      </c>
      <c r="ES225" s="208">
        <v>62.18</v>
      </c>
      <c r="ET225" s="208">
        <v>61.9</v>
      </c>
      <c r="EU225" s="208">
        <v>63.7</v>
      </c>
      <c r="EV225" s="208">
        <v>58.89</v>
      </c>
      <c r="EW225" s="208">
        <v>59.87</v>
      </c>
      <c r="EX225" s="208">
        <v>59.16</v>
      </c>
      <c r="EY225" s="208">
        <v>63.3</v>
      </c>
      <c r="EZ225" s="208">
        <v>60.95</v>
      </c>
      <c r="FA225" s="208">
        <v>59.23</v>
      </c>
      <c r="FB225" s="208">
        <v>60.12</v>
      </c>
      <c r="FC225" s="208">
        <v>62.8</v>
      </c>
      <c r="FD225" s="208">
        <v>59.3</v>
      </c>
      <c r="FE225" s="208">
        <v>62.39</v>
      </c>
      <c r="FF225" s="208">
        <v>59.88</v>
      </c>
      <c r="FG225" s="208">
        <v>60.08</v>
      </c>
      <c r="FH225" s="208">
        <v>60.67</v>
      </c>
      <c r="FI225" s="208">
        <v>65.28</v>
      </c>
      <c r="FJ225" s="208">
        <v>62.76</v>
      </c>
      <c r="FK225" s="208">
        <v>61.89</v>
      </c>
      <c r="FL225" s="208">
        <v>59.21</v>
      </c>
      <c r="FM225" s="208">
        <v>62.72</v>
      </c>
      <c r="FN225" s="208">
        <v>60.05</v>
      </c>
      <c r="FO225" s="208">
        <v>61.32</v>
      </c>
      <c r="FP225" s="208">
        <v>59.41</v>
      </c>
      <c r="FQ225" s="208">
        <v>64.53</v>
      </c>
      <c r="FR225" s="208">
        <v>64.59</v>
      </c>
      <c r="FS225" s="208">
        <v>59.53</v>
      </c>
      <c r="FT225" s="208">
        <v>58.95</v>
      </c>
      <c r="FU225" s="208">
        <v>63.77</v>
      </c>
      <c r="FV225" s="208">
        <v>59.08</v>
      </c>
      <c r="FW225" s="208">
        <v>59.82</v>
      </c>
      <c r="FX225" s="208">
        <v>59.02</v>
      </c>
      <c r="FY225" s="208">
        <v>60.76</v>
      </c>
      <c r="FZ225" s="208">
        <v>60.02</v>
      </c>
      <c r="GA225" s="208">
        <v>60.3</v>
      </c>
      <c r="GB225" s="208">
        <v>59.83</v>
      </c>
      <c r="GC225" s="208">
        <v>60.17</v>
      </c>
      <c r="GD225" s="208">
        <v>59.77</v>
      </c>
      <c r="GE225" s="208">
        <v>59.14</v>
      </c>
      <c r="GF225" s="208">
        <v>59.16</v>
      </c>
      <c r="GG225" s="208">
        <v>63.27</v>
      </c>
      <c r="GH225" s="208">
        <v>58.85</v>
      </c>
      <c r="GI225" s="208">
        <v>58.52</v>
      </c>
      <c r="GJ225" s="208">
        <v>59.25</v>
      </c>
      <c r="GK225" s="208">
        <v>64.98</v>
      </c>
      <c r="GL225" s="208">
        <v>59.7</v>
      </c>
      <c r="GM225" s="208">
        <v>63.8</v>
      </c>
      <c r="GN225" s="208">
        <v>62.01</v>
      </c>
      <c r="GO225" s="208">
        <v>64.69</v>
      </c>
      <c r="GP225" s="208">
        <v>59.64</v>
      </c>
      <c r="GQ225" s="208">
        <v>59.55</v>
      </c>
      <c r="GR225" s="208">
        <v>59.41</v>
      </c>
      <c r="GS225" s="208">
        <v>58.89</v>
      </c>
      <c r="GT225" s="208">
        <v>59.48</v>
      </c>
      <c r="GU225" s="208">
        <v>59.63</v>
      </c>
      <c r="GV225" s="208">
        <v>58.52</v>
      </c>
      <c r="GW225" s="208">
        <v>59.52</v>
      </c>
      <c r="GX225" s="208">
        <v>59.09</v>
      </c>
      <c r="GY225" s="208">
        <v>59.69</v>
      </c>
      <c r="GZ225" s="208">
        <v>63.77</v>
      </c>
      <c r="HA225" s="208">
        <v>65.13</v>
      </c>
      <c r="HB225" s="208">
        <v>62.36</v>
      </c>
      <c r="HC225" s="208">
        <v>59</v>
      </c>
      <c r="HD225" s="208">
        <v>60.12</v>
      </c>
      <c r="HE225" s="208">
        <v>61.98</v>
      </c>
      <c r="HF225" s="208">
        <v>62.03</v>
      </c>
      <c r="HG225" s="208">
        <v>58.17</v>
      </c>
      <c r="HH225" s="208">
        <v>61.38</v>
      </c>
      <c r="HI225" s="208">
        <v>58.74</v>
      </c>
      <c r="HJ225" s="208">
        <v>62.73</v>
      </c>
      <c r="HK225" s="208">
        <v>62.52</v>
      </c>
      <c r="HL225" s="208">
        <v>60.56</v>
      </c>
      <c r="HM225" s="208">
        <v>62.64</v>
      </c>
      <c r="HN225" s="208">
        <v>100</v>
      </c>
      <c r="HO225" s="208">
        <v>59.55</v>
      </c>
      <c r="HP225" s="208">
        <v>58.8</v>
      </c>
      <c r="HQ225" s="208">
        <v>59.84</v>
      </c>
      <c r="HR225" s="208">
        <v>58.98</v>
      </c>
      <c r="HS225" s="208">
        <v>65.28</v>
      </c>
      <c r="HT225" s="208">
        <v>62.75</v>
      </c>
      <c r="HU225" s="208">
        <v>63.86</v>
      </c>
      <c r="HV225" s="208">
        <v>58.97</v>
      </c>
      <c r="HW225" s="208">
        <v>61.04</v>
      </c>
      <c r="HX225" s="208">
        <v>63.06</v>
      </c>
      <c r="HY225" s="208">
        <v>59.44</v>
      </c>
      <c r="HZ225" s="208">
        <v>61.78</v>
      </c>
      <c r="IA225" s="208">
        <v>62.22</v>
      </c>
      <c r="IB225" s="208">
        <v>62.12</v>
      </c>
      <c r="IC225" s="208">
        <v>59.19</v>
      </c>
      <c r="ID225" s="208">
        <v>58.67</v>
      </c>
      <c r="IE225" s="208">
        <v>58.72</v>
      </c>
      <c r="IF225" s="208">
        <v>60.81</v>
      </c>
      <c r="IG225" s="208">
        <v>65.03</v>
      </c>
      <c r="IH225" s="208">
        <v>62.21</v>
      </c>
      <c r="II225" s="208">
        <v>58.93</v>
      </c>
      <c r="IJ225" s="208">
        <v>62.42</v>
      </c>
      <c r="IK225" s="208">
        <v>58.9</v>
      </c>
      <c r="IL225" s="208">
        <v>62.29</v>
      </c>
      <c r="IM225" s="208">
        <v>61.12</v>
      </c>
      <c r="IN225" s="208">
        <v>59.09</v>
      </c>
      <c r="IO225" s="208">
        <v>62.65</v>
      </c>
      <c r="IP225" s="208">
        <v>63.48</v>
      </c>
      <c r="IQ225" s="208">
        <v>59.12</v>
      </c>
      <c r="IR225" s="208">
        <v>99.39</v>
      </c>
      <c r="IS225" s="208">
        <v>64.78</v>
      </c>
      <c r="IT225" s="208">
        <v>64.27</v>
      </c>
      <c r="IU225" s="208">
        <v>61.03</v>
      </c>
      <c r="IV225" s="208">
        <v>62.42</v>
      </c>
      <c r="IW225" s="208">
        <v>63.04</v>
      </c>
      <c r="IX225" s="208">
        <v>62.93</v>
      </c>
      <c r="IY225" s="208">
        <v>62.93</v>
      </c>
      <c r="IZ225" s="208">
        <v>60.03</v>
      </c>
      <c r="JA225" s="208">
        <v>60.89</v>
      </c>
      <c r="JB225" s="208">
        <v>60.9</v>
      </c>
      <c r="JC225" s="208">
        <v>62.78</v>
      </c>
      <c r="JD225" s="208">
        <v>60.48</v>
      </c>
      <c r="JE225" s="208">
        <v>59.75</v>
      </c>
      <c r="JF225" s="208">
        <v>57.91</v>
      </c>
      <c r="JG225" s="208">
        <v>62.41</v>
      </c>
      <c r="JH225" s="208">
        <v>59.61</v>
      </c>
      <c r="JI225" s="208">
        <v>62.41</v>
      </c>
      <c r="JJ225" s="208">
        <v>62.67</v>
      </c>
      <c r="JK225" s="208">
        <v>65.13</v>
      </c>
      <c r="JL225" s="208">
        <v>59.02</v>
      </c>
      <c r="JM225" s="208">
        <v>60.68</v>
      </c>
      <c r="JN225" s="208">
        <v>60.64</v>
      </c>
      <c r="JO225" s="208">
        <v>60.69</v>
      </c>
      <c r="JP225" s="208">
        <v>60.89</v>
      </c>
      <c r="JQ225" s="208">
        <v>61.37</v>
      </c>
      <c r="JR225" s="208">
        <v>60.88</v>
      </c>
      <c r="JS225" s="208">
        <v>61.37</v>
      </c>
      <c r="JT225" s="208">
        <v>60.11</v>
      </c>
      <c r="JU225" s="208">
        <v>60.84</v>
      </c>
      <c r="JV225" s="208">
        <v>62.92</v>
      </c>
      <c r="JW225" s="208">
        <v>62.56</v>
      </c>
    </row>
    <row r="226" spans="1:283">
      <c r="A226" s="208" t="s">
        <v>9075</v>
      </c>
      <c r="B226" s="208">
        <v>29.86</v>
      </c>
      <c r="C226" s="208">
        <v>97.83</v>
      </c>
      <c r="D226" s="208">
        <v>59.74</v>
      </c>
      <c r="E226" s="208">
        <v>62.59</v>
      </c>
      <c r="F226" s="208">
        <v>60.61</v>
      </c>
      <c r="G226" s="208">
        <v>97.79</v>
      </c>
      <c r="H226" s="208">
        <v>60.65</v>
      </c>
      <c r="I226" s="208">
        <v>61.8</v>
      </c>
      <c r="J226" s="208">
        <v>61.58</v>
      </c>
      <c r="K226" s="208">
        <v>97.76</v>
      </c>
      <c r="L226" s="208">
        <v>60.01</v>
      </c>
      <c r="M226" s="208">
        <v>59.38</v>
      </c>
      <c r="N226" s="208">
        <v>60.38</v>
      </c>
      <c r="O226" s="208">
        <v>62.03</v>
      </c>
      <c r="P226" s="208">
        <v>61.56</v>
      </c>
      <c r="Q226" s="208">
        <v>62.27</v>
      </c>
      <c r="R226" s="208">
        <v>59.91</v>
      </c>
      <c r="S226" s="208">
        <v>81.05</v>
      </c>
      <c r="T226" s="208">
        <v>60.62</v>
      </c>
      <c r="U226" s="208">
        <v>60.17</v>
      </c>
      <c r="V226" s="208">
        <v>61.77</v>
      </c>
      <c r="W226" s="208">
        <v>60.88</v>
      </c>
      <c r="X226" s="208">
        <v>61.85</v>
      </c>
      <c r="Y226" s="208">
        <v>62.09</v>
      </c>
      <c r="Z226" s="208">
        <v>60.88</v>
      </c>
      <c r="AA226" s="208">
        <v>61.64</v>
      </c>
      <c r="AB226" s="208">
        <v>59.2</v>
      </c>
      <c r="AC226" s="208">
        <v>60.36</v>
      </c>
      <c r="AD226" s="208">
        <v>61.17</v>
      </c>
      <c r="AE226" s="208">
        <v>61.03</v>
      </c>
      <c r="AF226" s="208">
        <v>56.71</v>
      </c>
      <c r="AG226" s="208">
        <v>59.78</v>
      </c>
      <c r="AH226" s="208">
        <v>62.54</v>
      </c>
      <c r="AI226" s="208">
        <v>58.28</v>
      </c>
      <c r="AJ226" s="208">
        <v>61.69</v>
      </c>
      <c r="AK226" s="208">
        <v>60.7</v>
      </c>
      <c r="AL226" s="208">
        <v>62.84</v>
      </c>
      <c r="AM226" s="208">
        <v>60.2</v>
      </c>
      <c r="AN226" s="208">
        <v>58.61</v>
      </c>
      <c r="AO226" s="208">
        <v>60.95</v>
      </c>
      <c r="AP226" s="208">
        <v>60.83</v>
      </c>
      <c r="AQ226" s="208">
        <v>60.2</v>
      </c>
      <c r="AR226" s="208">
        <v>60.58</v>
      </c>
      <c r="AS226" s="208">
        <v>60.91</v>
      </c>
      <c r="AT226" s="208">
        <v>80.38</v>
      </c>
      <c r="AU226" s="208">
        <v>61.33</v>
      </c>
      <c r="AV226" s="208">
        <v>62.48</v>
      </c>
      <c r="AW226" s="208">
        <v>60.28</v>
      </c>
      <c r="AX226" s="208">
        <v>60.16</v>
      </c>
      <c r="AY226" s="208">
        <v>62.16</v>
      </c>
      <c r="AZ226" s="208">
        <v>60.8</v>
      </c>
      <c r="BA226" s="208">
        <v>61.66</v>
      </c>
      <c r="BB226" s="208">
        <v>61.6</v>
      </c>
      <c r="BC226" s="208">
        <v>62.17</v>
      </c>
      <c r="BD226" s="208">
        <v>56.24</v>
      </c>
      <c r="BE226" s="208">
        <v>61.75</v>
      </c>
      <c r="BF226" s="208">
        <v>59.32</v>
      </c>
      <c r="BG226" s="208">
        <v>60.89</v>
      </c>
      <c r="BH226" s="208">
        <v>58.77</v>
      </c>
      <c r="BI226" s="208">
        <v>61.66</v>
      </c>
      <c r="BJ226" s="208">
        <v>61.85</v>
      </c>
      <c r="BK226" s="208">
        <v>62.37</v>
      </c>
      <c r="BL226" s="208">
        <v>58.3</v>
      </c>
      <c r="BM226" s="208">
        <v>59.69</v>
      </c>
      <c r="BN226" s="208">
        <v>61.06</v>
      </c>
      <c r="BO226" s="208">
        <v>61.53</v>
      </c>
      <c r="BP226" s="208">
        <v>61.71</v>
      </c>
      <c r="BQ226" s="208">
        <v>61.53</v>
      </c>
      <c r="BR226" s="208">
        <v>0</v>
      </c>
      <c r="BS226" s="208">
        <v>60.81</v>
      </c>
      <c r="BT226" s="208">
        <v>58.55</v>
      </c>
      <c r="BU226" s="208">
        <v>60.99</v>
      </c>
      <c r="BV226" s="208">
        <v>60.08</v>
      </c>
      <c r="BW226" s="208">
        <v>62.98</v>
      </c>
      <c r="BX226" s="208">
        <v>60.25</v>
      </c>
      <c r="BY226" s="208">
        <v>60.16</v>
      </c>
      <c r="BZ226" s="208">
        <v>61.64</v>
      </c>
      <c r="CA226" s="208">
        <v>60.76</v>
      </c>
      <c r="CB226" s="208">
        <v>62.77</v>
      </c>
      <c r="CC226" s="208">
        <v>69.48</v>
      </c>
      <c r="CD226" s="208">
        <v>62.02</v>
      </c>
      <c r="CE226" s="208">
        <v>60.69</v>
      </c>
      <c r="CF226" s="208">
        <v>62.12</v>
      </c>
      <c r="CG226" s="208">
        <v>60.44</v>
      </c>
      <c r="CH226" s="208">
        <v>59.05</v>
      </c>
      <c r="CI226" s="208">
        <v>61.02</v>
      </c>
      <c r="CJ226" s="208">
        <v>60.48</v>
      </c>
      <c r="CK226" s="208">
        <v>60.76</v>
      </c>
      <c r="CL226" s="208">
        <v>62.22</v>
      </c>
      <c r="CM226" s="208">
        <v>61.34</v>
      </c>
      <c r="CN226" s="208">
        <v>60.63</v>
      </c>
      <c r="CO226" s="208">
        <v>59.8</v>
      </c>
      <c r="CP226" s="208">
        <v>61.52</v>
      </c>
      <c r="CQ226" s="208">
        <v>61.89</v>
      </c>
      <c r="CR226" s="208">
        <v>58.41</v>
      </c>
      <c r="CS226" s="208">
        <v>60.27</v>
      </c>
      <c r="CT226" s="208">
        <v>60.45</v>
      </c>
      <c r="CU226" s="208">
        <v>61.55</v>
      </c>
      <c r="CV226" s="208">
        <v>61.11</v>
      </c>
      <c r="CW226" s="208">
        <v>61.09</v>
      </c>
      <c r="CX226" s="208">
        <v>58.86</v>
      </c>
      <c r="CY226" s="208">
        <v>61.23</v>
      </c>
      <c r="CZ226" s="208">
        <v>61.84</v>
      </c>
      <c r="DA226" s="208">
        <v>61.11</v>
      </c>
      <c r="DB226" s="208">
        <v>61.34</v>
      </c>
      <c r="DC226" s="208">
        <v>60.08</v>
      </c>
      <c r="DD226" s="208">
        <v>61.37</v>
      </c>
      <c r="DE226" s="208">
        <v>60.73</v>
      </c>
      <c r="DF226" s="208">
        <v>60.42</v>
      </c>
      <c r="DG226" s="208">
        <v>61.3</v>
      </c>
      <c r="DH226" s="208">
        <v>61.3</v>
      </c>
      <c r="DI226" s="208">
        <v>61.38</v>
      </c>
      <c r="DJ226" s="208">
        <v>61.3</v>
      </c>
      <c r="DK226" s="208">
        <v>61.42</v>
      </c>
      <c r="DL226" s="208">
        <v>59.7</v>
      </c>
      <c r="DM226" s="208">
        <v>61.55</v>
      </c>
      <c r="DN226" s="208">
        <v>58.21</v>
      </c>
      <c r="DO226" s="208">
        <v>60.65</v>
      </c>
      <c r="DP226" s="208">
        <v>61.19</v>
      </c>
      <c r="DQ226" s="208">
        <v>61.66</v>
      </c>
      <c r="DR226" s="208">
        <v>61.19</v>
      </c>
      <c r="DS226" s="208">
        <v>61.11</v>
      </c>
      <c r="DT226" s="208">
        <v>59.36</v>
      </c>
      <c r="DU226" s="208">
        <v>60.58</v>
      </c>
      <c r="DV226" s="208">
        <v>61.2</v>
      </c>
      <c r="DW226" s="208">
        <v>60.53</v>
      </c>
      <c r="DX226" s="208">
        <v>61.05</v>
      </c>
      <c r="DY226" s="208">
        <v>60.73</v>
      </c>
      <c r="DZ226" s="208">
        <v>61.14</v>
      </c>
      <c r="EA226" s="208">
        <v>60.28</v>
      </c>
      <c r="EB226" s="208">
        <v>60.53</v>
      </c>
      <c r="EC226" s="208">
        <v>59.98</v>
      </c>
      <c r="ED226" s="208">
        <v>61.86</v>
      </c>
      <c r="EE226" s="208">
        <v>61.05</v>
      </c>
      <c r="EF226" s="208">
        <v>61.82</v>
      </c>
      <c r="EG226" s="208">
        <v>62.73</v>
      </c>
      <c r="EH226" s="208">
        <v>61.9</v>
      </c>
      <c r="EI226" s="208">
        <v>61.61</v>
      </c>
      <c r="EJ226" s="208">
        <v>61.11</v>
      </c>
      <c r="EK226" s="208">
        <v>62.75</v>
      </c>
      <c r="EL226" s="208">
        <v>60.42</v>
      </c>
      <c r="EM226" s="208">
        <v>62.25</v>
      </c>
      <c r="EN226" s="208">
        <v>60.9</v>
      </c>
      <c r="EO226" s="208">
        <v>60.78</v>
      </c>
      <c r="EP226" s="208">
        <v>62.53</v>
      </c>
      <c r="EQ226" s="208">
        <v>62.45</v>
      </c>
      <c r="ER226" s="208">
        <v>62.31</v>
      </c>
      <c r="ES226" s="208">
        <v>62.12</v>
      </c>
      <c r="ET226" s="208">
        <v>60.88</v>
      </c>
      <c r="EU226" s="208">
        <v>62.88</v>
      </c>
      <c r="EV226" s="208">
        <v>57.54</v>
      </c>
      <c r="EW226" s="208">
        <v>62.07</v>
      </c>
      <c r="EX226" s="208">
        <v>58.66</v>
      </c>
      <c r="EY226" s="208">
        <v>60.03</v>
      </c>
      <c r="EZ226" s="208">
        <v>61.27</v>
      </c>
      <c r="FA226" s="208">
        <v>61.02</v>
      </c>
      <c r="FB226" s="208">
        <v>62.76</v>
      </c>
      <c r="FC226" s="208">
        <v>62.43</v>
      </c>
      <c r="FD226" s="208">
        <v>61.78</v>
      </c>
      <c r="FE226" s="208">
        <v>62.08</v>
      </c>
      <c r="FF226" s="208">
        <v>59.37</v>
      </c>
      <c r="FG226" s="208">
        <v>61.27</v>
      </c>
      <c r="FH226" s="208">
        <v>60.94</v>
      </c>
      <c r="FI226" s="208">
        <v>61.17</v>
      </c>
      <c r="FJ226" s="208">
        <v>62.67</v>
      </c>
      <c r="FK226" s="208">
        <v>60.61</v>
      </c>
      <c r="FL226" s="208">
        <v>55.89</v>
      </c>
      <c r="FM226" s="208">
        <v>62.6</v>
      </c>
      <c r="FN226" s="208">
        <v>61.06</v>
      </c>
      <c r="FO226" s="208">
        <v>62.1</v>
      </c>
      <c r="FP226" s="208">
        <v>56.55</v>
      </c>
      <c r="FQ226" s="208">
        <v>62</v>
      </c>
      <c r="FR226" s="208">
        <v>61.86</v>
      </c>
      <c r="FS226" s="208">
        <v>62.4</v>
      </c>
      <c r="FT226" s="208">
        <v>62.05</v>
      </c>
      <c r="FU226" s="208">
        <v>63.89</v>
      </c>
      <c r="FV226" s="208">
        <v>56.09</v>
      </c>
      <c r="FW226" s="208">
        <v>61.17</v>
      </c>
      <c r="FX226" s="208">
        <v>59.73</v>
      </c>
      <c r="FY226" s="208">
        <v>28.99</v>
      </c>
      <c r="FZ226" s="208">
        <v>29.86</v>
      </c>
      <c r="GA226" s="208">
        <v>57.39</v>
      </c>
      <c r="GB226" s="208">
        <v>60.27</v>
      </c>
      <c r="GC226" s="208">
        <v>58.42</v>
      </c>
      <c r="GD226" s="208">
        <v>60.78</v>
      </c>
      <c r="GE226" s="208">
        <v>56.98</v>
      </c>
      <c r="GF226" s="208">
        <v>59.11</v>
      </c>
      <c r="GG226" s="208">
        <v>59.08</v>
      </c>
      <c r="GH226" s="208">
        <v>28.89</v>
      </c>
      <c r="GI226" s="208">
        <v>63.03</v>
      </c>
      <c r="GJ226" s="208">
        <v>59.09</v>
      </c>
      <c r="GK226" s="208">
        <v>59.85</v>
      </c>
      <c r="GL226" s="208">
        <v>57.39</v>
      </c>
      <c r="GM226" s="208">
        <v>61.53</v>
      </c>
      <c r="GN226" s="208">
        <v>61.3</v>
      </c>
      <c r="GO226" s="208">
        <v>59.44</v>
      </c>
      <c r="GP226" s="208">
        <v>61.29</v>
      </c>
      <c r="GQ226" s="208">
        <v>59.72</v>
      </c>
      <c r="GR226" s="208">
        <v>63.47</v>
      </c>
      <c r="GS226" s="208">
        <v>59.37</v>
      </c>
      <c r="GT226" s="208">
        <v>60.18</v>
      </c>
      <c r="GU226" s="208">
        <v>58.58</v>
      </c>
      <c r="GV226" s="208">
        <v>58.44</v>
      </c>
      <c r="GW226" s="208">
        <v>56.98</v>
      </c>
      <c r="GX226" s="208">
        <v>60.44</v>
      </c>
      <c r="GY226" s="208">
        <v>61.38</v>
      </c>
      <c r="GZ226" s="208">
        <v>60.16</v>
      </c>
      <c r="HA226" s="208">
        <v>61.35</v>
      </c>
      <c r="HB226" s="208">
        <v>62.22</v>
      </c>
      <c r="HC226" s="208">
        <v>61.3</v>
      </c>
      <c r="HD226" s="208">
        <v>65.25</v>
      </c>
      <c r="HE226" s="208">
        <v>61.92</v>
      </c>
      <c r="HF226" s="208">
        <v>61.75</v>
      </c>
      <c r="HG226" s="208">
        <v>54.98</v>
      </c>
      <c r="HH226" s="208">
        <v>60.72</v>
      </c>
      <c r="HI226" s="208">
        <v>59.69</v>
      </c>
      <c r="HJ226" s="208">
        <v>61.92</v>
      </c>
      <c r="HK226" s="208">
        <v>61.3</v>
      </c>
      <c r="HL226" s="208">
        <v>59.95</v>
      </c>
      <c r="HM226" s="208">
        <v>61.77</v>
      </c>
      <c r="HN226" s="208">
        <v>59.55</v>
      </c>
      <c r="HO226" s="208">
        <v>100</v>
      </c>
      <c r="HP226" s="208">
        <v>61.66</v>
      </c>
      <c r="HQ226" s="208">
        <v>61.25</v>
      </c>
      <c r="HR226" s="208">
        <v>58.56</v>
      </c>
      <c r="HS226" s="208">
        <v>60.59</v>
      </c>
      <c r="HT226" s="208">
        <v>62.23</v>
      </c>
      <c r="HU226" s="208">
        <v>62.37</v>
      </c>
      <c r="HV226" s="208">
        <v>28.39</v>
      </c>
      <c r="HW226" s="208">
        <v>60.77</v>
      </c>
      <c r="HX226" s="208">
        <v>63.41</v>
      </c>
      <c r="HY226" s="208">
        <v>60.72</v>
      </c>
      <c r="HZ226" s="208">
        <v>63.16</v>
      </c>
      <c r="IA226" s="208">
        <v>61.8</v>
      </c>
      <c r="IB226" s="208">
        <v>61.57</v>
      </c>
      <c r="IC226" s="208">
        <v>60.62</v>
      </c>
      <c r="ID226" s="208">
        <v>57.38</v>
      </c>
      <c r="IE226" s="208">
        <v>59.64</v>
      </c>
      <c r="IF226" s="208">
        <v>59.7</v>
      </c>
      <c r="IG226" s="208">
        <v>61.11</v>
      </c>
      <c r="IH226" s="208">
        <v>62.09</v>
      </c>
      <c r="II226" s="208">
        <v>59.95</v>
      </c>
      <c r="IJ226" s="208">
        <v>61.02</v>
      </c>
      <c r="IK226" s="208">
        <v>60.81</v>
      </c>
      <c r="IL226" s="208">
        <v>62.11</v>
      </c>
      <c r="IM226" s="208">
        <v>97.06</v>
      </c>
      <c r="IN226" s="208">
        <v>60.95</v>
      </c>
      <c r="IO226" s="208">
        <v>61.49</v>
      </c>
      <c r="IP226" s="208">
        <v>60.31</v>
      </c>
      <c r="IQ226" s="208">
        <v>61.84</v>
      </c>
      <c r="IR226" s="208">
        <v>62.32</v>
      </c>
      <c r="IS226" s="208">
        <v>59.39</v>
      </c>
      <c r="IT226" s="208">
        <v>62.15</v>
      </c>
      <c r="IU226" s="208">
        <v>97.82</v>
      </c>
      <c r="IV226" s="208">
        <v>62.49</v>
      </c>
      <c r="IW226" s="208">
        <v>58.02</v>
      </c>
      <c r="IX226" s="208">
        <v>61</v>
      </c>
      <c r="IY226" s="208">
        <v>61</v>
      </c>
      <c r="IZ226" s="208">
        <v>65.78</v>
      </c>
      <c r="JA226" s="208">
        <v>59.91</v>
      </c>
      <c r="JB226" s="208">
        <v>59.54</v>
      </c>
      <c r="JC226" s="208">
        <v>60.34</v>
      </c>
      <c r="JD226" s="208">
        <v>61.64</v>
      </c>
      <c r="JE226" s="208">
        <v>61.55</v>
      </c>
      <c r="JF226" s="208">
        <v>57.75</v>
      </c>
      <c r="JG226" s="208">
        <v>62.24</v>
      </c>
      <c r="JH226" s="208">
        <v>57.44</v>
      </c>
      <c r="JI226" s="208">
        <v>62.31</v>
      </c>
      <c r="JJ226" s="208">
        <v>63.84</v>
      </c>
      <c r="JK226" s="208">
        <v>60</v>
      </c>
      <c r="JL226" s="208">
        <v>61.64</v>
      </c>
      <c r="JM226" s="208">
        <v>61.64</v>
      </c>
      <c r="JN226" s="208">
        <v>60.32</v>
      </c>
      <c r="JO226" s="208">
        <v>60.01</v>
      </c>
      <c r="JP226" s="208">
        <v>63.04</v>
      </c>
      <c r="JQ226" s="208">
        <v>59.9</v>
      </c>
      <c r="JR226" s="208">
        <v>62.09</v>
      </c>
      <c r="JS226" s="208">
        <v>59.9</v>
      </c>
      <c r="JT226" s="208">
        <v>61.59</v>
      </c>
      <c r="JU226" s="208">
        <v>63.36</v>
      </c>
      <c r="JV226" s="208">
        <v>60.94</v>
      </c>
      <c r="JW226" s="208">
        <v>60.57</v>
      </c>
    </row>
    <row r="227" spans="1:283">
      <c r="A227" s="208" t="s">
        <v>9076</v>
      </c>
      <c r="B227" s="208">
        <v>60.66</v>
      </c>
      <c r="C227" s="208">
        <v>60.57</v>
      </c>
      <c r="D227" s="208">
        <v>59.15</v>
      </c>
      <c r="E227" s="208">
        <v>61.64</v>
      </c>
      <c r="F227" s="208">
        <v>60.69</v>
      </c>
      <c r="G227" s="208">
        <v>60.3</v>
      </c>
      <c r="H227" s="208">
        <v>59.76</v>
      </c>
      <c r="I227" s="208">
        <v>62.24</v>
      </c>
      <c r="J227" s="208">
        <v>59.85</v>
      </c>
      <c r="K227" s="208">
        <v>61.16</v>
      </c>
      <c r="L227" s="208">
        <v>60.97</v>
      </c>
      <c r="M227" s="208">
        <v>59.75</v>
      </c>
      <c r="N227" s="208">
        <v>59.75</v>
      </c>
      <c r="O227" s="208">
        <v>60.27</v>
      </c>
      <c r="P227" s="208">
        <v>64.72</v>
      </c>
      <c r="Q227" s="208">
        <v>60.94</v>
      </c>
      <c r="R227" s="208">
        <v>59.51</v>
      </c>
      <c r="S227" s="208">
        <v>60.16</v>
      </c>
      <c r="T227" s="208">
        <v>59.5</v>
      </c>
      <c r="U227" s="208">
        <v>60.07</v>
      </c>
      <c r="V227" s="208">
        <v>60.02</v>
      </c>
      <c r="W227" s="208">
        <v>60.22</v>
      </c>
      <c r="X227" s="208">
        <v>60.47</v>
      </c>
      <c r="Y227" s="208">
        <v>62.02</v>
      </c>
      <c r="Z227" s="208">
        <v>60.72</v>
      </c>
      <c r="AA227" s="208">
        <v>60.7</v>
      </c>
      <c r="AB227" s="208">
        <v>59.39</v>
      </c>
      <c r="AC227" s="208">
        <v>60.62</v>
      </c>
      <c r="AD227" s="208">
        <v>59.16</v>
      </c>
      <c r="AE227" s="208">
        <v>60.13</v>
      </c>
      <c r="AF227" s="208">
        <v>64.459999999999994</v>
      </c>
      <c r="AG227" s="208">
        <v>59.75</v>
      </c>
      <c r="AH227" s="208">
        <v>60.5</v>
      </c>
      <c r="AI227" s="208">
        <v>59.73</v>
      </c>
      <c r="AJ227" s="208">
        <v>59.61</v>
      </c>
      <c r="AK227" s="208">
        <v>60.49</v>
      </c>
      <c r="AL227" s="208">
        <v>59.88</v>
      </c>
      <c r="AM227" s="208">
        <v>58.37</v>
      </c>
      <c r="AN227" s="208">
        <v>58.5</v>
      </c>
      <c r="AO227" s="208">
        <v>61.12</v>
      </c>
      <c r="AP227" s="208">
        <v>60.3</v>
      </c>
      <c r="AQ227" s="208">
        <v>62.11</v>
      </c>
      <c r="AR227" s="208">
        <v>59.73</v>
      </c>
      <c r="AS227" s="208">
        <v>58.95</v>
      </c>
      <c r="AT227" s="208">
        <v>59.55</v>
      </c>
      <c r="AU227" s="208">
        <v>59.84</v>
      </c>
      <c r="AV227" s="208">
        <v>60.75</v>
      </c>
      <c r="AW227" s="208">
        <v>62.13</v>
      </c>
      <c r="AX227" s="208">
        <v>58.77</v>
      </c>
      <c r="AY227" s="208">
        <v>60.97</v>
      </c>
      <c r="AZ227" s="208">
        <v>60.65</v>
      </c>
      <c r="BA227" s="208">
        <v>60.53</v>
      </c>
      <c r="BB227" s="208">
        <v>60.8</v>
      </c>
      <c r="BC227" s="208">
        <v>60.64</v>
      </c>
      <c r="BD227" s="208">
        <v>64.38</v>
      </c>
      <c r="BE227" s="208">
        <v>60</v>
      </c>
      <c r="BF227" s="208">
        <v>58.78</v>
      </c>
      <c r="BG227" s="208">
        <v>62.11</v>
      </c>
      <c r="BH227" s="208">
        <v>58.84</v>
      </c>
      <c r="BI227" s="208">
        <v>59.84</v>
      </c>
      <c r="BJ227" s="208">
        <v>59.05</v>
      </c>
      <c r="BK227" s="208">
        <v>59.75</v>
      </c>
      <c r="BL227" s="208">
        <v>60.7</v>
      </c>
      <c r="BM227" s="208">
        <v>59.42</v>
      </c>
      <c r="BN227" s="208">
        <v>60.03</v>
      </c>
      <c r="BO227" s="208">
        <v>61.53</v>
      </c>
      <c r="BP227" s="208">
        <v>60.07</v>
      </c>
      <c r="BQ227" s="208">
        <v>60.24</v>
      </c>
      <c r="BR227" s="208">
        <v>60.76</v>
      </c>
      <c r="BS227" s="208">
        <v>60.53</v>
      </c>
      <c r="BT227" s="208">
        <v>62.87</v>
      </c>
      <c r="BU227" s="208">
        <v>59.87</v>
      </c>
      <c r="BV227" s="208">
        <v>59.37</v>
      </c>
      <c r="BW227" s="208">
        <v>61.28</v>
      </c>
      <c r="BX227" s="208">
        <v>60.22</v>
      </c>
      <c r="BY227" s="208">
        <v>61.13</v>
      </c>
      <c r="BZ227" s="208">
        <v>58.44</v>
      </c>
      <c r="CA227" s="208">
        <v>59.67</v>
      </c>
      <c r="CB227" s="208">
        <v>61.23</v>
      </c>
      <c r="CC227" s="208">
        <v>60.08</v>
      </c>
      <c r="CD227" s="208">
        <v>60.11</v>
      </c>
      <c r="CE227" s="208">
        <v>60.95</v>
      </c>
      <c r="CF227" s="208">
        <v>59.42</v>
      </c>
      <c r="CG227" s="208">
        <v>59.48</v>
      </c>
      <c r="CH227" s="208">
        <v>61.09</v>
      </c>
      <c r="CI227" s="208">
        <v>58.81</v>
      </c>
      <c r="CJ227" s="208">
        <v>60.38</v>
      </c>
      <c r="CK227" s="208">
        <v>60.29</v>
      </c>
      <c r="CL227" s="208">
        <v>61.73</v>
      </c>
      <c r="CM227" s="208">
        <v>59.16</v>
      </c>
      <c r="CN227" s="208">
        <v>60.81</v>
      </c>
      <c r="CO227" s="208">
        <v>58.8</v>
      </c>
      <c r="CP227" s="208">
        <v>60.82</v>
      </c>
      <c r="CQ227" s="208">
        <v>61.13</v>
      </c>
      <c r="CR227" s="208">
        <v>59.64</v>
      </c>
      <c r="CS227" s="208">
        <v>58.2</v>
      </c>
      <c r="CT227" s="208">
        <v>61.48</v>
      </c>
      <c r="CU227" s="208">
        <v>61.8</v>
      </c>
      <c r="CV227" s="208">
        <v>62.22</v>
      </c>
      <c r="CW227" s="208">
        <v>61.4</v>
      </c>
      <c r="CX227" s="208">
        <v>59.57</v>
      </c>
      <c r="CY227" s="208">
        <v>60.74</v>
      </c>
      <c r="CZ227" s="208">
        <v>60.98</v>
      </c>
      <c r="DA227" s="208">
        <v>61.25</v>
      </c>
      <c r="DB227" s="208">
        <v>59.19</v>
      </c>
      <c r="DC227" s="208">
        <v>59.61</v>
      </c>
      <c r="DD227" s="208">
        <v>59.05</v>
      </c>
      <c r="DE227" s="208">
        <v>62.56</v>
      </c>
      <c r="DF227" s="208">
        <v>62.02</v>
      </c>
      <c r="DG227" s="208">
        <v>60.49</v>
      </c>
      <c r="DH227" s="208">
        <v>60.5</v>
      </c>
      <c r="DI227" s="208">
        <v>59.49</v>
      </c>
      <c r="DJ227" s="208">
        <v>59.3</v>
      </c>
      <c r="DK227" s="208">
        <v>60.57</v>
      </c>
      <c r="DL227" s="208">
        <v>60.9</v>
      </c>
      <c r="DM227" s="208">
        <v>61.27</v>
      </c>
      <c r="DN227" s="208">
        <v>59.9</v>
      </c>
      <c r="DO227" s="208">
        <v>60.5</v>
      </c>
      <c r="DP227" s="208">
        <v>60.78</v>
      </c>
      <c r="DQ227" s="208">
        <v>60.72</v>
      </c>
      <c r="DR227" s="208">
        <v>60.77</v>
      </c>
      <c r="DS227" s="208">
        <v>59.55</v>
      </c>
      <c r="DT227" s="208">
        <v>59.1</v>
      </c>
      <c r="DU227" s="208">
        <v>60.03</v>
      </c>
      <c r="DV227" s="208">
        <v>59.77</v>
      </c>
      <c r="DW227" s="208">
        <v>59.44</v>
      </c>
      <c r="DX227" s="208">
        <v>60.75</v>
      </c>
      <c r="DY227" s="208">
        <v>59.14</v>
      </c>
      <c r="DZ227" s="208">
        <v>60.05</v>
      </c>
      <c r="EA227" s="208">
        <v>60.67</v>
      </c>
      <c r="EB227" s="208">
        <v>59.52</v>
      </c>
      <c r="EC227" s="208">
        <v>62.89</v>
      </c>
      <c r="ED227" s="208">
        <v>60.69</v>
      </c>
      <c r="EE227" s="208">
        <v>58.33</v>
      </c>
      <c r="EF227" s="208">
        <v>61.55</v>
      </c>
      <c r="EG227" s="208">
        <v>60.58</v>
      </c>
      <c r="EH227" s="208">
        <v>60.47</v>
      </c>
      <c r="EI227" s="208">
        <v>59.83</v>
      </c>
      <c r="EJ227" s="208">
        <v>59.68</v>
      </c>
      <c r="EK227" s="208">
        <v>59.64</v>
      </c>
      <c r="EL227" s="208">
        <v>60.38</v>
      </c>
      <c r="EM227" s="208">
        <v>61.62</v>
      </c>
      <c r="EN227" s="208">
        <v>58.3</v>
      </c>
      <c r="EO227" s="208">
        <v>59.7</v>
      </c>
      <c r="EP227" s="208">
        <v>60.33</v>
      </c>
      <c r="EQ227" s="208">
        <v>59.02</v>
      </c>
      <c r="ER227" s="208">
        <v>60.25</v>
      </c>
      <c r="ES227" s="208">
        <v>60.94</v>
      </c>
      <c r="ET227" s="208">
        <v>61.35</v>
      </c>
      <c r="EU227" s="208">
        <v>62.5</v>
      </c>
      <c r="EV227" s="208">
        <v>60.2</v>
      </c>
      <c r="EW227" s="208">
        <v>60.18</v>
      </c>
      <c r="EX227" s="208">
        <v>61.71</v>
      </c>
      <c r="EY227" s="208">
        <v>60.21</v>
      </c>
      <c r="EZ227" s="208">
        <v>60.63</v>
      </c>
      <c r="FA227" s="208">
        <v>60</v>
      </c>
      <c r="FB227" s="208">
        <v>60.25</v>
      </c>
      <c r="FC227" s="208">
        <v>61.03</v>
      </c>
      <c r="FD227" s="208">
        <v>63.49</v>
      </c>
      <c r="FE227" s="208">
        <v>59.91</v>
      </c>
      <c r="FF227" s="208">
        <v>61.42</v>
      </c>
      <c r="FG227" s="208">
        <v>60.55</v>
      </c>
      <c r="FH227" s="208">
        <v>61.3</v>
      </c>
      <c r="FI227" s="208">
        <v>59.81</v>
      </c>
      <c r="FJ227" s="208">
        <v>60.77</v>
      </c>
      <c r="FK227" s="208">
        <v>58.53</v>
      </c>
      <c r="FL227" s="208">
        <v>60.98</v>
      </c>
      <c r="FM227" s="208">
        <v>60.18</v>
      </c>
      <c r="FN227" s="208">
        <v>60.45</v>
      </c>
      <c r="FO227" s="208">
        <v>61.02</v>
      </c>
      <c r="FP227" s="208">
        <v>59.5</v>
      </c>
      <c r="FQ227" s="208">
        <v>63.08</v>
      </c>
      <c r="FR227" s="208">
        <v>60.34</v>
      </c>
      <c r="FS227" s="208">
        <v>60.52</v>
      </c>
      <c r="FT227" s="208">
        <v>60.27</v>
      </c>
      <c r="FU227" s="208">
        <v>61.23</v>
      </c>
      <c r="FV227" s="208">
        <v>60.95</v>
      </c>
      <c r="FW227" s="208">
        <v>61.45</v>
      </c>
      <c r="FX227" s="208">
        <v>59.97</v>
      </c>
      <c r="FY227" s="208">
        <v>60.2</v>
      </c>
      <c r="FZ227" s="208">
        <v>59.08</v>
      </c>
      <c r="GA227" s="208">
        <v>60.69</v>
      </c>
      <c r="GB227" s="208">
        <v>60.62</v>
      </c>
      <c r="GC227" s="208">
        <v>60.31</v>
      </c>
      <c r="GD227" s="208">
        <v>61.03</v>
      </c>
      <c r="GE227" s="208">
        <v>59.41</v>
      </c>
      <c r="GF227" s="208">
        <v>61.22</v>
      </c>
      <c r="GG227" s="208">
        <v>60.77</v>
      </c>
      <c r="GH227" s="208">
        <v>58.34</v>
      </c>
      <c r="GI227" s="208">
        <v>60.47</v>
      </c>
      <c r="GJ227" s="208">
        <v>60.66</v>
      </c>
      <c r="GK227" s="208">
        <v>58.59</v>
      </c>
      <c r="GL227" s="208">
        <v>59.33</v>
      </c>
      <c r="GM227" s="208">
        <v>60.25</v>
      </c>
      <c r="GN227" s="208">
        <v>60.41</v>
      </c>
      <c r="GO227" s="208">
        <v>59.94</v>
      </c>
      <c r="GP227" s="208">
        <v>61.21</v>
      </c>
      <c r="GQ227" s="208">
        <v>61.41</v>
      </c>
      <c r="GR227" s="208">
        <v>61.11</v>
      </c>
      <c r="GS227" s="208">
        <v>60.3</v>
      </c>
      <c r="GT227" s="208">
        <v>60.84</v>
      </c>
      <c r="GU227" s="208">
        <v>59.75</v>
      </c>
      <c r="GV227" s="208">
        <v>60</v>
      </c>
      <c r="GW227" s="208">
        <v>60.62</v>
      </c>
      <c r="GX227" s="208">
        <v>60.61</v>
      </c>
      <c r="GY227" s="208">
        <v>60.95</v>
      </c>
      <c r="GZ227" s="208">
        <v>61.05</v>
      </c>
      <c r="HA227" s="208">
        <v>59.64</v>
      </c>
      <c r="HB227" s="208">
        <v>61</v>
      </c>
      <c r="HC227" s="208">
        <v>60.63</v>
      </c>
      <c r="HD227" s="208">
        <v>61.35</v>
      </c>
      <c r="HE227" s="208">
        <v>60.64</v>
      </c>
      <c r="HF227" s="208">
        <v>61.38</v>
      </c>
      <c r="HG227" s="208">
        <v>60.84</v>
      </c>
      <c r="HH227" s="208">
        <v>60.5</v>
      </c>
      <c r="HI227" s="208">
        <v>59.33</v>
      </c>
      <c r="HJ227" s="208">
        <v>60.55</v>
      </c>
      <c r="HK227" s="208">
        <v>60.38</v>
      </c>
      <c r="HL227" s="208">
        <v>60.36</v>
      </c>
      <c r="HM227" s="208">
        <v>60.94</v>
      </c>
      <c r="HN227" s="208">
        <v>58.8</v>
      </c>
      <c r="HO227" s="208">
        <v>61.66</v>
      </c>
      <c r="HP227" s="208">
        <v>100</v>
      </c>
      <c r="HQ227" s="208">
        <v>60.53</v>
      </c>
      <c r="HR227" s="208">
        <v>61.25</v>
      </c>
      <c r="HS227" s="208">
        <v>59.78</v>
      </c>
      <c r="HT227" s="208">
        <v>59.86</v>
      </c>
      <c r="HU227" s="208">
        <v>61.55</v>
      </c>
      <c r="HV227" s="208">
        <v>60.89</v>
      </c>
      <c r="HW227" s="208">
        <v>60.95</v>
      </c>
      <c r="HX227" s="208">
        <v>60.64</v>
      </c>
      <c r="HY227" s="208">
        <v>61.57</v>
      </c>
      <c r="HZ227" s="208">
        <v>60.84</v>
      </c>
      <c r="IA227" s="208">
        <v>61.51</v>
      </c>
      <c r="IB227" s="208">
        <v>60.81</v>
      </c>
      <c r="IC227" s="208">
        <v>59.95</v>
      </c>
      <c r="ID227" s="208">
        <v>99.99</v>
      </c>
      <c r="IE227" s="208">
        <v>59.7</v>
      </c>
      <c r="IF227" s="208">
        <v>60.95</v>
      </c>
      <c r="IG227" s="208">
        <v>59.64</v>
      </c>
      <c r="IH227" s="208">
        <v>59.44</v>
      </c>
      <c r="II227" s="208">
        <v>58.56</v>
      </c>
      <c r="IJ227" s="208">
        <v>59.8</v>
      </c>
      <c r="IK227" s="208">
        <v>59.83</v>
      </c>
      <c r="IL227" s="208">
        <v>59.91</v>
      </c>
      <c r="IM227" s="208">
        <v>62.56</v>
      </c>
      <c r="IN227" s="208">
        <v>61.59</v>
      </c>
      <c r="IO227" s="208">
        <v>59.73</v>
      </c>
      <c r="IP227" s="208">
        <v>59.43</v>
      </c>
      <c r="IQ227" s="208">
        <v>60.56</v>
      </c>
      <c r="IR227" s="208">
        <v>60.02</v>
      </c>
      <c r="IS227" s="208">
        <v>59.29</v>
      </c>
      <c r="IT227" s="208">
        <v>60.93</v>
      </c>
      <c r="IU227" s="208">
        <v>59.61</v>
      </c>
      <c r="IV227" s="208">
        <v>59.52</v>
      </c>
      <c r="IW227" s="208">
        <v>57.84</v>
      </c>
      <c r="IX227" s="208">
        <v>59.71</v>
      </c>
      <c r="IY227" s="208">
        <v>59.71</v>
      </c>
      <c r="IZ227" s="208">
        <v>61.09</v>
      </c>
      <c r="JA227" s="208">
        <v>60.65</v>
      </c>
      <c r="JB227" s="208">
        <v>60.84</v>
      </c>
      <c r="JC227" s="208">
        <v>59.8</v>
      </c>
      <c r="JD227" s="208">
        <v>61.16</v>
      </c>
      <c r="JE227" s="208">
        <v>60.2</v>
      </c>
      <c r="JF227" s="208">
        <v>59.96</v>
      </c>
      <c r="JG227" s="208">
        <v>62.23</v>
      </c>
      <c r="JH227" s="208">
        <v>29.79</v>
      </c>
      <c r="JI227" s="208">
        <v>65.14</v>
      </c>
      <c r="JJ227" s="208">
        <v>61.64</v>
      </c>
      <c r="JK227" s="208">
        <v>60.02</v>
      </c>
      <c r="JL227" s="208">
        <v>60.09</v>
      </c>
      <c r="JM227" s="208">
        <v>61.16</v>
      </c>
      <c r="JN227" s="208">
        <v>61.08</v>
      </c>
      <c r="JO227" s="208">
        <v>60.8</v>
      </c>
      <c r="JP227" s="208">
        <v>61.38</v>
      </c>
      <c r="JQ227" s="208">
        <v>60.14</v>
      </c>
      <c r="JR227" s="208">
        <v>60.79</v>
      </c>
      <c r="JS227" s="208">
        <v>60.14</v>
      </c>
      <c r="JT227" s="208">
        <v>61.03</v>
      </c>
      <c r="JU227" s="208">
        <v>61.38</v>
      </c>
      <c r="JV227" s="208">
        <v>60.3</v>
      </c>
      <c r="JW227" s="208">
        <v>59.61</v>
      </c>
    </row>
    <row r="228" spans="1:283">
      <c r="A228" s="208" t="s">
        <v>9077</v>
      </c>
      <c r="B228" s="208">
        <v>60.59</v>
      </c>
      <c r="C228" s="208">
        <v>61.83</v>
      </c>
      <c r="D228" s="208">
        <v>61.55</v>
      </c>
      <c r="E228" s="208">
        <v>60.76</v>
      </c>
      <c r="F228" s="208">
        <v>62.12</v>
      </c>
      <c r="G228" s="208">
        <v>62.03</v>
      </c>
      <c r="H228" s="208">
        <v>60.48</v>
      </c>
      <c r="I228" s="208">
        <v>63.88</v>
      </c>
      <c r="J228" s="208">
        <v>61.06</v>
      </c>
      <c r="K228" s="208">
        <v>61.74</v>
      </c>
      <c r="L228" s="208">
        <v>64.069999999999993</v>
      </c>
      <c r="M228" s="208">
        <v>61.06</v>
      </c>
      <c r="N228" s="208">
        <v>61.84</v>
      </c>
      <c r="O228" s="208">
        <v>60.99</v>
      </c>
      <c r="P228" s="208">
        <v>62.44</v>
      </c>
      <c r="Q228" s="208">
        <v>62.15</v>
      </c>
      <c r="R228" s="208">
        <v>59.28</v>
      </c>
      <c r="S228" s="208">
        <v>61.95</v>
      </c>
      <c r="T228" s="208">
        <v>61.2</v>
      </c>
      <c r="U228" s="208">
        <v>59.34</v>
      </c>
      <c r="V228" s="208">
        <v>61.52</v>
      </c>
      <c r="W228" s="208">
        <v>58.92</v>
      </c>
      <c r="X228" s="208">
        <v>63.11</v>
      </c>
      <c r="Y228" s="208">
        <v>60.28</v>
      </c>
      <c r="Z228" s="208">
        <v>62.25</v>
      </c>
      <c r="AA228" s="208">
        <v>61.87</v>
      </c>
      <c r="AB228" s="208">
        <v>60.64</v>
      </c>
      <c r="AC228" s="208">
        <v>60.81</v>
      </c>
      <c r="AD228" s="208">
        <v>60.63</v>
      </c>
      <c r="AE228" s="208">
        <v>61.99</v>
      </c>
      <c r="AF228" s="208">
        <v>60.82</v>
      </c>
      <c r="AG228" s="208">
        <v>60.07</v>
      </c>
      <c r="AH228" s="208">
        <v>61.39</v>
      </c>
      <c r="AI228" s="208">
        <v>60.83</v>
      </c>
      <c r="AJ228" s="208">
        <v>61.55</v>
      </c>
      <c r="AK228" s="208">
        <v>60.55</v>
      </c>
      <c r="AL228" s="208">
        <v>62.11</v>
      </c>
      <c r="AM228" s="208">
        <v>60</v>
      </c>
      <c r="AN228" s="208">
        <v>60.66</v>
      </c>
      <c r="AO228" s="208">
        <v>62.12</v>
      </c>
      <c r="AP228" s="208">
        <v>63.02</v>
      </c>
      <c r="AQ228" s="208">
        <v>61.39</v>
      </c>
      <c r="AR228" s="208">
        <v>60.54</v>
      </c>
      <c r="AS228" s="208">
        <v>61.19</v>
      </c>
      <c r="AT228" s="208">
        <v>61.36</v>
      </c>
      <c r="AU228" s="208">
        <v>60.98</v>
      </c>
      <c r="AV228" s="208">
        <v>61.89</v>
      </c>
      <c r="AW228" s="208">
        <v>61.56</v>
      </c>
      <c r="AX228" s="208">
        <v>60.36</v>
      </c>
      <c r="AY228" s="208">
        <v>61.49</v>
      </c>
      <c r="AZ228" s="208">
        <v>60.37</v>
      </c>
      <c r="BA228" s="208">
        <v>61.91</v>
      </c>
      <c r="BB228" s="208">
        <v>63.14</v>
      </c>
      <c r="BC228" s="208">
        <v>62.51</v>
      </c>
      <c r="BD228" s="208">
        <v>59.72</v>
      </c>
      <c r="BE228" s="208">
        <v>60.28</v>
      </c>
      <c r="BF228" s="208">
        <v>60.53</v>
      </c>
      <c r="BG228" s="208">
        <v>61.97</v>
      </c>
      <c r="BH228" s="208">
        <v>65.33</v>
      </c>
      <c r="BI228" s="208">
        <v>61.82</v>
      </c>
      <c r="BJ228" s="208">
        <v>60.84</v>
      </c>
      <c r="BK228" s="208">
        <v>61.94</v>
      </c>
      <c r="BL228" s="208">
        <v>60.33</v>
      </c>
      <c r="BM228" s="208">
        <v>64.709999999999994</v>
      </c>
      <c r="BN228" s="208">
        <v>60.72</v>
      </c>
      <c r="BO228" s="208">
        <v>62.52</v>
      </c>
      <c r="BP228" s="208">
        <v>61.7</v>
      </c>
      <c r="BQ228" s="208">
        <v>61.11</v>
      </c>
      <c r="BR228" s="208">
        <v>59.6</v>
      </c>
      <c r="BS228" s="208">
        <v>60.41</v>
      </c>
      <c r="BT228" s="208">
        <v>60.77</v>
      </c>
      <c r="BU228" s="208">
        <v>61.59</v>
      </c>
      <c r="BV228" s="208">
        <v>60.48</v>
      </c>
      <c r="BW228" s="208">
        <v>61.6</v>
      </c>
      <c r="BX228" s="208">
        <v>61.92</v>
      </c>
      <c r="BY228" s="208">
        <v>60.44</v>
      </c>
      <c r="BZ228" s="208">
        <v>60.45</v>
      </c>
      <c r="CA228" s="208">
        <v>62.25</v>
      </c>
      <c r="CB228" s="208">
        <v>61.67</v>
      </c>
      <c r="CC228" s="208">
        <v>61.8</v>
      </c>
      <c r="CD228" s="208">
        <v>61.25</v>
      </c>
      <c r="CE228" s="208">
        <v>63.03</v>
      </c>
      <c r="CF228" s="208">
        <v>60.31</v>
      </c>
      <c r="CG228" s="208">
        <v>61.8</v>
      </c>
      <c r="CH228" s="208">
        <v>60.88</v>
      </c>
      <c r="CI228" s="208">
        <v>61.75</v>
      </c>
      <c r="CJ228" s="208">
        <v>59.72</v>
      </c>
      <c r="CK228" s="208">
        <v>61.99</v>
      </c>
      <c r="CL228" s="208">
        <v>65.040000000000006</v>
      </c>
      <c r="CM228" s="208">
        <v>60.95</v>
      </c>
      <c r="CN228" s="208">
        <v>61.68</v>
      </c>
      <c r="CO228" s="208">
        <v>60.85</v>
      </c>
      <c r="CP228" s="208">
        <v>60.8</v>
      </c>
      <c r="CQ228" s="208">
        <v>62.03</v>
      </c>
      <c r="CR228" s="208">
        <v>59.93</v>
      </c>
      <c r="CS228" s="208">
        <v>60.69</v>
      </c>
      <c r="CT228" s="208">
        <v>62.89</v>
      </c>
      <c r="CU228" s="208">
        <v>62.8</v>
      </c>
      <c r="CV228" s="208">
        <v>62.25</v>
      </c>
      <c r="CW228" s="208">
        <v>63.65</v>
      </c>
      <c r="CX228" s="208">
        <v>58.78</v>
      </c>
      <c r="CY228" s="208">
        <v>61.47</v>
      </c>
      <c r="CZ228" s="208">
        <v>61.64</v>
      </c>
      <c r="DA228" s="208">
        <v>60.11</v>
      </c>
      <c r="DB228" s="208">
        <v>61.34</v>
      </c>
      <c r="DC228" s="208">
        <v>61.13</v>
      </c>
      <c r="DD228" s="208">
        <v>61.26</v>
      </c>
      <c r="DE228" s="208">
        <v>61.81</v>
      </c>
      <c r="DF228" s="208">
        <v>62.23</v>
      </c>
      <c r="DG228" s="208">
        <v>65.02</v>
      </c>
      <c r="DH228" s="208">
        <v>61.95</v>
      </c>
      <c r="DI228" s="208">
        <v>60.41</v>
      </c>
      <c r="DJ228" s="208">
        <v>60.7</v>
      </c>
      <c r="DK228" s="208">
        <v>62.4</v>
      </c>
      <c r="DL228" s="208">
        <v>61.5</v>
      </c>
      <c r="DM228" s="208">
        <v>63.37</v>
      </c>
      <c r="DN228" s="208">
        <v>59.55</v>
      </c>
      <c r="DO228" s="208">
        <v>62.14</v>
      </c>
      <c r="DP228" s="208">
        <v>65.2</v>
      </c>
      <c r="DQ228" s="208">
        <v>61.98</v>
      </c>
      <c r="DR228" s="208">
        <v>63.7</v>
      </c>
      <c r="DS228" s="208">
        <v>61.05</v>
      </c>
      <c r="DT228" s="208">
        <v>60.64</v>
      </c>
      <c r="DU228" s="208">
        <v>62.01</v>
      </c>
      <c r="DV228" s="208">
        <v>61.39</v>
      </c>
      <c r="DW228" s="208">
        <v>60.82</v>
      </c>
      <c r="DX228" s="208">
        <v>61.7</v>
      </c>
      <c r="DY228" s="208">
        <v>61.11</v>
      </c>
      <c r="DZ228" s="208">
        <v>61.37</v>
      </c>
      <c r="EA228" s="208">
        <v>61.64</v>
      </c>
      <c r="EB228" s="208">
        <v>60.7</v>
      </c>
      <c r="EC228" s="208">
        <v>61.51</v>
      </c>
      <c r="ED228" s="208">
        <v>94.08</v>
      </c>
      <c r="EE228" s="208">
        <v>60.2</v>
      </c>
      <c r="EF228" s="208">
        <v>65.56</v>
      </c>
      <c r="EG228" s="208">
        <v>61.55</v>
      </c>
      <c r="EH228" s="208">
        <v>61.76</v>
      </c>
      <c r="EI228" s="208">
        <v>62.25</v>
      </c>
      <c r="EJ228" s="208">
        <v>60.97</v>
      </c>
      <c r="EK228" s="208">
        <v>63.39</v>
      </c>
      <c r="EL228" s="208">
        <v>64.61</v>
      </c>
      <c r="EM228" s="208">
        <v>63.14</v>
      </c>
      <c r="EN228" s="208">
        <v>60.59</v>
      </c>
      <c r="EO228" s="208">
        <v>61.33</v>
      </c>
      <c r="EP228" s="208">
        <v>61.71</v>
      </c>
      <c r="EQ228" s="208">
        <v>60.99</v>
      </c>
      <c r="ER228" s="208">
        <v>61.08</v>
      </c>
      <c r="ES228" s="208">
        <v>61.08</v>
      </c>
      <c r="ET228" s="208">
        <v>63.56</v>
      </c>
      <c r="EU228" s="208">
        <v>62.48</v>
      </c>
      <c r="EV228" s="208">
        <v>63.98</v>
      </c>
      <c r="EW228" s="208">
        <v>61.72</v>
      </c>
      <c r="EX228" s="208">
        <v>60.78</v>
      </c>
      <c r="EY228" s="208">
        <v>60.77</v>
      </c>
      <c r="EZ228" s="208">
        <v>62.25</v>
      </c>
      <c r="FA228" s="208">
        <v>62.87</v>
      </c>
      <c r="FB228" s="208">
        <v>61.67</v>
      </c>
      <c r="FC228" s="208">
        <v>61.09</v>
      </c>
      <c r="FD228" s="208">
        <v>63.64</v>
      </c>
      <c r="FE228" s="208">
        <v>60.53</v>
      </c>
      <c r="FF228" s="208">
        <v>61.17</v>
      </c>
      <c r="FG228" s="208">
        <v>61.18</v>
      </c>
      <c r="FH228" s="208">
        <v>62.16</v>
      </c>
      <c r="FI228" s="208">
        <v>60.34</v>
      </c>
      <c r="FJ228" s="208">
        <v>60.48</v>
      </c>
      <c r="FK228" s="208">
        <v>60.64</v>
      </c>
      <c r="FL228" s="208">
        <v>61.25</v>
      </c>
      <c r="FM228" s="208">
        <v>61.45</v>
      </c>
      <c r="FN228" s="208">
        <v>62.03</v>
      </c>
      <c r="FO228" s="208">
        <v>62.95</v>
      </c>
      <c r="FP228" s="208">
        <v>60.2</v>
      </c>
      <c r="FQ228" s="208">
        <v>62.19</v>
      </c>
      <c r="FR228" s="208">
        <v>61.28</v>
      </c>
      <c r="FS228" s="208">
        <v>61.89</v>
      </c>
      <c r="FT228" s="208">
        <v>60.8</v>
      </c>
      <c r="FU228" s="208">
        <v>61.64</v>
      </c>
      <c r="FV228" s="208">
        <v>59.64</v>
      </c>
      <c r="FW228" s="208">
        <v>62.53</v>
      </c>
      <c r="FX228" s="208">
        <v>60.72</v>
      </c>
      <c r="FY228" s="208">
        <v>58.91</v>
      </c>
      <c r="FZ228" s="208">
        <v>58.95</v>
      </c>
      <c r="GA228" s="208">
        <v>60.11</v>
      </c>
      <c r="GB228" s="208">
        <v>61.59</v>
      </c>
      <c r="GC228" s="208">
        <v>60.09</v>
      </c>
      <c r="GD228" s="208">
        <v>61.82</v>
      </c>
      <c r="GE228" s="208">
        <v>61.75</v>
      </c>
      <c r="GF228" s="208">
        <v>61.46</v>
      </c>
      <c r="GG228" s="208">
        <v>60.21</v>
      </c>
      <c r="GH228" s="208">
        <v>58.39</v>
      </c>
      <c r="GI228" s="208">
        <v>61.31</v>
      </c>
      <c r="GJ228" s="208">
        <v>60.15</v>
      </c>
      <c r="GK228" s="208">
        <v>60.43</v>
      </c>
      <c r="GL228" s="208">
        <v>61.25</v>
      </c>
      <c r="GM228" s="208">
        <v>61.52</v>
      </c>
      <c r="GN228" s="208">
        <v>62.09</v>
      </c>
      <c r="GO228" s="208">
        <v>60.66</v>
      </c>
      <c r="GP228" s="208">
        <v>61.8</v>
      </c>
      <c r="GQ228" s="208">
        <v>59.98</v>
      </c>
      <c r="GR228" s="208">
        <v>63.08</v>
      </c>
      <c r="GS228" s="208">
        <v>61.86</v>
      </c>
      <c r="GT228" s="208">
        <v>61.67</v>
      </c>
      <c r="GU228" s="208">
        <v>60.75</v>
      </c>
      <c r="GV228" s="208">
        <v>58.72</v>
      </c>
      <c r="GW228" s="208">
        <v>60.11</v>
      </c>
      <c r="GX228" s="208">
        <v>61.25</v>
      </c>
      <c r="GY228" s="208">
        <v>61.66</v>
      </c>
      <c r="GZ228" s="208">
        <v>61.38</v>
      </c>
      <c r="HA228" s="208">
        <v>61.07</v>
      </c>
      <c r="HB228" s="208">
        <v>60.2</v>
      </c>
      <c r="HC228" s="208">
        <v>61.58</v>
      </c>
      <c r="HD228" s="208">
        <v>61.53</v>
      </c>
      <c r="HE228" s="208">
        <v>61.83</v>
      </c>
      <c r="HF228" s="208">
        <v>61.77</v>
      </c>
      <c r="HG228" s="208">
        <v>60.06</v>
      </c>
      <c r="HH228" s="208">
        <v>61.98</v>
      </c>
      <c r="HI228" s="208">
        <v>60.48</v>
      </c>
      <c r="HJ228" s="208">
        <v>60.91</v>
      </c>
      <c r="HK228" s="208">
        <v>62.48</v>
      </c>
      <c r="HL228" s="208">
        <v>65.2</v>
      </c>
      <c r="HM228" s="208">
        <v>61.88</v>
      </c>
      <c r="HN228" s="208">
        <v>59.84</v>
      </c>
      <c r="HO228" s="208">
        <v>61.25</v>
      </c>
      <c r="HP228" s="208">
        <v>60.53</v>
      </c>
      <c r="HQ228" s="208">
        <v>100</v>
      </c>
      <c r="HR228" s="208">
        <v>62.3</v>
      </c>
      <c r="HS228" s="208">
        <v>61.4</v>
      </c>
      <c r="HT228" s="208">
        <v>61.91</v>
      </c>
      <c r="HU228" s="208">
        <v>61.62</v>
      </c>
      <c r="HV228" s="208">
        <v>58.25</v>
      </c>
      <c r="HW228" s="208">
        <v>61.17</v>
      </c>
      <c r="HX228" s="208">
        <v>61.17</v>
      </c>
      <c r="HY228" s="208">
        <v>60.95</v>
      </c>
      <c r="HZ228" s="208">
        <v>61.82</v>
      </c>
      <c r="IA228" s="208">
        <v>61.26</v>
      </c>
      <c r="IB228" s="208">
        <v>61.49</v>
      </c>
      <c r="IC228" s="208">
        <v>61.92</v>
      </c>
      <c r="ID228" s="208">
        <v>58.2</v>
      </c>
      <c r="IE228" s="208">
        <v>60.34</v>
      </c>
      <c r="IF228" s="208">
        <v>63.44</v>
      </c>
      <c r="IG228" s="208">
        <v>60.73</v>
      </c>
      <c r="IH228" s="208">
        <v>61.52</v>
      </c>
      <c r="II228" s="208">
        <v>64.69</v>
      </c>
      <c r="IJ228" s="208">
        <v>61.42</v>
      </c>
      <c r="IK228" s="208">
        <v>64.260000000000005</v>
      </c>
      <c r="IL228" s="208">
        <v>61.81</v>
      </c>
      <c r="IM228" s="208">
        <v>62.55</v>
      </c>
      <c r="IN228" s="208">
        <v>64.36</v>
      </c>
      <c r="IO228" s="208">
        <v>61.58</v>
      </c>
      <c r="IP228" s="208">
        <v>61.16</v>
      </c>
      <c r="IQ228" s="208">
        <v>64.92</v>
      </c>
      <c r="IR228" s="208">
        <v>60.92</v>
      </c>
      <c r="IS228" s="208">
        <v>60.03</v>
      </c>
      <c r="IT228" s="208">
        <v>61.86</v>
      </c>
      <c r="IU228" s="208">
        <v>61.87</v>
      </c>
      <c r="IV228" s="208">
        <v>61.63</v>
      </c>
      <c r="IW228" s="208">
        <v>60.77</v>
      </c>
      <c r="IX228" s="208">
        <v>60.93</v>
      </c>
      <c r="IY228" s="208">
        <v>60.93</v>
      </c>
      <c r="IZ228" s="208">
        <v>62.85</v>
      </c>
      <c r="JA228" s="208">
        <v>61.3</v>
      </c>
      <c r="JB228" s="208">
        <v>61.28</v>
      </c>
      <c r="JC228" s="208">
        <v>60.97</v>
      </c>
      <c r="JD228" s="208">
        <v>64.09</v>
      </c>
      <c r="JE228" s="208">
        <v>63.72</v>
      </c>
      <c r="JF228" s="208">
        <v>59.76</v>
      </c>
      <c r="JG228" s="208">
        <v>62.28</v>
      </c>
      <c r="JH228" s="208">
        <v>60.23</v>
      </c>
      <c r="JI228" s="208">
        <v>62.41</v>
      </c>
      <c r="JJ228" s="208">
        <v>61.61</v>
      </c>
      <c r="JK228" s="208">
        <v>60.38</v>
      </c>
      <c r="JL228" s="208">
        <v>63.16</v>
      </c>
      <c r="JM228" s="208">
        <v>64.290000000000006</v>
      </c>
      <c r="JN228" s="208">
        <v>61.45</v>
      </c>
      <c r="JO228" s="208">
        <v>63.78</v>
      </c>
      <c r="JP228" s="208">
        <v>63.11</v>
      </c>
      <c r="JQ228" s="208">
        <v>63</v>
      </c>
      <c r="JR228" s="208">
        <v>61.19</v>
      </c>
      <c r="JS228" s="208">
        <v>63</v>
      </c>
      <c r="JT228" s="208">
        <v>61.28</v>
      </c>
      <c r="JU228" s="208">
        <v>62.86</v>
      </c>
      <c r="JV228" s="208">
        <v>62.48</v>
      </c>
      <c r="JW228" s="208">
        <v>60.58</v>
      </c>
    </row>
    <row r="229" spans="1:283">
      <c r="A229" s="208" t="s">
        <v>9078</v>
      </c>
      <c r="B229" s="208">
        <v>60.18</v>
      </c>
      <c r="C229" s="208">
        <v>61.81</v>
      </c>
      <c r="D229" s="208">
        <v>64.83</v>
      </c>
      <c r="E229" s="208">
        <v>60.45</v>
      </c>
      <c r="F229" s="208">
        <v>60.36</v>
      </c>
      <c r="G229" s="208">
        <v>60.61</v>
      </c>
      <c r="H229" s="208">
        <v>58.53</v>
      </c>
      <c r="I229" s="208">
        <v>61.76</v>
      </c>
      <c r="J229" s="208">
        <v>59.74</v>
      </c>
      <c r="K229" s="208">
        <v>60.2</v>
      </c>
      <c r="L229" s="208">
        <v>61.31</v>
      </c>
      <c r="M229" s="208">
        <v>59.05</v>
      </c>
      <c r="N229" s="208">
        <v>63.23</v>
      </c>
      <c r="O229" s="208">
        <v>58.95</v>
      </c>
      <c r="P229" s="208">
        <v>61.16</v>
      </c>
      <c r="Q229" s="208">
        <v>61.56</v>
      </c>
      <c r="R229" s="208">
        <v>60.14</v>
      </c>
      <c r="S229" s="208">
        <v>61.35</v>
      </c>
      <c r="T229" s="208">
        <v>60.27</v>
      </c>
      <c r="U229" s="208">
        <v>60.98</v>
      </c>
      <c r="V229" s="208">
        <v>61.37</v>
      </c>
      <c r="W229" s="208">
        <v>59.9</v>
      </c>
      <c r="X229" s="208">
        <v>61.48</v>
      </c>
      <c r="Y229" s="208">
        <v>60.56</v>
      </c>
      <c r="Z229" s="208">
        <v>62.92</v>
      </c>
      <c r="AA229" s="208">
        <v>60.95</v>
      </c>
      <c r="AB229" s="208">
        <v>60.98</v>
      </c>
      <c r="AC229" s="208">
        <v>60.59</v>
      </c>
      <c r="AD229" s="208">
        <v>58.73</v>
      </c>
      <c r="AE229" s="208">
        <v>60.05</v>
      </c>
      <c r="AF229" s="208">
        <v>61.23</v>
      </c>
      <c r="AG229" s="208">
        <v>59.49</v>
      </c>
      <c r="AH229" s="208">
        <v>60</v>
      </c>
      <c r="AI229" s="208">
        <v>59.8</v>
      </c>
      <c r="AJ229" s="208">
        <v>60.1</v>
      </c>
      <c r="AK229" s="208">
        <v>59.24</v>
      </c>
      <c r="AL229" s="208">
        <v>62.22</v>
      </c>
      <c r="AM229" s="208">
        <v>60.67</v>
      </c>
      <c r="AN229" s="208">
        <v>58</v>
      </c>
      <c r="AO229" s="208">
        <v>61.77</v>
      </c>
      <c r="AP229" s="208">
        <v>60.12</v>
      </c>
      <c r="AQ229" s="208">
        <v>61.88</v>
      </c>
      <c r="AR229" s="208">
        <v>58.57</v>
      </c>
      <c r="AS229" s="208">
        <v>59.78</v>
      </c>
      <c r="AT229" s="208">
        <v>58.44</v>
      </c>
      <c r="AU229" s="208">
        <v>60.36</v>
      </c>
      <c r="AV229" s="208">
        <v>63.26</v>
      </c>
      <c r="AW229" s="208">
        <v>62.37</v>
      </c>
      <c r="AX229" s="208">
        <v>59.64</v>
      </c>
      <c r="AY229" s="208">
        <v>63.44</v>
      </c>
      <c r="AZ229" s="208">
        <v>59.84</v>
      </c>
      <c r="BA229" s="208">
        <v>60.42</v>
      </c>
      <c r="BB229" s="208">
        <v>60.92</v>
      </c>
      <c r="BC229" s="208">
        <v>61.88</v>
      </c>
      <c r="BD229" s="208">
        <v>60.92</v>
      </c>
      <c r="BE229" s="208">
        <v>59.35</v>
      </c>
      <c r="BF229" s="208">
        <v>59.34</v>
      </c>
      <c r="BG229" s="208">
        <v>58.95</v>
      </c>
      <c r="BH229" s="208">
        <v>61.33</v>
      </c>
      <c r="BI229" s="208">
        <v>61.58</v>
      </c>
      <c r="BJ229" s="208">
        <v>59.58</v>
      </c>
      <c r="BK229" s="208">
        <v>61.91</v>
      </c>
      <c r="BL229" s="208">
        <v>61.03</v>
      </c>
      <c r="BM229" s="208">
        <v>60.81</v>
      </c>
      <c r="BN229" s="208">
        <v>60.81</v>
      </c>
      <c r="BO229" s="208">
        <v>62.29</v>
      </c>
      <c r="BP229" s="208">
        <v>64.84</v>
      </c>
      <c r="BQ229" s="208">
        <v>59.33</v>
      </c>
      <c r="BR229" s="208">
        <v>59.9</v>
      </c>
      <c r="BS229" s="208">
        <v>60.52</v>
      </c>
      <c r="BT229" s="208">
        <v>61.16</v>
      </c>
      <c r="BU229" s="208">
        <v>60.12</v>
      </c>
      <c r="BV229" s="208">
        <v>61</v>
      </c>
      <c r="BW229" s="208">
        <v>60.02</v>
      </c>
      <c r="BX229" s="208">
        <v>60.23</v>
      </c>
      <c r="BY229" s="208">
        <v>60.17</v>
      </c>
      <c r="BZ229" s="208">
        <v>28.7</v>
      </c>
      <c r="CA229" s="208">
        <v>61.52</v>
      </c>
      <c r="CB229" s="208">
        <v>59.74</v>
      </c>
      <c r="CC229" s="208">
        <v>64.260000000000005</v>
      </c>
      <c r="CD229" s="208">
        <v>62.12</v>
      </c>
      <c r="CE229" s="208">
        <v>60.47</v>
      </c>
      <c r="CF229" s="208">
        <v>59.69</v>
      </c>
      <c r="CG229" s="208">
        <v>58.63</v>
      </c>
      <c r="CH229" s="208">
        <v>60.94</v>
      </c>
      <c r="CI229" s="208">
        <v>59.75</v>
      </c>
      <c r="CJ229" s="208">
        <v>60.43</v>
      </c>
      <c r="CK229" s="208">
        <v>60.72</v>
      </c>
      <c r="CL229" s="208">
        <v>61.55</v>
      </c>
      <c r="CM229" s="208">
        <v>58.33</v>
      </c>
      <c r="CN229" s="208">
        <v>60.61</v>
      </c>
      <c r="CO229" s="208">
        <v>59.62</v>
      </c>
      <c r="CP229" s="208">
        <v>62.48</v>
      </c>
      <c r="CQ229" s="208">
        <v>60.4</v>
      </c>
      <c r="CR229" s="208">
        <v>59.38</v>
      </c>
      <c r="CS229" s="208">
        <v>58.12</v>
      </c>
      <c r="CT229" s="208">
        <v>61.42</v>
      </c>
      <c r="CU229" s="208">
        <v>61.32</v>
      </c>
      <c r="CV229" s="208">
        <v>59.73</v>
      </c>
      <c r="CW229" s="208">
        <v>61.42</v>
      </c>
      <c r="CX229" s="208">
        <v>57.91</v>
      </c>
      <c r="CY229" s="208">
        <v>59.94</v>
      </c>
      <c r="CZ229" s="208">
        <v>61.45</v>
      </c>
      <c r="DA229" s="208">
        <v>60</v>
      </c>
      <c r="DB229" s="208">
        <v>61.55</v>
      </c>
      <c r="DC229" s="208">
        <v>60.61</v>
      </c>
      <c r="DD229" s="208">
        <v>59.73</v>
      </c>
      <c r="DE229" s="208">
        <v>59.67</v>
      </c>
      <c r="DF229" s="208">
        <v>60.98</v>
      </c>
      <c r="DG229" s="208">
        <v>63.77</v>
      </c>
      <c r="DH229" s="208">
        <v>60.6</v>
      </c>
      <c r="DI229" s="208">
        <v>58.41</v>
      </c>
      <c r="DJ229" s="208">
        <v>61.3</v>
      </c>
      <c r="DK229" s="208">
        <v>61.97</v>
      </c>
      <c r="DL229" s="208">
        <v>60.41</v>
      </c>
      <c r="DM229" s="208">
        <v>60.44</v>
      </c>
      <c r="DN229" s="208">
        <v>60.23</v>
      </c>
      <c r="DO229" s="208">
        <v>61.97</v>
      </c>
      <c r="DP229" s="208">
        <v>63.57</v>
      </c>
      <c r="DQ229" s="208">
        <v>58.65</v>
      </c>
      <c r="DR229" s="208">
        <v>61.05</v>
      </c>
      <c r="DS229" s="208">
        <v>59.02</v>
      </c>
      <c r="DT229" s="208">
        <v>59.75</v>
      </c>
      <c r="DU229" s="208">
        <v>59.53</v>
      </c>
      <c r="DV229" s="208">
        <v>59.8</v>
      </c>
      <c r="DW229" s="208">
        <v>60.25</v>
      </c>
      <c r="DX229" s="208">
        <v>60.39</v>
      </c>
      <c r="DY229" s="208">
        <v>59.22</v>
      </c>
      <c r="DZ229" s="208">
        <v>58.62</v>
      </c>
      <c r="EA229" s="208">
        <v>61.02</v>
      </c>
      <c r="EB229" s="208">
        <v>59.99</v>
      </c>
      <c r="EC229" s="208">
        <v>59.7</v>
      </c>
      <c r="ED229" s="208">
        <v>61.21</v>
      </c>
      <c r="EE229" s="208">
        <v>57.95</v>
      </c>
      <c r="EF229" s="208">
        <v>61.79</v>
      </c>
      <c r="EG229" s="208">
        <v>61.23</v>
      </c>
      <c r="EH229" s="208">
        <v>59.42</v>
      </c>
      <c r="EI229" s="208">
        <v>61.49</v>
      </c>
      <c r="EJ229" s="208">
        <v>61.72</v>
      </c>
      <c r="EK229" s="208">
        <v>61.03</v>
      </c>
      <c r="EL229" s="208">
        <v>61.55</v>
      </c>
      <c r="EM229" s="208">
        <v>61.53</v>
      </c>
      <c r="EN229" s="208">
        <v>61.02</v>
      </c>
      <c r="EO229" s="208">
        <v>58.41</v>
      </c>
      <c r="EP229" s="208">
        <v>60.92</v>
      </c>
      <c r="EQ229" s="208">
        <v>61.19</v>
      </c>
      <c r="ER229" s="208">
        <v>61.53</v>
      </c>
      <c r="ES229" s="208">
        <v>61.08</v>
      </c>
      <c r="ET229" s="208">
        <v>60.38</v>
      </c>
      <c r="EU229" s="208">
        <v>62.65</v>
      </c>
      <c r="EV229" s="208">
        <v>62.58</v>
      </c>
      <c r="EW229" s="208">
        <v>60.58</v>
      </c>
      <c r="EX229" s="208">
        <v>61.86</v>
      </c>
      <c r="EY229" s="208">
        <v>58.98</v>
      </c>
      <c r="EZ229" s="208">
        <v>60.22</v>
      </c>
      <c r="FA229" s="208">
        <v>62.63</v>
      </c>
      <c r="FB229" s="208">
        <v>60.63</v>
      </c>
      <c r="FC229" s="208">
        <v>60.44</v>
      </c>
      <c r="FD229" s="208">
        <v>67.53</v>
      </c>
      <c r="FE229" s="208">
        <v>60.58</v>
      </c>
      <c r="FF229" s="208">
        <v>61.8</v>
      </c>
      <c r="FG229" s="208">
        <v>60.14</v>
      </c>
      <c r="FH229" s="208">
        <v>60.39</v>
      </c>
      <c r="FI229" s="208">
        <v>60.38</v>
      </c>
      <c r="FJ229" s="208">
        <v>60.05</v>
      </c>
      <c r="FK229" s="208">
        <v>60</v>
      </c>
      <c r="FL229" s="208">
        <v>60.7</v>
      </c>
      <c r="FM229" s="208">
        <v>61.27</v>
      </c>
      <c r="FN229" s="208">
        <v>60.73</v>
      </c>
      <c r="FO229" s="208">
        <v>62.18</v>
      </c>
      <c r="FP229" s="208">
        <v>59.02</v>
      </c>
      <c r="FQ229" s="208">
        <v>61.36</v>
      </c>
      <c r="FR229" s="208">
        <v>60.72</v>
      </c>
      <c r="FS229" s="208">
        <v>59.98</v>
      </c>
      <c r="FT229" s="208">
        <v>59.62</v>
      </c>
      <c r="FU229" s="208">
        <v>60.86</v>
      </c>
      <c r="FV229" s="208">
        <v>59.13</v>
      </c>
      <c r="FW229" s="208">
        <v>61.28</v>
      </c>
      <c r="FX229" s="208">
        <v>59.14</v>
      </c>
      <c r="FY229" s="208">
        <v>60.13</v>
      </c>
      <c r="FZ229" s="208">
        <v>59.11</v>
      </c>
      <c r="GA229" s="208">
        <v>59.45</v>
      </c>
      <c r="GB229" s="208">
        <v>61.05</v>
      </c>
      <c r="GC229" s="208">
        <v>59.78</v>
      </c>
      <c r="GD229" s="208">
        <v>60.64</v>
      </c>
      <c r="GE229" s="208">
        <v>58.48</v>
      </c>
      <c r="GF229" s="208">
        <v>60.23</v>
      </c>
      <c r="GG229" s="208">
        <v>60.2</v>
      </c>
      <c r="GH229" s="208">
        <v>58.4</v>
      </c>
      <c r="GI229" s="208">
        <v>61.07</v>
      </c>
      <c r="GJ229" s="208">
        <v>59.61</v>
      </c>
      <c r="GK229" s="208">
        <v>58.99</v>
      </c>
      <c r="GL229" s="208">
        <v>61.02</v>
      </c>
      <c r="GM229" s="208">
        <v>59.44</v>
      </c>
      <c r="GN229" s="208">
        <v>65.67</v>
      </c>
      <c r="GO229" s="208">
        <v>60.87</v>
      </c>
      <c r="GP229" s="208">
        <v>59.86</v>
      </c>
      <c r="GQ229" s="208">
        <v>61.36</v>
      </c>
      <c r="GR229" s="208">
        <v>60.86</v>
      </c>
      <c r="GS229" s="208">
        <v>61.02</v>
      </c>
      <c r="GT229" s="208">
        <v>61.16</v>
      </c>
      <c r="GU229" s="208">
        <v>59.11</v>
      </c>
      <c r="GV229" s="208">
        <v>59.01</v>
      </c>
      <c r="GW229" s="208">
        <v>60.51</v>
      </c>
      <c r="GX229" s="208">
        <v>61.05</v>
      </c>
      <c r="GY229" s="208">
        <v>59.92</v>
      </c>
      <c r="GZ229" s="208">
        <v>61.36</v>
      </c>
      <c r="HA229" s="208">
        <v>59.93</v>
      </c>
      <c r="HB229" s="208">
        <v>59.27</v>
      </c>
      <c r="HC229" s="208">
        <v>59.89</v>
      </c>
      <c r="HD229" s="208">
        <v>60.73</v>
      </c>
      <c r="HE229" s="208">
        <v>61.01</v>
      </c>
      <c r="HF229" s="208">
        <v>61.98</v>
      </c>
      <c r="HG229" s="208">
        <v>99.83</v>
      </c>
      <c r="HH229" s="208">
        <v>61.25</v>
      </c>
      <c r="HI229" s="208">
        <v>60.11</v>
      </c>
      <c r="HJ229" s="208">
        <v>62.6</v>
      </c>
      <c r="HK229" s="208">
        <v>61.13</v>
      </c>
      <c r="HL229" s="208">
        <v>61.44</v>
      </c>
      <c r="HM229" s="208">
        <v>62.03</v>
      </c>
      <c r="HN229" s="208">
        <v>58.98</v>
      </c>
      <c r="HO229" s="208">
        <v>58.56</v>
      </c>
      <c r="HP229" s="208">
        <v>61.25</v>
      </c>
      <c r="HQ229" s="208">
        <v>62.3</v>
      </c>
      <c r="HR229" s="208">
        <v>100</v>
      </c>
      <c r="HS229" s="208">
        <v>60.91</v>
      </c>
      <c r="HT229" s="208">
        <v>61.65</v>
      </c>
      <c r="HU229" s="208">
        <v>61.52</v>
      </c>
      <c r="HV229" s="208">
        <v>63.31</v>
      </c>
      <c r="HW229" s="208">
        <v>60.52</v>
      </c>
      <c r="HX229" s="208">
        <v>62.6</v>
      </c>
      <c r="HY229" s="208">
        <v>61.92</v>
      </c>
      <c r="HZ229" s="208">
        <v>60.34</v>
      </c>
      <c r="IA229" s="208">
        <v>61.56</v>
      </c>
      <c r="IB229" s="208">
        <v>60.58</v>
      </c>
      <c r="IC229" s="208">
        <v>60.91</v>
      </c>
      <c r="ID229" s="208">
        <v>60.87</v>
      </c>
      <c r="IE229" s="208">
        <v>60.14</v>
      </c>
      <c r="IF229" s="208">
        <v>60.56</v>
      </c>
      <c r="IG229" s="208">
        <v>59.45</v>
      </c>
      <c r="IH229" s="208">
        <v>61.7</v>
      </c>
      <c r="II229" s="208">
        <v>60.01</v>
      </c>
      <c r="IJ229" s="208">
        <v>62.91</v>
      </c>
      <c r="IK229" s="208">
        <v>59.63</v>
      </c>
      <c r="IL229" s="208">
        <v>59.7</v>
      </c>
      <c r="IM229" s="208">
        <v>61.98</v>
      </c>
      <c r="IN229" s="208">
        <v>59.62</v>
      </c>
      <c r="IO229" s="208">
        <v>62.79</v>
      </c>
      <c r="IP229" s="208">
        <v>60.59</v>
      </c>
      <c r="IQ229" s="208">
        <v>60.2</v>
      </c>
      <c r="IR229" s="208">
        <v>60.09</v>
      </c>
      <c r="IS229" s="208">
        <v>58.38</v>
      </c>
      <c r="IT229" s="208">
        <v>60.1</v>
      </c>
      <c r="IU229" s="208">
        <v>60.56</v>
      </c>
      <c r="IV229" s="208">
        <v>61.91</v>
      </c>
      <c r="IW229" s="208">
        <v>59.69</v>
      </c>
      <c r="IX229" s="208">
        <v>60.39</v>
      </c>
      <c r="IY229" s="208">
        <v>60.39</v>
      </c>
      <c r="IZ229" s="208">
        <v>62.61</v>
      </c>
      <c r="JA229" s="208">
        <v>60.96</v>
      </c>
      <c r="JB229" s="208">
        <v>61.13</v>
      </c>
      <c r="JC229" s="208">
        <v>60.08</v>
      </c>
      <c r="JD229" s="208">
        <v>63</v>
      </c>
      <c r="JE229" s="208">
        <v>54.52</v>
      </c>
      <c r="JF229" s="208">
        <v>58.66</v>
      </c>
      <c r="JG229" s="208">
        <v>61.52</v>
      </c>
      <c r="JH229" s="208">
        <v>29.93</v>
      </c>
      <c r="JI229" s="208">
        <v>61.83</v>
      </c>
      <c r="JJ229" s="208">
        <v>60.78</v>
      </c>
      <c r="JK229" s="208">
        <v>57.92</v>
      </c>
      <c r="JL229" s="208">
        <v>54.66</v>
      </c>
      <c r="JM229" s="208">
        <v>63.07</v>
      </c>
      <c r="JN229" s="208">
        <v>61.01</v>
      </c>
      <c r="JO229" s="208">
        <v>61.45</v>
      </c>
      <c r="JP229" s="208">
        <v>61.46</v>
      </c>
      <c r="JQ229" s="208">
        <v>60</v>
      </c>
      <c r="JR229" s="208">
        <v>61.03</v>
      </c>
      <c r="JS229" s="208">
        <v>60</v>
      </c>
      <c r="JT229" s="208">
        <v>60.91</v>
      </c>
      <c r="JU229" s="208">
        <v>61.08</v>
      </c>
      <c r="JV229" s="208">
        <v>60.87</v>
      </c>
      <c r="JW229" s="208">
        <v>59.42</v>
      </c>
    </row>
    <row r="230" spans="1:283">
      <c r="A230" s="208" t="s">
        <v>9079</v>
      </c>
      <c r="B230" s="208">
        <v>64.89</v>
      </c>
      <c r="C230" s="208">
        <v>63.27</v>
      </c>
      <c r="D230" s="208">
        <v>62.74</v>
      </c>
      <c r="E230" s="208">
        <v>64.8</v>
      </c>
      <c r="F230" s="208">
        <v>60.95</v>
      </c>
      <c r="G230" s="208">
        <v>62.97</v>
      </c>
      <c r="H230" s="208">
        <v>98.68</v>
      </c>
      <c r="I230" s="208">
        <v>61.7</v>
      </c>
      <c r="J230" s="208">
        <v>98.8</v>
      </c>
      <c r="K230" s="208">
        <v>63.27</v>
      </c>
      <c r="L230" s="208">
        <v>62.16</v>
      </c>
      <c r="M230" s="208">
        <v>58.59</v>
      </c>
      <c r="N230" s="208">
        <v>63.7</v>
      </c>
      <c r="O230" s="208">
        <v>65.040000000000006</v>
      </c>
      <c r="P230" s="208">
        <v>60.33</v>
      </c>
      <c r="Q230" s="208">
        <v>64.8</v>
      </c>
      <c r="R230" s="208">
        <v>64.459999999999994</v>
      </c>
      <c r="S230" s="208">
        <v>60.75</v>
      </c>
      <c r="T230" s="208">
        <v>59.21</v>
      </c>
      <c r="U230" s="208">
        <v>60.39</v>
      </c>
      <c r="V230" s="208">
        <v>66.47</v>
      </c>
      <c r="W230" s="208">
        <v>59.83</v>
      </c>
      <c r="X230" s="208">
        <v>62.84</v>
      </c>
      <c r="Y230" s="208">
        <v>63.99</v>
      </c>
      <c r="Z230" s="208">
        <v>63.48</v>
      </c>
      <c r="AA230" s="208">
        <v>66.97</v>
      </c>
      <c r="AB230" s="208">
        <v>63.57</v>
      </c>
      <c r="AC230" s="208">
        <v>60.19</v>
      </c>
      <c r="AD230" s="208">
        <v>62.58</v>
      </c>
      <c r="AE230" s="208">
        <v>65.260000000000005</v>
      </c>
      <c r="AF230" s="208">
        <v>59.51</v>
      </c>
      <c r="AG230" s="208">
        <v>64.87</v>
      </c>
      <c r="AH230" s="208">
        <v>65.180000000000007</v>
      </c>
      <c r="AI230" s="208">
        <v>63.67</v>
      </c>
      <c r="AJ230" s="208">
        <v>60.25</v>
      </c>
      <c r="AK230" s="208">
        <v>66.260000000000005</v>
      </c>
      <c r="AL230" s="208">
        <v>65.05</v>
      </c>
      <c r="AM230" s="208">
        <v>59.92</v>
      </c>
      <c r="AN230" s="208">
        <v>59.77</v>
      </c>
      <c r="AO230" s="208">
        <v>61.59</v>
      </c>
      <c r="AP230" s="208">
        <v>60.61</v>
      </c>
      <c r="AQ230" s="208">
        <v>63.41</v>
      </c>
      <c r="AR230" s="208">
        <v>62.79</v>
      </c>
      <c r="AS230" s="208">
        <v>64.75</v>
      </c>
      <c r="AT230" s="208">
        <v>60.16</v>
      </c>
      <c r="AU230" s="208">
        <v>66.3</v>
      </c>
      <c r="AV230" s="208">
        <v>63.58</v>
      </c>
      <c r="AW230" s="208">
        <v>60.66</v>
      </c>
      <c r="AX230" s="208">
        <v>60.27</v>
      </c>
      <c r="AY230" s="208">
        <v>63.52</v>
      </c>
      <c r="AZ230" s="208">
        <v>63.63</v>
      </c>
      <c r="BA230" s="208">
        <v>60.09</v>
      </c>
      <c r="BB230" s="208">
        <v>61.88</v>
      </c>
      <c r="BC230" s="208">
        <v>61.52</v>
      </c>
      <c r="BD230" s="208">
        <v>59.87</v>
      </c>
      <c r="BE230" s="208">
        <v>75.97</v>
      </c>
      <c r="BF230" s="208">
        <v>65.14</v>
      </c>
      <c r="BG230" s="208">
        <v>59.13</v>
      </c>
      <c r="BH230" s="208">
        <v>61.72</v>
      </c>
      <c r="BI230" s="208">
        <v>62.3</v>
      </c>
      <c r="BJ230" s="208">
        <v>63.87</v>
      </c>
      <c r="BK230" s="208">
        <v>62.03</v>
      </c>
      <c r="BL230" s="208">
        <v>58.77</v>
      </c>
      <c r="BM230" s="208">
        <v>59.91</v>
      </c>
      <c r="BN230" s="208">
        <v>75.739999999999995</v>
      </c>
      <c r="BO230" s="208">
        <v>63.14</v>
      </c>
      <c r="BP230" s="208">
        <v>63.31</v>
      </c>
      <c r="BQ230" s="208">
        <v>65.28</v>
      </c>
      <c r="BR230" s="208">
        <v>57.39</v>
      </c>
      <c r="BS230" s="208">
        <v>60.16</v>
      </c>
      <c r="BT230" s="208">
        <v>59.7</v>
      </c>
      <c r="BU230" s="208">
        <v>63.63</v>
      </c>
      <c r="BV230" s="208">
        <v>63.06</v>
      </c>
      <c r="BW230" s="208">
        <v>64.400000000000006</v>
      </c>
      <c r="BX230" s="208">
        <v>63.08</v>
      </c>
      <c r="BY230" s="208">
        <v>62.77</v>
      </c>
      <c r="BZ230" s="208">
        <v>62.64</v>
      </c>
      <c r="CA230" s="208">
        <v>63.02</v>
      </c>
      <c r="CB230" s="208">
        <v>64.66</v>
      </c>
      <c r="CC230" s="208">
        <v>61.98</v>
      </c>
      <c r="CD230" s="208">
        <v>63.52</v>
      </c>
      <c r="CE230" s="208">
        <v>61.44</v>
      </c>
      <c r="CF230" s="208">
        <v>61.2</v>
      </c>
      <c r="CG230" s="208">
        <v>64.099999999999994</v>
      </c>
      <c r="CH230" s="208">
        <v>59.69</v>
      </c>
      <c r="CI230" s="208">
        <v>63.88</v>
      </c>
      <c r="CJ230" s="208">
        <v>60.05</v>
      </c>
      <c r="CK230" s="208">
        <v>64.13</v>
      </c>
      <c r="CL230" s="208">
        <v>62.3</v>
      </c>
      <c r="CM230" s="208">
        <v>63.3</v>
      </c>
      <c r="CN230" s="208">
        <v>61.31</v>
      </c>
      <c r="CO230" s="208">
        <v>58.42</v>
      </c>
      <c r="CP230" s="208">
        <v>62.42</v>
      </c>
      <c r="CQ230" s="208">
        <v>64.45</v>
      </c>
      <c r="CR230" s="208">
        <v>59.02</v>
      </c>
      <c r="CS230" s="208">
        <v>62.45</v>
      </c>
      <c r="CT230" s="208">
        <v>61.75</v>
      </c>
      <c r="CU230" s="208">
        <v>61.36</v>
      </c>
      <c r="CV230" s="208">
        <v>59.84</v>
      </c>
      <c r="CW230" s="208">
        <v>61.64</v>
      </c>
      <c r="CX230" s="208">
        <v>64.48</v>
      </c>
      <c r="CY230" s="208">
        <v>60.91</v>
      </c>
      <c r="CZ230" s="208">
        <v>64.38</v>
      </c>
      <c r="DA230" s="208">
        <v>64.28</v>
      </c>
      <c r="DB230" s="208">
        <v>63.14</v>
      </c>
      <c r="DC230" s="208">
        <v>62.94</v>
      </c>
      <c r="DD230" s="208">
        <v>62.34</v>
      </c>
      <c r="DE230" s="208">
        <v>59.67</v>
      </c>
      <c r="DF230" s="208">
        <v>60.49</v>
      </c>
      <c r="DG230" s="208">
        <v>62.72</v>
      </c>
      <c r="DH230" s="208">
        <v>62.64</v>
      </c>
      <c r="DI230" s="208">
        <v>62.97</v>
      </c>
      <c r="DJ230" s="208">
        <v>64.099999999999994</v>
      </c>
      <c r="DK230" s="208">
        <v>60</v>
      </c>
      <c r="DL230" s="208">
        <v>61.41</v>
      </c>
      <c r="DM230" s="208">
        <v>60.23</v>
      </c>
      <c r="DN230" s="208">
        <v>58.78</v>
      </c>
      <c r="DO230" s="208">
        <v>61.27</v>
      </c>
      <c r="DP230" s="208">
        <v>61.09</v>
      </c>
      <c r="DQ230" s="208">
        <v>64.59</v>
      </c>
      <c r="DR230" s="208">
        <v>61.12</v>
      </c>
      <c r="DS230" s="208">
        <v>62.63</v>
      </c>
      <c r="DT230" s="208">
        <v>63.61</v>
      </c>
      <c r="DU230" s="208">
        <v>66.08</v>
      </c>
      <c r="DV230" s="208">
        <v>62.48</v>
      </c>
      <c r="DW230" s="208">
        <v>63.64</v>
      </c>
      <c r="DX230" s="208">
        <v>62.38</v>
      </c>
      <c r="DY230" s="208">
        <v>62.57</v>
      </c>
      <c r="DZ230" s="208">
        <v>64.77</v>
      </c>
      <c r="EA230" s="208">
        <v>61.41</v>
      </c>
      <c r="EB230" s="208">
        <v>66.56</v>
      </c>
      <c r="EC230" s="208">
        <v>58.34</v>
      </c>
      <c r="ED230" s="208">
        <v>61.8</v>
      </c>
      <c r="EE230" s="208">
        <v>62.52</v>
      </c>
      <c r="EF230" s="208">
        <v>61.25</v>
      </c>
      <c r="EG230" s="208">
        <v>63.18</v>
      </c>
      <c r="EH230" s="208">
        <v>61.34</v>
      </c>
      <c r="EI230" s="208">
        <v>61.16</v>
      </c>
      <c r="EJ230" s="208">
        <v>63.42</v>
      </c>
      <c r="EK230" s="208">
        <v>61.33</v>
      </c>
      <c r="EL230" s="208">
        <v>61.62</v>
      </c>
      <c r="EM230" s="208">
        <v>61.3</v>
      </c>
      <c r="EN230" s="208">
        <v>62.89</v>
      </c>
      <c r="EO230" s="208">
        <v>63.34</v>
      </c>
      <c r="EP230" s="208">
        <v>64.02</v>
      </c>
      <c r="EQ230" s="208">
        <v>63.27</v>
      </c>
      <c r="ER230" s="208">
        <v>63.96</v>
      </c>
      <c r="ES230" s="208">
        <v>63.43</v>
      </c>
      <c r="ET230" s="208">
        <v>61.41</v>
      </c>
      <c r="EU230" s="208">
        <v>62.8</v>
      </c>
      <c r="EV230" s="208">
        <v>61.54</v>
      </c>
      <c r="EW230" s="208">
        <v>60.96</v>
      </c>
      <c r="EX230" s="208">
        <v>58.19</v>
      </c>
      <c r="EY230" s="208">
        <v>63.44</v>
      </c>
      <c r="EZ230" s="208">
        <v>60.75</v>
      </c>
      <c r="FA230" s="208">
        <v>60.67</v>
      </c>
      <c r="FB230" s="208">
        <v>61.88</v>
      </c>
      <c r="FC230" s="208">
        <v>63.29</v>
      </c>
      <c r="FD230" s="208">
        <v>61.95</v>
      </c>
      <c r="FE230" s="208">
        <v>63.28</v>
      </c>
      <c r="FF230" s="208">
        <v>58.52</v>
      </c>
      <c r="FG230" s="208">
        <v>61.31</v>
      </c>
      <c r="FH230" s="208">
        <v>60.41</v>
      </c>
      <c r="FI230" s="208">
        <v>65.569999999999993</v>
      </c>
      <c r="FJ230" s="208">
        <v>62.95</v>
      </c>
      <c r="FK230" s="208">
        <v>62.97</v>
      </c>
      <c r="FL230" s="208">
        <v>58.47</v>
      </c>
      <c r="FM230" s="208">
        <v>63.88</v>
      </c>
      <c r="FN230" s="208">
        <v>60.16</v>
      </c>
      <c r="FO230" s="208">
        <v>62.8</v>
      </c>
      <c r="FP230" s="208">
        <v>59.42</v>
      </c>
      <c r="FQ230" s="208">
        <v>65.34</v>
      </c>
      <c r="FR230" s="208">
        <v>64.25</v>
      </c>
      <c r="FS230" s="208">
        <v>60.35</v>
      </c>
      <c r="FT230" s="208">
        <v>60.45</v>
      </c>
      <c r="FU230" s="208">
        <v>63.18</v>
      </c>
      <c r="FV230" s="208">
        <v>58.06</v>
      </c>
      <c r="FW230" s="208">
        <v>62.73</v>
      </c>
      <c r="FX230" s="208">
        <v>59.47</v>
      </c>
      <c r="FY230" s="208">
        <v>59.41</v>
      </c>
      <c r="FZ230" s="208">
        <v>59.08</v>
      </c>
      <c r="GA230" s="208">
        <v>59.78</v>
      </c>
      <c r="GB230" s="208">
        <v>59.16</v>
      </c>
      <c r="GC230" s="208">
        <v>60.08</v>
      </c>
      <c r="GD230" s="208">
        <v>60.07</v>
      </c>
      <c r="GE230" s="208">
        <v>59.31</v>
      </c>
      <c r="GF230" s="208">
        <v>58.11</v>
      </c>
      <c r="GG230" s="208">
        <v>63.01</v>
      </c>
      <c r="GH230" s="208">
        <v>58.88</v>
      </c>
      <c r="GI230" s="208">
        <v>59.69</v>
      </c>
      <c r="GJ230" s="208">
        <v>58.61</v>
      </c>
      <c r="GK230" s="208">
        <v>66.06</v>
      </c>
      <c r="GL230" s="208">
        <v>59.19</v>
      </c>
      <c r="GM230" s="208">
        <v>63.72</v>
      </c>
      <c r="GN230" s="208">
        <v>61.75</v>
      </c>
      <c r="GO230" s="208">
        <v>65.84</v>
      </c>
      <c r="GP230" s="208">
        <v>59.66</v>
      </c>
      <c r="GQ230" s="208">
        <v>59.88</v>
      </c>
      <c r="GR230" s="208">
        <v>59.76</v>
      </c>
      <c r="GS230" s="208">
        <v>58.92</v>
      </c>
      <c r="GT230" s="208">
        <v>60.26</v>
      </c>
      <c r="GU230" s="208">
        <v>58.78</v>
      </c>
      <c r="GV230" s="208">
        <v>58.01</v>
      </c>
      <c r="GW230" s="208">
        <v>59.55</v>
      </c>
      <c r="GX230" s="208">
        <v>60.02</v>
      </c>
      <c r="GY230" s="208">
        <v>59.09</v>
      </c>
      <c r="GZ230" s="208">
        <v>63.52</v>
      </c>
      <c r="HA230" s="208">
        <v>99.95</v>
      </c>
      <c r="HB230" s="208">
        <v>62.75</v>
      </c>
      <c r="HC230" s="208">
        <v>61.31</v>
      </c>
      <c r="HD230" s="208">
        <v>60.82</v>
      </c>
      <c r="HE230" s="208">
        <v>62.25</v>
      </c>
      <c r="HF230" s="208">
        <v>63.55</v>
      </c>
      <c r="HG230" s="208">
        <v>60.72</v>
      </c>
      <c r="HH230" s="208">
        <v>64.77</v>
      </c>
      <c r="HI230" s="208">
        <v>59.82</v>
      </c>
      <c r="HJ230" s="208">
        <v>63.62</v>
      </c>
      <c r="HK230" s="208">
        <v>62.66</v>
      </c>
      <c r="HL230" s="208">
        <v>60.42</v>
      </c>
      <c r="HM230" s="208">
        <v>63.84</v>
      </c>
      <c r="HN230" s="208">
        <v>65.28</v>
      </c>
      <c r="HO230" s="208">
        <v>60.59</v>
      </c>
      <c r="HP230" s="208">
        <v>59.78</v>
      </c>
      <c r="HQ230" s="208">
        <v>61.4</v>
      </c>
      <c r="HR230" s="208">
        <v>60.91</v>
      </c>
      <c r="HS230" s="208">
        <v>100</v>
      </c>
      <c r="HT230" s="208">
        <v>62.69</v>
      </c>
      <c r="HU230" s="208">
        <v>65</v>
      </c>
      <c r="HV230" s="208">
        <v>58.32</v>
      </c>
      <c r="HW230" s="208">
        <v>62.78</v>
      </c>
      <c r="HX230" s="208">
        <v>63.34</v>
      </c>
      <c r="HY230" s="208">
        <v>60.1</v>
      </c>
      <c r="HZ230" s="208">
        <v>62.31</v>
      </c>
      <c r="IA230" s="208">
        <v>64.08</v>
      </c>
      <c r="IB230" s="208">
        <v>62.26</v>
      </c>
      <c r="IC230" s="208">
        <v>60.84</v>
      </c>
      <c r="ID230" s="208">
        <v>58.97</v>
      </c>
      <c r="IE230" s="208">
        <v>59.5</v>
      </c>
      <c r="IF230" s="208">
        <v>61.86</v>
      </c>
      <c r="IG230" s="208">
        <v>99.93</v>
      </c>
      <c r="IH230" s="208">
        <v>62.7</v>
      </c>
      <c r="II230" s="208">
        <v>60.03</v>
      </c>
      <c r="IJ230" s="208">
        <v>63.88</v>
      </c>
      <c r="IK230" s="208">
        <v>61.7</v>
      </c>
      <c r="IL230" s="208">
        <v>62.51</v>
      </c>
      <c r="IM230" s="208">
        <v>62.96</v>
      </c>
      <c r="IN230" s="208">
        <v>60.4</v>
      </c>
      <c r="IO230" s="208">
        <v>63.14</v>
      </c>
      <c r="IP230" s="208">
        <v>63.83</v>
      </c>
      <c r="IQ230" s="208">
        <v>61.39</v>
      </c>
      <c r="IR230" s="208">
        <v>65.67</v>
      </c>
      <c r="IS230" s="208">
        <v>64.17</v>
      </c>
      <c r="IT230" s="208">
        <v>63.67</v>
      </c>
      <c r="IU230" s="208">
        <v>60.31</v>
      </c>
      <c r="IV230" s="208">
        <v>62.44</v>
      </c>
      <c r="IW230" s="208">
        <v>62.7</v>
      </c>
      <c r="IX230" s="208">
        <v>63.3</v>
      </c>
      <c r="IY230" s="208">
        <v>63.3</v>
      </c>
      <c r="IZ230" s="208">
        <v>60.24</v>
      </c>
      <c r="JA230" s="208">
        <v>61.12</v>
      </c>
      <c r="JB230" s="208">
        <v>61.11</v>
      </c>
      <c r="JC230" s="208">
        <v>63.3</v>
      </c>
      <c r="JD230" s="208">
        <v>61.53</v>
      </c>
      <c r="JE230" s="208">
        <v>60.89</v>
      </c>
      <c r="JF230" s="208">
        <v>58.7</v>
      </c>
      <c r="JG230" s="208">
        <v>63.39</v>
      </c>
      <c r="JH230" s="208">
        <v>60.01</v>
      </c>
      <c r="JI230" s="208">
        <v>63.36</v>
      </c>
      <c r="JJ230" s="208">
        <v>63.72</v>
      </c>
      <c r="JK230" s="208">
        <v>99.52</v>
      </c>
      <c r="JL230" s="208">
        <v>60.67</v>
      </c>
      <c r="JM230" s="208">
        <v>61.64</v>
      </c>
      <c r="JN230" s="208">
        <v>61.09</v>
      </c>
      <c r="JO230" s="208">
        <v>61.8</v>
      </c>
      <c r="JP230" s="208">
        <v>61.33</v>
      </c>
      <c r="JQ230" s="208">
        <v>60.8</v>
      </c>
      <c r="JR230" s="208">
        <v>60.88</v>
      </c>
      <c r="JS230" s="208">
        <v>60.8</v>
      </c>
      <c r="JT230" s="208">
        <v>61.06</v>
      </c>
      <c r="JU230" s="208">
        <v>61.8</v>
      </c>
      <c r="JV230" s="208">
        <v>63.12</v>
      </c>
      <c r="JW230" s="208">
        <v>63.08</v>
      </c>
    </row>
    <row r="231" spans="1:283">
      <c r="A231" s="208" t="s">
        <v>9080</v>
      </c>
      <c r="B231" s="208">
        <v>63.55</v>
      </c>
      <c r="C231" s="208">
        <v>61.75</v>
      </c>
      <c r="D231" s="208">
        <v>65.41</v>
      </c>
      <c r="E231" s="208">
        <v>63.65</v>
      </c>
      <c r="F231" s="208">
        <v>61.69</v>
      </c>
      <c r="G231" s="208">
        <v>61.15</v>
      </c>
      <c r="H231" s="208">
        <v>63.66</v>
      </c>
      <c r="I231" s="208">
        <v>62.84</v>
      </c>
      <c r="J231" s="208">
        <v>63.39</v>
      </c>
      <c r="K231" s="208">
        <v>60.88</v>
      </c>
      <c r="L231" s="208">
        <v>61.55</v>
      </c>
      <c r="M231" s="208">
        <v>60.33</v>
      </c>
      <c r="N231" s="208">
        <v>65.069999999999993</v>
      </c>
      <c r="O231" s="208">
        <v>63.63</v>
      </c>
      <c r="P231" s="208">
        <v>60.7</v>
      </c>
      <c r="Q231" s="208">
        <v>64</v>
      </c>
      <c r="R231" s="208">
        <v>62.48</v>
      </c>
      <c r="S231" s="208">
        <v>61.85</v>
      </c>
      <c r="T231" s="208">
        <v>60.03</v>
      </c>
      <c r="U231" s="208">
        <v>60.6</v>
      </c>
      <c r="V231" s="208">
        <v>63.39</v>
      </c>
      <c r="W231" s="208">
        <v>59.45</v>
      </c>
      <c r="X231" s="208">
        <v>62.76</v>
      </c>
      <c r="Y231" s="208">
        <v>63.39</v>
      </c>
      <c r="Z231" s="208">
        <v>78.53</v>
      </c>
      <c r="AA231" s="208">
        <v>62.91</v>
      </c>
      <c r="AB231" s="208">
        <v>61.34</v>
      </c>
      <c r="AC231" s="208">
        <v>59.45</v>
      </c>
      <c r="AD231" s="208">
        <v>63.25</v>
      </c>
      <c r="AE231" s="208">
        <v>63.25</v>
      </c>
      <c r="AF231" s="208">
        <v>59.17</v>
      </c>
      <c r="AG231" s="208">
        <v>63</v>
      </c>
      <c r="AH231" s="208">
        <v>62.42</v>
      </c>
      <c r="AI231" s="208">
        <v>61.78</v>
      </c>
      <c r="AJ231" s="208">
        <v>60.36</v>
      </c>
      <c r="AK231" s="208">
        <v>62.13</v>
      </c>
      <c r="AL231" s="208">
        <v>66.5</v>
      </c>
      <c r="AM231" s="208">
        <v>60.07</v>
      </c>
      <c r="AN231" s="208">
        <v>59.95</v>
      </c>
      <c r="AO231" s="208">
        <v>63.09</v>
      </c>
      <c r="AP231" s="208">
        <v>61.02</v>
      </c>
      <c r="AQ231" s="208">
        <v>78.260000000000005</v>
      </c>
      <c r="AR231" s="208">
        <v>63.97</v>
      </c>
      <c r="AS231" s="208">
        <v>62.66</v>
      </c>
      <c r="AT231" s="208">
        <v>61.84</v>
      </c>
      <c r="AU231" s="208">
        <v>63.31</v>
      </c>
      <c r="AV231" s="208">
        <v>65.5</v>
      </c>
      <c r="AW231" s="208">
        <v>62.63</v>
      </c>
      <c r="AX231" s="208">
        <v>58.95</v>
      </c>
      <c r="AY231" s="208">
        <v>63.62</v>
      </c>
      <c r="AZ231" s="208">
        <v>63.31</v>
      </c>
      <c r="BA231" s="208">
        <v>63.03</v>
      </c>
      <c r="BB231" s="208">
        <v>61.76</v>
      </c>
      <c r="BC231" s="208">
        <v>62.75</v>
      </c>
      <c r="BD231" s="208">
        <v>59.2</v>
      </c>
      <c r="BE231" s="208">
        <v>63.34</v>
      </c>
      <c r="BF231" s="208">
        <v>62.84</v>
      </c>
      <c r="BG231" s="208">
        <v>60.57</v>
      </c>
      <c r="BH231" s="208">
        <v>61</v>
      </c>
      <c r="BI231" s="208">
        <v>98.7</v>
      </c>
      <c r="BJ231" s="208">
        <v>62.66</v>
      </c>
      <c r="BK231" s="208">
        <v>98.5</v>
      </c>
      <c r="BL231" s="208">
        <v>59.77</v>
      </c>
      <c r="BM231" s="208">
        <v>59.39</v>
      </c>
      <c r="BN231" s="208">
        <v>63.27</v>
      </c>
      <c r="BO231" s="208">
        <v>61.69</v>
      </c>
      <c r="BP231" s="208">
        <v>64.91</v>
      </c>
      <c r="BQ231" s="208">
        <v>63.03</v>
      </c>
      <c r="BR231" s="208">
        <v>27.89</v>
      </c>
      <c r="BS231" s="208">
        <v>59.54</v>
      </c>
      <c r="BT231" s="208">
        <v>59.48</v>
      </c>
      <c r="BU231" s="208">
        <v>61.95</v>
      </c>
      <c r="BV231" s="208">
        <v>62.4</v>
      </c>
      <c r="BW231" s="208">
        <v>64.819999999999993</v>
      </c>
      <c r="BX231" s="208">
        <v>62.86</v>
      </c>
      <c r="BY231" s="208">
        <v>64</v>
      </c>
      <c r="BZ231" s="208">
        <v>63.58</v>
      </c>
      <c r="CA231" s="208">
        <v>75.89</v>
      </c>
      <c r="CB231" s="208">
        <v>64.94</v>
      </c>
      <c r="CC231" s="208">
        <v>62.28</v>
      </c>
      <c r="CD231" s="208">
        <v>62.16</v>
      </c>
      <c r="CE231" s="208">
        <v>61.36</v>
      </c>
      <c r="CF231" s="208">
        <v>59.51</v>
      </c>
      <c r="CG231" s="208">
        <v>63.23</v>
      </c>
      <c r="CH231" s="208">
        <v>60.78</v>
      </c>
      <c r="CI231" s="208">
        <v>62.84</v>
      </c>
      <c r="CJ231" s="208">
        <v>60.61</v>
      </c>
      <c r="CK231" s="208">
        <v>63.6</v>
      </c>
      <c r="CL231" s="208">
        <v>61.8</v>
      </c>
      <c r="CM231" s="208">
        <v>63.34</v>
      </c>
      <c r="CN231" s="208">
        <v>61.7</v>
      </c>
      <c r="CO231" s="208">
        <v>58.64</v>
      </c>
      <c r="CP231" s="208">
        <v>60.01</v>
      </c>
      <c r="CQ231" s="208">
        <v>63.4</v>
      </c>
      <c r="CR231" s="208">
        <v>59.13</v>
      </c>
      <c r="CS231" s="208">
        <v>64.790000000000006</v>
      </c>
      <c r="CT231" s="208">
        <v>62.81</v>
      </c>
      <c r="CU231" s="208">
        <v>61.18</v>
      </c>
      <c r="CV231" s="208">
        <v>59.9</v>
      </c>
      <c r="CW231" s="208">
        <v>61.77</v>
      </c>
      <c r="CX231" s="208">
        <v>61.83</v>
      </c>
      <c r="CY231" s="208">
        <v>61.71</v>
      </c>
      <c r="CZ231" s="208">
        <v>63.12</v>
      </c>
      <c r="DA231" s="208">
        <v>64.16</v>
      </c>
      <c r="DB231" s="208">
        <v>61.81</v>
      </c>
      <c r="DC231" s="208">
        <v>98.48</v>
      </c>
      <c r="DD231" s="208">
        <v>63.66</v>
      </c>
      <c r="DE231" s="208">
        <v>62.61</v>
      </c>
      <c r="DF231" s="208">
        <v>60.06</v>
      </c>
      <c r="DG231" s="208">
        <v>61.97</v>
      </c>
      <c r="DH231" s="208">
        <v>61.22</v>
      </c>
      <c r="DI231" s="208">
        <v>64.47</v>
      </c>
      <c r="DJ231" s="208">
        <v>61.8</v>
      </c>
      <c r="DK231" s="208">
        <v>61.81</v>
      </c>
      <c r="DL231" s="208">
        <v>61.48</v>
      </c>
      <c r="DM231" s="208">
        <v>61.69</v>
      </c>
      <c r="DN231" s="208">
        <v>59.81</v>
      </c>
      <c r="DO231" s="208">
        <v>62.16</v>
      </c>
      <c r="DP231" s="208">
        <v>61.47</v>
      </c>
      <c r="DQ231" s="208">
        <v>64.61</v>
      </c>
      <c r="DR231" s="208">
        <v>60.91</v>
      </c>
      <c r="DS231" s="208">
        <v>69.59</v>
      </c>
      <c r="DT231" s="208">
        <v>62.27</v>
      </c>
      <c r="DU231" s="208">
        <v>63.27</v>
      </c>
      <c r="DV231" s="208">
        <v>64.41</v>
      </c>
      <c r="DW231" s="208">
        <v>62.3</v>
      </c>
      <c r="DX231" s="208">
        <v>60.94</v>
      </c>
      <c r="DY231" s="208">
        <v>98.12</v>
      </c>
      <c r="DZ231" s="208">
        <v>64.069999999999993</v>
      </c>
      <c r="EA231" s="208">
        <v>61.58</v>
      </c>
      <c r="EB231" s="208">
        <v>63.58</v>
      </c>
      <c r="EC231" s="208">
        <v>61.8</v>
      </c>
      <c r="ED231" s="208">
        <v>61.59</v>
      </c>
      <c r="EE231" s="208">
        <v>69.73</v>
      </c>
      <c r="EF231" s="208">
        <v>61.73</v>
      </c>
      <c r="EG231" s="208">
        <v>65.17</v>
      </c>
      <c r="EH231" s="208">
        <v>62.43</v>
      </c>
      <c r="EI231" s="208">
        <v>61.82</v>
      </c>
      <c r="EJ231" s="208">
        <v>62.33</v>
      </c>
      <c r="EK231" s="208">
        <v>62.05</v>
      </c>
      <c r="EL231" s="208">
        <v>61.58</v>
      </c>
      <c r="EM231" s="208">
        <v>61.64</v>
      </c>
      <c r="EN231" s="208">
        <v>61.3</v>
      </c>
      <c r="EO231" s="208">
        <v>65.72</v>
      </c>
      <c r="EP231" s="208">
        <v>64.58</v>
      </c>
      <c r="EQ231" s="208">
        <v>64.5</v>
      </c>
      <c r="ER231" s="208">
        <v>64.69</v>
      </c>
      <c r="ES231" s="208">
        <v>64.14</v>
      </c>
      <c r="ET231" s="208">
        <v>61.01</v>
      </c>
      <c r="EU231" s="208">
        <v>61.78</v>
      </c>
      <c r="EV231" s="208">
        <v>59.65</v>
      </c>
      <c r="EW231" s="208">
        <v>61.36</v>
      </c>
      <c r="EX231" s="208">
        <v>59.28</v>
      </c>
      <c r="EY231" s="208">
        <v>62.33</v>
      </c>
      <c r="EZ231" s="208">
        <v>60.54</v>
      </c>
      <c r="FA231" s="208">
        <v>60.84</v>
      </c>
      <c r="FB231" s="208">
        <v>61.85</v>
      </c>
      <c r="FC231" s="208">
        <v>63.86</v>
      </c>
      <c r="FD231" s="208">
        <v>62.51</v>
      </c>
      <c r="FE231" s="208">
        <v>63.83</v>
      </c>
      <c r="FF231" s="208">
        <v>59.03</v>
      </c>
      <c r="FG231" s="208">
        <v>60.67</v>
      </c>
      <c r="FH231" s="208">
        <v>60.8</v>
      </c>
      <c r="FI231" s="208">
        <v>64.53</v>
      </c>
      <c r="FJ231" s="208">
        <v>64.099999999999994</v>
      </c>
      <c r="FK231" s="208">
        <v>64.03</v>
      </c>
      <c r="FL231" s="208">
        <v>58.74</v>
      </c>
      <c r="FM231" s="208">
        <v>64.599999999999994</v>
      </c>
      <c r="FN231" s="208">
        <v>60.51</v>
      </c>
      <c r="FO231" s="208">
        <v>63.3</v>
      </c>
      <c r="FP231" s="208">
        <v>59.13</v>
      </c>
      <c r="FQ231" s="208">
        <v>63.53</v>
      </c>
      <c r="FR231" s="208">
        <v>61.96</v>
      </c>
      <c r="FS231" s="208">
        <v>61.67</v>
      </c>
      <c r="FT231" s="208">
        <v>60.91</v>
      </c>
      <c r="FU231" s="208">
        <v>63.52</v>
      </c>
      <c r="FV231" s="208">
        <v>59.17</v>
      </c>
      <c r="FW231" s="208">
        <v>61.9</v>
      </c>
      <c r="FX231" s="208">
        <v>60.56</v>
      </c>
      <c r="FY231" s="208">
        <v>59.44</v>
      </c>
      <c r="FZ231" s="208">
        <v>58.52</v>
      </c>
      <c r="GA231" s="208">
        <v>58.95</v>
      </c>
      <c r="GB231" s="208">
        <v>60.62</v>
      </c>
      <c r="GC231" s="208">
        <v>58.74</v>
      </c>
      <c r="GD231" s="208">
        <v>61.8</v>
      </c>
      <c r="GE231" s="208">
        <v>59.25</v>
      </c>
      <c r="GF231" s="208">
        <v>61</v>
      </c>
      <c r="GG231" s="208">
        <v>62.05</v>
      </c>
      <c r="GH231" s="208">
        <v>58.34</v>
      </c>
      <c r="GI231" s="208">
        <v>61.14</v>
      </c>
      <c r="GJ231" s="208">
        <v>59.03</v>
      </c>
      <c r="GK231" s="208">
        <v>62.67</v>
      </c>
      <c r="GL231" s="208">
        <v>62.14</v>
      </c>
      <c r="GM231" s="208">
        <v>63.39</v>
      </c>
      <c r="GN231" s="208">
        <v>62.54</v>
      </c>
      <c r="GO231" s="208">
        <v>61.33</v>
      </c>
      <c r="GP231" s="208">
        <v>60.17</v>
      </c>
      <c r="GQ231" s="208">
        <v>60.11</v>
      </c>
      <c r="GR231" s="208">
        <v>61.5</v>
      </c>
      <c r="GS231" s="208">
        <v>62.52</v>
      </c>
      <c r="GT231" s="208">
        <v>60.42</v>
      </c>
      <c r="GU231" s="208">
        <v>59.5</v>
      </c>
      <c r="GV231" s="208">
        <v>58.34</v>
      </c>
      <c r="GW231" s="208">
        <v>58.98</v>
      </c>
      <c r="GX231" s="208">
        <v>60.77</v>
      </c>
      <c r="GY231" s="208">
        <v>59.94</v>
      </c>
      <c r="GZ231" s="208">
        <v>62.63</v>
      </c>
      <c r="HA231" s="208">
        <v>63.45</v>
      </c>
      <c r="HB231" s="208">
        <v>64.62</v>
      </c>
      <c r="HC231" s="208">
        <v>61.73</v>
      </c>
      <c r="HD231" s="208">
        <v>61.88</v>
      </c>
      <c r="HE231" s="208">
        <v>99.99</v>
      </c>
      <c r="HF231" s="208">
        <v>65.02</v>
      </c>
      <c r="HG231" s="208">
        <v>60.87</v>
      </c>
      <c r="HH231" s="208">
        <v>60.59</v>
      </c>
      <c r="HI231" s="208">
        <v>59.47</v>
      </c>
      <c r="HJ231" s="208">
        <v>64.91</v>
      </c>
      <c r="HK231" s="208">
        <v>60.65</v>
      </c>
      <c r="HL231" s="208">
        <v>61.21</v>
      </c>
      <c r="HM231" s="208">
        <v>65.39</v>
      </c>
      <c r="HN231" s="208">
        <v>62.75</v>
      </c>
      <c r="HO231" s="208">
        <v>62.23</v>
      </c>
      <c r="HP231" s="208">
        <v>59.86</v>
      </c>
      <c r="HQ231" s="208">
        <v>61.91</v>
      </c>
      <c r="HR231" s="208">
        <v>61.65</v>
      </c>
      <c r="HS231" s="208">
        <v>62.69</v>
      </c>
      <c r="HT231" s="208">
        <v>100</v>
      </c>
      <c r="HU231" s="208">
        <v>62.08</v>
      </c>
      <c r="HV231" s="208">
        <v>60.57</v>
      </c>
      <c r="HW231" s="208">
        <v>61.58</v>
      </c>
      <c r="HX231" s="208">
        <v>64.930000000000007</v>
      </c>
      <c r="HY231" s="208">
        <v>59.81</v>
      </c>
      <c r="HZ231" s="208">
        <v>60.27</v>
      </c>
      <c r="IA231" s="208">
        <v>65.05</v>
      </c>
      <c r="IB231" s="208">
        <v>99.97</v>
      </c>
      <c r="IC231" s="208">
        <v>62.05</v>
      </c>
      <c r="ID231" s="208">
        <v>59.18</v>
      </c>
      <c r="IE231" s="208">
        <v>58.95</v>
      </c>
      <c r="IF231" s="208">
        <v>60.44</v>
      </c>
      <c r="IG231" s="208">
        <v>63.08</v>
      </c>
      <c r="IH231" s="208">
        <v>98.97</v>
      </c>
      <c r="II231" s="208">
        <v>60.34</v>
      </c>
      <c r="IJ231" s="208">
        <v>65.06</v>
      </c>
      <c r="IK231" s="208">
        <v>61.03</v>
      </c>
      <c r="IL231" s="208">
        <v>98.9</v>
      </c>
      <c r="IM231" s="208">
        <v>61.66</v>
      </c>
      <c r="IN231" s="208">
        <v>61.16</v>
      </c>
      <c r="IO231" s="208">
        <v>65.180000000000007</v>
      </c>
      <c r="IP231" s="208">
        <v>62.86</v>
      </c>
      <c r="IQ231" s="208">
        <v>61.54</v>
      </c>
      <c r="IR231" s="208">
        <v>62.95</v>
      </c>
      <c r="IS231" s="208">
        <v>63.16</v>
      </c>
      <c r="IT231" s="208">
        <v>62.98</v>
      </c>
      <c r="IU231" s="208">
        <v>62.58</v>
      </c>
      <c r="IV231" s="208">
        <v>98.98</v>
      </c>
      <c r="IW231" s="208">
        <v>60.93</v>
      </c>
      <c r="IX231" s="208">
        <v>61.8</v>
      </c>
      <c r="IY231" s="208">
        <v>61.8</v>
      </c>
      <c r="IZ231" s="208">
        <v>62.47</v>
      </c>
      <c r="JA231" s="208">
        <v>59.44</v>
      </c>
      <c r="JB231" s="208">
        <v>60.2</v>
      </c>
      <c r="JC231" s="208">
        <v>61.19</v>
      </c>
      <c r="JD231" s="208">
        <v>62.7</v>
      </c>
      <c r="JE231" s="208">
        <v>62.65</v>
      </c>
      <c r="JF231" s="208">
        <v>58.99</v>
      </c>
      <c r="JG231" s="208">
        <v>64.28</v>
      </c>
      <c r="JH231" s="208">
        <v>59.77</v>
      </c>
      <c r="JI231" s="208">
        <v>64.22</v>
      </c>
      <c r="JJ231" s="208">
        <v>64.22</v>
      </c>
      <c r="JK231" s="208">
        <v>63.17</v>
      </c>
      <c r="JL231" s="208">
        <v>62.78</v>
      </c>
      <c r="JM231" s="208">
        <v>62.7</v>
      </c>
      <c r="JN231" s="208">
        <v>60.49</v>
      </c>
      <c r="JO231" s="208">
        <v>61.42</v>
      </c>
      <c r="JP231" s="208">
        <v>61.64</v>
      </c>
      <c r="JQ231" s="208">
        <v>60.21</v>
      </c>
      <c r="JR231" s="208">
        <v>60.97</v>
      </c>
      <c r="JS231" s="208">
        <v>60.21</v>
      </c>
      <c r="JT231" s="208">
        <v>60.99</v>
      </c>
      <c r="JU231" s="208">
        <v>61.78</v>
      </c>
      <c r="JV231" s="208">
        <v>62.81</v>
      </c>
      <c r="JW231" s="208">
        <v>61.63</v>
      </c>
    </row>
    <row r="232" spans="1:283">
      <c r="A232" s="208" t="s">
        <v>9081</v>
      </c>
      <c r="B232" s="208">
        <v>63.88</v>
      </c>
      <c r="C232" s="208">
        <v>62.73</v>
      </c>
      <c r="D232" s="208">
        <v>62.77</v>
      </c>
      <c r="E232" s="208">
        <v>63.59</v>
      </c>
      <c r="F232" s="208">
        <v>62.94</v>
      </c>
      <c r="G232" s="208">
        <v>61.8</v>
      </c>
      <c r="H232" s="208">
        <v>63.8</v>
      </c>
      <c r="I232" s="208">
        <v>61.11</v>
      </c>
      <c r="J232" s="208">
        <v>64.459999999999994</v>
      </c>
      <c r="K232" s="208">
        <v>62.05</v>
      </c>
      <c r="L232" s="208">
        <v>63.42</v>
      </c>
      <c r="M232" s="208">
        <v>60.01</v>
      </c>
      <c r="N232" s="208">
        <v>63.07</v>
      </c>
      <c r="O232" s="208">
        <v>63.47</v>
      </c>
      <c r="P232" s="208">
        <v>61.06</v>
      </c>
      <c r="Q232" s="208">
        <v>62.89</v>
      </c>
      <c r="R232" s="208">
        <v>63.48</v>
      </c>
      <c r="S232" s="208">
        <v>61.61</v>
      </c>
      <c r="T232" s="208">
        <v>59.32</v>
      </c>
      <c r="U232" s="208">
        <v>61.21</v>
      </c>
      <c r="V232" s="208">
        <v>64.62</v>
      </c>
      <c r="W232" s="208">
        <v>61.38</v>
      </c>
      <c r="X232" s="208">
        <v>63</v>
      </c>
      <c r="Y232" s="208">
        <v>63.37</v>
      </c>
      <c r="Z232" s="208">
        <v>62.22</v>
      </c>
      <c r="AA232" s="208">
        <v>64.22</v>
      </c>
      <c r="AB232" s="208">
        <v>64.2</v>
      </c>
      <c r="AC232" s="208">
        <v>61.31</v>
      </c>
      <c r="AD232" s="208">
        <v>60.84</v>
      </c>
      <c r="AE232" s="208">
        <v>64.14</v>
      </c>
      <c r="AF232" s="208">
        <v>60.4</v>
      </c>
      <c r="AG232" s="208">
        <v>63.24</v>
      </c>
      <c r="AH232" s="208">
        <v>64.05</v>
      </c>
      <c r="AI232" s="208">
        <v>71.22</v>
      </c>
      <c r="AJ232" s="208">
        <v>61.95</v>
      </c>
      <c r="AK232" s="208">
        <v>63.95</v>
      </c>
      <c r="AL232" s="208">
        <v>63.81</v>
      </c>
      <c r="AM232" s="208">
        <v>60.91</v>
      </c>
      <c r="AN232" s="208">
        <v>59.45</v>
      </c>
      <c r="AO232" s="208">
        <v>63.16</v>
      </c>
      <c r="AP232" s="208">
        <v>62.86</v>
      </c>
      <c r="AQ232" s="208">
        <v>61.59</v>
      </c>
      <c r="AR232" s="208">
        <v>61.45</v>
      </c>
      <c r="AS232" s="208">
        <v>63.82</v>
      </c>
      <c r="AT232" s="208">
        <v>61.39</v>
      </c>
      <c r="AU232" s="208">
        <v>64.319999999999993</v>
      </c>
      <c r="AV232" s="208">
        <v>62.5</v>
      </c>
      <c r="AW232" s="208">
        <v>61.93</v>
      </c>
      <c r="AX232" s="208">
        <v>59.35</v>
      </c>
      <c r="AY232" s="208">
        <v>63.68</v>
      </c>
      <c r="AZ232" s="208">
        <v>63.45</v>
      </c>
      <c r="BA232" s="208">
        <v>60.95</v>
      </c>
      <c r="BB232" s="208">
        <v>62.8</v>
      </c>
      <c r="BC232" s="208">
        <v>60.57</v>
      </c>
      <c r="BD232" s="208">
        <v>60.7</v>
      </c>
      <c r="BE232" s="208">
        <v>63.82</v>
      </c>
      <c r="BF232" s="208">
        <v>63.91</v>
      </c>
      <c r="BG232" s="208">
        <v>61.12</v>
      </c>
      <c r="BH232" s="208">
        <v>61.38</v>
      </c>
      <c r="BI232" s="208">
        <v>61.96</v>
      </c>
      <c r="BJ232" s="208">
        <v>63.76</v>
      </c>
      <c r="BK232" s="208">
        <v>61.99</v>
      </c>
      <c r="BL232" s="208">
        <v>60.41</v>
      </c>
      <c r="BM232" s="208">
        <v>60.94</v>
      </c>
      <c r="BN232" s="208">
        <v>63.77</v>
      </c>
      <c r="BO232" s="208">
        <v>63.06</v>
      </c>
      <c r="BP232" s="208">
        <v>62.34</v>
      </c>
      <c r="BQ232" s="208">
        <v>64.47</v>
      </c>
      <c r="BR232" s="208">
        <v>60.84</v>
      </c>
      <c r="BS232" s="208">
        <v>61.77</v>
      </c>
      <c r="BT232" s="208">
        <v>62.12</v>
      </c>
      <c r="BU232" s="208">
        <v>70.92</v>
      </c>
      <c r="BV232" s="208">
        <v>65.13</v>
      </c>
      <c r="BW232" s="208">
        <v>63.7</v>
      </c>
      <c r="BX232" s="208">
        <v>65.239999999999995</v>
      </c>
      <c r="BY232" s="208">
        <v>63</v>
      </c>
      <c r="BZ232" s="208">
        <v>63.64</v>
      </c>
      <c r="CA232" s="208">
        <v>62.69</v>
      </c>
      <c r="CB232" s="208">
        <v>63.53</v>
      </c>
      <c r="CC232" s="208">
        <v>64.06</v>
      </c>
      <c r="CD232" s="208">
        <v>69.69</v>
      </c>
      <c r="CE232" s="208">
        <v>63.5</v>
      </c>
      <c r="CF232" s="208">
        <v>61.06</v>
      </c>
      <c r="CG232" s="208">
        <v>64.959999999999994</v>
      </c>
      <c r="CH232" s="208">
        <v>60.42</v>
      </c>
      <c r="CI232" s="208">
        <v>65.67</v>
      </c>
      <c r="CJ232" s="208">
        <v>61.95</v>
      </c>
      <c r="CK232" s="208">
        <v>63.75</v>
      </c>
      <c r="CL232" s="208">
        <v>62.73</v>
      </c>
      <c r="CM232" s="208">
        <v>64</v>
      </c>
      <c r="CN232" s="208">
        <v>61.54</v>
      </c>
      <c r="CO232" s="208">
        <v>63.02</v>
      </c>
      <c r="CP232" s="208">
        <v>70.83</v>
      </c>
      <c r="CQ232" s="208">
        <v>64.290000000000006</v>
      </c>
      <c r="CR232" s="208">
        <v>58.81</v>
      </c>
      <c r="CS232" s="208">
        <v>62.03</v>
      </c>
      <c r="CT232" s="208">
        <v>63.2</v>
      </c>
      <c r="CU232" s="208">
        <v>61.77</v>
      </c>
      <c r="CV232" s="208">
        <v>63.66</v>
      </c>
      <c r="CW232" s="208">
        <v>63.5</v>
      </c>
      <c r="CX232" s="208">
        <v>65.47</v>
      </c>
      <c r="CY232" s="208">
        <v>62.77</v>
      </c>
      <c r="CZ232" s="208">
        <v>65.88</v>
      </c>
      <c r="DA232" s="208">
        <v>63.19</v>
      </c>
      <c r="DB232" s="208">
        <v>62.19</v>
      </c>
      <c r="DC232" s="208">
        <v>62.7</v>
      </c>
      <c r="DD232" s="208">
        <v>61.95</v>
      </c>
      <c r="DE232" s="208">
        <v>61.43</v>
      </c>
      <c r="DF232" s="208">
        <v>60.77</v>
      </c>
      <c r="DG232" s="208">
        <v>61.88</v>
      </c>
      <c r="DH232" s="208">
        <v>63.93</v>
      </c>
      <c r="DI232" s="208">
        <v>61.37</v>
      </c>
      <c r="DJ232" s="208">
        <v>71.12</v>
      </c>
      <c r="DK232" s="208">
        <v>63.25</v>
      </c>
      <c r="DL232" s="208">
        <v>62.19</v>
      </c>
      <c r="DM232" s="208">
        <v>61.81</v>
      </c>
      <c r="DN232" s="208">
        <v>62.36</v>
      </c>
      <c r="DO232" s="208">
        <v>62.45</v>
      </c>
      <c r="DP232" s="208">
        <v>61.45</v>
      </c>
      <c r="DQ232" s="208">
        <v>62.85</v>
      </c>
      <c r="DR232" s="208">
        <v>61.73</v>
      </c>
      <c r="DS232" s="208">
        <v>61.67</v>
      </c>
      <c r="DT232" s="208">
        <v>70.19</v>
      </c>
      <c r="DU232" s="208">
        <v>64.47</v>
      </c>
      <c r="DV232" s="208">
        <v>62.44</v>
      </c>
      <c r="DW232" s="208">
        <v>70.22</v>
      </c>
      <c r="DX232" s="208">
        <v>62.69</v>
      </c>
      <c r="DY232" s="208">
        <v>62.73</v>
      </c>
      <c r="DZ232" s="208">
        <v>63.75</v>
      </c>
      <c r="EA232" s="208">
        <v>61.8</v>
      </c>
      <c r="EB232" s="208">
        <v>64.42</v>
      </c>
      <c r="EC232" s="208">
        <v>61.05</v>
      </c>
      <c r="ED232" s="208">
        <v>61.76</v>
      </c>
      <c r="EE232" s="208">
        <v>61.07</v>
      </c>
      <c r="EF232" s="208">
        <v>62.61</v>
      </c>
      <c r="EG232" s="208">
        <v>62.33</v>
      </c>
      <c r="EH232" s="208">
        <v>61.58</v>
      </c>
      <c r="EI232" s="208">
        <v>61.55</v>
      </c>
      <c r="EJ232" s="208">
        <v>71.16</v>
      </c>
      <c r="EK232" s="208">
        <v>63.77</v>
      </c>
      <c r="EL232" s="208">
        <v>60.73</v>
      </c>
      <c r="EM232" s="208">
        <v>62.48</v>
      </c>
      <c r="EN232" s="208">
        <v>61.52</v>
      </c>
      <c r="EO232" s="208">
        <v>63.77</v>
      </c>
      <c r="EP232" s="208">
        <v>62.03</v>
      </c>
      <c r="EQ232" s="208">
        <v>62.05</v>
      </c>
      <c r="ER232" s="208">
        <v>62.4</v>
      </c>
      <c r="ES232" s="208">
        <v>61.79</v>
      </c>
      <c r="ET232" s="208">
        <v>62.48</v>
      </c>
      <c r="EU232" s="208">
        <v>64.260000000000005</v>
      </c>
      <c r="EV232" s="208">
        <v>59.67</v>
      </c>
      <c r="EW232" s="208">
        <v>60.77</v>
      </c>
      <c r="EX232" s="208">
        <v>60.88</v>
      </c>
      <c r="EY232" s="208">
        <v>64.28</v>
      </c>
      <c r="EZ232" s="208">
        <v>61.7</v>
      </c>
      <c r="FA232" s="208">
        <v>61.25</v>
      </c>
      <c r="FB232" s="208">
        <v>60.74</v>
      </c>
      <c r="FC232" s="208">
        <v>62.2</v>
      </c>
      <c r="FD232" s="208">
        <v>61.41</v>
      </c>
      <c r="FE232" s="208">
        <v>61.59</v>
      </c>
      <c r="FF232" s="208">
        <v>61.28</v>
      </c>
      <c r="FG232" s="208">
        <v>62.64</v>
      </c>
      <c r="FH232" s="208">
        <v>61.28</v>
      </c>
      <c r="FI232" s="208">
        <v>64.59</v>
      </c>
      <c r="FJ232" s="208">
        <v>61.9</v>
      </c>
      <c r="FK232" s="208">
        <v>60.89</v>
      </c>
      <c r="FL232" s="208">
        <v>60.11</v>
      </c>
      <c r="FM232" s="208">
        <v>61.92</v>
      </c>
      <c r="FN232" s="208">
        <v>61.16</v>
      </c>
      <c r="FO232" s="208">
        <v>62.69</v>
      </c>
      <c r="FP232" s="208">
        <v>60.25</v>
      </c>
      <c r="FQ232" s="208">
        <v>63.97</v>
      </c>
      <c r="FR232" s="208">
        <v>69.19</v>
      </c>
      <c r="FS232" s="208">
        <v>61.47</v>
      </c>
      <c r="FT232" s="208">
        <v>61.4</v>
      </c>
      <c r="FU232" s="208">
        <v>64.959999999999994</v>
      </c>
      <c r="FV232" s="208">
        <v>60.18</v>
      </c>
      <c r="FW232" s="208">
        <v>65.62</v>
      </c>
      <c r="FX232" s="208">
        <v>60.72</v>
      </c>
      <c r="FY232" s="208">
        <v>60.58</v>
      </c>
      <c r="FZ232" s="208">
        <v>62.6</v>
      </c>
      <c r="GA232" s="208">
        <v>61.2</v>
      </c>
      <c r="GB232" s="208">
        <v>60.48</v>
      </c>
      <c r="GC232" s="208">
        <v>62.37</v>
      </c>
      <c r="GD232" s="208">
        <v>62.58</v>
      </c>
      <c r="GE232" s="208">
        <v>60.15</v>
      </c>
      <c r="GF232" s="208">
        <v>61.4</v>
      </c>
      <c r="GG232" s="208">
        <v>64.97</v>
      </c>
      <c r="GH232" s="208">
        <v>59.55</v>
      </c>
      <c r="GI232" s="208">
        <v>60.62</v>
      </c>
      <c r="GJ232" s="208">
        <v>62.38</v>
      </c>
      <c r="GK232" s="208">
        <v>64.430000000000007</v>
      </c>
      <c r="GL232" s="208">
        <v>61.93</v>
      </c>
      <c r="GM232" s="208">
        <v>65.959999999999994</v>
      </c>
      <c r="GN232" s="208">
        <v>60.98</v>
      </c>
      <c r="GO232" s="208">
        <v>63.68</v>
      </c>
      <c r="GP232" s="208">
        <v>63.96</v>
      </c>
      <c r="GQ232" s="208">
        <v>61.92</v>
      </c>
      <c r="GR232" s="208">
        <v>62.18</v>
      </c>
      <c r="GS232" s="208">
        <v>60.05</v>
      </c>
      <c r="GT232" s="208">
        <v>60.77</v>
      </c>
      <c r="GU232" s="208">
        <v>59.42</v>
      </c>
      <c r="GV232" s="208">
        <v>60.55</v>
      </c>
      <c r="GW232" s="208">
        <v>61.08</v>
      </c>
      <c r="GX232" s="208">
        <v>60.41</v>
      </c>
      <c r="GY232" s="208">
        <v>63.27</v>
      </c>
      <c r="GZ232" s="208">
        <v>65.400000000000006</v>
      </c>
      <c r="HA232" s="208">
        <v>64.650000000000006</v>
      </c>
      <c r="HB232" s="208">
        <v>61.56</v>
      </c>
      <c r="HC232" s="208">
        <v>60.69</v>
      </c>
      <c r="HD232" s="208">
        <v>62.84</v>
      </c>
      <c r="HE232" s="208">
        <v>62.35</v>
      </c>
      <c r="HF232" s="208">
        <v>62.43</v>
      </c>
      <c r="HG232" s="208">
        <v>60.73</v>
      </c>
      <c r="HH232" s="208">
        <v>62.54</v>
      </c>
      <c r="HI232" s="208">
        <v>59.12</v>
      </c>
      <c r="HJ232" s="208">
        <v>62.62</v>
      </c>
      <c r="HK232" s="208">
        <v>62.2</v>
      </c>
      <c r="HL232" s="208">
        <v>62.14</v>
      </c>
      <c r="HM232" s="208">
        <v>62.32</v>
      </c>
      <c r="HN232" s="208">
        <v>63.86</v>
      </c>
      <c r="HO232" s="208">
        <v>62.37</v>
      </c>
      <c r="HP232" s="208">
        <v>61.55</v>
      </c>
      <c r="HQ232" s="208">
        <v>61.62</v>
      </c>
      <c r="HR232" s="208">
        <v>61.52</v>
      </c>
      <c r="HS232" s="208">
        <v>65</v>
      </c>
      <c r="HT232" s="208">
        <v>62.08</v>
      </c>
      <c r="HU232" s="208">
        <v>100</v>
      </c>
      <c r="HV232" s="208">
        <v>59.74</v>
      </c>
      <c r="HW232" s="208">
        <v>64.02</v>
      </c>
      <c r="HX232" s="208">
        <v>63.05</v>
      </c>
      <c r="HY232" s="208">
        <v>61.29</v>
      </c>
      <c r="HZ232" s="208">
        <v>62.33</v>
      </c>
      <c r="IA232" s="208">
        <v>62.39</v>
      </c>
      <c r="IB232" s="208">
        <v>61.51</v>
      </c>
      <c r="IC232" s="208">
        <v>61.89</v>
      </c>
      <c r="ID232" s="208">
        <v>60.64</v>
      </c>
      <c r="IE232" s="208">
        <v>59.48</v>
      </c>
      <c r="IF232" s="208">
        <v>63.14</v>
      </c>
      <c r="IG232" s="208">
        <v>64.239999999999995</v>
      </c>
      <c r="IH232" s="208">
        <v>62.3</v>
      </c>
      <c r="II232" s="208">
        <v>61.55</v>
      </c>
      <c r="IJ232" s="208">
        <v>62.73</v>
      </c>
      <c r="IK232" s="208">
        <v>63.41</v>
      </c>
      <c r="IL232" s="208">
        <v>62.44</v>
      </c>
      <c r="IM232" s="208">
        <v>64.47</v>
      </c>
      <c r="IN232" s="208">
        <v>62.24</v>
      </c>
      <c r="IO232" s="208">
        <v>63.13</v>
      </c>
      <c r="IP232" s="208">
        <v>71.05</v>
      </c>
      <c r="IQ232" s="208">
        <v>62.84</v>
      </c>
      <c r="IR232" s="208">
        <v>64.739999999999995</v>
      </c>
      <c r="IS232" s="208">
        <v>63.95</v>
      </c>
      <c r="IT232" s="208">
        <v>65.680000000000007</v>
      </c>
      <c r="IU232" s="208">
        <v>62.42</v>
      </c>
      <c r="IV232" s="208">
        <v>62.27</v>
      </c>
      <c r="IW232" s="208">
        <v>62.59</v>
      </c>
      <c r="IX232" s="208">
        <v>63.22</v>
      </c>
      <c r="IY232" s="208">
        <v>63.22</v>
      </c>
      <c r="IZ232" s="208">
        <v>62.24</v>
      </c>
      <c r="JA232" s="208">
        <v>63.42</v>
      </c>
      <c r="JB232" s="208">
        <v>63.09</v>
      </c>
      <c r="JC232" s="208">
        <v>62.79</v>
      </c>
      <c r="JD232" s="208">
        <v>62.39</v>
      </c>
      <c r="JE232" s="208">
        <v>61.55</v>
      </c>
      <c r="JF232" s="208">
        <v>59.2</v>
      </c>
      <c r="JG232" s="208">
        <v>62.39</v>
      </c>
      <c r="JH232" s="208">
        <v>61.16</v>
      </c>
      <c r="JI232" s="208">
        <v>62.38</v>
      </c>
      <c r="JJ232" s="208">
        <v>62.48</v>
      </c>
      <c r="JK232" s="208">
        <v>64.569999999999993</v>
      </c>
      <c r="JL232" s="208">
        <v>60.92</v>
      </c>
      <c r="JM232" s="208">
        <v>62.55</v>
      </c>
      <c r="JN232" s="208">
        <v>61.86</v>
      </c>
      <c r="JO232" s="208">
        <v>63.35</v>
      </c>
      <c r="JP232" s="208">
        <v>61.64</v>
      </c>
      <c r="JQ232" s="208">
        <v>62.2</v>
      </c>
      <c r="JR232" s="208">
        <v>61.25</v>
      </c>
      <c r="JS232" s="208">
        <v>62.2</v>
      </c>
      <c r="JT232" s="208">
        <v>61.25</v>
      </c>
      <c r="JU232" s="208">
        <v>62.11</v>
      </c>
      <c r="JV232" s="208">
        <v>63.66</v>
      </c>
      <c r="JW232" s="208">
        <v>63.41</v>
      </c>
    </row>
    <row r="233" spans="1:283">
      <c r="A233" s="208" t="s">
        <v>9082</v>
      </c>
      <c r="B233" s="208">
        <v>60.33</v>
      </c>
      <c r="C233" s="208">
        <v>27.81</v>
      </c>
      <c r="D233" s="208">
        <v>62.72</v>
      </c>
      <c r="E233" s="208">
        <v>59.15</v>
      </c>
      <c r="F233" s="208">
        <v>59.96</v>
      </c>
      <c r="G233" s="208">
        <v>29.27</v>
      </c>
      <c r="H233" s="208">
        <v>58.67</v>
      </c>
      <c r="I233" s="208">
        <v>57.48</v>
      </c>
      <c r="J233" s="208">
        <v>58.44</v>
      </c>
      <c r="K233" s="208">
        <v>30.59</v>
      </c>
      <c r="L233" s="208">
        <v>60.89</v>
      </c>
      <c r="M233" s="208">
        <v>60.79</v>
      </c>
      <c r="N233" s="208">
        <v>30.57</v>
      </c>
      <c r="O233" s="208">
        <v>59.08</v>
      </c>
      <c r="P233" s="208">
        <v>61.97</v>
      </c>
      <c r="Q233" s="208">
        <v>30.91</v>
      </c>
      <c r="R233" s="208">
        <v>59.28</v>
      </c>
      <c r="S233" s="208">
        <v>28.61</v>
      </c>
      <c r="T233" s="208">
        <v>60.12</v>
      </c>
      <c r="U233" s="208">
        <v>59.22</v>
      </c>
      <c r="V233" s="208">
        <v>59.31</v>
      </c>
      <c r="W233" s="208">
        <v>59.72</v>
      </c>
      <c r="X233" s="208">
        <v>58.88</v>
      </c>
      <c r="Y233" s="208">
        <v>59.17</v>
      </c>
      <c r="Z233" s="208">
        <v>0</v>
      </c>
      <c r="AA233" s="208">
        <v>59.95</v>
      </c>
      <c r="AB233" s="208">
        <v>58.17</v>
      </c>
      <c r="AC233" s="208">
        <v>61.48</v>
      </c>
      <c r="AD233" s="208">
        <v>59.13</v>
      </c>
      <c r="AE233" s="208">
        <v>60.25</v>
      </c>
      <c r="AF233" s="208">
        <v>61.78</v>
      </c>
      <c r="AG233" s="208">
        <v>59.73</v>
      </c>
      <c r="AH233" s="208">
        <v>59.56</v>
      </c>
      <c r="AI233" s="208">
        <v>60.05</v>
      </c>
      <c r="AJ233" s="208">
        <v>59.97</v>
      </c>
      <c r="AK233" s="208">
        <v>59.98</v>
      </c>
      <c r="AL233" s="208">
        <v>28.75</v>
      </c>
      <c r="AM233" s="208">
        <v>59.01</v>
      </c>
      <c r="AN233" s="208">
        <v>58.45</v>
      </c>
      <c r="AO233" s="208">
        <v>60.69</v>
      </c>
      <c r="AP233" s="208">
        <v>59.61</v>
      </c>
      <c r="AQ233" s="208">
        <v>61.36</v>
      </c>
      <c r="AR233" s="208">
        <v>57.72</v>
      </c>
      <c r="AS233" s="208">
        <v>62.56</v>
      </c>
      <c r="AT233" s="208">
        <v>29.67</v>
      </c>
      <c r="AU233" s="208">
        <v>59.38</v>
      </c>
      <c r="AV233" s="208">
        <v>57.61</v>
      </c>
      <c r="AW233" s="208">
        <v>60.27</v>
      </c>
      <c r="AX233" s="208">
        <v>58.37</v>
      </c>
      <c r="AY233" s="208">
        <v>60.18</v>
      </c>
      <c r="AZ233" s="208">
        <v>60.44</v>
      </c>
      <c r="BA233" s="208">
        <v>58.59</v>
      </c>
      <c r="BB233" s="208">
        <v>59.19</v>
      </c>
      <c r="BC233" s="208">
        <v>60.12</v>
      </c>
      <c r="BD233" s="208">
        <v>60.98</v>
      </c>
      <c r="BE233" s="208">
        <v>59.06</v>
      </c>
      <c r="BF233" s="208">
        <v>57.5</v>
      </c>
      <c r="BG233" s="208">
        <v>57.89</v>
      </c>
      <c r="BH233" s="208">
        <v>61.14</v>
      </c>
      <c r="BI233" s="208">
        <v>62.59</v>
      </c>
      <c r="BJ233" s="208">
        <v>58.36</v>
      </c>
      <c r="BK233" s="208">
        <v>62.74</v>
      </c>
      <c r="BL233" s="208">
        <v>62.11</v>
      </c>
      <c r="BM233" s="208">
        <v>60.81</v>
      </c>
      <c r="BN233" s="208">
        <v>58.61</v>
      </c>
      <c r="BO233" s="208">
        <v>59.84</v>
      </c>
      <c r="BP233" s="208">
        <v>30.68</v>
      </c>
      <c r="BQ233" s="208">
        <v>58.74</v>
      </c>
      <c r="BR233" s="208">
        <v>61.41</v>
      </c>
      <c r="BS233" s="208">
        <v>60.78</v>
      </c>
      <c r="BT233" s="208">
        <v>61.8</v>
      </c>
      <c r="BU233" s="208">
        <v>57.96</v>
      </c>
      <c r="BV233" s="208">
        <v>55.75</v>
      </c>
      <c r="BW233" s="208">
        <v>62.64</v>
      </c>
      <c r="BX233" s="208">
        <v>59.31</v>
      </c>
      <c r="BY233" s="208">
        <v>0</v>
      </c>
      <c r="BZ233" s="208">
        <v>0</v>
      </c>
      <c r="CA233" s="208">
        <v>58.32</v>
      </c>
      <c r="CB233" s="208">
        <v>57.87</v>
      </c>
      <c r="CC233" s="208">
        <v>0</v>
      </c>
      <c r="CD233" s="208">
        <v>59.75</v>
      </c>
      <c r="CE233" s="208">
        <v>61.45</v>
      </c>
      <c r="CF233" s="208">
        <v>60.26</v>
      </c>
      <c r="CG233" s="208">
        <v>58.77</v>
      </c>
      <c r="CH233" s="208">
        <v>59.64</v>
      </c>
      <c r="CI233" s="208">
        <v>58.04</v>
      </c>
      <c r="CJ233" s="208">
        <v>61.39</v>
      </c>
      <c r="CK233" s="208">
        <v>60.36</v>
      </c>
      <c r="CL233" s="208">
        <v>60.88</v>
      </c>
      <c r="CM233" s="208">
        <v>0</v>
      </c>
      <c r="CN233" s="208">
        <v>59.75</v>
      </c>
      <c r="CO233" s="208">
        <v>58.34</v>
      </c>
      <c r="CP233" s="208">
        <v>59.26</v>
      </c>
      <c r="CQ233" s="208">
        <v>60.31</v>
      </c>
      <c r="CR233" s="208">
        <v>59.24</v>
      </c>
      <c r="CS233" s="208">
        <v>0</v>
      </c>
      <c r="CT233" s="208">
        <v>59.39</v>
      </c>
      <c r="CU233" s="208">
        <v>60.15</v>
      </c>
      <c r="CV233" s="208">
        <v>60.65</v>
      </c>
      <c r="CW233" s="208">
        <v>62.13</v>
      </c>
      <c r="CX233" s="208">
        <v>58.55</v>
      </c>
      <c r="CY233" s="208">
        <v>61.17</v>
      </c>
      <c r="CZ233" s="208">
        <v>59.59</v>
      </c>
      <c r="DA233" s="208">
        <v>58.84</v>
      </c>
      <c r="DB233" s="208">
        <v>59.84</v>
      </c>
      <c r="DC233" s="208">
        <v>59.48</v>
      </c>
      <c r="DD233" s="208">
        <v>58.87</v>
      </c>
      <c r="DE233" s="208">
        <v>58.39</v>
      </c>
      <c r="DF233" s="208">
        <v>59.67</v>
      </c>
      <c r="DG233" s="208">
        <v>60.76</v>
      </c>
      <c r="DH233" s="208">
        <v>60.72</v>
      </c>
      <c r="DI233" s="208">
        <v>58.11</v>
      </c>
      <c r="DJ233" s="208">
        <v>59.57</v>
      </c>
      <c r="DK233" s="208">
        <v>58.78</v>
      </c>
      <c r="DL233" s="208">
        <v>59.75</v>
      </c>
      <c r="DM233" s="208">
        <v>60.31</v>
      </c>
      <c r="DN233" s="208">
        <v>60.93</v>
      </c>
      <c r="DO233" s="208">
        <v>60.32</v>
      </c>
      <c r="DP233" s="208">
        <v>60.27</v>
      </c>
      <c r="DQ233" s="208">
        <v>60.03</v>
      </c>
      <c r="DR233" s="208">
        <v>60.81</v>
      </c>
      <c r="DS233" s="208">
        <v>0</v>
      </c>
      <c r="DT233" s="208">
        <v>59.02</v>
      </c>
      <c r="DU233" s="208">
        <v>59.09</v>
      </c>
      <c r="DV233" s="208">
        <v>59.3</v>
      </c>
      <c r="DW233" s="208">
        <v>59.44</v>
      </c>
      <c r="DX233" s="208">
        <v>60.28</v>
      </c>
      <c r="DY233" s="208">
        <v>60.36</v>
      </c>
      <c r="DZ233" s="208">
        <v>57.59</v>
      </c>
      <c r="EA233" s="208">
        <v>58.17</v>
      </c>
      <c r="EB233" s="208">
        <v>58.78</v>
      </c>
      <c r="EC233" s="208">
        <v>60.88</v>
      </c>
      <c r="ED233" s="208">
        <v>58.63</v>
      </c>
      <c r="EE233" s="208">
        <v>0</v>
      </c>
      <c r="EF233" s="208">
        <v>59.96</v>
      </c>
      <c r="EG233" s="208">
        <v>57.66</v>
      </c>
      <c r="EH233" s="208">
        <v>57.66</v>
      </c>
      <c r="EI233" s="208">
        <v>61.3</v>
      </c>
      <c r="EJ233" s="208">
        <v>60.19</v>
      </c>
      <c r="EK233" s="208">
        <v>58.84</v>
      </c>
      <c r="EL233" s="208">
        <v>60.81</v>
      </c>
      <c r="EM233" s="208">
        <v>59.87</v>
      </c>
      <c r="EN233" s="208">
        <v>60.44</v>
      </c>
      <c r="EO233" s="208">
        <v>30.42</v>
      </c>
      <c r="EP233" s="208">
        <v>57.02</v>
      </c>
      <c r="EQ233" s="208">
        <v>58</v>
      </c>
      <c r="ER233" s="208">
        <v>58.2</v>
      </c>
      <c r="ES233" s="208">
        <v>57.05</v>
      </c>
      <c r="ET233" s="208">
        <v>60.65</v>
      </c>
      <c r="EU233" s="208">
        <v>61.26</v>
      </c>
      <c r="EV233" s="208">
        <v>62.27</v>
      </c>
      <c r="EW233" s="208">
        <v>60.19</v>
      </c>
      <c r="EX233" s="208">
        <v>61.2</v>
      </c>
      <c r="EY233" s="208">
        <v>58.41</v>
      </c>
      <c r="EZ233" s="208">
        <v>60.33</v>
      </c>
      <c r="FA233" s="208">
        <v>62.75</v>
      </c>
      <c r="FB233" s="208">
        <v>60.56</v>
      </c>
      <c r="FC233" s="208">
        <v>30.72</v>
      </c>
      <c r="FD233" s="208">
        <v>28.04</v>
      </c>
      <c r="FE233" s="208">
        <v>57.83</v>
      </c>
      <c r="FF233" s="208">
        <v>58.89</v>
      </c>
      <c r="FG233" s="208">
        <v>58.47</v>
      </c>
      <c r="FH233" s="208">
        <v>60.15</v>
      </c>
      <c r="FI233" s="208">
        <v>59.38</v>
      </c>
      <c r="FJ233" s="208">
        <v>60.75</v>
      </c>
      <c r="FK233" s="208">
        <v>56.85</v>
      </c>
      <c r="FL233" s="208">
        <v>60.6</v>
      </c>
      <c r="FM233" s="208">
        <v>57.86</v>
      </c>
      <c r="FN233" s="208">
        <v>59.46</v>
      </c>
      <c r="FO233" s="208">
        <v>60.22</v>
      </c>
      <c r="FP233" s="208">
        <v>58.37</v>
      </c>
      <c r="FQ233" s="208">
        <v>59.88</v>
      </c>
      <c r="FR233" s="208">
        <v>59.62</v>
      </c>
      <c r="FS233" s="208">
        <v>59.67</v>
      </c>
      <c r="FT233" s="208">
        <v>58.9</v>
      </c>
      <c r="FU233" s="208">
        <v>61.02</v>
      </c>
      <c r="FV233" s="208">
        <v>59.3</v>
      </c>
      <c r="FW233" s="208">
        <v>62.02</v>
      </c>
      <c r="FX233" s="208">
        <v>58.52</v>
      </c>
      <c r="FY233" s="208">
        <v>59.44</v>
      </c>
      <c r="FZ233" s="208">
        <v>61.99</v>
      </c>
      <c r="GA233" s="208">
        <v>59.59</v>
      </c>
      <c r="GB233" s="208">
        <v>57.05</v>
      </c>
      <c r="GC233" s="208">
        <v>62.77</v>
      </c>
      <c r="GD233" s="208">
        <v>59.86</v>
      </c>
      <c r="GE233" s="208">
        <v>58.24</v>
      </c>
      <c r="GF233" s="208">
        <v>59.32</v>
      </c>
      <c r="GG233" s="208">
        <v>58.88</v>
      </c>
      <c r="GH233" s="208">
        <v>58.52</v>
      </c>
      <c r="GI233" s="208">
        <v>58.17</v>
      </c>
      <c r="GJ233" s="208">
        <v>61.72</v>
      </c>
      <c r="GK233" s="208">
        <v>59.02</v>
      </c>
      <c r="GL233" s="208">
        <v>63.72</v>
      </c>
      <c r="GM233" s="208">
        <v>60.77</v>
      </c>
      <c r="GN233" s="208">
        <v>0</v>
      </c>
      <c r="GO233" s="208">
        <v>61.52</v>
      </c>
      <c r="GP233" s="208">
        <v>63.42</v>
      </c>
      <c r="GQ233" s="208">
        <v>60.31</v>
      </c>
      <c r="GR233" s="208">
        <v>59.34</v>
      </c>
      <c r="GS233" s="208">
        <v>58.44</v>
      </c>
      <c r="GT233" s="208">
        <v>58.08</v>
      </c>
      <c r="GU233" s="208">
        <v>59.07</v>
      </c>
      <c r="GV233" s="208">
        <v>59.62</v>
      </c>
      <c r="GW233" s="208">
        <v>60.1</v>
      </c>
      <c r="GX233" s="208">
        <v>58.8</v>
      </c>
      <c r="GY233" s="208">
        <v>60.91</v>
      </c>
      <c r="GZ233" s="208">
        <v>59.38</v>
      </c>
      <c r="HA233" s="208">
        <v>58.58</v>
      </c>
      <c r="HB233" s="208">
        <v>58.2</v>
      </c>
      <c r="HC233" s="208">
        <v>56.84</v>
      </c>
      <c r="HD233" s="208">
        <v>60.69</v>
      </c>
      <c r="HE233" s="208">
        <v>60.04</v>
      </c>
      <c r="HF233" s="208">
        <v>60.23</v>
      </c>
      <c r="HG233" s="208">
        <v>62.72</v>
      </c>
      <c r="HH233" s="208">
        <v>61.16</v>
      </c>
      <c r="HI233" s="208">
        <v>58.76</v>
      </c>
      <c r="HJ233" s="208">
        <v>58.36</v>
      </c>
      <c r="HK233" s="208">
        <v>60.93</v>
      </c>
      <c r="HL233" s="208">
        <v>60.95</v>
      </c>
      <c r="HM233" s="208">
        <v>60.08</v>
      </c>
      <c r="HN233" s="208">
        <v>58.97</v>
      </c>
      <c r="HO233" s="208">
        <v>28.39</v>
      </c>
      <c r="HP233" s="208">
        <v>60.89</v>
      </c>
      <c r="HQ233" s="208">
        <v>58.25</v>
      </c>
      <c r="HR233" s="208">
        <v>63.31</v>
      </c>
      <c r="HS233" s="208">
        <v>58.32</v>
      </c>
      <c r="HT233" s="208">
        <v>60.57</v>
      </c>
      <c r="HU233" s="208">
        <v>59.74</v>
      </c>
      <c r="HV233" s="208">
        <v>100</v>
      </c>
      <c r="HW233" s="208">
        <v>60.83</v>
      </c>
      <c r="HX233" s="208">
        <v>57.55</v>
      </c>
      <c r="HY233" s="208">
        <v>60.83</v>
      </c>
      <c r="HZ233" s="208">
        <v>60.95</v>
      </c>
      <c r="IA233" s="208">
        <v>60.84</v>
      </c>
      <c r="IB233" s="208">
        <v>57.97</v>
      </c>
      <c r="IC233" s="208">
        <v>59.42</v>
      </c>
      <c r="ID233" s="208">
        <v>60.26</v>
      </c>
      <c r="IE233" s="208">
        <v>58.64</v>
      </c>
      <c r="IF233" s="208">
        <v>61.4</v>
      </c>
      <c r="IG233" s="208">
        <v>58.12</v>
      </c>
      <c r="IH233" s="208">
        <v>57.49</v>
      </c>
      <c r="II233" s="208">
        <v>57.11</v>
      </c>
      <c r="IJ233" s="208">
        <v>62.56</v>
      </c>
      <c r="IK233" s="208">
        <v>59.71</v>
      </c>
      <c r="IL233" s="208">
        <v>59.76</v>
      </c>
      <c r="IM233" s="208">
        <v>0</v>
      </c>
      <c r="IN233" s="208">
        <v>60.27</v>
      </c>
      <c r="IO233" s="208">
        <v>61.3</v>
      </c>
      <c r="IP233" s="208">
        <v>60.06</v>
      </c>
      <c r="IQ233" s="208">
        <v>58.83</v>
      </c>
      <c r="IR233" s="208">
        <v>59.12</v>
      </c>
      <c r="IS233" s="208">
        <v>57.7</v>
      </c>
      <c r="IT233" s="208">
        <v>58.88</v>
      </c>
      <c r="IU233" s="208">
        <v>29.38</v>
      </c>
      <c r="IV233" s="208">
        <v>61.1</v>
      </c>
      <c r="IW233" s="208">
        <v>61.1</v>
      </c>
      <c r="IX233" s="208">
        <v>61.03</v>
      </c>
      <c r="IY233" s="208">
        <v>61.03</v>
      </c>
      <c r="IZ233" s="208">
        <v>60.48</v>
      </c>
      <c r="JA233" s="208">
        <v>62.27</v>
      </c>
      <c r="JB233" s="208">
        <v>61.7</v>
      </c>
      <c r="JC233" s="208">
        <v>60.44</v>
      </c>
      <c r="JD233" s="208">
        <v>58.23</v>
      </c>
      <c r="JE233" s="208">
        <v>0</v>
      </c>
      <c r="JF233" s="208">
        <v>58.68</v>
      </c>
      <c r="JG233" s="208">
        <v>30.23</v>
      </c>
      <c r="JH233" s="208">
        <v>28.84</v>
      </c>
      <c r="JI233" s="208">
        <v>30.34</v>
      </c>
      <c r="JJ233" s="208">
        <v>59.14</v>
      </c>
      <c r="JK233" s="208">
        <v>58.61</v>
      </c>
      <c r="JL233" s="208">
        <v>28.11</v>
      </c>
      <c r="JM233" s="208">
        <v>58.23</v>
      </c>
      <c r="JN233" s="208">
        <v>60.92</v>
      </c>
      <c r="JO233" s="208">
        <v>60</v>
      </c>
      <c r="JP233" s="208">
        <v>63.53</v>
      </c>
      <c r="JQ233" s="208">
        <v>60.55</v>
      </c>
      <c r="JR233" s="208">
        <v>59.95</v>
      </c>
      <c r="JS233" s="208">
        <v>60.55</v>
      </c>
      <c r="JT233" s="208">
        <v>60.66</v>
      </c>
      <c r="JU233" s="208">
        <v>64</v>
      </c>
      <c r="JV233" s="208">
        <v>58.46</v>
      </c>
      <c r="JW233" s="208">
        <v>59.59</v>
      </c>
    </row>
    <row r="234" spans="1:283">
      <c r="A234" s="208" t="s">
        <v>9083</v>
      </c>
      <c r="B234" s="208">
        <v>64.34</v>
      </c>
      <c r="C234" s="208">
        <v>61.94</v>
      </c>
      <c r="D234" s="208">
        <v>62.49</v>
      </c>
      <c r="E234" s="208">
        <v>62.9</v>
      </c>
      <c r="F234" s="208">
        <v>61.68</v>
      </c>
      <c r="G234" s="208">
        <v>61.27</v>
      </c>
      <c r="H234" s="208">
        <v>60.77</v>
      </c>
      <c r="I234" s="208">
        <v>61.09</v>
      </c>
      <c r="J234" s="208">
        <v>61.5</v>
      </c>
      <c r="K234" s="208">
        <v>61.41</v>
      </c>
      <c r="L234" s="208">
        <v>63.26</v>
      </c>
      <c r="M234" s="208">
        <v>60.95</v>
      </c>
      <c r="N234" s="208">
        <v>62.51</v>
      </c>
      <c r="O234" s="208">
        <v>60.8</v>
      </c>
      <c r="P234" s="208">
        <v>61.05</v>
      </c>
      <c r="Q234" s="208">
        <v>61.97</v>
      </c>
      <c r="R234" s="208">
        <v>61.13</v>
      </c>
      <c r="S234" s="208">
        <v>61.7</v>
      </c>
      <c r="T234" s="208">
        <v>60.74</v>
      </c>
      <c r="U234" s="208">
        <v>60.89</v>
      </c>
      <c r="V234" s="208">
        <v>61.29</v>
      </c>
      <c r="W234" s="208">
        <v>61.12</v>
      </c>
      <c r="X234" s="208">
        <v>60.82</v>
      </c>
      <c r="Y234" s="208">
        <v>62.34</v>
      </c>
      <c r="Z234" s="208">
        <v>62.33</v>
      </c>
      <c r="AA234" s="208">
        <v>63.03</v>
      </c>
      <c r="AB234" s="208">
        <v>62.77</v>
      </c>
      <c r="AC234" s="208">
        <v>60.33</v>
      </c>
      <c r="AD234" s="208">
        <v>60.83</v>
      </c>
      <c r="AE234" s="208">
        <v>63.4</v>
      </c>
      <c r="AF234" s="208">
        <v>63.44</v>
      </c>
      <c r="AG234" s="208">
        <v>61.66</v>
      </c>
      <c r="AH234" s="208">
        <v>62.25</v>
      </c>
      <c r="AI234" s="208">
        <v>61.72</v>
      </c>
      <c r="AJ234" s="208">
        <v>60.08</v>
      </c>
      <c r="AK234" s="208">
        <v>62.42</v>
      </c>
      <c r="AL234" s="208">
        <v>63.06</v>
      </c>
      <c r="AM234" s="208">
        <v>60.81</v>
      </c>
      <c r="AN234" s="208">
        <v>59.94</v>
      </c>
      <c r="AO234" s="208">
        <v>62.07</v>
      </c>
      <c r="AP234" s="208">
        <v>61</v>
      </c>
      <c r="AQ234" s="208">
        <v>61.95</v>
      </c>
      <c r="AR234" s="208">
        <v>61.23</v>
      </c>
      <c r="AS234" s="208">
        <v>61.67</v>
      </c>
      <c r="AT234" s="208">
        <v>61.22</v>
      </c>
      <c r="AU234" s="208">
        <v>61.02</v>
      </c>
      <c r="AV234" s="208">
        <v>61.11</v>
      </c>
      <c r="AW234" s="208">
        <v>61.5</v>
      </c>
      <c r="AX234" s="208">
        <v>61.26</v>
      </c>
      <c r="AY234" s="208">
        <v>64.66</v>
      </c>
      <c r="AZ234" s="208">
        <v>62.39</v>
      </c>
      <c r="BA234" s="208">
        <v>61.52</v>
      </c>
      <c r="BB234" s="208">
        <v>62.58</v>
      </c>
      <c r="BC234" s="208">
        <v>62.31</v>
      </c>
      <c r="BD234" s="208">
        <v>60.14</v>
      </c>
      <c r="BE234" s="208">
        <v>61.8</v>
      </c>
      <c r="BF234" s="208">
        <v>60.08</v>
      </c>
      <c r="BG234" s="208">
        <v>60.99</v>
      </c>
      <c r="BH234" s="208">
        <v>60.76</v>
      </c>
      <c r="BI234" s="208">
        <v>62.2</v>
      </c>
      <c r="BJ234" s="208">
        <v>60.78</v>
      </c>
      <c r="BK234" s="208">
        <v>62.42</v>
      </c>
      <c r="BL234" s="208">
        <v>63.06</v>
      </c>
      <c r="BM234" s="208">
        <v>60.8</v>
      </c>
      <c r="BN234" s="208">
        <v>61.65</v>
      </c>
      <c r="BO234" s="208">
        <v>63.88</v>
      </c>
      <c r="BP234" s="208">
        <v>62.05</v>
      </c>
      <c r="BQ234" s="208">
        <v>61.91</v>
      </c>
      <c r="BR234" s="208">
        <v>60.73</v>
      </c>
      <c r="BS234" s="208">
        <v>60.59</v>
      </c>
      <c r="BT234" s="208">
        <v>61.41</v>
      </c>
      <c r="BU234" s="208">
        <v>61.8</v>
      </c>
      <c r="BV234" s="208">
        <v>59.96</v>
      </c>
      <c r="BW234" s="208">
        <v>64.31</v>
      </c>
      <c r="BX234" s="208">
        <v>61.05</v>
      </c>
      <c r="BY234" s="208">
        <v>61.36</v>
      </c>
      <c r="BZ234" s="208">
        <v>59.05</v>
      </c>
      <c r="CA234" s="208">
        <v>61.84</v>
      </c>
      <c r="CB234" s="208">
        <v>61.09</v>
      </c>
      <c r="CC234" s="208">
        <v>62.34</v>
      </c>
      <c r="CD234" s="208">
        <v>62.84</v>
      </c>
      <c r="CE234" s="208">
        <v>62.13</v>
      </c>
      <c r="CF234" s="208">
        <v>60.17</v>
      </c>
      <c r="CG234" s="208">
        <v>61.2</v>
      </c>
      <c r="CH234" s="208">
        <v>62.31</v>
      </c>
      <c r="CI234" s="208">
        <v>61.28</v>
      </c>
      <c r="CJ234" s="208">
        <v>66.67</v>
      </c>
      <c r="CK234" s="208">
        <v>62.75</v>
      </c>
      <c r="CL234" s="208">
        <v>62.84</v>
      </c>
      <c r="CM234" s="208">
        <v>61.44</v>
      </c>
      <c r="CN234" s="208">
        <v>63.27</v>
      </c>
      <c r="CO234" s="208">
        <v>60.02</v>
      </c>
      <c r="CP234" s="208">
        <v>62.06</v>
      </c>
      <c r="CQ234" s="208">
        <v>61.56</v>
      </c>
      <c r="CR234" s="208">
        <v>60.59</v>
      </c>
      <c r="CS234" s="208">
        <v>29.82</v>
      </c>
      <c r="CT234" s="208">
        <v>62.56</v>
      </c>
      <c r="CU234" s="208">
        <v>61.61</v>
      </c>
      <c r="CV234" s="208">
        <v>62.22</v>
      </c>
      <c r="CW234" s="208">
        <v>61.44</v>
      </c>
      <c r="CX234" s="208">
        <v>61</v>
      </c>
      <c r="CY234" s="208">
        <v>64.069999999999993</v>
      </c>
      <c r="CZ234" s="208">
        <v>62.15</v>
      </c>
      <c r="DA234" s="208">
        <v>62.22</v>
      </c>
      <c r="DB234" s="208">
        <v>64.63</v>
      </c>
      <c r="DC234" s="208">
        <v>62.83</v>
      </c>
      <c r="DD234" s="208">
        <v>61.61</v>
      </c>
      <c r="DE234" s="208">
        <v>61.63</v>
      </c>
      <c r="DF234" s="208">
        <v>60.62</v>
      </c>
      <c r="DG234" s="208">
        <v>62.16</v>
      </c>
      <c r="DH234" s="208">
        <v>64.31</v>
      </c>
      <c r="DI234" s="208">
        <v>60.25</v>
      </c>
      <c r="DJ234" s="208">
        <v>61.7</v>
      </c>
      <c r="DK234" s="208">
        <v>61.34</v>
      </c>
      <c r="DL234" s="208">
        <v>61.84</v>
      </c>
      <c r="DM234" s="208">
        <v>62.31</v>
      </c>
      <c r="DN234" s="208">
        <v>66.489999999999995</v>
      </c>
      <c r="DO234" s="208">
        <v>63.84</v>
      </c>
      <c r="DP234" s="208">
        <v>62.09</v>
      </c>
      <c r="DQ234" s="208">
        <v>61.89</v>
      </c>
      <c r="DR234" s="208">
        <v>61.9</v>
      </c>
      <c r="DS234" s="208">
        <v>59.58</v>
      </c>
      <c r="DT234" s="208">
        <v>63.3</v>
      </c>
      <c r="DU234" s="208">
        <v>62.29</v>
      </c>
      <c r="DV234" s="208">
        <v>61.88</v>
      </c>
      <c r="DW234" s="208">
        <v>61.77</v>
      </c>
      <c r="DX234" s="208">
        <v>62.45</v>
      </c>
      <c r="DY234" s="208">
        <v>61.59</v>
      </c>
      <c r="DZ234" s="208">
        <v>60.89</v>
      </c>
      <c r="EA234" s="208">
        <v>61.47</v>
      </c>
      <c r="EB234" s="208">
        <v>61.39</v>
      </c>
      <c r="EC234" s="208">
        <v>61.4</v>
      </c>
      <c r="ED234" s="208">
        <v>61.57</v>
      </c>
      <c r="EE234" s="208">
        <v>59.44</v>
      </c>
      <c r="EF234" s="208">
        <v>62.55</v>
      </c>
      <c r="EG234" s="208">
        <v>61.79</v>
      </c>
      <c r="EH234" s="208">
        <v>61.55</v>
      </c>
      <c r="EI234" s="208">
        <v>63.86</v>
      </c>
      <c r="EJ234" s="208">
        <v>62.02</v>
      </c>
      <c r="EK234" s="208">
        <v>61.28</v>
      </c>
      <c r="EL234" s="208">
        <v>61.44</v>
      </c>
      <c r="EM234" s="208">
        <v>62.61</v>
      </c>
      <c r="EN234" s="208">
        <v>64.010000000000005</v>
      </c>
      <c r="EO234" s="208">
        <v>62.61</v>
      </c>
      <c r="EP234" s="208">
        <v>61.02</v>
      </c>
      <c r="EQ234" s="208">
        <v>59.98</v>
      </c>
      <c r="ER234" s="208">
        <v>60.89</v>
      </c>
      <c r="ES234" s="208">
        <v>60.86</v>
      </c>
      <c r="ET234" s="208">
        <v>62.3</v>
      </c>
      <c r="EU234" s="208">
        <v>62.68</v>
      </c>
      <c r="EV234" s="208">
        <v>61.06</v>
      </c>
      <c r="EW234" s="208">
        <v>61.97</v>
      </c>
      <c r="EX234" s="208">
        <v>60.91</v>
      </c>
      <c r="EY234" s="208">
        <v>60.1</v>
      </c>
      <c r="EZ234" s="208">
        <v>61.91</v>
      </c>
      <c r="FA234" s="208">
        <v>62.14</v>
      </c>
      <c r="FB234" s="208">
        <v>62.21</v>
      </c>
      <c r="FC234" s="208">
        <v>61.38</v>
      </c>
      <c r="FD234" s="208">
        <v>61.16</v>
      </c>
      <c r="FE234" s="208">
        <v>61.03</v>
      </c>
      <c r="FF234" s="208">
        <v>60.67</v>
      </c>
      <c r="FG234" s="208">
        <v>60.9</v>
      </c>
      <c r="FH234" s="208">
        <v>62.66</v>
      </c>
      <c r="FI234" s="208">
        <v>62.27</v>
      </c>
      <c r="FJ234" s="208">
        <v>60.8</v>
      </c>
      <c r="FK234" s="208">
        <v>60.37</v>
      </c>
      <c r="FL234" s="208">
        <v>61.58</v>
      </c>
      <c r="FM234" s="208">
        <v>60.95</v>
      </c>
      <c r="FN234" s="208">
        <v>62.88</v>
      </c>
      <c r="FO234" s="208">
        <v>61.62</v>
      </c>
      <c r="FP234" s="208">
        <v>59.83</v>
      </c>
      <c r="FQ234" s="208">
        <v>62.37</v>
      </c>
      <c r="FR234" s="208">
        <v>63.49</v>
      </c>
      <c r="FS234" s="208">
        <v>60.78</v>
      </c>
      <c r="FT234" s="208">
        <v>60.74</v>
      </c>
      <c r="FU234" s="208">
        <v>64.23</v>
      </c>
      <c r="FV234" s="208">
        <v>59.61</v>
      </c>
      <c r="FW234" s="208">
        <v>62.82</v>
      </c>
      <c r="FX234" s="208">
        <v>59.98</v>
      </c>
      <c r="FY234" s="208">
        <v>61.45</v>
      </c>
      <c r="FZ234" s="208">
        <v>60.36</v>
      </c>
      <c r="GA234" s="208">
        <v>61.34</v>
      </c>
      <c r="GB234" s="208">
        <v>61.11</v>
      </c>
      <c r="GC234" s="208">
        <v>60</v>
      </c>
      <c r="GD234" s="208">
        <v>61.58</v>
      </c>
      <c r="GE234" s="208">
        <v>60.11</v>
      </c>
      <c r="GF234" s="208">
        <v>61.04</v>
      </c>
      <c r="GG234" s="208">
        <v>61.94</v>
      </c>
      <c r="GH234" s="208">
        <v>59.34</v>
      </c>
      <c r="GI234" s="208">
        <v>60.83</v>
      </c>
      <c r="GJ234" s="208">
        <v>61.23</v>
      </c>
      <c r="GK234" s="208">
        <v>60.78</v>
      </c>
      <c r="GL234" s="208">
        <v>62.38</v>
      </c>
      <c r="GM234" s="208">
        <v>62.77</v>
      </c>
      <c r="GN234" s="208">
        <v>59.31</v>
      </c>
      <c r="GO234" s="208">
        <v>62.14</v>
      </c>
      <c r="GP234" s="208">
        <v>61.67</v>
      </c>
      <c r="GQ234" s="208">
        <v>62.15</v>
      </c>
      <c r="GR234" s="208">
        <v>60.88</v>
      </c>
      <c r="GS234" s="208">
        <v>61.97</v>
      </c>
      <c r="GT234" s="208">
        <v>61.3</v>
      </c>
      <c r="GU234" s="208">
        <v>60.47</v>
      </c>
      <c r="GV234" s="208">
        <v>60.73</v>
      </c>
      <c r="GW234" s="208">
        <v>60.95</v>
      </c>
      <c r="GX234" s="208">
        <v>61.34</v>
      </c>
      <c r="GY234" s="208">
        <v>60.8</v>
      </c>
      <c r="GZ234" s="208">
        <v>62.69</v>
      </c>
      <c r="HA234" s="208">
        <v>64.44</v>
      </c>
      <c r="HB234" s="208">
        <v>60.3</v>
      </c>
      <c r="HC234" s="208">
        <v>60.81</v>
      </c>
      <c r="HD234" s="208">
        <v>63.73</v>
      </c>
      <c r="HE234" s="208">
        <v>62.02</v>
      </c>
      <c r="HF234" s="208">
        <v>61.17</v>
      </c>
      <c r="HG234" s="208">
        <v>59.81</v>
      </c>
      <c r="HH234" s="208">
        <v>65.069999999999993</v>
      </c>
      <c r="HI234" s="208">
        <v>60.44</v>
      </c>
      <c r="HJ234" s="208">
        <v>63.65</v>
      </c>
      <c r="HK234" s="208">
        <v>64.72</v>
      </c>
      <c r="HL234" s="208">
        <v>61.61</v>
      </c>
      <c r="HM234" s="208">
        <v>61.31</v>
      </c>
      <c r="HN234" s="208">
        <v>61.04</v>
      </c>
      <c r="HO234" s="208">
        <v>60.77</v>
      </c>
      <c r="HP234" s="208">
        <v>60.95</v>
      </c>
      <c r="HQ234" s="208">
        <v>61.17</v>
      </c>
      <c r="HR234" s="208">
        <v>60.52</v>
      </c>
      <c r="HS234" s="208">
        <v>62.78</v>
      </c>
      <c r="HT234" s="208">
        <v>61.58</v>
      </c>
      <c r="HU234" s="208">
        <v>64.02</v>
      </c>
      <c r="HV234" s="208">
        <v>60.83</v>
      </c>
      <c r="HW234" s="208">
        <v>100</v>
      </c>
      <c r="HX234" s="208">
        <v>63.17</v>
      </c>
      <c r="HY234" s="208">
        <v>60.05</v>
      </c>
      <c r="HZ234" s="208">
        <v>64.63</v>
      </c>
      <c r="IA234" s="208">
        <v>61.7</v>
      </c>
      <c r="IB234" s="208">
        <v>61.94</v>
      </c>
      <c r="IC234" s="208">
        <v>64.3</v>
      </c>
      <c r="ID234" s="208">
        <v>59.73</v>
      </c>
      <c r="IE234" s="208">
        <v>60.94</v>
      </c>
      <c r="IF234" s="208">
        <v>62.33</v>
      </c>
      <c r="IG234" s="208">
        <v>62.47</v>
      </c>
      <c r="IH234" s="208">
        <v>61.5</v>
      </c>
      <c r="II234" s="208">
        <v>60.64</v>
      </c>
      <c r="IJ234" s="208">
        <v>62.73</v>
      </c>
      <c r="IK234" s="208">
        <v>62.48</v>
      </c>
      <c r="IL234" s="208">
        <v>61.39</v>
      </c>
      <c r="IM234" s="208">
        <v>61.1</v>
      </c>
      <c r="IN234" s="208">
        <v>61.27</v>
      </c>
      <c r="IO234" s="208">
        <v>62.66</v>
      </c>
      <c r="IP234" s="208">
        <v>62.58</v>
      </c>
      <c r="IQ234" s="208">
        <v>61.09</v>
      </c>
      <c r="IR234" s="208">
        <v>61.12</v>
      </c>
      <c r="IS234" s="208">
        <v>62.16</v>
      </c>
      <c r="IT234" s="208">
        <v>62.98</v>
      </c>
      <c r="IU234" s="208">
        <v>60.49</v>
      </c>
      <c r="IV234" s="208">
        <v>61.26</v>
      </c>
      <c r="IW234" s="208">
        <v>61.51</v>
      </c>
      <c r="IX234" s="208">
        <v>61.5</v>
      </c>
      <c r="IY234" s="208">
        <v>61.5</v>
      </c>
      <c r="IZ234" s="208">
        <v>62.07</v>
      </c>
      <c r="JA234" s="208">
        <v>61.99</v>
      </c>
      <c r="JB234" s="208">
        <v>61.9</v>
      </c>
      <c r="JC234" s="208">
        <v>61.45</v>
      </c>
      <c r="JD234" s="208">
        <v>61.76</v>
      </c>
      <c r="JE234" s="208">
        <v>59.48</v>
      </c>
      <c r="JF234" s="208">
        <v>60.64</v>
      </c>
      <c r="JG234" s="208">
        <v>62.92</v>
      </c>
      <c r="JH234" s="208">
        <v>60.78</v>
      </c>
      <c r="JI234" s="208">
        <v>63.59</v>
      </c>
      <c r="JJ234" s="208">
        <v>63.74</v>
      </c>
      <c r="JK234" s="208">
        <v>61.25</v>
      </c>
      <c r="JL234" s="208">
        <v>59.7</v>
      </c>
      <c r="JM234" s="208">
        <v>61.95</v>
      </c>
      <c r="JN234" s="208">
        <v>77.84</v>
      </c>
      <c r="JO234" s="208">
        <v>62.79</v>
      </c>
      <c r="JP234" s="208">
        <v>63.07</v>
      </c>
      <c r="JQ234" s="208">
        <v>61.51</v>
      </c>
      <c r="JR234" s="208">
        <v>78.06</v>
      </c>
      <c r="JS234" s="208">
        <v>61.51</v>
      </c>
      <c r="JT234" s="208">
        <v>77.97</v>
      </c>
      <c r="JU234" s="208">
        <v>62.65</v>
      </c>
      <c r="JV234" s="208">
        <v>62.59</v>
      </c>
      <c r="JW234" s="208">
        <v>61.78</v>
      </c>
    </row>
    <row r="235" spans="1:283">
      <c r="A235" s="208" t="s">
        <v>9084</v>
      </c>
      <c r="B235" s="208">
        <v>63.98</v>
      </c>
      <c r="C235" s="208">
        <v>62.88</v>
      </c>
      <c r="D235" s="208">
        <v>64.03</v>
      </c>
      <c r="E235" s="208">
        <v>63.59</v>
      </c>
      <c r="F235" s="208">
        <v>61.61</v>
      </c>
      <c r="G235" s="208">
        <v>62.07</v>
      </c>
      <c r="H235" s="208">
        <v>63.09</v>
      </c>
      <c r="I235" s="208">
        <v>63.22</v>
      </c>
      <c r="J235" s="208">
        <v>63.56</v>
      </c>
      <c r="K235" s="208">
        <v>61.86</v>
      </c>
      <c r="L235" s="208">
        <v>61.75</v>
      </c>
      <c r="M235" s="208">
        <v>60.17</v>
      </c>
      <c r="N235" s="208">
        <v>64.27</v>
      </c>
      <c r="O235" s="208">
        <v>63.44</v>
      </c>
      <c r="P235" s="208">
        <v>61.78</v>
      </c>
      <c r="Q235" s="208">
        <v>64.88</v>
      </c>
      <c r="R235" s="208">
        <v>62.15</v>
      </c>
      <c r="S235" s="208">
        <v>61.86</v>
      </c>
      <c r="T235" s="208">
        <v>59.64</v>
      </c>
      <c r="U235" s="208">
        <v>60.9</v>
      </c>
      <c r="V235" s="208">
        <v>63.89</v>
      </c>
      <c r="W235" s="208">
        <v>60.45</v>
      </c>
      <c r="X235" s="208">
        <v>63.16</v>
      </c>
      <c r="Y235" s="208">
        <v>63.37</v>
      </c>
      <c r="Z235" s="208">
        <v>65.22</v>
      </c>
      <c r="AA235" s="208">
        <v>63.16</v>
      </c>
      <c r="AB235" s="208">
        <v>61.7</v>
      </c>
      <c r="AC235" s="208">
        <v>60.86</v>
      </c>
      <c r="AD235" s="208">
        <v>62.14</v>
      </c>
      <c r="AE235" s="208">
        <v>63.78</v>
      </c>
      <c r="AF235" s="208">
        <v>58</v>
      </c>
      <c r="AG235" s="208">
        <v>63.12</v>
      </c>
      <c r="AH235" s="208">
        <v>62.7</v>
      </c>
      <c r="AI235" s="208">
        <v>61.94</v>
      </c>
      <c r="AJ235" s="208">
        <v>60.48</v>
      </c>
      <c r="AK235" s="208">
        <v>62.49</v>
      </c>
      <c r="AL235" s="208">
        <v>64.78</v>
      </c>
      <c r="AM235" s="208">
        <v>60.52</v>
      </c>
      <c r="AN235" s="208">
        <v>60.48</v>
      </c>
      <c r="AO235" s="208">
        <v>62.45</v>
      </c>
      <c r="AP235" s="208">
        <v>61.17</v>
      </c>
      <c r="AQ235" s="208">
        <v>64.72</v>
      </c>
      <c r="AR235" s="208">
        <v>62.58</v>
      </c>
      <c r="AS235" s="208">
        <v>63.35</v>
      </c>
      <c r="AT235" s="208">
        <v>61.7</v>
      </c>
      <c r="AU235" s="208">
        <v>64.09</v>
      </c>
      <c r="AV235" s="208">
        <v>71.069999999999993</v>
      </c>
      <c r="AW235" s="208">
        <v>62.23</v>
      </c>
      <c r="AX235" s="208">
        <v>59.47</v>
      </c>
      <c r="AY235" s="208">
        <v>64.88</v>
      </c>
      <c r="AZ235" s="208">
        <v>63.28</v>
      </c>
      <c r="BA235" s="208">
        <v>62.94</v>
      </c>
      <c r="BB235" s="208">
        <v>61.08</v>
      </c>
      <c r="BC235" s="208">
        <v>60.61</v>
      </c>
      <c r="BD235" s="208">
        <v>56.91</v>
      </c>
      <c r="BE235" s="208">
        <v>63.27</v>
      </c>
      <c r="BF235" s="208">
        <v>62.94</v>
      </c>
      <c r="BG235" s="208">
        <v>60.06</v>
      </c>
      <c r="BH235" s="208">
        <v>59.73</v>
      </c>
      <c r="BI235" s="208">
        <v>64.72</v>
      </c>
      <c r="BJ235" s="208">
        <v>62.98</v>
      </c>
      <c r="BK235" s="208">
        <v>64.739999999999995</v>
      </c>
      <c r="BL235" s="208">
        <v>58.81</v>
      </c>
      <c r="BM235" s="208">
        <v>59.64</v>
      </c>
      <c r="BN235" s="208">
        <v>62.98</v>
      </c>
      <c r="BO235" s="208">
        <v>62.75</v>
      </c>
      <c r="BP235" s="208">
        <v>63.74</v>
      </c>
      <c r="BQ235" s="208">
        <v>63.08</v>
      </c>
      <c r="BR235" s="208">
        <v>30.26</v>
      </c>
      <c r="BS235" s="208">
        <v>59.45</v>
      </c>
      <c r="BT235" s="208">
        <v>59.49</v>
      </c>
      <c r="BU235" s="208">
        <v>61.95</v>
      </c>
      <c r="BV235" s="208">
        <v>63.39</v>
      </c>
      <c r="BW235" s="208">
        <v>69.75</v>
      </c>
      <c r="BX235" s="208">
        <v>62.84</v>
      </c>
      <c r="BY235" s="208">
        <v>64.22</v>
      </c>
      <c r="BZ235" s="208">
        <v>63.36</v>
      </c>
      <c r="CA235" s="208">
        <v>64.94</v>
      </c>
      <c r="CB235" s="208">
        <v>66.19</v>
      </c>
      <c r="CC235" s="208">
        <v>63.11</v>
      </c>
      <c r="CD235" s="208">
        <v>62.05</v>
      </c>
      <c r="CE235" s="208">
        <v>61.19</v>
      </c>
      <c r="CF235" s="208">
        <v>60.34</v>
      </c>
      <c r="CG235" s="208">
        <v>62.92</v>
      </c>
      <c r="CH235" s="208">
        <v>60.75</v>
      </c>
      <c r="CI235" s="208">
        <v>62.2</v>
      </c>
      <c r="CJ235" s="208">
        <v>59.42</v>
      </c>
      <c r="CK235" s="208">
        <v>64.27</v>
      </c>
      <c r="CL235" s="208">
        <v>62.78</v>
      </c>
      <c r="CM235" s="208">
        <v>62.56</v>
      </c>
      <c r="CN235" s="208">
        <v>61.98</v>
      </c>
      <c r="CO235" s="208">
        <v>59.17</v>
      </c>
      <c r="CP235" s="208">
        <v>59.99</v>
      </c>
      <c r="CQ235" s="208">
        <v>63.34</v>
      </c>
      <c r="CR235" s="208">
        <v>59.6</v>
      </c>
      <c r="CS235" s="208">
        <v>64.180000000000007</v>
      </c>
      <c r="CT235" s="208">
        <v>62.69</v>
      </c>
      <c r="CU235" s="208">
        <v>61.61</v>
      </c>
      <c r="CV235" s="208">
        <v>60.31</v>
      </c>
      <c r="CW235" s="208">
        <v>61.72</v>
      </c>
      <c r="CX235" s="208">
        <v>61.53</v>
      </c>
      <c r="CY235" s="208">
        <v>61.03</v>
      </c>
      <c r="CZ235" s="208">
        <v>63.39</v>
      </c>
      <c r="DA235" s="208">
        <v>63.98</v>
      </c>
      <c r="DB235" s="208">
        <v>62.02</v>
      </c>
      <c r="DC235" s="208">
        <v>64.83</v>
      </c>
      <c r="DD235" s="208">
        <v>62.82</v>
      </c>
      <c r="DE235" s="208">
        <v>62.28</v>
      </c>
      <c r="DF235" s="208">
        <v>61.14</v>
      </c>
      <c r="DG235" s="208">
        <v>62.34</v>
      </c>
      <c r="DH235" s="208">
        <v>62.73</v>
      </c>
      <c r="DI235" s="208">
        <v>98.54</v>
      </c>
      <c r="DJ235" s="208">
        <v>61.97</v>
      </c>
      <c r="DK235" s="208">
        <v>61.6</v>
      </c>
      <c r="DL235" s="208">
        <v>62.03</v>
      </c>
      <c r="DM235" s="208">
        <v>61.69</v>
      </c>
      <c r="DN235" s="208">
        <v>57.81</v>
      </c>
      <c r="DO235" s="208">
        <v>61.71</v>
      </c>
      <c r="DP235" s="208">
        <v>60.92</v>
      </c>
      <c r="DQ235" s="208">
        <v>64.66</v>
      </c>
      <c r="DR235" s="208">
        <v>60.58</v>
      </c>
      <c r="DS235" s="208">
        <v>65.56</v>
      </c>
      <c r="DT235" s="208">
        <v>63.02</v>
      </c>
      <c r="DU235" s="208">
        <v>63.17</v>
      </c>
      <c r="DV235" s="208">
        <v>63.22</v>
      </c>
      <c r="DW235" s="208">
        <v>62.94</v>
      </c>
      <c r="DX235" s="208">
        <v>61.66</v>
      </c>
      <c r="DY235" s="208">
        <v>65.02</v>
      </c>
      <c r="DZ235" s="208">
        <v>64.05</v>
      </c>
      <c r="EA235" s="208">
        <v>61.67</v>
      </c>
      <c r="EB235" s="208">
        <v>62.58</v>
      </c>
      <c r="EC235" s="208">
        <v>61.91</v>
      </c>
      <c r="ED235" s="208">
        <v>61.8</v>
      </c>
      <c r="EE235" s="208">
        <v>65.319999999999993</v>
      </c>
      <c r="EF235" s="208">
        <v>61.36</v>
      </c>
      <c r="EG235" s="208">
        <v>98.64</v>
      </c>
      <c r="EH235" s="208">
        <v>61.27</v>
      </c>
      <c r="EI235" s="208">
        <v>61.45</v>
      </c>
      <c r="EJ235" s="208">
        <v>62.22</v>
      </c>
      <c r="EK235" s="208">
        <v>62.8</v>
      </c>
      <c r="EL235" s="208">
        <v>61.94</v>
      </c>
      <c r="EM235" s="208">
        <v>61.97</v>
      </c>
      <c r="EN235" s="208">
        <v>61.73</v>
      </c>
      <c r="EO235" s="208">
        <v>71.45</v>
      </c>
      <c r="EP235" s="208">
        <v>68.790000000000006</v>
      </c>
      <c r="EQ235" s="208">
        <v>69.5</v>
      </c>
      <c r="ER235" s="208">
        <v>68.77</v>
      </c>
      <c r="ES235" s="208">
        <v>68.78</v>
      </c>
      <c r="ET235" s="208">
        <v>62.19</v>
      </c>
      <c r="EU235" s="208">
        <v>62.04</v>
      </c>
      <c r="EV235" s="208">
        <v>66.290000000000006</v>
      </c>
      <c r="EW235" s="208">
        <v>60.46</v>
      </c>
      <c r="EX235" s="208">
        <v>61.83</v>
      </c>
      <c r="EY235" s="208">
        <v>62.4</v>
      </c>
      <c r="EZ235" s="208">
        <v>59.7</v>
      </c>
      <c r="FA235" s="208">
        <v>64.989999999999995</v>
      </c>
      <c r="FB235" s="208">
        <v>60.41</v>
      </c>
      <c r="FC235" s="208">
        <v>68.28</v>
      </c>
      <c r="FD235" s="208">
        <v>62.94</v>
      </c>
      <c r="FE235" s="208">
        <v>68.89</v>
      </c>
      <c r="FF235" s="208">
        <v>59.27</v>
      </c>
      <c r="FG235" s="208">
        <v>60.76</v>
      </c>
      <c r="FH235" s="208">
        <v>60.76</v>
      </c>
      <c r="FI235" s="208">
        <v>62.75</v>
      </c>
      <c r="FJ235" s="208">
        <v>68.27</v>
      </c>
      <c r="FK235" s="208">
        <v>68.349999999999994</v>
      </c>
      <c r="FL235" s="208">
        <v>59.05</v>
      </c>
      <c r="FM235" s="208">
        <v>68.81</v>
      </c>
      <c r="FN235" s="208">
        <v>60.88</v>
      </c>
      <c r="FO235" s="208">
        <v>63.7</v>
      </c>
      <c r="FP235" s="208">
        <v>59.4</v>
      </c>
      <c r="FQ235" s="208">
        <v>62.38</v>
      </c>
      <c r="FR235" s="208">
        <v>61.99</v>
      </c>
      <c r="FS235" s="208">
        <v>60.36</v>
      </c>
      <c r="FT235" s="208">
        <v>60.68</v>
      </c>
      <c r="FU235" s="208">
        <v>63.69</v>
      </c>
      <c r="FV235" s="208">
        <v>59.19</v>
      </c>
      <c r="FW235" s="208">
        <v>62.06</v>
      </c>
      <c r="FX235" s="208">
        <v>60.3</v>
      </c>
      <c r="FY235" s="208">
        <v>57.72</v>
      </c>
      <c r="FZ235" s="208">
        <v>59.56</v>
      </c>
      <c r="GA235" s="208">
        <v>58.62</v>
      </c>
      <c r="GB235" s="208">
        <v>61.27</v>
      </c>
      <c r="GC235" s="208">
        <v>58.95</v>
      </c>
      <c r="GD235" s="208">
        <v>60.91</v>
      </c>
      <c r="GE235" s="208">
        <v>59.39</v>
      </c>
      <c r="GF235" s="208">
        <v>60.44</v>
      </c>
      <c r="GG235" s="208">
        <v>60.91</v>
      </c>
      <c r="GH235" s="208">
        <v>58.48</v>
      </c>
      <c r="GI235" s="208">
        <v>60.97</v>
      </c>
      <c r="GJ235" s="208">
        <v>58.52</v>
      </c>
      <c r="GK235" s="208">
        <v>60.86</v>
      </c>
      <c r="GL235" s="208">
        <v>59.75</v>
      </c>
      <c r="GM235" s="208">
        <v>63.47</v>
      </c>
      <c r="GN235" s="208">
        <v>63.12</v>
      </c>
      <c r="GO235" s="208">
        <v>61.81</v>
      </c>
      <c r="GP235" s="208">
        <v>60.22</v>
      </c>
      <c r="GQ235" s="208">
        <v>59.7</v>
      </c>
      <c r="GR235" s="208">
        <v>62.12</v>
      </c>
      <c r="GS235" s="208">
        <v>63.12</v>
      </c>
      <c r="GT235" s="208">
        <v>61.2</v>
      </c>
      <c r="GU235" s="208">
        <v>60.21</v>
      </c>
      <c r="GV235" s="208">
        <v>58.01</v>
      </c>
      <c r="GW235" s="208">
        <v>59.06</v>
      </c>
      <c r="GX235" s="208">
        <v>60.56</v>
      </c>
      <c r="GY235" s="208">
        <v>59.57</v>
      </c>
      <c r="GZ235" s="208">
        <v>61.79</v>
      </c>
      <c r="HA235" s="208">
        <v>63.8</v>
      </c>
      <c r="HB235" s="208">
        <v>99.99</v>
      </c>
      <c r="HC235" s="208">
        <v>61.23</v>
      </c>
      <c r="HD235" s="208">
        <v>60.56</v>
      </c>
      <c r="HE235" s="208">
        <v>64.739999999999995</v>
      </c>
      <c r="HF235" s="208">
        <v>71.08</v>
      </c>
      <c r="HG235" s="208">
        <v>59.42</v>
      </c>
      <c r="HH235" s="208">
        <v>63.03</v>
      </c>
      <c r="HI235" s="208">
        <v>59.11</v>
      </c>
      <c r="HJ235" s="208">
        <v>100</v>
      </c>
      <c r="HK235" s="208">
        <v>62.98</v>
      </c>
      <c r="HL235" s="208">
        <v>61.14</v>
      </c>
      <c r="HM235" s="208">
        <v>71.33</v>
      </c>
      <c r="HN235" s="208">
        <v>63.06</v>
      </c>
      <c r="HO235" s="208">
        <v>63.41</v>
      </c>
      <c r="HP235" s="208">
        <v>60.64</v>
      </c>
      <c r="HQ235" s="208">
        <v>61.17</v>
      </c>
      <c r="HR235" s="208">
        <v>62.6</v>
      </c>
      <c r="HS235" s="208">
        <v>63.34</v>
      </c>
      <c r="HT235" s="208">
        <v>64.930000000000007</v>
      </c>
      <c r="HU235" s="208">
        <v>63.05</v>
      </c>
      <c r="HV235" s="208">
        <v>57.55</v>
      </c>
      <c r="HW235" s="208">
        <v>63.17</v>
      </c>
      <c r="HX235" s="208">
        <v>100</v>
      </c>
      <c r="HY235" s="208">
        <v>58.72</v>
      </c>
      <c r="HZ235" s="208">
        <v>61.41</v>
      </c>
      <c r="IA235" s="208">
        <v>70.67</v>
      </c>
      <c r="IB235" s="208">
        <v>64.540000000000006</v>
      </c>
      <c r="IC235" s="208">
        <v>61.75</v>
      </c>
      <c r="ID235" s="208">
        <v>56.8</v>
      </c>
      <c r="IE235" s="208">
        <v>58.86</v>
      </c>
      <c r="IF235" s="208">
        <v>62.43</v>
      </c>
      <c r="IG235" s="208">
        <v>63.18</v>
      </c>
      <c r="IH235" s="208">
        <v>64.78</v>
      </c>
      <c r="II235" s="208">
        <v>60.95</v>
      </c>
      <c r="IJ235" s="208">
        <v>63.68</v>
      </c>
      <c r="IK235" s="208">
        <v>62.38</v>
      </c>
      <c r="IL235" s="208">
        <v>65.06</v>
      </c>
      <c r="IM235" s="208">
        <v>62.33</v>
      </c>
      <c r="IN235" s="208">
        <v>60.44</v>
      </c>
      <c r="IO235" s="208">
        <v>64.06</v>
      </c>
      <c r="IP235" s="208">
        <v>62.66</v>
      </c>
      <c r="IQ235" s="208">
        <v>62.09</v>
      </c>
      <c r="IR235" s="208">
        <v>63.36</v>
      </c>
      <c r="IS235" s="208">
        <v>63.3</v>
      </c>
      <c r="IT235" s="208">
        <v>63.47</v>
      </c>
      <c r="IU235" s="208">
        <v>62.69</v>
      </c>
      <c r="IV235" s="208">
        <v>65.23</v>
      </c>
      <c r="IW235" s="208">
        <v>61.09</v>
      </c>
      <c r="IX235" s="208">
        <v>61.67</v>
      </c>
      <c r="IY235" s="208">
        <v>61.67</v>
      </c>
      <c r="IZ235" s="208">
        <v>62.3</v>
      </c>
      <c r="JA235" s="208">
        <v>59.69</v>
      </c>
      <c r="JB235" s="208">
        <v>59.8</v>
      </c>
      <c r="JC235" s="208">
        <v>61.38</v>
      </c>
      <c r="JD235" s="208">
        <v>62.1</v>
      </c>
      <c r="JE235" s="208">
        <v>63.1</v>
      </c>
      <c r="JF235" s="208">
        <v>60.34</v>
      </c>
      <c r="JG235" s="208">
        <v>68.37</v>
      </c>
      <c r="JH235" s="208">
        <v>61.67</v>
      </c>
      <c r="JI235" s="208">
        <v>68.25</v>
      </c>
      <c r="JJ235" s="208">
        <v>68.319999999999993</v>
      </c>
      <c r="JK235" s="208">
        <v>63.42</v>
      </c>
      <c r="JL235" s="208">
        <v>63.18</v>
      </c>
      <c r="JM235" s="208">
        <v>62.19</v>
      </c>
      <c r="JN235" s="208">
        <v>61.17</v>
      </c>
      <c r="JO235" s="208">
        <v>61.75</v>
      </c>
      <c r="JP235" s="208">
        <v>60.45</v>
      </c>
      <c r="JQ235" s="208">
        <v>60.47</v>
      </c>
      <c r="JR235" s="208">
        <v>62.18</v>
      </c>
      <c r="JS235" s="208">
        <v>60.47</v>
      </c>
      <c r="JT235" s="208">
        <v>62.56</v>
      </c>
      <c r="JU235" s="208">
        <v>61.31</v>
      </c>
      <c r="JV235" s="208">
        <v>61.57</v>
      </c>
      <c r="JW235" s="208">
        <v>61.23</v>
      </c>
    </row>
    <row r="236" spans="1:283">
      <c r="A236" s="208" t="s">
        <v>9085</v>
      </c>
      <c r="B236" s="208">
        <v>60.85</v>
      </c>
      <c r="C236" s="208">
        <v>60.94</v>
      </c>
      <c r="D236" s="208">
        <v>57.84</v>
      </c>
      <c r="E236" s="208">
        <v>62.58</v>
      </c>
      <c r="F236" s="208">
        <v>59.61</v>
      </c>
      <c r="G236" s="208">
        <v>62.68</v>
      </c>
      <c r="H236" s="208">
        <v>59.08</v>
      </c>
      <c r="I236" s="208">
        <v>60.97</v>
      </c>
      <c r="J236" s="208">
        <v>60.02</v>
      </c>
      <c r="K236" s="208">
        <v>61.47</v>
      </c>
      <c r="L236" s="208">
        <v>61.14</v>
      </c>
      <c r="M236" s="208">
        <v>59.58</v>
      </c>
      <c r="N236" s="208">
        <v>61.37</v>
      </c>
      <c r="O236" s="208">
        <v>61.04</v>
      </c>
      <c r="P236" s="208">
        <v>62.27</v>
      </c>
      <c r="Q236" s="208">
        <v>61.22</v>
      </c>
      <c r="R236" s="208">
        <v>59.5</v>
      </c>
      <c r="S236" s="208">
        <v>59.86</v>
      </c>
      <c r="T236" s="208">
        <v>60.02</v>
      </c>
      <c r="U236" s="208">
        <v>60.39</v>
      </c>
      <c r="V236" s="208">
        <v>62.68</v>
      </c>
      <c r="W236" s="208">
        <v>61.09</v>
      </c>
      <c r="X236" s="208">
        <v>61.4</v>
      </c>
      <c r="Y236" s="208">
        <v>58.53</v>
      </c>
      <c r="Z236" s="208">
        <v>59.28</v>
      </c>
      <c r="AA236" s="208">
        <v>59.82</v>
      </c>
      <c r="AB236" s="208">
        <v>61.44</v>
      </c>
      <c r="AC236" s="208">
        <v>59.56</v>
      </c>
      <c r="AD236" s="208">
        <v>59.45</v>
      </c>
      <c r="AE236" s="208">
        <v>60.2</v>
      </c>
      <c r="AF236" s="208">
        <v>61.9</v>
      </c>
      <c r="AG236" s="208">
        <v>59.69</v>
      </c>
      <c r="AH236" s="208">
        <v>60.71</v>
      </c>
      <c r="AI236" s="208">
        <v>60.91</v>
      </c>
      <c r="AJ236" s="208">
        <v>60.63</v>
      </c>
      <c r="AK236" s="208">
        <v>59.88</v>
      </c>
      <c r="AL236" s="208">
        <v>60.41</v>
      </c>
      <c r="AM236" s="208">
        <v>59.2</v>
      </c>
      <c r="AN236" s="208">
        <v>59.27</v>
      </c>
      <c r="AO236" s="208">
        <v>60.03</v>
      </c>
      <c r="AP236" s="208">
        <v>60.8</v>
      </c>
      <c r="AQ236" s="208">
        <v>59.79</v>
      </c>
      <c r="AR236" s="208">
        <v>58.14</v>
      </c>
      <c r="AS236" s="208">
        <v>60.14</v>
      </c>
      <c r="AT236" s="208">
        <v>59.52</v>
      </c>
      <c r="AU236" s="208">
        <v>62.64</v>
      </c>
      <c r="AV236" s="208">
        <v>58.8</v>
      </c>
      <c r="AW236" s="208">
        <v>61.03</v>
      </c>
      <c r="AX236" s="208">
        <v>59.38</v>
      </c>
      <c r="AY236" s="208">
        <v>61.75</v>
      </c>
      <c r="AZ236" s="208">
        <v>58.83</v>
      </c>
      <c r="BA236" s="208">
        <v>59.88</v>
      </c>
      <c r="BB236" s="208">
        <v>59.99</v>
      </c>
      <c r="BC236" s="208">
        <v>60.2</v>
      </c>
      <c r="BD236" s="208">
        <v>62.17</v>
      </c>
      <c r="BE236" s="208">
        <v>60.79</v>
      </c>
      <c r="BF236" s="208">
        <v>59.66</v>
      </c>
      <c r="BG236" s="208">
        <v>59.13</v>
      </c>
      <c r="BH236" s="208">
        <v>58.49</v>
      </c>
      <c r="BI236" s="208">
        <v>59.72</v>
      </c>
      <c r="BJ236" s="208">
        <v>58.66</v>
      </c>
      <c r="BK236" s="208">
        <v>59.86</v>
      </c>
      <c r="BL236" s="208">
        <v>59.73</v>
      </c>
      <c r="BM236" s="208">
        <v>59</v>
      </c>
      <c r="BN236" s="208">
        <v>59.71</v>
      </c>
      <c r="BO236" s="208">
        <v>61.03</v>
      </c>
      <c r="BP236" s="208">
        <v>61.43</v>
      </c>
      <c r="BQ236" s="208">
        <v>60.83</v>
      </c>
      <c r="BR236" s="208">
        <v>58.64</v>
      </c>
      <c r="BS236" s="208">
        <v>60.17</v>
      </c>
      <c r="BT236" s="208">
        <v>61.62</v>
      </c>
      <c r="BU236" s="208">
        <v>59.48</v>
      </c>
      <c r="BV236" s="208">
        <v>58.66</v>
      </c>
      <c r="BW236" s="208">
        <v>58.83</v>
      </c>
      <c r="BX236" s="208">
        <v>61.08</v>
      </c>
      <c r="BY236" s="208">
        <v>58.26</v>
      </c>
      <c r="BZ236" s="208">
        <v>58.91</v>
      </c>
      <c r="CA236" s="208">
        <v>60.37</v>
      </c>
      <c r="CB236" s="208">
        <v>59.12</v>
      </c>
      <c r="CC236" s="208">
        <v>64.5</v>
      </c>
      <c r="CD236" s="208">
        <v>59.97</v>
      </c>
      <c r="CE236" s="208">
        <v>59.94</v>
      </c>
      <c r="CF236" s="208">
        <v>60.62</v>
      </c>
      <c r="CG236" s="208">
        <v>58.95</v>
      </c>
      <c r="CH236" s="208">
        <v>61.5</v>
      </c>
      <c r="CI236" s="208">
        <v>60.51</v>
      </c>
      <c r="CJ236" s="208">
        <v>60.62</v>
      </c>
      <c r="CK236" s="208">
        <v>61.27</v>
      </c>
      <c r="CL236" s="208">
        <v>60.19</v>
      </c>
      <c r="CM236" s="208">
        <v>59.2</v>
      </c>
      <c r="CN236" s="208">
        <v>60.16</v>
      </c>
      <c r="CO236" s="208">
        <v>57.08</v>
      </c>
      <c r="CP236" s="208">
        <v>60.89</v>
      </c>
      <c r="CQ236" s="208">
        <v>60.23</v>
      </c>
      <c r="CR236" s="208">
        <v>59.49</v>
      </c>
      <c r="CS236" s="208">
        <v>26.48</v>
      </c>
      <c r="CT236" s="208">
        <v>61.09</v>
      </c>
      <c r="CU236" s="208">
        <v>60.57</v>
      </c>
      <c r="CV236" s="208">
        <v>59.55</v>
      </c>
      <c r="CW236" s="208">
        <v>59.7</v>
      </c>
      <c r="CX236" s="208">
        <v>58.44</v>
      </c>
      <c r="CY236" s="208">
        <v>59.67</v>
      </c>
      <c r="CZ236" s="208">
        <v>59.73</v>
      </c>
      <c r="DA236" s="208">
        <v>60.09</v>
      </c>
      <c r="DB236" s="208">
        <v>60.5</v>
      </c>
      <c r="DC236" s="208">
        <v>58.77</v>
      </c>
      <c r="DD236" s="208">
        <v>58.38</v>
      </c>
      <c r="DE236" s="208">
        <v>59.42</v>
      </c>
      <c r="DF236" s="208">
        <v>60.48</v>
      </c>
      <c r="DG236" s="208">
        <v>62.12</v>
      </c>
      <c r="DH236" s="208">
        <v>60.24</v>
      </c>
      <c r="DI236" s="208">
        <v>57.98</v>
      </c>
      <c r="DJ236" s="208">
        <v>61.59</v>
      </c>
      <c r="DK236" s="208">
        <v>61.39</v>
      </c>
      <c r="DL236" s="208">
        <v>58.55</v>
      </c>
      <c r="DM236" s="208">
        <v>60.51</v>
      </c>
      <c r="DN236" s="208">
        <v>61</v>
      </c>
      <c r="DO236" s="208">
        <v>60.56</v>
      </c>
      <c r="DP236" s="208">
        <v>61.45</v>
      </c>
      <c r="DQ236" s="208">
        <v>59.41</v>
      </c>
      <c r="DR236" s="208">
        <v>61.25</v>
      </c>
      <c r="DS236" s="208">
        <v>58.96</v>
      </c>
      <c r="DT236" s="208">
        <v>59.8</v>
      </c>
      <c r="DU236" s="208">
        <v>59.57</v>
      </c>
      <c r="DV236" s="208">
        <v>58.47</v>
      </c>
      <c r="DW236" s="208">
        <v>61.19</v>
      </c>
      <c r="DX236" s="208">
        <v>60.6</v>
      </c>
      <c r="DY236" s="208">
        <v>57.71</v>
      </c>
      <c r="DZ236" s="208">
        <v>58.82</v>
      </c>
      <c r="EA236" s="208">
        <v>58.7</v>
      </c>
      <c r="EB236" s="208">
        <v>58.94</v>
      </c>
      <c r="EC236" s="208">
        <v>59.95</v>
      </c>
      <c r="ED236" s="208">
        <v>60.66</v>
      </c>
      <c r="EE236" s="208">
        <v>59.09</v>
      </c>
      <c r="EF236" s="208">
        <v>61.39</v>
      </c>
      <c r="EG236" s="208">
        <v>58.71</v>
      </c>
      <c r="EH236" s="208">
        <v>61.39</v>
      </c>
      <c r="EI236" s="208">
        <v>59.48</v>
      </c>
      <c r="EJ236" s="208">
        <v>61.09</v>
      </c>
      <c r="EK236" s="208">
        <v>60.31</v>
      </c>
      <c r="EL236" s="208">
        <v>61.88</v>
      </c>
      <c r="EM236" s="208">
        <v>61.02</v>
      </c>
      <c r="EN236" s="208">
        <v>59.7</v>
      </c>
      <c r="EO236" s="208">
        <v>57.03</v>
      </c>
      <c r="EP236" s="208">
        <v>59.71</v>
      </c>
      <c r="EQ236" s="208">
        <v>65.19</v>
      </c>
      <c r="ER236" s="208">
        <v>62.1</v>
      </c>
      <c r="ES236" s="208">
        <v>59.15</v>
      </c>
      <c r="ET236" s="208">
        <v>61.46</v>
      </c>
      <c r="EU236" s="208">
        <v>62.61</v>
      </c>
      <c r="EV236" s="208">
        <v>60.4</v>
      </c>
      <c r="EW236" s="208">
        <v>59.31</v>
      </c>
      <c r="EX236" s="208">
        <v>61.11</v>
      </c>
      <c r="EY236" s="208">
        <v>59.18</v>
      </c>
      <c r="EZ236" s="208">
        <v>58.99</v>
      </c>
      <c r="FA236" s="208">
        <v>60.76</v>
      </c>
      <c r="FB236" s="208">
        <v>60.05</v>
      </c>
      <c r="FC236" s="208">
        <v>61.22</v>
      </c>
      <c r="FD236" s="208">
        <v>59.14</v>
      </c>
      <c r="FE236" s="208">
        <v>59.78</v>
      </c>
      <c r="FF236" s="208">
        <v>62.03</v>
      </c>
      <c r="FG236" s="208">
        <v>59.8</v>
      </c>
      <c r="FH236" s="208">
        <v>60.12</v>
      </c>
      <c r="FI236" s="208">
        <v>62.05</v>
      </c>
      <c r="FJ236" s="208">
        <v>60.45</v>
      </c>
      <c r="FK236" s="208">
        <v>58.11</v>
      </c>
      <c r="FL236" s="208">
        <v>58.55</v>
      </c>
      <c r="FM236" s="208">
        <v>60.09</v>
      </c>
      <c r="FN236" s="208">
        <v>61.01</v>
      </c>
      <c r="FO236" s="208">
        <v>60.49</v>
      </c>
      <c r="FP236" s="208">
        <v>60.84</v>
      </c>
      <c r="FQ236" s="208">
        <v>61.84</v>
      </c>
      <c r="FR236" s="208">
        <v>61.31</v>
      </c>
      <c r="FS236" s="208">
        <v>58.95</v>
      </c>
      <c r="FT236" s="208">
        <v>61.81</v>
      </c>
      <c r="FU236" s="208">
        <v>61.51</v>
      </c>
      <c r="FV236" s="208">
        <v>58.72</v>
      </c>
      <c r="FW236" s="208">
        <v>60.2</v>
      </c>
      <c r="FX236" s="208">
        <v>59.39</v>
      </c>
      <c r="FY236" s="208">
        <v>59</v>
      </c>
      <c r="FZ236" s="208">
        <v>29.57</v>
      </c>
      <c r="GA236" s="208">
        <v>58.61</v>
      </c>
      <c r="GB236" s="208">
        <v>59.32</v>
      </c>
      <c r="GC236" s="208">
        <v>58.52</v>
      </c>
      <c r="GD236" s="208">
        <v>59.79</v>
      </c>
      <c r="GE236" s="208">
        <v>58.23</v>
      </c>
      <c r="GF236" s="208">
        <v>59.2</v>
      </c>
      <c r="GG236" s="208">
        <v>59.25</v>
      </c>
      <c r="GH236" s="208">
        <v>56.74</v>
      </c>
      <c r="GI236" s="208">
        <v>61.2</v>
      </c>
      <c r="GJ236" s="208">
        <v>59.41</v>
      </c>
      <c r="GK236" s="208">
        <v>60.52</v>
      </c>
      <c r="GL236" s="208">
        <v>60.2</v>
      </c>
      <c r="GM236" s="208">
        <v>60.99</v>
      </c>
      <c r="GN236" s="208">
        <v>57.34</v>
      </c>
      <c r="GO236" s="208">
        <v>58.94</v>
      </c>
      <c r="GP236" s="208">
        <v>59.56</v>
      </c>
      <c r="GQ236" s="208">
        <v>59.84</v>
      </c>
      <c r="GR236" s="208">
        <v>59.72</v>
      </c>
      <c r="GS236" s="208">
        <v>60.44</v>
      </c>
      <c r="GT236" s="208">
        <v>60.81</v>
      </c>
      <c r="GU236" s="208">
        <v>59.13</v>
      </c>
      <c r="GV236" s="208">
        <v>58.26</v>
      </c>
      <c r="GW236" s="208">
        <v>59.67</v>
      </c>
      <c r="GX236" s="208">
        <v>60.47</v>
      </c>
      <c r="GY236" s="208">
        <v>58.42</v>
      </c>
      <c r="GZ236" s="208">
        <v>59.24</v>
      </c>
      <c r="HA236" s="208">
        <v>59.45</v>
      </c>
      <c r="HB236" s="208">
        <v>58.68</v>
      </c>
      <c r="HC236" s="208">
        <v>61.88</v>
      </c>
      <c r="HD236" s="208">
        <v>60.07</v>
      </c>
      <c r="HE236" s="208">
        <v>59.71</v>
      </c>
      <c r="HF236" s="208">
        <v>59.09</v>
      </c>
      <c r="HG236" s="208">
        <v>62.25</v>
      </c>
      <c r="HH236" s="208">
        <v>59.46</v>
      </c>
      <c r="HI236" s="208">
        <v>59.92</v>
      </c>
      <c r="HJ236" s="208">
        <v>57.38</v>
      </c>
      <c r="HK236" s="208">
        <v>59.75</v>
      </c>
      <c r="HL236" s="208">
        <v>59.91</v>
      </c>
      <c r="HM236" s="208">
        <v>59.64</v>
      </c>
      <c r="HN236" s="208">
        <v>59.44</v>
      </c>
      <c r="HO236" s="208">
        <v>60.72</v>
      </c>
      <c r="HP236" s="208">
        <v>61.57</v>
      </c>
      <c r="HQ236" s="208">
        <v>60.95</v>
      </c>
      <c r="HR236" s="208">
        <v>61.92</v>
      </c>
      <c r="HS236" s="208">
        <v>60.1</v>
      </c>
      <c r="HT236" s="208">
        <v>59.81</v>
      </c>
      <c r="HU236" s="208">
        <v>61.29</v>
      </c>
      <c r="HV236" s="208">
        <v>60.83</v>
      </c>
      <c r="HW236" s="208">
        <v>60.05</v>
      </c>
      <c r="HX236" s="208">
        <v>58.72</v>
      </c>
      <c r="HY236" s="208">
        <v>100</v>
      </c>
      <c r="HZ236" s="208">
        <v>60.43</v>
      </c>
      <c r="IA236" s="208">
        <v>59.05</v>
      </c>
      <c r="IB236" s="208">
        <v>59.2</v>
      </c>
      <c r="IC236" s="208">
        <v>59.49</v>
      </c>
      <c r="ID236" s="208">
        <v>61</v>
      </c>
      <c r="IE236" s="208">
        <v>60.13</v>
      </c>
      <c r="IF236" s="208">
        <v>60.59</v>
      </c>
      <c r="IG236" s="208">
        <v>59.34</v>
      </c>
      <c r="IH236" s="208">
        <v>60.62</v>
      </c>
      <c r="II236" s="208">
        <v>60.73</v>
      </c>
      <c r="IJ236" s="208">
        <v>61.94</v>
      </c>
      <c r="IK236" s="208">
        <v>59.3</v>
      </c>
      <c r="IL236" s="208">
        <v>59.33</v>
      </c>
      <c r="IM236" s="208">
        <v>69.23</v>
      </c>
      <c r="IN236" s="208">
        <v>58.9</v>
      </c>
      <c r="IO236" s="208">
        <v>61.54</v>
      </c>
      <c r="IP236" s="208">
        <v>59.76</v>
      </c>
      <c r="IQ236" s="208">
        <v>60.53</v>
      </c>
      <c r="IR236" s="208">
        <v>62.51</v>
      </c>
      <c r="IS236" s="208">
        <v>58.25</v>
      </c>
      <c r="IT236" s="208">
        <v>61.33</v>
      </c>
      <c r="IU236" s="208">
        <v>58.94</v>
      </c>
      <c r="IV236" s="208">
        <v>60.48</v>
      </c>
      <c r="IW236" s="208">
        <v>57.83</v>
      </c>
      <c r="IX236" s="208">
        <v>60.15</v>
      </c>
      <c r="IY236" s="208">
        <v>60.15</v>
      </c>
      <c r="IZ236" s="208">
        <v>59.03</v>
      </c>
      <c r="JA236" s="208">
        <v>60.49</v>
      </c>
      <c r="JB236" s="208">
        <v>60.63</v>
      </c>
      <c r="JC236" s="208">
        <v>60.06</v>
      </c>
      <c r="JD236" s="208">
        <v>60.42</v>
      </c>
      <c r="JE236" s="208">
        <v>58.98</v>
      </c>
      <c r="JF236" s="208">
        <v>58.38</v>
      </c>
      <c r="JG236" s="208">
        <v>61.18</v>
      </c>
      <c r="JH236" s="208">
        <v>0</v>
      </c>
      <c r="JI236" s="208">
        <v>61.25</v>
      </c>
      <c r="JJ236" s="208">
        <v>59.47</v>
      </c>
      <c r="JK236" s="208">
        <v>59.41</v>
      </c>
      <c r="JL236" s="208">
        <v>29.96</v>
      </c>
      <c r="JM236" s="208">
        <v>60.42</v>
      </c>
      <c r="JN236" s="208">
        <v>60.73</v>
      </c>
      <c r="JO236" s="208">
        <v>59.8</v>
      </c>
      <c r="JP236" s="208">
        <v>61.02</v>
      </c>
      <c r="JQ236" s="208">
        <v>59.85</v>
      </c>
      <c r="JR236" s="208">
        <v>60.48</v>
      </c>
      <c r="JS236" s="208">
        <v>59.85</v>
      </c>
      <c r="JT236" s="208">
        <v>60.48</v>
      </c>
      <c r="JU236" s="208">
        <v>61.12</v>
      </c>
      <c r="JV236" s="208">
        <v>61.63</v>
      </c>
      <c r="JW236" s="208">
        <v>60.93</v>
      </c>
    </row>
    <row r="237" spans="1:283">
      <c r="A237" s="208" t="s">
        <v>9086</v>
      </c>
      <c r="B237" s="208">
        <v>60.62</v>
      </c>
      <c r="C237" s="208">
        <v>63.84</v>
      </c>
      <c r="D237" s="208">
        <v>58.61</v>
      </c>
      <c r="E237" s="208">
        <v>61.78</v>
      </c>
      <c r="F237" s="208">
        <v>63.35</v>
      </c>
      <c r="G237" s="208">
        <v>62.37</v>
      </c>
      <c r="H237" s="208">
        <v>61.27</v>
      </c>
      <c r="I237" s="208">
        <v>61.05</v>
      </c>
      <c r="J237" s="208">
        <v>63.28</v>
      </c>
      <c r="K237" s="208">
        <v>62.58</v>
      </c>
      <c r="L237" s="208">
        <v>61.72</v>
      </c>
      <c r="M237" s="208">
        <v>62.41</v>
      </c>
      <c r="N237" s="208">
        <v>62.15</v>
      </c>
      <c r="O237" s="208">
        <v>61.3</v>
      </c>
      <c r="P237" s="208">
        <v>61.56</v>
      </c>
      <c r="Q237" s="208">
        <v>60.47</v>
      </c>
      <c r="R237" s="208">
        <v>61.61</v>
      </c>
      <c r="S237" s="208">
        <v>61.8</v>
      </c>
      <c r="T237" s="208">
        <v>61.26</v>
      </c>
      <c r="U237" s="208">
        <v>59.92</v>
      </c>
      <c r="V237" s="208">
        <v>62.15</v>
      </c>
      <c r="W237" s="208">
        <v>59.86</v>
      </c>
      <c r="X237" s="208">
        <v>62.41</v>
      </c>
      <c r="Y237" s="208">
        <v>60.86</v>
      </c>
      <c r="Z237" s="208">
        <v>61.55</v>
      </c>
      <c r="AA237" s="208">
        <v>62.34</v>
      </c>
      <c r="AB237" s="208">
        <v>61.07</v>
      </c>
      <c r="AC237" s="208">
        <v>60.94</v>
      </c>
      <c r="AD237" s="208">
        <v>58.62</v>
      </c>
      <c r="AE237" s="208">
        <v>62.07</v>
      </c>
      <c r="AF237" s="208">
        <v>61.4</v>
      </c>
      <c r="AG237" s="208">
        <v>61.12</v>
      </c>
      <c r="AH237" s="208">
        <v>61.78</v>
      </c>
      <c r="AI237" s="208">
        <v>60.81</v>
      </c>
      <c r="AJ237" s="208">
        <v>61.18</v>
      </c>
      <c r="AK237" s="208">
        <v>61.17</v>
      </c>
      <c r="AL237" s="208">
        <v>60.55</v>
      </c>
      <c r="AM237" s="208">
        <v>61.05</v>
      </c>
      <c r="AN237" s="208">
        <v>60.28</v>
      </c>
      <c r="AO237" s="208">
        <v>61.75</v>
      </c>
      <c r="AP237" s="208">
        <v>60.75</v>
      </c>
      <c r="AQ237" s="208">
        <v>64.540000000000006</v>
      </c>
      <c r="AR237" s="208">
        <v>59.69</v>
      </c>
      <c r="AS237" s="208">
        <v>62.5</v>
      </c>
      <c r="AT237" s="208">
        <v>59.22</v>
      </c>
      <c r="AU237" s="208">
        <v>63.48</v>
      </c>
      <c r="AV237" s="208">
        <v>62.29</v>
      </c>
      <c r="AW237" s="208">
        <v>62.3</v>
      </c>
      <c r="AX237" s="208">
        <v>60.33</v>
      </c>
      <c r="AY237" s="208">
        <v>63.29</v>
      </c>
      <c r="AZ237" s="208">
        <v>60.53</v>
      </c>
      <c r="BA237" s="208">
        <v>62.02</v>
      </c>
      <c r="BB237" s="208">
        <v>61.66</v>
      </c>
      <c r="BC237" s="208">
        <v>62.91</v>
      </c>
      <c r="BD237" s="208">
        <v>60.38</v>
      </c>
      <c r="BE237" s="208">
        <v>62.45</v>
      </c>
      <c r="BF237" s="208">
        <v>62.09</v>
      </c>
      <c r="BG237" s="208">
        <v>62.03</v>
      </c>
      <c r="BH237" s="208">
        <v>59.76</v>
      </c>
      <c r="BI237" s="208">
        <v>61.71</v>
      </c>
      <c r="BJ237" s="208">
        <v>62.81</v>
      </c>
      <c r="BK237" s="208">
        <v>61.55</v>
      </c>
      <c r="BL237" s="208">
        <v>63.27</v>
      </c>
      <c r="BM237" s="208">
        <v>60.61</v>
      </c>
      <c r="BN237" s="208">
        <v>61.98</v>
      </c>
      <c r="BO237" s="208">
        <v>62.11</v>
      </c>
      <c r="BP237" s="208">
        <v>64.010000000000005</v>
      </c>
      <c r="BQ237" s="208">
        <v>63.28</v>
      </c>
      <c r="BR237" s="208">
        <v>62.5</v>
      </c>
      <c r="BS237" s="208">
        <v>59.96</v>
      </c>
      <c r="BT237" s="208">
        <v>60.92</v>
      </c>
      <c r="BU237" s="208">
        <v>62.51</v>
      </c>
      <c r="BV237" s="208">
        <v>60.89</v>
      </c>
      <c r="BW237" s="208">
        <v>60.88</v>
      </c>
      <c r="BX237" s="208">
        <v>59.99</v>
      </c>
      <c r="BY237" s="208">
        <v>58.56</v>
      </c>
      <c r="BZ237" s="208">
        <v>59.39</v>
      </c>
      <c r="CA237" s="208">
        <v>60.42</v>
      </c>
      <c r="CB237" s="208">
        <v>61.7</v>
      </c>
      <c r="CC237" s="208">
        <v>69.099999999999994</v>
      </c>
      <c r="CD237" s="208">
        <v>60.97</v>
      </c>
      <c r="CE237" s="208">
        <v>62.52</v>
      </c>
      <c r="CF237" s="208">
        <v>60.33</v>
      </c>
      <c r="CG237" s="208">
        <v>62</v>
      </c>
      <c r="CH237" s="208">
        <v>60.61</v>
      </c>
      <c r="CI237" s="208">
        <v>61.31</v>
      </c>
      <c r="CJ237" s="208">
        <v>64.41</v>
      </c>
      <c r="CK237" s="208">
        <v>59.73</v>
      </c>
      <c r="CL237" s="208">
        <v>61</v>
      </c>
      <c r="CM237" s="208">
        <v>60.11</v>
      </c>
      <c r="CN237" s="208">
        <v>65.260000000000005</v>
      </c>
      <c r="CO237" s="208">
        <v>60.27</v>
      </c>
      <c r="CP237" s="208">
        <v>62.95</v>
      </c>
      <c r="CQ237" s="208">
        <v>61.41</v>
      </c>
      <c r="CR237" s="208">
        <v>62.3</v>
      </c>
      <c r="CS237" s="208">
        <v>29.97</v>
      </c>
      <c r="CT237" s="208">
        <v>62.25</v>
      </c>
      <c r="CU237" s="208">
        <v>61.76</v>
      </c>
      <c r="CV237" s="208">
        <v>63.24</v>
      </c>
      <c r="CW237" s="208">
        <v>62.41</v>
      </c>
      <c r="CX237" s="208">
        <v>0</v>
      </c>
      <c r="CY237" s="208">
        <v>64.02</v>
      </c>
      <c r="CZ237" s="208">
        <v>62.38</v>
      </c>
      <c r="DA237" s="208">
        <v>61.66</v>
      </c>
      <c r="DB237" s="208">
        <v>63.04</v>
      </c>
      <c r="DC237" s="208">
        <v>60.26</v>
      </c>
      <c r="DD237" s="208">
        <v>61.12</v>
      </c>
      <c r="DE237" s="208">
        <v>61.91</v>
      </c>
      <c r="DF237" s="208">
        <v>61.03</v>
      </c>
      <c r="DG237" s="208">
        <v>61.95</v>
      </c>
      <c r="DH237" s="208">
        <v>62.3</v>
      </c>
      <c r="DI237" s="208">
        <v>59.44</v>
      </c>
      <c r="DJ237" s="208">
        <v>62.44</v>
      </c>
      <c r="DK237" s="208">
        <v>62.72</v>
      </c>
      <c r="DL237" s="208">
        <v>63.42</v>
      </c>
      <c r="DM237" s="208">
        <v>62.53</v>
      </c>
      <c r="DN237" s="208">
        <v>64.59</v>
      </c>
      <c r="DO237" s="208">
        <v>64.819999999999993</v>
      </c>
      <c r="DP237" s="208">
        <v>61.14</v>
      </c>
      <c r="DQ237" s="208">
        <v>60.47</v>
      </c>
      <c r="DR237" s="208">
        <v>61.41</v>
      </c>
      <c r="DS237" s="208">
        <v>59.22</v>
      </c>
      <c r="DT237" s="208">
        <v>60.84</v>
      </c>
      <c r="DU237" s="208">
        <v>63.38</v>
      </c>
      <c r="DV237" s="208">
        <v>60.85</v>
      </c>
      <c r="DW237" s="208">
        <v>61.01</v>
      </c>
      <c r="DX237" s="208">
        <v>62.12</v>
      </c>
      <c r="DY237" s="208">
        <v>59.22</v>
      </c>
      <c r="DZ237" s="208">
        <v>60.08</v>
      </c>
      <c r="EA237" s="208">
        <v>63.33</v>
      </c>
      <c r="EB237" s="208">
        <v>60.67</v>
      </c>
      <c r="EC237" s="208">
        <v>61.57</v>
      </c>
      <c r="ED237" s="208">
        <v>61.39</v>
      </c>
      <c r="EE237" s="208">
        <v>59.2</v>
      </c>
      <c r="EF237" s="208">
        <v>61.91</v>
      </c>
      <c r="EG237" s="208">
        <v>61.2</v>
      </c>
      <c r="EH237" s="208">
        <v>61.89</v>
      </c>
      <c r="EI237" s="208">
        <v>65.09</v>
      </c>
      <c r="EJ237" s="208">
        <v>61.27</v>
      </c>
      <c r="EK237" s="208">
        <v>61.81</v>
      </c>
      <c r="EL237" s="208">
        <v>60.14</v>
      </c>
      <c r="EM237" s="208">
        <v>62.01</v>
      </c>
      <c r="EN237" s="208">
        <v>63.02</v>
      </c>
      <c r="EO237" s="208">
        <v>60.53</v>
      </c>
      <c r="EP237" s="208">
        <v>61.51</v>
      </c>
      <c r="EQ237" s="208">
        <v>29.86</v>
      </c>
      <c r="ER237" s="208">
        <v>61.42</v>
      </c>
      <c r="ES237" s="208">
        <v>61.05</v>
      </c>
      <c r="ET237" s="208">
        <v>63.19</v>
      </c>
      <c r="EU237" s="208">
        <v>63.22</v>
      </c>
      <c r="EV237" s="208">
        <v>62.57</v>
      </c>
      <c r="EW237" s="208">
        <v>63.53</v>
      </c>
      <c r="EX237" s="208">
        <v>60.89</v>
      </c>
      <c r="EY237" s="208">
        <v>60.91</v>
      </c>
      <c r="EZ237" s="208">
        <v>60.69</v>
      </c>
      <c r="FA237" s="208">
        <v>63.6</v>
      </c>
      <c r="FB237" s="208">
        <v>64.930000000000007</v>
      </c>
      <c r="FC237" s="208">
        <v>60.68</v>
      </c>
      <c r="FD237" s="208">
        <v>61.41</v>
      </c>
      <c r="FE237" s="208">
        <v>59.52</v>
      </c>
      <c r="FF237" s="208">
        <v>59.31</v>
      </c>
      <c r="FG237" s="208">
        <v>62.31</v>
      </c>
      <c r="FH237" s="208">
        <v>62.3</v>
      </c>
      <c r="FI237" s="208">
        <v>62.42</v>
      </c>
      <c r="FJ237" s="208">
        <v>61.77</v>
      </c>
      <c r="FK237" s="208">
        <v>59.88</v>
      </c>
      <c r="FL237" s="208">
        <v>62.75</v>
      </c>
      <c r="FM237" s="208">
        <v>62.7</v>
      </c>
      <c r="FN237" s="208">
        <v>63.28</v>
      </c>
      <c r="FO237" s="208">
        <v>61.36</v>
      </c>
      <c r="FP237" s="208">
        <v>60.95</v>
      </c>
      <c r="FQ237" s="208">
        <v>62.45</v>
      </c>
      <c r="FR237" s="208">
        <v>61.52</v>
      </c>
      <c r="FS237" s="208">
        <v>61.53</v>
      </c>
      <c r="FT237" s="208">
        <v>61.48</v>
      </c>
      <c r="FU237" s="208">
        <v>62.34</v>
      </c>
      <c r="FV237" s="208">
        <v>60.2</v>
      </c>
      <c r="FW237" s="208">
        <v>62.75</v>
      </c>
      <c r="FX237" s="208">
        <v>60.44</v>
      </c>
      <c r="FY237" s="208">
        <v>63.46</v>
      </c>
      <c r="FZ237" s="208">
        <v>61.15</v>
      </c>
      <c r="GA237" s="208">
        <v>60.44</v>
      </c>
      <c r="GB237" s="208">
        <v>59.97</v>
      </c>
      <c r="GC237" s="208">
        <v>62.24</v>
      </c>
      <c r="GD237" s="208">
        <v>61.63</v>
      </c>
      <c r="GE237" s="208">
        <v>60.59</v>
      </c>
      <c r="GF237" s="208">
        <v>61.47</v>
      </c>
      <c r="GG237" s="208">
        <v>61.02</v>
      </c>
      <c r="GH237" s="208">
        <v>60.84</v>
      </c>
      <c r="GI237" s="208">
        <v>61.82</v>
      </c>
      <c r="GJ237" s="208">
        <v>61.98</v>
      </c>
      <c r="GK237" s="208">
        <v>62.3</v>
      </c>
      <c r="GL237" s="208">
        <v>61.39</v>
      </c>
      <c r="GM237" s="208">
        <v>60.22</v>
      </c>
      <c r="GN237" s="208">
        <v>61.3</v>
      </c>
      <c r="GO237" s="208">
        <v>61.9</v>
      </c>
      <c r="GP237" s="208">
        <v>62.13</v>
      </c>
      <c r="GQ237" s="208">
        <v>63.36</v>
      </c>
      <c r="GR237" s="208">
        <v>61.19</v>
      </c>
      <c r="GS237" s="208">
        <v>63.05</v>
      </c>
      <c r="GT237" s="208">
        <v>61.44</v>
      </c>
      <c r="GU237" s="208">
        <v>60.89</v>
      </c>
      <c r="GV237" s="208">
        <v>60.34</v>
      </c>
      <c r="GW237" s="208">
        <v>62.38</v>
      </c>
      <c r="GX237" s="208">
        <v>60.8</v>
      </c>
      <c r="GY237" s="208">
        <v>61.61</v>
      </c>
      <c r="GZ237" s="208">
        <v>61.53</v>
      </c>
      <c r="HA237" s="208">
        <v>62.39</v>
      </c>
      <c r="HB237" s="208">
        <v>59.42</v>
      </c>
      <c r="HC237" s="208">
        <v>61.53</v>
      </c>
      <c r="HD237" s="208">
        <v>64</v>
      </c>
      <c r="HE237" s="208">
        <v>61.84</v>
      </c>
      <c r="HF237" s="208">
        <v>61.67</v>
      </c>
      <c r="HG237" s="208">
        <v>61.45</v>
      </c>
      <c r="HH237" s="208">
        <v>99.75</v>
      </c>
      <c r="HI237" s="208">
        <v>60.64</v>
      </c>
      <c r="HJ237" s="208">
        <v>61.26</v>
      </c>
      <c r="HK237" s="208">
        <v>99.77</v>
      </c>
      <c r="HL237" s="208">
        <v>61.67</v>
      </c>
      <c r="HM237" s="208">
        <v>61.23</v>
      </c>
      <c r="HN237" s="208">
        <v>61.78</v>
      </c>
      <c r="HO237" s="208">
        <v>63.16</v>
      </c>
      <c r="HP237" s="208">
        <v>60.84</v>
      </c>
      <c r="HQ237" s="208">
        <v>61.82</v>
      </c>
      <c r="HR237" s="208">
        <v>60.34</v>
      </c>
      <c r="HS237" s="208">
        <v>62.31</v>
      </c>
      <c r="HT237" s="208">
        <v>60.27</v>
      </c>
      <c r="HU237" s="208">
        <v>62.33</v>
      </c>
      <c r="HV237" s="208">
        <v>60.95</v>
      </c>
      <c r="HW237" s="208">
        <v>64.63</v>
      </c>
      <c r="HX237" s="208">
        <v>61.41</v>
      </c>
      <c r="HY237" s="208">
        <v>60.43</v>
      </c>
      <c r="HZ237" s="208">
        <v>100</v>
      </c>
      <c r="IA237" s="208">
        <v>64.83</v>
      </c>
      <c r="IB237" s="208">
        <v>62.21</v>
      </c>
      <c r="IC237" s="208">
        <v>63.94</v>
      </c>
      <c r="ID237" s="208">
        <v>59.04</v>
      </c>
      <c r="IE237" s="208">
        <v>61.11</v>
      </c>
      <c r="IF237" s="208">
        <v>61.24</v>
      </c>
      <c r="IG237" s="208">
        <v>63</v>
      </c>
      <c r="IH237" s="208">
        <v>61.33</v>
      </c>
      <c r="II237" s="208">
        <v>60.03</v>
      </c>
      <c r="IJ237" s="208">
        <v>61.95</v>
      </c>
      <c r="IK237" s="208">
        <v>59.11</v>
      </c>
      <c r="IL237" s="208">
        <v>62.41</v>
      </c>
      <c r="IM237" s="208">
        <v>65.2</v>
      </c>
      <c r="IN237" s="208">
        <v>59.62</v>
      </c>
      <c r="IO237" s="208">
        <v>62.47</v>
      </c>
      <c r="IP237" s="208">
        <v>60.89</v>
      </c>
      <c r="IQ237" s="208">
        <v>61.27</v>
      </c>
      <c r="IR237" s="208">
        <v>62.94</v>
      </c>
      <c r="IS237" s="208">
        <v>59.22</v>
      </c>
      <c r="IT237" s="208">
        <v>62.72</v>
      </c>
      <c r="IU237" s="208">
        <v>60.47</v>
      </c>
      <c r="IV237" s="208">
        <v>61.21</v>
      </c>
      <c r="IW237" s="208">
        <v>60.48</v>
      </c>
      <c r="IX237" s="208">
        <v>60.93</v>
      </c>
      <c r="IY237" s="208">
        <v>60.93</v>
      </c>
      <c r="IZ237" s="208">
        <v>64.03</v>
      </c>
      <c r="JA237" s="208">
        <v>61.06</v>
      </c>
      <c r="JB237" s="208">
        <v>61.29</v>
      </c>
      <c r="JC237" s="208">
        <v>61.56</v>
      </c>
      <c r="JD237" s="208">
        <v>62.2</v>
      </c>
      <c r="JE237" s="208">
        <v>58</v>
      </c>
      <c r="JF237" s="208">
        <v>60.36</v>
      </c>
      <c r="JG237" s="208">
        <v>63.11</v>
      </c>
      <c r="JH237" s="208">
        <v>60.72</v>
      </c>
      <c r="JI237" s="208">
        <v>63.52</v>
      </c>
      <c r="JJ237" s="208">
        <v>61.75</v>
      </c>
      <c r="JK237" s="208">
        <v>62.23</v>
      </c>
      <c r="JL237" s="208">
        <v>59.39</v>
      </c>
      <c r="JM237" s="208">
        <v>62.2</v>
      </c>
      <c r="JN237" s="208">
        <v>64.86</v>
      </c>
      <c r="JO237" s="208">
        <v>60.85</v>
      </c>
      <c r="JP237" s="208">
        <v>60.35</v>
      </c>
      <c r="JQ237" s="208">
        <v>60.8</v>
      </c>
      <c r="JR237" s="208">
        <v>64.790000000000006</v>
      </c>
      <c r="JS237" s="208">
        <v>60.8</v>
      </c>
      <c r="JT237" s="208">
        <v>65.180000000000007</v>
      </c>
      <c r="JU237" s="208">
        <v>60.77</v>
      </c>
      <c r="JV237" s="208">
        <v>63.31</v>
      </c>
      <c r="JW237" s="208">
        <v>62.08</v>
      </c>
    </row>
    <row r="238" spans="1:283">
      <c r="A238" s="208" t="s">
        <v>9087</v>
      </c>
      <c r="B238" s="208">
        <v>62.81</v>
      </c>
      <c r="C238" s="208">
        <v>62.3</v>
      </c>
      <c r="D238" s="208">
        <v>64.11</v>
      </c>
      <c r="E238" s="208">
        <v>63.28</v>
      </c>
      <c r="F238" s="208">
        <v>61.55</v>
      </c>
      <c r="G238" s="208">
        <v>62.39</v>
      </c>
      <c r="H238" s="208">
        <v>63.46</v>
      </c>
      <c r="I238" s="208">
        <v>62.86</v>
      </c>
      <c r="J238" s="208">
        <v>64</v>
      </c>
      <c r="K238" s="208">
        <v>62.11</v>
      </c>
      <c r="L238" s="208">
        <v>60.8</v>
      </c>
      <c r="M238" s="208">
        <v>59.53</v>
      </c>
      <c r="N238" s="208">
        <v>64.03</v>
      </c>
      <c r="O238" s="208">
        <v>63.07</v>
      </c>
      <c r="P238" s="208">
        <v>60.44</v>
      </c>
      <c r="Q238" s="208">
        <v>64.53</v>
      </c>
      <c r="R238" s="208">
        <v>62.87</v>
      </c>
      <c r="S238" s="208">
        <v>60.03</v>
      </c>
      <c r="T238" s="208">
        <v>61.33</v>
      </c>
      <c r="U238" s="208">
        <v>62.5</v>
      </c>
      <c r="V238" s="208">
        <v>63.91</v>
      </c>
      <c r="W238" s="208">
        <v>61.5</v>
      </c>
      <c r="X238" s="208">
        <v>61.63</v>
      </c>
      <c r="Y238" s="208">
        <v>63.24</v>
      </c>
      <c r="Z238" s="208">
        <v>65.06</v>
      </c>
      <c r="AA238" s="208">
        <v>62.94</v>
      </c>
      <c r="AB238" s="208">
        <v>60.47</v>
      </c>
      <c r="AC238" s="208">
        <v>60.66</v>
      </c>
      <c r="AD238" s="208">
        <v>62.99</v>
      </c>
      <c r="AE238" s="208">
        <v>63.68</v>
      </c>
      <c r="AF238" s="208">
        <v>60.3</v>
      </c>
      <c r="AG238" s="208">
        <v>62.49</v>
      </c>
      <c r="AH238" s="208">
        <v>62.55</v>
      </c>
      <c r="AI238" s="208">
        <v>61.67</v>
      </c>
      <c r="AJ238" s="208">
        <v>62.58</v>
      </c>
      <c r="AK238" s="208">
        <v>62.41</v>
      </c>
      <c r="AL238" s="208">
        <v>64.7</v>
      </c>
      <c r="AM238" s="208">
        <v>61.65</v>
      </c>
      <c r="AN238" s="208">
        <v>59.62</v>
      </c>
      <c r="AO238" s="208">
        <v>62.03</v>
      </c>
      <c r="AP238" s="208">
        <v>62.01</v>
      </c>
      <c r="AQ238" s="208">
        <v>64.260000000000005</v>
      </c>
      <c r="AR238" s="208">
        <v>63.42</v>
      </c>
      <c r="AS238" s="208">
        <v>63.47</v>
      </c>
      <c r="AT238" s="208">
        <v>60.91</v>
      </c>
      <c r="AU238" s="208">
        <v>63.55</v>
      </c>
      <c r="AV238" s="208">
        <v>72.44</v>
      </c>
      <c r="AW238" s="208">
        <v>62.36</v>
      </c>
      <c r="AX238" s="208">
        <v>60.08</v>
      </c>
      <c r="AY238" s="208">
        <v>62.62</v>
      </c>
      <c r="AZ238" s="208">
        <v>63.25</v>
      </c>
      <c r="BA238" s="208">
        <v>62.16</v>
      </c>
      <c r="BB238" s="208">
        <v>60.25</v>
      </c>
      <c r="BC238" s="208">
        <v>60.45</v>
      </c>
      <c r="BD238" s="208">
        <v>61.2</v>
      </c>
      <c r="BE238" s="208">
        <v>63.89</v>
      </c>
      <c r="BF238" s="208">
        <v>62.37</v>
      </c>
      <c r="BG238" s="208">
        <v>59.72</v>
      </c>
      <c r="BH238" s="208">
        <v>59.78</v>
      </c>
      <c r="BI238" s="208">
        <v>64.66</v>
      </c>
      <c r="BJ238" s="208">
        <v>62.23</v>
      </c>
      <c r="BK238" s="208">
        <v>64.39</v>
      </c>
      <c r="BL238" s="208">
        <v>62.31</v>
      </c>
      <c r="BM238" s="208">
        <v>59.81</v>
      </c>
      <c r="BN238" s="208">
        <v>63.18</v>
      </c>
      <c r="BO238" s="208">
        <v>61.8</v>
      </c>
      <c r="BP238" s="208">
        <v>63.7</v>
      </c>
      <c r="BQ238" s="208">
        <v>62.77</v>
      </c>
      <c r="BR238" s="208">
        <v>26.93</v>
      </c>
      <c r="BS238" s="208">
        <v>59.77</v>
      </c>
      <c r="BT238" s="208">
        <v>61.03</v>
      </c>
      <c r="BU238" s="208">
        <v>62.64</v>
      </c>
      <c r="BV238" s="208">
        <v>63.14</v>
      </c>
      <c r="BW238" s="208">
        <v>70.09</v>
      </c>
      <c r="BX238" s="208">
        <v>63.03</v>
      </c>
      <c r="BY238" s="208">
        <v>64.12</v>
      </c>
      <c r="BZ238" s="208">
        <v>63.54</v>
      </c>
      <c r="CA238" s="208">
        <v>64.56</v>
      </c>
      <c r="CB238" s="208">
        <v>66.06</v>
      </c>
      <c r="CC238" s="208">
        <v>62.38</v>
      </c>
      <c r="CD238" s="208">
        <v>62.45</v>
      </c>
      <c r="CE238" s="208">
        <v>61.39</v>
      </c>
      <c r="CF238" s="208">
        <v>60.77</v>
      </c>
      <c r="CG238" s="208">
        <v>62.81</v>
      </c>
      <c r="CH238" s="208">
        <v>60.83</v>
      </c>
      <c r="CI238" s="208">
        <v>62.59</v>
      </c>
      <c r="CJ238" s="208">
        <v>59.26</v>
      </c>
      <c r="CK238" s="208">
        <v>63.83</v>
      </c>
      <c r="CL238" s="208">
        <v>60.77</v>
      </c>
      <c r="CM238" s="208">
        <v>62.93</v>
      </c>
      <c r="CN238" s="208">
        <v>62.03</v>
      </c>
      <c r="CO238" s="208">
        <v>59.62</v>
      </c>
      <c r="CP238" s="208">
        <v>61.91</v>
      </c>
      <c r="CQ238" s="208">
        <v>62.86</v>
      </c>
      <c r="CR238" s="208">
        <v>59.34</v>
      </c>
      <c r="CS238" s="208">
        <v>64.16</v>
      </c>
      <c r="CT238" s="208">
        <v>62.23</v>
      </c>
      <c r="CU238" s="208">
        <v>61.8</v>
      </c>
      <c r="CV238" s="208">
        <v>61.14</v>
      </c>
      <c r="CW238" s="208">
        <v>60.38</v>
      </c>
      <c r="CX238" s="208">
        <v>61.75</v>
      </c>
      <c r="CY238" s="208">
        <v>60.89</v>
      </c>
      <c r="CZ238" s="208">
        <v>62.58</v>
      </c>
      <c r="DA238" s="208">
        <v>63.53</v>
      </c>
      <c r="DB238" s="208">
        <v>60.7</v>
      </c>
      <c r="DC238" s="208">
        <v>64.52</v>
      </c>
      <c r="DD238" s="208">
        <v>63.03</v>
      </c>
      <c r="DE238" s="208">
        <v>62.29</v>
      </c>
      <c r="DF238" s="208">
        <v>61.12</v>
      </c>
      <c r="DG238" s="208">
        <v>61.85</v>
      </c>
      <c r="DH238" s="208">
        <v>62.09</v>
      </c>
      <c r="DI238" s="208">
        <v>70.36</v>
      </c>
      <c r="DJ238" s="208">
        <v>62.98</v>
      </c>
      <c r="DK238" s="208">
        <v>61.58</v>
      </c>
      <c r="DL238" s="208">
        <v>62.3</v>
      </c>
      <c r="DM238" s="208">
        <v>60.67</v>
      </c>
      <c r="DN238" s="208">
        <v>58.16</v>
      </c>
      <c r="DO238" s="208">
        <v>61.5</v>
      </c>
      <c r="DP238" s="208">
        <v>60.48</v>
      </c>
      <c r="DQ238" s="208">
        <v>64.66</v>
      </c>
      <c r="DR238" s="208">
        <v>60.44</v>
      </c>
      <c r="DS238" s="208">
        <v>66.09</v>
      </c>
      <c r="DT238" s="208">
        <v>63.56</v>
      </c>
      <c r="DU238" s="208">
        <v>63.46</v>
      </c>
      <c r="DV238" s="208">
        <v>63.54</v>
      </c>
      <c r="DW238" s="208">
        <v>63.84</v>
      </c>
      <c r="DX238" s="208">
        <v>61.78</v>
      </c>
      <c r="DY238" s="208">
        <v>64.599999999999994</v>
      </c>
      <c r="DZ238" s="208">
        <v>63.8</v>
      </c>
      <c r="EA238" s="208">
        <v>61.67</v>
      </c>
      <c r="EB238" s="208">
        <v>63.86</v>
      </c>
      <c r="EC238" s="208">
        <v>62.31</v>
      </c>
      <c r="ED238" s="208">
        <v>61.5</v>
      </c>
      <c r="EE238" s="208">
        <v>65.66</v>
      </c>
      <c r="EF238" s="208">
        <v>60.73</v>
      </c>
      <c r="EG238" s="208">
        <v>70.53</v>
      </c>
      <c r="EH238" s="208">
        <v>59.67</v>
      </c>
      <c r="EI238" s="208">
        <v>61.28</v>
      </c>
      <c r="EJ238" s="208">
        <v>62.78</v>
      </c>
      <c r="EK238" s="208">
        <v>61.75</v>
      </c>
      <c r="EL238" s="208">
        <v>61.34</v>
      </c>
      <c r="EM238" s="208">
        <v>61.26</v>
      </c>
      <c r="EN238" s="208">
        <v>61.38</v>
      </c>
      <c r="EO238" s="208">
        <v>97.1</v>
      </c>
      <c r="EP238" s="208">
        <v>68.17</v>
      </c>
      <c r="EQ238" s="208">
        <v>68.86</v>
      </c>
      <c r="ER238" s="208">
        <v>67.97</v>
      </c>
      <c r="ES238" s="208">
        <v>67.709999999999994</v>
      </c>
      <c r="ET238" s="208">
        <v>60.5</v>
      </c>
      <c r="EU238" s="208">
        <v>61.3</v>
      </c>
      <c r="EV238" s="208">
        <v>30.25</v>
      </c>
      <c r="EW238" s="208">
        <v>60.11</v>
      </c>
      <c r="EX238" s="208">
        <v>59.8</v>
      </c>
      <c r="EY238" s="208">
        <v>62.3</v>
      </c>
      <c r="EZ238" s="208">
        <v>62.05</v>
      </c>
      <c r="FA238" s="208">
        <v>61.74</v>
      </c>
      <c r="FB238" s="208">
        <v>60.06</v>
      </c>
      <c r="FC238" s="208">
        <v>67.28</v>
      </c>
      <c r="FD238" s="208">
        <v>62.3</v>
      </c>
      <c r="FE238" s="208">
        <v>67.77</v>
      </c>
      <c r="FF238" s="208">
        <v>59.37</v>
      </c>
      <c r="FG238" s="208">
        <v>61.26</v>
      </c>
      <c r="FH238" s="208">
        <v>59.84</v>
      </c>
      <c r="FI238" s="208">
        <v>63.2</v>
      </c>
      <c r="FJ238" s="208">
        <v>67.459999999999994</v>
      </c>
      <c r="FK238" s="208">
        <v>67.8</v>
      </c>
      <c r="FL238" s="208">
        <v>59.15</v>
      </c>
      <c r="FM238" s="208">
        <v>67.94</v>
      </c>
      <c r="FN238" s="208">
        <v>59.07</v>
      </c>
      <c r="FO238" s="208">
        <v>64.22</v>
      </c>
      <c r="FP238" s="208">
        <v>56.05</v>
      </c>
      <c r="FQ238" s="208">
        <v>62.89</v>
      </c>
      <c r="FR238" s="208">
        <v>61.95</v>
      </c>
      <c r="FS238" s="208">
        <v>62.1</v>
      </c>
      <c r="FT238" s="208">
        <v>60.08</v>
      </c>
      <c r="FU238" s="208">
        <v>63.78</v>
      </c>
      <c r="FV238" s="208">
        <v>57.95</v>
      </c>
      <c r="FW238" s="208">
        <v>64</v>
      </c>
      <c r="FX238" s="208">
        <v>59.88</v>
      </c>
      <c r="FY238" s="208">
        <v>58</v>
      </c>
      <c r="FZ238" s="208">
        <v>29.05</v>
      </c>
      <c r="GA238" s="208">
        <v>58.94</v>
      </c>
      <c r="GB238" s="208">
        <v>59.89</v>
      </c>
      <c r="GC238" s="208">
        <v>60.55</v>
      </c>
      <c r="GD238" s="208">
        <v>60.77</v>
      </c>
      <c r="GE238" s="208">
        <v>59.91</v>
      </c>
      <c r="GF238" s="208">
        <v>61.3</v>
      </c>
      <c r="GG238" s="208">
        <v>62.22</v>
      </c>
      <c r="GH238" s="208">
        <v>57.61</v>
      </c>
      <c r="GI238" s="208">
        <v>60.39</v>
      </c>
      <c r="GJ238" s="208">
        <v>60.81</v>
      </c>
      <c r="GK238" s="208">
        <v>62.81</v>
      </c>
      <c r="GL238" s="208">
        <v>58.58</v>
      </c>
      <c r="GM238" s="208">
        <v>63.4</v>
      </c>
      <c r="GN238" s="208">
        <v>62.51</v>
      </c>
      <c r="GO238" s="208">
        <v>62.2</v>
      </c>
      <c r="GP238" s="208">
        <v>62.26</v>
      </c>
      <c r="GQ238" s="208">
        <v>59.7</v>
      </c>
      <c r="GR238" s="208">
        <v>62.06</v>
      </c>
      <c r="GS238" s="208">
        <v>59.84</v>
      </c>
      <c r="GT238" s="208">
        <v>59.39</v>
      </c>
      <c r="GU238" s="208">
        <v>60.54</v>
      </c>
      <c r="GV238" s="208">
        <v>59.39</v>
      </c>
      <c r="GW238" s="208">
        <v>58.56</v>
      </c>
      <c r="GX238" s="208">
        <v>59.41</v>
      </c>
      <c r="GY238" s="208">
        <v>60.95</v>
      </c>
      <c r="GZ238" s="208">
        <v>62.31</v>
      </c>
      <c r="HA238" s="208">
        <v>64.41</v>
      </c>
      <c r="HB238" s="208">
        <v>70.34</v>
      </c>
      <c r="HC238" s="208">
        <v>59.09</v>
      </c>
      <c r="HD238" s="208">
        <v>61.55</v>
      </c>
      <c r="HE238" s="208">
        <v>64.98</v>
      </c>
      <c r="HF238" s="208">
        <v>99.95</v>
      </c>
      <c r="HG238" s="208">
        <v>57.75</v>
      </c>
      <c r="HH238" s="208">
        <v>62.16</v>
      </c>
      <c r="HI238" s="208">
        <v>59</v>
      </c>
      <c r="HJ238" s="208">
        <v>70.77</v>
      </c>
      <c r="HK238" s="208">
        <v>62.59</v>
      </c>
      <c r="HL238" s="208">
        <v>61.55</v>
      </c>
      <c r="HM238" s="208">
        <v>100</v>
      </c>
      <c r="HN238" s="208">
        <v>62.22</v>
      </c>
      <c r="HO238" s="208">
        <v>61.8</v>
      </c>
      <c r="HP238" s="208">
        <v>61.51</v>
      </c>
      <c r="HQ238" s="208">
        <v>61.26</v>
      </c>
      <c r="HR238" s="208">
        <v>61.56</v>
      </c>
      <c r="HS238" s="208">
        <v>64.08</v>
      </c>
      <c r="HT238" s="208">
        <v>65.05</v>
      </c>
      <c r="HU238" s="208">
        <v>62.39</v>
      </c>
      <c r="HV238" s="208">
        <v>60.84</v>
      </c>
      <c r="HW238" s="208">
        <v>61.7</v>
      </c>
      <c r="HX238" s="208">
        <v>70.67</v>
      </c>
      <c r="HY238" s="208">
        <v>59.05</v>
      </c>
      <c r="HZ238" s="208">
        <v>64.83</v>
      </c>
      <c r="IA238" s="208">
        <v>100</v>
      </c>
      <c r="IB238" s="208">
        <v>64.680000000000007</v>
      </c>
      <c r="IC238" s="208">
        <v>61.67</v>
      </c>
      <c r="ID238" s="208">
        <v>59.16</v>
      </c>
      <c r="IE238" s="208">
        <v>59.23</v>
      </c>
      <c r="IF238" s="208">
        <v>60.66</v>
      </c>
      <c r="IG238" s="208">
        <v>63.97</v>
      </c>
      <c r="IH238" s="208">
        <v>64.78</v>
      </c>
      <c r="II238" s="208">
        <v>59.95</v>
      </c>
      <c r="IJ238" s="208">
        <v>63.99</v>
      </c>
      <c r="IK238" s="208">
        <v>60.8</v>
      </c>
      <c r="IL238" s="208">
        <v>64.64</v>
      </c>
      <c r="IM238" s="208">
        <v>63.11</v>
      </c>
      <c r="IN238" s="208">
        <v>60.58</v>
      </c>
      <c r="IO238" s="208">
        <v>63.64</v>
      </c>
      <c r="IP238" s="208">
        <v>62.84</v>
      </c>
      <c r="IQ238" s="208">
        <v>60.59</v>
      </c>
      <c r="IR238" s="208">
        <v>62.49</v>
      </c>
      <c r="IS238" s="208">
        <v>63.81</v>
      </c>
      <c r="IT238" s="208">
        <v>63.19</v>
      </c>
      <c r="IU238" s="208">
        <v>61.34</v>
      </c>
      <c r="IV238" s="208">
        <v>65</v>
      </c>
      <c r="IW238" s="208">
        <v>60.33</v>
      </c>
      <c r="IX238" s="208">
        <v>60.72</v>
      </c>
      <c r="IY238" s="208">
        <v>60.72</v>
      </c>
      <c r="IZ238" s="208">
        <v>59.55</v>
      </c>
      <c r="JA238" s="208">
        <v>59.58</v>
      </c>
      <c r="JB238" s="208">
        <v>61.19</v>
      </c>
      <c r="JC238" s="208">
        <v>60.98</v>
      </c>
      <c r="JD238" s="208">
        <v>62.05</v>
      </c>
      <c r="JE238" s="208">
        <v>62.41</v>
      </c>
      <c r="JF238" s="208">
        <v>58.4</v>
      </c>
      <c r="JG238" s="208">
        <v>67.41</v>
      </c>
      <c r="JH238" s="208">
        <v>28.43</v>
      </c>
      <c r="JI238" s="208">
        <v>67.44</v>
      </c>
      <c r="JJ238" s="208">
        <v>67.64</v>
      </c>
      <c r="JK238" s="208">
        <v>63.89</v>
      </c>
      <c r="JL238" s="208">
        <v>62.48</v>
      </c>
      <c r="JM238" s="208">
        <v>62.05</v>
      </c>
      <c r="JN238" s="208">
        <v>60.35</v>
      </c>
      <c r="JO238" s="208">
        <v>60.86</v>
      </c>
      <c r="JP238" s="208">
        <v>62.19</v>
      </c>
      <c r="JQ238" s="208">
        <v>60.45</v>
      </c>
      <c r="JR238" s="208">
        <v>61</v>
      </c>
      <c r="JS238" s="208">
        <v>60.45</v>
      </c>
      <c r="JT238" s="208">
        <v>61.17</v>
      </c>
      <c r="JU238" s="208">
        <v>62.6</v>
      </c>
      <c r="JV238" s="208">
        <v>62.02</v>
      </c>
      <c r="JW238" s="208">
        <v>61.62</v>
      </c>
    </row>
    <row r="239" spans="1:283">
      <c r="A239" s="208" t="s">
        <v>9088</v>
      </c>
      <c r="B239" s="208">
        <v>61.83</v>
      </c>
      <c r="C239" s="208">
        <v>61.59</v>
      </c>
      <c r="D239" s="208">
        <v>64.62</v>
      </c>
      <c r="E239" s="208">
        <v>62.84</v>
      </c>
      <c r="F239" s="208">
        <v>61.53</v>
      </c>
      <c r="G239" s="208">
        <v>61.52</v>
      </c>
      <c r="H239" s="208">
        <v>63.42</v>
      </c>
      <c r="I239" s="208">
        <v>62.77</v>
      </c>
      <c r="J239" s="208">
        <v>63.34</v>
      </c>
      <c r="K239" s="208">
        <v>61.31</v>
      </c>
      <c r="L239" s="208">
        <v>61.2</v>
      </c>
      <c r="M239" s="208">
        <v>60.67</v>
      </c>
      <c r="N239" s="208">
        <v>65.08</v>
      </c>
      <c r="O239" s="208">
        <v>62.62</v>
      </c>
      <c r="P239" s="208">
        <v>59.39</v>
      </c>
      <c r="Q239" s="208">
        <v>63.99</v>
      </c>
      <c r="R239" s="208">
        <v>62.05</v>
      </c>
      <c r="S239" s="208">
        <v>61.72</v>
      </c>
      <c r="T239" s="208">
        <v>61.06</v>
      </c>
      <c r="U239" s="208">
        <v>60.61</v>
      </c>
      <c r="V239" s="208">
        <v>62.95</v>
      </c>
      <c r="W239" s="208">
        <v>59.28</v>
      </c>
      <c r="X239" s="208">
        <v>62.69</v>
      </c>
      <c r="Y239" s="208">
        <v>62.75</v>
      </c>
      <c r="Z239" s="208">
        <v>78.19</v>
      </c>
      <c r="AA239" s="208">
        <v>62.58</v>
      </c>
      <c r="AB239" s="208">
        <v>60.89</v>
      </c>
      <c r="AC239" s="208">
        <v>59.56</v>
      </c>
      <c r="AD239" s="208">
        <v>62.62</v>
      </c>
      <c r="AE239" s="208">
        <v>62.82</v>
      </c>
      <c r="AF239" s="208">
        <v>59.15</v>
      </c>
      <c r="AG239" s="208">
        <v>62.72</v>
      </c>
      <c r="AH239" s="208">
        <v>61.87</v>
      </c>
      <c r="AI239" s="208">
        <v>61.17</v>
      </c>
      <c r="AJ239" s="208">
        <v>60.03</v>
      </c>
      <c r="AK239" s="208">
        <v>62.28</v>
      </c>
      <c r="AL239" s="208">
        <v>66.09</v>
      </c>
      <c r="AM239" s="208">
        <v>59.48</v>
      </c>
      <c r="AN239" s="208">
        <v>59.63</v>
      </c>
      <c r="AO239" s="208">
        <v>62.41</v>
      </c>
      <c r="AP239" s="208">
        <v>61.45</v>
      </c>
      <c r="AQ239" s="208">
        <v>78.239999999999995</v>
      </c>
      <c r="AR239" s="208">
        <v>63.53</v>
      </c>
      <c r="AS239" s="208">
        <v>62.38</v>
      </c>
      <c r="AT239" s="208">
        <v>61.25</v>
      </c>
      <c r="AU239" s="208">
        <v>62.58</v>
      </c>
      <c r="AV239" s="208">
        <v>65.11</v>
      </c>
      <c r="AW239" s="208">
        <v>62.59</v>
      </c>
      <c r="AX239" s="208">
        <v>60.77</v>
      </c>
      <c r="AY239" s="208">
        <v>63.34</v>
      </c>
      <c r="AZ239" s="208">
        <v>62.57</v>
      </c>
      <c r="BA239" s="208">
        <v>63.22</v>
      </c>
      <c r="BB239" s="208">
        <v>61.34</v>
      </c>
      <c r="BC239" s="208">
        <v>61.49</v>
      </c>
      <c r="BD239" s="208">
        <v>59.55</v>
      </c>
      <c r="BE239" s="208">
        <v>63.21</v>
      </c>
      <c r="BF239" s="208">
        <v>62.04</v>
      </c>
      <c r="BG239" s="208">
        <v>62.49</v>
      </c>
      <c r="BH239" s="208">
        <v>60.74</v>
      </c>
      <c r="BI239" s="208">
        <v>99.02</v>
      </c>
      <c r="BJ239" s="208">
        <v>61.81</v>
      </c>
      <c r="BK239" s="208">
        <v>98.83</v>
      </c>
      <c r="BL239" s="208">
        <v>58.98</v>
      </c>
      <c r="BM239" s="208">
        <v>58.75</v>
      </c>
      <c r="BN239" s="208">
        <v>63.04</v>
      </c>
      <c r="BO239" s="208">
        <v>61.16</v>
      </c>
      <c r="BP239" s="208">
        <v>64.8</v>
      </c>
      <c r="BQ239" s="208">
        <v>62.27</v>
      </c>
      <c r="BR239" s="208">
        <v>28.36</v>
      </c>
      <c r="BS239" s="208">
        <v>58.55</v>
      </c>
      <c r="BT239" s="208">
        <v>59.09</v>
      </c>
      <c r="BU239" s="208">
        <v>61.52</v>
      </c>
      <c r="BV239" s="208">
        <v>61.62</v>
      </c>
      <c r="BW239" s="208">
        <v>64.459999999999994</v>
      </c>
      <c r="BX239" s="208">
        <v>62.7</v>
      </c>
      <c r="BY239" s="208">
        <v>63.91</v>
      </c>
      <c r="BZ239" s="208">
        <v>63.06</v>
      </c>
      <c r="CA239" s="208">
        <v>76.290000000000006</v>
      </c>
      <c r="CB239" s="208">
        <v>64.44</v>
      </c>
      <c r="CC239" s="208">
        <v>62.14</v>
      </c>
      <c r="CD239" s="208">
        <v>61.95</v>
      </c>
      <c r="CE239" s="208">
        <v>61.11</v>
      </c>
      <c r="CF239" s="208">
        <v>59.84</v>
      </c>
      <c r="CG239" s="208">
        <v>62.83</v>
      </c>
      <c r="CH239" s="208">
        <v>61.25</v>
      </c>
      <c r="CI239" s="208">
        <v>62.2</v>
      </c>
      <c r="CJ239" s="208">
        <v>60.75</v>
      </c>
      <c r="CK239" s="208">
        <v>63.22</v>
      </c>
      <c r="CL239" s="208">
        <v>61.47</v>
      </c>
      <c r="CM239" s="208">
        <v>62.88</v>
      </c>
      <c r="CN239" s="208">
        <v>61.92</v>
      </c>
      <c r="CO239" s="208">
        <v>57.97</v>
      </c>
      <c r="CP239" s="208">
        <v>59.72</v>
      </c>
      <c r="CQ239" s="208">
        <v>63</v>
      </c>
      <c r="CR239" s="208">
        <v>60.86</v>
      </c>
      <c r="CS239" s="208">
        <v>64.12</v>
      </c>
      <c r="CT239" s="208">
        <v>62.2</v>
      </c>
      <c r="CU239" s="208">
        <v>61.57</v>
      </c>
      <c r="CV239" s="208">
        <v>60.25</v>
      </c>
      <c r="CW239" s="208">
        <v>60.89</v>
      </c>
      <c r="CX239" s="208">
        <v>61.17</v>
      </c>
      <c r="CY239" s="208">
        <v>62.14</v>
      </c>
      <c r="CZ239" s="208">
        <v>62.48</v>
      </c>
      <c r="DA239" s="208">
        <v>63.91</v>
      </c>
      <c r="DB239" s="208">
        <v>61.52</v>
      </c>
      <c r="DC239" s="208">
        <v>98.9</v>
      </c>
      <c r="DD239" s="208">
        <v>63.23</v>
      </c>
      <c r="DE239" s="208">
        <v>62.59</v>
      </c>
      <c r="DF239" s="208">
        <v>61.19</v>
      </c>
      <c r="DG239" s="208">
        <v>62.19</v>
      </c>
      <c r="DH239" s="208">
        <v>61.8</v>
      </c>
      <c r="DI239" s="208">
        <v>64.05</v>
      </c>
      <c r="DJ239" s="208">
        <v>61.27</v>
      </c>
      <c r="DK239" s="208">
        <v>62.02</v>
      </c>
      <c r="DL239" s="208">
        <v>62.08</v>
      </c>
      <c r="DM239" s="208">
        <v>61.82</v>
      </c>
      <c r="DN239" s="208">
        <v>60.45</v>
      </c>
      <c r="DO239" s="208">
        <v>61.87</v>
      </c>
      <c r="DP239" s="208">
        <v>60.34</v>
      </c>
      <c r="DQ239" s="208">
        <v>64.44</v>
      </c>
      <c r="DR239" s="208">
        <v>59.44</v>
      </c>
      <c r="DS239" s="208">
        <v>69.31</v>
      </c>
      <c r="DT239" s="208">
        <v>62.45</v>
      </c>
      <c r="DU239" s="208">
        <v>62.96</v>
      </c>
      <c r="DV239" s="208">
        <v>63.75</v>
      </c>
      <c r="DW239" s="208">
        <v>62.41</v>
      </c>
      <c r="DX239" s="208">
        <v>61.41</v>
      </c>
      <c r="DY239" s="208">
        <v>98.85</v>
      </c>
      <c r="DZ239" s="208">
        <v>63.64</v>
      </c>
      <c r="EA239" s="208">
        <v>62.27</v>
      </c>
      <c r="EB239" s="208">
        <v>63.23</v>
      </c>
      <c r="EC239" s="208">
        <v>61.73</v>
      </c>
      <c r="ED239" s="208">
        <v>61.47</v>
      </c>
      <c r="EE239" s="208">
        <v>69.569999999999993</v>
      </c>
      <c r="EF239" s="208">
        <v>61.16</v>
      </c>
      <c r="EG239" s="208">
        <v>64.44</v>
      </c>
      <c r="EH239" s="208">
        <v>62.39</v>
      </c>
      <c r="EI239" s="208">
        <v>61.51</v>
      </c>
      <c r="EJ239" s="208">
        <v>61.91</v>
      </c>
      <c r="EK239" s="208">
        <v>62.45</v>
      </c>
      <c r="EL239" s="208">
        <v>61.85</v>
      </c>
      <c r="EM239" s="208">
        <v>61.89</v>
      </c>
      <c r="EN239" s="208">
        <v>61.64</v>
      </c>
      <c r="EO239" s="208">
        <v>64.680000000000007</v>
      </c>
      <c r="EP239" s="208">
        <v>63.86</v>
      </c>
      <c r="EQ239" s="208">
        <v>63.26</v>
      </c>
      <c r="ER239" s="208">
        <v>63.76</v>
      </c>
      <c r="ES239" s="208">
        <v>63.42</v>
      </c>
      <c r="ET239" s="208">
        <v>61.08</v>
      </c>
      <c r="EU239" s="208">
        <v>60.83</v>
      </c>
      <c r="EV239" s="208">
        <v>55.98</v>
      </c>
      <c r="EW239" s="208">
        <v>62.06</v>
      </c>
      <c r="EX239" s="208">
        <v>58.96</v>
      </c>
      <c r="EY239" s="208">
        <v>62.14</v>
      </c>
      <c r="EZ239" s="208">
        <v>60.84</v>
      </c>
      <c r="FA239" s="208">
        <v>59.43</v>
      </c>
      <c r="FB239" s="208">
        <v>61.75</v>
      </c>
      <c r="FC239" s="208">
        <v>63.33</v>
      </c>
      <c r="FD239" s="208">
        <v>62.38</v>
      </c>
      <c r="FE239" s="208">
        <v>63.8</v>
      </c>
      <c r="FF239" s="208">
        <v>59.36</v>
      </c>
      <c r="FG239" s="208">
        <v>60.61</v>
      </c>
      <c r="FH239" s="208">
        <v>60.5</v>
      </c>
      <c r="FI239" s="208">
        <v>64.36</v>
      </c>
      <c r="FJ239" s="208">
        <v>64.14</v>
      </c>
      <c r="FK239" s="208">
        <v>63.47</v>
      </c>
      <c r="FL239" s="208">
        <v>60.36</v>
      </c>
      <c r="FM239" s="208">
        <v>63.89</v>
      </c>
      <c r="FN239" s="208">
        <v>60.2</v>
      </c>
      <c r="FO239" s="208">
        <v>62.79</v>
      </c>
      <c r="FP239" s="208">
        <v>58.8</v>
      </c>
      <c r="FQ239" s="208">
        <v>63.62</v>
      </c>
      <c r="FR239" s="208">
        <v>61.64</v>
      </c>
      <c r="FS239" s="208">
        <v>61.61</v>
      </c>
      <c r="FT239" s="208">
        <v>61.25</v>
      </c>
      <c r="FU239" s="208">
        <v>62.81</v>
      </c>
      <c r="FV239" s="208">
        <v>58.58</v>
      </c>
      <c r="FW239" s="208">
        <v>61.67</v>
      </c>
      <c r="FX239" s="208">
        <v>60.78</v>
      </c>
      <c r="FY239" s="208">
        <v>57.2</v>
      </c>
      <c r="FZ239" s="208">
        <v>58.23</v>
      </c>
      <c r="GA239" s="208">
        <v>59.3</v>
      </c>
      <c r="GB239" s="208">
        <v>60.62</v>
      </c>
      <c r="GC239" s="208">
        <v>59.11</v>
      </c>
      <c r="GD239" s="208">
        <v>61.29</v>
      </c>
      <c r="GE239" s="208">
        <v>59.12</v>
      </c>
      <c r="GF239" s="208">
        <v>60.88</v>
      </c>
      <c r="GG239" s="208">
        <v>61.99</v>
      </c>
      <c r="GH239" s="208">
        <v>58.28</v>
      </c>
      <c r="GI239" s="208">
        <v>61.22</v>
      </c>
      <c r="GJ239" s="208">
        <v>59.02</v>
      </c>
      <c r="GK239" s="208">
        <v>62.5</v>
      </c>
      <c r="GL239" s="208">
        <v>59.89</v>
      </c>
      <c r="GM239" s="208">
        <v>62.4</v>
      </c>
      <c r="GN239" s="208">
        <v>62.46</v>
      </c>
      <c r="GO239" s="208">
        <v>60.77</v>
      </c>
      <c r="GP239" s="208">
        <v>60.12</v>
      </c>
      <c r="GQ239" s="208">
        <v>59.52</v>
      </c>
      <c r="GR239" s="208">
        <v>61.16</v>
      </c>
      <c r="GS239" s="208">
        <v>62.73</v>
      </c>
      <c r="GT239" s="208">
        <v>60.58</v>
      </c>
      <c r="GU239" s="208">
        <v>58.9</v>
      </c>
      <c r="GV239" s="208">
        <v>59.19</v>
      </c>
      <c r="GW239" s="208">
        <v>57.63</v>
      </c>
      <c r="GX239" s="208">
        <v>60.08</v>
      </c>
      <c r="GY239" s="208">
        <v>59.86</v>
      </c>
      <c r="GZ239" s="208">
        <v>62.06</v>
      </c>
      <c r="HA239" s="208">
        <v>63.32</v>
      </c>
      <c r="HB239" s="208">
        <v>64.36</v>
      </c>
      <c r="HC239" s="208">
        <v>62.79</v>
      </c>
      <c r="HD239" s="208">
        <v>64.040000000000006</v>
      </c>
      <c r="HE239" s="208">
        <v>99.97</v>
      </c>
      <c r="HF239" s="208">
        <v>64.53</v>
      </c>
      <c r="HG239" s="208">
        <v>60.03</v>
      </c>
      <c r="HH239" s="208">
        <v>60.64</v>
      </c>
      <c r="HI239" s="208">
        <v>59.69</v>
      </c>
      <c r="HJ239" s="208">
        <v>64.56</v>
      </c>
      <c r="HK239" s="208">
        <v>60.34</v>
      </c>
      <c r="HL239" s="208">
        <v>60.74</v>
      </c>
      <c r="HM239" s="208">
        <v>64.900000000000006</v>
      </c>
      <c r="HN239" s="208">
        <v>62.12</v>
      </c>
      <c r="HO239" s="208">
        <v>61.57</v>
      </c>
      <c r="HP239" s="208">
        <v>60.81</v>
      </c>
      <c r="HQ239" s="208">
        <v>61.49</v>
      </c>
      <c r="HR239" s="208">
        <v>60.58</v>
      </c>
      <c r="HS239" s="208">
        <v>62.26</v>
      </c>
      <c r="HT239" s="208">
        <v>99.97</v>
      </c>
      <c r="HU239" s="208">
        <v>61.51</v>
      </c>
      <c r="HV239" s="208">
        <v>57.97</v>
      </c>
      <c r="HW239" s="208">
        <v>61.94</v>
      </c>
      <c r="HX239" s="208">
        <v>64.540000000000006</v>
      </c>
      <c r="HY239" s="208">
        <v>59.2</v>
      </c>
      <c r="HZ239" s="208">
        <v>62.21</v>
      </c>
      <c r="IA239" s="208">
        <v>64.680000000000007</v>
      </c>
      <c r="IB239" s="208">
        <v>100</v>
      </c>
      <c r="IC239" s="208">
        <v>61.97</v>
      </c>
      <c r="ID239" s="208">
        <v>59.48</v>
      </c>
      <c r="IE239" s="208">
        <v>59.36</v>
      </c>
      <c r="IF239" s="208">
        <v>60.46</v>
      </c>
      <c r="IG239" s="208">
        <v>62.61</v>
      </c>
      <c r="IH239" s="208">
        <v>99</v>
      </c>
      <c r="II239" s="208">
        <v>60.36</v>
      </c>
      <c r="IJ239" s="208">
        <v>65.12</v>
      </c>
      <c r="IK239" s="208">
        <v>60.98</v>
      </c>
      <c r="IL239" s="208">
        <v>99.07</v>
      </c>
      <c r="IM239" s="208">
        <v>61.98</v>
      </c>
      <c r="IN239" s="208">
        <v>60.89</v>
      </c>
      <c r="IO239" s="208">
        <v>65.11</v>
      </c>
      <c r="IP239" s="208">
        <v>61.99</v>
      </c>
      <c r="IQ239" s="208">
        <v>61.69</v>
      </c>
      <c r="IR239" s="208">
        <v>62.23</v>
      </c>
      <c r="IS239" s="208">
        <v>63.19</v>
      </c>
      <c r="IT239" s="208">
        <v>62.52</v>
      </c>
      <c r="IU239" s="208">
        <v>60.8</v>
      </c>
      <c r="IV239" s="208">
        <v>99.14</v>
      </c>
      <c r="IW239" s="208">
        <v>60.14</v>
      </c>
      <c r="IX239" s="208">
        <v>61.17</v>
      </c>
      <c r="IY239" s="208">
        <v>61.17</v>
      </c>
      <c r="IZ239" s="208">
        <v>61.34</v>
      </c>
      <c r="JA239" s="208">
        <v>58.93</v>
      </c>
      <c r="JB239" s="208">
        <v>60.1</v>
      </c>
      <c r="JC239" s="208">
        <v>60.48</v>
      </c>
      <c r="JD239" s="208">
        <v>62.27</v>
      </c>
      <c r="JE239" s="208">
        <v>62.68</v>
      </c>
      <c r="JF239" s="208">
        <v>59.05</v>
      </c>
      <c r="JG239" s="208">
        <v>63.62</v>
      </c>
      <c r="JH239" s="208">
        <v>30.05</v>
      </c>
      <c r="JI239" s="208">
        <v>63.5</v>
      </c>
      <c r="JJ239" s="208">
        <v>63.8</v>
      </c>
      <c r="JK239" s="208">
        <v>63.01</v>
      </c>
      <c r="JL239" s="208">
        <v>62.68</v>
      </c>
      <c r="JM239" s="208">
        <v>62.27</v>
      </c>
      <c r="JN239" s="208">
        <v>60.42</v>
      </c>
      <c r="JO239" s="208">
        <v>60.93</v>
      </c>
      <c r="JP239" s="208">
        <v>62.86</v>
      </c>
      <c r="JQ239" s="208">
        <v>58.42</v>
      </c>
      <c r="JR239" s="208">
        <v>61.66</v>
      </c>
      <c r="JS239" s="208">
        <v>58.42</v>
      </c>
      <c r="JT239" s="208">
        <v>62</v>
      </c>
      <c r="JU239" s="208">
        <v>62.97</v>
      </c>
      <c r="JV239" s="208">
        <v>62.02</v>
      </c>
      <c r="JW239" s="208">
        <v>61.51</v>
      </c>
    </row>
    <row r="240" spans="1:283">
      <c r="A240" s="208" t="s">
        <v>9089</v>
      </c>
      <c r="B240" s="208">
        <v>60.83</v>
      </c>
      <c r="C240" s="208">
        <v>60.94</v>
      </c>
      <c r="D240" s="208">
        <v>61.8</v>
      </c>
      <c r="E240" s="208">
        <v>60.89</v>
      </c>
      <c r="F240" s="208">
        <v>62.56</v>
      </c>
      <c r="G240" s="208">
        <v>60.21</v>
      </c>
      <c r="H240" s="208">
        <v>60.4</v>
      </c>
      <c r="I240" s="208">
        <v>60.78</v>
      </c>
      <c r="J240" s="208">
        <v>60.84</v>
      </c>
      <c r="K240" s="208">
        <v>60.14</v>
      </c>
      <c r="L240" s="208">
        <v>61.58</v>
      </c>
      <c r="M240" s="208">
        <v>61.67</v>
      </c>
      <c r="N240" s="208">
        <v>61.05</v>
      </c>
      <c r="O240" s="208">
        <v>60.71</v>
      </c>
      <c r="P240" s="208">
        <v>61.25</v>
      </c>
      <c r="Q240" s="208">
        <v>61.77</v>
      </c>
      <c r="R240" s="208">
        <v>60.41</v>
      </c>
      <c r="S240" s="208">
        <v>60.44</v>
      </c>
      <c r="T240" s="208">
        <v>59.85</v>
      </c>
      <c r="U240" s="208">
        <v>59.03</v>
      </c>
      <c r="V240" s="208">
        <v>61</v>
      </c>
      <c r="W240" s="208">
        <v>58.89</v>
      </c>
      <c r="X240" s="208">
        <v>61.48</v>
      </c>
      <c r="Y240" s="208">
        <v>59.84</v>
      </c>
      <c r="Z240" s="208">
        <v>62.67</v>
      </c>
      <c r="AA240" s="208">
        <v>60.95</v>
      </c>
      <c r="AB240" s="208">
        <v>59.17</v>
      </c>
      <c r="AC240" s="208">
        <v>59.3</v>
      </c>
      <c r="AD240" s="208">
        <v>60.95</v>
      </c>
      <c r="AE240" s="208">
        <v>61.49</v>
      </c>
      <c r="AF240" s="208">
        <v>59.59</v>
      </c>
      <c r="AG240" s="208">
        <v>60.49</v>
      </c>
      <c r="AH240" s="208">
        <v>61.56</v>
      </c>
      <c r="AI240" s="208">
        <v>60.52</v>
      </c>
      <c r="AJ240" s="208">
        <v>60.21</v>
      </c>
      <c r="AK240" s="208">
        <v>60.62</v>
      </c>
      <c r="AL240" s="208">
        <v>61.74</v>
      </c>
      <c r="AM240" s="208">
        <v>60.14</v>
      </c>
      <c r="AN240" s="208">
        <v>60.84</v>
      </c>
      <c r="AO240" s="208">
        <v>62.3</v>
      </c>
      <c r="AP240" s="208">
        <v>60.83</v>
      </c>
      <c r="AQ240" s="208">
        <v>62.11</v>
      </c>
      <c r="AR240" s="208">
        <v>60.56</v>
      </c>
      <c r="AS240" s="208">
        <v>61.22</v>
      </c>
      <c r="AT240" s="208">
        <v>60.14</v>
      </c>
      <c r="AU240" s="208">
        <v>60.75</v>
      </c>
      <c r="AV240" s="208">
        <v>60.22</v>
      </c>
      <c r="AW240" s="208">
        <v>62.27</v>
      </c>
      <c r="AX240" s="208">
        <v>59.7</v>
      </c>
      <c r="AY240" s="208">
        <v>62.12</v>
      </c>
      <c r="AZ240" s="208">
        <v>59.38</v>
      </c>
      <c r="BA240" s="208">
        <v>62.48</v>
      </c>
      <c r="BB240" s="208">
        <v>62.05</v>
      </c>
      <c r="BC240" s="208">
        <v>61.52</v>
      </c>
      <c r="BD240" s="208">
        <v>59.8</v>
      </c>
      <c r="BE240" s="208">
        <v>59.82</v>
      </c>
      <c r="BF240" s="208">
        <v>58.81</v>
      </c>
      <c r="BG240" s="208">
        <v>61.47</v>
      </c>
      <c r="BH240" s="208">
        <v>60.17</v>
      </c>
      <c r="BI240" s="208">
        <v>61.95</v>
      </c>
      <c r="BJ240" s="208">
        <v>62.3</v>
      </c>
      <c r="BK240" s="208">
        <v>61.97</v>
      </c>
      <c r="BL240" s="208">
        <v>62.39</v>
      </c>
      <c r="BM240" s="208">
        <v>59.85</v>
      </c>
      <c r="BN240" s="208">
        <v>60.27</v>
      </c>
      <c r="BO240" s="208">
        <v>60.44</v>
      </c>
      <c r="BP240" s="208">
        <v>60.95</v>
      </c>
      <c r="BQ240" s="208">
        <v>60.05</v>
      </c>
      <c r="BR240" s="208">
        <v>59.52</v>
      </c>
      <c r="BS240" s="208">
        <v>58.96</v>
      </c>
      <c r="BT240" s="208">
        <v>60.91</v>
      </c>
      <c r="BU240" s="208">
        <v>60.69</v>
      </c>
      <c r="BV240" s="208">
        <v>59.13</v>
      </c>
      <c r="BW240" s="208">
        <v>60.9</v>
      </c>
      <c r="BX240" s="208">
        <v>60.03</v>
      </c>
      <c r="BY240" s="208">
        <v>60.28</v>
      </c>
      <c r="BZ240" s="208">
        <v>60.42</v>
      </c>
      <c r="CA240" s="208">
        <v>61.6</v>
      </c>
      <c r="CB240" s="208">
        <v>61.04</v>
      </c>
      <c r="CC240" s="208">
        <v>59.97</v>
      </c>
      <c r="CD240" s="208">
        <v>60.1</v>
      </c>
      <c r="CE240" s="208">
        <v>60.92</v>
      </c>
      <c r="CF240" s="208">
        <v>59.44</v>
      </c>
      <c r="CG240" s="208">
        <v>60.22</v>
      </c>
      <c r="CH240" s="208">
        <v>60.92</v>
      </c>
      <c r="CI240" s="208">
        <v>60.36</v>
      </c>
      <c r="CJ240" s="208">
        <v>62.97</v>
      </c>
      <c r="CK240" s="208">
        <v>61.36</v>
      </c>
      <c r="CL240" s="208">
        <v>61.06</v>
      </c>
      <c r="CM240" s="208">
        <v>60.93</v>
      </c>
      <c r="CN240" s="208">
        <v>63.45</v>
      </c>
      <c r="CO240" s="208">
        <v>59.02</v>
      </c>
      <c r="CP240" s="208">
        <v>60.41</v>
      </c>
      <c r="CQ240" s="208">
        <v>62.09</v>
      </c>
      <c r="CR240" s="208">
        <v>59.54</v>
      </c>
      <c r="CS240" s="208">
        <v>58.09</v>
      </c>
      <c r="CT240" s="208">
        <v>63.23</v>
      </c>
      <c r="CU240" s="208">
        <v>61.86</v>
      </c>
      <c r="CV240" s="208">
        <v>61.48</v>
      </c>
      <c r="CW240" s="208">
        <v>60.81</v>
      </c>
      <c r="CX240" s="208">
        <v>58.7</v>
      </c>
      <c r="CY240" s="208">
        <v>69.34</v>
      </c>
      <c r="CZ240" s="208">
        <v>60.5</v>
      </c>
      <c r="DA240" s="208">
        <v>65.3</v>
      </c>
      <c r="DB240" s="208">
        <v>79.180000000000007</v>
      </c>
      <c r="DC240" s="208">
        <v>61.9</v>
      </c>
      <c r="DD240" s="208">
        <v>61.94</v>
      </c>
      <c r="DE240" s="208">
        <v>62.43</v>
      </c>
      <c r="DF240" s="208">
        <v>61.03</v>
      </c>
      <c r="DG240" s="208">
        <v>61.66</v>
      </c>
      <c r="DH240" s="208">
        <v>61.87</v>
      </c>
      <c r="DI240" s="208">
        <v>60.41</v>
      </c>
      <c r="DJ240" s="208">
        <v>60.36</v>
      </c>
      <c r="DK240" s="208">
        <v>60.14</v>
      </c>
      <c r="DL240" s="208">
        <v>62.89</v>
      </c>
      <c r="DM240" s="208">
        <v>61.86</v>
      </c>
      <c r="DN240" s="208">
        <v>63.09</v>
      </c>
      <c r="DO240" s="208">
        <v>63.62</v>
      </c>
      <c r="DP240" s="208">
        <v>61.91</v>
      </c>
      <c r="DQ240" s="208">
        <v>60.95</v>
      </c>
      <c r="DR240" s="208">
        <v>61.08</v>
      </c>
      <c r="DS240" s="208">
        <v>59.45</v>
      </c>
      <c r="DT240" s="208">
        <v>60.75</v>
      </c>
      <c r="DU240" s="208">
        <v>61</v>
      </c>
      <c r="DV240" s="208">
        <v>61.23</v>
      </c>
      <c r="DW240" s="208">
        <v>60.04</v>
      </c>
      <c r="DX240" s="208">
        <v>62.12</v>
      </c>
      <c r="DY240" s="208">
        <v>61.12</v>
      </c>
      <c r="DZ240" s="208">
        <v>60.24</v>
      </c>
      <c r="EA240" s="208">
        <v>62.25</v>
      </c>
      <c r="EB240" s="208">
        <v>60.84</v>
      </c>
      <c r="EC240" s="208">
        <v>62.81</v>
      </c>
      <c r="ED240" s="208">
        <v>61.14</v>
      </c>
      <c r="EE240" s="208">
        <v>59.11</v>
      </c>
      <c r="EF240" s="208">
        <v>61.92</v>
      </c>
      <c r="EG240" s="208">
        <v>61.5</v>
      </c>
      <c r="EH240" s="208">
        <v>61.14</v>
      </c>
      <c r="EI240" s="208">
        <v>63.26</v>
      </c>
      <c r="EJ240" s="208">
        <v>60.22</v>
      </c>
      <c r="EK240" s="208">
        <v>60.93</v>
      </c>
      <c r="EL240" s="208">
        <v>60.98</v>
      </c>
      <c r="EM240" s="208">
        <v>61.2</v>
      </c>
      <c r="EN240" s="208">
        <v>79.209999999999994</v>
      </c>
      <c r="EO240" s="208">
        <v>60.89</v>
      </c>
      <c r="EP240" s="208">
        <v>60.33</v>
      </c>
      <c r="EQ240" s="208">
        <v>58.24</v>
      </c>
      <c r="ER240" s="208">
        <v>60.59</v>
      </c>
      <c r="ES240" s="208">
        <v>60.19</v>
      </c>
      <c r="ET240" s="208">
        <v>60.78</v>
      </c>
      <c r="EU240" s="208">
        <v>61.12</v>
      </c>
      <c r="EV240" s="208">
        <v>61.96</v>
      </c>
      <c r="EW240" s="208">
        <v>61.27</v>
      </c>
      <c r="EX240" s="208">
        <v>60.83</v>
      </c>
      <c r="EY240" s="208">
        <v>60.9</v>
      </c>
      <c r="EZ240" s="208">
        <v>60.59</v>
      </c>
      <c r="FA240" s="208">
        <v>60.5</v>
      </c>
      <c r="FB240" s="208">
        <v>61.7</v>
      </c>
      <c r="FC240" s="208">
        <v>59.99</v>
      </c>
      <c r="FD240" s="208">
        <v>61.29</v>
      </c>
      <c r="FE240" s="208">
        <v>59.28</v>
      </c>
      <c r="FF240" s="208">
        <v>60.02</v>
      </c>
      <c r="FG240" s="208">
        <v>60.3</v>
      </c>
      <c r="FH240" s="208">
        <v>61.82</v>
      </c>
      <c r="FI240" s="208">
        <v>60.64</v>
      </c>
      <c r="FJ240" s="208">
        <v>60.6</v>
      </c>
      <c r="FK240" s="208">
        <v>59.53</v>
      </c>
      <c r="FL240" s="208">
        <v>60.7</v>
      </c>
      <c r="FM240" s="208">
        <v>60.26</v>
      </c>
      <c r="FN240" s="208">
        <v>61.97</v>
      </c>
      <c r="FO240" s="208">
        <v>61.25</v>
      </c>
      <c r="FP240" s="208">
        <v>58.78</v>
      </c>
      <c r="FQ240" s="208">
        <v>62.23</v>
      </c>
      <c r="FR240" s="208">
        <v>61.94</v>
      </c>
      <c r="FS240" s="208">
        <v>60.28</v>
      </c>
      <c r="FT240" s="208">
        <v>60.45</v>
      </c>
      <c r="FU240" s="208">
        <v>61.23</v>
      </c>
      <c r="FV240" s="208">
        <v>58.93</v>
      </c>
      <c r="FW240" s="208">
        <v>61.19</v>
      </c>
      <c r="FX240" s="208">
        <v>60.09</v>
      </c>
      <c r="FY240" s="208">
        <v>60.17</v>
      </c>
      <c r="FZ240" s="208">
        <v>60.03</v>
      </c>
      <c r="GA240" s="208">
        <v>59.98</v>
      </c>
      <c r="GB240" s="208">
        <v>60.89</v>
      </c>
      <c r="GC240" s="208">
        <v>60.07</v>
      </c>
      <c r="GD240" s="208">
        <v>62.21</v>
      </c>
      <c r="GE240" s="208">
        <v>60.14</v>
      </c>
      <c r="GF240" s="208">
        <v>60.02</v>
      </c>
      <c r="GG240" s="208">
        <v>60.65</v>
      </c>
      <c r="GH240" s="208">
        <v>60.76</v>
      </c>
      <c r="GI240" s="208">
        <v>60.71</v>
      </c>
      <c r="GJ240" s="208">
        <v>60.02</v>
      </c>
      <c r="GK240" s="208">
        <v>61.5</v>
      </c>
      <c r="GL240" s="208">
        <v>61.15</v>
      </c>
      <c r="GM240" s="208">
        <v>61.23</v>
      </c>
      <c r="GN240" s="208">
        <v>61.72</v>
      </c>
      <c r="GO240" s="208">
        <v>62.22</v>
      </c>
      <c r="GP240" s="208">
        <v>61.92</v>
      </c>
      <c r="GQ240" s="208">
        <v>61.9</v>
      </c>
      <c r="GR240" s="208">
        <v>62.64</v>
      </c>
      <c r="GS240" s="208">
        <v>60.72</v>
      </c>
      <c r="GT240" s="208">
        <v>60.39</v>
      </c>
      <c r="GU240" s="208">
        <v>60.2</v>
      </c>
      <c r="GV240" s="208">
        <v>58.97</v>
      </c>
      <c r="GW240" s="208">
        <v>61.34</v>
      </c>
      <c r="GX240" s="208">
        <v>61.27</v>
      </c>
      <c r="GY240" s="208">
        <v>60</v>
      </c>
      <c r="GZ240" s="208">
        <v>60.61</v>
      </c>
      <c r="HA240" s="208">
        <v>61.45</v>
      </c>
      <c r="HB240" s="208">
        <v>59.78</v>
      </c>
      <c r="HC240" s="208">
        <v>60.67</v>
      </c>
      <c r="HD240" s="208">
        <v>99.82</v>
      </c>
      <c r="HE240" s="208">
        <v>61.69</v>
      </c>
      <c r="HF240" s="208">
        <v>62.53</v>
      </c>
      <c r="HG240" s="208">
        <v>59.75</v>
      </c>
      <c r="HH240" s="208">
        <v>64.5</v>
      </c>
      <c r="HI240" s="208">
        <v>60.19</v>
      </c>
      <c r="HJ240" s="208">
        <v>61.53</v>
      </c>
      <c r="HK240" s="208">
        <v>64.3</v>
      </c>
      <c r="HL240" s="208">
        <v>60.66</v>
      </c>
      <c r="HM240" s="208">
        <v>61.47</v>
      </c>
      <c r="HN240" s="208">
        <v>59.19</v>
      </c>
      <c r="HO240" s="208">
        <v>60.62</v>
      </c>
      <c r="HP240" s="208">
        <v>59.95</v>
      </c>
      <c r="HQ240" s="208">
        <v>61.92</v>
      </c>
      <c r="HR240" s="208">
        <v>60.91</v>
      </c>
      <c r="HS240" s="208">
        <v>60.84</v>
      </c>
      <c r="HT240" s="208">
        <v>62.05</v>
      </c>
      <c r="HU240" s="208">
        <v>61.89</v>
      </c>
      <c r="HV240" s="208">
        <v>59.42</v>
      </c>
      <c r="HW240" s="208">
        <v>64.3</v>
      </c>
      <c r="HX240" s="208">
        <v>61.75</v>
      </c>
      <c r="HY240" s="208">
        <v>59.49</v>
      </c>
      <c r="HZ240" s="208">
        <v>63.94</v>
      </c>
      <c r="IA240" s="208">
        <v>61.67</v>
      </c>
      <c r="IB240" s="208">
        <v>61.97</v>
      </c>
      <c r="IC240" s="208">
        <v>100</v>
      </c>
      <c r="ID240" s="208">
        <v>59.08</v>
      </c>
      <c r="IE240" s="208">
        <v>60.08</v>
      </c>
      <c r="IF240" s="208">
        <v>60.75</v>
      </c>
      <c r="IG240" s="208">
        <v>61.55</v>
      </c>
      <c r="IH240" s="208">
        <v>61.89</v>
      </c>
      <c r="II240" s="208">
        <v>60.47</v>
      </c>
      <c r="IJ240" s="208">
        <v>60.95</v>
      </c>
      <c r="IK240" s="208">
        <v>60.5</v>
      </c>
      <c r="IL240" s="208">
        <v>62.5</v>
      </c>
      <c r="IM240" s="208">
        <v>62.2</v>
      </c>
      <c r="IN240" s="208">
        <v>60.7</v>
      </c>
      <c r="IO240" s="208">
        <v>60.98</v>
      </c>
      <c r="IP240" s="208">
        <v>60.92</v>
      </c>
      <c r="IQ240" s="208">
        <v>61.08</v>
      </c>
      <c r="IR240" s="208">
        <v>60</v>
      </c>
      <c r="IS240" s="208">
        <v>59.8</v>
      </c>
      <c r="IT240" s="208">
        <v>61.83</v>
      </c>
      <c r="IU240" s="208">
        <v>60.53</v>
      </c>
      <c r="IV240" s="208">
        <v>61.66</v>
      </c>
      <c r="IW240" s="208">
        <v>60.16</v>
      </c>
      <c r="IX240" s="208">
        <v>59.97</v>
      </c>
      <c r="IY240" s="208">
        <v>59.97</v>
      </c>
      <c r="IZ240" s="208">
        <v>61</v>
      </c>
      <c r="JA240" s="208">
        <v>60.83</v>
      </c>
      <c r="JB240" s="208">
        <v>61.03</v>
      </c>
      <c r="JC240" s="208">
        <v>60.01</v>
      </c>
      <c r="JD240" s="208">
        <v>61.73</v>
      </c>
      <c r="JE240" s="208">
        <v>60.3</v>
      </c>
      <c r="JF240" s="208">
        <v>60.69</v>
      </c>
      <c r="JG240" s="208">
        <v>60.38</v>
      </c>
      <c r="JH240" s="208">
        <v>60.78</v>
      </c>
      <c r="JI240" s="208">
        <v>60.59</v>
      </c>
      <c r="JJ240" s="208">
        <v>59.98</v>
      </c>
      <c r="JK240" s="208">
        <v>61.53</v>
      </c>
      <c r="JL240" s="208">
        <v>60.5</v>
      </c>
      <c r="JM240" s="208">
        <v>61.94</v>
      </c>
      <c r="JN240" s="208">
        <v>63.85</v>
      </c>
      <c r="JO240" s="208">
        <v>61.3</v>
      </c>
      <c r="JP240" s="208">
        <v>61.48</v>
      </c>
      <c r="JQ240" s="208">
        <v>61.33</v>
      </c>
      <c r="JR240" s="208">
        <v>63.47</v>
      </c>
      <c r="JS240" s="208">
        <v>61.33</v>
      </c>
      <c r="JT240" s="208">
        <v>63.63</v>
      </c>
      <c r="JU240" s="208">
        <v>61.99</v>
      </c>
      <c r="JV240" s="208">
        <v>60</v>
      </c>
      <c r="JW240" s="208">
        <v>59.91</v>
      </c>
    </row>
    <row r="241" spans="1:283">
      <c r="A241" s="208" t="s">
        <v>9090</v>
      </c>
      <c r="B241" s="208">
        <v>59.91</v>
      </c>
      <c r="C241" s="208">
        <v>58.7</v>
      </c>
      <c r="D241" s="208">
        <v>57.61</v>
      </c>
      <c r="E241" s="208">
        <v>59.78</v>
      </c>
      <c r="F241" s="208">
        <v>59.78</v>
      </c>
      <c r="G241" s="208">
        <v>58.64</v>
      </c>
      <c r="H241" s="208">
        <v>58.52</v>
      </c>
      <c r="I241" s="208">
        <v>58.68</v>
      </c>
      <c r="J241" s="208">
        <v>58.84</v>
      </c>
      <c r="K241" s="208">
        <v>58.75</v>
      </c>
      <c r="L241" s="208">
        <v>60.8</v>
      </c>
      <c r="M241" s="208">
        <v>59.28</v>
      </c>
      <c r="N241" s="208">
        <v>57.92</v>
      </c>
      <c r="O241" s="208">
        <v>59.22</v>
      </c>
      <c r="P241" s="208">
        <v>64.540000000000006</v>
      </c>
      <c r="Q241" s="208">
        <v>59.66</v>
      </c>
      <c r="R241" s="208">
        <v>58.97</v>
      </c>
      <c r="S241" s="208">
        <v>59.35</v>
      </c>
      <c r="T241" s="208">
        <v>58.6</v>
      </c>
      <c r="U241" s="208">
        <v>60.54</v>
      </c>
      <c r="V241" s="208">
        <v>58.8</v>
      </c>
      <c r="W241" s="208">
        <v>59.79</v>
      </c>
      <c r="X241" s="208">
        <v>59.2</v>
      </c>
      <c r="Y241" s="208">
        <v>60.63</v>
      </c>
      <c r="Z241" s="208">
        <v>58.72</v>
      </c>
      <c r="AA241" s="208">
        <v>60.15</v>
      </c>
      <c r="AB241" s="208">
        <v>59.7</v>
      </c>
      <c r="AC241" s="208">
        <v>59.66</v>
      </c>
      <c r="AD241" s="208">
        <v>59.2</v>
      </c>
      <c r="AE241" s="208">
        <v>58.94</v>
      </c>
      <c r="AF241" s="208">
        <v>64.28</v>
      </c>
      <c r="AG241" s="208">
        <v>59.28</v>
      </c>
      <c r="AH241" s="208">
        <v>59.51</v>
      </c>
      <c r="AI241" s="208">
        <v>60.23</v>
      </c>
      <c r="AJ241" s="208">
        <v>58.8</v>
      </c>
      <c r="AK241" s="208">
        <v>60.66</v>
      </c>
      <c r="AL241" s="208">
        <v>58.95</v>
      </c>
      <c r="AM241" s="208">
        <v>58.15</v>
      </c>
      <c r="AN241" s="208">
        <v>58.55</v>
      </c>
      <c r="AO241" s="208">
        <v>61</v>
      </c>
      <c r="AP241" s="208">
        <v>59.95</v>
      </c>
      <c r="AQ241" s="208">
        <v>58.14</v>
      </c>
      <c r="AR241" s="208">
        <v>59.75</v>
      </c>
      <c r="AS241" s="208">
        <v>58.47</v>
      </c>
      <c r="AT241" s="208">
        <v>59.13</v>
      </c>
      <c r="AU241" s="208">
        <v>58.66</v>
      </c>
      <c r="AV241" s="208">
        <v>58.27</v>
      </c>
      <c r="AW241" s="208">
        <v>61.31</v>
      </c>
      <c r="AX241" s="208">
        <v>58.21</v>
      </c>
      <c r="AY241" s="208">
        <v>59.61</v>
      </c>
      <c r="AZ241" s="208">
        <v>59.7</v>
      </c>
      <c r="BA241" s="208">
        <v>59.34</v>
      </c>
      <c r="BB241" s="208">
        <v>59.3</v>
      </c>
      <c r="BC241" s="208">
        <v>59.49</v>
      </c>
      <c r="BD241" s="208">
        <v>64.25</v>
      </c>
      <c r="BE241" s="208">
        <v>59.18</v>
      </c>
      <c r="BF241" s="208">
        <v>58.31</v>
      </c>
      <c r="BG241" s="208">
        <v>59.5</v>
      </c>
      <c r="BH241" s="208">
        <v>57.5</v>
      </c>
      <c r="BI241" s="208">
        <v>58.55</v>
      </c>
      <c r="BJ241" s="208">
        <v>59.32</v>
      </c>
      <c r="BK241" s="208">
        <v>59.06</v>
      </c>
      <c r="BL241" s="208">
        <v>60.05</v>
      </c>
      <c r="BM241" s="208">
        <v>59.59</v>
      </c>
      <c r="BN241" s="208">
        <v>58.89</v>
      </c>
      <c r="BO241" s="208">
        <v>59.22</v>
      </c>
      <c r="BP241" s="208">
        <v>58.04</v>
      </c>
      <c r="BQ241" s="208">
        <v>59.13</v>
      </c>
      <c r="BR241" s="208">
        <v>60.83</v>
      </c>
      <c r="BS241" s="208">
        <v>59.79</v>
      </c>
      <c r="BT241" s="208">
        <v>62.38</v>
      </c>
      <c r="BU241" s="208">
        <v>59.3</v>
      </c>
      <c r="BV241" s="208">
        <v>59.12</v>
      </c>
      <c r="BW241" s="208">
        <v>58.97</v>
      </c>
      <c r="BX241" s="208">
        <v>60.45</v>
      </c>
      <c r="BY241" s="208">
        <v>60.17</v>
      </c>
      <c r="BZ241" s="208">
        <v>58</v>
      </c>
      <c r="CA241" s="208">
        <v>58.83</v>
      </c>
      <c r="CB241" s="208">
        <v>59.7</v>
      </c>
      <c r="CC241" s="208">
        <v>57.41</v>
      </c>
      <c r="CD241" s="208">
        <v>58.88</v>
      </c>
      <c r="CE241" s="208">
        <v>60.14</v>
      </c>
      <c r="CF241" s="208">
        <v>59.22</v>
      </c>
      <c r="CG241" s="208">
        <v>58.58</v>
      </c>
      <c r="CH241" s="208">
        <v>59.92</v>
      </c>
      <c r="CI241" s="208">
        <v>58.7</v>
      </c>
      <c r="CJ241" s="208">
        <v>59.16</v>
      </c>
      <c r="CK241" s="208">
        <v>60.17</v>
      </c>
      <c r="CL241" s="208">
        <v>60.17</v>
      </c>
      <c r="CM241" s="208">
        <v>58.45</v>
      </c>
      <c r="CN241" s="208">
        <v>58.97</v>
      </c>
      <c r="CO241" s="208">
        <v>60</v>
      </c>
      <c r="CP241" s="208">
        <v>60.81</v>
      </c>
      <c r="CQ241" s="208">
        <v>59.97</v>
      </c>
      <c r="CR241" s="208">
        <v>58.38</v>
      </c>
      <c r="CS241" s="208">
        <v>57.73</v>
      </c>
      <c r="CT241" s="208">
        <v>59.59</v>
      </c>
      <c r="CU241" s="208">
        <v>60.05</v>
      </c>
      <c r="CV241" s="208">
        <v>61.42</v>
      </c>
      <c r="CW241" s="208">
        <v>59.4</v>
      </c>
      <c r="CX241" s="208">
        <v>58.77</v>
      </c>
      <c r="CY241" s="208">
        <v>59.44</v>
      </c>
      <c r="CZ241" s="208">
        <v>58.83</v>
      </c>
      <c r="DA241" s="208">
        <v>59.85</v>
      </c>
      <c r="DB241" s="208">
        <v>58.94</v>
      </c>
      <c r="DC241" s="208">
        <v>59.28</v>
      </c>
      <c r="DD241" s="208">
        <v>57.97</v>
      </c>
      <c r="DE241" s="208">
        <v>62.82</v>
      </c>
      <c r="DF241" s="208">
        <v>62.55</v>
      </c>
      <c r="DG241" s="208">
        <v>57.98</v>
      </c>
      <c r="DH241" s="208">
        <v>59.66</v>
      </c>
      <c r="DI241" s="208">
        <v>57.69</v>
      </c>
      <c r="DJ241" s="208">
        <v>58.39</v>
      </c>
      <c r="DK241" s="208">
        <v>58.86</v>
      </c>
      <c r="DL241" s="208">
        <v>59.69</v>
      </c>
      <c r="DM241" s="208">
        <v>60.06</v>
      </c>
      <c r="DN241" s="208">
        <v>59.62</v>
      </c>
      <c r="DO241" s="208">
        <v>59.14</v>
      </c>
      <c r="DP241" s="208">
        <v>57.84</v>
      </c>
      <c r="DQ241" s="208">
        <v>59.7</v>
      </c>
      <c r="DR241" s="208">
        <v>60.1</v>
      </c>
      <c r="DS241" s="208">
        <v>58.91</v>
      </c>
      <c r="DT241" s="208">
        <v>59.37</v>
      </c>
      <c r="DU241" s="208">
        <v>59.51</v>
      </c>
      <c r="DV241" s="208">
        <v>58.93</v>
      </c>
      <c r="DW241" s="208">
        <v>59.81</v>
      </c>
      <c r="DX241" s="208">
        <v>59.34</v>
      </c>
      <c r="DY241" s="208">
        <v>59.03</v>
      </c>
      <c r="DZ241" s="208">
        <v>58.05</v>
      </c>
      <c r="EA241" s="208">
        <v>58.91</v>
      </c>
      <c r="EB241" s="208">
        <v>59.55</v>
      </c>
      <c r="EC241" s="208">
        <v>62.53</v>
      </c>
      <c r="ED241" s="208">
        <v>58.87</v>
      </c>
      <c r="EE241" s="208">
        <v>58.75</v>
      </c>
      <c r="EF241" s="208">
        <v>58.73</v>
      </c>
      <c r="EG241" s="208">
        <v>56.2</v>
      </c>
      <c r="EH241" s="208">
        <v>58.61</v>
      </c>
      <c r="EI241" s="208">
        <v>58.69</v>
      </c>
      <c r="EJ241" s="208">
        <v>58.72</v>
      </c>
      <c r="EK241" s="208">
        <v>59.05</v>
      </c>
      <c r="EL241" s="208">
        <v>59.54</v>
      </c>
      <c r="EM241" s="208">
        <v>59.83</v>
      </c>
      <c r="EN241" s="208">
        <v>58.68</v>
      </c>
      <c r="EO241" s="208">
        <v>59.27</v>
      </c>
      <c r="EP241" s="208">
        <v>58.57</v>
      </c>
      <c r="EQ241" s="208">
        <v>59.27</v>
      </c>
      <c r="ER241" s="208">
        <v>58.85</v>
      </c>
      <c r="ES241" s="208">
        <v>59.87</v>
      </c>
      <c r="ET241" s="208">
        <v>59.42</v>
      </c>
      <c r="EU241" s="208">
        <v>60.92</v>
      </c>
      <c r="EV241" s="208">
        <v>59.45</v>
      </c>
      <c r="EW241" s="208">
        <v>58.85</v>
      </c>
      <c r="EX241" s="208">
        <v>61.05</v>
      </c>
      <c r="EY241" s="208">
        <v>59.56</v>
      </c>
      <c r="EZ241" s="208">
        <v>60.5</v>
      </c>
      <c r="FA241" s="208">
        <v>59.22</v>
      </c>
      <c r="FB241" s="208">
        <v>59.14</v>
      </c>
      <c r="FC241" s="208">
        <v>59.3</v>
      </c>
      <c r="FD241" s="208">
        <v>57.8</v>
      </c>
      <c r="FE241" s="208">
        <v>58.47</v>
      </c>
      <c r="FF241" s="208">
        <v>60.7</v>
      </c>
      <c r="FG241" s="208">
        <v>59.06</v>
      </c>
      <c r="FH241" s="208">
        <v>60.25</v>
      </c>
      <c r="FI241" s="208">
        <v>59.25</v>
      </c>
      <c r="FJ241" s="208">
        <v>59.02</v>
      </c>
      <c r="FK241" s="208">
        <v>58.38</v>
      </c>
      <c r="FL241" s="208">
        <v>60.15</v>
      </c>
      <c r="FM241" s="208">
        <v>58.01</v>
      </c>
      <c r="FN241" s="208">
        <v>59.21</v>
      </c>
      <c r="FO241" s="208">
        <v>59.31</v>
      </c>
      <c r="FP241" s="208">
        <v>58.05</v>
      </c>
      <c r="FQ241" s="208">
        <v>61.17</v>
      </c>
      <c r="FR241" s="208">
        <v>60.03</v>
      </c>
      <c r="FS241" s="208">
        <v>58.08</v>
      </c>
      <c r="FT241" s="208">
        <v>58.63</v>
      </c>
      <c r="FU241" s="208">
        <v>58.99</v>
      </c>
      <c r="FV241" s="208">
        <v>59.02</v>
      </c>
      <c r="FW241" s="208">
        <v>59.36</v>
      </c>
      <c r="FX241" s="208">
        <v>59.02</v>
      </c>
      <c r="FY241" s="208">
        <v>60.83</v>
      </c>
      <c r="FZ241" s="208">
        <v>58.83</v>
      </c>
      <c r="GA241" s="208">
        <v>59.38</v>
      </c>
      <c r="GB241" s="208">
        <v>59.61</v>
      </c>
      <c r="GC241" s="208">
        <v>59.92</v>
      </c>
      <c r="GD241" s="208">
        <v>58.79</v>
      </c>
      <c r="GE241" s="208">
        <v>59.3</v>
      </c>
      <c r="GF241" s="208">
        <v>58.35</v>
      </c>
      <c r="GG241" s="208">
        <v>61.02</v>
      </c>
      <c r="GH241" s="208">
        <v>58.5</v>
      </c>
      <c r="GI241" s="208">
        <v>59.05</v>
      </c>
      <c r="GJ241" s="208">
        <v>58.67</v>
      </c>
      <c r="GK241" s="208">
        <v>58.61</v>
      </c>
      <c r="GL241" s="208">
        <v>59.47</v>
      </c>
      <c r="GM241" s="208">
        <v>59.45</v>
      </c>
      <c r="GN241" s="208">
        <v>58.2</v>
      </c>
      <c r="GO241" s="208">
        <v>59.88</v>
      </c>
      <c r="GP241" s="208">
        <v>60.84</v>
      </c>
      <c r="GQ241" s="208">
        <v>60.2</v>
      </c>
      <c r="GR241" s="208">
        <v>58.6</v>
      </c>
      <c r="GS241" s="208">
        <v>58.22</v>
      </c>
      <c r="GT241" s="208">
        <v>58.43</v>
      </c>
      <c r="GU241" s="208">
        <v>59.64</v>
      </c>
      <c r="GV241" s="208">
        <v>58.59</v>
      </c>
      <c r="GW241" s="208">
        <v>59.84</v>
      </c>
      <c r="GX241" s="208">
        <v>60.78</v>
      </c>
      <c r="GY241" s="208">
        <v>59.73</v>
      </c>
      <c r="GZ241" s="208">
        <v>60.38</v>
      </c>
      <c r="HA241" s="208">
        <v>58.52</v>
      </c>
      <c r="HB241" s="208">
        <v>58.55</v>
      </c>
      <c r="HC241" s="208">
        <v>58.76</v>
      </c>
      <c r="HD241" s="208">
        <v>59.4</v>
      </c>
      <c r="HE241" s="208">
        <v>59.84</v>
      </c>
      <c r="HF241" s="208">
        <v>58.88</v>
      </c>
      <c r="HG241" s="208">
        <v>60.38</v>
      </c>
      <c r="HH241" s="208">
        <v>59.5</v>
      </c>
      <c r="HI241" s="208">
        <v>58.8</v>
      </c>
      <c r="HJ241" s="208">
        <v>56.96</v>
      </c>
      <c r="HK241" s="208">
        <v>59.5</v>
      </c>
      <c r="HL241" s="208">
        <v>59.34</v>
      </c>
      <c r="HM241" s="208">
        <v>58.56</v>
      </c>
      <c r="HN241" s="208">
        <v>58.67</v>
      </c>
      <c r="HO241" s="208">
        <v>57.38</v>
      </c>
      <c r="HP241" s="208">
        <v>99.99</v>
      </c>
      <c r="HQ241" s="208">
        <v>58.2</v>
      </c>
      <c r="HR241" s="208">
        <v>60.87</v>
      </c>
      <c r="HS241" s="208">
        <v>58.97</v>
      </c>
      <c r="HT241" s="208">
        <v>59.18</v>
      </c>
      <c r="HU241" s="208">
        <v>60.64</v>
      </c>
      <c r="HV241" s="208">
        <v>60.26</v>
      </c>
      <c r="HW241" s="208">
        <v>59.73</v>
      </c>
      <c r="HX241" s="208">
        <v>56.8</v>
      </c>
      <c r="HY241" s="208">
        <v>61</v>
      </c>
      <c r="HZ241" s="208">
        <v>59.04</v>
      </c>
      <c r="IA241" s="208">
        <v>59.16</v>
      </c>
      <c r="IB241" s="208">
        <v>59.48</v>
      </c>
      <c r="IC241" s="208">
        <v>59.08</v>
      </c>
      <c r="ID241" s="208">
        <v>100</v>
      </c>
      <c r="IE241" s="208">
        <v>58.85</v>
      </c>
      <c r="IF241" s="208">
        <v>60.72</v>
      </c>
      <c r="IG241" s="208">
        <v>58.38</v>
      </c>
      <c r="IH241" s="208">
        <v>59.05</v>
      </c>
      <c r="II241" s="208">
        <v>58.52</v>
      </c>
      <c r="IJ241" s="208">
        <v>58.08</v>
      </c>
      <c r="IK241" s="208">
        <v>58.17</v>
      </c>
      <c r="IL241" s="208">
        <v>59.57</v>
      </c>
      <c r="IM241" s="208">
        <v>58.23</v>
      </c>
      <c r="IN241" s="208">
        <v>59.36</v>
      </c>
      <c r="IO241" s="208">
        <v>58.3</v>
      </c>
      <c r="IP241" s="208">
        <v>59.58</v>
      </c>
      <c r="IQ241" s="208">
        <v>59.02</v>
      </c>
      <c r="IR241" s="208">
        <v>58.71</v>
      </c>
      <c r="IS241" s="208">
        <v>58.78</v>
      </c>
      <c r="IT241" s="208">
        <v>58.44</v>
      </c>
      <c r="IU241" s="208">
        <v>58.27</v>
      </c>
      <c r="IV241" s="208">
        <v>58.71</v>
      </c>
      <c r="IW241" s="208">
        <v>57.18</v>
      </c>
      <c r="IX241" s="208">
        <v>57.77</v>
      </c>
      <c r="IY241" s="208">
        <v>57.77</v>
      </c>
      <c r="IZ241" s="208">
        <v>57.84</v>
      </c>
      <c r="JA241" s="208">
        <v>60.03</v>
      </c>
      <c r="JB241" s="208">
        <v>59.59</v>
      </c>
      <c r="JC241" s="208">
        <v>57.84</v>
      </c>
      <c r="JD241" s="208">
        <v>59.41</v>
      </c>
      <c r="JE241" s="208">
        <v>60.55</v>
      </c>
      <c r="JF241" s="208">
        <v>58.38</v>
      </c>
      <c r="JG241" s="208">
        <v>55.02</v>
      </c>
      <c r="JH241" s="208">
        <v>29.14</v>
      </c>
      <c r="JI241" s="208">
        <v>28.72</v>
      </c>
      <c r="JJ241" s="208">
        <v>57.66</v>
      </c>
      <c r="JK241" s="208">
        <v>59.9</v>
      </c>
      <c r="JL241" s="208">
        <v>59.13</v>
      </c>
      <c r="JM241" s="208">
        <v>59.41</v>
      </c>
      <c r="JN241" s="208">
        <v>60.12</v>
      </c>
      <c r="JO241" s="208">
        <v>60.23</v>
      </c>
      <c r="JP241" s="208">
        <v>60.05</v>
      </c>
      <c r="JQ241" s="208">
        <v>59.45</v>
      </c>
      <c r="JR241" s="208">
        <v>59.32</v>
      </c>
      <c r="JS241" s="208">
        <v>59.45</v>
      </c>
      <c r="JT241" s="208">
        <v>59.77</v>
      </c>
      <c r="JU241" s="208">
        <v>60.09</v>
      </c>
      <c r="JV241" s="208">
        <v>58.25</v>
      </c>
      <c r="JW241" s="208">
        <v>57.99</v>
      </c>
    </row>
    <row r="242" spans="1:283">
      <c r="A242" s="208" t="s">
        <v>9091</v>
      </c>
      <c r="B242" s="208">
        <v>59.99</v>
      </c>
      <c r="C242" s="208">
        <v>59.5</v>
      </c>
      <c r="D242" s="208">
        <v>59.19</v>
      </c>
      <c r="E242" s="208">
        <v>59.45</v>
      </c>
      <c r="F242" s="208">
        <v>60.33</v>
      </c>
      <c r="G242" s="208">
        <v>59.38</v>
      </c>
      <c r="H242" s="208">
        <v>59.66</v>
      </c>
      <c r="I242" s="208">
        <v>58.88</v>
      </c>
      <c r="J242" s="208">
        <v>60.03</v>
      </c>
      <c r="K242" s="208">
        <v>59.68</v>
      </c>
      <c r="L242" s="208">
        <v>59.61</v>
      </c>
      <c r="M242" s="208">
        <v>60.55</v>
      </c>
      <c r="N242" s="208">
        <v>59.2</v>
      </c>
      <c r="O242" s="208">
        <v>59.67</v>
      </c>
      <c r="P242" s="208">
        <v>60.45</v>
      </c>
      <c r="Q242" s="208">
        <v>60.09</v>
      </c>
      <c r="R242" s="208">
        <v>59.68</v>
      </c>
      <c r="S242" s="208">
        <v>59.58</v>
      </c>
      <c r="T242" s="208">
        <v>93.27</v>
      </c>
      <c r="U242" s="208">
        <v>59.78</v>
      </c>
      <c r="V242" s="208">
        <v>59.34</v>
      </c>
      <c r="W242" s="208">
        <v>60.24</v>
      </c>
      <c r="X242" s="208">
        <v>60.21</v>
      </c>
      <c r="Y242" s="208">
        <v>59.58</v>
      </c>
      <c r="Z242" s="208">
        <v>58.52</v>
      </c>
      <c r="AA242" s="208">
        <v>59.71</v>
      </c>
      <c r="AB242" s="208">
        <v>59.67</v>
      </c>
      <c r="AC242" s="208">
        <v>60.2</v>
      </c>
      <c r="AD242" s="208">
        <v>59.23</v>
      </c>
      <c r="AE242" s="208">
        <v>59.47</v>
      </c>
      <c r="AF242" s="208">
        <v>58.69</v>
      </c>
      <c r="AG242" s="208">
        <v>60.06</v>
      </c>
      <c r="AH242" s="208">
        <v>59.89</v>
      </c>
      <c r="AI242" s="208">
        <v>59.47</v>
      </c>
      <c r="AJ242" s="208">
        <v>59.05</v>
      </c>
      <c r="AK242" s="208">
        <v>60.75</v>
      </c>
      <c r="AL242" s="208">
        <v>59.39</v>
      </c>
      <c r="AM242" s="208">
        <v>59.88</v>
      </c>
      <c r="AN242" s="208">
        <v>74.19</v>
      </c>
      <c r="AO242" s="208">
        <v>59.77</v>
      </c>
      <c r="AP242" s="208">
        <v>60.87</v>
      </c>
      <c r="AQ242" s="208">
        <v>58.81</v>
      </c>
      <c r="AR242" s="208">
        <v>59.75</v>
      </c>
      <c r="AS242" s="208">
        <v>60.16</v>
      </c>
      <c r="AT242" s="208">
        <v>59.19</v>
      </c>
      <c r="AU242" s="208">
        <v>59.23</v>
      </c>
      <c r="AV242" s="208">
        <v>59.08</v>
      </c>
      <c r="AW242" s="208">
        <v>58.44</v>
      </c>
      <c r="AX242" s="208">
        <v>92.84</v>
      </c>
      <c r="AY242" s="208">
        <v>60.79</v>
      </c>
      <c r="AZ242" s="208">
        <v>59.05</v>
      </c>
      <c r="BA242" s="208">
        <v>60.38</v>
      </c>
      <c r="BB242" s="208">
        <v>61.61</v>
      </c>
      <c r="BC242" s="208">
        <v>68.41</v>
      </c>
      <c r="BD242" s="208">
        <v>58.66</v>
      </c>
      <c r="BE242" s="208">
        <v>60.01</v>
      </c>
      <c r="BF242" s="208">
        <v>59.31</v>
      </c>
      <c r="BG242" s="208">
        <v>61.06</v>
      </c>
      <c r="BH242" s="208">
        <v>60.18</v>
      </c>
      <c r="BI242" s="208">
        <v>59.33</v>
      </c>
      <c r="BJ242" s="208">
        <v>59.24</v>
      </c>
      <c r="BK242" s="208">
        <v>58.92</v>
      </c>
      <c r="BL242" s="208">
        <v>61.28</v>
      </c>
      <c r="BM242" s="208">
        <v>60.89</v>
      </c>
      <c r="BN242" s="208">
        <v>60.28</v>
      </c>
      <c r="BO242" s="208">
        <v>59.67</v>
      </c>
      <c r="BP242" s="208">
        <v>58.85</v>
      </c>
      <c r="BQ242" s="208">
        <v>59.04</v>
      </c>
      <c r="BR242" s="208">
        <v>59.04</v>
      </c>
      <c r="BS242" s="208">
        <v>60.11</v>
      </c>
      <c r="BT242" s="208">
        <v>59.8</v>
      </c>
      <c r="BU242" s="208">
        <v>59.14</v>
      </c>
      <c r="BV242" s="208">
        <v>59.88</v>
      </c>
      <c r="BW242" s="208">
        <v>59.16</v>
      </c>
      <c r="BX242" s="208">
        <v>59.27</v>
      </c>
      <c r="BY242" s="208">
        <v>59.39</v>
      </c>
      <c r="BZ242" s="208">
        <v>57.96</v>
      </c>
      <c r="CA242" s="208">
        <v>58.47</v>
      </c>
      <c r="CB242" s="208">
        <v>59.45</v>
      </c>
      <c r="CC242" s="208">
        <v>59.21</v>
      </c>
      <c r="CD242" s="208">
        <v>59.19</v>
      </c>
      <c r="CE242" s="208">
        <v>60.22</v>
      </c>
      <c r="CF242" s="208">
        <v>59.69</v>
      </c>
      <c r="CG242" s="208">
        <v>60.72</v>
      </c>
      <c r="CH242" s="208">
        <v>59.33</v>
      </c>
      <c r="CI242" s="208">
        <v>59.83</v>
      </c>
      <c r="CJ242" s="208">
        <v>60.47</v>
      </c>
      <c r="CK242" s="208">
        <v>59.48</v>
      </c>
      <c r="CL242" s="208">
        <v>59.45</v>
      </c>
      <c r="CM242" s="208">
        <v>59.75</v>
      </c>
      <c r="CN242" s="208">
        <v>59.94</v>
      </c>
      <c r="CO242" s="208">
        <v>60.95</v>
      </c>
      <c r="CP242" s="208">
        <v>61.97</v>
      </c>
      <c r="CQ242" s="208">
        <v>60.6</v>
      </c>
      <c r="CR242" s="208">
        <v>65.010000000000005</v>
      </c>
      <c r="CS242" s="208">
        <v>58.19</v>
      </c>
      <c r="CT242" s="208">
        <v>59.14</v>
      </c>
      <c r="CU242" s="208">
        <v>59.2</v>
      </c>
      <c r="CV242" s="208">
        <v>60.95</v>
      </c>
      <c r="CW242" s="208">
        <v>59.64</v>
      </c>
      <c r="CX242" s="208">
        <v>58.89</v>
      </c>
      <c r="CY242" s="208">
        <v>60.06</v>
      </c>
      <c r="CZ242" s="208">
        <v>59.02</v>
      </c>
      <c r="DA242" s="208">
        <v>59.48</v>
      </c>
      <c r="DB242" s="208">
        <v>60.4</v>
      </c>
      <c r="DC242" s="208">
        <v>59.55</v>
      </c>
      <c r="DD242" s="208">
        <v>59.39</v>
      </c>
      <c r="DE242" s="208">
        <v>59.38</v>
      </c>
      <c r="DF242" s="208">
        <v>59.1</v>
      </c>
      <c r="DG242" s="208">
        <v>60.06</v>
      </c>
      <c r="DH242" s="208">
        <v>60.77</v>
      </c>
      <c r="DI242" s="208">
        <v>58.63</v>
      </c>
      <c r="DJ242" s="208">
        <v>59.09</v>
      </c>
      <c r="DK242" s="208">
        <v>59.99</v>
      </c>
      <c r="DL242" s="208">
        <v>59.01</v>
      </c>
      <c r="DM242" s="208">
        <v>60.5</v>
      </c>
      <c r="DN242" s="208">
        <v>60.45</v>
      </c>
      <c r="DO242" s="208">
        <v>59.95</v>
      </c>
      <c r="DP242" s="208">
        <v>59.58</v>
      </c>
      <c r="DQ242" s="208">
        <v>60.46</v>
      </c>
      <c r="DR242" s="208">
        <v>60.03</v>
      </c>
      <c r="DS242" s="208">
        <v>59.13</v>
      </c>
      <c r="DT242" s="208">
        <v>59.64</v>
      </c>
      <c r="DU242" s="208">
        <v>59.78</v>
      </c>
      <c r="DV242" s="208">
        <v>59.03</v>
      </c>
      <c r="DW242" s="208">
        <v>59.52</v>
      </c>
      <c r="DX242" s="208">
        <v>60.52</v>
      </c>
      <c r="DY242" s="208">
        <v>59.4</v>
      </c>
      <c r="DZ242" s="208">
        <v>59.23</v>
      </c>
      <c r="EA242" s="208">
        <v>59.34</v>
      </c>
      <c r="EB242" s="208">
        <v>58.84</v>
      </c>
      <c r="EC242" s="208">
        <v>59.16</v>
      </c>
      <c r="ED242" s="208">
        <v>60.3</v>
      </c>
      <c r="EE242" s="208">
        <v>58.58</v>
      </c>
      <c r="EF242" s="208">
        <v>59.64</v>
      </c>
      <c r="EG242" s="208">
        <v>58.77</v>
      </c>
      <c r="EH242" s="208">
        <v>74.819999999999993</v>
      </c>
      <c r="EI242" s="208">
        <v>60.49</v>
      </c>
      <c r="EJ242" s="208">
        <v>59.73</v>
      </c>
      <c r="EK242" s="208">
        <v>60.47</v>
      </c>
      <c r="EL242" s="208">
        <v>60.01</v>
      </c>
      <c r="EM242" s="208">
        <v>60.21</v>
      </c>
      <c r="EN242" s="208">
        <v>60.13</v>
      </c>
      <c r="EO242" s="208">
        <v>60.2</v>
      </c>
      <c r="EP242" s="208">
        <v>60.02</v>
      </c>
      <c r="EQ242" s="208">
        <v>60.33</v>
      </c>
      <c r="ER242" s="208">
        <v>59.81</v>
      </c>
      <c r="ES242" s="208">
        <v>60.14</v>
      </c>
      <c r="ET242" s="208">
        <v>60.66</v>
      </c>
      <c r="EU242" s="208">
        <v>59.2</v>
      </c>
      <c r="EV242" s="208">
        <v>59.11</v>
      </c>
      <c r="EW242" s="208">
        <v>68.83</v>
      </c>
      <c r="EX242" s="208">
        <v>58.87</v>
      </c>
      <c r="EY242" s="208">
        <v>59.25</v>
      </c>
      <c r="EZ242" s="208">
        <v>58.91</v>
      </c>
      <c r="FA242" s="208">
        <v>59.39</v>
      </c>
      <c r="FB242" s="208">
        <v>69.180000000000007</v>
      </c>
      <c r="FC242" s="208">
        <v>59.75</v>
      </c>
      <c r="FD242" s="208">
        <v>58.73</v>
      </c>
      <c r="FE242" s="208">
        <v>59.2</v>
      </c>
      <c r="FF242" s="208">
        <v>59.17</v>
      </c>
      <c r="FG242" s="208">
        <v>61.02</v>
      </c>
      <c r="FH242" s="208">
        <v>61.37</v>
      </c>
      <c r="FI242" s="208">
        <v>59.42</v>
      </c>
      <c r="FJ242" s="208">
        <v>59.96</v>
      </c>
      <c r="FK242" s="208">
        <v>59.56</v>
      </c>
      <c r="FL242" s="208">
        <v>59.43</v>
      </c>
      <c r="FM242" s="208">
        <v>59.79</v>
      </c>
      <c r="FN242" s="208">
        <v>61.13</v>
      </c>
      <c r="FO242" s="208">
        <v>58.39</v>
      </c>
      <c r="FP242" s="208">
        <v>61.71</v>
      </c>
      <c r="FQ242" s="208">
        <v>60.17</v>
      </c>
      <c r="FR242" s="208">
        <v>58.43</v>
      </c>
      <c r="FS242" s="208">
        <v>60.64</v>
      </c>
      <c r="FT242" s="208">
        <v>74.48</v>
      </c>
      <c r="FU242" s="208">
        <v>60.7</v>
      </c>
      <c r="FV242" s="208">
        <v>62.22</v>
      </c>
      <c r="FW242" s="208">
        <v>61.27</v>
      </c>
      <c r="FX242" s="208">
        <v>74.290000000000006</v>
      </c>
      <c r="FY242" s="208">
        <v>61.45</v>
      </c>
      <c r="FZ242" s="208">
        <v>60.97</v>
      </c>
      <c r="GA242" s="208">
        <v>61.5</v>
      </c>
      <c r="GB242" s="208">
        <v>74.180000000000007</v>
      </c>
      <c r="GC242" s="208">
        <v>60.98</v>
      </c>
      <c r="GD242" s="208">
        <v>61.53</v>
      </c>
      <c r="GE242" s="208">
        <v>64.739999999999995</v>
      </c>
      <c r="GF242" s="208">
        <v>61.28</v>
      </c>
      <c r="GG242" s="208">
        <v>58.72</v>
      </c>
      <c r="GH242" s="208">
        <v>60.66</v>
      </c>
      <c r="GI242" s="208">
        <v>74.28</v>
      </c>
      <c r="GJ242" s="208">
        <v>61.36</v>
      </c>
      <c r="GK242" s="208">
        <v>59.01</v>
      </c>
      <c r="GL242" s="208">
        <v>60.98</v>
      </c>
      <c r="GM242" s="208">
        <v>59.7</v>
      </c>
      <c r="GN242" s="208">
        <v>59.09</v>
      </c>
      <c r="GO242" s="208">
        <v>60.02</v>
      </c>
      <c r="GP242" s="208">
        <v>61.39</v>
      </c>
      <c r="GQ242" s="208">
        <v>61.45</v>
      </c>
      <c r="GR242" s="208">
        <v>61.58</v>
      </c>
      <c r="GS242" s="208">
        <v>64.739999999999995</v>
      </c>
      <c r="GT242" s="208">
        <v>74.489999999999995</v>
      </c>
      <c r="GU242" s="208">
        <v>64.72</v>
      </c>
      <c r="GV242" s="208">
        <v>61.95</v>
      </c>
      <c r="GW242" s="208">
        <v>61.39</v>
      </c>
      <c r="GX242" s="208">
        <v>74.67</v>
      </c>
      <c r="GY242" s="208">
        <v>62.06</v>
      </c>
      <c r="GZ242" s="208">
        <v>59</v>
      </c>
      <c r="HA242" s="208">
        <v>59.91</v>
      </c>
      <c r="HB242" s="208">
        <v>58.43</v>
      </c>
      <c r="HC242" s="208">
        <v>73.64</v>
      </c>
      <c r="HD242" s="208">
        <v>59.56</v>
      </c>
      <c r="HE242" s="208">
        <v>59.48</v>
      </c>
      <c r="HF242" s="208">
        <v>59.8</v>
      </c>
      <c r="HG242" s="208">
        <v>60.75</v>
      </c>
      <c r="HH242" s="208">
        <v>60.96</v>
      </c>
      <c r="HI242" s="208">
        <v>99.83</v>
      </c>
      <c r="HJ242" s="208">
        <v>58.92</v>
      </c>
      <c r="HK242" s="208">
        <v>60.12</v>
      </c>
      <c r="HL242" s="208">
        <v>60.2</v>
      </c>
      <c r="HM242" s="208">
        <v>60.13</v>
      </c>
      <c r="HN242" s="208">
        <v>58.72</v>
      </c>
      <c r="HO242" s="208">
        <v>59.64</v>
      </c>
      <c r="HP242" s="208">
        <v>59.7</v>
      </c>
      <c r="HQ242" s="208">
        <v>60.34</v>
      </c>
      <c r="HR242" s="208">
        <v>60.14</v>
      </c>
      <c r="HS242" s="208">
        <v>59.5</v>
      </c>
      <c r="HT242" s="208">
        <v>58.95</v>
      </c>
      <c r="HU242" s="208">
        <v>59.48</v>
      </c>
      <c r="HV242" s="208">
        <v>58.64</v>
      </c>
      <c r="HW242" s="208">
        <v>60.94</v>
      </c>
      <c r="HX242" s="208">
        <v>58.86</v>
      </c>
      <c r="HY242" s="208">
        <v>60.13</v>
      </c>
      <c r="HZ242" s="208">
        <v>61.11</v>
      </c>
      <c r="IA242" s="208">
        <v>59.23</v>
      </c>
      <c r="IB242" s="208">
        <v>59.36</v>
      </c>
      <c r="IC242" s="208">
        <v>60.08</v>
      </c>
      <c r="ID242" s="208">
        <v>58.85</v>
      </c>
      <c r="IE242" s="208">
        <v>100</v>
      </c>
      <c r="IF242" s="208">
        <v>60.01</v>
      </c>
      <c r="IG242" s="208">
        <v>59.7</v>
      </c>
      <c r="IH242" s="208">
        <v>59.13</v>
      </c>
      <c r="II242" s="208">
        <v>58.81</v>
      </c>
      <c r="IJ242" s="208">
        <v>59.59</v>
      </c>
      <c r="IK242" s="208">
        <v>59.3</v>
      </c>
      <c r="IL242" s="208">
        <v>58.98</v>
      </c>
      <c r="IM242" s="208">
        <v>59.12</v>
      </c>
      <c r="IN242" s="208">
        <v>61.04</v>
      </c>
      <c r="IO242" s="208">
        <v>59</v>
      </c>
      <c r="IP242" s="208">
        <v>59.36</v>
      </c>
      <c r="IQ242" s="208">
        <v>60.27</v>
      </c>
      <c r="IR242" s="208">
        <v>59.38</v>
      </c>
      <c r="IS242" s="208">
        <v>59.62</v>
      </c>
      <c r="IT242" s="208">
        <v>61.27</v>
      </c>
      <c r="IU242" s="208">
        <v>59.16</v>
      </c>
      <c r="IV242" s="208">
        <v>59.73</v>
      </c>
      <c r="IW242" s="208">
        <v>58.12</v>
      </c>
      <c r="IX242" s="208">
        <v>59.03</v>
      </c>
      <c r="IY242" s="208">
        <v>59.03</v>
      </c>
      <c r="IZ242" s="208">
        <v>59.24</v>
      </c>
      <c r="JA242" s="208">
        <v>61.37</v>
      </c>
      <c r="JB242" s="208">
        <v>61.19</v>
      </c>
      <c r="JC242" s="208">
        <v>58.85</v>
      </c>
      <c r="JD242" s="208">
        <v>59.41</v>
      </c>
      <c r="JE242" s="208">
        <v>58.73</v>
      </c>
      <c r="JF242" s="208">
        <v>68.55</v>
      </c>
      <c r="JG242" s="208">
        <v>59.44</v>
      </c>
      <c r="JH242" s="208">
        <v>73.56</v>
      </c>
      <c r="JI242" s="208">
        <v>59.92</v>
      </c>
      <c r="JJ242" s="208">
        <v>59.84</v>
      </c>
      <c r="JK242" s="208">
        <v>60</v>
      </c>
      <c r="JL242" s="208">
        <v>58.92</v>
      </c>
      <c r="JM242" s="208">
        <v>59.41</v>
      </c>
      <c r="JN242" s="208">
        <v>61.12</v>
      </c>
      <c r="JO242" s="208">
        <v>59.68</v>
      </c>
      <c r="JP242" s="208">
        <v>61.07</v>
      </c>
      <c r="JQ242" s="208">
        <v>60.21</v>
      </c>
      <c r="JR242" s="208">
        <v>60.63</v>
      </c>
      <c r="JS242" s="208">
        <v>60.21</v>
      </c>
      <c r="JT242" s="208">
        <v>60.63</v>
      </c>
      <c r="JU242" s="208">
        <v>60.72</v>
      </c>
      <c r="JV242" s="208">
        <v>59.65</v>
      </c>
      <c r="JW242" s="208">
        <v>60.19</v>
      </c>
    </row>
    <row r="243" spans="1:283">
      <c r="A243" s="208" t="s">
        <v>9092</v>
      </c>
      <c r="B243" s="208">
        <v>62.24</v>
      </c>
      <c r="C243" s="208">
        <v>60.62</v>
      </c>
      <c r="D243" s="208">
        <v>61.89</v>
      </c>
      <c r="E243" s="208">
        <v>62.06</v>
      </c>
      <c r="F243" s="208">
        <v>61.13</v>
      </c>
      <c r="G243" s="208">
        <v>60.34</v>
      </c>
      <c r="H243" s="208">
        <v>61.32</v>
      </c>
      <c r="I243" s="208">
        <v>63.16</v>
      </c>
      <c r="J243" s="208">
        <v>60.98</v>
      </c>
      <c r="K243" s="208">
        <v>60.08</v>
      </c>
      <c r="L243" s="208">
        <v>99.43</v>
      </c>
      <c r="M243" s="208">
        <v>60.47</v>
      </c>
      <c r="N243" s="208">
        <v>61.45</v>
      </c>
      <c r="O243" s="208">
        <v>61.33</v>
      </c>
      <c r="P243" s="208">
        <v>60.09</v>
      </c>
      <c r="Q243" s="208">
        <v>61.17</v>
      </c>
      <c r="R243" s="208">
        <v>60.51</v>
      </c>
      <c r="S243" s="208">
        <v>60.67</v>
      </c>
      <c r="T243" s="208">
        <v>60.59</v>
      </c>
      <c r="U243" s="208">
        <v>60.11</v>
      </c>
      <c r="V243" s="208">
        <v>60.45</v>
      </c>
      <c r="W243" s="208">
        <v>61.38</v>
      </c>
      <c r="X243" s="208">
        <v>60.09</v>
      </c>
      <c r="Y243" s="208">
        <v>60.77</v>
      </c>
      <c r="Z243" s="208">
        <v>60.15</v>
      </c>
      <c r="AA243" s="208">
        <v>61.45</v>
      </c>
      <c r="AB243" s="208">
        <v>61.99</v>
      </c>
      <c r="AC243" s="208">
        <v>61.04</v>
      </c>
      <c r="AD243" s="208">
        <v>60.16</v>
      </c>
      <c r="AE243" s="208">
        <v>62.12</v>
      </c>
      <c r="AF243" s="208">
        <v>60.4</v>
      </c>
      <c r="AG243" s="208">
        <v>61.38</v>
      </c>
      <c r="AH243" s="208">
        <v>59.8</v>
      </c>
      <c r="AI243" s="208">
        <v>60.89</v>
      </c>
      <c r="AJ243" s="208">
        <v>59.62</v>
      </c>
      <c r="AK243" s="208">
        <v>61.78</v>
      </c>
      <c r="AL243" s="208">
        <v>61.04</v>
      </c>
      <c r="AM243" s="208">
        <v>60.68</v>
      </c>
      <c r="AN243" s="208">
        <v>62.92</v>
      </c>
      <c r="AO243" s="208">
        <v>61.73</v>
      </c>
      <c r="AP243" s="208">
        <v>62.33</v>
      </c>
      <c r="AQ243" s="208">
        <v>60.19</v>
      </c>
      <c r="AR243" s="208">
        <v>60.2</v>
      </c>
      <c r="AS243" s="208">
        <v>61.59</v>
      </c>
      <c r="AT243" s="208">
        <v>60.59</v>
      </c>
      <c r="AU243" s="208">
        <v>60.45</v>
      </c>
      <c r="AV243" s="208">
        <v>61.2</v>
      </c>
      <c r="AW243" s="208">
        <v>62.2</v>
      </c>
      <c r="AX243" s="208">
        <v>59.72</v>
      </c>
      <c r="AY243" s="208">
        <v>61.41</v>
      </c>
      <c r="AZ243" s="208">
        <v>59.74</v>
      </c>
      <c r="BA243" s="208">
        <v>61.62</v>
      </c>
      <c r="BB243" s="208">
        <v>63.23</v>
      </c>
      <c r="BC243" s="208">
        <v>60.38</v>
      </c>
      <c r="BD243" s="208">
        <v>59.48</v>
      </c>
      <c r="BE243" s="208">
        <v>60.91</v>
      </c>
      <c r="BF243" s="208">
        <v>60.75</v>
      </c>
      <c r="BG243" s="208">
        <v>59.86</v>
      </c>
      <c r="BH243" s="208">
        <v>62.8</v>
      </c>
      <c r="BI243" s="208">
        <v>61.09</v>
      </c>
      <c r="BJ243" s="208">
        <v>60.22</v>
      </c>
      <c r="BK243" s="208">
        <v>60.77</v>
      </c>
      <c r="BL243" s="208">
        <v>60.78</v>
      </c>
      <c r="BM243" s="208">
        <v>62.22</v>
      </c>
      <c r="BN243" s="208">
        <v>60.95</v>
      </c>
      <c r="BO243" s="208">
        <v>61.38</v>
      </c>
      <c r="BP243" s="208">
        <v>61.28</v>
      </c>
      <c r="BQ243" s="208">
        <v>60.83</v>
      </c>
      <c r="BR243" s="208">
        <v>60.45</v>
      </c>
      <c r="BS243" s="208">
        <v>60.97</v>
      </c>
      <c r="BT243" s="208">
        <v>61.89</v>
      </c>
      <c r="BU243" s="208">
        <v>62.02</v>
      </c>
      <c r="BV243" s="208">
        <v>60.56</v>
      </c>
      <c r="BW243" s="208">
        <v>62.69</v>
      </c>
      <c r="BX243" s="208">
        <v>62.44</v>
      </c>
      <c r="BY243" s="208">
        <v>60.4</v>
      </c>
      <c r="BZ243" s="208">
        <v>60.94</v>
      </c>
      <c r="CA243" s="208">
        <v>60.55</v>
      </c>
      <c r="CB243" s="208">
        <v>60.42</v>
      </c>
      <c r="CC243" s="208">
        <v>59.42</v>
      </c>
      <c r="CD243" s="208">
        <v>61.26</v>
      </c>
      <c r="CE243" s="208">
        <v>62.33</v>
      </c>
      <c r="CF243" s="208">
        <v>59.81</v>
      </c>
      <c r="CG243" s="208">
        <v>61.57</v>
      </c>
      <c r="CH243" s="208">
        <v>60.95</v>
      </c>
      <c r="CI243" s="208">
        <v>61.22</v>
      </c>
      <c r="CJ243" s="208">
        <v>62</v>
      </c>
      <c r="CK243" s="208">
        <v>62.39</v>
      </c>
      <c r="CL243" s="208">
        <v>63.63</v>
      </c>
      <c r="CM243" s="208">
        <v>60.8</v>
      </c>
      <c r="CN243" s="208">
        <v>62.05</v>
      </c>
      <c r="CO243" s="208">
        <v>60.41</v>
      </c>
      <c r="CP243" s="208">
        <v>61.66</v>
      </c>
      <c r="CQ243" s="208">
        <v>61.54</v>
      </c>
      <c r="CR243" s="208">
        <v>61.08</v>
      </c>
      <c r="CS243" s="208">
        <v>58.91</v>
      </c>
      <c r="CT243" s="208">
        <v>62.33</v>
      </c>
      <c r="CU243" s="208">
        <v>62.5</v>
      </c>
      <c r="CV243" s="208">
        <v>61.52</v>
      </c>
      <c r="CW243" s="208">
        <v>65.5</v>
      </c>
      <c r="CX243" s="208">
        <v>59.51</v>
      </c>
      <c r="CY243" s="208">
        <v>60.97</v>
      </c>
      <c r="CZ243" s="208">
        <v>60.92</v>
      </c>
      <c r="DA243" s="208">
        <v>61.92</v>
      </c>
      <c r="DB243" s="208">
        <v>61.35</v>
      </c>
      <c r="DC243" s="208">
        <v>61.83</v>
      </c>
      <c r="DD243" s="208">
        <v>59.84</v>
      </c>
      <c r="DE243" s="208">
        <v>61.18</v>
      </c>
      <c r="DF243" s="208">
        <v>62.27</v>
      </c>
      <c r="DG243" s="208">
        <v>63.32</v>
      </c>
      <c r="DH243" s="208">
        <v>61.34</v>
      </c>
      <c r="DI243" s="208">
        <v>60.42</v>
      </c>
      <c r="DJ243" s="208">
        <v>61.23</v>
      </c>
      <c r="DK243" s="208">
        <v>62.11</v>
      </c>
      <c r="DL243" s="208">
        <v>61.03</v>
      </c>
      <c r="DM243" s="208">
        <v>65.23</v>
      </c>
      <c r="DN243" s="208">
        <v>61.55</v>
      </c>
      <c r="DO243" s="208">
        <v>61.73</v>
      </c>
      <c r="DP243" s="208">
        <v>63.72</v>
      </c>
      <c r="DQ243" s="208">
        <v>61.6</v>
      </c>
      <c r="DR243" s="208">
        <v>62.22</v>
      </c>
      <c r="DS243" s="208">
        <v>60.22</v>
      </c>
      <c r="DT243" s="208">
        <v>61.98</v>
      </c>
      <c r="DU243" s="208">
        <v>60.75</v>
      </c>
      <c r="DV243" s="208">
        <v>59.94</v>
      </c>
      <c r="DW243" s="208">
        <v>61.86</v>
      </c>
      <c r="DX243" s="208">
        <v>59.78</v>
      </c>
      <c r="DY243" s="208">
        <v>61.07</v>
      </c>
      <c r="DZ243" s="208">
        <v>62.19</v>
      </c>
      <c r="EA243" s="208">
        <v>60.89</v>
      </c>
      <c r="EB243" s="208">
        <v>59.78</v>
      </c>
      <c r="EC243" s="208">
        <v>62.82</v>
      </c>
      <c r="ED243" s="208">
        <v>63.17</v>
      </c>
      <c r="EE243" s="208">
        <v>60.56</v>
      </c>
      <c r="EF243" s="208">
        <v>63.76</v>
      </c>
      <c r="EG243" s="208">
        <v>61.16</v>
      </c>
      <c r="EH243" s="208">
        <v>61.77</v>
      </c>
      <c r="EI243" s="208">
        <v>62.2</v>
      </c>
      <c r="EJ243" s="208">
        <v>61.37</v>
      </c>
      <c r="EK243" s="208">
        <v>63.07</v>
      </c>
      <c r="EL243" s="208">
        <v>63.5</v>
      </c>
      <c r="EM243" s="208">
        <v>65.08</v>
      </c>
      <c r="EN243" s="208">
        <v>60.68</v>
      </c>
      <c r="EO243" s="208">
        <v>62.67</v>
      </c>
      <c r="EP243" s="208">
        <v>60.48</v>
      </c>
      <c r="EQ243" s="208">
        <v>60.44</v>
      </c>
      <c r="ER243" s="208">
        <v>60.56</v>
      </c>
      <c r="ES243" s="208">
        <v>60.19</v>
      </c>
      <c r="ET243" s="208">
        <v>63.21</v>
      </c>
      <c r="EU243" s="208">
        <v>62.78</v>
      </c>
      <c r="EV243" s="208">
        <v>60.58</v>
      </c>
      <c r="EW243" s="208">
        <v>60.14</v>
      </c>
      <c r="EX243" s="208">
        <v>61.31</v>
      </c>
      <c r="EY243" s="208">
        <v>61</v>
      </c>
      <c r="EZ243" s="208">
        <v>62.73</v>
      </c>
      <c r="FA243" s="208">
        <v>59.71</v>
      </c>
      <c r="FB243" s="208">
        <v>60.14</v>
      </c>
      <c r="FC243" s="208">
        <v>61.44</v>
      </c>
      <c r="FD243" s="208">
        <v>62.98</v>
      </c>
      <c r="FE243" s="208">
        <v>60.41</v>
      </c>
      <c r="FF243" s="208">
        <v>60.47</v>
      </c>
      <c r="FG243" s="208">
        <v>60.41</v>
      </c>
      <c r="FH243" s="208">
        <v>61.26</v>
      </c>
      <c r="FI243" s="208">
        <v>61.64</v>
      </c>
      <c r="FJ243" s="208">
        <v>60.89</v>
      </c>
      <c r="FK243" s="208">
        <v>60.3</v>
      </c>
      <c r="FL243" s="208">
        <v>61</v>
      </c>
      <c r="FM243" s="208">
        <v>60.03</v>
      </c>
      <c r="FN243" s="208">
        <v>61.45</v>
      </c>
      <c r="FO243" s="208">
        <v>60.95</v>
      </c>
      <c r="FP243" s="208">
        <v>60.76</v>
      </c>
      <c r="FQ243" s="208">
        <v>61.66</v>
      </c>
      <c r="FR243" s="208">
        <v>61.27</v>
      </c>
      <c r="FS243" s="208">
        <v>60.77</v>
      </c>
      <c r="FT243" s="208">
        <v>61.02</v>
      </c>
      <c r="FU243" s="208">
        <v>60.82</v>
      </c>
      <c r="FV243" s="208">
        <v>60.29</v>
      </c>
      <c r="FW243" s="208">
        <v>62.81</v>
      </c>
      <c r="FX243" s="208">
        <v>60.95</v>
      </c>
      <c r="FY243" s="208">
        <v>60.44</v>
      </c>
      <c r="FZ243" s="208">
        <v>59.33</v>
      </c>
      <c r="GA243" s="208">
        <v>61.75</v>
      </c>
      <c r="GB243" s="208">
        <v>60.36</v>
      </c>
      <c r="GC243" s="208">
        <v>60.15</v>
      </c>
      <c r="GD243" s="208">
        <v>60.84</v>
      </c>
      <c r="GE243" s="208">
        <v>59.77</v>
      </c>
      <c r="GF243" s="208">
        <v>61.12</v>
      </c>
      <c r="GG243" s="208">
        <v>60.49</v>
      </c>
      <c r="GH243" s="208">
        <v>58.7</v>
      </c>
      <c r="GI243" s="208">
        <v>61.11</v>
      </c>
      <c r="GJ243" s="208">
        <v>61.07</v>
      </c>
      <c r="GK243" s="208">
        <v>60.13</v>
      </c>
      <c r="GL243" s="208">
        <v>60.83</v>
      </c>
      <c r="GM243" s="208">
        <v>61.76</v>
      </c>
      <c r="GN243" s="208">
        <v>59.61</v>
      </c>
      <c r="GO243" s="208">
        <v>60.63</v>
      </c>
      <c r="GP243" s="208">
        <v>61.62</v>
      </c>
      <c r="GQ243" s="208">
        <v>62.17</v>
      </c>
      <c r="GR243" s="208">
        <v>60.98</v>
      </c>
      <c r="GS243" s="208">
        <v>60.72</v>
      </c>
      <c r="GT243" s="208">
        <v>60.43</v>
      </c>
      <c r="GU243" s="208">
        <v>60.83</v>
      </c>
      <c r="GV243" s="208">
        <v>61.26</v>
      </c>
      <c r="GW243" s="208">
        <v>60.49</v>
      </c>
      <c r="GX243" s="208">
        <v>60.46</v>
      </c>
      <c r="GY243" s="208">
        <v>61.52</v>
      </c>
      <c r="GZ243" s="208">
        <v>61.4</v>
      </c>
      <c r="HA243" s="208">
        <v>61.87</v>
      </c>
      <c r="HB243" s="208">
        <v>61.15</v>
      </c>
      <c r="HC243" s="208">
        <v>60.42</v>
      </c>
      <c r="HD243" s="208">
        <v>60.42</v>
      </c>
      <c r="HE243" s="208">
        <v>60.44</v>
      </c>
      <c r="HF243" s="208">
        <v>60.74</v>
      </c>
      <c r="HG243" s="208">
        <v>60.59</v>
      </c>
      <c r="HH243" s="208">
        <v>62.35</v>
      </c>
      <c r="HI243" s="208">
        <v>60.16</v>
      </c>
      <c r="HJ243" s="208">
        <v>61.57</v>
      </c>
      <c r="HK243" s="208">
        <v>61.45</v>
      </c>
      <c r="HL243" s="208">
        <v>62.17</v>
      </c>
      <c r="HM243" s="208">
        <v>60.26</v>
      </c>
      <c r="HN243" s="208">
        <v>60.81</v>
      </c>
      <c r="HO243" s="208">
        <v>59.7</v>
      </c>
      <c r="HP243" s="208">
        <v>60.95</v>
      </c>
      <c r="HQ243" s="208">
        <v>63.44</v>
      </c>
      <c r="HR243" s="208">
        <v>60.56</v>
      </c>
      <c r="HS243" s="208">
        <v>61.86</v>
      </c>
      <c r="HT243" s="208">
        <v>60.44</v>
      </c>
      <c r="HU243" s="208">
        <v>63.14</v>
      </c>
      <c r="HV243" s="208">
        <v>61.4</v>
      </c>
      <c r="HW243" s="208">
        <v>62.33</v>
      </c>
      <c r="HX243" s="208">
        <v>62.43</v>
      </c>
      <c r="HY243" s="208">
        <v>60.59</v>
      </c>
      <c r="HZ243" s="208">
        <v>61.24</v>
      </c>
      <c r="IA243" s="208">
        <v>60.66</v>
      </c>
      <c r="IB243" s="208">
        <v>60.46</v>
      </c>
      <c r="IC243" s="208">
        <v>60.75</v>
      </c>
      <c r="ID243" s="208">
        <v>60.72</v>
      </c>
      <c r="IE243" s="208">
        <v>60.01</v>
      </c>
      <c r="IF243" s="208">
        <v>100</v>
      </c>
      <c r="IG243" s="208">
        <v>61.31</v>
      </c>
      <c r="IH243" s="208">
        <v>60.01</v>
      </c>
      <c r="II243" s="208">
        <v>63.84</v>
      </c>
      <c r="IJ243" s="208">
        <v>61.47</v>
      </c>
      <c r="IK243" s="208">
        <v>63.49</v>
      </c>
      <c r="IL243" s="208">
        <v>60.88</v>
      </c>
      <c r="IM243" s="208">
        <v>61.8</v>
      </c>
      <c r="IN243" s="208">
        <v>63.55</v>
      </c>
      <c r="IO243" s="208">
        <v>61.49</v>
      </c>
      <c r="IP243" s="208">
        <v>61.02</v>
      </c>
      <c r="IQ243" s="208">
        <v>63.36</v>
      </c>
      <c r="IR243" s="208">
        <v>61.14</v>
      </c>
      <c r="IS243" s="208">
        <v>62.2</v>
      </c>
      <c r="IT243" s="208">
        <v>63.61</v>
      </c>
      <c r="IU243" s="208">
        <v>59.89</v>
      </c>
      <c r="IV243" s="208">
        <v>60.48</v>
      </c>
      <c r="IW243" s="208">
        <v>59.97</v>
      </c>
      <c r="IX243" s="208">
        <v>60.47</v>
      </c>
      <c r="IY243" s="208">
        <v>60.47</v>
      </c>
      <c r="IZ243" s="208">
        <v>61.59</v>
      </c>
      <c r="JA243" s="208">
        <v>60.59</v>
      </c>
      <c r="JB243" s="208">
        <v>60.32</v>
      </c>
      <c r="JC243" s="208">
        <v>60.13</v>
      </c>
      <c r="JD243" s="208">
        <v>63.49</v>
      </c>
      <c r="JE243" s="208">
        <v>63.29</v>
      </c>
      <c r="JF243" s="208">
        <v>60.26</v>
      </c>
      <c r="JG243" s="208">
        <v>61.22</v>
      </c>
      <c r="JH243" s="208">
        <v>60.74</v>
      </c>
      <c r="JI243" s="208">
        <v>61.13</v>
      </c>
      <c r="JJ243" s="208">
        <v>61.03</v>
      </c>
      <c r="JK243" s="208">
        <v>60.88</v>
      </c>
      <c r="JL243" s="208">
        <v>63.45</v>
      </c>
      <c r="JM243" s="208">
        <v>63.49</v>
      </c>
      <c r="JN243" s="208">
        <v>62.56</v>
      </c>
      <c r="JO243" s="208">
        <v>98.48</v>
      </c>
      <c r="JP243" s="208">
        <v>66.97</v>
      </c>
      <c r="JQ243" s="208">
        <v>62.58</v>
      </c>
      <c r="JR243" s="208">
        <v>62.23</v>
      </c>
      <c r="JS243" s="208">
        <v>62.58</v>
      </c>
      <c r="JT243" s="208">
        <v>62.55</v>
      </c>
      <c r="JU243" s="208">
        <v>66.88</v>
      </c>
      <c r="JV243" s="208">
        <v>59.6</v>
      </c>
      <c r="JW243" s="208">
        <v>60.73</v>
      </c>
    </row>
    <row r="244" spans="1:283">
      <c r="A244" s="208" t="s">
        <v>9093</v>
      </c>
      <c r="B244" s="208">
        <v>64.53</v>
      </c>
      <c r="C244" s="208">
        <v>61.9</v>
      </c>
      <c r="D244" s="208">
        <v>63.56</v>
      </c>
      <c r="E244" s="208">
        <v>64.92</v>
      </c>
      <c r="F244" s="208">
        <v>62.05</v>
      </c>
      <c r="G244" s="208">
        <v>62.59</v>
      </c>
      <c r="H244" s="208">
        <v>99.14</v>
      </c>
      <c r="I244" s="208">
        <v>61.5</v>
      </c>
      <c r="J244" s="208">
        <v>99.19</v>
      </c>
      <c r="K244" s="208">
        <v>61.3</v>
      </c>
      <c r="L244" s="208">
        <v>62.01</v>
      </c>
      <c r="M244" s="208">
        <v>59.95</v>
      </c>
      <c r="N244" s="208">
        <v>63.99</v>
      </c>
      <c r="O244" s="208">
        <v>65.14</v>
      </c>
      <c r="P244" s="208">
        <v>59.33</v>
      </c>
      <c r="Q244" s="208">
        <v>64.66</v>
      </c>
      <c r="R244" s="208">
        <v>64.540000000000006</v>
      </c>
      <c r="S244" s="208">
        <v>60.53</v>
      </c>
      <c r="T244" s="208">
        <v>60.4</v>
      </c>
      <c r="U244" s="208">
        <v>60.8</v>
      </c>
      <c r="V244" s="208">
        <v>66.16</v>
      </c>
      <c r="W244" s="208">
        <v>59.29</v>
      </c>
      <c r="X244" s="208">
        <v>62.64</v>
      </c>
      <c r="Y244" s="208">
        <v>63.84</v>
      </c>
      <c r="Z244" s="208">
        <v>63.36</v>
      </c>
      <c r="AA244" s="208">
        <v>67.12</v>
      </c>
      <c r="AB244" s="208">
        <v>62.75</v>
      </c>
      <c r="AC244" s="208">
        <v>60.45</v>
      </c>
      <c r="AD244" s="208">
        <v>61.91</v>
      </c>
      <c r="AE244" s="208">
        <v>65.13</v>
      </c>
      <c r="AF244" s="208">
        <v>59.89</v>
      </c>
      <c r="AG244" s="208">
        <v>64.81</v>
      </c>
      <c r="AH244" s="208">
        <v>65.44</v>
      </c>
      <c r="AI244" s="208">
        <v>63.52</v>
      </c>
      <c r="AJ244" s="208">
        <v>60.42</v>
      </c>
      <c r="AK244" s="208">
        <v>66.39</v>
      </c>
      <c r="AL244" s="208">
        <v>64.88</v>
      </c>
      <c r="AM244" s="208">
        <v>59.7</v>
      </c>
      <c r="AN244" s="208">
        <v>60.31</v>
      </c>
      <c r="AO244" s="208">
        <v>61.5</v>
      </c>
      <c r="AP244" s="208">
        <v>62.25</v>
      </c>
      <c r="AQ244" s="208">
        <v>63.45</v>
      </c>
      <c r="AR244" s="208">
        <v>62.12</v>
      </c>
      <c r="AS244" s="208">
        <v>64.84</v>
      </c>
      <c r="AT244" s="208">
        <v>60.05</v>
      </c>
      <c r="AU244" s="208">
        <v>66.09</v>
      </c>
      <c r="AV244" s="208">
        <v>63.56</v>
      </c>
      <c r="AW244" s="208">
        <v>61.01</v>
      </c>
      <c r="AX244" s="208">
        <v>60.55</v>
      </c>
      <c r="AY244" s="208">
        <v>62.3</v>
      </c>
      <c r="AZ244" s="208">
        <v>63.64</v>
      </c>
      <c r="BA244" s="208">
        <v>61.81</v>
      </c>
      <c r="BB244" s="208">
        <v>61.29</v>
      </c>
      <c r="BC244" s="208">
        <v>61.22</v>
      </c>
      <c r="BD244" s="208">
        <v>59.91</v>
      </c>
      <c r="BE244" s="208">
        <v>75.84</v>
      </c>
      <c r="BF244" s="208">
        <v>65.540000000000006</v>
      </c>
      <c r="BG244" s="208">
        <v>61.5</v>
      </c>
      <c r="BH244" s="208">
        <v>60.68</v>
      </c>
      <c r="BI244" s="208">
        <v>62.77</v>
      </c>
      <c r="BJ244" s="208">
        <v>63.62</v>
      </c>
      <c r="BK244" s="208">
        <v>62.55</v>
      </c>
      <c r="BL244" s="208">
        <v>59.27</v>
      </c>
      <c r="BM244" s="208">
        <v>59.32</v>
      </c>
      <c r="BN244" s="208">
        <v>75.69</v>
      </c>
      <c r="BO244" s="208">
        <v>61.8</v>
      </c>
      <c r="BP244" s="208">
        <v>63.28</v>
      </c>
      <c r="BQ244" s="208">
        <v>65.5</v>
      </c>
      <c r="BR244" s="208">
        <v>57.61</v>
      </c>
      <c r="BS244" s="208">
        <v>59.77</v>
      </c>
      <c r="BT244" s="208">
        <v>60.15</v>
      </c>
      <c r="BU244" s="208">
        <v>63.25</v>
      </c>
      <c r="BV244" s="208">
        <v>63.03</v>
      </c>
      <c r="BW244" s="208">
        <v>64.38</v>
      </c>
      <c r="BX244" s="208">
        <v>63.01</v>
      </c>
      <c r="BY244" s="208">
        <v>62.73</v>
      </c>
      <c r="BZ244" s="208">
        <v>62.36</v>
      </c>
      <c r="CA244" s="208">
        <v>63.06</v>
      </c>
      <c r="CB244" s="208">
        <v>63.77</v>
      </c>
      <c r="CC244" s="208">
        <v>61.62</v>
      </c>
      <c r="CD244" s="208">
        <v>63.31</v>
      </c>
      <c r="CE244" s="208">
        <v>60.67</v>
      </c>
      <c r="CF244" s="208">
        <v>60.37</v>
      </c>
      <c r="CG244" s="208">
        <v>63.73</v>
      </c>
      <c r="CH244" s="208">
        <v>57.71</v>
      </c>
      <c r="CI244" s="208">
        <v>63.95</v>
      </c>
      <c r="CJ244" s="208">
        <v>60.05</v>
      </c>
      <c r="CK244" s="208">
        <v>63.91</v>
      </c>
      <c r="CL244" s="208">
        <v>61.66</v>
      </c>
      <c r="CM244" s="208">
        <v>62.98</v>
      </c>
      <c r="CN244" s="208">
        <v>60.81</v>
      </c>
      <c r="CO244" s="208">
        <v>59.03</v>
      </c>
      <c r="CP244" s="208">
        <v>62.08</v>
      </c>
      <c r="CQ244" s="208">
        <v>64.27</v>
      </c>
      <c r="CR244" s="208">
        <v>60.46</v>
      </c>
      <c r="CS244" s="208">
        <v>62.64</v>
      </c>
      <c r="CT244" s="208">
        <v>61.5</v>
      </c>
      <c r="CU244" s="208">
        <v>60.9</v>
      </c>
      <c r="CV244" s="208">
        <v>61.97</v>
      </c>
      <c r="CW244" s="208">
        <v>60.85</v>
      </c>
      <c r="CX244" s="208">
        <v>64.69</v>
      </c>
      <c r="CY244" s="208">
        <v>60.09</v>
      </c>
      <c r="CZ244" s="208">
        <v>64.790000000000006</v>
      </c>
      <c r="DA244" s="208">
        <v>64.42</v>
      </c>
      <c r="DB244" s="208">
        <v>61.76</v>
      </c>
      <c r="DC244" s="208">
        <v>63.33</v>
      </c>
      <c r="DD244" s="208">
        <v>62.48</v>
      </c>
      <c r="DE244" s="208">
        <v>60.25</v>
      </c>
      <c r="DF244" s="208">
        <v>60.77</v>
      </c>
      <c r="DG244" s="208">
        <v>62</v>
      </c>
      <c r="DH244" s="208">
        <v>61.25</v>
      </c>
      <c r="DI244" s="208">
        <v>62.92</v>
      </c>
      <c r="DJ244" s="208">
        <v>63.66</v>
      </c>
      <c r="DK244" s="208">
        <v>59.75</v>
      </c>
      <c r="DL244" s="208">
        <v>60.33</v>
      </c>
      <c r="DM244" s="208">
        <v>60.55</v>
      </c>
      <c r="DN244" s="208">
        <v>59.64</v>
      </c>
      <c r="DO244" s="208">
        <v>62.52</v>
      </c>
      <c r="DP244" s="208">
        <v>60.6</v>
      </c>
      <c r="DQ244" s="208">
        <v>64.709999999999994</v>
      </c>
      <c r="DR244" s="208">
        <v>60.76</v>
      </c>
      <c r="DS244" s="208">
        <v>62.75</v>
      </c>
      <c r="DT244" s="208">
        <v>63.52</v>
      </c>
      <c r="DU244" s="208">
        <v>66</v>
      </c>
      <c r="DV244" s="208">
        <v>62.74</v>
      </c>
      <c r="DW244" s="208">
        <v>63.62</v>
      </c>
      <c r="DX244" s="208">
        <v>61.56</v>
      </c>
      <c r="DY244" s="208">
        <v>63.2</v>
      </c>
      <c r="DZ244" s="208">
        <v>64.680000000000007</v>
      </c>
      <c r="EA244" s="208">
        <v>59.75</v>
      </c>
      <c r="EB244" s="208">
        <v>66.040000000000006</v>
      </c>
      <c r="EC244" s="208">
        <v>58.86</v>
      </c>
      <c r="ED244" s="208">
        <v>61.76</v>
      </c>
      <c r="EE244" s="208">
        <v>62.5</v>
      </c>
      <c r="EF244" s="208">
        <v>61.02</v>
      </c>
      <c r="EG244" s="208">
        <v>63.27</v>
      </c>
      <c r="EH244" s="208">
        <v>60.68</v>
      </c>
      <c r="EI244" s="208">
        <v>62.49</v>
      </c>
      <c r="EJ244" s="208">
        <v>63.53</v>
      </c>
      <c r="EK244" s="208">
        <v>60.55</v>
      </c>
      <c r="EL244" s="208">
        <v>61.24</v>
      </c>
      <c r="EM244" s="208">
        <v>61.05</v>
      </c>
      <c r="EN244" s="208">
        <v>61.59</v>
      </c>
      <c r="EO244" s="208">
        <v>63.2</v>
      </c>
      <c r="EP244" s="208">
        <v>63.84</v>
      </c>
      <c r="EQ244" s="208">
        <v>62.84</v>
      </c>
      <c r="ER244" s="208">
        <v>63.66</v>
      </c>
      <c r="ES244" s="208">
        <v>63.09</v>
      </c>
      <c r="ET244" s="208">
        <v>61.32</v>
      </c>
      <c r="EU244" s="208">
        <v>62.99</v>
      </c>
      <c r="EV244" s="208">
        <v>60.86</v>
      </c>
      <c r="EW244" s="208">
        <v>60.32</v>
      </c>
      <c r="EX244" s="208">
        <v>59.52</v>
      </c>
      <c r="EY244" s="208">
        <v>63.22</v>
      </c>
      <c r="EZ244" s="208">
        <v>60.08</v>
      </c>
      <c r="FA244" s="208">
        <v>59.88</v>
      </c>
      <c r="FB244" s="208">
        <v>61.16</v>
      </c>
      <c r="FC244" s="208">
        <v>63.45</v>
      </c>
      <c r="FD244" s="208">
        <v>60.84</v>
      </c>
      <c r="FE244" s="208">
        <v>62.95</v>
      </c>
      <c r="FF244" s="208">
        <v>58.66</v>
      </c>
      <c r="FG244" s="208">
        <v>61.23</v>
      </c>
      <c r="FH244" s="208">
        <v>60.86</v>
      </c>
      <c r="FI244" s="208">
        <v>65.45</v>
      </c>
      <c r="FJ244" s="208">
        <v>63.06</v>
      </c>
      <c r="FK244" s="208">
        <v>62.85</v>
      </c>
      <c r="FL244" s="208">
        <v>59.33</v>
      </c>
      <c r="FM244" s="208">
        <v>63.68</v>
      </c>
      <c r="FN244" s="208">
        <v>60.45</v>
      </c>
      <c r="FO244" s="208">
        <v>62.31</v>
      </c>
      <c r="FP244" s="208">
        <v>62.03</v>
      </c>
      <c r="FQ244" s="208">
        <v>65.12</v>
      </c>
      <c r="FR244" s="208">
        <v>64.37</v>
      </c>
      <c r="FS244" s="208">
        <v>62.36</v>
      </c>
      <c r="FT244" s="208">
        <v>60.63</v>
      </c>
      <c r="FU244" s="208">
        <v>64.069999999999993</v>
      </c>
      <c r="FV244" s="208">
        <v>60.59</v>
      </c>
      <c r="FW244" s="208">
        <v>60.43</v>
      </c>
      <c r="FX244" s="208">
        <v>59.02</v>
      </c>
      <c r="FY244" s="208">
        <v>60.02</v>
      </c>
      <c r="FZ244" s="208">
        <v>60.41</v>
      </c>
      <c r="GA244" s="208">
        <v>61.33</v>
      </c>
      <c r="GB244" s="208">
        <v>59.3</v>
      </c>
      <c r="GC244" s="208">
        <v>60.17</v>
      </c>
      <c r="GD244" s="208">
        <v>62.86</v>
      </c>
      <c r="GE244" s="208">
        <v>59.03</v>
      </c>
      <c r="GF244" s="208">
        <v>61.24</v>
      </c>
      <c r="GG244" s="208">
        <v>63.07</v>
      </c>
      <c r="GH244" s="208">
        <v>59.81</v>
      </c>
      <c r="GI244" s="208">
        <v>59.12</v>
      </c>
      <c r="GJ244" s="208">
        <v>58.05</v>
      </c>
      <c r="GK244" s="208">
        <v>65.599999999999994</v>
      </c>
      <c r="GL244" s="208">
        <v>59.38</v>
      </c>
      <c r="GM244" s="208">
        <v>64.319999999999993</v>
      </c>
      <c r="GN244" s="208">
        <v>61.83</v>
      </c>
      <c r="GO244" s="208">
        <v>66.06</v>
      </c>
      <c r="GP244" s="208">
        <v>59.65</v>
      </c>
      <c r="GQ244" s="208">
        <v>61.14</v>
      </c>
      <c r="GR244" s="208">
        <v>62.89</v>
      </c>
      <c r="GS244" s="208">
        <v>60.23</v>
      </c>
      <c r="GT244" s="208">
        <v>59.05</v>
      </c>
      <c r="GU244" s="208">
        <v>59.76</v>
      </c>
      <c r="GV244" s="208">
        <v>59.84</v>
      </c>
      <c r="GW244" s="208">
        <v>60.39</v>
      </c>
      <c r="GX244" s="208">
        <v>60.02</v>
      </c>
      <c r="GY244" s="208">
        <v>59.11</v>
      </c>
      <c r="GZ244" s="208">
        <v>63.55</v>
      </c>
      <c r="HA244" s="208">
        <v>99.92</v>
      </c>
      <c r="HB244" s="208">
        <v>62.84</v>
      </c>
      <c r="HC244" s="208">
        <v>60.29</v>
      </c>
      <c r="HD244" s="208">
        <v>61.86</v>
      </c>
      <c r="HE244" s="208">
        <v>62.66</v>
      </c>
      <c r="HF244" s="208">
        <v>63.53</v>
      </c>
      <c r="HG244" s="208">
        <v>59.23</v>
      </c>
      <c r="HH244" s="208">
        <v>63.04</v>
      </c>
      <c r="HI244" s="208">
        <v>59.91</v>
      </c>
      <c r="HJ244" s="208">
        <v>63.29</v>
      </c>
      <c r="HK244" s="208">
        <v>61.78</v>
      </c>
      <c r="HL244" s="208">
        <v>60.4</v>
      </c>
      <c r="HM244" s="208">
        <v>63.96</v>
      </c>
      <c r="HN244" s="208">
        <v>65.03</v>
      </c>
      <c r="HO244" s="208">
        <v>61.11</v>
      </c>
      <c r="HP244" s="208">
        <v>59.64</v>
      </c>
      <c r="HQ244" s="208">
        <v>60.73</v>
      </c>
      <c r="HR244" s="208">
        <v>59.45</v>
      </c>
      <c r="HS244" s="208">
        <v>99.93</v>
      </c>
      <c r="HT244" s="208">
        <v>63.08</v>
      </c>
      <c r="HU244" s="208">
        <v>64.239999999999995</v>
      </c>
      <c r="HV244" s="208">
        <v>58.12</v>
      </c>
      <c r="HW244" s="208">
        <v>62.47</v>
      </c>
      <c r="HX244" s="208">
        <v>63.18</v>
      </c>
      <c r="HY244" s="208">
        <v>59.34</v>
      </c>
      <c r="HZ244" s="208">
        <v>63</v>
      </c>
      <c r="IA244" s="208">
        <v>63.97</v>
      </c>
      <c r="IB244" s="208">
        <v>62.61</v>
      </c>
      <c r="IC244" s="208">
        <v>61.55</v>
      </c>
      <c r="ID244" s="208">
        <v>58.38</v>
      </c>
      <c r="IE244" s="208">
        <v>59.7</v>
      </c>
      <c r="IF244" s="208">
        <v>61.31</v>
      </c>
      <c r="IG244" s="208">
        <v>100</v>
      </c>
      <c r="IH244" s="208">
        <v>63.02</v>
      </c>
      <c r="II244" s="208">
        <v>59.96</v>
      </c>
      <c r="IJ244" s="208">
        <v>63.86</v>
      </c>
      <c r="IK244" s="208">
        <v>61.06</v>
      </c>
      <c r="IL244" s="208">
        <v>62.98</v>
      </c>
      <c r="IM244" s="208">
        <v>63.09</v>
      </c>
      <c r="IN244" s="208">
        <v>60.92</v>
      </c>
      <c r="IO244" s="208">
        <v>63.37</v>
      </c>
      <c r="IP244" s="208">
        <v>63.39</v>
      </c>
      <c r="IQ244" s="208">
        <v>61.1</v>
      </c>
      <c r="IR244" s="208">
        <v>65.66</v>
      </c>
      <c r="IS244" s="208">
        <v>64.38</v>
      </c>
      <c r="IT244" s="208">
        <v>64.040000000000006</v>
      </c>
      <c r="IU244" s="208">
        <v>60.55</v>
      </c>
      <c r="IV244" s="208">
        <v>63.09</v>
      </c>
      <c r="IW244" s="208">
        <v>62.51</v>
      </c>
      <c r="IX244" s="208">
        <v>62.83</v>
      </c>
      <c r="IY244" s="208">
        <v>62.83</v>
      </c>
      <c r="IZ244" s="208">
        <v>59.68</v>
      </c>
      <c r="JA244" s="208">
        <v>62.11</v>
      </c>
      <c r="JB244" s="208">
        <v>61.47</v>
      </c>
      <c r="JC244" s="208">
        <v>63.11</v>
      </c>
      <c r="JD244" s="208">
        <v>61.27</v>
      </c>
      <c r="JE244" s="208">
        <v>60.67</v>
      </c>
      <c r="JF244" s="208">
        <v>60.11</v>
      </c>
      <c r="JG244" s="208">
        <v>63.39</v>
      </c>
      <c r="JH244" s="208">
        <v>0</v>
      </c>
      <c r="JI244" s="208">
        <v>63.48</v>
      </c>
      <c r="JJ244" s="208">
        <v>63.85</v>
      </c>
      <c r="JK244" s="208">
        <v>99.57</v>
      </c>
      <c r="JL244" s="208">
        <v>60.96</v>
      </c>
      <c r="JM244" s="208">
        <v>61.36</v>
      </c>
      <c r="JN244" s="208">
        <v>61.15</v>
      </c>
      <c r="JO244" s="208">
        <v>62.03</v>
      </c>
      <c r="JP244" s="208">
        <v>61.81</v>
      </c>
      <c r="JQ244" s="208">
        <v>61.06</v>
      </c>
      <c r="JR244" s="208">
        <v>62.56</v>
      </c>
      <c r="JS244" s="208">
        <v>61.06</v>
      </c>
      <c r="JT244" s="208">
        <v>61.96</v>
      </c>
      <c r="JU244" s="208">
        <v>62.52</v>
      </c>
      <c r="JV244" s="208">
        <v>63</v>
      </c>
      <c r="JW244" s="208">
        <v>62.9</v>
      </c>
    </row>
    <row r="245" spans="1:283">
      <c r="A245" s="208" t="s">
        <v>9094</v>
      </c>
      <c r="B245" s="208">
        <v>63.47</v>
      </c>
      <c r="C245" s="208">
        <v>62.04</v>
      </c>
      <c r="D245" s="208">
        <v>65.48</v>
      </c>
      <c r="E245" s="208">
        <v>63.43</v>
      </c>
      <c r="F245" s="208">
        <v>61.83</v>
      </c>
      <c r="G245" s="208">
        <v>61.64</v>
      </c>
      <c r="H245" s="208">
        <v>63.44</v>
      </c>
      <c r="I245" s="208">
        <v>62.74</v>
      </c>
      <c r="J245" s="208">
        <v>63.53</v>
      </c>
      <c r="K245" s="208">
        <v>61.36</v>
      </c>
      <c r="L245" s="208">
        <v>61.32</v>
      </c>
      <c r="M245" s="208">
        <v>60.8</v>
      </c>
      <c r="N245" s="208">
        <v>65.23</v>
      </c>
      <c r="O245" s="208">
        <v>63.42</v>
      </c>
      <c r="P245" s="208">
        <v>61.61</v>
      </c>
      <c r="Q245" s="208">
        <v>64.03</v>
      </c>
      <c r="R245" s="208">
        <v>62.6</v>
      </c>
      <c r="S245" s="208">
        <v>61.81</v>
      </c>
      <c r="T245" s="208">
        <v>60.07</v>
      </c>
      <c r="U245" s="208">
        <v>60.66</v>
      </c>
      <c r="V245" s="208">
        <v>62.99</v>
      </c>
      <c r="W245" s="208">
        <v>58.97</v>
      </c>
      <c r="X245" s="208">
        <v>62.78</v>
      </c>
      <c r="Y245" s="208">
        <v>63.63</v>
      </c>
      <c r="Z245" s="208">
        <v>78.540000000000006</v>
      </c>
      <c r="AA245" s="208">
        <v>63.05</v>
      </c>
      <c r="AB245" s="208">
        <v>61.17</v>
      </c>
      <c r="AC245" s="208">
        <v>59.28</v>
      </c>
      <c r="AD245" s="208">
        <v>63.22</v>
      </c>
      <c r="AE245" s="208">
        <v>62.89</v>
      </c>
      <c r="AF245" s="208">
        <v>58.09</v>
      </c>
      <c r="AG245" s="208">
        <v>62.96</v>
      </c>
      <c r="AH245" s="208">
        <v>62.76</v>
      </c>
      <c r="AI245" s="208">
        <v>61.66</v>
      </c>
      <c r="AJ245" s="208">
        <v>60.92</v>
      </c>
      <c r="AK245" s="208">
        <v>61.84</v>
      </c>
      <c r="AL245" s="208">
        <v>66.180000000000007</v>
      </c>
      <c r="AM245" s="208">
        <v>59.47</v>
      </c>
      <c r="AN245" s="208">
        <v>59.44</v>
      </c>
      <c r="AO245" s="208">
        <v>63.53</v>
      </c>
      <c r="AP245" s="208">
        <v>61.02</v>
      </c>
      <c r="AQ245" s="208">
        <v>78.38</v>
      </c>
      <c r="AR245" s="208">
        <v>63.83</v>
      </c>
      <c r="AS245" s="208">
        <v>62.64</v>
      </c>
      <c r="AT245" s="208">
        <v>61.83</v>
      </c>
      <c r="AU245" s="208">
        <v>62.96</v>
      </c>
      <c r="AV245" s="208">
        <v>65.37</v>
      </c>
      <c r="AW245" s="208">
        <v>63.19</v>
      </c>
      <c r="AX245" s="208">
        <v>59.12</v>
      </c>
      <c r="AY245" s="208">
        <v>63.84</v>
      </c>
      <c r="AZ245" s="208">
        <v>63.62</v>
      </c>
      <c r="BA245" s="208">
        <v>62.52</v>
      </c>
      <c r="BB245" s="208">
        <v>62.11</v>
      </c>
      <c r="BC245" s="208">
        <v>62.34</v>
      </c>
      <c r="BD245" s="208">
        <v>57.62</v>
      </c>
      <c r="BE245" s="208">
        <v>63.11</v>
      </c>
      <c r="BF245" s="208">
        <v>62.36</v>
      </c>
      <c r="BG245" s="208">
        <v>60.12</v>
      </c>
      <c r="BH245" s="208">
        <v>60.13</v>
      </c>
      <c r="BI245" s="208">
        <v>98.98</v>
      </c>
      <c r="BJ245" s="208">
        <v>62.55</v>
      </c>
      <c r="BK245" s="208">
        <v>99.04</v>
      </c>
      <c r="BL245" s="208">
        <v>59.2</v>
      </c>
      <c r="BM245" s="208">
        <v>58.67</v>
      </c>
      <c r="BN245" s="208">
        <v>63.16</v>
      </c>
      <c r="BO245" s="208">
        <v>62.17</v>
      </c>
      <c r="BP245" s="208">
        <v>65.16</v>
      </c>
      <c r="BQ245" s="208">
        <v>62.69</v>
      </c>
      <c r="BR245" s="208">
        <v>55.73</v>
      </c>
      <c r="BS245" s="208">
        <v>59.51</v>
      </c>
      <c r="BT245" s="208">
        <v>59.79</v>
      </c>
      <c r="BU245" s="208">
        <v>62.22</v>
      </c>
      <c r="BV245" s="208">
        <v>62.39</v>
      </c>
      <c r="BW245" s="208">
        <v>64.510000000000005</v>
      </c>
      <c r="BX245" s="208">
        <v>63.09</v>
      </c>
      <c r="BY245" s="208">
        <v>63.75</v>
      </c>
      <c r="BZ245" s="208">
        <v>63.17</v>
      </c>
      <c r="CA245" s="208">
        <v>76.44</v>
      </c>
      <c r="CB245" s="208">
        <v>64.959999999999994</v>
      </c>
      <c r="CC245" s="208">
        <v>62.07</v>
      </c>
      <c r="CD245" s="208">
        <v>62.03</v>
      </c>
      <c r="CE245" s="208">
        <v>60.69</v>
      </c>
      <c r="CF245" s="208">
        <v>59.2</v>
      </c>
      <c r="CG245" s="208">
        <v>62.94</v>
      </c>
      <c r="CH245" s="208">
        <v>60.7</v>
      </c>
      <c r="CI245" s="208">
        <v>62.73</v>
      </c>
      <c r="CJ245" s="208">
        <v>60.12</v>
      </c>
      <c r="CK245" s="208">
        <v>63.52</v>
      </c>
      <c r="CL245" s="208">
        <v>61.56</v>
      </c>
      <c r="CM245" s="208">
        <v>63.49</v>
      </c>
      <c r="CN245" s="208">
        <v>61.94</v>
      </c>
      <c r="CO245" s="208">
        <v>58.58</v>
      </c>
      <c r="CP245" s="208">
        <v>59.98</v>
      </c>
      <c r="CQ245" s="208">
        <v>63.23</v>
      </c>
      <c r="CR245" s="208">
        <v>58.64</v>
      </c>
      <c r="CS245" s="208">
        <v>65.03</v>
      </c>
      <c r="CT245" s="208">
        <v>62.45</v>
      </c>
      <c r="CU245" s="208">
        <v>61.43</v>
      </c>
      <c r="CV245" s="208">
        <v>59.61</v>
      </c>
      <c r="CW245" s="208">
        <v>61.23</v>
      </c>
      <c r="CX245" s="208">
        <v>61.63</v>
      </c>
      <c r="CY245" s="208">
        <v>61.27</v>
      </c>
      <c r="CZ245" s="208">
        <v>62.8</v>
      </c>
      <c r="DA245" s="208">
        <v>63.98</v>
      </c>
      <c r="DB245" s="208">
        <v>61.45</v>
      </c>
      <c r="DC245" s="208">
        <v>98.85</v>
      </c>
      <c r="DD245" s="208">
        <v>63.77</v>
      </c>
      <c r="DE245" s="208">
        <v>62.35</v>
      </c>
      <c r="DF245" s="208">
        <v>61.03</v>
      </c>
      <c r="DG245" s="208">
        <v>61.8</v>
      </c>
      <c r="DH245" s="208">
        <v>61.59</v>
      </c>
      <c r="DI245" s="208">
        <v>64.45</v>
      </c>
      <c r="DJ245" s="208">
        <v>61.86</v>
      </c>
      <c r="DK245" s="208">
        <v>61.38</v>
      </c>
      <c r="DL245" s="208">
        <v>61.4</v>
      </c>
      <c r="DM245" s="208">
        <v>61.89</v>
      </c>
      <c r="DN245" s="208">
        <v>59.04</v>
      </c>
      <c r="DO245" s="208">
        <v>61.51</v>
      </c>
      <c r="DP245" s="208">
        <v>61.15</v>
      </c>
      <c r="DQ245" s="208">
        <v>64.44</v>
      </c>
      <c r="DR245" s="208">
        <v>59.13</v>
      </c>
      <c r="DS245" s="208">
        <v>69.64</v>
      </c>
      <c r="DT245" s="208">
        <v>62.85</v>
      </c>
      <c r="DU245" s="208">
        <v>63.55</v>
      </c>
      <c r="DV245" s="208">
        <v>64</v>
      </c>
      <c r="DW245" s="208">
        <v>63.12</v>
      </c>
      <c r="DX245" s="208">
        <v>61.48</v>
      </c>
      <c r="DY245" s="208">
        <v>98.77</v>
      </c>
      <c r="DZ245" s="208">
        <v>63.89</v>
      </c>
      <c r="EA245" s="208">
        <v>61.59</v>
      </c>
      <c r="EB245" s="208">
        <v>63.75</v>
      </c>
      <c r="EC245" s="208">
        <v>61.73</v>
      </c>
      <c r="ED245" s="208">
        <v>61.12</v>
      </c>
      <c r="EE245" s="208">
        <v>69.56</v>
      </c>
      <c r="EF245" s="208">
        <v>61.36</v>
      </c>
      <c r="EG245" s="208">
        <v>65.03</v>
      </c>
      <c r="EH245" s="208">
        <v>62.01</v>
      </c>
      <c r="EI245" s="208">
        <v>61.28</v>
      </c>
      <c r="EJ245" s="208">
        <v>62.17</v>
      </c>
      <c r="EK245" s="208">
        <v>62.15</v>
      </c>
      <c r="EL245" s="208">
        <v>61.46</v>
      </c>
      <c r="EM245" s="208">
        <v>61.78</v>
      </c>
      <c r="EN245" s="208">
        <v>60.82</v>
      </c>
      <c r="EO245" s="208">
        <v>65.34</v>
      </c>
      <c r="EP245" s="208">
        <v>64.59</v>
      </c>
      <c r="EQ245" s="208">
        <v>64.430000000000007</v>
      </c>
      <c r="ER245" s="208">
        <v>64.44</v>
      </c>
      <c r="ES245" s="208">
        <v>64.23</v>
      </c>
      <c r="ET245" s="208">
        <v>61.09</v>
      </c>
      <c r="EU245" s="208">
        <v>61.68</v>
      </c>
      <c r="EV245" s="208">
        <v>60.52</v>
      </c>
      <c r="EW245" s="208">
        <v>61.53</v>
      </c>
      <c r="EX245" s="208">
        <v>59.59</v>
      </c>
      <c r="EY245" s="208">
        <v>62.06</v>
      </c>
      <c r="EZ245" s="208">
        <v>60.66</v>
      </c>
      <c r="FA245" s="208">
        <v>61.72</v>
      </c>
      <c r="FB245" s="208">
        <v>62.25</v>
      </c>
      <c r="FC245" s="208">
        <v>64.14</v>
      </c>
      <c r="FD245" s="208">
        <v>62.53</v>
      </c>
      <c r="FE245" s="208">
        <v>63.99</v>
      </c>
      <c r="FF245" s="208">
        <v>59.47</v>
      </c>
      <c r="FG245" s="208">
        <v>60.44</v>
      </c>
      <c r="FH245" s="208">
        <v>61.04</v>
      </c>
      <c r="FI245" s="208">
        <v>64.78</v>
      </c>
      <c r="FJ245" s="208">
        <v>64.48</v>
      </c>
      <c r="FK245" s="208">
        <v>63.84</v>
      </c>
      <c r="FL245" s="208">
        <v>58.42</v>
      </c>
      <c r="FM245" s="208">
        <v>64.5</v>
      </c>
      <c r="FN245" s="208">
        <v>60.44</v>
      </c>
      <c r="FO245" s="208">
        <v>63</v>
      </c>
      <c r="FP245" s="208">
        <v>59.3</v>
      </c>
      <c r="FQ245" s="208">
        <v>63.48</v>
      </c>
      <c r="FR245" s="208">
        <v>62.09</v>
      </c>
      <c r="FS245" s="208">
        <v>61.85</v>
      </c>
      <c r="FT245" s="208">
        <v>60.65</v>
      </c>
      <c r="FU245" s="208">
        <v>63.01</v>
      </c>
      <c r="FV245" s="208">
        <v>58.5</v>
      </c>
      <c r="FW245" s="208">
        <v>60.9</v>
      </c>
      <c r="FX245" s="208">
        <v>60.4</v>
      </c>
      <c r="FY245" s="208">
        <v>58.11</v>
      </c>
      <c r="FZ245" s="208">
        <v>58.44</v>
      </c>
      <c r="GA245" s="208">
        <v>58.75</v>
      </c>
      <c r="GB245" s="208">
        <v>60.71</v>
      </c>
      <c r="GC245" s="208">
        <v>58.98</v>
      </c>
      <c r="GD245" s="208">
        <v>62.05</v>
      </c>
      <c r="GE245" s="208">
        <v>58.97</v>
      </c>
      <c r="GF245" s="208">
        <v>60.55</v>
      </c>
      <c r="GG245" s="208">
        <v>61.78</v>
      </c>
      <c r="GH245" s="208">
        <v>58.98</v>
      </c>
      <c r="GI245" s="208">
        <v>60.86</v>
      </c>
      <c r="GJ245" s="208">
        <v>58.06</v>
      </c>
      <c r="GK245" s="208">
        <v>62.61</v>
      </c>
      <c r="GL245" s="208">
        <v>60.6</v>
      </c>
      <c r="GM245" s="208">
        <v>62.88</v>
      </c>
      <c r="GN245" s="208">
        <v>62.55</v>
      </c>
      <c r="GO245" s="208">
        <v>61.42</v>
      </c>
      <c r="GP245" s="208">
        <v>60.02</v>
      </c>
      <c r="GQ245" s="208">
        <v>59.33</v>
      </c>
      <c r="GR245" s="208">
        <v>60.77</v>
      </c>
      <c r="GS245" s="208">
        <v>63.3</v>
      </c>
      <c r="GT245" s="208">
        <v>60.58</v>
      </c>
      <c r="GU245" s="208">
        <v>58.94</v>
      </c>
      <c r="GV245" s="208">
        <v>58.37</v>
      </c>
      <c r="GW245" s="208">
        <v>58.69</v>
      </c>
      <c r="GX245" s="208">
        <v>60.78</v>
      </c>
      <c r="GY245" s="208">
        <v>59.81</v>
      </c>
      <c r="GZ245" s="208">
        <v>62.53</v>
      </c>
      <c r="HA245" s="208">
        <v>63.71</v>
      </c>
      <c r="HB245" s="208">
        <v>64.19</v>
      </c>
      <c r="HC245" s="208">
        <v>61.38</v>
      </c>
      <c r="HD245" s="208">
        <v>61.08</v>
      </c>
      <c r="HE245" s="208">
        <v>99.13</v>
      </c>
      <c r="HF245" s="208">
        <v>64.69</v>
      </c>
      <c r="HG245" s="208">
        <v>60.48</v>
      </c>
      <c r="HH245" s="208">
        <v>60.5</v>
      </c>
      <c r="HI245" s="208">
        <v>59.52</v>
      </c>
      <c r="HJ245" s="208">
        <v>64.650000000000006</v>
      </c>
      <c r="HK245" s="208">
        <v>60.56</v>
      </c>
      <c r="HL245" s="208">
        <v>60.84</v>
      </c>
      <c r="HM245" s="208">
        <v>65.02</v>
      </c>
      <c r="HN245" s="208">
        <v>62.21</v>
      </c>
      <c r="HO245" s="208">
        <v>62.09</v>
      </c>
      <c r="HP245" s="208">
        <v>59.44</v>
      </c>
      <c r="HQ245" s="208">
        <v>61.52</v>
      </c>
      <c r="HR245" s="208">
        <v>61.7</v>
      </c>
      <c r="HS245" s="208">
        <v>62.7</v>
      </c>
      <c r="HT245" s="208">
        <v>98.97</v>
      </c>
      <c r="HU245" s="208">
        <v>62.3</v>
      </c>
      <c r="HV245" s="208">
        <v>57.49</v>
      </c>
      <c r="HW245" s="208">
        <v>61.5</v>
      </c>
      <c r="HX245" s="208">
        <v>64.78</v>
      </c>
      <c r="HY245" s="208">
        <v>60.62</v>
      </c>
      <c r="HZ245" s="208">
        <v>61.33</v>
      </c>
      <c r="IA245" s="208">
        <v>64.78</v>
      </c>
      <c r="IB245" s="208">
        <v>99</v>
      </c>
      <c r="IC245" s="208">
        <v>61.89</v>
      </c>
      <c r="ID245" s="208">
        <v>59.05</v>
      </c>
      <c r="IE245" s="208">
        <v>59.13</v>
      </c>
      <c r="IF245" s="208">
        <v>60.01</v>
      </c>
      <c r="IG245" s="208">
        <v>63.02</v>
      </c>
      <c r="IH245" s="208">
        <v>100</v>
      </c>
      <c r="II245" s="208">
        <v>60.61</v>
      </c>
      <c r="IJ245" s="208">
        <v>65.19</v>
      </c>
      <c r="IK245" s="208">
        <v>60.62</v>
      </c>
      <c r="IL245" s="208">
        <v>99.87</v>
      </c>
      <c r="IM245" s="208">
        <v>62.51</v>
      </c>
      <c r="IN245" s="208">
        <v>60.6</v>
      </c>
      <c r="IO245" s="208">
        <v>65.400000000000006</v>
      </c>
      <c r="IP245" s="208">
        <v>62.68</v>
      </c>
      <c r="IQ245" s="208">
        <v>61.98</v>
      </c>
      <c r="IR245" s="208">
        <v>62.69</v>
      </c>
      <c r="IS245" s="208">
        <v>63.14</v>
      </c>
      <c r="IT245" s="208">
        <v>62.57</v>
      </c>
      <c r="IU245" s="208">
        <v>62.2</v>
      </c>
      <c r="IV245" s="208">
        <v>99.73</v>
      </c>
      <c r="IW245" s="208">
        <v>61.11</v>
      </c>
      <c r="IX245" s="208">
        <v>62</v>
      </c>
      <c r="IY245" s="208">
        <v>62</v>
      </c>
      <c r="IZ245" s="208">
        <v>64.53</v>
      </c>
      <c r="JA245" s="208">
        <v>59.53</v>
      </c>
      <c r="JB245" s="208">
        <v>60.3</v>
      </c>
      <c r="JC245" s="208">
        <v>61.3</v>
      </c>
      <c r="JD245" s="208">
        <v>62.7</v>
      </c>
      <c r="JE245" s="208">
        <v>62.58</v>
      </c>
      <c r="JF245" s="208">
        <v>58.63</v>
      </c>
      <c r="JG245" s="208">
        <v>64.88</v>
      </c>
      <c r="JH245" s="208">
        <v>60.39</v>
      </c>
      <c r="JI245" s="208">
        <v>64.709999999999994</v>
      </c>
      <c r="JJ245" s="208">
        <v>64.680000000000007</v>
      </c>
      <c r="JK245" s="208">
        <v>63.19</v>
      </c>
      <c r="JL245" s="208">
        <v>62.55</v>
      </c>
      <c r="JM245" s="208">
        <v>62.73</v>
      </c>
      <c r="JN245" s="208">
        <v>60.53</v>
      </c>
      <c r="JO245" s="208">
        <v>61.15</v>
      </c>
      <c r="JP245" s="208">
        <v>61.08</v>
      </c>
      <c r="JQ245" s="208">
        <v>59.28</v>
      </c>
      <c r="JR245" s="208">
        <v>61.01</v>
      </c>
      <c r="JS245" s="208">
        <v>59.28</v>
      </c>
      <c r="JT245" s="208">
        <v>60.89</v>
      </c>
      <c r="JU245" s="208">
        <v>61.09</v>
      </c>
      <c r="JV245" s="208">
        <v>62.94</v>
      </c>
      <c r="JW245" s="208">
        <v>61.27</v>
      </c>
    </row>
    <row r="246" spans="1:283">
      <c r="A246" s="208" t="s">
        <v>9095</v>
      </c>
      <c r="B246" s="208">
        <v>61.16</v>
      </c>
      <c r="C246" s="208">
        <v>60.75</v>
      </c>
      <c r="D246" s="208">
        <v>60.25</v>
      </c>
      <c r="E246" s="208">
        <v>60.47</v>
      </c>
      <c r="F246" s="208">
        <v>61.31</v>
      </c>
      <c r="G246" s="208">
        <v>61.03</v>
      </c>
      <c r="H246" s="208">
        <v>60.14</v>
      </c>
      <c r="I246" s="208">
        <v>63.59</v>
      </c>
      <c r="J246" s="208">
        <v>60.05</v>
      </c>
      <c r="K246" s="208">
        <v>60.3</v>
      </c>
      <c r="L246" s="208">
        <v>63.14</v>
      </c>
      <c r="M246" s="208">
        <v>60.37</v>
      </c>
      <c r="N246" s="208">
        <v>60.88</v>
      </c>
      <c r="O246" s="208">
        <v>59.81</v>
      </c>
      <c r="P246" s="208">
        <v>60.77</v>
      </c>
      <c r="Q246" s="208">
        <v>61.29</v>
      </c>
      <c r="R246" s="208">
        <v>58.76</v>
      </c>
      <c r="S246" s="208">
        <v>59.78</v>
      </c>
      <c r="T246" s="208">
        <v>59.7</v>
      </c>
      <c r="U246" s="208">
        <v>59.92</v>
      </c>
      <c r="V246" s="208">
        <v>60</v>
      </c>
      <c r="W246" s="208">
        <v>59.9</v>
      </c>
      <c r="X246" s="208">
        <v>60.38</v>
      </c>
      <c r="Y246" s="208">
        <v>60.18</v>
      </c>
      <c r="Z246" s="208">
        <v>61.12</v>
      </c>
      <c r="AA246" s="208">
        <v>59.56</v>
      </c>
      <c r="AB246" s="208">
        <v>59.08</v>
      </c>
      <c r="AC246" s="208">
        <v>59.55</v>
      </c>
      <c r="AD246" s="208">
        <v>60.16</v>
      </c>
      <c r="AE246" s="208">
        <v>61.42</v>
      </c>
      <c r="AF246" s="208">
        <v>59.65</v>
      </c>
      <c r="AG246" s="208">
        <v>59.8</v>
      </c>
      <c r="AH246" s="208">
        <v>58.84</v>
      </c>
      <c r="AI246" s="208">
        <v>59.95</v>
      </c>
      <c r="AJ246" s="208">
        <v>59.35</v>
      </c>
      <c r="AK246" s="208">
        <v>60.41</v>
      </c>
      <c r="AL246" s="208">
        <v>61.7</v>
      </c>
      <c r="AM246" s="208">
        <v>59.98</v>
      </c>
      <c r="AN246" s="208">
        <v>59.1</v>
      </c>
      <c r="AO246" s="208">
        <v>61.42</v>
      </c>
      <c r="AP246" s="208">
        <v>62.42</v>
      </c>
      <c r="AQ246" s="208">
        <v>60.88</v>
      </c>
      <c r="AR246" s="208">
        <v>60.45</v>
      </c>
      <c r="AS246" s="208">
        <v>59.95</v>
      </c>
      <c r="AT246" s="208">
        <v>60.59</v>
      </c>
      <c r="AU246" s="208">
        <v>59.69</v>
      </c>
      <c r="AV246" s="208">
        <v>61.2</v>
      </c>
      <c r="AW246" s="208">
        <v>61.34</v>
      </c>
      <c r="AX246" s="208">
        <v>59.72</v>
      </c>
      <c r="AY246" s="208">
        <v>60.85</v>
      </c>
      <c r="AZ246" s="208">
        <v>59.7</v>
      </c>
      <c r="BA246" s="208">
        <v>61.63</v>
      </c>
      <c r="BB246" s="208">
        <v>61.84</v>
      </c>
      <c r="BC246" s="208">
        <v>58.89</v>
      </c>
      <c r="BD246" s="208">
        <v>59.39</v>
      </c>
      <c r="BE246" s="208">
        <v>59.91</v>
      </c>
      <c r="BF246" s="208">
        <v>60.66</v>
      </c>
      <c r="BG246" s="208">
        <v>58.61</v>
      </c>
      <c r="BH246" s="208">
        <v>63.59</v>
      </c>
      <c r="BI246" s="208">
        <v>60.64</v>
      </c>
      <c r="BJ246" s="208">
        <v>59.89</v>
      </c>
      <c r="BK246" s="208">
        <v>60.41</v>
      </c>
      <c r="BL246" s="208">
        <v>59.65</v>
      </c>
      <c r="BM246" s="208">
        <v>63.4</v>
      </c>
      <c r="BN246" s="208">
        <v>59.61</v>
      </c>
      <c r="BO246" s="208">
        <v>59.6</v>
      </c>
      <c r="BP246" s="208">
        <v>60.63</v>
      </c>
      <c r="BQ246" s="208">
        <v>59.84</v>
      </c>
      <c r="BR246" s="208">
        <v>57.18</v>
      </c>
      <c r="BS246" s="208">
        <v>59.43</v>
      </c>
      <c r="BT246" s="208">
        <v>59.78</v>
      </c>
      <c r="BU246" s="208">
        <v>60.27</v>
      </c>
      <c r="BV246" s="208">
        <v>59.05</v>
      </c>
      <c r="BW246" s="208">
        <v>60.59</v>
      </c>
      <c r="BX246" s="208">
        <v>61.36</v>
      </c>
      <c r="BY246" s="208">
        <v>60.23</v>
      </c>
      <c r="BZ246" s="208">
        <v>61.94</v>
      </c>
      <c r="CA246" s="208">
        <v>60.37</v>
      </c>
      <c r="CB246" s="208">
        <v>60.3</v>
      </c>
      <c r="CC246" s="208">
        <v>60.66</v>
      </c>
      <c r="CD246" s="208">
        <v>60.5</v>
      </c>
      <c r="CE246" s="208">
        <v>61.65</v>
      </c>
      <c r="CF246" s="208">
        <v>58.95</v>
      </c>
      <c r="CG246" s="208">
        <v>60.17</v>
      </c>
      <c r="CH246" s="208">
        <v>59.88</v>
      </c>
      <c r="CI246" s="208">
        <v>60.39</v>
      </c>
      <c r="CJ246" s="208">
        <v>60.22</v>
      </c>
      <c r="CK246" s="208">
        <v>59.81</v>
      </c>
      <c r="CL246" s="208">
        <v>78.78</v>
      </c>
      <c r="CM246" s="208">
        <v>61.29</v>
      </c>
      <c r="CN246" s="208">
        <v>60.58</v>
      </c>
      <c r="CO246" s="208">
        <v>59.88</v>
      </c>
      <c r="CP246" s="208">
        <v>59.89</v>
      </c>
      <c r="CQ246" s="208">
        <v>60.08</v>
      </c>
      <c r="CR246" s="208">
        <v>59.92</v>
      </c>
      <c r="CS246" s="208">
        <v>59.91</v>
      </c>
      <c r="CT246" s="208">
        <v>61.06</v>
      </c>
      <c r="CU246" s="208">
        <v>62.56</v>
      </c>
      <c r="CV246" s="208">
        <v>60.95</v>
      </c>
      <c r="CW246" s="208">
        <v>64.19</v>
      </c>
      <c r="CX246" s="208">
        <v>58.74</v>
      </c>
      <c r="CY246" s="208">
        <v>61.37</v>
      </c>
      <c r="CZ246" s="208">
        <v>60.02</v>
      </c>
      <c r="DA246" s="208">
        <v>61.38</v>
      </c>
      <c r="DB246" s="208">
        <v>61.06</v>
      </c>
      <c r="DC246" s="208">
        <v>60.56</v>
      </c>
      <c r="DD246" s="208">
        <v>59.89</v>
      </c>
      <c r="DE246" s="208">
        <v>61.34</v>
      </c>
      <c r="DF246" s="208">
        <v>62.53</v>
      </c>
      <c r="DG246" s="208">
        <v>65.900000000000006</v>
      </c>
      <c r="DH246" s="208">
        <v>58.62</v>
      </c>
      <c r="DI246" s="208">
        <v>60.59</v>
      </c>
      <c r="DJ246" s="208">
        <v>60.6</v>
      </c>
      <c r="DK246" s="208">
        <v>61.73</v>
      </c>
      <c r="DL246" s="208">
        <v>61.38</v>
      </c>
      <c r="DM246" s="208">
        <v>63.77</v>
      </c>
      <c r="DN246" s="208">
        <v>60.28</v>
      </c>
      <c r="DO246" s="208">
        <v>61.58</v>
      </c>
      <c r="DP246" s="208">
        <v>74.62</v>
      </c>
      <c r="DQ246" s="208">
        <v>61.5</v>
      </c>
      <c r="DR246" s="208">
        <v>61.67</v>
      </c>
      <c r="DS246" s="208">
        <v>60.53</v>
      </c>
      <c r="DT246" s="208">
        <v>60.64</v>
      </c>
      <c r="DU246" s="208">
        <v>60.21</v>
      </c>
      <c r="DV246" s="208">
        <v>60.25</v>
      </c>
      <c r="DW246" s="208">
        <v>61.16</v>
      </c>
      <c r="DX246" s="208">
        <v>57.86</v>
      </c>
      <c r="DY246" s="208">
        <v>60.28</v>
      </c>
      <c r="DZ246" s="208">
        <v>60.73</v>
      </c>
      <c r="EA246" s="208">
        <v>61.5</v>
      </c>
      <c r="EB246" s="208">
        <v>59.83</v>
      </c>
      <c r="EC246" s="208">
        <v>61.27</v>
      </c>
      <c r="ED246" s="208">
        <v>64.48</v>
      </c>
      <c r="EE246" s="208">
        <v>60.66</v>
      </c>
      <c r="EF246" s="208">
        <v>74.84</v>
      </c>
      <c r="EG246" s="208">
        <v>61.16</v>
      </c>
      <c r="EH246" s="208">
        <v>58.88</v>
      </c>
      <c r="EI246" s="208">
        <v>61.58</v>
      </c>
      <c r="EJ246" s="208">
        <v>60.6</v>
      </c>
      <c r="EK246" s="208">
        <v>63.2</v>
      </c>
      <c r="EL246" s="208">
        <v>65.849999999999994</v>
      </c>
      <c r="EM246" s="208">
        <v>63.55</v>
      </c>
      <c r="EN246" s="208">
        <v>61.69</v>
      </c>
      <c r="EO246" s="208">
        <v>60.22</v>
      </c>
      <c r="EP246" s="208">
        <v>59.9</v>
      </c>
      <c r="EQ246" s="208">
        <v>60.98</v>
      </c>
      <c r="ER246" s="208">
        <v>60.6</v>
      </c>
      <c r="ES246" s="208">
        <v>60.23</v>
      </c>
      <c r="ET246" s="208">
        <v>61.52</v>
      </c>
      <c r="EU246" s="208">
        <v>60.48</v>
      </c>
      <c r="EV246" s="208">
        <v>56.07</v>
      </c>
      <c r="EW246" s="208">
        <v>59.7</v>
      </c>
      <c r="EX246" s="208">
        <v>62.13</v>
      </c>
      <c r="EY246" s="208">
        <v>60.48</v>
      </c>
      <c r="EZ246" s="208">
        <v>62.57</v>
      </c>
      <c r="FA246" s="208">
        <v>57.88</v>
      </c>
      <c r="FB246" s="208">
        <v>60.02</v>
      </c>
      <c r="FC246" s="208">
        <v>60.21</v>
      </c>
      <c r="FD246" s="208">
        <v>63.41</v>
      </c>
      <c r="FE246" s="208">
        <v>60.72</v>
      </c>
      <c r="FF246" s="208">
        <v>58.22</v>
      </c>
      <c r="FG246" s="208">
        <v>60.46</v>
      </c>
      <c r="FH246" s="208">
        <v>60.24</v>
      </c>
      <c r="FI246" s="208">
        <v>60.02</v>
      </c>
      <c r="FJ246" s="208">
        <v>60.93</v>
      </c>
      <c r="FK246" s="208">
        <v>59.87</v>
      </c>
      <c r="FL246" s="208">
        <v>59.63</v>
      </c>
      <c r="FM246" s="208">
        <v>59.61</v>
      </c>
      <c r="FN246" s="208">
        <v>60.44</v>
      </c>
      <c r="FO246" s="208">
        <v>60.55</v>
      </c>
      <c r="FP246" s="208">
        <v>58.12</v>
      </c>
      <c r="FQ246" s="208">
        <v>60.7</v>
      </c>
      <c r="FR246" s="208">
        <v>60.58</v>
      </c>
      <c r="FS246" s="208">
        <v>59.2</v>
      </c>
      <c r="FT246" s="208">
        <v>59.07</v>
      </c>
      <c r="FU246" s="208">
        <v>60.36</v>
      </c>
      <c r="FV246" s="208">
        <v>58.98</v>
      </c>
      <c r="FW246" s="208">
        <v>60.76</v>
      </c>
      <c r="FX246" s="208">
        <v>59.37</v>
      </c>
      <c r="FY246" s="208">
        <v>59.25</v>
      </c>
      <c r="FZ246" s="208">
        <v>59.43</v>
      </c>
      <c r="GA246" s="208">
        <v>59.42</v>
      </c>
      <c r="GB246" s="208">
        <v>58.83</v>
      </c>
      <c r="GC246" s="208">
        <v>59.64</v>
      </c>
      <c r="GD246" s="208">
        <v>58.7</v>
      </c>
      <c r="GE246" s="208">
        <v>58.85</v>
      </c>
      <c r="GF246" s="208">
        <v>59.15</v>
      </c>
      <c r="GG246" s="208">
        <v>60.84</v>
      </c>
      <c r="GH246" s="208">
        <v>58.82</v>
      </c>
      <c r="GI246" s="208">
        <v>59.34</v>
      </c>
      <c r="GJ246" s="208">
        <v>59.72</v>
      </c>
      <c r="GK246" s="208">
        <v>60.95</v>
      </c>
      <c r="GL246" s="208">
        <v>60.8</v>
      </c>
      <c r="GM246" s="208">
        <v>61.08</v>
      </c>
      <c r="GN246" s="208">
        <v>60.14</v>
      </c>
      <c r="GO246" s="208">
        <v>59.31</v>
      </c>
      <c r="GP246" s="208">
        <v>60.08</v>
      </c>
      <c r="GQ246" s="208">
        <v>59.55</v>
      </c>
      <c r="GR246" s="208">
        <v>59.59</v>
      </c>
      <c r="GS246" s="208">
        <v>58.44</v>
      </c>
      <c r="GT246" s="208">
        <v>59.36</v>
      </c>
      <c r="GU246" s="208">
        <v>59.3</v>
      </c>
      <c r="GV246" s="208">
        <v>58.9</v>
      </c>
      <c r="GW246" s="208">
        <v>59.05</v>
      </c>
      <c r="GX246" s="208">
        <v>59.11</v>
      </c>
      <c r="GY246" s="208">
        <v>60.25</v>
      </c>
      <c r="GZ246" s="208">
        <v>60.38</v>
      </c>
      <c r="HA246" s="208">
        <v>59.14</v>
      </c>
      <c r="HB246" s="208">
        <v>60.84</v>
      </c>
      <c r="HC246" s="208">
        <v>58.83</v>
      </c>
      <c r="HD246" s="208">
        <v>60.56</v>
      </c>
      <c r="HE246" s="208">
        <v>60.61</v>
      </c>
      <c r="HF246" s="208">
        <v>60.58</v>
      </c>
      <c r="HG246" s="208">
        <v>60.08</v>
      </c>
      <c r="HH246" s="208">
        <v>60.39</v>
      </c>
      <c r="HI246" s="208">
        <v>59.03</v>
      </c>
      <c r="HJ246" s="208">
        <v>60.75</v>
      </c>
      <c r="HK246" s="208">
        <v>60.97</v>
      </c>
      <c r="HL246" s="208">
        <v>63.01</v>
      </c>
      <c r="HM246" s="208">
        <v>59.95</v>
      </c>
      <c r="HN246" s="208">
        <v>58.93</v>
      </c>
      <c r="HO246" s="208">
        <v>59.95</v>
      </c>
      <c r="HP246" s="208">
        <v>58.56</v>
      </c>
      <c r="HQ246" s="208">
        <v>64.69</v>
      </c>
      <c r="HR246" s="208">
        <v>60.01</v>
      </c>
      <c r="HS246" s="208">
        <v>60.03</v>
      </c>
      <c r="HT246" s="208">
        <v>60.34</v>
      </c>
      <c r="HU246" s="208">
        <v>61.55</v>
      </c>
      <c r="HV246" s="208">
        <v>57.11</v>
      </c>
      <c r="HW246" s="208">
        <v>60.64</v>
      </c>
      <c r="HX246" s="208">
        <v>60.95</v>
      </c>
      <c r="HY246" s="208">
        <v>60.73</v>
      </c>
      <c r="HZ246" s="208">
        <v>60.03</v>
      </c>
      <c r="IA246" s="208">
        <v>59.95</v>
      </c>
      <c r="IB246" s="208">
        <v>60.36</v>
      </c>
      <c r="IC246" s="208">
        <v>60.47</v>
      </c>
      <c r="ID246" s="208">
        <v>58.52</v>
      </c>
      <c r="IE246" s="208">
        <v>58.81</v>
      </c>
      <c r="IF246" s="208">
        <v>63.84</v>
      </c>
      <c r="IG246" s="208">
        <v>59.96</v>
      </c>
      <c r="IH246" s="208">
        <v>60.61</v>
      </c>
      <c r="II246" s="208">
        <v>100</v>
      </c>
      <c r="IJ246" s="208">
        <v>60.44</v>
      </c>
      <c r="IK246" s="208">
        <v>73.66</v>
      </c>
      <c r="IL246" s="208">
        <v>60.49</v>
      </c>
      <c r="IM246" s="208">
        <v>60.94</v>
      </c>
      <c r="IN246" s="208">
        <v>73.75</v>
      </c>
      <c r="IO246" s="208">
        <v>60.44</v>
      </c>
      <c r="IP246" s="208">
        <v>59.48</v>
      </c>
      <c r="IQ246" s="208">
        <v>99.91</v>
      </c>
      <c r="IR246" s="208">
        <v>60.42</v>
      </c>
      <c r="IS246" s="208">
        <v>59.98</v>
      </c>
      <c r="IT246" s="208">
        <v>60.61</v>
      </c>
      <c r="IU246" s="208">
        <v>60.48</v>
      </c>
      <c r="IV246" s="208">
        <v>60.37</v>
      </c>
      <c r="IW246" s="208">
        <v>59.14</v>
      </c>
      <c r="IX246" s="208">
        <v>59.47</v>
      </c>
      <c r="IY246" s="208">
        <v>59.47</v>
      </c>
      <c r="IZ246" s="208">
        <v>56.7</v>
      </c>
      <c r="JA246" s="208">
        <v>59.33</v>
      </c>
      <c r="JB246" s="208">
        <v>59.05</v>
      </c>
      <c r="JC246" s="208">
        <v>59.2</v>
      </c>
      <c r="JD246" s="208">
        <v>63.16</v>
      </c>
      <c r="JE246" s="208">
        <v>63.79</v>
      </c>
      <c r="JF246" s="208">
        <v>58.29</v>
      </c>
      <c r="JG246" s="208">
        <v>59.64</v>
      </c>
      <c r="JH246" s="208">
        <v>64.010000000000005</v>
      </c>
      <c r="JI246" s="208">
        <v>59.14</v>
      </c>
      <c r="JJ246" s="208">
        <v>60</v>
      </c>
      <c r="JK246" s="208">
        <v>60.19</v>
      </c>
      <c r="JL246" s="208">
        <v>63.83</v>
      </c>
      <c r="JM246" s="208">
        <v>63.16</v>
      </c>
      <c r="JN246" s="208">
        <v>61.31</v>
      </c>
      <c r="JO246" s="208">
        <v>63.3</v>
      </c>
      <c r="JP246" s="208">
        <v>63.26</v>
      </c>
      <c r="JQ246" s="208">
        <v>61.56</v>
      </c>
      <c r="JR246" s="208">
        <v>61.62</v>
      </c>
      <c r="JS246" s="208">
        <v>61.56</v>
      </c>
      <c r="JT246" s="208">
        <v>61.25</v>
      </c>
      <c r="JU246" s="208">
        <v>63.22</v>
      </c>
      <c r="JV246" s="208">
        <v>58.73</v>
      </c>
      <c r="JW246" s="208">
        <v>58.63</v>
      </c>
    </row>
    <row r="247" spans="1:283">
      <c r="A247" s="208" t="s">
        <v>9096</v>
      </c>
      <c r="B247" s="208">
        <v>63.23</v>
      </c>
      <c r="C247" s="208">
        <v>62.23</v>
      </c>
      <c r="D247" s="208">
        <v>99.81</v>
      </c>
      <c r="E247" s="208">
        <v>63.38</v>
      </c>
      <c r="F247" s="208">
        <v>61.79</v>
      </c>
      <c r="G247" s="208">
        <v>62.64</v>
      </c>
      <c r="H247" s="208">
        <v>63.61</v>
      </c>
      <c r="I247" s="208">
        <v>62.1</v>
      </c>
      <c r="J247" s="208">
        <v>64.13</v>
      </c>
      <c r="K247" s="208">
        <v>62.88</v>
      </c>
      <c r="L247" s="208">
        <v>61.79</v>
      </c>
      <c r="M247" s="208">
        <v>60.08</v>
      </c>
      <c r="N247" s="208">
        <v>99.72</v>
      </c>
      <c r="O247" s="208">
        <v>63.39</v>
      </c>
      <c r="P247" s="208">
        <v>60.87</v>
      </c>
      <c r="Q247" s="208">
        <v>63.52</v>
      </c>
      <c r="R247" s="208">
        <v>62.05</v>
      </c>
      <c r="S247" s="208">
        <v>61.8</v>
      </c>
      <c r="T247" s="208">
        <v>60.95</v>
      </c>
      <c r="U247" s="208">
        <v>60.81</v>
      </c>
      <c r="V247" s="208">
        <v>63.5</v>
      </c>
      <c r="W247" s="208">
        <v>58.72</v>
      </c>
      <c r="X247" s="208">
        <v>62.52</v>
      </c>
      <c r="Y247" s="208">
        <v>63.02</v>
      </c>
      <c r="Z247" s="208">
        <v>64.87</v>
      </c>
      <c r="AA247" s="208">
        <v>63.12</v>
      </c>
      <c r="AB247" s="208">
        <v>61.03</v>
      </c>
      <c r="AC247" s="208">
        <v>60.24</v>
      </c>
      <c r="AD247" s="208">
        <v>62.79</v>
      </c>
      <c r="AE247" s="208">
        <v>63.26</v>
      </c>
      <c r="AF247" s="208">
        <v>61.28</v>
      </c>
      <c r="AG247" s="208">
        <v>62.53</v>
      </c>
      <c r="AH247" s="208">
        <v>62.37</v>
      </c>
      <c r="AI247" s="208">
        <v>62.36</v>
      </c>
      <c r="AJ247" s="208">
        <v>59.17</v>
      </c>
      <c r="AK247" s="208">
        <v>62.24</v>
      </c>
      <c r="AL247" s="208">
        <v>64.010000000000005</v>
      </c>
      <c r="AM247" s="208">
        <v>58.78</v>
      </c>
      <c r="AN247" s="208">
        <v>60.57</v>
      </c>
      <c r="AO247" s="208">
        <v>60.96</v>
      </c>
      <c r="AP247" s="208">
        <v>62.21</v>
      </c>
      <c r="AQ247" s="208">
        <v>65.58</v>
      </c>
      <c r="AR247" s="208">
        <v>63.25</v>
      </c>
      <c r="AS247" s="208">
        <v>63.25</v>
      </c>
      <c r="AT247" s="208">
        <v>60.84</v>
      </c>
      <c r="AU247" s="208">
        <v>63.42</v>
      </c>
      <c r="AV247" s="208">
        <v>64.150000000000006</v>
      </c>
      <c r="AW247" s="208">
        <v>61.99</v>
      </c>
      <c r="AX247" s="208">
        <v>59.5</v>
      </c>
      <c r="AY247" s="208">
        <v>63.37</v>
      </c>
      <c r="AZ247" s="208">
        <v>63.07</v>
      </c>
      <c r="BA247" s="208">
        <v>62.51</v>
      </c>
      <c r="BB247" s="208">
        <v>61.29</v>
      </c>
      <c r="BC247" s="208">
        <v>61.56</v>
      </c>
      <c r="BD247" s="208">
        <v>61.94</v>
      </c>
      <c r="BE247" s="208">
        <v>63.72</v>
      </c>
      <c r="BF247" s="208">
        <v>62.4</v>
      </c>
      <c r="BG247" s="208">
        <v>61.58</v>
      </c>
      <c r="BH247" s="208">
        <v>62.09</v>
      </c>
      <c r="BI247" s="208">
        <v>64.78</v>
      </c>
      <c r="BJ247" s="208">
        <v>62.81</v>
      </c>
      <c r="BK247" s="208">
        <v>64.66</v>
      </c>
      <c r="BL247" s="208">
        <v>60.63</v>
      </c>
      <c r="BM247" s="208">
        <v>60.34</v>
      </c>
      <c r="BN247" s="208">
        <v>63.28</v>
      </c>
      <c r="BO247" s="208">
        <v>62.22</v>
      </c>
      <c r="BP247" s="208">
        <v>99</v>
      </c>
      <c r="BQ247" s="208">
        <v>62.78</v>
      </c>
      <c r="BR247" s="208">
        <v>58.98</v>
      </c>
      <c r="BS247" s="208">
        <v>59.14</v>
      </c>
      <c r="BT247" s="208">
        <v>59.73</v>
      </c>
      <c r="BU247" s="208">
        <v>62.2</v>
      </c>
      <c r="BV247" s="208">
        <v>62.81</v>
      </c>
      <c r="BW247" s="208">
        <v>63.93</v>
      </c>
      <c r="BX247" s="208">
        <v>63.08</v>
      </c>
      <c r="BY247" s="208">
        <v>62.94</v>
      </c>
      <c r="BZ247" s="208">
        <v>63.08</v>
      </c>
      <c r="CA247" s="208">
        <v>64.94</v>
      </c>
      <c r="CB247" s="208">
        <v>64.3</v>
      </c>
      <c r="CC247" s="208">
        <v>61.42</v>
      </c>
      <c r="CD247" s="208">
        <v>62.36</v>
      </c>
      <c r="CE247" s="208">
        <v>61.12</v>
      </c>
      <c r="CF247" s="208">
        <v>59.63</v>
      </c>
      <c r="CG247" s="208">
        <v>62.45</v>
      </c>
      <c r="CH247" s="208">
        <v>59.38</v>
      </c>
      <c r="CI247" s="208">
        <v>62.98</v>
      </c>
      <c r="CJ247" s="208">
        <v>61.95</v>
      </c>
      <c r="CK247" s="208">
        <v>62.93</v>
      </c>
      <c r="CL247" s="208">
        <v>61.98</v>
      </c>
      <c r="CM247" s="208">
        <v>63.25</v>
      </c>
      <c r="CN247" s="208">
        <v>61.93</v>
      </c>
      <c r="CO247" s="208">
        <v>60.32</v>
      </c>
      <c r="CP247" s="208">
        <v>60.91</v>
      </c>
      <c r="CQ247" s="208">
        <v>62.83</v>
      </c>
      <c r="CR247" s="208">
        <v>60.3</v>
      </c>
      <c r="CS247" s="208">
        <v>62.91</v>
      </c>
      <c r="CT247" s="208">
        <v>62.92</v>
      </c>
      <c r="CU247" s="208">
        <v>61.88</v>
      </c>
      <c r="CV247" s="208">
        <v>60.47</v>
      </c>
      <c r="CW247" s="208">
        <v>62.5</v>
      </c>
      <c r="CX247" s="208">
        <v>62.56</v>
      </c>
      <c r="CY247" s="208">
        <v>61.81</v>
      </c>
      <c r="CZ247" s="208">
        <v>63.09</v>
      </c>
      <c r="DA247" s="208">
        <v>63.08</v>
      </c>
      <c r="DB247" s="208">
        <v>61.62</v>
      </c>
      <c r="DC247" s="208">
        <v>64.78</v>
      </c>
      <c r="DD247" s="208">
        <v>62.48</v>
      </c>
      <c r="DE247" s="208">
        <v>62.73</v>
      </c>
      <c r="DF247" s="208">
        <v>60.59</v>
      </c>
      <c r="DG247" s="208">
        <v>61.59</v>
      </c>
      <c r="DH247" s="208">
        <v>61.73</v>
      </c>
      <c r="DI247" s="208">
        <v>63.42</v>
      </c>
      <c r="DJ247" s="208">
        <v>62.48</v>
      </c>
      <c r="DK247" s="208">
        <v>60.73</v>
      </c>
      <c r="DL247" s="208">
        <v>62.66</v>
      </c>
      <c r="DM247" s="208">
        <v>61.96</v>
      </c>
      <c r="DN247" s="208">
        <v>61.6</v>
      </c>
      <c r="DO247" s="208">
        <v>61.95</v>
      </c>
      <c r="DP247" s="208">
        <v>61.89</v>
      </c>
      <c r="DQ247" s="208">
        <v>63.37</v>
      </c>
      <c r="DR247" s="208">
        <v>60.22</v>
      </c>
      <c r="DS247" s="208">
        <v>65.47</v>
      </c>
      <c r="DT247" s="208">
        <v>62</v>
      </c>
      <c r="DU247" s="208">
        <v>63.09</v>
      </c>
      <c r="DV247" s="208">
        <v>62.84</v>
      </c>
      <c r="DW247" s="208">
        <v>62.5</v>
      </c>
      <c r="DX247" s="208">
        <v>61.61</v>
      </c>
      <c r="DY247" s="208">
        <v>64.75</v>
      </c>
      <c r="DZ247" s="208">
        <v>62.96</v>
      </c>
      <c r="EA247" s="208">
        <v>62.2</v>
      </c>
      <c r="EB247" s="208">
        <v>62.67</v>
      </c>
      <c r="EC247" s="208">
        <v>62.3</v>
      </c>
      <c r="ED247" s="208">
        <v>61.89</v>
      </c>
      <c r="EE247" s="208">
        <v>65.28</v>
      </c>
      <c r="EF247" s="208">
        <v>61.77</v>
      </c>
      <c r="EG247" s="208">
        <v>63.99</v>
      </c>
      <c r="EH247" s="208">
        <v>61.72</v>
      </c>
      <c r="EI247" s="208">
        <v>62.23</v>
      </c>
      <c r="EJ247" s="208">
        <v>61.92</v>
      </c>
      <c r="EK247" s="208">
        <v>61.3</v>
      </c>
      <c r="EL247" s="208">
        <v>60.74</v>
      </c>
      <c r="EM247" s="208">
        <v>62.83</v>
      </c>
      <c r="EN247" s="208">
        <v>61.56</v>
      </c>
      <c r="EO247" s="208">
        <v>64.08</v>
      </c>
      <c r="EP247" s="208">
        <v>63.98</v>
      </c>
      <c r="EQ247" s="208">
        <v>62.99</v>
      </c>
      <c r="ER247" s="208">
        <v>64.180000000000007</v>
      </c>
      <c r="ES247" s="208">
        <v>63.55</v>
      </c>
      <c r="ET247" s="208">
        <v>61.23</v>
      </c>
      <c r="EU247" s="208">
        <v>62.44</v>
      </c>
      <c r="EV247" s="208">
        <v>59.61</v>
      </c>
      <c r="EW247" s="208">
        <v>62.03</v>
      </c>
      <c r="EX247" s="208">
        <v>61.19</v>
      </c>
      <c r="EY247" s="208">
        <v>62.64</v>
      </c>
      <c r="EZ247" s="208">
        <v>60.16</v>
      </c>
      <c r="FA247" s="208">
        <v>59.89</v>
      </c>
      <c r="FB247" s="208">
        <v>62.62</v>
      </c>
      <c r="FC247" s="208">
        <v>63.59</v>
      </c>
      <c r="FD247" s="208">
        <v>61.97</v>
      </c>
      <c r="FE247" s="208">
        <v>63.38</v>
      </c>
      <c r="FF247" s="208">
        <v>60.08</v>
      </c>
      <c r="FG247" s="208">
        <v>61.12</v>
      </c>
      <c r="FH247" s="208">
        <v>61.91</v>
      </c>
      <c r="FI247" s="208">
        <v>63.35</v>
      </c>
      <c r="FJ247" s="208">
        <v>63.58</v>
      </c>
      <c r="FK247" s="208">
        <v>63.03</v>
      </c>
      <c r="FL247" s="208">
        <v>60.54</v>
      </c>
      <c r="FM247" s="208">
        <v>64</v>
      </c>
      <c r="FN247" s="208">
        <v>61.28</v>
      </c>
      <c r="FO247" s="208">
        <v>63.66</v>
      </c>
      <c r="FP247" s="208">
        <v>60.48</v>
      </c>
      <c r="FQ247" s="208">
        <v>64.12</v>
      </c>
      <c r="FR247" s="208">
        <v>63.05</v>
      </c>
      <c r="FS247" s="208">
        <v>61.79</v>
      </c>
      <c r="FT247" s="208">
        <v>61.39</v>
      </c>
      <c r="FU247" s="208">
        <v>63.99</v>
      </c>
      <c r="FV247" s="208">
        <v>59.12</v>
      </c>
      <c r="FW247" s="208">
        <v>62.47</v>
      </c>
      <c r="FX247" s="208">
        <v>60.45</v>
      </c>
      <c r="FY247" s="208">
        <v>60.58</v>
      </c>
      <c r="FZ247" s="208">
        <v>58.56</v>
      </c>
      <c r="GA247" s="208">
        <v>60.73</v>
      </c>
      <c r="GB247" s="208">
        <v>59.67</v>
      </c>
      <c r="GC247" s="208">
        <v>59.14</v>
      </c>
      <c r="GD247" s="208">
        <v>61.72</v>
      </c>
      <c r="GE247" s="208">
        <v>60.17</v>
      </c>
      <c r="GF247" s="208">
        <v>60.73</v>
      </c>
      <c r="GG247" s="208">
        <v>62.33</v>
      </c>
      <c r="GH247" s="208">
        <v>59.67</v>
      </c>
      <c r="GI247" s="208">
        <v>61.61</v>
      </c>
      <c r="GJ247" s="208">
        <v>59.15</v>
      </c>
      <c r="GK247" s="208">
        <v>62.75</v>
      </c>
      <c r="GL247" s="208">
        <v>59.62</v>
      </c>
      <c r="GM247" s="208">
        <v>63.81</v>
      </c>
      <c r="GN247" s="208">
        <v>63.25</v>
      </c>
      <c r="GO247" s="208">
        <v>62.47</v>
      </c>
      <c r="GP247" s="208">
        <v>61.02</v>
      </c>
      <c r="GQ247" s="208">
        <v>61.48</v>
      </c>
      <c r="GR247" s="208">
        <v>61.66</v>
      </c>
      <c r="GS247" s="208">
        <v>61.79</v>
      </c>
      <c r="GT247" s="208">
        <v>61.13</v>
      </c>
      <c r="GU247" s="208">
        <v>59.28</v>
      </c>
      <c r="GV247" s="208">
        <v>59.92</v>
      </c>
      <c r="GW247" s="208">
        <v>60.34</v>
      </c>
      <c r="GX247" s="208">
        <v>60.22</v>
      </c>
      <c r="GY247" s="208">
        <v>61.12</v>
      </c>
      <c r="GZ247" s="208">
        <v>62.2</v>
      </c>
      <c r="HA247" s="208">
        <v>63.98</v>
      </c>
      <c r="HB247" s="208">
        <v>63.34</v>
      </c>
      <c r="HC247" s="208">
        <v>62.14</v>
      </c>
      <c r="HD247" s="208">
        <v>60.72</v>
      </c>
      <c r="HE247" s="208">
        <v>64.98</v>
      </c>
      <c r="HF247" s="208">
        <v>64.09</v>
      </c>
      <c r="HG247" s="208">
        <v>61.22</v>
      </c>
      <c r="HH247" s="208">
        <v>62.25</v>
      </c>
      <c r="HI247" s="208">
        <v>59.48</v>
      </c>
      <c r="HJ247" s="208">
        <v>64.09</v>
      </c>
      <c r="HK247" s="208">
        <v>63.12</v>
      </c>
      <c r="HL247" s="208">
        <v>62.37</v>
      </c>
      <c r="HM247" s="208">
        <v>64.02</v>
      </c>
      <c r="HN247" s="208">
        <v>62.42</v>
      </c>
      <c r="HO247" s="208">
        <v>61.02</v>
      </c>
      <c r="HP247" s="208">
        <v>59.8</v>
      </c>
      <c r="HQ247" s="208">
        <v>61.42</v>
      </c>
      <c r="HR247" s="208">
        <v>62.91</v>
      </c>
      <c r="HS247" s="208">
        <v>63.88</v>
      </c>
      <c r="HT247" s="208">
        <v>65.06</v>
      </c>
      <c r="HU247" s="208">
        <v>62.73</v>
      </c>
      <c r="HV247" s="208">
        <v>62.56</v>
      </c>
      <c r="HW247" s="208">
        <v>62.73</v>
      </c>
      <c r="HX247" s="208">
        <v>63.68</v>
      </c>
      <c r="HY247" s="208">
        <v>61.94</v>
      </c>
      <c r="HZ247" s="208">
        <v>61.95</v>
      </c>
      <c r="IA247" s="208">
        <v>63.99</v>
      </c>
      <c r="IB247" s="208">
        <v>65.12</v>
      </c>
      <c r="IC247" s="208">
        <v>60.95</v>
      </c>
      <c r="ID247" s="208">
        <v>58.08</v>
      </c>
      <c r="IE247" s="208">
        <v>59.59</v>
      </c>
      <c r="IF247" s="208">
        <v>61.47</v>
      </c>
      <c r="IG247" s="208">
        <v>63.86</v>
      </c>
      <c r="IH247" s="208">
        <v>65.19</v>
      </c>
      <c r="II247" s="208">
        <v>60.44</v>
      </c>
      <c r="IJ247" s="208">
        <v>100</v>
      </c>
      <c r="IK247" s="208">
        <v>60.87</v>
      </c>
      <c r="IL247" s="208">
        <v>64.81</v>
      </c>
      <c r="IM247" s="208">
        <v>64.67</v>
      </c>
      <c r="IN247" s="208">
        <v>60.78</v>
      </c>
      <c r="IO247" s="208">
        <v>99.92</v>
      </c>
      <c r="IP247" s="208">
        <v>61.95</v>
      </c>
      <c r="IQ247" s="208">
        <v>61.44</v>
      </c>
      <c r="IR247" s="208">
        <v>63.52</v>
      </c>
      <c r="IS247" s="208">
        <v>63.04</v>
      </c>
      <c r="IT247" s="208">
        <v>62.83</v>
      </c>
      <c r="IU247" s="208">
        <v>61.59</v>
      </c>
      <c r="IV247" s="208">
        <v>65.09</v>
      </c>
      <c r="IW247" s="208">
        <v>60.28</v>
      </c>
      <c r="IX247" s="208">
        <v>61.58</v>
      </c>
      <c r="IY247" s="208">
        <v>61.58</v>
      </c>
      <c r="IZ247" s="208">
        <v>65.48</v>
      </c>
      <c r="JA247" s="208">
        <v>61.1</v>
      </c>
      <c r="JB247" s="208">
        <v>61</v>
      </c>
      <c r="JC247" s="208">
        <v>61.53</v>
      </c>
      <c r="JD247" s="208">
        <v>62</v>
      </c>
      <c r="JE247" s="208">
        <v>62.03</v>
      </c>
      <c r="JF247" s="208">
        <v>58.42</v>
      </c>
      <c r="JG247" s="208">
        <v>64.03</v>
      </c>
      <c r="JH247" s="208">
        <v>58.96</v>
      </c>
      <c r="JI247" s="208">
        <v>64.06</v>
      </c>
      <c r="JJ247" s="208">
        <v>63.92</v>
      </c>
      <c r="JK247" s="208">
        <v>63.73</v>
      </c>
      <c r="JL247" s="208">
        <v>62.06</v>
      </c>
      <c r="JM247" s="208">
        <v>62</v>
      </c>
      <c r="JN247" s="208">
        <v>61.6</v>
      </c>
      <c r="JO247" s="208">
        <v>61.73</v>
      </c>
      <c r="JP247" s="208">
        <v>62.15</v>
      </c>
      <c r="JQ247" s="208">
        <v>60.23</v>
      </c>
      <c r="JR247" s="208">
        <v>62.36</v>
      </c>
      <c r="JS247" s="208">
        <v>60.23</v>
      </c>
      <c r="JT247" s="208">
        <v>61.79</v>
      </c>
      <c r="JU247" s="208">
        <v>61.62</v>
      </c>
      <c r="JV247" s="208">
        <v>63.55</v>
      </c>
      <c r="JW247" s="208">
        <v>62.06</v>
      </c>
    </row>
    <row r="248" spans="1:283">
      <c r="A248" s="208" t="s">
        <v>9097</v>
      </c>
      <c r="B248" s="208">
        <v>61.66</v>
      </c>
      <c r="C248" s="208">
        <v>61.22</v>
      </c>
      <c r="D248" s="208">
        <v>60.49</v>
      </c>
      <c r="E248" s="208">
        <v>62.38</v>
      </c>
      <c r="F248" s="208">
        <v>61.61</v>
      </c>
      <c r="G248" s="208">
        <v>61.44</v>
      </c>
      <c r="H248" s="208">
        <v>61.29</v>
      </c>
      <c r="I248" s="208">
        <v>63.11</v>
      </c>
      <c r="J248" s="208">
        <v>61.38</v>
      </c>
      <c r="K248" s="208">
        <v>60.98</v>
      </c>
      <c r="L248" s="208">
        <v>63.61</v>
      </c>
      <c r="M248" s="208">
        <v>61.38</v>
      </c>
      <c r="N248" s="208">
        <v>60.68</v>
      </c>
      <c r="O248" s="208">
        <v>60.46</v>
      </c>
      <c r="P248" s="208">
        <v>58.96</v>
      </c>
      <c r="Q248" s="208">
        <v>62.14</v>
      </c>
      <c r="R248" s="208">
        <v>59.69</v>
      </c>
      <c r="S248" s="208">
        <v>60.97</v>
      </c>
      <c r="T248" s="208">
        <v>59.64</v>
      </c>
      <c r="U248" s="208">
        <v>60.43</v>
      </c>
      <c r="V248" s="208">
        <v>61.03</v>
      </c>
      <c r="W248" s="208">
        <v>60.59</v>
      </c>
      <c r="X248" s="208">
        <v>59.57</v>
      </c>
      <c r="Y248" s="208">
        <v>60.28</v>
      </c>
      <c r="Z248" s="208">
        <v>60.7</v>
      </c>
      <c r="AA248" s="208">
        <v>62.09</v>
      </c>
      <c r="AB248" s="208">
        <v>60.91</v>
      </c>
      <c r="AC248" s="208">
        <v>60.28</v>
      </c>
      <c r="AD248" s="208">
        <v>61.49</v>
      </c>
      <c r="AE248" s="208">
        <v>61.34</v>
      </c>
      <c r="AF248" s="208">
        <v>61.29</v>
      </c>
      <c r="AG248" s="208">
        <v>60.66</v>
      </c>
      <c r="AH248" s="208">
        <v>60.48</v>
      </c>
      <c r="AI248" s="208">
        <v>59.42</v>
      </c>
      <c r="AJ248" s="208">
        <v>59.98</v>
      </c>
      <c r="AK248" s="208">
        <v>62.56</v>
      </c>
      <c r="AL248" s="208">
        <v>62.39</v>
      </c>
      <c r="AM248" s="208">
        <v>59.88</v>
      </c>
      <c r="AN248" s="208">
        <v>60.75</v>
      </c>
      <c r="AO248" s="208">
        <v>61.29</v>
      </c>
      <c r="AP248" s="208">
        <v>61.76</v>
      </c>
      <c r="AQ248" s="208">
        <v>59.76</v>
      </c>
      <c r="AR248" s="208">
        <v>60.98</v>
      </c>
      <c r="AS248" s="208">
        <v>60.44</v>
      </c>
      <c r="AT248" s="208">
        <v>61.52</v>
      </c>
      <c r="AU248" s="208">
        <v>59.91</v>
      </c>
      <c r="AV248" s="208">
        <v>59.11</v>
      </c>
      <c r="AW248" s="208">
        <v>61.47</v>
      </c>
      <c r="AX248" s="208">
        <v>60.48</v>
      </c>
      <c r="AY248" s="208">
        <v>61.86</v>
      </c>
      <c r="AZ248" s="208">
        <v>59.81</v>
      </c>
      <c r="BA248" s="208">
        <v>61.44</v>
      </c>
      <c r="BB248" s="208">
        <v>62.94</v>
      </c>
      <c r="BC248" s="208">
        <v>60.29</v>
      </c>
      <c r="BD248" s="208">
        <v>59.5</v>
      </c>
      <c r="BE248" s="208">
        <v>60.88</v>
      </c>
      <c r="BF248" s="208">
        <v>60.19</v>
      </c>
      <c r="BG248" s="208">
        <v>59.27</v>
      </c>
      <c r="BH248" s="208">
        <v>64.06</v>
      </c>
      <c r="BI248" s="208">
        <v>61.73</v>
      </c>
      <c r="BJ248" s="208">
        <v>60.12</v>
      </c>
      <c r="BK248" s="208">
        <v>60.98</v>
      </c>
      <c r="BL248" s="208">
        <v>58.55</v>
      </c>
      <c r="BM248" s="208">
        <v>63.58</v>
      </c>
      <c r="BN248" s="208">
        <v>60.62</v>
      </c>
      <c r="BO248" s="208">
        <v>62.8</v>
      </c>
      <c r="BP248" s="208">
        <v>60.85</v>
      </c>
      <c r="BQ248" s="208">
        <v>59.56</v>
      </c>
      <c r="BR248" s="208">
        <v>58.38</v>
      </c>
      <c r="BS248" s="208">
        <v>60.41</v>
      </c>
      <c r="BT248" s="208">
        <v>59.79</v>
      </c>
      <c r="BU248" s="208">
        <v>61.66</v>
      </c>
      <c r="BV248" s="208">
        <v>60.56</v>
      </c>
      <c r="BW248" s="208">
        <v>61.32</v>
      </c>
      <c r="BX248" s="208">
        <v>60.57</v>
      </c>
      <c r="BY248" s="208">
        <v>59.56</v>
      </c>
      <c r="BZ248" s="208">
        <v>60.59</v>
      </c>
      <c r="CA248" s="208">
        <v>60.73</v>
      </c>
      <c r="CB248" s="208">
        <v>60.16</v>
      </c>
      <c r="CC248" s="208">
        <v>60.52</v>
      </c>
      <c r="CD248" s="208">
        <v>61.44</v>
      </c>
      <c r="CE248" s="208">
        <v>61.65</v>
      </c>
      <c r="CF248" s="208">
        <v>59.66</v>
      </c>
      <c r="CG248" s="208">
        <v>61.02</v>
      </c>
      <c r="CH248" s="208">
        <v>60.31</v>
      </c>
      <c r="CI248" s="208">
        <v>60.91</v>
      </c>
      <c r="CJ248" s="208">
        <v>60</v>
      </c>
      <c r="CK248" s="208">
        <v>61.34</v>
      </c>
      <c r="CL248" s="208">
        <v>73.87</v>
      </c>
      <c r="CM248" s="208">
        <v>60.5</v>
      </c>
      <c r="CN248" s="208">
        <v>61.02</v>
      </c>
      <c r="CO248" s="208">
        <v>58.75</v>
      </c>
      <c r="CP248" s="208">
        <v>60.59</v>
      </c>
      <c r="CQ248" s="208">
        <v>60.24</v>
      </c>
      <c r="CR248" s="208">
        <v>58.94</v>
      </c>
      <c r="CS248" s="208">
        <v>59.58</v>
      </c>
      <c r="CT248" s="208">
        <v>60.89</v>
      </c>
      <c r="CU248" s="208">
        <v>62.44</v>
      </c>
      <c r="CV248" s="208">
        <v>61.8</v>
      </c>
      <c r="CW248" s="208">
        <v>64.13</v>
      </c>
      <c r="CX248" s="208">
        <v>60.25</v>
      </c>
      <c r="CY248" s="208">
        <v>61.24</v>
      </c>
      <c r="CZ248" s="208">
        <v>62.13</v>
      </c>
      <c r="DA248" s="208">
        <v>60.86</v>
      </c>
      <c r="DB248" s="208">
        <v>61.85</v>
      </c>
      <c r="DC248" s="208">
        <v>61.67</v>
      </c>
      <c r="DD248" s="208">
        <v>59.95</v>
      </c>
      <c r="DE248" s="208">
        <v>61.15</v>
      </c>
      <c r="DF248" s="208">
        <v>62.23</v>
      </c>
      <c r="DG248" s="208">
        <v>65.94</v>
      </c>
      <c r="DH248" s="208">
        <v>61.16</v>
      </c>
      <c r="DI248" s="208">
        <v>60.69</v>
      </c>
      <c r="DJ248" s="208">
        <v>61.28</v>
      </c>
      <c r="DK248" s="208">
        <v>62.14</v>
      </c>
      <c r="DL248" s="208">
        <v>60.86</v>
      </c>
      <c r="DM248" s="208">
        <v>63.5</v>
      </c>
      <c r="DN248" s="208">
        <v>59.14</v>
      </c>
      <c r="DO248" s="208">
        <v>60.96</v>
      </c>
      <c r="DP248" s="208">
        <v>72.790000000000006</v>
      </c>
      <c r="DQ248" s="208">
        <v>61.8</v>
      </c>
      <c r="DR248" s="208">
        <v>61.7</v>
      </c>
      <c r="DS248" s="208">
        <v>60.42</v>
      </c>
      <c r="DT248" s="208">
        <v>60.92</v>
      </c>
      <c r="DU248" s="208">
        <v>61.94</v>
      </c>
      <c r="DV248" s="208">
        <v>59.8</v>
      </c>
      <c r="DW248" s="208">
        <v>61.2</v>
      </c>
      <c r="DX248" s="208">
        <v>58.84</v>
      </c>
      <c r="DY248" s="208">
        <v>61.68</v>
      </c>
      <c r="DZ248" s="208">
        <v>61.45</v>
      </c>
      <c r="EA248" s="208">
        <v>60.92</v>
      </c>
      <c r="EB248" s="208">
        <v>61.17</v>
      </c>
      <c r="EC248" s="208">
        <v>60.62</v>
      </c>
      <c r="ED248" s="208">
        <v>64.819999999999993</v>
      </c>
      <c r="EE248" s="208">
        <v>60.3</v>
      </c>
      <c r="EF248" s="208">
        <v>73.16</v>
      </c>
      <c r="EG248" s="208">
        <v>61.18</v>
      </c>
      <c r="EH248" s="208">
        <v>60.72</v>
      </c>
      <c r="EI248" s="208">
        <v>61.31</v>
      </c>
      <c r="EJ248" s="208">
        <v>61.38</v>
      </c>
      <c r="EK248" s="208">
        <v>62.95</v>
      </c>
      <c r="EL248" s="208">
        <v>65.760000000000005</v>
      </c>
      <c r="EM248" s="208">
        <v>63.5</v>
      </c>
      <c r="EN248" s="208">
        <v>62.05</v>
      </c>
      <c r="EO248" s="208">
        <v>62.67</v>
      </c>
      <c r="EP248" s="208">
        <v>60.59</v>
      </c>
      <c r="EQ248" s="208">
        <v>60.41</v>
      </c>
      <c r="ER248" s="208">
        <v>60.64</v>
      </c>
      <c r="ES248" s="208">
        <v>60.36</v>
      </c>
      <c r="ET248" s="208">
        <v>61.88</v>
      </c>
      <c r="EU248" s="208">
        <v>60.64</v>
      </c>
      <c r="EV248" s="208">
        <v>29.21</v>
      </c>
      <c r="EW248" s="208">
        <v>61.29</v>
      </c>
      <c r="EX248" s="208">
        <v>60.65</v>
      </c>
      <c r="EY248" s="208">
        <v>60.83</v>
      </c>
      <c r="EZ248" s="208">
        <v>62.1</v>
      </c>
      <c r="FA248" s="208">
        <v>57.95</v>
      </c>
      <c r="FB248" s="208">
        <v>59.84</v>
      </c>
      <c r="FC248" s="208">
        <v>60.16</v>
      </c>
      <c r="FD248" s="208">
        <v>62.95</v>
      </c>
      <c r="FE248" s="208">
        <v>60.87</v>
      </c>
      <c r="FF248" s="208">
        <v>59.55</v>
      </c>
      <c r="FG248" s="208">
        <v>59.54</v>
      </c>
      <c r="FH248" s="208">
        <v>59.93</v>
      </c>
      <c r="FI248" s="208">
        <v>60.81</v>
      </c>
      <c r="FJ248" s="208">
        <v>59.9</v>
      </c>
      <c r="FK248" s="208">
        <v>60.34</v>
      </c>
      <c r="FL248" s="208">
        <v>58.9</v>
      </c>
      <c r="FM248" s="208">
        <v>60.52</v>
      </c>
      <c r="FN248" s="208">
        <v>59.71</v>
      </c>
      <c r="FO248" s="208">
        <v>59.95</v>
      </c>
      <c r="FP248" s="208">
        <v>59.25</v>
      </c>
      <c r="FQ248" s="208">
        <v>60.41</v>
      </c>
      <c r="FR248" s="208">
        <v>60.61</v>
      </c>
      <c r="FS248" s="208">
        <v>59.12</v>
      </c>
      <c r="FT248" s="208">
        <v>59.97</v>
      </c>
      <c r="FU248" s="208">
        <v>60.91</v>
      </c>
      <c r="FV248" s="208">
        <v>59.31</v>
      </c>
      <c r="FW248" s="208">
        <v>61.61</v>
      </c>
      <c r="FX248" s="208">
        <v>60.62</v>
      </c>
      <c r="FY248" s="208">
        <v>60.09</v>
      </c>
      <c r="FZ248" s="208">
        <v>58.71</v>
      </c>
      <c r="GA248" s="208">
        <v>59.08</v>
      </c>
      <c r="GB248" s="208">
        <v>60.22</v>
      </c>
      <c r="GC248" s="208">
        <v>60.16</v>
      </c>
      <c r="GD248" s="208">
        <v>59.54</v>
      </c>
      <c r="GE248" s="208">
        <v>60.1</v>
      </c>
      <c r="GF248" s="208">
        <v>59.33</v>
      </c>
      <c r="GG248" s="208">
        <v>61.2</v>
      </c>
      <c r="GH248" s="208">
        <v>58.91</v>
      </c>
      <c r="GI248" s="208">
        <v>60.33</v>
      </c>
      <c r="GJ248" s="208">
        <v>60.12</v>
      </c>
      <c r="GK248" s="208">
        <v>61.1</v>
      </c>
      <c r="GL248" s="208">
        <v>61.31</v>
      </c>
      <c r="GM248" s="208">
        <v>61.69</v>
      </c>
      <c r="GN248" s="208">
        <v>59.94</v>
      </c>
      <c r="GO248" s="208">
        <v>60.58</v>
      </c>
      <c r="GP248" s="208">
        <v>60.69</v>
      </c>
      <c r="GQ248" s="208">
        <v>60.01</v>
      </c>
      <c r="GR248" s="208">
        <v>58.91</v>
      </c>
      <c r="GS248" s="208">
        <v>59.38</v>
      </c>
      <c r="GT248" s="208">
        <v>60.72</v>
      </c>
      <c r="GU248" s="208">
        <v>60.49</v>
      </c>
      <c r="GV248" s="208">
        <v>59.03</v>
      </c>
      <c r="GW248" s="208">
        <v>59.01</v>
      </c>
      <c r="GX248" s="208">
        <v>60.24</v>
      </c>
      <c r="GY248" s="208">
        <v>61</v>
      </c>
      <c r="GZ248" s="208">
        <v>61.77</v>
      </c>
      <c r="HA248" s="208">
        <v>62.47</v>
      </c>
      <c r="HB248" s="208">
        <v>60.81</v>
      </c>
      <c r="HC248" s="208">
        <v>59.41</v>
      </c>
      <c r="HD248" s="208">
        <v>60.02</v>
      </c>
      <c r="HE248" s="208">
        <v>61.38</v>
      </c>
      <c r="HF248" s="208">
        <v>60.73</v>
      </c>
      <c r="HG248" s="208">
        <v>59.52</v>
      </c>
      <c r="HH248" s="208">
        <v>62.45</v>
      </c>
      <c r="HI248" s="208">
        <v>59.79</v>
      </c>
      <c r="HJ248" s="208">
        <v>62.27</v>
      </c>
      <c r="HK248" s="208">
        <v>60.95</v>
      </c>
      <c r="HL248" s="208">
        <v>63.76</v>
      </c>
      <c r="HM248" s="208">
        <v>60.41</v>
      </c>
      <c r="HN248" s="208">
        <v>58.9</v>
      </c>
      <c r="HO248" s="208">
        <v>60.81</v>
      </c>
      <c r="HP248" s="208">
        <v>59.83</v>
      </c>
      <c r="HQ248" s="208">
        <v>64.260000000000005</v>
      </c>
      <c r="HR248" s="208">
        <v>59.63</v>
      </c>
      <c r="HS248" s="208">
        <v>61.7</v>
      </c>
      <c r="HT248" s="208">
        <v>61.03</v>
      </c>
      <c r="HU248" s="208">
        <v>63.41</v>
      </c>
      <c r="HV248" s="208">
        <v>59.71</v>
      </c>
      <c r="HW248" s="208">
        <v>62.48</v>
      </c>
      <c r="HX248" s="208">
        <v>62.38</v>
      </c>
      <c r="HY248" s="208">
        <v>59.3</v>
      </c>
      <c r="HZ248" s="208">
        <v>59.11</v>
      </c>
      <c r="IA248" s="208">
        <v>60.8</v>
      </c>
      <c r="IB248" s="208">
        <v>60.98</v>
      </c>
      <c r="IC248" s="208">
        <v>60.5</v>
      </c>
      <c r="ID248" s="208">
        <v>58.17</v>
      </c>
      <c r="IE248" s="208">
        <v>59.3</v>
      </c>
      <c r="IF248" s="208">
        <v>63.49</v>
      </c>
      <c r="IG248" s="208">
        <v>61.06</v>
      </c>
      <c r="IH248" s="208">
        <v>60.62</v>
      </c>
      <c r="II248" s="208">
        <v>73.66</v>
      </c>
      <c r="IJ248" s="208">
        <v>60.87</v>
      </c>
      <c r="IK248" s="208">
        <v>100</v>
      </c>
      <c r="IL248" s="208">
        <v>60.95</v>
      </c>
      <c r="IM248" s="208">
        <v>63.04</v>
      </c>
      <c r="IN248" s="208">
        <v>99.97</v>
      </c>
      <c r="IO248" s="208">
        <v>60.95</v>
      </c>
      <c r="IP248" s="208">
        <v>61.29</v>
      </c>
      <c r="IQ248" s="208">
        <v>74.03</v>
      </c>
      <c r="IR248" s="208">
        <v>60.48</v>
      </c>
      <c r="IS248" s="208">
        <v>61.03</v>
      </c>
      <c r="IT248" s="208">
        <v>63.08</v>
      </c>
      <c r="IU248" s="208">
        <v>61.93</v>
      </c>
      <c r="IV248" s="208">
        <v>60.74</v>
      </c>
      <c r="IW248" s="208">
        <v>59.42</v>
      </c>
      <c r="IX248" s="208">
        <v>60.25</v>
      </c>
      <c r="IY248" s="208">
        <v>60.25</v>
      </c>
      <c r="IZ248" s="208">
        <v>60.16</v>
      </c>
      <c r="JA248" s="208">
        <v>60.23</v>
      </c>
      <c r="JB248" s="208">
        <v>59.86</v>
      </c>
      <c r="JC248" s="208">
        <v>60.31</v>
      </c>
      <c r="JD248" s="208">
        <v>63.42</v>
      </c>
      <c r="JE248" s="208">
        <v>63.48</v>
      </c>
      <c r="JF248" s="208">
        <v>58.55</v>
      </c>
      <c r="JG248" s="208">
        <v>59.92</v>
      </c>
      <c r="JH248" s="208">
        <v>29.76</v>
      </c>
      <c r="JI248" s="208">
        <v>59.78</v>
      </c>
      <c r="JJ248" s="208">
        <v>61.73</v>
      </c>
      <c r="JK248" s="208">
        <v>61.14</v>
      </c>
      <c r="JL248" s="208">
        <v>63.5</v>
      </c>
      <c r="JM248" s="208">
        <v>63.42</v>
      </c>
      <c r="JN248" s="208">
        <v>60.75</v>
      </c>
      <c r="JO248" s="208">
        <v>63.69</v>
      </c>
      <c r="JP248" s="208">
        <v>63.14</v>
      </c>
      <c r="JQ248" s="208">
        <v>62.12</v>
      </c>
      <c r="JR248" s="208">
        <v>60.86</v>
      </c>
      <c r="JS248" s="208">
        <v>62.12</v>
      </c>
      <c r="JT248" s="208">
        <v>61.05</v>
      </c>
      <c r="JU248" s="208">
        <v>63.13</v>
      </c>
      <c r="JV248" s="208">
        <v>59.45</v>
      </c>
      <c r="JW248" s="208">
        <v>59.94</v>
      </c>
    </row>
    <row r="249" spans="1:283">
      <c r="A249" s="208" t="s">
        <v>9098</v>
      </c>
      <c r="B249" s="208">
        <v>63.46</v>
      </c>
      <c r="C249" s="208">
        <v>62.01</v>
      </c>
      <c r="D249" s="208">
        <v>65.23</v>
      </c>
      <c r="E249" s="208">
        <v>63.44</v>
      </c>
      <c r="F249" s="208">
        <v>61.24</v>
      </c>
      <c r="G249" s="208">
        <v>61.61</v>
      </c>
      <c r="H249" s="208">
        <v>63.28</v>
      </c>
      <c r="I249" s="208">
        <v>62.53</v>
      </c>
      <c r="J249" s="208">
        <v>63.22</v>
      </c>
      <c r="K249" s="208">
        <v>61.37</v>
      </c>
      <c r="L249" s="208">
        <v>61.34</v>
      </c>
      <c r="M249" s="208">
        <v>60.15</v>
      </c>
      <c r="N249" s="208">
        <v>64.8</v>
      </c>
      <c r="O249" s="208">
        <v>63.5</v>
      </c>
      <c r="P249" s="208">
        <v>60.47</v>
      </c>
      <c r="Q249" s="208">
        <v>64.17</v>
      </c>
      <c r="R249" s="208">
        <v>62.51</v>
      </c>
      <c r="S249" s="208">
        <v>62.02</v>
      </c>
      <c r="T249" s="208">
        <v>60.6</v>
      </c>
      <c r="U249" s="208">
        <v>60.31</v>
      </c>
      <c r="V249" s="208">
        <v>63.04</v>
      </c>
      <c r="W249" s="208">
        <v>58.78</v>
      </c>
      <c r="X249" s="208">
        <v>63.53</v>
      </c>
      <c r="Y249" s="208">
        <v>63.38</v>
      </c>
      <c r="Z249" s="208">
        <v>78.47</v>
      </c>
      <c r="AA249" s="208">
        <v>63.23</v>
      </c>
      <c r="AB249" s="208">
        <v>61.19</v>
      </c>
      <c r="AC249" s="208">
        <v>59.17</v>
      </c>
      <c r="AD249" s="208">
        <v>62.81</v>
      </c>
      <c r="AE249" s="208">
        <v>62.81</v>
      </c>
      <c r="AF249" s="208">
        <v>61.49</v>
      </c>
      <c r="AG249" s="208">
        <v>62.66</v>
      </c>
      <c r="AH249" s="208">
        <v>62.44</v>
      </c>
      <c r="AI249" s="208">
        <v>61.37</v>
      </c>
      <c r="AJ249" s="208">
        <v>60.48</v>
      </c>
      <c r="AK249" s="208">
        <v>62.15</v>
      </c>
      <c r="AL249" s="208">
        <v>65.569999999999993</v>
      </c>
      <c r="AM249" s="208">
        <v>60.09</v>
      </c>
      <c r="AN249" s="208">
        <v>59.48</v>
      </c>
      <c r="AO249" s="208">
        <v>63.13</v>
      </c>
      <c r="AP249" s="208">
        <v>60.8</v>
      </c>
      <c r="AQ249" s="208">
        <v>78.260000000000005</v>
      </c>
      <c r="AR249" s="208">
        <v>63.87</v>
      </c>
      <c r="AS249" s="208">
        <v>62.5</v>
      </c>
      <c r="AT249" s="208">
        <v>61.78</v>
      </c>
      <c r="AU249" s="208">
        <v>62.91</v>
      </c>
      <c r="AV249" s="208">
        <v>65.52</v>
      </c>
      <c r="AW249" s="208">
        <v>62.08</v>
      </c>
      <c r="AX249" s="208">
        <v>59.33</v>
      </c>
      <c r="AY249" s="208">
        <v>63.51</v>
      </c>
      <c r="AZ249" s="208">
        <v>63.37</v>
      </c>
      <c r="BA249" s="208">
        <v>63.07</v>
      </c>
      <c r="BB249" s="208">
        <v>62.04</v>
      </c>
      <c r="BC249" s="208">
        <v>62.3</v>
      </c>
      <c r="BD249" s="208">
        <v>58.84</v>
      </c>
      <c r="BE249" s="208">
        <v>62.83</v>
      </c>
      <c r="BF249" s="208">
        <v>62.14</v>
      </c>
      <c r="BG249" s="208">
        <v>60.64</v>
      </c>
      <c r="BH249" s="208">
        <v>61.59</v>
      </c>
      <c r="BI249" s="208">
        <v>99.2</v>
      </c>
      <c r="BJ249" s="208">
        <v>62.52</v>
      </c>
      <c r="BK249" s="208">
        <v>99.15</v>
      </c>
      <c r="BL249" s="208">
        <v>60.66</v>
      </c>
      <c r="BM249" s="208">
        <v>59.35</v>
      </c>
      <c r="BN249" s="208">
        <v>62.81</v>
      </c>
      <c r="BO249" s="208">
        <v>61.38</v>
      </c>
      <c r="BP249" s="208">
        <v>64.83</v>
      </c>
      <c r="BQ249" s="208">
        <v>62.48</v>
      </c>
      <c r="BR249" s="208">
        <v>56.77</v>
      </c>
      <c r="BS249" s="208">
        <v>59.19</v>
      </c>
      <c r="BT249" s="208">
        <v>59.66</v>
      </c>
      <c r="BU249" s="208">
        <v>61.92</v>
      </c>
      <c r="BV249" s="208">
        <v>62.41</v>
      </c>
      <c r="BW249" s="208">
        <v>64.680000000000007</v>
      </c>
      <c r="BX249" s="208">
        <v>62.42</v>
      </c>
      <c r="BY249" s="208">
        <v>63.97</v>
      </c>
      <c r="BZ249" s="208">
        <v>63.05</v>
      </c>
      <c r="CA249" s="208">
        <v>76.22</v>
      </c>
      <c r="CB249" s="208">
        <v>64.819999999999993</v>
      </c>
      <c r="CC249" s="208">
        <v>62.35</v>
      </c>
      <c r="CD249" s="208">
        <v>62.04</v>
      </c>
      <c r="CE249" s="208">
        <v>60.91</v>
      </c>
      <c r="CF249" s="208">
        <v>59.34</v>
      </c>
      <c r="CG249" s="208">
        <v>62.95</v>
      </c>
      <c r="CH249" s="208">
        <v>60.74</v>
      </c>
      <c r="CI249" s="208">
        <v>62.41</v>
      </c>
      <c r="CJ249" s="208">
        <v>60.09</v>
      </c>
      <c r="CK249" s="208">
        <v>63.57</v>
      </c>
      <c r="CL249" s="208">
        <v>61.78</v>
      </c>
      <c r="CM249" s="208">
        <v>63.41</v>
      </c>
      <c r="CN249" s="208">
        <v>60.86</v>
      </c>
      <c r="CO249" s="208">
        <v>59.17</v>
      </c>
      <c r="CP249" s="208">
        <v>60.23</v>
      </c>
      <c r="CQ249" s="208">
        <v>63.19</v>
      </c>
      <c r="CR249" s="208">
        <v>60.73</v>
      </c>
      <c r="CS249" s="208">
        <v>65.209999999999994</v>
      </c>
      <c r="CT249" s="208">
        <v>62.3</v>
      </c>
      <c r="CU249" s="208">
        <v>61.28</v>
      </c>
      <c r="CV249" s="208">
        <v>60.71</v>
      </c>
      <c r="CW249" s="208">
        <v>61.23</v>
      </c>
      <c r="CX249" s="208">
        <v>61.92</v>
      </c>
      <c r="CY249" s="208">
        <v>61.33</v>
      </c>
      <c r="CZ249" s="208">
        <v>62.95</v>
      </c>
      <c r="DA249" s="208">
        <v>64.010000000000005</v>
      </c>
      <c r="DB249" s="208">
        <v>62.18</v>
      </c>
      <c r="DC249" s="208">
        <v>98.81</v>
      </c>
      <c r="DD249" s="208">
        <v>63.76</v>
      </c>
      <c r="DE249" s="208">
        <v>62.48</v>
      </c>
      <c r="DF249" s="208">
        <v>60.9</v>
      </c>
      <c r="DG249" s="208">
        <v>61.73</v>
      </c>
      <c r="DH249" s="208">
        <v>61.17</v>
      </c>
      <c r="DI249" s="208">
        <v>64.8</v>
      </c>
      <c r="DJ249" s="208">
        <v>61.75</v>
      </c>
      <c r="DK249" s="208">
        <v>61.1</v>
      </c>
      <c r="DL249" s="208">
        <v>61.62</v>
      </c>
      <c r="DM249" s="208">
        <v>61.87</v>
      </c>
      <c r="DN249" s="208">
        <v>58.58</v>
      </c>
      <c r="DO249" s="208">
        <v>61.67</v>
      </c>
      <c r="DP249" s="208">
        <v>61.13</v>
      </c>
      <c r="DQ249" s="208">
        <v>64.39</v>
      </c>
      <c r="DR249" s="208">
        <v>61.38</v>
      </c>
      <c r="DS249" s="208">
        <v>69.400000000000006</v>
      </c>
      <c r="DT249" s="208">
        <v>62.5</v>
      </c>
      <c r="DU249" s="208">
        <v>63.42</v>
      </c>
      <c r="DV249" s="208">
        <v>64</v>
      </c>
      <c r="DW249" s="208">
        <v>62.62</v>
      </c>
      <c r="DX249" s="208">
        <v>61.06</v>
      </c>
      <c r="DY249" s="208">
        <v>98.67</v>
      </c>
      <c r="DZ249" s="208">
        <v>63.99</v>
      </c>
      <c r="EA249" s="208">
        <v>61.7</v>
      </c>
      <c r="EB249" s="208">
        <v>63.8</v>
      </c>
      <c r="EC249" s="208">
        <v>62.38</v>
      </c>
      <c r="ED249" s="208">
        <v>61.33</v>
      </c>
      <c r="EE249" s="208">
        <v>69.48</v>
      </c>
      <c r="EF249" s="208">
        <v>61.6</v>
      </c>
      <c r="EG249" s="208">
        <v>65.27</v>
      </c>
      <c r="EH249" s="208">
        <v>61.44</v>
      </c>
      <c r="EI249" s="208">
        <v>61.13</v>
      </c>
      <c r="EJ249" s="208">
        <v>61.97</v>
      </c>
      <c r="EK249" s="208">
        <v>61.95</v>
      </c>
      <c r="EL249" s="208">
        <v>61.53</v>
      </c>
      <c r="EM249" s="208">
        <v>61.91</v>
      </c>
      <c r="EN249" s="208">
        <v>62.14</v>
      </c>
      <c r="EO249" s="208">
        <v>65.14</v>
      </c>
      <c r="EP249" s="208">
        <v>64.59</v>
      </c>
      <c r="EQ249" s="208">
        <v>64.45</v>
      </c>
      <c r="ER249" s="208">
        <v>64.56</v>
      </c>
      <c r="ES249" s="208">
        <v>64.05</v>
      </c>
      <c r="ET249" s="208">
        <v>59.88</v>
      </c>
      <c r="EU249" s="208">
        <v>61.67</v>
      </c>
      <c r="EV249" s="208">
        <v>59.02</v>
      </c>
      <c r="EW249" s="208">
        <v>60.89</v>
      </c>
      <c r="EX249" s="208">
        <v>59.25</v>
      </c>
      <c r="EY249" s="208">
        <v>61.95</v>
      </c>
      <c r="EZ249" s="208">
        <v>60.28</v>
      </c>
      <c r="FA249" s="208">
        <v>60.26</v>
      </c>
      <c r="FB249" s="208">
        <v>61.48</v>
      </c>
      <c r="FC249" s="208">
        <v>63.78</v>
      </c>
      <c r="FD249" s="208">
        <v>62.16</v>
      </c>
      <c r="FE249" s="208">
        <v>64.17</v>
      </c>
      <c r="FF249" s="208">
        <v>59.1</v>
      </c>
      <c r="FG249" s="208">
        <v>60.48</v>
      </c>
      <c r="FH249" s="208">
        <v>60.53</v>
      </c>
      <c r="FI249" s="208">
        <v>64.36</v>
      </c>
      <c r="FJ249" s="208">
        <v>64.33</v>
      </c>
      <c r="FK249" s="208">
        <v>63.77</v>
      </c>
      <c r="FL249" s="208">
        <v>58.18</v>
      </c>
      <c r="FM249" s="208">
        <v>64.8</v>
      </c>
      <c r="FN249" s="208">
        <v>60.1</v>
      </c>
      <c r="FO249" s="208">
        <v>63.18</v>
      </c>
      <c r="FP249" s="208">
        <v>60.16</v>
      </c>
      <c r="FQ249" s="208">
        <v>63.62</v>
      </c>
      <c r="FR249" s="208">
        <v>61.8</v>
      </c>
      <c r="FS249" s="208">
        <v>61.03</v>
      </c>
      <c r="FT249" s="208">
        <v>60.04</v>
      </c>
      <c r="FU249" s="208">
        <v>62.93</v>
      </c>
      <c r="FV249" s="208">
        <v>58.55</v>
      </c>
      <c r="FW249" s="208">
        <v>61.12</v>
      </c>
      <c r="FX249" s="208">
        <v>60.74</v>
      </c>
      <c r="FY249" s="208">
        <v>58.83</v>
      </c>
      <c r="FZ249" s="208">
        <v>59.72</v>
      </c>
      <c r="GA249" s="208">
        <v>59.15</v>
      </c>
      <c r="GB249" s="208">
        <v>60.2</v>
      </c>
      <c r="GC249" s="208">
        <v>59.12</v>
      </c>
      <c r="GD249" s="208">
        <v>61.84</v>
      </c>
      <c r="GE249" s="208">
        <v>59.91</v>
      </c>
      <c r="GF249" s="208">
        <v>60.41</v>
      </c>
      <c r="GG249" s="208">
        <v>62.06</v>
      </c>
      <c r="GH249" s="208">
        <v>60.22</v>
      </c>
      <c r="GI249" s="208">
        <v>60.56</v>
      </c>
      <c r="GJ249" s="208">
        <v>59.14</v>
      </c>
      <c r="GK249" s="208">
        <v>62.25</v>
      </c>
      <c r="GL249" s="208">
        <v>61.23</v>
      </c>
      <c r="GM249" s="208">
        <v>62.7</v>
      </c>
      <c r="GN249" s="208">
        <v>62.61</v>
      </c>
      <c r="GO249" s="208">
        <v>61.22</v>
      </c>
      <c r="GP249" s="208">
        <v>59.91</v>
      </c>
      <c r="GQ249" s="208">
        <v>60.01</v>
      </c>
      <c r="GR249" s="208">
        <v>61.14</v>
      </c>
      <c r="GS249" s="208">
        <v>62.84</v>
      </c>
      <c r="GT249" s="208">
        <v>59.73</v>
      </c>
      <c r="GU249" s="208">
        <v>60.08</v>
      </c>
      <c r="GV249" s="208">
        <v>59.16</v>
      </c>
      <c r="GW249" s="208">
        <v>58.77</v>
      </c>
      <c r="GX249" s="208">
        <v>60.2</v>
      </c>
      <c r="GY249" s="208">
        <v>60.05</v>
      </c>
      <c r="GZ249" s="208">
        <v>62.73</v>
      </c>
      <c r="HA249" s="208">
        <v>63.33</v>
      </c>
      <c r="HB249" s="208">
        <v>64.52</v>
      </c>
      <c r="HC249" s="208">
        <v>60.69</v>
      </c>
      <c r="HD249" s="208">
        <v>62.08</v>
      </c>
      <c r="HE249" s="208">
        <v>99</v>
      </c>
      <c r="HF249" s="208">
        <v>64.5</v>
      </c>
      <c r="HG249" s="208">
        <v>59.2</v>
      </c>
      <c r="HH249" s="208">
        <v>60.38</v>
      </c>
      <c r="HI249" s="208">
        <v>59.8</v>
      </c>
      <c r="HJ249" s="208">
        <v>64.92</v>
      </c>
      <c r="HK249" s="208">
        <v>60.34</v>
      </c>
      <c r="HL249" s="208">
        <v>60.87</v>
      </c>
      <c r="HM249" s="208">
        <v>64.819999999999993</v>
      </c>
      <c r="HN249" s="208">
        <v>62.29</v>
      </c>
      <c r="HO249" s="208">
        <v>62.11</v>
      </c>
      <c r="HP249" s="208">
        <v>59.91</v>
      </c>
      <c r="HQ249" s="208">
        <v>61.81</v>
      </c>
      <c r="HR249" s="208">
        <v>59.7</v>
      </c>
      <c r="HS249" s="208">
        <v>62.51</v>
      </c>
      <c r="HT249" s="208">
        <v>98.9</v>
      </c>
      <c r="HU249" s="208">
        <v>62.44</v>
      </c>
      <c r="HV249" s="208">
        <v>59.76</v>
      </c>
      <c r="HW249" s="208">
        <v>61.39</v>
      </c>
      <c r="HX249" s="208">
        <v>65.06</v>
      </c>
      <c r="HY249" s="208">
        <v>59.33</v>
      </c>
      <c r="HZ249" s="208">
        <v>62.41</v>
      </c>
      <c r="IA249" s="208">
        <v>64.64</v>
      </c>
      <c r="IB249" s="208">
        <v>99.07</v>
      </c>
      <c r="IC249" s="208">
        <v>62.5</v>
      </c>
      <c r="ID249" s="208">
        <v>59.57</v>
      </c>
      <c r="IE249" s="208">
        <v>58.98</v>
      </c>
      <c r="IF249" s="208">
        <v>60.88</v>
      </c>
      <c r="IG249" s="208">
        <v>62.98</v>
      </c>
      <c r="IH249" s="208">
        <v>99.87</v>
      </c>
      <c r="II249" s="208">
        <v>60.49</v>
      </c>
      <c r="IJ249" s="208">
        <v>64.81</v>
      </c>
      <c r="IK249" s="208">
        <v>60.95</v>
      </c>
      <c r="IL249" s="208">
        <v>100</v>
      </c>
      <c r="IM249" s="208">
        <v>62.79</v>
      </c>
      <c r="IN249" s="208">
        <v>60.97</v>
      </c>
      <c r="IO249" s="208">
        <v>65.06</v>
      </c>
      <c r="IP249" s="208">
        <v>62.41</v>
      </c>
      <c r="IQ249" s="208">
        <v>61.44</v>
      </c>
      <c r="IR249" s="208">
        <v>62.45</v>
      </c>
      <c r="IS249" s="208">
        <v>63.14</v>
      </c>
      <c r="IT249" s="208">
        <v>62.7</v>
      </c>
      <c r="IU249" s="208">
        <v>61.89</v>
      </c>
      <c r="IV249" s="208">
        <v>99.87</v>
      </c>
      <c r="IW249" s="208">
        <v>60.66</v>
      </c>
      <c r="IX249" s="208">
        <v>61.89</v>
      </c>
      <c r="IY249" s="208">
        <v>61.89</v>
      </c>
      <c r="IZ249" s="208">
        <v>59.12</v>
      </c>
      <c r="JA249" s="208">
        <v>58.47</v>
      </c>
      <c r="JB249" s="208">
        <v>59.5</v>
      </c>
      <c r="JC249" s="208">
        <v>61.39</v>
      </c>
      <c r="JD249" s="208">
        <v>62.19</v>
      </c>
      <c r="JE249" s="208">
        <v>62.5</v>
      </c>
      <c r="JF249" s="208">
        <v>59.08</v>
      </c>
      <c r="JG249" s="208">
        <v>64.22</v>
      </c>
      <c r="JH249" s="208">
        <v>59.95</v>
      </c>
      <c r="JI249" s="208">
        <v>64.37</v>
      </c>
      <c r="JJ249" s="208">
        <v>64.290000000000006</v>
      </c>
      <c r="JK249" s="208">
        <v>63.12</v>
      </c>
      <c r="JL249" s="208">
        <v>62.11</v>
      </c>
      <c r="JM249" s="208">
        <v>62.22</v>
      </c>
      <c r="JN249" s="208">
        <v>59.73</v>
      </c>
      <c r="JO249" s="208">
        <v>60.89</v>
      </c>
      <c r="JP249" s="208">
        <v>60.77</v>
      </c>
      <c r="JQ249" s="208">
        <v>59.71</v>
      </c>
      <c r="JR249" s="208">
        <v>61.02</v>
      </c>
      <c r="JS249" s="208">
        <v>59.71</v>
      </c>
      <c r="JT249" s="208">
        <v>60.78</v>
      </c>
      <c r="JU249" s="208">
        <v>60.84</v>
      </c>
      <c r="JV249" s="208">
        <v>61.97</v>
      </c>
      <c r="JW249" s="208">
        <v>60.85</v>
      </c>
    </row>
    <row r="250" spans="1:283">
      <c r="A250" s="208" t="s">
        <v>9099</v>
      </c>
      <c r="B250" s="208">
        <v>30.45</v>
      </c>
      <c r="C250" s="208">
        <v>97.14</v>
      </c>
      <c r="D250" s="208">
        <v>30.86</v>
      </c>
      <c r="E250" s="208">
        <v>62.73</v>
      </c>
      <c r="F250" s="208">
        <v>61.5</v>
      </c>
      <c r="G250" s="208">
        <v>97.27</v>
      </c>
      <c r="H250" s="208">
        <v>61.85</v>
      </c>
      <c r="I250" s="208">
        <v>63.54</v>
      </c>
      <c r="J250" s="208">
        <v>63.3</v>
      </c>
      <c r="K250" s="208">
        <v>97.16</v>
      </c>
      <c r="L250" s="208">
        <v>62.23</v>
      </c>
      <c r="M250" s="208">
        <v>59.95</v>
      </c>
      <c r="N250" s="208">
        <v>63.43</v>
      </c>
      <c r="O250" s="208">
        <v>63.55</v>
      </c>
      <c r="P250" s="208">
        <v>65.17</v>
      </c>
      <c r="Q250" s="208">
        <v>64.05</v>
      </c>
      <c r="R250" s="208">
        <v>60</v>
      </c>
      <c r="S250" s="208">
        <v>78.45</v>
      </c>
      <c r="T250" s="208">
        <v>61.34</v>
      </c>
      <c r="U250" s="208">
        <v>61.02</v>
      </c>
      <c r="V250" s="208">
        <v>62.9</v>
      </c>
      <c r="W250" s="208">
        <v>61.16</v>
      </c>
      <c r="X250" s="208">
        <v>63.62</v>
      </c>
      <c r="Y250" s="208">
        <v>63.52</v>
      </c>
      <c r="Z250" s="208">
        <v>61.28</v>
      </c>
      <c r="AA250" s="208">
        <v>62.52</v>
      </c>
      <c r="AB250" s="208">
        <v>60.47</v>
      </c>
      <c r="AC250" s="208">
        <v>60</v>
      </c>
      <c r="AD250" s="208">
        <v>63.08</v>
      </c>
      <c r="AE250" s="208">
        <v>64.150000000000006</v>
      </c>
      <c r="AF250" s="208">
        <v>28.66</v>
      </c>
      <c r="AG250" s="208">
        <v>60.91</v>
      </c>
      <c r="AH250" s="208">
        <v>63.83</v>
      </c>
      <c r="AI250" s="208">
        <v>59.92</v>
      </c>
      <c r="AJ250" s="208">
        <v>61.86</v>
      </c>
      <c r="AK250" s="208">
        <v>61.67</v>
      </c>
      <c r="AL250" s="208">
        <v>63.49</v>
      </c>
      <c r="AM250" s="208">
        <v>62.12</v>
      </c>
      <c r="AN250" s="208">
        <v>62.73</v>
      </c>
      <c r="AO250" s="208">
        <v>64.150000000000006</v>
      </c>
      <c r="AP250" s="208">
        <v>62.95</v>
      </c>
      <c r="AQ250" s="208">
        <v>61.8</v>
      </c>
      <c r="AR250" s="208">
        <v>62.2</v>
      </c>
      <c r="AS250" s="208">
        <v>65.34</v>
      </c>
      <c r="AT250" s="208">
        <v>78.069999999999993</v>
      </c>
      <c r="AU250" s="208">
        <v>62.92</v>
      </c>
      <c r="AV250" s="208">
        <v>61.75</v>
      </c>
      <c r="AW250" s="208">
        <v>62.68</v>
      </c>
      <c r="AX250" s="208">
        <v>60.8</v>
      </c>
      <c r="AY250" s="208">
        <v>64.56</v>
      </c>
      <c r="AZ250" s="208">
        <v>62.48</v>
      </c>
      <c r="BA250" s="208">
        <v>61.98</v>
      </c>
      <c r="BB250" s="208">
        <v>63.81</v>
      </c>
      <c r="BC250" s="208">
        <v>64.930000000000007</v>
      </c>
      <c r="BD250" s="208">
        <v>0</v>
      </c>
      <c r="BE250" s="208">
        <v>62.52</v>
      </c>
      <c r="BF250" s="208">
        <v>61.49</v>
      </c>
      <c r="BG250" s="208">
        <v>32.99</v>
      </c>
      <c r="BH250" s="208">
        <v>59.72</v>
      </c>
      <c r="BI250" s="208">
        <v>63.05</v>
      </c>
      <c r="BJ250" s="208">
        <v>60.78</v>
      </c>
      <c r="BK250" s="208">
        <v>63.3</v>
      </c>
      <c r="BL250" s="208">
        <v>59.89</v>
      </c>
      <c r="BM250" s="208">
        <v>59.56</v>
      </c>
      <c r="BN250" s="208">
        <v>62.44</v>
      </c>
      <c r="BO250" s="208">
        <v>65.08</v>
      </c>
      <c r="BP250" s="208">
        <v>63.41</v>
      </c>
      <c r="BQ250" s="208">
        <v>63.32</v>
      </c>
      <c r="BR250" s="208">
        <v>0</v>
      </c>
      <c r="BS250" s="208">
        <v>59.3</v>
      </c>
      <c r="BT250" s="208">
        <v>59.27</v>
      </c>
      <c r="BU250" s="208">
        <v>60.02</v>
      </c>
      <c r="BV250" s="208">
        <v>60.47</v>
      </c>
      <c r="BW250" s="208">
        <v>64.39</v>
      </c>
      <c r="BX250" s="208">
        <v>60.5</v>
      </c>
      <c r="BY250" s="208">
        <v>64.41</v>
      </c>
      <c r="BZ250" s="208">
        <v>64.05</v>
      </c>
      <c r="CA250" s="208">
        <v>63.86</v>
      </c>
      <c r="CB250" s="208">
        <v>64.05</v>
      </c>
      <c r="CC250" s="208">
        <v>67.27</v>
      </c>
      <c r="CD250" s="208">
        <v>62.47</v>
      </c>
      <c r="CE250" s="208">
        <v>62.4</v>
      </c>
      <c r="CF250" s="208">
        <v>62.99</v>
      </c>
      <c r="CG250" s="208">
        <v>62.44</v>
      </c>
      <c r="CH250" s="208">
        <v>60.88</v>
      </c>
      <c r="CI250" s="208">
        <v>60.7</v>
      </c>
      <c r="CJ250" s="208">
        <v>63.34</v>
      </c>
      <c r="CK250" s="208">
        <v>63.05</v>
      </c>
      <c r="CL250" s="208">
        <v>63.38</v>
      </c>
      <c r="CM250" s="208">
        <v>64.02</v>
      </c>
      <c r="CN250" s="208">
        <v>61.54</v>
      </c>
      <c r="CO250" s="208">
        <v>0</v>
      </c>
      <c r="CP250" s="208">
        <v>59.94</v>
      </c>
      <c r="CQ250" s="208">
        <v>63.01</v>
      </c>
      <c r="CR250" s="208">
        <v>61.58</v>
      </c>
      <c r="CS250" s="208">
        <v>60.16</v>
      </c>
      <c r="CT250" s="208">
        <v>62.07</v>
      </c>
      <c r="CU250" s="208">
        <v>61.02</v>
      </c>
      <c r="CV250" s="208">
        <v>30.03</v>
      </c>
      <c r="CW250" s="208">
        <v>62.34</v>
      </c>
      <c r="CX250" s="208">
        <v>59.84</v>
      </c>
      <c r="CY250" s="208">
        <v>61.23</v>
      </c>
      <c r="CZ250" s="208">
        <v>64.78</v>
      </c>
      <c r="DA250" s="208">
        <v>62.14</v>
      </c>
      <c r="DB250" s="208">
        <v>62.56</v>
      </c>
      <c r="DC250" s="208">
        <v>61.49</v>
      </c>
      <c r="DD250" s="208">
        <v>62.51</v>
      </c>
      <c r="DE250" s="208">
        <v>61.73</v>
      </c>
      <c r="DF250" s="208">
        <v>60.05</v>
      </c>
      <c r="DG250" s="208">
        <v>64.650000000000006</v>
      </c>
      <c r="DH250" s="208">
        <v>62.09</v>
      </c>
      <c r="DI250" s="208">
        <v>61.24</v>
      </c>
      <c r="DJ250" s="208">
        <v>61.43</v>
      </c>
      <c r="DK250" s="208">
        <v>67.900000000000006</v>
      </c>
      <c r="DL250" s="208">
        <v>61.37</v>
      </c>
      <c r="DM250" s="208">
        <v>62.59</v>
      </c>
      <c r="DN250" s="208">
        <v>58.41</v>
      </c>
      <c r="DO250" s="208">
        <v>62.42</v>
      </c>
      <c r="DP250" s="208">
        <v>62.03</v>
      </c>
      <c r="DQ250" s="208">
        <v>61.64</v>
      </c>
      <c r="DR250" s="208">
        <v>61.61</v>
      </c>
      <c r="DS250" s="208">
        <v>62.01</v>
      </c>
      <c r="DT250" s="208">
        <v>60.81</v>
      </c>
      <c r="DU250" s="208">
        <v>62.37</v>
      </c>
      <c r="DV250" s="208">
        <v>62.2</v>
      </c>
      <c r="DW250" s="208">
        <v>61.77</v>
      </c>
      <c r="DX250" s="208">
        <v>62.62</v>
      </c>
      <c r="DY250" s="208">
        <v>61.13</v>
      </c>
      <c r="DZ250" s="208">
        <v>61.83</v>
      </c>
      <c r="EA250" s="208">
        <v>61.64</v>
      </c>
      <c r="EB250" s="208">
        <v>62.97</v>
      </c>
      <c r="EC250" s="208">
        <v>60.43</v>
      </c>
      <c r="ED250" s="208">
        <v>64.22</v>
      </c>
      <c r="EE250" s="208">
        <v>61.85</v>
      </c>
      <c r="EF250" s="208">
        <v>64.44</v>
      </c>
      <c r="EG250" s="208">
        <v>62.61</v>
      </c>
      <c r="EH250" s="208">
        <v>32.409999999999997</v>
      </c>
      <c r="EI250" s="208">
        <v>62.83</v>
      </c>
      <c r="EJ250" s="208">
        <v>61.19</v>
      </c>
      <c r="EK250" s="208">
        <v>63.46</v>
      </c>
      <c r="EL250" s="208">
        <v>62.44</v>
      </c>
      <c r="EM250" s="208">
        <v>62.73</v>
      </c>
      <c r="EN250" s="208">
        <v>62.38</v>
      </c>
      <c r="EO250" s="208">
        <v>61.9</v>
      </c>
      <c r="EP250" s="208">
        <v>63.85</v>
      </c>
      <c r="EQ250" s="208">
        <v>30.9</v>
      </c>
      <c r="ER250" s="208">
        <v>63.11</v>
      </c>
      <c r="ES250" s="208">
        <v>64.069999999999993</v>
      </c>
      <c r="ET250" s="208">
        <v>61.08</v>
      </c>
      <c r="EU250" s="208">
        <v>66</v>
      </c>
      <c r="EV250" s="208">
        <v>29</v>
      </c>
      <c r="EW250" s="208">
        <v>64.06</v>
      </c>
      <c r="EX250" s="208">
        <v>59.47</v>
      </c>
      <c r="EY250" s="208">
        <v>61.41</v>
      </c>
      <c r="EZ250" s="208">
        <v>61.41</v>
      </c>
      <c r="FA250" s="208">
        <v>29.28</v>
      </c>
      <c r="FB250" s="208">
        <v>63.92</v>
      </c>
      <c r="FC250" s="208">
        <v>63.77</v>
      </c>
      <c r="FD250" s="208">
        <v>64.069999999999993</v>
      </c>
      <c r="FE250" s="208">
        <v>62.09</v>
      </c>
      <c r="FF250" s="208">
        <v>61.04</v>
      </c>
      <c r="FG250" s="208">
        <v>61.52</v>
      </c>
      <c r="FH250" s="208">
        <v>64.239999999999995</v>
      </c>
      <c r="FI250" s="208">
        <v>35.26</v>
      </c>
      <c r="FJ250" s="208">
        <v>63.08</v>
      </c>
      <c r="FK250" s="208">
        <v>61.73</v>
      </c>
      <c r="FL250" s="208">
        <v>28.69</v>
      </c>
      <c r="FM250" s="208">
        <v>64.69</v>
      </c>
      <c r="FN250" s="208">
        <v>65.2</v>
      </c>
      <c r="FO250" s="208">
        <v>65.150000000000006</v>
      </c>
      <c r="FP250" s="208">
        <v>55.37</v>
      </c>
      <c r="FQ250" s="208">
        <v>65.89</v>
      </c>
      <c r="FR250" s="208">
        <v>63.37</v>
      </c>
      <c r="FS250" s="208">
        <v>63.04</v>
      </c>
      <c r="FT250" s="208">
        <v>65.52</v>
      </c>
      <c r="FU250" s="208">
        <v>66.930000000000007</v>
      </c>
      <c r="FV250" s="208">
        <v>28.4</v>
      </c>
      <c r="FW250" s="208">
        <v>69.150000000000006</v>
      </c>
      <c r="FX250" s="208">
        <v>62.92</v>
      </c>
      <c r="FY250" s="208">
        <v>59.77</v>
      </c>
      <c r="FZ250" s="208">
        <v>59.77</v>
      </c>
      <c r="GA250" s="208">
        <v>59.71</v>
      </c>
      <c r="GB250" s="208">
        <v>62.83</v>
      </c>
      <c r="GC250" s="208">
        <v>59.59</v>
      </c>
      <c r="GD250" s="208">
        <v>61.94</v>
      </c>
      <c r="GE250" s="208">
        <v>60.44</v>
      </c>
      <c r="GF250" s="208">
        <v>60.52</v>
      </c>
      <c r="GG250" s="208">
        <v>60.75</v>
      </c>
      <c r="GH250" s="208">
        <v>60.59</v>
      </c>
      <c r="GI250" s="208">
        <v>63.85</v>
      </c>
      <c r="GJ250" s="208">
        <v>58.67</v>
      </c>
      <c r="GK250" s="208">
        <v>62.26</v>
      </c>
      <c r="GL250" s="208">
        <v>29.3</v>
      </c>
      <c r="GM250" s="208">
        <v>61.37</v>
      </c>
      <c r="GN250" s="208">
        <v>61.7</v>
      </c>
      <c r="GO250" s="208">
        <v>60.43</v>
      </c>
      <c r="GP250" s="208">
        <v>60.47</v>
      </c>
      <c r="GQ250" s="208">
        <v>61.45</v>
      </c>
      <c r="GR250" s="208">
        <v>65.58</v>
      </c>
      <c r="GS250" s="208">
        <v>56.12</v>
      </c>
      <c r="GT250" s="208">
        <v>64.66</v>
      </c>
      <c r="GU250" s="208">
        <v>58.69</v>
      </c>
      <c r="GV250" s="208">
        <v>58.1</v>
      </c>
      <c r="GW250" s="208">
        <v>60.39</v>
      </c>
      <c r="GX250" s="208">
        <v>62.27</v>
      </c>
      <c r="GY250" s="208">
        <v>60.9</v>
      </c>
      <c r="GZ250" s="208">
        <v>61.61</v>
      </c>
      <c r="HA250" s="208">
        <v>63.56</v>
      </c>
      <c r="HB250" s="208">
        <v>61.33</v>
      </c>
      <c r="HC250" s="208">
        <v>62.12</v>
      </c>
      <c r="HD250" s="208">
        <v>63.08</v>
      </c>
      <c r="HE250" s="208">
        <v>62.61</v>
      </c>
      <c r="HF250" s="208">
        <v>62.58</v>
      </c>
      <c r="HG250" s="208">
        <v>61.15</v>
      </c>
      <c r="HH250" s="208">
        <v>61.59</v>
      </c>
      <c r="HI250" s="208">
        <v>60.78</v>
      </c>
      <c r="HJ250" s="208">
        <v>61.41</v>
      </c>
      <c r="HK250" s="208">
        <v>62.34</v>
      </c>
      <c r="HL250" s="208">
        <v>61.61</v>
      </c>
      <c r="HM250" s="208">
        <v>62.58</v>
      </c>
      <c r="HN250" s="208">
        <v>61.12</v>
      </c>
      <c r="HO250" s="208">
        <v>97.06</v>
      </c>
      <c r="HP250" s="208">
        <v>62.56</v>
      </c>
      <c r="HQ250" s="208">
        <v>62.55</v>
      </c>
      <c r="HR250" s="208">
        <v>61.98</v>
      </c>
      <c r="HS250" s="208">
        <v>62.96</v>
      </c>
      <c r="HT250" s="208">
        <v>61.66</v>
      </c>
      <c r="HU250" s="208">
        <v>64.47</v>
      </c>
      <c r="HV250" s="208">
        <v>0</v>
      </c>
      <c r="HW250" s="208">
        <v>61.1</v>
      </c>
      <c r="HX250" s="208">
        <v>62.33</v>
      </c>
      <c r="HY250" s="208">
        <v>69.23</v>
      </c>
      <c r="HZ250" s="208">
        <v>65.2</v>
      </c>
      <c r="IA250" s="208">
        <v>63.11</v>
      </c>
      <c r="IB250" s="208">
        <v>61.98</v>
      </c>
      <c r="IC250" s="208">
        <v>62.2</v>
      </c>
      <c r="ID250" s="208">
        <v>58.23</v>
      </c>
      <c r="IE250" s="208">
        <v>59.12</v>
      </c>
      <c r="IF250" s="208">
        <v>61.8</v>
      </c>
      <c r="IG250" s="208">
        <v>63.09</v>
      </c>
      <c r="IH250" s="208">
        <v>62.51</v>
      </c>
      <c r="II250" s="208">
        <v>60.94</v>
      </c>
      <c r="IJ250" s="208">
        <v>64.67</v>
      </c>
      <c r="IK250" s="208">
        <v>63.04</v>
      </c>
      <c r="IL250" s="208">
        <v>62.79</v>
      </c>
      <c r="IM250" s="208">
        <v>100</v>
      </c>
      <c r="IN250" s="208">
        <v>63.01</v>
      </c>
      <c r="IO250" s="208">
        <v>62.65</v>
      </c>
      <c r="IP250" s="208">
        <v>60.87</v>
      </c>
      <c r="IQ250" s="208">
        <v>63.85</v>
      </c>
      <c r="IR250" s="208">
        <v>63.06</v>
      </c>
      <c r="IS250" s="208">
        <v>60.68</v>
      </c>
      <c r="IT250" s="208">
        <v>63.08</v>
      </c>
      <c r="IU250" s="208">
        <v>99.61</v>
      </c>
      <c r="IV250" s="208">
        <v>61.61</v>
      </c>
      <c r="IW250" s="208">
        <v>58.65</v>
      </c>
      <c r="IX250" s="208">
        <v>62.87</v>
      </c>
      <c r="IY250" s="208">
        <v>62.87</v>
      </c>
      <c r="IZ250" s="208">
        <v>32.619999999999997</v>
      </c>
      <c r="JA250" s="208">
        <v>62.91</v>
      </c>
      <c r="JB250" s="208">
        <v>60.61</v>
      </c>
      <c r="JC250" s="208">
        <v>72.02</v>
      </c>
      <c r="JD250" s="208">
        <v>64.37</v>
      </c>
      <c r="JE250" s="208">
        <v>64.36</v>
      </c>
      <c r="JF250" s="208">
        <v>58.78</v>
      </c>
      <c r="JG250" s="208">
        <v>64.88</v>
      </c>
      <c r="JH250" s="208">
        <v>31.3</v>
      </c>
      <c r="JI250" s="208">
        <v>64.41</v>
      </c>
      <c r="JJ250" s="208">
        <v>64.290000000000006</v>
      </c>
      <c r="JK250" s="208">
        <v>61.36</v>
      </c>
      <c r="JL250" s="208">
        <v>63.97</v>
      </c>
      <c r="JM250" s="208">
        <v>64.37</v>
      </c>
      <c r="JN250" s="208">
        <v>64.02</v>
      </c>
      <c r="JO250" s="208">
        <v>62.95</v>
      </c>
      <c r="JP250" s="208">
        <v>63.28</v>
      </c>
      <c r="JQ250" s="208">
        <v>59.17</v>
      </c>
      <c r="JR250" s="208">
        <v>60.81</v>
      </c>
      <c r="JS250" s="208">
        <v>59.17</v>
      </c>
      <c r="JT250" s="208">
        <v>60.7</v>
      </c>
      <c r="JU250" s="208">
        <v>64</v>
      </c>
      <c r="JV250" s="208">
        <v>64.56</v>
      </c>
      <c r="JW250" s="208">
        <v>63.87</v>
      </c>
    </row>
    <row r="251" spans="1:283">
      <c r="A251" s="208" t="s">
        <v>9100</v>
      </c>
      <c r="B251" s="208">
        <v>60.55</v>
      </c>
      <c r="C251" s="208">
        <v>61.48</v>
      </c>
      <c r="D251" s="208">
        <v>60.8</v>
      </c>
      <c r="E251" s="208">
        <v>61.4</v>
      </c>
      <c r="F251" s="208">
        <v>60.72</v>
      </c>
      <c r="G251" s="208">
        <v>61.8</v>
      </c>
      <c r="H251" s="208">
        <v>60.88</v>
      </c>
      <c r="I251" s="208">
        <v>63.31</v>
      </c>
      <c r="J251" s="208">
        <v>61.25</v>
      </c>
      <c r="K251" s="208">
        <v>61.23</v>
      </c>
      <c r="L251" s="208">
        <v>63.3</v>
      </c>
      <c r="M251" s="208">
        <v>60.89</v>
      </c>
      <c r="N251" s="208">
        <v>60.84</v>
      </c>
      <c r="O251" s="208">
        <v>60.48</v>
      </c>
      <c r="P251" s="208">
        <v>59.28</v>
      </c>
      <c r="Q251" s="208">
        <v>61.58</v>
      </c>
      <c r="R251" s="208">
        <v>60</v>
      </c>
      <c r="S251" s="208">
        <v>61.15</v>
      </c>
      <c r="T251" s="208">
        <v>61.18</v>
      </c>
      <c r="U251" s="208">
        <v>60.83</v>
      </c>
      <c r="V251" s="208">
        <v>61.09</v>
      </c>
      <c r="W251" s="208">
        <v>60.26</v>
      </c>
      <c r="X251" s="208">
        <v>60.5</v>
      </c>
      <c r="Y251" s="208">
        <v>60.14</v>
      </c>
      <c r="Z251" s="208">
        <v>60.28</v>
      </c>
      <c r="AA251" s="208">
        <v>61.34</v>
      </c>
      <c r="AB251" s="208">
        <v>58.84</v>
      </c>
      <c r="AC251" s="208">
        <v>60.42</v>
      </c>
      <c r="AD251" s="208">
        <v>61.69</v>
      </c>
      <c r="AE251" s="208">
        <v>61.45</v>
      </c>
      <c r="AF251" s="208">
        <v>62.08</v>
      </c>
      <c r="AG251" s="208">
        <v>60.55</v>
      </c>
      <c r="AH251" s="208">
        <v>60.64</v>
      </c>
      <c r="AI251" s="208">
        <v>59.92</v>
      </c>
      <c r="AJ251" s="208">
        <v>60.2</v>
      </c>
      <c r="AK251" s="208">
        <v>61.5</v>
      </c>
      <c r="AL251" s="208">
        <v>61.8</v>
      </c>
      <c r="AM251" s="208">
        <v>60.02</v>
      </c>
      <c r="AN251" s="208">
        <v>60.9</v>
      </c>
      <c r="AO251" s="208">
        <v>60.53</v>
      </c>
      <c r="AP251" s="208">
        <v>62.55</v>
      </c>
      <c r="AQ251" s="208">
        <v>59.55</v>
      </c>
      <c r="AR251" s="208">
        <v>60.93</v>
      </c>
      <c r="AS251" s="208">
        <v>60.61</v>
      </c>
      <c r="AT251" s="208">
        <v>61.41</v>
      </c>
      <c r="AU251" s="208">
        <v>59.98</v>
      </c>
      <c r="AV251" s="208">
        <v>59.56</v>
      </c>
      <c r="AW251" s="208">
        <v>61.37</v>
      </c>
      <c r="AX251" s="208">
        <v>61.3</v>
      </c>
      <c r="AY251" s="208">
        <v>61.19</v>
      </c>
      <c r="AZ251" s="208">
        <v>59.68</v>
      </c>
      <c r="BA251" s="208">
        <v>61.44</v>
      </c>
      <c r="BB251" s="208">
        <v>63.07</v>
      </c>
      <c r="BC251" s="208">
        <v>61.21</v>
      </c>
      <c r="BD251" s="208">
        <v>59.6</v>
      </c>
      <c r="BE251" s="208">
        <v>61.44</v>
      </c>
      <c r="BF251" s="208">
        <v>60.38</v>
      </c>
      <c r="BG251" s="208">
        <v>59.52</v>
      </c>
      <c r="BH251" s="208">
        <v>64.22</v>
      </c>
      <c r="BI251" s="208">
        <v>61.86</v>
      </c>
      <c r="BJ251" s="208">
        <v>60.7</v>
      </c>
      <c r="BK251" s="208">
        <v>61</v>
      </c>
      <c r="BL251" s="208">
        <v>59.16</v>
      </c>
      <c r="BM251" s="208">
        <v>64.06</v>
      </c>
      <c r="BN251" s="208">
        <v>60.95</v>
      </c>
      <c r="BO251" s="208">
        <v>60.62</v>
      </c>
      <c r="BP251" s="208">
        <v>60.86</v>
      </c>
      <c r="BQ251" s="208">
        <v>59.8</v>
      </c>
      <c r="BR251" s="208">
        <v>60.37</v>
      </c>
      <c r="BS251" s="208">
        <v>60.67</v>
      </c>
      <c r="BT251" s="208">
        <v>59.79</v>
      </c>
      <c r="BU251" s="208">
        <v>60.84</v>
      </c>
      <c r="BV251" s="208">
        <v>60.42</v>
      </c>
      <c r="BW251" s="208">
        <v>59.64</v>
      </c>
      <c r="BX251" s="208">
        <v>60.89</v>
      </c>
      <c r="BY251" s="208">
        <v>60.25</v>
      </c>
      <c r="BZ251" s="208">
        <v>61.16</v>
      </c>
      <c r="CA251" s="208">
        <v>61</v>
      </c>
      <c r="CB251" s="208">
        <v>60.23</v>
      </c>
      <c r="CC251" s="208">
        <v>60.86</v>
      </c>
      <c r="CD251" s="208">
        <v>61.7</v>
      </c>
      <c r="CE251" s="208">
        <v>62.05</v>
      </c>
      <c r="CF251" s="208">
        <v>59.19</v>
      </c>
      <c r="CG251" s="208">
        <v>61.51</v>
      </c>
      <c r="CH251" s="208">
        <v>61.07</v>
      </c>
      <c r="CI251" s="208">
        <v>60.84</v>
      </c>
      <c r="CJ251" s="208">
        <v>59.9</v>
      </c>
      <c r="CK251" s="208">
        <v>60.88</v>
      </c>
      <c r="CL251" s="208">
        <v>73.87</v>
      </c>
      <c r="CM251" s="208">
        <v>61.31</v>
      </c>
      <c r="CN251" s="208">
        <v>60.86</v>
      </c>
      <c r="CO251" s="208">
        <v>59.86</v>
      </c>
      <c r="CP251" s="208">
        <v>60.89</v>
      </c>
      <c r="CQ251" s="208">
        <v>60.53</v>
      </c>
      <c r="CR251" s="208">
        <v>60.17</v>
      </c>
      <c r="CS251" s="208">
        <v>59.5</v>
      </c>
      <c r="CT251" s="208">
        <v>61.14</v>
      </c>
      <c r="CU251" s="208">
        <v>62.78</v>
      </c>
      <c r="CV251" s="208">
        <v>61.19</v>
      </c>
      <c r="CW251" s="208">
        <v>64.489999999999995</v>
      </c>
      <c r="CX251" s="208">
        <v>59.32</v>
      </c>
      <c r="CY251" s="208">
        <v>61.28</v>
      </c>
      <c r="CZ251" s="208">
        <v>60.4</v>
      </c>
      <c r="DA251" s="208">
        <v>60.93</v>
      </c>
      <c r="DB251" s="208">
        <v>61.3</v>
      </c>
      <c r="DC251" s="208">
        <v>61.29</v>
      </c>
      <c r="DD251" s="208">
        <v>60.35</v>
      </c>
      <c r="DE251" s="208">
        <v>61.1</v>
      </c>
      <c r="DF251" s="208">
        <v>62.66</v>
      </c>
      <c r="DG251" s="208">
        <v>66.16</v>
      </c>
      <c r="DH251" s="208">
        <v>60.67</v>
      </c>
      <c r="DI251" s="208">
        <v>60.45</v>
      </c>
      <c r="DJ251" s="208">
        <v>61.19</v>
      </c>
      <c r="DK251" s="208">
        <v>62.72</v>
      </c>
      <c r="DL251" s="208">
        <v>61.16</v>
      </c>
      <c r="DM251" s="208">
        <v>63.97</v>
      </c>
      <c r="DN251" s="208">
        <v>59.74</v>
      </c>
      <c r="DO251" s="208">
        <v>60.73</v>
      </c>
      <c r="DP251" s="208">
        <v>72.819999999999993</v>
      </c>
      <c r="DQ251" s="208">
        <v>61.92</v>
      </c>
      <c r="DR251" s="208">
        <v>62.06</v>
      </c>
      <c r="DS251" s="208">
        <v>60.37</v>
      </c>
      <c r="DT251" s="208">
        <v>60.19</v>
      </c>
      <c r="DU251" s="208">
        <v>61.79</v>
      </c>
      <c r="DV251" s="208">
        <v>60.32</v>
      </c>
      <c r="DW251" s="208">
        <v>61.28</v>
      </c>
      <c r="DX251" s="208">
        <v>59.9</v>
      </c>
      <c r="DY251" s="208">
        <v>60.69</v>
      </c>
      <c r="DZ251" s="208">
        <v>61.41</v>
      </c>
      <c r="EA251" s="208">
        <v>61.11</v>
      </c>
      <c r="EB251" s="208">
        <v>60.94</v>
      </c>
      <c r="EC251" s="208">
        <v>60.7</v>
      </c>
      <c r="ED251" s="208">
        <v>64.86</v>
      </c>
      <c r="EE251" s="208">
        <v>60.03</v>
      </c>
      <c r="EF251" s="208">
        <v>73.16</v>
      </c>
      <c r="EG251" s="208">
        <v>60.93</v>
      </c>
      <c r="EH251" s="208">
        <v>61.34</v>
      </c>
      <c r="EI251" s="208">
        <v>61.31</v>
      </c>
      <c r="EJ251" s="208">
        <v>61.45</v>
      </c>
      <c r="EK251" s="208">
        <v>63.02</v>
      </c>
      <c r="EL251" s="208">
        <v>65.98</v>
      </c>
      <c r="EM251" s="208">
        <v>63.88</v>
      </c>
      <c r="EN251" s="208">
        <v>61.41</v>
      </c>
      <c r="EO251" s="208">
        <v>61.14</v>
      </c>
      <c r="EP251" s="208">
        <v>60.31</v>
      </c>
      <c r="EQ251" s="208">
        <v>59.8</v>
      </c>
      <c r="ER251" s="208">
        <v>60.15</v>
      </c>
      <c r="ES251" s="208">
        <v>60.32</v>
      </c>
      <c r="ET251" s="208">
        <v>62.41</v>
      </c>
      <c r="EU251" s="208">
        <v>61.01</v>
      </c>
      <c r="EV251" s="208">
        <v>30.09</v>
      </c>
      <c r="EW251" s="208">
        <v>61.53</v>
      </c>
      <c r="EX251" s="208">
        <v>60.81</v>
      </c>
      <c r="EY251" s="208">
        <v>60.85</v>
      </c>
      <c r="EZ251" s="208">
        <v>62.51</v>
      </c>
      <c r="FA251" s="208">
        <v>58.71</v>
      </c>
      <c r="FB251" s="208">
        <v>60.81</v>
      </c>
      <c r="FC251" s="208">
        <v>60.25</v>
      </c>
      <c r="FD251" s="208">
        <v>63.23</v>
      </c>
      <c r="FE251" s="208">
        <v>60.95</v>
      </c>
      <c r="FF251" s="208">
        <v>59.24</v>
      </c>
      <c r="FG251" s="208">
        <v>59.79</v>
      </c>
      <c r="FH251" s="208">
        <v>59.72</v>
      </c>
      <c r="FI251" s="208">
        <v>60.96</v>
      </c>
      <c r="FJ251" s="208">
        <v>59.89</v>
      </c>
      <c r="FK251" s="208">
        <v>59.87</v>
      </c>
      <c r="FL251" s="208">
        <v>60.31</v>
      </c>
      <c r="FM251" s="208">
        <v>60</v>
      </c>
      <c r="FN251" s="208">
        <v>59.65</v>
      </c>
      <c r="FO251" s="208">
        <v>60.39</v>
      </c>
      <c r="FP251" s="208">
        <v>60.25</v>
      </c>
      <c r="FQ251" s="208">
        <v>61.35</v>
      </c>
      <c r="FR251" s="208">
        <v>60.94</v>
      </c>
      <c r="FS251" s="208">
        <v>59.27</v>
      </c>
      <c r="FT251" s="208">
        <v>59.91</v>
      </c>
      <c r="FU251" s="208">
        <v>60.69</v>
      </c>
      <c r="FV251" s="208">
        <v>59.72</v>
      </c>
      <c r="FW251" s="208">
        <v>61.8</v>
      </c>
      <c r="FX251" s="208">
        <v>60.75</v>
      </c>
      <c r="FY251" s="208">
        <v>59.85</v>
      </c>
      <c r="FZ251" s="208">
        <v>58.93</v>
      </c>
      <c r="GA251" s="208">
        <v>59.33</v>
      </c>
      <c r="GB251" s="208">
        <v>60.2</v>
      </c>
      <c r="GC251" s="208">
        <v>61.24</v>
      </c>
      <c r="GD251" s="208">
        <v>59.92</v>
      </c>
      <c r="GE251" s="208">
        <v>60.33</v>
      </c>
      <c r="GF251" s="208">
        <v>59.41</v>
      </c>
      <c r="GG251" s="208">
        <v>60.66</v>
      </c>
      <c r="GH251" s="208">
        <v>58.8</v>
      </c>
      <c r="GI251" s="208">
        <v>60.38</v>
      </c>
      <c r="GJ251" s="208">
        <v>60.25</v>
      </c>
      <c r="GK251" s="208">
        <v>60.13</v>
      </c>
      <c r="GL251" s="208">
        <v>61.12</v>
      </c>
      <c r="GM251" s="208">
        <v>60.91</v>
      </c>
      <c r="GN251" s="208">
        <v>59.75</v>
      </c>
      <c r="GO251" s="208">
        <v>60.36</v>
      </c>
      <c r="GP251" s="208">
        <v>61.4</v>
      </c>
      <c r="GQ251" s="208">
        <v>60.25</v>
      </c>
      <c r="GR251" s="208">
        <v>59.7</v>
      </c>
      <c r="GS251" s="208">
        <v>61.06</v>
      </c>
      <c r="GT251" s="208">
        <v>60.67</v>
      </c>
      <c r="GU251" s="208">
        <v>61.7</v>
      </c>
      <c r="GV251" s="208">
        <v>59.42</v>
      </c>
      <c r="GW251" s="208">
        <v>59.39</v>
      </c>
      <c r="GX251" s="208">
        <v>60.34</v>
      </c>
      <c r="GY251" s="208">
        <v>61.31</v>
      </c>
      <c r="GZ251" s="208">
        <v>61.51</v>
      </c>
      <c r="HA251" s="208">
        <v>60.88</v>
      </c>
      <c r="HB251" s="208">
        <v>60.23</v>
      </c>
      <c r="HC251" s="208">
        <v>60.13</v>
      </c>
      <c r="HD251" s="208">
        <v>59.95</v>
      </c>
      <c r="HE251" s="208">
        <v>61.46</v>
      </c>
      <c r="HF251" s="208">
        <v>60.81</v>
      </c>
      <c r="HG251" s="208">
        <v>59.25</v>
      </c>
      <c r="HH251" s="208">
        <v>60.77</v>
      </c>
      <c r="HI251" s="208">
        <v>61.29</v>
      </c>
      <c r="HJ251" s="208">
        <v>60.33</v>
      </c>
      <c r="HK251" s="208">
        <v>60.5</v>
      </c>
      <c r="HL251" s="208">
        <v>64.14</v>
      </c>
      <c r="HM251" s="208">
        <v>60.38</v>
      </c>
      <c r="HN251" s="208">
        <v>59.09</v>
      </c>
      <c r="HO251" s="208">
        <v>60.95</v>
      </c>
      <c r="HP251" s="208">
        <v>61.59</v>
      </c>
      <c r="HQ251" s="208">
        <v>64.36</v>
      </c>
      <c r="HR251" s="208">
        <v>59.62</v>
      </c>
      <c r="HS251" s="208">
        <v>60.4</v>
      </c>
      <c r="HT251" s="208">
        <v>61.16</v>
      </c>
      <c r="HU251" s="208">
        <v>62.24</v>
      </c>
      <c r="HV251" s="208">
        <v>60.27</v>
      </c>
      <c r="HW251" s="208">
        <v>61.27</v>
      </c>
      <c r="HX251" s="208">
        <v>60.44</v>
      </c>
      <c r="HY251" s="208">
        <v>58.9</v>
      </c>
      <c r="HZ251" s="208">
        <v>59.62</v>
      </c>
      <c r="IA251" s="208">
        <v>60.58</v>
      </c>
      <c r="IB251" s="208">
        <v>60.89</v>
      </c>
      <c r="IC251" s="208">
        <v>60.7</v>
      </c>
      <c r="ID251" s="208">
        <v>59.36</v>
      </c>
      <c r="IE251" s="208">
        <v>61.04</v>
      </c>
      <c r="IF251" s="208">
        <v>63.55</v>
      </c>
      <c r="IG251" s="208">
        <v>60.92</v>
      </c>
      <c r="IH251" s="208">
        <v>60.6</v>
      </c>
      <c r="II251" s="208">
        <v>73.75</v>
      </c>
      <c r="IJ251" s="208">
        <v>60.78</v>
      </c>
      <c r="IK251" s="208">
        <v>99.97</v>
      </c>
      <c r="IL251" s="208">
        <v>60.97</v>
      </c>
      <c r="IM251" s="208">
        <v>63.01</v>
      </c>
      <c r="IN251" s="208">
        <v>100</v>
      </c>
      <c r="IO251" s="208">
        <v>60.83</v>
      </c>
      <c r="IP251" s="208">
        <v>60.17</v>
      </c>
      <c r="IQ251" s="208">
        <v>74.02</v>
      </c>
      <c r="IR251" s="208">
        <v>60.2</v>
      </c>
      <c r="IS251" s="208">
        <v>60.56</v>
      </c>
      <c r="IT251" s="208">
        <v>61.14</v>
      </c>
      <c r="IU251" s="208">
        <v>62.09</v>
      </c>
      <c r="IV251" s="208">
        <v>60.57</v>
      </c>
      <c r="IW251" s="208">
        <v>60.1</v>
      </c>
      <c r="IX251" s="208">
        <v>60.53</v>
      </c>
      <c r="IY251" s="208">
        <v>60.53</v>
      </c>
      <c r="IZ251" s="208">
        <v>60.88</v>
      </c>
      <c r="JA251" s="208">
        <v>60.96</v>
      </c>
      <c r="JB251" s="208">
        <v>60.55</v>
      </c>
      <c r="JC251" s="208">
        <v>60.26</v>
      </c>
      <c r="JD251" s="208">
        <v>63.54</v>
      </c>
      <c r="JE251" s="208">
        <v>63.58</v>
      </c>
      <c r="JF251" s="208">
        <v>60.02</v>
      </c>
      <c r="JG251" s="208">
        <v>60.25</v>
      </c>
      <c r="JH251" s="208">
        <v>60.97</v>
      </c>
      <c r="JI251" s="208">
        <v>60.11</v>
      </c>
      <c r="JJ251" s="208">
        <v>60.55</v>
      </c>
      <c r="JK251" s="208">
        <v>61.02</v>
      </c>
      <c r="JL251" s="208">
        <v>63.67</v>
      </c>
      <c r="JM251" s="208">
        <v>63.54</v>
      </c>
      <c r="JN251" s="208">
        <v>61.45</v>
      </c>
      <c r="JO251" s="208">
        <v>63.16</v>
      </c>
      <c r="JP251" s="208">
        <v>63.61</v>
      </c>
      <c r="JQ251" s="208">
        <v>62.5</v>
      </c>
      <c r="JR251" s="208">
        <v>61.48</v>
      </c>
      <c r="JS251" s="208">
        <v>62.5</v>
      </c>
      <c r="JT251" s="208">
        <v>61.62</v>
      </c>
      <c r="JU251" s="208">
        <v>63.44</v>
      </c>
      <c r="JV251" s="208">
        <v>59.67</v>
      </c>
      <c r="JW251" s="208">
        <v>59.86</v>
      </c>
    </row>
    <row r="252" spans="1:283">
      <c r="A252" s="208" t="s">
        <v>9101</v>
      </c>
      <c r="B252" s="208">
        <v>64.349999999999994</v>
      </c>
      <c r="C252" s="208">
        <v>61.92</v>
      </c>
      <c r="D252" s="208">
        <v>99.75</v>
      </c>
      <c r="E252" s="208">
        <v>63.75</v>
      </c>
      <c r="F252" s="208">
        <v>62.42</v>
      </c>
      <c r="G252" s="208">
        <v>61.34</v>
      </c>
      <c r="H252" s="208">
        <v>63.12</v>
      </c>
      <c r="I252" s="208">
        <v>61.73</v>
      </c>
      <c r="J252" s="208">
        <v>63.59</v>
      </c>
      <c r="K252" s="208">
        <v>61.16</v>
      </c>
      <c r="L252" s="208">
        <v>62.02</v>
      </c>
      <c r="M252" s="208">
        <v>60.37</v>
      </c>
      <c r="N252" s="208">
        <v>99.75</v>
      </c>
      <c r="O252" s="208">
        <v>63.37</v>
      </c>
      <c r="P252" s="208">
        <v>62.12</v>
      </c>
      <c r="Q252" s="208">
        <v>63.38</v>
      </c>
      <c r="R252" s="208">
        <v>62.27</v>
      </c>
      <c r="S252" s="208">
        <v>61.33</v>
      </c>
      <c r="T252" s="208">
        <v>60</v>
      </c>
      <c r="U252" s="208">
        <v>61.32</v>
      </c>
      <c r="V252" s="208">
        <v>63.38</v>
      </c>
      <c r="W252" s="208">
        <v>59.89</v>
      </c>
      <c r="X252" s="208">
        <v>63.12</v>
      </c>
      <c r="Y252" s="208">
        <v>63.34</v>
      </c>
      <c r="Z252" s="208">
        <v>65.260000000000005</v>
      </c>
      <c r="AA252" s="208">
        <v>63.44</v>
      </c>
      <c r="AB252" s="208">
        <v>62.19</v>
      </c>
      <c r="AC252" s="208">
        <v>60.28</v>
      </c>
      <c r="AD252" s="208">
        <v>62.94</v>
      </c>
      <c r="AE252" s="208">
        <v>62.69</v>
      </c>
      <c r="AF252" s="208">
        <v>59.95</v>
      </c>
      <c r="AG252" s="208">
        <v>62.52</v>
      </c>
      <c r="AH252" s="208">
        <v>62.83</v>
      </c>
      <c r="AI252" s="208">
        <v>61.85</v>
      </c>
      <c r="AJ252" s="208">
        <v>59.21</v>
      </c>
      <c r="AK252" s="208">
        <v>62.45</v>
      </c>
      <c r="AL252" s="208">
        <v>64</v>
      </c>
      <c r="AM252" s="208">
        <v>59.6</v>
      </c>
      <c r="AN252" s="208">
        <v>60.06</v>
      </c>
      <c r="AO252" s="208">
        <v>62.3</v>
      </c>
      <c r="AP252" s="208">
        <v>61.91</v>
      </c>
      <c r="AQ252" s="208">
        <v>65.34</v>
      </c>
      <c r="AR252" s="208">
        <v>63.47</v>
      </c>
      <c r="AS252" s="208">
        <v>63.78</v>
      </c>
      <c r="AT252" s="208">
        <v>60.39</v>
      </c>
      <c r="AU252" s="208">
        <v>63.78</v>
      </c>
      <c r="AV252" s="208">
        <v>64.319999999999993</v>
      </c>
      <c r="AW252" s="208">
        <v>61.65</v>
      </c>
      <c r="AX252" s="208">
        <v>58.62</v>
      </c>
      <c r="AY252" s="208">
        <v>63.03</v>
      </c>
      <c r="AZ252" s="208">
        <v>63.3</v>
      </c>
      <c r="BA252" s="208">
        <v>62.29</v>
      </c>
      <c r="BB252" s="208">
        <v>61.91</v>
      </c>
      <c r="BC252" s="208">
        <v>62.48</v>
      </c>
      <c r="BD252" s="208">
        <v>63.23</v>
      </c>
      <c r="BE252" s="208">
        <v>63.32</v>
      </c>
      <c r="BF252" s="208">
        <v>62.59</v>
      </c>
      <c r="BG252" s="208">
        <v>60.84</v>
      </c>
      <c r="BH252" s="208">
        <v>59.83</v>
      </c>
      <c r="BI252" s="208">
        <v>65.25</v>
      </c>
      <c r="BJ252" s="208">
        <v>63.26</v>
      </c>
      <c r="BK252" s="208">
        <v>65.09</v>
      </c>
      <c r="BL252" s="208">
        <v>59.44</v>
      </c>
      <c r="BM252" s="208">
        <v>59.87</v>
      </c>
      <c r="BN252" s="208">
        <v>63.08</v>
      </c>
      <c r="BO252" s="208">
        <v>61.58</v>
      </c>
      <c r="BP252" s="208">
        <v>99.04</v>
      </c>
      <c r="BQ252" s="208">
        <v>63.17</v>
      </c>
      <c r="BR252" s="208">
        <v>60.3</v>
      </c>
      <c r="BS252" s="208">
        <v>59.3</v>
      </c>
      <c r="BT252" s="208">
        <v>58.95</v>
      </c>
      <c r="BU252" s="208">
        <v>61.92</v>
      </c>
      <c r="BV252" s="208">
        <v>62.36</v>
      </c>
      <c r="BW252" s="208">
        <v>64.08</v>
      </c>
      <c r="BX252" s="208">
        <v>63.28</v>
      </c>
      <c r="BY252" s="208">
        <v>62.51</v>
      </c>
      <c r="BZ252" s="208">
        <v>63.14</v>
      </c>
      <c r="CA252" s="208">
        <v>64.89</v>
      </c>
      <c r="CB252" s="208">
        <v>64.52</v>
      </c>
      <c r="CC252" s="208">
        <v>61.5</v>
      </c>
      <c r="CD252" s="208">
        <v>63.67</v>
      </c>
      <c r="CE252" s="208">
        <v>61.26</v>
      </c>
      <c r="CF252" s="208">
        <v>59.58</v>
      </c>
      <c r="CG252" s="208">
        <v>62.67</v>
      </c>
      <c r="CH252" s="208">
        <v>59.76</v>
      </c>
      <c r="CI252" s="208">
        <v>63.53</v>
      </c>
      <c r="CJ252" s="208">
        <v>61.23</v>
      </c>
      <c r="CK252" s="208">
        <v>62.97</v>
      </c>
      <c r="CL252" s="208">
        <v>61.77</v>
      </c>
      <c r="CM252" s="208">
        <v>63.06</v>
      </c>
      <c r="CN252" s="208">
        <v>62.05</v>
      </c>
      <c r="CO252" s="208">
        <v>60.3</v>
      </c>
      <c r="CP252" s="208">
        <v>61.25</v>
      </c>
      <c r="CQ252" s="208">
        <v>63.05</v>
      </c>
      <c r="CR252" s="208">
        <v>59.05</v>
      </c>
      <c r="CS252" s="208">
        <v>63.61</v>
      </c>
      <c r="CT252" s="208">
        <v>62.98</v>
      </c>
      <c r="CU252" s="208">
        <v>61.76</v>
      </c>
      <c r="CV252" s="208">
        <v>60.03</v>
      </c>
      <c r="CW252" s="208">
        <v>61.97</v>
      </c>
      <c r="CX252" s="208">
        <v>62.3</v>
      </c>
      <c r="CY252" s="208">
        <v>61.06</v>
      </c>
      <c r="CZ252" s="208">
        <v>63.12</v>
      </c>
      <c r="DA252" s="208">
        <v>62.89</v>
      </c>
      <c r="DB252" s="208">
        <v>63.23</v>
      </c>
      <c r="DC252" s="208">
        <v>64.900000000000006</v>
      </c>
      <c r="DD252" s="208">
        <v>62.9</v>
      </c>
      <c r="DE252" s="208">
        <v>62.53</v>
      </c>
      <c r="DF252" s="208">
        <v>60.47</v>
      </c>
      <c r="DG252" s="208">
        <v>61.64</v>
      </c>
      <c r="DH252" s="208">
        <v>61.27</v>
      </c>
      <c r="DI252" s="208">
        <v>63.23</v>
      </c>
      <c r="DJ252" s="208">
        <v>61.7</v>
      </c>
      <c r="DK252" s="208">
        <v>61.4</v>
      </c>
      <c r="DL252" s="208">
        <v>62.02</v>
      </c>
      <c r="DM252" s="208">
        <v>61.47</v>
      </c>
      <c r="DN252" s="208">
        <v>60.45</v>
      </c>
      <c r="DO252" s="208">
        <v>61.56</v>
      </c>
      <c r="DP252" s="208">
        <v>61.62</v>
      </c>
      <c r="DQ252" s="208">
        <v>63.64</v>
      </c>
      <c r="DR252" s="208">
        <v>60.37</v>
      </c>
      <c r="DS252" s="208">
        <v>65.47</v>
      </c>
      <c r="DT252" s="208">
        <v>62</v>
      </c>
      <c r="DU252" s="208">
        <v>63.52</v>
      </c>
      <c r="DV252" s="208">
        <v>63.19</v>
      </c>
      <c r="DW252" s="208">
        <v>62.2</v>
      </c>
      <c r="DX252" s="208">
        <v>61.26</v>
      </c>
      <c r="DY252" s="208">
        <v>64.97</v>
      </c>
      <c r="DZ252" s="208">
        <v>62.97</v>
      </c>
      <c r="EA252" s="208">
        <v>61.73</v>
      </c>
      <c r="EB252" s="208">
        <v>63.14</v>
      </c>
      <c r="EC252" s="208">
        <v>63.05</v>
      </c>
      <c r="ED252" s="208">
        <v>61.68</v>
      </c>
      <c r="EE252" s="208">
        <v>65.22</v>
      </c>
      <c r="EF252" s="208">
        <v>62.08</v>
      </c>
      <c r="EG252" s="208">
        <v>63.81</v>
      </c>
      <c r="EH252" s="208">
        <v>60.97</v>
      </c>
      <c r="EI252" s="208">
        <v>62.03</v>
      </c>
      <c r="EJ252" s="208">
        <v>61.94</v>
      </c>
      <c r="EK252" s="208">
        <v>61.41</v>
      </c>
      <c r="EL252" s="208">
        <v>60.98</v>
      </c>
      <c r="EM252" s="208">
        <v>62.55</v>
      </c>
      <c r="EN252" s="208">
        <v>62.17</v>
      </c>
      <c r="EO252" s="208">
        <v>64.33</v>
      </c>
      <c r="EP252" s="208">
        <v>64.069999999999993</v>
      </c>
      <c r="EQ252" s="208">
        <v>63.66</v>
      </c>
      <c r="ER252" s="208">
        <v>64.22</v>
      </c>
      <c r="ES252" s="208">
        <v>63.61</v>
      </c>
      <c r="ET252" s="208">
        <v>61.62</v>
      </c>
      <c r="EU252" s="208">
        <v>63.08</v>
      </c>
      <c r="EV252" s="208">
        <v>61.09</v>
      </c>
      <c r="EW252" s="208">
        <v>61.2</v>
      </c>
      <c r="EX252" s="208">
        <v>60.95</v>
      </c>
      <c r="EY252" s="208">
        <v>62.47</v>
      </c>
      <c r="EZ252" s="208">
        <v>60.13</v>
      </c>
      <c r="FA252" s="208">
        <v>60.74</v>
      </c>
      <c r="FB252" s="208">
        <v>61.46</v>
      </c>
      <c r="FC252" s="208">
        <v>63.76</v>
      </c>
      <c r="FD252" s="208">
        <v>61.45</v>
      </c>
      <c r="FE252" s="208">
        <v>63.56</v>
      </c>
      <c r="FF252" s="208">
        <v>58.07</v>
      </c>
      <c r="FG252" s="208">
        <v>60.86</v>
      </c>
      <c r="FH252" s="208">
        <v>62.36</v>
      </c>
      <c r="FI252" s="208">
        <v>63.92</v>
      </c>
      <c r="FJ252" s="208">
        <v>63.61</v>
      </c>
      <c r="FK252" s="208">
        <v>62.92</v>
      </c>
      <c r="FL252" s="208">
        <v>61.14</v>
      </c>
      <c r="FM252" s="208">
        <v>64.069999999999993</v>
      </c>
      <c r="FN252" s="208">
        <v>61.41</v>
      </c>
      <c r="FO252" s="208">
        <v>63.88</v>
      </c>
      <c r="FP252" s="208">
        <v>59.92</v>
      </c>
      <c r="FQ252" s="208">
        <v>63.2</v>
      </c>
      <c r="FR252" s="208">
        <v>62.67</v>
      </c>
      <c r="FS252" s="208">
        <v>62.45</v>
      </c>
      <c r="FT252" s="208">
        <v>60.79</v>
      </c>
      <c r="FU252" s="208">
        <v>64.17</v>
      </c>
      <c r="FV252" s="208">
        <v>58.88</v>
      </c>
      <c r="FW252" s="208">
        <v>62.55</v>
      </c>
      <c r="FX252" s="208">
        <v>60.08</v>
      </c>
      <c r="FY252" s="208">
        <v>60.3</v>
      </c>
      <c r="FZ252" s="208">
        <v>59.48</v>
      </c>
      <c r="GA252" s="208">
        <v>60.27</v>
      </c>
      <c r="GB252" s="208">
        <v>59.48</v>
      </c>
      <c r="GC252" s="208">
        <v>59.01</v>
      </c>
      <c r="GD252" s="208">
        <v>62.24</v>
      </c>
      <c r="GE252" s="208">
        <v>60.15</v>
      </c>
      <c r="GF252" s="208">
        <v>61.73</v>
      </c>
      <c r="GG252" s="208">
        <v>62.21</v>
      </c>
      <c r="GH252" s="208">
        <v>59.1</v>
      </c>
      <c r="GI252" s="208">
        <v>61.19</v>
      </c>
      <c r="GJ252" s="208">
        <v>59.84</v>
      </c>
      <c r="GK252" s="208">
        <v>63.34</v>
      </c>
      <c r="GL252" s="208">
        <v>60.08</v>
      </c>
      <c r="GM252" s="208">
        <v>64.02</v>
      </c>
      <c r="GN252" s="208">
        <v>63</v>
      </c>
      <c r="GO252" s="208">
        <v>62.19</v>
      </c>
      <c r="GP252" s="208">
        <v>60.83</v>
      </c>
      <c r="GQ252" s="208">
        <v>61.55</v>
      </c>
      <c r="GR252" s="208">
        <v>62.73</v>
      </c>
      <c r="GS252" s="208">
        <v>61.61</v>
      </c>
      <c r="GT252" s="208">
        <v>60.7</v>
      </c>
      <c r="GU252" s="208">
        <v>59.86</v>
      </c>
      <c r="GV252" s="208">
        <v>59.78</v>
      </c>
      <c r="GW252" s="208">
        <v>60.12</v>
      </c>
      <c r="GX252" s="208">
        <v>60.16</v>
      </c>
      <c r="GY252" s="208">
        <v>60.84</v>
      </c>
      <c r="GZ252" s="208">
        <v>62.42</v>
      </c>
      <c r="HA252" s="208">
        <v>63.39</v>
      </c>
      <c r="HB252" s="208">
        <v>63.16</v>
      </c>
      <c r="HC252" s="208">
        <v>61.49</v>
      </c>
      <c r="HD252" s="208">
        <v>61.19</v>
      </c>
      <c r="HE252" s="208">
        <v>65.16</v>
      </c>
      <c r="HF252" s="208">
        <v>63.94</v>
      </c>
      <c r="HG252" s="208">
        <v>58.8</v>
      </c>
      <c r="HH252" s="208">
        <v>63.03</v>
      </c>
      <c r="HI252" s="208">
        <v>58.87</v>
      </c>
      <c r="HJ252" s="208">
        <v>64.17</v>
      </c>
      <c r="HK252" s="208">
        <v>63.64</v>
      </c>
      <c r="HL252" s="208">
        <v>61.94</v>
      </c>
      <c r="HM252" s="208">
        <v>63.99</v>
      </c>
      <c r="HN252" s="208">
        <v>62.65</v>
      </c>
      <c r="HO252" s="208">
        <v>61.49</v>
      </c>
      <c r="HP252" s="208">
        <v>59.73</v>
      </c>
      <c r="HQ252" s="208">
        <v>61.58</v>
      </c>
      <c r="HR252" s="208">
        <v>62.79</v>
      </c>
      <c r="HS252" s="208">
        <v>63.14</v>
      </c>
      <c r="HT252" s="208">
        <v>65.180000000000007</v>
      </c>
      <c r="HU252" s="208">
        <v>63.13</v>
      </c>
      <c r="HV252" s="208">
        <v>61.3</v>
      </c>
      <c r="HW252" s="208">
        <v>62.66</v>
      </c>
      <c r="HX252" s="208">
        <v>64.06</v>
      </c>
      <c r="HY252" s="208">
        <v>61.54</v>
      </c>
      <c r="HZ252" s="208">
        <v>62.47</v>
      </c>
      <c r="IA252" s="208">
        <v>63.64</v>
      </c>
      <c r="IB252" s="208">
        <v>65.11</v>
      </c>
      <c r="IC252" s="208">
        <v>60.98</v>
      </c>
      <c r="ID252" s="208">
        <v>58.3</v>
      </c>
      <c r="IE252" s="208">
        <v>59</v>
      </c>
      <c r="IF252" s="208">
        <v>61.49</v>
      </c>
      <c r="IG252" s="208">
        <v>63.37</v>
      </c>
      <c r="IH252" s="208">
        <v>65.400000000000006</v>
      </c>
      <c r="II252" s="208">
        <v>60.44</v>
      </c>
      <c r="IJ252" s="208">
        <v>99.92</v>
      </c>
      <c r="IK252" s="208">
        <v>60.95</v>
      </c>
      <c r="IL252" s="208">
        <v>65.06</v>
      </c>
      <c r="IM252" s="208">
        <v>62.65</v>
      </c>
      <c r="IN252" s="208">
        <v>60.83</v>
      </c>
      <c r="IO252" s="208">
        <v>100</v>
      </c>
      <c r="IP252" s="208">
        <v>61.98</v>
      </c>
      <c r="IQ252" s="208">
        <v>61.46</v>
      </c>
      <c r="IR252" s="208">
        <v>63.29</v>
      </c>
      <c r="IS252" s="208">
        <v>63.07</v>
      </c>
      <c r="IT252" s="208">
        <v>63.43</v>
      </c>
      <c r="IU252" s="208">
        <v>61.57</v>
      </c>
      <c r="IV252" s="208">
        <v>65.42</v>
      </c>
      <c r="IW252" s="208">
        <v>60.91</v>
      </c>
      <c r="IX252" s="208">
        <v>62.15</v>
      </c>
      <c r="IY252" s="208">
        <v>62.15</v>
      </c>
      <c r="IZ252" s="208">
        <v>66.09</v>
      </c>
      <c r="JA252" s="208">
        <v>61.52</v>
      </c>
      <c r="JB252" s="208">
        <v>61.41</v>
      </c>
      <c r="JC252" s="208">
        <v>62.06</v>
      </c>
      <c r="JD252" s="208">
        <v>61.81</v>
      </c>
      <c r="JE252" s="208">
        <v>61.04</v>
      </c>
      <c r="JF252" s="208">
        <v>58.94</v>
      </c>
      <c r="JG252" s="208">
        <v>64.33</v>
      </c>
      <c r="JH252" s="208">
        <v>31.2</v>
      </c>
      <c r="JI252" s="208">
        <v>64.37</v>
      </c>
      <c r="JJ252" s="208">
        <v>64.040000000000006</v>
      </c>
      <c r="JK252" s="208">
        <v>63.41</v>
      </c>
      <c r="JL252" s="208">
        <v>61.23</v>
      </c>
      <c r="JM252" s="208">
        <v>61.9</v>
      </c>
      <c r="JN252" s="208">
        <v>62</v>
      </c>
      <c r="JO252" s="208">
        <v>61.86</v>
      </c>
      <c r="JP252" s="208">
        <v>61.91</v>
      </c>
      <c r="JQ252" s="208">
        <v>60.98</v>
      </c>
      <c r="JR252" s="208">
        <v>62.46</v>
      </c>
      <c r="JS252" s="208">
        <v>60.98</v>
      </c>
      <c r="JT252" s="208">
        <v>61.72</v>
      </c>
      <c r="JU252" s="208">
        <v>61.5</v>
      </c>
      <c r="JV252" s="208">
        <v>62.8</v>
      </c>
      <c r="JW252" s="208">
        <v>62.03</v>
      </c>
    </row>
    <row r="253" spans="1:283">
      <c r="A253" s="208" t="s">
        <v>9102</v>
      </c>
      <c r="B253" s="208">
        <v>63.27</v>
      </c>
      <c r="C253" s="208">
        <v>61.16</v>
      </c>
      <c r="D253" s="208">
        <v>62.05</v>
      </c>
      <c r="E253" s="208">
        <v>63.57</v>
      </c>
      <c r="F253" s="208">
        <v>60.83</v>
      </c>
      <c r="G253" s="208">
        <v>61.14</v>
      </c>
      <c r="H253" s="208">
        <v>63.5</v>
      </c>
      <c r="I253" s="208">
        <v>60.62</v>
      </c>
      <c r="J253" s="208">
        <v>63.99</v>
      </c>
      <c r="K253" s="208">
        <v>60.76</v>
      </c>
      <c r="L253" s="208">
        <v>61.66</v>
      </c>
      <c r="M253" s="208">
        <v>59.69</v>
      </c>
      <c r="N253" s="208">
        <v>61.79</v>
      </c>
      <c r="O253" s="208">
        <v>63.76</v>
      </c>
      <c r="P253" s="208">
        <v>61.66</v>
      </c>
      <c r="Q253" s="208">
        <v>62.88</v>
      </c>
      <c r="R253" s="208">
        <v>63.27</v>
      </c>
      <c r="S253" s="208">
        <v>59.48</v>
      </c>
      <c r="T253" s="208">
        <v>60.49</v>
      </c>
      <c r="U253" s="208">
        <v>60.97</v>
      </c>
      <c r="V253" s="208">
        <v>64.180000000000007</v>
      </c>
      <c r="W253" s="208">
        <v>61.33</v>
      </c>
      <c r="X253" s="208">
        <v>63</v>
      </c>
      <c r="Y253" s="208">
        <v>63.4</v>
      </c>
      <c r="Z253" s="208">
        <v>61.55</v>
      </c>
      <c r="AA253" s="208">
        <v>63.79</v>
      </c>
      <c r="AB253" s="208">
        <v>63.62</v>
      </c>
      <c r="AC253" s="208">
        <v>62.23</v>
      </c>
      <c r="AD253" s="208">
        <v>60.64</v>
      </c>
      <c r="AE253" s="208">
        <v>63.87</v>
      </c>
      <c r="AF253" s="208">
        <v>61.53</v>
      </c>
      <c r="AG253" s="208">
        <v>63.39</v>
      </c>
      <c r="AH253" s="208">
        <v>63.67</v>
      </c>
      <c r="AI253" s="208">
        <v>71.81</v>
      </c>
      <c r="AJ253" s="208">
        <v>61.39</v>
      </c>
      <c r="AK253" s="208">
        <v>63.34</v>
      </c>
      <c r="AL253" s="208">
        <v>63.34</v>
      </c>
      <c r="AM253" s="208">
        <v>60.78</v>
      </c>
      <c r="AN253" s="208">
        <v>59.52</v>
      </c>
      <c r="AO253" s="208">
        <v>61.73</v>
      </c>
      <c r="AP253" s="208">
        <v>60.97</v>
      </c>
      <c r="AQ253" s="208">
        <v>60.66</v>
      </c>
      <c r="AR253" s="208">
        <v>61.38</v>
      </c>
      <c r="AS253" s="208">
        <v>63.8</v>
      </c>
      <c r="AT253" s="208">
        <v>60.09</v>
      </c>
      <c r="AU253" s="208">
        <v>64.25</v>
      </c>
      <c r="AV253" s="208">
        <v>63.06</v>
      </c>
      <c r="AW253" s="208">
        <v>61.42</v>
      </c>
      <c r="AX253" s="208">
        <v>59.52</v>
      </c>
      <c r="AY253" s="208">
        <v>63.19</v>
      </c>
      <c r="AZ253" s="208">
        <v>63.11</v>
      </c>
      <c r="BA253" s="208">
        <v>59.45</v>
      </c>
      <c r="BB253" s="208">
        <v>62.69</v>
      </c>
      <c r="BC253" s="208">
        <v>59.78</v>
      </c>
      <c r="BD253" s="208">
        <v>59.75</v>
      </c>
      <c r="BE253" s="208">
        <v>63.84</v>
      </c>
      <c r="BF253" s="208">
        <v>63.73</v>
      </c>
      <c r="BG253" s="208">
        <v>60.29</v>
      </c>
      <c r="BH253" s="208">
        <v>60.85</v>
      </c>
      <c r="BI253" s="208">
        <v>62.59</v>
      </c>
      <c r="BJ253" s="208">
        <v>64.02</v>
      </c>
      <c r="BK253" s="208">
        <v>62.81</v>
      </c>
      <c r="BL253" s="208">
        <v>60.88</v>
      </c>
      <c r="BM253" s="208">
        <v>60.78</v>
      </c>
      <c r="BN253" s="208">
        <v>63.69</v>
      </c>
      <c r="BO253" s="208">
        <v>61.81</v>
      </c>
      <c r="BP253" s="208">
        <v>61.92</v>
      </c>
      <c r="BQ253" s="208">
        <v>63.75</v>
      </c>
      <c r="BR253" s="208">
        <v>60.12</v>
      </c>
      <c r="BS253" s="208">
        <v>62.09</v>
      </c>
      <c r="BT253" s="208">
        <v>61.91</v>
      </c>
      <c r="BU253" s="208">
        <v>70.849999999999994</v>
      </c>
      <c r="BV253" s="208">
        <v>64.48</v>
      </c>
      <c r="BW253" s="208">
        <v>62.63</v>
      </c>
      <c r="BX253" s="208">
        <v>64.97</v>
      </c>
      <c r="BY253" s="208">
        <v>62.87</v>
      </c>
      <c r="BZ253" s="208">
        <v>63.93</v>
      </c>
      <c r="CA253" s="208">
        <v>62.46</v>
      </c>
      <c r="CB253" s="208">
        <v>63.16</v>
      </c>
      <c r="CC253" s="208">
        <v>60.59</v>
      </c>
      <c r="CD253" s="208">
        <v>69.209999999999994</v>
      </c>
      <c r="CE253" s="208">
        <v>62.17</v>
      </c>
      <c r="CF253" s="208">
        <v>61.7</v>
      </c>
      <c r="CG253" s="208">
        <v>64.650000000000006</v>
      </c>
      <c r="CH253" s="208">
        <v>60.58</v>
      </c>
      <c r="CI253" s="208">
        <v>65.03</v>
      </c>
      <c r="CJ253" s="208">
        <v>60.8</v>
      </c>
      <c r="CK253" s="208">
        <v>63.39</v>
      </c>
      <c r="CL253" s="208">
        <v>60.87</v>
      </c>
      <c r="CM253" s="208">
        <v>64.05</v>
      </c>
      <c r="CN253" s="208">
        <v>60.48</v>
      </c>
      <c r="CO253" s="208">
        <v>59</v>
      </c>
      <c r="CP253" s="208">
        <v>70.12</v>
      </c>
      <c r="CQ253" s="208">
        <v>63.86</v>
      </c>
      <c r="CR253" s="208">
        <v>59.32</v>
      </c>
      <c r="CS253" s="208">
        <v>61.11</v>
      </c>
      <c r="CT253" s="208">
        <v>62.01</v>
      </c>
      <c r="CU253" s="208">
        <v>62.44</v>
      </c>
      <c r="CV253" s="208">
        <v>60.64</v>
      </c>
      <c r="CW253" s="208">
        <v>63.17</v>
      </c>
      <c r="CX253" s="208">
        <v>64.88</v>
      </c>
      <c r="CY253" s="208">
        <v>60.74</v>
      </c>
      <c r="CZ253" s="208">
        <v>66.02</v>
      </c>
      <c r="DA253" s="208">
        <v>63.04</v>
      </c>
      <c r="DB253" s="208">
        <v>60.63</v>
      </c>
      <c r="DC253" s="208">
        <v>62.3</v>
      </c>
      <c r="DD253" s="208">
        <v>62.26</v>
      </c>
      <c r="DE253" s="208">
        <v>60.95</v>
      </c>
      <c r="DF253" s="208">
        <v>62.28</v>
      </c>
      <c r="DG253" s="208">
        <v>60.89</v>
      </c>
      <c r="DH253" s="208">
        <v>62.86</v>
      </c>
      <c r="DI253" s="208">
        <v>61.54</v>
      </c>
      <c r="DJ253" s="208">
        <v>70.86</v>
      </c>
      <c r="DK253" s="208">
        <v>61.73</v>
      </c>
      <c r="DL253" s="208">
        <v>60.24</v>
      </c>
      <c r="DM253" s="208">
        <v>63.03</v>
      </c>
      <c r="DN253" s="208">
        <v>59.88</v>
      </c>
      <c r="DO253" s="208">
        <v>62.78</v>
      </c>
      <c r="DP253" s="208">
        <v>60.91</v>
      </c>
      <c r="DQ253" s="208">
        <v>62.72</v>
      </c>
      <c r="DR253" s="208">
        <v>62.3</v>
      </c>
      <c r="DS253" s="208">
        <v>61.52</v>
      </c>
      <c r="DT253" s="208">
        <v>70.52</v>
      </c>
      <c r="DU253" s="208">
        <v>63.52</v>
      </c>
      <c r="DV253" s="208">
        <v>62.34</v>
      </c>
      <c r="DW253" s="208">
        <v>70.819999999999993</v>
      </c>
      <c r="DX253" s="208">
        <v>61.82</v>
      </c>
      <c r="DY253" s="208">
        <v>62.39</v>
      </c>
      <c r="DZ253" s="208">
        <v>62.65</v>
      </c>
      <c r="EA253" s="208">
        <v>60.47</v>
      </c>
      <c r="EB253" s="208">
        <v>63.63</v>
      </c>
      <c r="EC253" s="208">
        <v>61.58</v>
      </c>
      <c r="ED253" s="208">
        <v>60.84</v>
      </c>
      <c r="EE253" s="208">
        <v>60.89</v>
      </c>
      <c r="EF253" s="208">
        <v>61.35</v>
      </c>
      <c r="EG253" s="208">
        <v>62.34</v>
      </c>
      <c r="EH253" s="208">
        <v>60.66</v>
      </c>
      <c r="EI253" s="208">
        <v>61.74</v>
      </c>
      <c r="EJ253" s="208">
        <v>71</v>
      </c>
      <c r="EK253" s="208">
        <v>61.39</v>
      </c>
      <c r="EL253" s="208">
        <v>60.68</v>
      </c>
      <c r="EM253" s="208">
        <v>62.45</v>
      </c>
      <c r="EN253" s="208">
        <v>59.42</v>
      </c>
      <c r="EO253" s="208">
        <v>62.58</v>
      </c>
      <c r="EP253" s="208">
        <v>62.38</v>
      </c>
      <c r="EQ253" s="208">
        <v>61.71</v>
      </c>
      <c r="ER253" s="208">
        <v>62.52</v>
      </c>
      <c r="ES253" s="208">
        <v>62.06</v>
      </c>
      <c r="ET253" s="208">
        <v>61.75</v>
      </c>
      <c r="EU253" s="208">
        <v>64.12</v>
      </c>
      <c r="EV253" s="208">
        <v>61.67</v>
      </c>
      <c r="EW253" s="208">
        <v>60.8</v>
      </c>
      <c r="EX253" s="208">
        <v>61.11</v>
      </c>
      <c r="EY253" s="208">
        <v>64.5</v>
      </c>
      <c r="EZ253" s="208">
        <v>60.88</v>
      </c>
      <c r="FA253" s="208">
        <v>61.25</v>
      </c>
      <c r="FB253" s="208">
        <v>59.94</v>
      </c>
      <c r="FC253" s="208">
        <v>62.52</v>
      </c>
      <c r="FD253" s="208">
        <v>61.33</v>
      </c>
      <c r="FE253" s="208">
        <v>61.77</v>
      </c>
      <c r="FF253" s="208">
        <v>60.13</v>
      </c>
      <c r="FG253" s="208">
        <v>60.62</v>
      </c>
      <c r="FH253" s="208">
        <v>60.5</v>
      </c>
      <c r="FI253" s="208">
        <v>63.48</v>
      </c>
      <c r="FJ253" s="208">
        <v>62.1</v>
      </c>
      <c r="FK253" s="208">
        <v>61.52</v>
      </c>
      <c r="FL253" s="208">
        <v>57.92</v>
      </c>
      <c r="FM253" s="208">
        <v>62.42</v>
      </c>
      <c r="FN253" s="208">
        <v>60.55</v>
      </c>
      <c r="FO253" s="208">
        <v>62.64</v>
      </c>
      <c r="FP253" s="208">
        <v>60.44</v>
      </c>
      <c r="FQ253" s="208">
        <v>63.35</v>
      </c>
      <c r="FR253" s="208">
        <v>68.56</v>
      </c>
      <c r="FS253" s="208">
        <v>60.19</v>
      </c>
      <c r="FT253" s="208">
        <v>60.23</v>
      </c>
      <c r="FU253" s="208">
        <v>66.099999999999994</v>
      </c>
      <c r="FV253" s="208">
        <v>58.96</v>
      </c>
      <c r="FW253" s="208">
        <v>62.02</v>
      </c>
      <c r="FX253" s="208">
        <v>59.59</v>
      </c>
      <c r="FY253" s="208">
        <v>58.88</v>
      </c>
      <c r="FZ253" s="208">
        <v>58.72</v>
      </c>
      <c r="GA253" s="208">
        <v>59.42</v>
      </c>
      <c r="GB253" s="208">
        <v>59.45</v>
      </c>
      <c r="GC253" s="208">
        <v>59.78</v>
      </c>
      <c r="GD253" s="208">
        <v>60.97</v>
      </c>
      <c r="GE253" s="208">
        <v>59.81</v>
      </c>
      <c r="GF253" s="208">
        <v>60.04</v>
      </c>
      <c r="GG253" s="208">
        <v>64.69</v>
      </c>
      <c r="GH253" s="208">
        <v>58.2</v>
      </c>
      <c r="GI253" s="208">
        <v>59.95</v>
      </c>
      <c r="GJ253" s="208">
        <v>59.57</v>
      </c>
      <c r="GK253" s="208">
        <v>63.39</v>
      </c>
      <c r="GL253" s="208">
        <v>63.15</v>
      </c>
      <c r="GM253" s="208">
        <v>66.12</v>
      </c>
      <c r="GN253" s="208">
        <v>61.51</v>
      </c>
      <c r="GO253" s="208">
        <v>63.42</v>
      </c>
      <c r="GP253" s="208">
        <v>60.02</v>
      </c>
      <c r="GQ253" s="208">
        <v>60.75</v>
      </c>
      <c r="GR253" s="208">
        <v>61.13</v>
      </c>
      <c r="GS253" s="208">
        <v>59.89</v>
      </c>
      <c r="GT253" s="208">
        <v>60.7</v>
      </c>
      <c r="GU253" s="208">
        <v>60.2</v>
      </c>
      <c r="GV253" s="208">
        <v>58.14</v>
      </c>
      <c r="GW253" s="208">
        <v>59.74</v>
      </c>
      <c r="GX253" s="208">
        <v>60.55</v>
      </c>
      <c r="GY253" s="208">
        <v>59.95</v>
      </c>
      <c r="GZ253" s="208">
        <v>64.67</v>
      </c>
      <c r="HA253" s="208">
        <v>63.91</v>
      </c>
      <c r="HB253" s="208">
        <v>61.14</v>
      </c>
      <c r="HC253" s="208">
        <v>59.09</v>
      </c>
      <c r="HD253" s="208">
        <v>62.07</v>
      </c>
      <c r="HE253" s="208">
        <v>62.54</v>
      </c>
      <c r="HF253" s="208">
        <v>62.88</v>
      </c>
      <c r="HG253" s="208">
        <v>59.89</v>
      </c>
      <c r="HH253" s="208">
        <v>61.48</v>
      </c>
      <c r="HI253" s="208">
        <v>59.32</v>
      </c>
      <c r="HJ253" s="208">
        <v>62.08</v>
      </c>
      <c r="HK253" s="208">
        <v>61.08</v>
      </c>
      <c r="HL253" s="208">
        <v>61.69</v>
      </c>
      <c r="HM253" s="208">
        <v>63.01</v>
      </c>
      <c r="HN253" s="208">
        <v>63.48</v>
      </c>
      <c r="HO253" s="208">
        <v>60.31</v>
      </c>
      <c r="HP253" s="208">
        <v>59.43</v>
      </c>
      <c r="HQ253" s="208">
        <v>61.16</v>
      </c>
      <c r="HR253" s="208">
        <v>60.59</v>
      </c>
      <c r="HS253" s="208">
        <v>63.83</v>
      </c>
      <c r="HT253" s="208">
        <v>62.86</v>
      </c>
      <c r="HU253" s="208">
        <v>71.05</v>
      </c>
      <c r="HV253" s="208">
        <v>60.06</v>
      </c>
      <c r="HW253" s="208">
        <v>62.58</v>
      </c>
      <c r="HX253" s="208">
        <v>62.66</v>
      </c>
      <c r="HY253" s="208">
        <v>59.76</v>
      </c>
      <c r="HZ253" s="208">
        <v>60.89</v>
      </c>
      <c r="IA253" s="208">
        <v>62.84</v>
      </c>
      <c r="IB253" s="208">
        <v>61.99</v>
      </c>
      <c r="IC253" s="208">
        <v>60.92</v>
      </c>
      <c r="ID253" s="208">
        <v>59.58</v>
      </c>
      <c r="IE253" s="208">
        <v>59.36</v>
      </c>
      <c r="IF253" s="208">
        <v>61.02</v>
      </c>
      <c r="IG253" s="208">
        <v>63.39</v>
      </c>
      <c r="IH253" s="208">
        <v>62.68</v>
      </c>
      <c r="II253" s="208">
        <v>59.48</v>
      </c>
      <c r="IJ253" s="208">
        <v>61.95</v>
      </c>
      <c r="IK253" s="208">
        <v>61.29</v>
      </c>
      <c r="IL253" s="208">
        <v>62.41</v>
      </c>
      <c r="IM253" s="208">
        <v>60.87</v>
      </c>
      <c r="IN253" s="208">
        <v>60.17</v>
      </c>
      <c r="IO253" s="208">
        <v>61.98</v>
      </c>
      <c r="IP253" s="208">
        <v>100</v>
      </c>
      <c r="IQ253" s="208">
        <v>60.27</v>
      </c>
      <c r="IR253" s="208">
        <v>64.290000000000006</v>
      </c>
      <c r="IS253" s="208">
        <v>62.34</v>
      </c>
      <c r="IT253" s="208">
        <v>65.349999999999994</v>
      </c>
      <c r="IU253" s="208">
        <v>61.07</v>
      </c>
      <c r="IV253" s="208">
        <v>62.57</v>
      </c>
      <c r="IW253" s="208">
        <v>61.73</v>
      </c>
      <c r="IX253" s="208">
        <v>62.6</v>
      </c>
      <c r="IY253" s="208">
        <v>62.6</v>
      </c>
      <c r="IZ253" s="208">
        <v>60.75</v>
      </c>
      <c r="JA253" s="208">
        <v>61.49</v>
      </c>
      <c r="JB253" s="208">
        <v>61.66</v>
      </c>
      <c r="JC253" s="208">
        <v>62.4</v>
      </c>
      <c r="JD253" s="208">
        <v>61.05</v>
      </c>
      <c r="JE253" s="208">
        <v>59.88</v>
      </c>
      <c r="JF253" s="208">
        <v>59.32</v>
      </c>
      <c r="JG253" s="208">
        <v>62.52</v>
      </c>
      <c r="JH253" s="208">
        <v>58.55</v>
      </c>
      <c r="JI253" s="208">
        <v>62.56</v>
      </c>
      <c r="JJ253" s="208">
        <v>62.38</v>
      </c>
      <c r="JK253" s="208">
        <v>63.81</v>
      </c>
      <c r="JL253" s="208">
        <v>59.97</v>
      </c>
      <c r="JM253" s="208">
        <v>61.05</v>
      </c>
      <c r="JN253" s="208">
        <v>61.21</v>
      </c>
      <c r="JO253" s="208">
        <v>61.28</v>
      </c>
      <c r="JP253" s="208">
        <v>61.97</v>
      </c>
      <c r="JQ253" s="208">
        <v>61.43</v>
      </c>
      <c r="JR253" s="208">
        <v>61.56</v>
      </c>
      <c r="JS253" s="208">
        <v>61.43</v>
      </c>
      <c r="JT253" s="208">
        <v>61.44</v>
      </c>
      <c r="JU253" s="208">
        <v>62</v>
      </c>
      <c r="JV253" s="208">
        <v>62.64</v>
      </c>
      <c r="JW253" s="208">
        <v>63.25</v>
      </c>
    </row>
    <row r="254" spans="1:283">
      <c r="A254" s="208" t="s">
        <v>9103</v>
      </c>
      <c r="B254" s="208">
        <v>60.93</v>
      </c>
      <c r="C254" s="208">
        <v>61.63</v>
      </c>
      <c r="D254" s="208">
        <v>60.63</v>
      </c>
      <c r="E254" s="208">
        <v>61.14</v>
      </c>
      <c r="F254" s="208">
        <v>61.59</v>
      </c>
      <c r="G254" s="208">
        <v>62.25</v>
      </c>
      <c r="H254" s="208">
        <v>61.27</v>
      </c>
      <c r="I254" s="208">
        <v>63.86</v>
      </c>
      <c r="J254" s="208">
        <v>61.73</v>
      </c>
      <c r="K254" s="208">
        <v>61.45</v>
      </c>
      <c r="L254" s="208">
        <v>63.15</v>
      </c>
      <c r="M254" s="208">
        <v>60.8</v>
      </c>
      <c r="N254" s="208">
        <v>61.77</v>
      </c>
      <c r="O254" s="208">
        <v>60.76</v>
      </c>
      <c r="P254" s="208">
        <v>62.05</v>
      </c>
      <c r="Q254" s="208">
        <v>62.22</v>
      </c>
      <c r="R254" s="208">
        <v>59.82</v>
      </c>
      <c r="S254" s="208">
        <v>61.84</v>
      </c>
      <c r="T254" s="208">
        <v>61.2</v>
      </c>
      <c r="U254" s="208">
        <v>60.92</v>
      </c>
      <c r="V254" s="208">
        <v>60.55</v>
      </c>
      <c r="W254" s="208">
        <v>59.7</v>
      </c>
      <c r="X254" s="208">
        <v>61.79</v>
      </c>
      <c r="Y254" s="208">
        <v>61.22</v>
      </c>
      <c r="Z254" s="208">
        <v>61.84</v>
      </c>
      <c r="AA254" s="208">
        <v>60.72</v>
      </c>
      <c r="AB254" s="208">
        <v>59.4</v>
      </c>
      <c r="AC254" s="208">
        <v>60.56</v>
      </c>
      <c r="AD254" s="208">
        <v>60.62</v>
      </c>
      <c r="AE254" s="208">
        <v>62.06</v>
      </c>
      <c r="AF254" s="208">
        <v>59.92</v>
      </c>
      <c r="AG254" s="208">
        <v>60.22</v>
      </c>
      <c r="AH254" s="208">
        <v>60.73</v>
      </c>
      <c r="AI254" s="208">
        <v>59.85</v>
      </c>
      <c r="AJ254" s="208">
        <v>60</v>
      </c>
      <c r="AK254" s="208">
        <v>60.5</v>
      </c>
      <c r="AL254" s="208">
        <v>62.72</v>
      </c>
      <c r="AM254" s="208">
        <v>60.12</v>
      </c>
      <c r="AN254" s="208">
        <v>60.76</v>
      </c>
      <c r="AO254" s="208">
        <v>62.09</v>
      </c>
      <c r="AP254" s="208">
        <v>62.89</v>
      </c>
      <c r="AQ254" s="208">
        <v>61.22</v>
      </c>
      <c r="AR254" s="208">
        <v>60.89</v>
      </c>
      <c r="AS254" s="208">
        <v>61.28</v>
      </c>
      <c r="AT254" s="208">
        <v>61.45</v>
      </c>
      <c r="AU254" s="208">
        <v>60.46</v>
      </c>
      <c r="AV254" s="208">
        <v>61.16</v>
      </c>
      <c r="AW254" s="208">
        <v>62.04</v>
      </c>
      <c r="AX254" s="208">
        <v>60.62</v>
      </c>
      <c r="AY254" s="208">
        <v>62.21</v>
      </c>
      <c r="AZ254" s="208">
        <v>60.44</v>
      </c>
      <c r="BA254" s="208">
        <v>61.67</v>
      </c>
      <c r="BB254" s="208">
        <v>62.59</v>
      </c>
      <c r="BC254" s="208">
        <v>60.86</v>
      </c>
      <c r="BD254" s="208">
        <v>59.58</v>
      </c>
      <c r="BE254" s="208">
        <v>60.98</v>
      </c>
      <c r="BF254" s="208">
        <v>60.43</v>
      </c>
      <c r="BG254" s="208">
        <v>60.56</v>
      </c>
      <c r="BH254" s="208">
        <v>63.31</v>
      </c>
      <c r="BI254" s="208">
        <v>62.02</v>
      </c>
      <c r="BJ254" s="208">
        <v>60.74</v>
      </c>
      <c r="BK254" s="208">
        <v>61.84</v>
      </c>
      <c r="BL254" s="208">
        <v>58.96</v>
      </c>
      <c r="BM254" s="208">
        <v>63.62</v>
      </c>
      <c r="BN254" s="208">
        <v>60.78</v>
      </c>
      <c r="BO254" s="208">
        <v>60.46</v>
      </c>
      <c r="BP254" s="208">
        <v>61.64</v>
      </c>
      <c r="BQ254" s="208">
        <v>61.25</v>
      </c>
      <c r="BR254" s="208">
        <v>59.7</v>
      </c>
      <c r="BS254" s="208">
        <v>59.66</v>
      </c>
      <c r="BT254" s="208">
        <v>60.3</v>
      </c>
      <c r="BU254" s="208">
        <v>60.9</v>
      </c>
      <c r="BV254" s="208">
        <v>59.95</v>
      </c>
      <c r="BW254" s="208">
        <v>61.24</v>
      </c>
      <c r="BX254" s="208">
        <v>61.64</v>
      </c>
      <c r="BY254" s="208">
        <v>61.02</v>
      </c>
      <c r="BZ254" s="208">
        <v>62.58</v>
      </c>
      <c r="CA254" s="208">
        <v>61.39</v>
      </c>
      <c r="CB254" s="208">
        <v>61.74</v>
      </c>
      <c r="CC254" s="208">
        <v>62.17</v>
      </c>
      <c r="CD254" s="208">
        <v>61.59</v>
      </c>
      <c r="CE254" s="208">
        <v>62.51</v>
      </c>
      <c r="CF254" s="208">
        <v>59.67</v>
      </c>
      <c r="CG254" s="208">
        <v>61.7</v>
      </c>
      <c r="CH254" s="208">
        <v>60.52</v>
      </c>
      <c r="CI254" s="208">
        <v>61.37</v>
      </c>
      <c r="CJ254" s="208">
        <v>60.64</v>
      </c>
      <c r="CK254" s="208">
        <v>62.05</v>
      </c>
      <c r="CL254" s="208">
        <v>79.03</v>
      </c>
      <c r="CM254" s="208">
        <v>61.97</v>
      </c>
      <c r="CN254" s="208">
        <v>61.86</v>
      </c>
      <c r="CO254" s="208">
        <v>60.42</v>
      </c>
      <c r="CP254" s="208">
        <v>61.01</v>
      </c>
      <c r="CQ254" s="208">
        <v>62.22</v>
      </c>
      <c r="CR254" s="208">
        <v>60.68</v>
      </c>
      <c r="CS254" s="208">
        <v>60.22</v>
      </c>
      <c r="CT254" s="208">
        <v>61.67</v>
      </c>
      <c r="CU254" s="208">
        <v>63.34</v>
      </c>
      <c r="CV254" s="208">
        <v>62.08</v>
      </c>
      <c r="CW254" s="208">
        <v>64.36</v>
      </c>
      <c r="CX254" s="208">
        <v>59.55</v>
      </c>
      <c r="CY254" s="208">
        <v>62</v>
      </c>
      <c r="CZ254" s="208">
        <v>61.05</v>
      </c>
      <c r="DA254" s="208">
        <v>62.02</v>
      </c>
      <c r="DB254" s="208">
        <v>61.19</v>
      </c>
      <c r="DC254" s="208">
        <v>61.31</v>
      </c>
      <c r="DD254" s="208">
        <v>61.16</v>
      </c>
      <c r="DE254" s="208">
        <v>61.89</v>
      </c>
      <c r="DF254" s="208">
        <v>62.46</v>
      </c>
      <c r="DG254" s="208">
        <v>65.91</v>
      </c>
      <c r="DH254" s="208">
        <v>60.7</v>
      </c>
      <c r="DI254" s="208">
        <v>61.08</v>
      </c>
      <c r="DJ254" s="208">
        <v>60.94</v>
      </c>
      <c r="DK254" s="208">
        <v>62.97</v>
      </c>
      <c r="DL254" s="208">
        <v>61.88</v>
      </c>
      <c r="DM254" s="208">
        <v>63.7</v>
      </c>
      <c r="DN254" s="208">
        <v>59.7</v>
      </c>
      <c r="DO254" s="208">
        <v>62.18</v>
      </c>
      <c r="DP254" s="208">
        <v>74.790000000000006</v>
      </c>
      <c r="DQ254" s="208">
        <v>61.89</v>
      </c>
      <c r="DR254" s="208">
        <v>62.46</v>
      </c>
      <c r="DS254" s="208">
        <v>61.06</v>
      </c>
      <c r="DT254" s="208">
        <v>60.45</v>
      </c>
      <c r="DU254" s="208">
        <v>61.48</v>
      </c>
      <c r="DV254" s="208">
        <v>61.66</v>
      </c>
      <c r="DW254" s="208">
        <v>61.53</v>
      </c>
      <c r="DX254" s="208">
        <v>60.03</v>
      </c>
      <c r="DY254" s="208">
        <v>60.86</v>
      </c>
      <c r="DZ254" s="208">
        <v>61.89</v>
      </c>
      <c r="EA254" s="208">
        <v>61.82</v>
      </c>
      <c r="EB254" s="208">
        <v>60.81</v>
      </c>
      <c r="EC254" s="208">
        <v>61.5</v>
      </c>
      <c r="ED254" s="208">
        <v>64.92</v>
      </c>
      <c r="EE254" s="208">
        <v>61.19</v>
      </c>
      <c r="EF254" s="208">
        <v>75.09</v>
      </c>
      <c r="EG254" s="208">
        <v>62.22</v>
      </c>
      <c r="EH254" s="208">
        <v>61.95</v>
      </c>
      <c r="EI254" s="208">
        <v>62</v>
      </c>
      <c r="EJ254" s="208">
        <v>60.63</v>
      </c>
      <c r="EK254" s="208">
        <v>63.78</v>
      </c>
      <c r="EL254" s="208">
        <v>65.62</v>
      </c>
      <c r="EM254" s="208">
        <v>63.57</v>
      </c>
      <c r="EN254" s="208">
        <v>61.16</v>
      </c>
      <c r="EO254" s="208">
        <v>60.77</v>
      </c>
      <c r="EP254" s="208">
        <v>61.55</v>
      </c>
      <c r="EQ254" s="208">
        <v>60.99</v>
      </c>
      <c r="ER254" s="208">
        <v>62.03</v>
      </c>
      <c r="ES254" s="208">
        <v>61.35</v>
      </c>
      <c r="ET254" s="208">
        <v>63.22</v>
      </c>
      <c r="EU254" s="208">
        <v>62.39</v>
      </c>
      <c r="EV254" s="208">
        <v>59.24</v>
      </c>
      <c r="EW254" s="208">
        <v>62.19</v>
      </c>
      <c r="EX254" s="208">
        <v>61.6</v>
      </c>
      <c r="EY254" s="208">
        <v>60.77</v>
      </c>
      <c r="EZ254" s="208">
        <v>62.67</v>
      </c>
      <c r="FA254" s="208">
        <v>59.22</v>
      </c>
      <c r="FB254" s="208">
        <v>62.19</v>
      </c>
      <c r="FC254" s="208">
        <v>61.98</v>
      </c>
      <c r="FD254" s="208">
        <v>63.83</v>
      </c>
      <c r="FE254" s="208">
        <v>60.89</v>
      </c>
      <c r="FF254" s="208">
        <v>60.64</v>
      </c>
      <c r="FG254" s="208">
        <v>61.48</v>
      </c>
      <c r="FH254" s="208">
        <v>61.56</v>
      </c>
      <c r="FI254" s="208">
        <v>62.14</v>
      </c>
      <c r="FJ254" s="208">
        <v>62.16</v>
      </c>
      <c r="FK254" s="208">
        <v>60.52</v>
      </c>
      <c r="FL254" s="208">
        <v>60.35</v>
      </c>
      <c r="FM254" s="208">
        <v>61.08</v>
      </c>
      <c r="FN254" s="208">
        <v>61.64</v>
      </c>
      <c r="FO254" s="208">
        <v>61.48</v>
      </c>
      <c r="FP254" s="208">
        <v>60.02</v>
      </c>
      <c r="FQ254" s="208">
        <v>63.2</v>
      </c>
      <c r="FR254" s="208">
        <v>61.83</v>
      </c>
      <c r="FS254" s="208">
        <v>61.01</v>
      </c>
      <c r="FT254" s="208">
        <v>61.38</v>
      </c>
      <c r="FU254" s="208">
        <v>62.58</v>
      </c>
      <c r="FV254" s="208">
        <v>59.27</v>
      </c>
      <c r="FW254" s="208">
        <v>62.43</v>
      </c>
      <c r="FX254" s="208">
        <v>60.75</v>
      </c>
      <c r="FY254" s="208">
        <v>59.69</v>
      </c>
      <c r="FZ254" s="208">
        <v>59.83</v>
      </c>
      <c r="GA254" s="208">
        <v>60.63</v>
      </c>
      <c r="GB254" s="208">
        <v>61.14</v>
      </c>
      <c r="GC254" s="208">
        <v>60.17</v>
      </c>
      <c r="GD254" s="208">
        <v>60.29</v>
      </c>
      <c r="GE254" s="208">
        <v>60.34</v>
      </c>
      <c r="GF254" s="208">
        <v>59.73</v>
      </c>
      <c r="GG254" s="208">
        <v>61.06</v>
      </c>
      <c r="GH254" s="208">
        <v>59.84</v>
      </c>
      <c r="GI254" s="208">
        <v>61.57</v>
      </c>
      <c r="GJ254" s="208">
        <v>60.84</v>
      </c>
      <c r="GK254" s="208">
        <v>60.47</v>
      </c>
      <c r="GL254" s="208">
        <v>60.98</v>
      </c>
      <c r="GM254" s="208">
        <v>61.86</v>
      </c>
      <c r="GN254" s="208">
        <v>61.32</v>
      </c>
      <c r="GO254" s="208">
        <v>60.37</v>
      </c>
      <c r="GP254" s="208">
        <v>61.39</v>
      </c>
      <c r="GQ254" s="208">
        <v>61.36</v>
      </c>
      <c r="GR254" s="208">
        <v>60.77</v>
      </c>
      <c r="GS254" s="208">
        <v>61.53</v>
      </c>
      <c r="GT254" s="208">
        <v>61.88</v>
      </c>
      <c r="GU254" s="208">
        <v>60.45</v>
      </c>
      <c r="GV254" s="208">
        <v>59.6</v>
      </c>
      <c r="GW254" s="208">
        <v>60.78</v>
      </c>
      <c r="GX254" s="208">
        <v>61</v>
      </c>
      <c r="GY254" s="208">
        <v>61.56</v>
      </c>
      <c r="GZ254" s="208">
        <v>61.23</v>
      </c>
      <c r="HA254" s="208">
        <v>60.76</v>
      </c>
      <c r="HB254" s="208">
        <v>61.27</v>
      </c>
      <c r="HC254" s="208">
        <v>61.64</v>
      </c>
      <c r="HD254" s="208">
        <v>61.58</v>
      </c>
      <c r="HE254" s="208">
        <v>61.72</v>
      </c>
      <c r="HF254" s="208">
        <v>61.77</v>
      </c>
      <c r="HG254" s="208">
        <v>60.31</v>
      </c>
      <c r="HH254" s="208">
        <v>61.3</v>
      </c>
      <c r="HI254" s="208">
        <v>60.27</v>
      </c>
      <c r="HJ254" s="208">
        <v>62.12</v>
      </c>
      <c r="HK254" s="208">
        <v>61.76</v>
      </c>
      <c r="HL254" s="208">
        <v>63.38</v>
      </c>
      <c r="HM254" s="208">
        <v>61.12</v>
      </c>
      <c r="HN254" s="208">
        <v>59.12</v>
      </c>
      <c r="HO254" s="208">
        <v>61.84</v>
      </c>
      <c r="HP254" s="208">
        <v>60.56</v>
      </c>
      <c r="HQ254" s="208">
        <v>64.92</v>
      </c>
      <c r="HR254" s="208">
        <v>60.2</v>
      </c>
      <c r="HS254" s="208">
        <v>61.39</v>
      </c>
      <c r="HT254" s="208">
        <v>61.54</v>
      </c>
      <c r="HU254" s="208">
        <v>62.84</v>
      </c>
      <c r="HV254" s="208">
        <v>58.83</v>
      </c>
      <c r="HW254" s="208">
        <v>61.09</v>
      </c>
      <c r="HX254" s="208">
        <v>62.09</v>
      </c>
      <c r="HY254" s="208">
        <v>60.53</v>
      </c>
      <c r="HZ254" s="208">
        <v>61.27</v>
      </c>
      <c r="IA254" s="208">
        <v>60.59</v>
      </c>
      <c r="IB254" s="208">
        <v>61.69</v>
      </c>
      <c r="IC254" s="208">
        <v>61.08</v>
      </c>
      <c r="ID254" s="208">
        <v>59.02</v>
      </c>
      <c r="IE254" s="208">
        <v>60.27</v>
      </c>
      <c r="IF254" s="208">
        <v>63.36</v>
      </c>
      <c r="IG254" s="208">
        <v>61.1</v>
      </c>
      <c r="IH254" s="208">
        <v>61.98</v>
      </c>
      <c r="II254" s="208">
        <v>99.91</v>
      </c>
      <c r="IJ254" s="208">
        <v>61.44</v>
      </c>
      <c r="IK254" s="208">
        <v>74.03</v>
      </c>
      <c r="IL254" s="208">
        <v>61.44</v>
      </c>
      <c r="IM254" s="208">
        <v>63.85</v>
      </c>
      <c r="IN254" s="208">
        <v>74.02</v>
      </c>
      <c r="IO254" s="208">
        <v>61.46</v>
      </c>
      <c r="IP254" s="208">
        <v>60.27</v>
      </c>
      <c r="IQ254" s="208">
        <v>100</v>
      </c>
      <c r="IR254" s="208">
        <v>60.62</v>
      </c>
      <c r="IS254" s="208">
        <v>60.67</v>
      </c>
      <c r="IT254" s="208">
        <v>61.64</v>
      </c>
      <c r="IU254" s="208">
        <v>61.61</v>
      </c>
      <c r="IV254" s="208">
        <v>61.36</v>
      </c>
      <c r="IW254" s="208">
        <v>59.78</v>
      </c>
      <c r="IX254" s="208">
        <v>61.42</v>
      </c>
      <c r="IY254" s="208">
        <v>61.42</v>
      </c>
      <c r="IZ254" s="208">
        <v>62.09</v>
      </c>
      <c r="JA254" s="208">
        <v>61.5</v>
      </c>
      <c r="JB254" s="208">
        <v>61.19</v>
      </c>
      <c r="JC254" s="208">
        <v>61.6</v>
      </c>
      <c r="JD254" s="208">
        <v>63.61</v>
      </c>
      <c r="JE254" s="208">
        <v>64.08</v>
      </c>
      <c r="JF254" s="208">
        <v>60.41</v>
      </c>
      <c r="JG254" s="208">
        <v>62.41</v>
      </c>
      <c r="JH254" s="208">
        <v>59.53</v>
      </c>
      <c r="JI254" s="208">
        <v>62.09</v>
      </c>
      <c r="JJ254" s="208">
        <v>61.48</v>
      </c>
      <c r="JK254" s="208">
        <v>60.75</v>
      </c>
      <c r="JL254" s="208">
        <v>64</v>
      </c>
      <c r="JM254" s="208">
        <v>63.61</v>
      </c>
      <c r="JN254" s="208">
        <v>61.86</v>
      </c>
      <c r="JO254" s="208">
        <v>63.31</v>
      </c>
      <c r="JP254" s="208">
        <v>63.23</v>
      </c>
      <c r="JQ254" s="208">
        <v>62.17</v>
      </c>
      <c r="JR254" s="208">
        <v>62.28</v>
      </c>
      <c r="JS254" s="208">
        <v>62.17</v>
      </c>
      <c r="JT254" s="208">
        <v>61.99</v>
      </c>
      <c r="JU254" s="208">
        <v>63.14</v>
      </c>
      <c r="JV254" s="208">
        <v>60.84</v>
      </c>
      <c r="JW254" s="208">
        <v>60.73</v>
      </c>
    </row>
    <row r="255" spans="1:283">
      <c r="A255" s="208" t="s">
        <v>9104</v>
      </c>
      <c r="B255" s="208">
        <v>64.31</v>
      </c>
      <c r="C255" s="208">
        <v>61.98</v>
      </c>
      <c r="D255" s="208">
        <v>63.34</v>
      </c>
      <c r="E255" s="208">
        <v>64.790000000000006</v>
      </c>
      <c r="F255" s="208">
        <v>60.87</v>
      </c>
      <c r="G255" s="208">
        <v>62.27</v>
      </c>
      <c r="H255" s="208">
        <v>65.75</v>
      </c>
      <c r="I255" s="208">
        <v>60.5</v>
      </c>
      <c r="J255" s="208">
        <v>65.599999999999994</v>
      </c>
      <c r="K255" s="208">
        <v>60.7</v>
      </c>
      <c r="L255" s="208">
        <v>61.93</v>
      </c>
      <c r="M255" s="208">
        <v>59.48</v>
      </c>
      <c r="N255" s="208">
        <v>63.22</v>
      </c>
      <c r="O255" s="208">
        <v>64.95</v>
      </c>
      <c r="P255" s="208">
        <v>60.33</v>
      </c>
      <c r="Q255" s="208">
        <v>64.41</v>
      </c>
      <c r="R255" s="208">
        <v>66.03</v>
      </c>
      <c r="S255" s="208">
        <v>60.55</v>
      </c>
      <c r="T255" s="208">
        <v>59.68</v>
      </c>
      <c r="U255" s="208">
        <v>61.88</v>
      </c>
      <c r="V255" s="208">
        <v>90.05</v>
      </c>
      <c r="W255" s="208">
        <v>61.76</v>
      </c>
      <c r="X255" s="208">
        <v>63.48</v>
      </c>
      <c r="Y255" s="208">
        <v>64.790000000000006</v>
      </c>
      <c r="Z255" s="208">
        <v>64.430000000000007</v>
      </c>
      <c r="AA255" s="208">
        <v>66.62</v>
      </c>
      <c r="AB255" s="208">
        <v>63.11</v>
      </c>
      <c r="AC255" s="208">
        <v>62.44</v>
      </c>
      <c r="AD255" s="208">
        <v>62.27</v>
      </c>
      <c r="AE255" s="208">
        <v>65.099999999999994</v>
      </c>
      <c r="AF255" s="208">
        <v>60.24</v>
      </c>
      <c r="AG255" s="208">
        <v>65.599999999999994</v>
      </c>
      <c r="AH255" s="208">
        <v>66.680000000000007</v>
      </c>
      <c r="AI255" s="208">
        <v>64.38</v>
      </c>
      <c r="AJ255" s="208">
        <v>61.28</v>
      </c>
      <c r="AK255" s="208">
        <v>69.83</v>
      </c>
      <c r="AL255" s="208">
        <v>64.25</v>
      </c>
      <c r="AM255" s="208">
        <v>62.06</v>
      </c>
      <c r="AN255" s="208">
        <v>60.11</v>
      </c>
      <c r="AO255" s="208">
        <v>61.7</v>
      </c>
      <c r="AP255" s="208">
        <v>60.77</v>
      </c>
      <c r="AQ255" s="208">
        <v>63.54</v>
      </c>
      <c r="AR255" s="208">
        <v>62.94</v>
      </c>
      <c r="AS255" s="208">
        <v>64.92</v>
      </c>
      <c r="AT255" s="208">
        <v>60.61</v>
      </c>
      <c r="AU255" s="208">
        <v>90.01</v>
      </c>
      <c r="AV255" s="208">
        <v>63.28</v>
      </c>
      <c r="AW255" s="208">
        <v>60.89</v>
      </c>
      <c r="AX255" s="208">
        <v>59.67</v>
      </c>
      <c r="AY255" s="208">
        <v>62.55</v>
      </c>
      <c r="AZ255" s="208">
        <v>64.55</v>
      </c>
      <c r="BA255" s="208">
        <v>58.46</v>
      </c>
      <c r="BB255" s="208">
        <v>61.91</v>
      </c>
      <c r="BC255" s="208">
        <v>61.39</v>
      </c>
      <c r="BD255" s="208">
        <v>60.55</v>
      </c>
      <c r="BE255" s="208">
        <v>65.88</v>
      </c>
      <c r="BF255" s="208">
        <v>99.36</v>
      </c>
      <c r="BG255" s="208">
        <v>61.52</v>
      </c>
      <c r="BH255" s="208">
        <v>61.34</v>
      </c>
      <c r="BI255" s="208">
        <v>62.72</v>
      </c>
      <c r="BJ255" s="208">
        <v>63.41</v>
      </c>
      <c r="BK255" s="208">
        <v>62.72</v>
      </c>
      <c r="BL255" s="208">
        <v>58.84</v>
      </c>
      <c r="BM255" s="208">
        <v>60.55</v>
      </c>
      <c r="BN255" s="208">
        <v>65.959999999999994</v>
      </c>
      <c r="BO255" s="208">
        <v>63.4</v>
      </c>
      <c r="BP255" s="208">
        <v>64.25</v>
      </c>
      <c r="BQ255" s="208">
        <v>99.31</v>
      </c>
      <c r="BR255" s="208">
        <v>59.2</v>
      </c>
      <c r="BS255" s="208">
        <v>62.23</v>
      </c>
      <c r="BT255" s="208">
        <v>60.92</v>
      </c>
      <c r="BU255" s="208">
        <v>64.53</v>
      </c>
      <c r="BV255" s="208">
        <v>63.05</v>
      </c>
      <c r="BW255" s="208">
        <v>63.48</v>
      </c>
      <c r="BX255" s="208">
        <v>63.79</v>
      </c>
      <c r="BY255" s="208">
        <v>62.71</v>
      </c>
      <c r="BZ255" s="208">
        <v>62.67</v>
      </c>
      <c r="CA255" s="208">
        <v>63.03</v>
      </c>
      <c r="CB255" s="208">
        <v>63.95</v>
      </c>
      <c r="CC255" s="208">
        <v>60.79</v>
      </c>
      <c r="CD255" s="208">
        <v>65.34</v>
      </c>
      <c r="CE255" s="208">
        <v>61.69</v>
      </c>
      <c r="CF255" s="208">
        <v>62.72</v>
      </c>
      <c r="CG255" s="208">
        <v>64.2</v>
      </c>
      <c r="CH255" s="208">
        <v>60.66</v>
      </c>
      <c r="CI255" s="208">
        <v>64.38</v>
      </c>
      <c r="CJ255" s="208">
        <v>61.13</v>
      </c>
      <c r="CK255" s="208">
        <v>64.84</v>
      </c>
      <c r="CL255" s="208">
        <v>61.2</v>
      </c>
      <c r="CM255" s="208">
        <v>63.55</v>
      </c>
      <c r="CN255" s="208">
        <v>60.99</v>
      </c>
      <c r="CO255" s="208">
        <v>58.58</v>
      </c>
      <c r="CP255" s="208">
        <v>64.36</v>
      </c>
      <c r="CQ255" s="208">
        <v>64.84</v>
      </c>
      <c r="CR255" s="208">
        <v>60.2</v>
      </c>
      <c r="CS255" s="208">
        <v>61.89</v>
      </c>
      <c r="CT255" s="208">
        <v>61.81</v>
      </c>
      <c r="CU255" s="208">
        <v>61.7</v>
      </c>
      <c r="CV255" s="208">
        <v>60.23</v>
      </c>
      <c r="CW255" s="208">
        <v>62.47</v>
      </c>
      <c r="CX255" s="208">
        <v>64.95</v>
      </c>
      <c r="CY255" s="208">
        <v>59.83</v>
      </c>
      <c r="CZ255" s="208">
        <v>65.040000000000006</v>
      </c>
      <c r="DA255" s="208">
        <v>64.69</v>
      </c>
      <c r="DB255" s="208">
        <v>60.23</v>
      </c>
      <c r="DC255" s="208">
        <v>62.73</v>
      </c>
      <c r="DD255" s="208">
        <v>62.72</v>
      </c>
      <c r="DE255" s="208">
        <v>59.72</v>
      </c>
      <c r="DF255" s="208">
        <v>61.16</v>
      </c>
      <c r="DG255" s="208">
        <v>61.24</v>
      </c>
      <c r="DH255" s="208">
        <v>62.1</v>
      </c>
      <c r="DI255" s="208">
        <v>63.16</v>
      </c>
      <c r="DJ255" s="208">
        <v>64.59</v>
      </c>
      <c r="DK255" s="208">
        <v>61.03</v>
      </c>
      <c r="DL255" s="208">
        <v>59.81</v>
      </c>
      <c r="DM255" s="208">
        <v>61.62</v>
      </c>
      <c r="DN255" s="208">
        <v>60.27</v>
      </c>
      <c r="DO255" s="208">
        <v>61.7</v>
      </c>
      <c r="DP255" s="208">
        <v>60.7</v>
      </c>
      <c r="DQ255" s="208">
        <v>64.56</v>
      </c>
      <c r="DR255" s="208">
        <v>61.6</v>
      </c>
      <c r="DS255" s="208">
        <v>63.51</v>
      </c>
      <c r="DT255" s="208">
        <v>63.98</v>
      </c>
      <c r="DU255" s="208">
        <v>65.41</v>
      </c>
      <c r="DV255" s="208">
        <v>63.16</v>
      </c>
      <c r="DW255" s="208">
        <v>64.06</v>
      </c>
      <c r="DX255" s="208">
        <v>61.81</v>
      </c>
      <c r="DY255" s="208">
        <v>62.45</v>
      </c>
      <c r="DZ255" s="208">
        <v>65.209999999999994</v>
      </c>
      <c r="EA255" s="208">
        <v>59.81</v>
      </c>
      <c r="EB255" s="208">
        <v>65.41</v>
      </c>
      <c r="EC255" s="208">
        <v>59.15</v>
      </c>
      <c r="ED255" s="208">
        <v>61.23</v>
      </c>
      <c r="EE255" s="208">
        <v>62.41</v>
      </c>
      <c r="EF255" s="208">
        <v>61.5</v>
      </c>
      <c r="EG255" s="208">
        <v>63.58</v>
      </c>
      <c r="EH255" s="208">
        <v>60.92</v>
      </c>
      <c r="EI255" s="208">
        <v>61.23</v>
      </c>
      <c r="EJ255" s="208">
        <v>64.55</v>
      </c>
      <c r="EK255" s="208">
        <v>61.83</v>
      </c>
      <c r="EL255" s="208">
        <v>60.12</v>
      </c>
      <c r="EM255" s="208">
        <v>61.79</v>
      </c>
      <c r="EN255" s="208">
        <v>59.81</v>
      </c>
      <c r="EO255" s="208">
        <v>62.84</v>
      </c>
      <c r="EP255" s="208">
        <v>63.92</v>
      </c>
      <c r="EQ255" s="208">
        <v>62.28</v>
      </c>
      <c r="ER255" s="208">
        <v>64.06</v>
      </c>
      <c r="ES255" s="208">
        <v>63.45</v>
      </c>
      <c r="ET255" s="208">
        <v>62.16</v>
      </c>
      <c r="EU255" s="208">
        <v>64.099999999999994</v>
      </c>
      <c r="EV255" s="208">
        <v>59.94</v>
      </c>
      <c r="EW255" s="208">
        <v>60.16</v>
      </c>
      <c r="EX255" s="208">
        <v>60.35</v>
      </c>
      <c r="EY255" s="208">
        <v>63.46</v>
      </c>
      <c r="EZ255" s="208">
        <v>61.2</v>
      </c>
      <c r="FA255" s="208">
        <v>60.26</v>
      </c>
      <c r="FB255" s="208">
        <v>60.73</v>
      </c>
      <c r="FC255" s="208">
        <v>64.2</v>
      </c>
      <c r="FD255" s="208">
        <v>60.92</v>
      </c>
      <c r="FE255" s="208">
        <v>62.6</v>
      </c>
      <c r="FF255" s="208">
        <v>61.44</v>
      </c>
      <c r="FG255" s="208">
        <v>60.24</v>
      </c>
      <c r="FH255" s="208">
        <v>62.25</v>
      </c>
      <c r="FI255" s="208">
        <v>65.59</v>
      </c>
      <c r="FJ255" s="208">
        <v>63.58</v>
      </c>
      <c r="FK255" s="208">
        <v>62.16</v>
      </c>
      <c r="FL255" s="208">
        <v>58.8</v>
      </c>
      <c r="FM255" s="208">
        <v>63.95</v>
      </c>
      <c r="FN255" s="208">
        <v>61.84</v>
      </c>
      <c r="FO255" s="208">
        <v>62.34</v>
      </c>
      <c r="FP255" s="208">
        <v>61.2</v>
      </c>
      <c r="FQ255" s="208">
        <v>65.64</v>
      </c>
      <c r="FR255" s="208">
        <v>65.3</v>
      </c>
      <c r="FS255" s="208">
        <v>61.45</v>
      </c>
      <c r="FT255" s="208">
        <v>60.75</v>
      </c>
      <c r="FU255" s="208">
        <v>64.34</v>
      </c>
      <c r="FV255" s="208">
        <v>60.09</v>
      </c>
      <c r="FW255" s="208">
        <v>60.98</v>
      </c>
      <c r="FX255" s="208">
        <v>59.46</v>
      </c>
      <c r="FY255" s="208">
        <v>61.09</v>
      </c>
      <c r="FZ255" s="208">
        <v>58.14</v>
      </c>
      <c r="GA255" s="208">
        <v>61.13</v>
      </c>
      <c r="GB255" s="208">
        <v>59.36</v>
      </c>
      <c r="GC255" s="208">
        <v>60.09</v>
      </c>
      <c r="GD255" s="208">
        <v>61.48</v>
      </c>
      <c r="GE255" s="208">
        <v>60.55</v>
      </c>
      <c r="GF255" s="208">
        <v>61.48</v>
      </c>
      <c r="GG255" s="208">
        <v>63.27</v>
      </c>
      <c r="GH255" s="208">
        <v>59.05</v>
      </c>
      <c r="GI255" s="208">
        <v>60.37</v>
      </c>
      <c r="GJ255" s="208">
        <v>59.38</v>
      </c>
      <c r="GK255" s="208">
        <v>64.5</v>
      </c>
      <c r="GL255" s="208">
        <v>59.95</v>
      </c>
      <c r="GM255" s="208">
        <v>64.56</v>
      </c>
      <c r="GN255" s="208">
        <v>62.37</v>
      </c>
      <c r="GO255" s="208">
        <v>64.95</v>
      </c>
      <c r="GP255" s="208">
        <v>60.72</v>
      </c>
      <c r="GQ255" s="208">
        <v>61.24</v>
      </c>
      <c r="GR255" s="208">
        <v>61.38</v>
      </c>
      <c r="GS255" s="208">
        <v>62.17</v>
      </c>
      <c r="GT255" s="208">
        <v>60.36</v>
      </c>
      <c r="GU255" s="208">
        <v>60.39</v>
      </c>
      <c r="GV255" s="208">
        <v>59.95</v>
      </c>
      <c r="GW255" s="208">
        <v>59.66</v>
      </c>
      <c r="GX255" s="208">
        <v>59.34</v>
      </c>
      <c r="GY255" s="208">
        <v>59.77</v>
      </c>
      <c r="GZ255" s="208">
        <v>63.73</v>
      </c>
      <c r="HA255" s="208">
        <v>66.14</v>
      </c>
      <c r="HB255" s="208">
        <v>62.57</v>
      </c>
      <c r="HC255" s="208">
        <v>61.45</v>
      </c>
      <c r="HD255" s="208">
        <v>60.85</v>
      </c>
      <c r="HE255" s="208">
        <v>62.39</v>
      </c>
      <c r="HF255" s="208">
        <v>63.06</v>
      </c>
      <c r="HG255" s="208">
        <v>59.57</v>
      </c>
      <c r="HH255" s="208">
        <v>61.46</v>
      </c>
      <c r="HI255" s="208">
        <v>59.41</v>
      </c>
      <c r="HJ255" s="208">
        <v>63.42</v>
      </c>
      <c r="HK255" s="208">
        <v>61.83</v>
      </c>
      <c r="HL255" s="208">
        <v>61.36</v>
      </c>
      <c r="HM255" s="208">
        <v>63.71</v>
      </c>
      <c r="HN255" s="208">
        <v>99.39</v>
      </c>
      <c r="HO255" s="208">
        <v>62.32</v>
      </c>
      <c r="HP255" s="208">
        <v>60.02</v>
      </c>
      <c r="HQ255" s="208">
        <v>60.92</v>
      </c>
      <c r="HR255" s="208">
        <v>60.09</v>
      </c>
      <c r="HS255" s="208">
        <v>65.67</v>
      </c>
      <c r="HT255" s="208">
        <v>62.95</v>
      </c>
      <c r="HU255" s="208">
        <v>64.739999999999995</v>
      </c>
      <c r="HV255" s="208">
        <v>59.12</v>
      </c>
      <c r="HW255" s="208">
        <v>61.12</v>
      </c>
      <c r="HX255" s="208">
        <v>63.36</v>
      </c>
      <c r="HY255" s="208">
        <v>62.51</v>
      </c>
      <c r="HZ255" s="208">
        <v>62.94</v>
      </c>
      <c r="IA255" s="208">
        <v>62.49</v>
      </c>
      <c r="IB255" s="208">
        <v>62.23</v>
      </c>
      <c r="IC255" s="208">
        <v>60</v>
      </c>
      <c r="ID255" s="208">
        <v>58.71</v>
      </c>
      <c r="IE255" s="208">
        <v>59.38</v>
      </c>
      <c r="IF255" s="208">
        <v>61.14</v>
      </c>
      <c r="IG255" s="208">
        <v>65.66</v>
      </c>
      <c r="IH255" s="208">
        <v>62.69</v>
      </c>
      <c r="II255" s="208">
        <v>60.42</v>
      </c>
      <c r="IJ255" s="208">
        <v>63.52</v>
      </c>
      <c r="IK255" s="208">
        <v>60.48</v>
      </c>
      <c r="IL255" s="208">
        <v>62.45</v>
      </c>
      <c r="IM255" s="208">
        <v>63.06</v>
      </c>
      <c r="IN255" s="208">
        <v>60.2</v>
      </c>
      <c r="IO255" s="208">
        <v>63.29</v>
      </c>
      <c r="IP255" s="208">
        <v>64.290000000000006</v>
      </c>
      <c r="IQ255" s="208">
        <v>60.62</v>
      </c>
      <c r="IR255" s="208">
        <v>100</v>
      </c>
      <c r="IS255" s="208">
        <v>65.08</v>
      </c>
      <c r="IT255" s="208">
        <v>64.47</v>
      </c>
      <c r="IU255" s="208">
        <v>61.12</v>
      </c>
      <c r="IV255" s="208">
        <v>62.9</v>
      </c>
      <c r="IW255" s="208">
        <v>63.52</v>
      </c>
      <c r="IX255" s="208">
        <v>64.12</v>
      </c>
      <c r="IY255" s="208">
        <v>64.12</v>
      </c>
      <c r="IZ255" s="208">
        <v>61.69</v>
      </c>
      <c r="JA255" s="208">
        <v>62.39</v>
      </c>
      <c r="JB255" s="208">
        <v>62.06</v>
      </c>
      <c r="JC255" s="208">
        <v>63.89</v>
      </c>
      <c r="JD255" s="208">
        <v>60.75</v>
      </c>
      <c r="JE255" s="208">
        <v>63.24</v>
      </c>
      <c r="JF255" s="208">
        <v>59.4</v>
      </c>
      <c r="JG255" s="208">
        <v>63.41</v>
      </c>
      <c r="JH255" s="208">
        <v>60.73</v>
      </c>
      <c r="JI255" s="208">
        <v>63.39</v>
      </c>
      <c r="JJ255" s="208">
        <v>63.57</v>
      </c>
      <c r="JK255" s="208">
        <v>65.599999999999994</v>
      </c>
      <c r="JL255" s="208">
        <v>62.08</v>
      </c>
      <c r="JM255" s="208">
        <v>60.82</v>
      </c>
      <c r="JN255" s="208">
        <v>61.02</v>
      </c>
      <c r="JO255" s="208">
        <v>61.45</v>
      </c>
      <c r="JP255" s="208">
        <v>61.6</v>
      </c>
      <c r="JQ255" s="208">
        <v>61.55</v>
      </c>
      <c r="JR255" s="208">
        <v>61.73</v>
      </c>
      <c r="JS255" s="208">
        <v>61.55</v>
      </c>
      <c r="JT255" s="208">
        <v>60.53</v>
      </c>
      <c r="JU255" s="208">
        <v>61.53</v>
      </c>
      <c r="JV255" s="208">
        <v>63.52</v>
      </c>
      <c r="JW255" s="208">
        <v>63.43</v>
      </c>
    </row>
    <row r="256" spans="1:283">
      <c r="A256" s="208" t="s">
        <v>9105</v>
      </c>
      <c r="B256" s="208">
        <v>63.09</v>
      </c>
      <c r="C256" s="208">
        <v>60.8</v>
      </c>
      <c r="D256" s="208">
        <v>62.86</v>
      </c>
      <c r="E256" s="208">
        <v>63.8</v>
      </c>
      <c r="F256" s="208">
        <v>60.45</v>
      </c>
      <c r="G256" s="208">
        <v>60.29</v>
      </c>
      <c r="H256" s="208">
        <v>64.34</v>
      </c>
      <c r="I256" s="208">
        <v>60.76</v>
      </c>
      <c r="J256" s="208">
        <v>64.78</v>
      </c>
      <c r="K256" s="208">
        <v>59.65</v>
      </c>
      <c r="L256" s="208">
        <v>61.48</v>
      </c>
      <c r="M256" s="208">
        <v>60.93</v>
      </c>
      <c r="N256" s="208">
        <v>63.2</v>
      </c>
      <c r="O256" s="208">
        <v>64.09</v>
      </c>
      <c r="P256" s="208">
        <v>58.18</v>
      </c>
      <c r="Q256" s="208">
        <v>64.349999999999994</v>
      </c>
      <c r="R256" s="208">
        <v>64.209999999999994</v>
      </c>
      <c r="S256" s="208">
        <v>60.34</v>
      </c>
      <c r="T256" s="208">
        <v>58.23</v>
      </c>
      <c r="U256" s="208">
        <v>60.21</v>
      </c>
      <c r="V256" s="208">
        <v>65.12</v>
      </c>
      <c r="W256" s="208">
        <v>60.86</v>
      </c>
      <c r="X256" s="208">
        <v>63.23</v>
      </c>
      <c r="Y256" s="208">
        <v>63.78</v>
      </c>
      <c r="Z256" s="208">
        <v>61.86</v>
      </c>
      <c r="AA256" s="208">
        <v>66.12</v>
      </c>
      <c r="AB256" s="208">
        <v>62.94</v>
      </c>
      <c r="AC256" s="208">
        <v>62</v>
      </c>
      <c r="AD256" s="208">
        <v>62.15</v>
      </c>
      <c r="AE256" s="208">
        <v>65.069999999999993</v>
      </c>
      <c r="AF256" s="208">
        <v>57.48</v>
      </c>
      <c r="AG256" s="208">
        <v>64.739999999999995</v>
      </c>
      <c r="AH256" s="208">
        <v>64.08</v>
      </c>
      <c r="AI256" s="208">
        <v>63.19</v>
      </c>
      <c r="AJ256" s="208">
        <v>60.91</v>
      </c>
      <c r="AK256" s="208">
        <v>65.47</v>
      </c>
      <c r="AL256" s="208">
        <v>64.930000000000007</v>
      </c>
      <c r="AM256" s="208">
        <v>60.06</v>
      </c>
      <c r="AN256" s="208">
        <v>59.71</v>
      </c>
      <c r="AO256" s="208">
        <v>60.61</v>
      </c>
      <c r="AP256" s="208">
        <v>60.11</v>
      </c>
      <c r="AQ256" s="208">
        <v>61.93</v>
      </c>
      <c r="AR256" s="208">
        <v>62.55</v>
      </c>
      <c r="AS256" s="208">
        <v>64.69</v>
      </c>
      <c r="AT256" s="208">
        <v>60.85</v>
      </c>
      <c r="AU256" s="208">
        <v>64.63</v>
      </c>
      <c r="AV256" s="208">
        <v>63.09</v>
      </c>
      <c r="AW256" s="208">
        <v>60.5</v>
      </c>
      <c r="AX256" s="208">
        <v>57.98</v>
      </c>
      <c r="AY256" s="208">
        <v>61.7</v>
      </c>
      <c r="AZ256" s="208">
        <v>63.67</v>
      </c>
      <c r="BA256" s="208">
        <v>59.05</v>
      </c>
      <c r="BB256" s="208">
        <v>60.58</v>
      </c>
      <c r="BC256" s="208">
        <v>59.66</v>
      </c>
      <c r="BD256" s="208">
        <v>57.17</v>
      </c>
      <c r="BE256" s="208">
        <v>64.97</v>
      </c>
      <c r="BF256" s="208">
        <v>65.09</v>
      </c>
      <c r="BG256" s="208">
        <v>59.69</v>
      </c>
      <c r="BH256" s="208">
        <v>59.34</v>
      </c>
      <c r="BI256" s="208">
        <v>62.8</v>
      </c>
      <c r="BJ256" s="208">
        <v>64.16</v>
      </c>
      <c r="BK256" s="208">
        <v>63.25</v>
      </c>
      <c r="BL256" s="208">
        <v>57.8</v>
      </c>
      <c r="BM256" s="208">
        <v>58.88</v>
      </c>
      <c r="BN256" s="208">
        <v>65</v>
      </c>
      <c r="BO256" s="208">
        <v>61.03</v>
      </c>
      <c r="BP256" s="208">
        <v>62.57</v>
      </c>
      <c r="BQ256" s="208">
        <v>64.66</v>
      </c>
      <c r="BR256" s="208">
        <v>57.5</v>
      </c>
      <c r="BS256" s="208">
        <v>61.81</v>
      </c>
      <c r="BT256" s="208">
        <v>59.79</v>
      </c>
      <c r="BU256" s="208">
        <v>63.95</v>
      </c>
      <c r="BV256" s="208">
        <v>64.13</v>
      </c>
      <c r="BW256" s="208">
        <v>62.8</v>
      </c>
      <c r="BX256" s="208">
        <v>63.69</v>
      </c>
      <c r="BY256" s="208">
        <v>62.98</v>
      </c>
      <c r="BZ256" s="208">
        <v>64.459999999999994</v>
      </c>
      <c r="CA256" s="208">
        <v>62.95</v>
      </c>
      <c r="CB256" s="208">
        <v>64.59</v>
      </c>
      <c r="CC256" s="208">
        <v>59.37</v>
      </c>
      <c r="CD256" s="208">
        <v>62.9</v>
      </c>
      <c r="CE256" s="208">
        <v>61.75</v>
      </c>
      <c r="CF256" s="208">
        <v>59.78</v>
      </c>
      <c r="CG256" s="208">
        <v>63.23</v>
      </c>
      <c r="CH256" s="208">
        <v>59.92</v>
      </c>
      <c r="CI256" s="208">
        <v>64.41</v>
      </c>
      <c r="CJ256" s="208">
        <v>59</v>
      </c>
      <c r="CK256" s="208">
        <v>63.41</v>
      </c>
      <c r="CL256" s="208">
        <v>59.8</v>
      </c>
      <c r="CM256" s="208">
        <v>64.34</v>
      </c>
      <c r="CN256" s="208">
        <v>60.73</v>
      </c>
      <c r="CO256" s="208">
        <v>59.25</v>
      </c>
      <c r="CP256" s="208">
        <v>61.45</v>
      </c>
      <c r="CQ256" s="208">
        <v>63.35</v>
      </c>
      <c r="CR256" s="208">
        <v>58.62</v>
      </c>
      <c r="CS256" s="208">
        <v>62.77</v>
      </c>
      <c r="CT256" s="208">
        <v>61.37</v>
      </c>
      <c r="CU256" s="208">
        <v>61.44</v>
      </c>
      <c r="CV256" s="208">
        <v>27.12</v>
      </c>
      <c r="CW256" s="208">
        <v>61.29</v>
      </c>
      <c r="CX256" s="208">
        <v>64.2</v>
      </c>
      <c r="CY256" s="208">
        <v>61.02</v>
      </c>
      <c r="CZ256" s="208">
        <v>64.180000000000007</v>
      </c>
      <c r="DA256" s="208">
        <v>64.61</v>
      </c>
      <c r="DB256" s="208">
        <v>60.24</v>
      </c>
      <c r="DC256" s="208">
        <v>62.55</v>
      </c>
      <c r="DD256" s="208">
        <v>60.86</v>
      </c>
      <c r="DE256" s="208">
        <v>60.3</v>
      </c>
      <c r="DF256" s="208">
        <v>59.97</v>
      </c>
      <c r="DG256" s="208">
        <v>60.79</v>
      </c>
      <c r="DH256" s="208">
        <v>62.62</v>
      </c>
      <c r="DI256" s="208">
        <v>63.08</v>
      </c>
      <c r="DJ256" s="208">
        <v>63.36</v>
      </c>
      <c r="DK256" s="208">
        <v>61.12</v>
      </c>
      <c r="DL256" s="208">
        <v>59.88</v>
      </c>
      <c r="DM256" s="208">
        <v>61.77</v>
      </c>
      <c r="DN256" s="208">
        <v>57.77</v>
      </c>
      <c r="DO256" s="208">
        <v>61.57</v>
      </c>
      <c r="DP256" s="208">
        <v>59.64</v>
      </c>
      <c r="DQ256" s="208">
        <v>64.84</v>
      </c>
      <c r="DR256" s="208">
        <v>61.14</v>
      </c>
      <c r="DS256" s="208">
        <v>62.59</v>
      </c>
      <c r="DT256" s="208">
        <v>63.34</v>
      </c>
      <c r="DU256" s="208">
        <v>65.97</v>
      </c>
      <c r="DV256" s="208">
        <v>62.03</v>
      </c>
      <c r="DW256" s="208">
        <v>64.02</v>
      </c>
      <c r="DX256" s="208">
        <v>62.38</v>
      </c>
      <c r="DY256" s="208">
        <v>62.49</v>
      </c>
      <c r="DZ256" s="208">
        <v>65.349999999999994</v>
      </c>
      <c r="EA256" s="208">
        <v>59.55</v>
      </c>
      <c r="EB256" s="208">
        <v>65.44</v>
      </c>
      <c r="EC256" s="208">
        <v>59.09</v>
      </c>
      <c r="ED256" s="208">
        <v>60.9</v>
      </c>
      <c r="EE256" s="208">
        <v>62.8</v>
      </c>
      <c r="EF256" s="208">
        <v>61.2</v>
      </c>
      <c r="EG256" s="208">
        <v>63.4</v>
      </c>
      <c r="EH256" s="208">
        <v>59.96</v>
      </c>
      <c r="EI256" s="208">
        <v>60.88</v>
      </c>
      <c r="EJ256" s="208">
        <v>63.44</v>
      </c>
      <c r="EK256" s="208">
        <v>61.98</v>
      </c>
      <c r="EL256" s="208">
        <v>60.51</v>
      </c>
      <c r="EM256" s="208">
        <v>60.87</v>
      </c>
      <c r="EN256" s="208">
        <v>60.52</v>
      </c>
      <c r="EO256" s="208">
        <v>64.38</v>
      </c>
      <c r="EP256" s="208">
        <v>63.79</v>
      </c>
      <c r="EQ256" s="208">
        <v>64.06</v>
      </c>
      <c r="ER256" s="208">
        <v>63.9</v>
      </c>
      <c r="ES256" s="208">
        <v>63.62</v>
      </c>
      <c r="ET256" s="208">
        <v>59.55</v>
      </c>
      <c r="EU256" s="208">
        <v>63.19</v>
      </c>
      <c r="EV256" s="208">
        <v>56.99</v>
      </c>
      <c r="EW256" s="208">
        <v>58.95</v>
      </c>
      <c r="EX256" s="208">
        <v>58.72</v>
      </c>
      <c r="EY256" s="208">
        <v>64.37</v>
      </c>
      <c r="EZ256" s="208">
        <v>60.75</v>
      </c>
      <c r="FA256" s="208">
        <v>57.31</v>
      </c>
      <c r="FB256" s="208">
        <v>59.61</v>
      </c>
      <c r="FC256" s="208">
        <v>63.74</v>
      </c>
      <c r="FD256" s="208">
        <v>60.81</v>
      </c>
      <c r="FE256" s="208">
        <v>63.51</v>
      </c>
      <c r="FF256" s="208">
        <v>58.4</v>
      </c>
      <c r="FG256" s="208">
        <v>58.97</v>
      </c>
      <c r="FH256" s="208">
        <v>60.52</v>
      </c>
      <c r="FI256" s="208">
        <v>66.09</v>
      </c>
      <c r="FJ256" s="208">
        <v>63.81</v>
      </c>
      <c r="FK256" s="208">
        <v>63.63</v>
      </c>
      <c r="FL256" s="208">
        <v>59.23</v>
      </c>
      <c r="FM256" s="208">
        <v>63.3</v>
      </c>
      <c r="FN256" s="208">
        <v>59.61</v>
      </c>
      <c r="FO256" s="208">
        <v>62.47</v>
      </c>
      <c r="FP256" s="208">
        <v>58.75</v>
      </c>
      <c r="FQ256" s="208">
        <v>64.5</v>
      </c>
      <c r="FR256" s="208">
        <v>63.88</v>
      </c>
      <c r="FS256" s="208">
        <v>58.25</v>
      </c>
      <c r="FT256" s="208">
        <v>59.6</v>
      </c>
      <c r="FU256" s="208">
        <v>65.02</v>
      </c>
      <c r="FV256" s="208">
        <v>28.86</v>
      </c>
      <c r="FW256" s="208">
        <v>59.69</v>
      </c>
      <c r="FX256" s="208">
        <v>59.34</v>
      </c>
      <c r="FY256" s="208">
        <v>58.89</v>
      </c>
      <c r="FZ256" s="208">
        <v>58.3</v>
      </c>
      <c r="GA256" s="208">
        <v>57.75</v>
      </c>
      <c r="GB256" s="208">
        <v>59.7</v>
      </c>
      <c r="GC256" s="208">
        <v>59.11</v>
      </c>
      <c r="GD256" s="208">
        <v>57.73</v>
      </c>
      <c r="GE256" s="208">
        <v>59.59</v>
      </c>
      <c r="GF256" s="208">
        <v>57.61</v>
      </c>
      <c r="GG256" s="208">
        <v>63.81</v>
      </c>
      <c r="GH256" s="208">
        <v>61.02</v>
      </c>
      <c r="GI256" s="208">
        <v>59.01</v>
      </c>
      <c r="GJ256" s="208">
        <v>57.59</v>
      </c>
      <c r="GK256" s="208">
        <v>65.23</v>
      </c>
      <c r="GL256" s="208">
        <v>60.6</v>
      </c>
      <c r="GM256" s="208">
        <v>63.68</v>
      </c>
      <c r="GN256" s="208">
        <v>62.81</v>
      </c>
      <c r="GO256" s="208">
        <v>65.05</v>
      </c>
      <c r="GP256" s="208">
        <v>59.36</v>
      </c>
      <c r="GQ256" s="208">
        <v>63.23</v>
      </c>
      <c r="GR256" s="208">
        <v>58.28</v>
      </c>
      <c r="GS256" s="208">
        <v>59.61</v>
      </c>
      <c r="GT256" s="208">
        <v>59.12</v>
      </c>
      <c r="GU256" s="208">
        <v>60.06</v>
      </c>
      <c r="GV256" s="208">
        <v>58.13</v>
      </c>
      <c r="GW256" s="208">
        <v>60.82</v>
      </c>
      <c r="GX256" s="208">
        <v>58.64</v>
      </c>
      <c r="GY256" s="208">
        <v>59.04</v>
      </c>
      <c r="GZ256" s="208">
        <v>63.67</v>
      </c>
      <c r="HA256" s="208">
        <v>64.760000000000005</v>
      </c>
      <c r="HB256" s="208">
        <v>63.53</v>
      </c>
      <c r="HC256" s="208">
        <v>59.29</v>
      </c>
      <c r="HD256" s="208">
        <v>57.69</v>
      </c>
      <c r="HE256" s="208">
        <v>62.69</v>
      </c>
      <c r="HF256" s="208">
        <v>62.84</v>
      </c>
      <c r="HG256" s="208">
        <v>57.95</v>
      </c>
      <c r="HH256" s="208">
        <v>61.07</v>
      </c>
      <c r="HI256" s="208">
        <v>58.62</v>
      </c>
      <c r="HJ256" s="208">
        <v>62.8</v>
      </c>
      <c r="HK256" s="208">
        <v>60.24</v>
      </c>
      <c r="HL256" s="208">
        <v>59.98</v>
      </c>
      <c r="HM256" s="208">
        <v>63.28</v>
      </c>
      <c r="HN256" s="208">
        <v>64.78</v>
      </c>
      <c r="HO256" s="208">
        <v>59.39</v>
      </c>
      <c r="HP256" s="208">
        <v>59.29</v>
      </c>
      <c r="HQ256" s="208">
        <v>60.03</v>
      </c>
      <c r="HR256" s="208">
        <v>58.38</v>
      </c>
      <c r="HS256" s="208">
        <v>64.17</v>
      </c>
      <c r="HT256" s="208">
        <v>63.16</v>
      </c>
      <c r="HU256" s="208">
        <v>63.95</v>
      </c>
      <c r="HV256" s="208">
        <v>57.7</v>
      </c>
      <c r="HW256" s="208">
        <v>62.16</v>
      </c>
      <c r="HX256" s="208">
        <v>63.3</v>
      </c>
      <c r="HY256" s="208">
        <v>58.25</v>
      </c>
      <c r="HZ256" s="208">
        <v>59.22</v>
      </c>
      <c r="IA256" s="208">
        <v>63.81</v>
      </c>
      <c r="IB256" s="208">
        <v>63.19</v>
      </c>
      <c r="IC256" s="208">
        <v>59.8</v>
      </c>
      <c r="ID256" s="208">
        <v>58.78</v>
      </c>
      <c r="IE256" s="208">
        <v>59.62</v>
      </c>
      <c r="IF256" s="208">
        <v>62.2</v>
      </c>
      <c r="IG256" s="208">
        <v>64.38</v>
      </c>
      <c r="IH256" s="208">
        <v>63.14</v>
      </c>
      <c r="II256" s="208">
        <v>59.98</v>
      </c>
      <c r="IJ256" s="208">
        <v>63.04</v>
      </c>
      <c r="IK256" s="208">
        <v>61.03</v>
      </c>
      <c r="IL256" s="208">
        <v>63.14</v>
      </c>
      <c r="IM256" s="208">
        <v>60.68</v>
      </c>
      <c r="IN256" s="208">
        <v>60.56</v>
      </c>
      <c r="IO256" s="208">
        <v>63.07</v>
      </c>
      <c r="IP256" s="208">
        <v>62.34</v>
      </c>
      <c r="IQ256" s="208">
        <v>60.67</v>
      </c>
      <c r="IR256" s="208">
        <v>65.08</v>
      </c>
      <c r="IS256" s="208">
        <v>100</v>
      </c>
      <c r="IT256" s="208">
        <v>63.73</v>
      </c>
      <c r="IU256" s="208">
        <v>60.26</v>
      </c>
      <c r="IV256" s="208">
        <v>62.53</v>
      </c>
      <c r="IW256" s="208">
        <v>62.26</v>
      </c>
      <c r="IX256" s="208">
        <v>62.58</v>
      </c>
      <c r="IY256" s="208">
        <v>62.58</v>
      </c>
      <c r="IZ256" s="208">
        <v>57.77</v>
      </c>
      <c r="JA256" s="208">
        <v>59.62</v>
      </c>
      <c r="JB256" s="208">
        <v>59.71</v>
      </c>
      <c r="JC256" s="208">
        <v>62.39</v>
      </c>
      <c r="JD256" s="208">
        <v>61.27</v>
      </c>
      <c r="JE256" s="208">
        <v>60.64</v>
      </c>
      <c r="JF256" s="208">
        <v>59.08</v>
      </c>
      <c r="JG256" s="208">
        <v>62.91</v>
      </c>
      <c r="JH256" s="208">
        <v>60</v>
      </c>
      <c r="JI256" s="208">
        <v>62.91</v>
      </c>
      <c r="JJ256" s="208">
        <v>63.66</v>
      </c>
      <c r="JK256" s="208">
        <v>64.56</v>
      </c>
      <c r="JL256" s="208">
        <v>61.29</v>
      </c>
      <c r="JM256" s="208">
        <v>61.27</v>
      </c>
      <c r="JN256" s="208">
        <v>60.75</v>
      </c>
      <c r="JO256" s="208">
        <v>61.06</v>
      </c>
      <c r="JP256" s="208">
        <v>64.34</v>
      </c>
      <c r="JQ256" s="208">
        <v>60.37</v>
      </c>
      <c r="JR256" s="208">
        <v>60.76</v>
      </c>
      <c r="JS256" s="208">
        <v>60.37</v>
      </c>
      <c r="JT256" s="208">
        <v>61.05</v>
      </c>
      <c r="JU256" s="208">
        <v>63.78</v>
      </c>
      <c r="JV256" s="208">
        <v>62.59</v>
      </c>
      <c r="JW256" s="208">
        <v>62.51</v>
      </c>
    </row>
    <row r="257" spans="1:283">
      <c r="A257" s="208" t="s">
        <v>9106</v>
      </c>
      <c r="B257" s="208">
        <v>64.97</v>
      </c>
      <c r="C257" s="208">
        <v>62.36</v>
      </c>
      <c r="D257" s="208">
        <v>63.24</v>
      </c>
      <c r="E257" s="208">
        <v>63.73</v>
      </c>
      <c r="F257" s="208">
        <v>63.17</v>
      </c>
      <c r="G257" s="208">
        <v>62.34</v>
      </c>
      <c r="H257" s="208">
        <v>63.26</v>
      </c>
      <c r="I257" s="208">
        <v>60.11</v>
      </c>
      <c r="J257" s="208">
        <v>64.03</v>
      </c>
      <c r="K257" s="208">
        <v>61.75</v>
      </c>
      <c r="L257" s="208">
        <v>64.47</v>
      </c>
      <c r="M257" s="208">
        <v>61.33</v>
      </c>
      <c r="N257" s="208">
        <v>63.27</v>
      </c>
      <c r="O257" s="208">
        <v>64.319999999999993</v>
      </c>
      <c r="P257" s="208">
        <v>61.84</v>
      </c>
      <c r="Q257" s="208">
        <v>63.76</v>
      </c>
      <c r="R257" s="208">
        <v>63.45</v>
      </c>
      <c r="S257" s="208">
        <v>61.63</v>
      </c>
      <c r="T257" s="208">
        <v>60.58</v>
      </c>
      <c r="U257" s="208">
        <v>61.72</v>
      </c>
      <c r="V257" s="208">
        <v>64.17</v>
      </c>
      <c r="W257" s="208">
        <v>60.94</v>
      </c>
      <c r="X257" s="208">
        <v>64.97</v>
      </c>
      <c r="Y257" s="208">
        <v>63.5</v>
      </c>
      <c r="Z257" s="208">
        <v>62.66</v>
      </c>
      <c r="AA257" s="208">
        <v>64.45</v>
      </c>
      <c r="AB257" s="208">
        <v>63.88</v>
      </c>
      <c r="AC257" s="208">
        <v>61.47</v>
      </c>
      <c r="AD257" s="208">
        <v>61.84</v>
      </c>
      <c r="AE257" s="208">
        <v>64.41</v>
      </c>
      <c r="AF257" s="208">
        <v>60.25</v>
      </c>
      <c r="AG257" s="208">
        <v>63.2</v>
      </c>
      <c r="AH257" s="208">
        <v>64.38</v>
      </c>
      <c r="AI257" s="208">
        <v>64.91</v>
      </c>
      <c r="AJ257" s="208">
        <v>61.25</v>
      </c>
      <c r="AK257" s="208">
        <v>63.25</v>
      </c>
      <c r="AL257" s="208">
        <v>64.099999999999994</v>
      </c>
      <c r="AM257" s="208">
        <v>62.22</v>
      </c>
      <c r="AN257" s="208">
        <v>59.98</v>
      </c>
      <c r="AO257" s="208">
        <v>61.69</v>
      </c>
      <c r="AP257" s="208">
        <v>61.22</v>
      </c>
      <c r="AQ257" s="208">
        <v>62.61</v>
      </c>
      <c r="AR257" s="208">
        <v>62.73</v>
      </c>
      <c r="AS257" s="208">
        <v>63.57</v>
      </c>
      <c r="AT257" s="208">
        <v>61.37</v>
      </c>
      <c r="AU257" s="208">
        <v>64.2</v>
      </c>
      <c r="AV257" s="208">
        <v>63.16</v>
      </c>
      <c r="AW257" s="208">
        <v>62.63</v>
      </c>
      <c r="AX257" s="208">
        <v>60.72</v>
      </c>
      <c r="AY257" s="208">
        <v>63.8</v>
      </c>
      <c r="AZ257" s="208">
        <v>62.94</v>
      </c>
      <c r="BA257" s="208">
        <v>61.09</v>
      </c>
      <c r="BB257" s="208">
        <v>63.34</v>
      </c>
      <c r="BC257" s="208">
        <v>62.25</v>
      </c>
      <c r="BD257" s="208">
        <v>59.94</v>
      </c>
      <c r="BE257" s="208">
        <v>64.17</v>
      </c>
      <c r="BF257" s="208">
        <v>64.31</v>
      </c>
      <c r="BG257" s="208">
        <v>60.45</v>
      </c>
      <c r="BH257" s="208">
        <v>61.21</v>
      </c>
      <c r="BI257" s="208">
        <v>63.25</v>
      </c>
      <c r="BJ257" s="208">
        <v>65.239999999999995</v>
      </c>
      <c r="BK257" s="208">
        <v>62.97</v>
      </c>
      <c r="BL257" s="208">
        <v>61.14</v>
      </c>
      <c r="BM257" s="208">
        <v>60.58</v>
      </c>
      <c r="BN257" s="208">
        <v>63.44</v>
      </c>
      <c r="BO257" s="208">
        <v>63.45</v>
      </c>
      <c r="BP257" s="208">
        <v>63.45</v>
      </c>
      <c r="BQ257" s="208">
        <v>64.28</v>
      </c>
      <c r="BR257" s="208">
        <v>61.31</v>
      </c>
      <c r="BS257" s="208">
        <v>61</v>
      </c>
      <c r="BT257" s="208">
        <v>60.87</v>
      </c>
      <c r="BU257" s="208">
        <v>65.37</v>
      </c>
      <c r="BV257" s="208">
        <v>65.34</v>
      </c>
      <c r="BW257" s="208">
        <v>63.61</v>
      </c>
      <c r="BX257" s="208">
        <v>66.540000000000006</v>
      </c>
      <c r="BY257" s="208">
        <v>65.12</v>
      </c>
      <c r="BZ257" s="208">
        <v>64.459999999999994</v>
      </c>
      <c r="CA257" s="208">
        <v>63.51</v>
      </c>
      <c r="CB257" s="208">
        <v>63.91</v>
      </c>
      <c r="CC257" s="208">
        <v>64.349999999999994</v>
      </c>
      <c r="CD257" s="208">
        <v>65.94</v>
      </c>
      <c r="CE257" s="208">
        <v>62.27</v>
      </c>
      <c r="CF257" s="208">
        <v>61.66</v>
      </c>
      <c r="CG257" s="208">
        <v>65.92</v>
      </c>
      <c r="CH257" s="208">
        <v>60.77</v>
      </c>
      <c r="CI257" s="208">
        <v>66.66</v>
      </c>
      <c r="CJ257" s="208">
        <v>60.61</v>
      </c>
      <c r="CK257" s="208">
        <v>64.02</v>
      </c>
      <c r="CL257" s="208">
        <v>62.98</v>
      </c>
      <c r="CM257" s="208">
        <v>65.22</v>
      </c>
      <c r="CN257" s="208">
        <v>60.7</v>
      </c>
      <c r="CO257" s="208">
        <v>60.42</v>
      </c>
      <c r="CP257" s="208">
        <v>63.99</v>
      </c>
      <c r="CQ257" s="208">
        <v>64.03</v>
      </c>
      <c r="CR257" s="208">
        <v>61.06</v>
      </c>
      <c r="CS257" s="208">
        <v>63.07</v>
      </c>
      <c r="CT257" s="208">
        <v>63.45</v>
      </c>
      <c r="CU257" s="208">
        <v>61.69</v>
      </c>
      <c r="CV257" s="208">
        <v>61.27</v>
      </c>
      <c r="CW257" s="208">
        <v>63.37</v>
      </c>
      <c r="CX257" s="208">
        <v>65.66</v>
      </c>
      <c r="CY257" s="208">
        <v>62.66</v>
      </c>
      <c r="CZ257" s="208">
        <v>66.66</v>
      </c>
      <c r="DA257" s="208">
        <v>63.51</v>
      </c>
      <c r="DB257" s="208">
        <v>63.87</v>
      </c>
      <c r="DC257" s="208">
        <v>63.19</v>
      </c>
      <c r="DD257" s="208">
        <v>62.14</v>
      </c>
      <c r="DE257" s="208">
        <v>61.81</v>
      </c>
      <c r="DF257" s="208">
        <v>60.67</v>
      </c>
      <c r="DG257" s="208">
        <v>62.72</v>
      </c>
      <c r="DH257" s="208">
        <v>63.45</v>
      </c>
      <c r="DI257" s="208">
        <v>62.46</v>
      </c>
      <c r="DJ257" s="208">
        <v>65.19</v>
      </c>
      <c r="DK257" s="208">
        <v>61.98</v>
      </c>
      <c r="DL257" s="208">
        <v>62.23</v>
      </c>
      <c r="DM257" s="208">
        <v>62.33</v>
      </c>
      <c r="DN257" s="208">
        <v>59.91</v>
      </c>
      <c r="DO257" s="208">
        <v>61.8</v>
      </c>
      <c r="DP257" s="208">
        <v>61.2</v>
      </c>
      <c r="DQ257" s="208">
        <v>64.11</v>
      </c>
      <c r="DR257" s="208">
        <v>61.3</v>
      </c>
      <c r="DS257" s="208">
        <v>63.12</v>
      </c>
      <c r="DT257" s="208">
        <v>65.650000000000006</v>
      </c>
      <c r="DU257" s="208">
        <v>64.430000000000007</v>
      </c>
      <c r="DV257" s="208">
        <v>62.77</v>
      </c>
      <c r="DW257" s="208">
        <v>65.150000000000006</v>
      </c>
      <c r="DX257" s="208">
        <v>62.8</v>
      </c>
      <c r="DY257" s="208">
        <v>62.77</v>
      </c>
      <c r="DZ257" s="208">
        <v>63.7</v>
      </c>
      <c r="EA257" s="208">
        <v>61.01</v>
      </c>
      <c r="EB257" s="208">
        <v>64.25</v>
      </c>
      <c r="EC257" s="208">
        <v>64.25</v>
      </c>
      <c r="ED257" s="208">
        <v>61.91</v>
      </c>
      <c r="EE257" s="208">
        <v>62.76</v>
      </c>
      <c r="EF257" s="208">
        <v>62.24</v>
      </c>
      <c r="EG257" s="208">
        <v>63.1</v>
      </c>
      <c r="EH257" s="208">
        <v>61.82</v>
      </c>
      <c r="EI257" s="208">
        <v>60.98</v>
      </c>
      <c r="EJ257" s="208">
        <v>65.290000000000006</v>
      </c>
      <c r="EK257" s="208">
        <v>62.63</v>
      </c>
      <c r="EL257" s="208">
        <v>62.16</v>
      </c>
      <c r="EM257" s="208">
        <v>61.94</v>
      </c>
      <c r="EN257" s="208">
        <v>62.05</v>
      </c>
      <c r="EO257" s="208">
        <v>64</v>
      </c>
      <c r="EP257" s="208">
        <v>63.52</v>
      </c>
      <c r="EQ257" s="208">
        <v>63.75</v>
      </c>
      <c r="ER257" s="208">
        <v>63.84</v>
      </c>
      <c r="ES257" s="208">
        <v>63.39</v>
      </c>
      <c r="ET257" s="208">
        <v>62.38</v>
      </c>
      <c r="EU257" s="208">
        <v>64.430000000000007</v>
      </c>
      <c r="EV257" s="208">
        <v>60.76</v>
      </c>
      <c r="EW257" s="208">
        <v>62.05</v>
      </c>
      <c r="EX257" s="208">
        <v>62.16</v>
      </c>
      <c r="EY257" s="208">
        <v>64.72</v>
      </c>
      <c r="EZ257" s="208">
        <v>62.06</v>
      </c>
      <c r="FA257" s="208">
        <v>59.44</v>
      </c>
      <c r="FB257" s="208">
        <v>60.69</v>
      </c>
      <c r="FC257" s="208">
        <v>64.239999999999995</v>
      </c>
      <c r="FD257" s="208">
        <v>59.69</v>
      </c>
      <c r="FE257" s="208">
        <v>63.98</v>
      </c>
      <c r="FF257" s="208">
        <v>59.35</v>
      </c>
      <c r="FG257" s="208">
        <v>60.58</v>
      </c>
      <c r="FH257" s="208">
        <v>61.71</v>
      </c>
      <c r="FI257" s="208">
        <v>64.680000000000007</v>
      </c>
      <c r="FJ257" s="208">
        <v>63.88</v>
      </c>
      <c r="FK257" s="208">
        <v>62.95</v>
      </c>
      <c r="FL257" s="208">
        <v>59.41</v>
      </c>
      <c r="FM257" s="208">
        <v>63.72</v>
      </c>
      <c r="FN257" s="208">
        <v>61.14</v>
      </c>
      <c r="FO257" s="208">
        <v>62.89</v>
      </c>
      <c r="FP257" s="208">
        <v>61.08</v>
      </c>
      <c r="FQ257" s="208">
        <v>65.17</v>
      </c>
      <c r="FR257" s="208">
        <v>66.5</v>
      </c>
      <c r="FS257" s="208">
        <v>62.61</v>
      </c>
      <c r="FT257" s="208">
        <v>60.26</v>
      </c>
      <c r="FU257" s="208">
        <v>84.69</v>
      </c>
      <c r="FV257" s="208">
        <v>59.89</v>
      </c>
      <c r="FW257" s="208">
        <v>63.65</v>
      </c>
      <c r="FX257" s="208">
        <v>60.88</v>
      </c>
      <c r="FY257" s="208">
        <v>60.06</v>
      </c>
      <c r="FZ257" s="208">
        <v>59.58</v>
      </c>
      <c r="GA257" s="208">
        <v>62.52</v>
      </c>
      <c r="GB257" s="208">
        <v>59.39</v>
      </c>
      <c r="GC257" s="208">
        <v>60.86</v>
      </c>
      <c r="GD257" s="208">
        <v>63.02</v>
      </c>
      <c r="GE257" s="208">
        <v>59.84</v>
      </c>
      <c r="GF257" s="208">
        <v>62.41</v>
      </c>
      <c r="GG257" s="208">
        <v>65.28</v>
      </c>
      <c r="GH257" s="208">
        <v>60.42</v>
      </c>
      <c r="GI257" s="208">
        <v>59.59</v>
      </c>
      <c r="GJ257" s="208">
        <v>61.39</v>
      </c>
      <c r="GK257" s="208">
        <v>64.06</v>
      </c>
      <c r="GL257" s="208">
        <v>64.09</v>
      </c>
      <c r="GM257" s="208">
        <v>84.94</v>
      </c>
      <c r="GN257" s="208">
        <v>62</v>
      </c>
      <c r="GO257" s="208">
        <v>63.38</v>
      </c>
      <c r="GP257" s="208">
        <v>63.65</v>
      </c>
      <c r="GQ257" s="208">
        <v>62.35</v>
      </c>
      <c r="GR257" s="208">
        <v>62.59</v>
      </c>
      <c r="GS257" s="208">
        <v>60.39</v>
      </c>
      <c r="GT257" s="208">
        <v>59.98</v>
      </c>
      <c r="GU257" s="208">
        <v>59.78</v>
      </c>
      <c r="GV257" s="208">
        <v>59.46</v>
      </c>
      <c r="GW257" s="208">
        <v>61.77</v>
      </c>
      <c r="GX257" s="208">
        <v>60.82</v>
      </c>
      <c r="GY257" s="208">
        <v>61.37</v>
      </c>
      <c r="GZ257" s="208">
        <v>65.52</v>
      </c>
      <c r="HA257" s="208">
        <v>64.14</v>
      </c>
      <c r="HB257" s="208">
        <v>62.05</v>
      </c>
      <c r="HC257" s="208">
        <v>63.43</v>
      </c>
      <c r="HD257" s="208">
        <v>61.16</v>
      </c>
      <c r="HE257" s="208">
        <v>62.91</v>
      </c>
      <c r="HF257" s="208">
        <v>63.04</v>
      </c>
      <c r="HG257" s="208">
        <v>59.49</v>
      </c>
      <c r="HH257" s="208">
        <v>64.05</v>
      </c>
      <c r="HI257" s="208">
        <v>61.15</v>
      </c>
      <c r="HJ257" s="208">
        <v>63.17</v>
      </c>
      <c r="HK257" s="208">
        <v>62.19</v>
      </c>
      <c r="HL257" s="208">
        <v>62.39</v>
      </c>
      <c r="HM257" s="208">
        <v>63.06</v>
      </c>
      <c r="HN257" s="208">
        <v>64.27</v>
      </c>
      <c r="HO257" s="208">
        <v>62.15</v>
      </c>
      <c r="HP257" s="208">
        <v>60.93</v>
      </c>
      <c r="HQ257" s="208">
        <v>61.86</v>
      </c>
      <c r="HR257" s="208">
        <v>60.1</v>
      </c>
      <c r="HS257" s="208">
        <v>63.67</v>
      </c>
      <c r="HT257" s="208">
        <v>62.98</v>
      </c>
      <c r="HU257" s="208">
        <v>65.680000000000007</v>
      </c>
      <c r="HV257" s="208">
        <v>58.88</v>
      </c>
      <c r="HW257" s="208">
        <v>62.98</v>
      </c>
      <c r="HX257" s="208">
        <v>63.47</v>
      </c>
      <c r="HY257" s="208">
        <v>61.33</v>
      </c>
      <c r="HZ257" s="208">
        <v>62.72</v>
      </c>
      <c r="IA257" s="208">
        <v>63.19</v>
      </c>
      <c r="IB257" s="208">
        <v>62.52</v>
      </c>
      <c r="IC257" s="208">
        <v>61.83</v>
      </c>
      <c r="ID257" s="208">
        <v>58.44</v>
      </c>
      <c r="IE257" s="208">
        <v>61.27</v>
      </c>
      <c r="IF257" s="208">
        <v>63.61</v>
      </c>
      <c r="IG257" s="208">
        <v>64.040000000000006</v>
      </c>
      <c r="IH257" s="208">
        <v>62.57</v>
      </c>
      <c r="II257" s="208">
        <v>60.61</v>
      </c>
      <c r="IJ257" s="208">
        <v>62.83</v>
      </c>
      <c r="IK257" s="208">
        <v>63.08</v>
      </c>
      <c r="IL257" s="208">
        <v>62.7</v>
      </c>
      <c r="IM257" s="208">
        <v>63.08</v>
      </c>
      <c r="IN257" s="208">
        <v>61.14</v>
      </c>
      <c r="IO257" s="208">
        <v>63.43</v>
      </c>
      <c r="IP257" s="208">
        <v>65.349999999999994</v>
      </c>
      <c r="IQ257" s="208">
        <v>61.64</v>
      </c>
      <c r="IR257" s="208">
        <v>64.47</v>
      </c>
      <c r="IS257" s="208">
        <v>63.73</v>
      </c>
      <c r="IT257" s="208">
        <v>100</v>
      </c>
      <c r="IU257" s="208">
        <v>62.48</v>
      </c>
      <c r="IV257" s="208">
        <v>62.7</v>
      </c>
      <c r="IW257" s="208">
        <v>62.28</v>
      </c>
      <c r="IX257" s="208">
        <v>63.25</v>
      </c>
      <c r="IY257" s="208">
        <v>63.25</v>
      </c>
      <c r="IZ257" s="208">
        <v>60.61</v>
      </c>
      <c r="JA257" s="208">
        <v>62.46</v>
      </c>
      <c r="JB257" s="208">
        <v>61.92</v>
      </c>
      <c r="JC257" s="208">
        <v>63.22</v>
      </c>
      <c r="JD257" s="208">
        <v>62.78</v>
      </c>
      <c r="JE257" s="208">
        <v>59.58</v>
      </c>
      <c r="JF257" s="208">
        <v>59.18</v>
      </c>
      <c r="JG257" s="208">
        <v>64.14</v>
      </c>
      <c r="JH257" s="208">
        <v>60.67</v>
      </c>
      <c r="JI257" s="208">
        <v>63.88</v>
      </c>
      <c r="JJ257" s="208">
        <v>64.44</v>
      </c>
      <c r="JK257" s="208">
        <v>63.64</v>
      </c>
      <c r="JL257" s="208">
        <v>60.68</v>
      </c>
      <c r="JM257" s="208">
        <v>62.78</v>
      </c>
      <c r="JN257" s="208">
        <v>60.69</v>
      </c>
      <c r="JO257" s="208">
        <v>63.83</v>
      </c>
      <c r="JP257" s="208">
        <v>62.91</v>
      </c>
      <c r="JQ257" s="208">
        <v>62.02</v>
      </c>
      <c r="JR257" s="208">
        <v>61.88</v>
      </c>
      <c r="JS257" s="208">
        <v>62.02</v>
      </c>
      <c r="JT257" s="208">
        <v>61.38</v>
      </c>
      <c r="JU257" s="208">
        <v>61.49</v>
      </c>
      <c r="JV257" s="208">
        <v>62.07</v>
      </c>
      <c r="JW257" s="208">
        <v>62.27</v>
      </c>
    </row>
    <row r="258" spans="1:283">
      <c r="A258" s="208" t="s">
        <v>9107</v>
      </c>
      <c r="B258" s="208">
        <v>62.31</v>
      </c>
      <c r="C258" s="208">
        <v>98.01</v>
      </c>
      <c r="D258" s="208">
        <v>62.06</v>
      </c>
      <c r="E258" s="208">
        <v>62.87</v>
      </c>
      <c r="F258" s="208">
        <v>59.41</v>
      </c>
      <c r="G258" s="208">
        <v>97.99</v>
      </c>
      <c r="H258" s="208">
        <v>60.6</v>
      </c>
      <c r="I258" s="208">
        <v>62.33</v>
      </c>
      <c r="J258" s="208">
        <v>60.92</v>
      </c>
      <c r="K258" s="208">
        <v>98.07</v>
      </c>
      <c r="L258" s="208">
        <v>60.5</v>
      </c>
      <c r="M258" s="208">
        <v>58.7</v>
      </c>
      <c r="N258" s="208">
        <v>61.34</v>
      </c>
      <c r="O258" s="208">
        <v>61.45</v>
      </c>
      <c r="P258" s="208">
        <v>61.98</v>
      </c>
      <c r="Q258" s="208">
        <v>61.93</v>
      </c>
      <c r="R258" s="208">
        <v>59.54</v>
      </c>
      <c r="S258" s="208">
        <v>79.58</v>
      </c>
      <c r="T258" s="208">
        <v>60.94</v>
      </c>
      <c r="U258" s="208">
        <v>59.36</v>
      </c>
      <c r="V258" s="208">
        <v>62.39</v>
      </c>
      <c r="W258" s="208">
        <v>59.34</v>
      </c>
      <c r="X258" s="208">
        <v>62.64</v>
      </c>
      <c r="Y258" s="208">
        <v>62</v>
      </c>
      <c r="Z258" s="208">
        <v>61.44</v>
      </c>
      <c r="AA258" s="208">
        <v>61.84</v>
      </c>
      <c r="AB258" s="208">
        <v>60.42</v>
      </c>
      <c r="AC258" s="208">
        <v>59.44</v>
      </c>
      <c r="AD258" s="208">
        <v>61.56</v>
      </c>
      <c r="AE258" s="208">
        <v>60.36</v>
      </c>
      <c r="AF258" s="208">
        <v>58.27</v>
      </c>
      <c r="AG258" s="208">
        <v>60.17</v>
      </c>
      <c r="AH258" s="208">
        <v>60.85</v>
      </c>
      <c r="AI258" s="208">
        <v>59.39</v>
      </c>
      <c r="AJ258" s="208">
        <v>61.46</v>
      </c>
      <c r="AK258" s="208">
        <v>61.19</v>
      </c>
      <c r="AL258" s="208">
        <v>62.62</v>
      </c>
      <c r="AM258" s="208">
        <v>60.47</v>
      </c>
      <c r="AN258" s="208">
        <v>60.41</v>
      </c>
      <c r="AO258" s="208">
        <v>62.47</v>
      </c>
      <c r="AP258" s="208">
        <v>60.78</v>
      </c>
      <c r="AQ258" s="208">
        <v>60.75</v>
      </c>
      <c r="AR258" s="208">
        <v>61.52</v>
      </c>
      <c r="AS258" s="208">
        <v>61.51</v>
      </c>
      <c r="AT258" s="208">
        <v>78.95</v>
      </c>
      <c r="AU258" s="208">
        <v>62.14</v>
      </c>
      <c r="AV258" s="208">
        <v>61.53</v>
      </c>
      <c r="AW258" s="208">
        <v>60.05</v>
      </c>
      <c r="AX258" s="208">
        <v>60.65</v>
      </c>
      <c r="AY258" s="208">
        <v>63.19</v>
      </c>
      <c r="AZ258" s="208">
        <v>61.47</v>
      </c>
      <c r="BA258" s="208">
        <v>61.05</v>
      </c>
      <c r="BB258" s="208">
        <v>60.66</v>
      </c>
      <c r="BC258" s="208">
        <v>62.61</v>
      </c>
      <c r="BD258" s="208">
        <v>30.24</v>
      </c>
      <c r="BE258" s="208">
        <v>60.3</v>
      </c>
      <c r="BF258" s="208">
        <v>60.32</v>
      </c>
      <c r="BG258" s="208">
        <v>57.75</v>
      </c>
      <c r="BH258" s="208">
        <v>58.78</v>
      </c>
      <c r="BI258" s="208">
        <v>61.62</v>
      </c>
      <c r="BJ258" s="208">
        <v>62.65</v>
      </c>
      <c r="BK258" s="208">
        <v>62.34</v>
      </c>
      <c r="BL258" s="208">
        <v>57.88</v>
      </c>
      <c r="BM258" s="208">
        <v>59.91</v>
      </c>
      <c r="BN258" s="208">
        <v>59.76</v>
      </c>
      <c r="BO258" s="208">
        <v>61.8</v>
      </c>
      <c r="BP258" s="208">
        <v>61.58</v>
      </c>
      <c r="BQ258" s="208">
        <v>60.93</v>
      </c>
      <c r="BR258" s="208">
        <v>27.7</v>
      </c>
      <c r="BS258" s="208">
        <v>60.09</v>
      </c>
      <c r="BT258" s="208">
        <v>59.38</v>
      </c>
      <c r="BU258" s="208">
        <v>59.48</v>
      </c>
      <c r="BV258" s="208">
        <v>60.15</v>
      </c>
      <c r="BW258" s="208">
        <v>61.49</v>
      </c>
      <c r="BX258" s="208">
        <v>60.33</v>
      </c>
      <c r="BY258" s="208">
        <v>60.62</v>
      </c>
      <c r="BZ258" s="208">
        <v>60.59</v>
      </c>
      <c r="CA258" s="208">
        <v>61.73</v>
      </c>
      <c r="CB258" s="208">
        <v>62.88</v>
      </c>
      <c r="CC258" s="208">
        <v>68.94</v>
      </c>
      <c r="CD258" s="208">
        <v>60.56</v>
      </c>
      <c r="CE258" s="208">
        <v>59.53</v>
      </c>
      <c r="CF258" s="208">
        <v>61.3</v>
      </c>
      <c r="CG258" s="208">
        <v>61.15</v>
      </c>
      <c r="CH258" s="208">
        <v>60.72</v>
      </c>
      <c r="CI258" s="208">
        <v>61.09</v>
      </c>
      <c r="CJ258" s="208">
        <v>60.42</v>
      </c>
      <c r="CK258" s="208">
        <v>61.25</v>
      </c>
      <c r="CL258" s="208">
        <v>63.31</v>
      </c>
      <c r="CM258" s="208">
        <v>61.33</v>
      </c>
      <c r="CN258" s="208">
        <v>59.83</v>
      </c>
      <c r="CO258" s="208">
        <v>58.11</v>
      </c>
      <c r="CP258" s="208">
        <v>60.58</v>
      </c>
      <c r="CQ258" s="208">
        <v>60.83</v>
      </c>
      <c r="CR258" s="208">
        <v>59.11</v>
      </c>
      <c r="CS258" s="208">
        <v>60.9</v>
      </c>
      <c r="CT258" s="208">
        <v>61.13</v>
      </c>
      <c r="CU258" s="208">
        <v>60.63</v>
      </c>
      <c r="CV258" s="208">
        <v>60.37</v>
      </c>
      <c r="CW258" s="208">
        <v>60.02</v>
      </c>
      <c r="CX258" s="208">
        <v>59.23</v>
      </c>
      <c r="CY258" s="208">
        <v>60.25</v>
      </c>
      <c r="CZ258" s="208">
        <v>61.17</v>
      </c>
      <c r="DA258" s="208">
        <v>61.01</v>
      </c>
      <c r="DB258" s="208">
        <v>61.24</v>
      </c>
      <c r="DC258" s="208">
        <v>61.89</v>
      </c>
      <c r="DD258" s="208">
        <v>63.34</v>
      </c>
      <c r="DE258" s="208">
        <v>60.77</v>
      </c>
      <c r="DF258" s="208">
        <v>61.09</v>
      </c>
      <c r="DG258" s="208">
        <v>61.3</v>
      </c>
      <c r="DH258" s="208">
        <v>61.11</v>
      </c>
      <c r="DI258" s="208">
        <v>61.44</v>
      </c>
      <c r="DJ258" s="208">
        <v>61.33</v>
      </c>
      <c r="DK258" s="208">
        <v>60.78</v>
      </c>
      <c r="DL258" s="208">
        <v>59.86</v>
      </c>
      <c r="DM258" s="208">
        <v>60.65</v>
      </c>
      <c r="DN258" s="208">
        <v>58.92</v>
      </c>
      <c r="DO258" s="208">
        <v>60.74</v>
      </c>
      <c r="DP258" s="208">
        <v>61.63</v>
      </c>
      <c r="DQ258" s="208">
        <v>62.2</v>
      </c>
      <c r="DR258" s="208">
        <v>59.81</v>
      </c>
      <c r="DS258" s="208">
        <v>61</v>
      </c>
      <c r="DT258" s="208">
        <v>60.42</v>
      </c>
      <c r="DU258" s="208">
        <v>61.14</v>
      </c>
      <c r="DV258" s="208">
        <v>62.03</v>
      </c>
      <c r="DW258" s="208">
        <v>61.46</v>
      </c>
      <c r="DX258" s="208">
        <v>60.99</v>
      </c>
      <c r="DY258" s="208">
        <v>61.8</v>
      </c>
      <c r="DZ258" s="208">
        <v>60.82</v>
      </c>
      <c r="EA258" s="208">
        <v>60.77</v>
      </c>
      <c r="EB258" s="208">
        <v>60.42</v>
      </c>
      <c r="EC258" s="208">
        <v>60.15</v>
      </c>
      <c r="ED258" s="208">
        <v>61.55</v>
      </c>
      <c r="EE258" s="208">
        <v>60.68</v>
      </c>
      <c r="EF258" s="208">
        <v>62.88</v>
      </c>
      <c r="EG258" s="208">
        <v>62.26</v>
      </c>
      <c r="EH258" s="208">
        <v>60.39</v>
      </c>
      <c r="EI258" s="208">
        <v>61.38</v>
      </c>
      <c r="EJ258" s="208">
        <v>61.08</v>
      </c>
      <c r="EK258" s="208">
        <v>62.14</v>
      </c>
      <c r="EL258" s="208">
        <v>61.31</v>
      </c>
      <c r="EM258" s="208">
        <v>61</v>
      </c>
      <c r="EN258" s="208">
        <v>61.19</v>
      </c>
      <c r="EO258" s="208">
        <v>62.91</v>
      </c>
      <c r="EP258" s="208">
        <v>62.3</v>
      </c>
      <c r="EQ258" s="208">
        <v>61.05</v>
      </c>
      <c r="ER258" s="208">
        <v>62.66</v>
      </c>
      <c r="ES258" s="208">
        <v>61.71</v>
      </c>
      <c r="ET258" s="208">
        <v>59.48</v>
      </c>
      <c r="EU258" s="208">
        <v>62.72</v>
      </c>
      <c r="EV258" s="208">
        <v>64.19</v>
      </c>
      <c r="EW258" s="208">
        <v>60.67</v>
      </c>
      <c r="EX258" s="208">
        <v>62.06</v>
      </c>
      <c r="EY258" s="208">
        <v>60.81</v>
      </c>
      <c r="EZ258" s="208">
        <v>60.83</v>
      </c>
      <c r="FA258" s="208">
        <v>61.31</v>
      </c>
      <c r="FB258" s="208">
        <v>59.67</v>
      </c>
      <c r="FC258" s="208">
        <v>61.92</v>
      </c>
      <c r="FD258" s="208">
        <v>62.26</v>
      </c>
      <c r="FE258" s="208">
        <v>61.12</v>
      </c>
      <c r="FF258" s="208">
        <v>59.1</v>
      </c>
      <c r="FG258" s="208">
        <v>59.84</v>
      </c>
      <c r="FH258" s="208">
        <v>60.39</v>
      </c>
      <c r="FI258" s="208">
        <v>60.78</v>
      </c>
      <c r="FJ258" s="208">
        <v>59.88</v>
      </c>
      <c r="FK258" s="208">
        <v>61.1</v>
      </c>
      <c r="FL258" s="208">
        <v>28.12</v>
      </c>
      <c r="FM258" s="208">
        <v>61.84</v>
      </c>
      <c r="FN258" s="208">
        <v>61.05</v>
      </c>
      <c r="FO258" s="208">
        <v>61.23</v>
      </c>
      <c r="FP258" s="208">
        <v>59.77</v>
      </c>
      <c r="FQ258" s="208">
        <v>61.3</v>
      </c>
      <c r="FR258" s="208">
        <v>60</v>
      </c>
      <c r="FS258" s="208">
        <v>58.94</v>
      </c>
      <c r="FT258" s="208">
        <v>60.95</v>
      </c>
      <c r="FU258" s="208">
        <v>64.95</v>
      </c>
      <c r="FV258" s="208">
        <v>58.77</v>
      </c>
      <c r="FW258" s="208">
        <v>59.67</v>
      </c>
      <c r="FX258" s="208">
        <v>60.75</v>
      </c>
      <c r="FY258" s="208">
        <v>60.11</v>
      </c>
      <c r="FZ258" s="208">
        <v>59.79</v>
      </c>
      <c r="GA258" s="208">
        <v>58.88</v>
      </c>
      <c r="GB258" s="208">
        <v>61.8</v>
      </c>
      <c r="GC258" s="208">
        <v>60.41</v>
      </c>
      <c r="GD258" s="208">
        <v>60.48</v>
      </c>
      <c r="GE258" s="208">
        <v>60.01</v>
      </c>
      <c r="GF258" s="208">
        <v>58.19</v>
      </c>
      <c r="GG258" s="208">
        <v>60.27</v>
      </c>
      <c r="GH258" s="208">
        <v>58.67</v>
      </c>
      <c r="GI258" s="208">
        <v>60.35</v>
      </c>
      <c r="GJ258" s="208">
        <v>58.7</v>
      </c>
      <c r="GK258" s="208">
        <v>60.8</v>
      </c>
      <c r="GL258" s="208">
        <v>61.05</v>
      </c>
      <c r="GM258" s="208">
        <v>61.18</v>
      </c>
      <c r="GN258" s="208">
        <v>61.66</v>
      </c>
      <c r="GO258" s="208">
        <v>60.23</v>
      </c>
      <c r="GP258" s="208">
        <v>60.61</v>
      </c>
      <c r="GQ258" s="208">
        <v>61.11</v>
      </c>
      <c r="GR258" s="208">
        <v>58.83</v>
      </c>
      <c r="GS258" s="208">
        <v>58.41</v>
      </c>
      <c r="GT258" s="208">
        <v>61.81</v>
      </c>
      <c r="GU258" s="208">
        <v>60.81</v>
      </c>
      <c r="GV258" s="208">
        <v>59.02</v>
      </c>
      <c r="GW258" s="208">
        <v>60.59</v>
      </c>
      <c r="GX258" s="208">
        <v>61.13</v>
      </c>
      <c r="GY258" s="208">
        <v>60.53</v>
      </c>
      <c r="GZ258" s="208">
        <v>61.36</v>
      </c>
      <c r="HA258" s="208">
        <v>60.62</v>
      </c>
      <c r="HB258" s="208">
        <v>61.28</v>
      </c>
      <c r="HC258" s="208">
        <v>60.48</v>
      </c>
      <c r="HD258" s="208">
        <v>60.12</v>
      </c>
      <c r="HE258" s="208">
        <v>61.58</v>
      </c>
      <c r="HF258" s="208">
        <v>62.2</v>
      </c>
      <c r="HG258" s="208">
        <v>56.86</v>
      </c>
      <c r="HH258" s="208">
        <v>59.66</v>
      </c>
      <c r="HI258" s="208">
        <v>59.36</v>
      </c>
      <c r="HJ258" s="208">
        <v>61.82</v>
      </c>
      <c r="HK258" s="208">
        <v>61.08</v>
      </c>
      <c r="HL258" s="208">
        <v>60.05</v>
      </c>
      <c r="HM258" s="208">
        <v>63.01</v>
      </c>
      <c r="HN258" s="208">
        <v>61.03</v>
      </c>
      <c r="HO258" s="208">
        <v>97.82</v>
      </c>
      <c r="HP258" s="208">
        <v>59.61</v>
      </c>
      <c r="HQ258" s="208">
        <v>61.87</v>
      </c>
      <c r="HR258" s="208">
        <v>60.56</v>
      </c>
      <c r="HS258" s="208">
        <v>60.31</v>
      </c>
      <c r="HT258" s="208">
        <v>62.58</v>
      </c>
      <c r="HU258" s="208">
        <v>62.42</v>
      </c>
      <c r="HV258" s="208">
        <v>29.38</v>
      </c>
      <c r="HW258" s="208">
        <v>60.49</v>
      </c>
      <c r="HX258" s="208">
        <v>62.69</v>
      </c>
      <c r="HY258" s="208">
        <v>58.94</v>
      </c>
      <c r="HZ258" s="208">
        <v>60.47</v>
      </c>
      <c r="IA258" s="208">
        <v>61.34</v>
      </c>
      <c r="IB258" s="208">
        <v>60.8</v>
      </c>
      <c r="IC258" s="208">
        <v>60.53</v>
      </c>
      <c r="ID258" s="208">
        <v>58.27</v>
      </c>
      <c r="IE258" s="208">
        <v>59.16</v>
      </c>
      <c r="IF258" s="208">
        <v>59.89</v>
      </c>
      <c r="IG258" s="208">
        <v>60.55</v>
      </c>
      <c r="IH258" s="208">
        <v>62.2</v>
      </c>
      <c r="II258" s="208">
        <v>60.48</v>
      </c>
      <c r="IJ258" s="208">
        <v>61.59</v>
      </c>
      <c r="IK258" s="208">
        <v>61.93</v>
      </c>
      <c r="IL258" s="208">
        <v>61.89</v>
      </c>
      <c r="IM258" s="208">
        <v>99.61</v>
      </c>
      <c r="IN258" s="208">
        <v>62.09</v>
      </c>
      <c r="IO258" s="208">
        <v>61.57</v>
      </c>
      <c r="IP258" s="208">
        <v>61.07</v>
      </c>
      <c r="IQ258" s="208">
        <v>61.61</v>
      </c>
      <c r="IR258" s="208">
        <v>61.12</v>
      </c>
      <c r="IS258" s="208">
        <v>60.26</v>
      </c>
      <c r="IT258" s="208">
        <v>62.48</v>
      </c>
      <c r="IU258" s="208">
        <v>100</v>
      </c>
      <c r="IV258" s="208">
        <v>61.38</v>
      </c>
      <c r="IW258" s="208">
        <v>60.17</v>
      </c>
      <c r="IX258" s="208">
        <v>61.05</v>
      </c>
      <c r="IY258" s="208">
        <v>61.05</v>
      </c>
      <c r="IZ258" s="208">
        <v>58.41</v>
      </c>
      <c r="JA258" s="208">
        <v>59.31</v>
      </c>
      <c r="JB258" s="208">
        <v>58.98</v>
      </c>
      <c r="JC258" s="208">
        <v>59.61</v>
      </c>
      <c r="JD258" s="208">
        <v>62.78</v>
      </c>
      <c r="JE258" s="208">
        <v>62.52</v>
      </c>
      <c r="JF258" s="208">
        <v>59.42</v>
      </c>
      <c r="JG258" s="208">
        <v>61.79</v>
      </c>
      <c r="JH258" s="208">
        <v>28.55</v>
      </c>
      <c r="JI258" s="208">
        <v>61.89</v>
      </c>
      <c r="JJ258" s="208">
        <v>62.95</v>
      </c>
      <c r="JK258" s="208">
        <v>60.31</v>
      </c>
      <c r="JL258" s="208">
        <v>62.89</v>
      </c>
      <c r="JM258" s="208">
        <v>62.85</v>
      </c>
      <c r="JN258" s="208">
        <v>60.64</v>
      </c>
      <c r="JO258" s="208">
        <v>60.76</v>
      </c>
      <c r="JP258" s="208">
        <v>61.42</v>
      </c>
      <c r="JQ258" s="208">
        <v>60.72</v>
      </c>
      <c r="JR258" s="208">
        <v>58.69</v>
      </c>
      <c r="JS258" s="208">
        <v>60.72</v>
      </c>
      <c r="JT258" s="208">
        <v>59.22</v>
      </c>
      <c r="JU258" s="208">
        <v>62.5</v>
      </c>
      <c r="JV258" s="208">
        <v>59.37</v>
      </c>
      <c r="JW258" s="208">
        <v>59.6</v>
      </c>
    </row>
    <row r="259" spans="1:283">
      <c r="A259" s="208" t="s">
        <v>9108</v>
      </c>
      <c r="B259" s="208">
        <v>63.78</v>
      </c>
      <c r="C259" s="208">
        <v>62.36</v>
      </c>
      <c r="D259" s="208">
        <v>66.010000000000005</v>
      </c>
      <c r="E259" s="208">
        <v>63.81</v>
      </c>
      <c r="F259" s="208">
        <v>61.52</v>
      </c>
      <c r="G259" s="208">
        <v>61.84</v>
      </c>
      <c r="H259" s="208">
        <v>63.45</v>
      </c>
      <c r="I259" s="208">
        <v>63.04</v>
      </c>
      <c r="J259" s="208">
        <v>63.56</v>
      </c>
      <c r="K259" s="208">
        <v>61.22</v>
      </c>
      <c r="L259" s="208">
        <v>61.1</v>
      </c>
      <c r="M259" s="208">
        <v>60.5</v>
      </c>
      <c r="N259" s="208">
        <v>65.099999999999994</v>
      </c>
      <c r="O259" s="208">
        <v>63.78</v>
      </c>
      <c r="P259" s="208">
        <v>61.62</v>
      </c>
      <c r="Q259" s="208">
        <v>64.02</v>
      </c>
      <c r="R259" s="208">
        <v>62.95</v>
      </c>
      <c r="S259" s="208">
        <v>61.71</v>
      </c>
      <c r="T259" s="208">
        <v>61.97</v>
      </c>
      <c r="U259" s="208">
        <v>60.66</v>
      </c>
      <c r="V259" s="208">
        <v>63.48</v>
      </c>
      <c r="W259" s="208">
        <v>58.94</v>
      </c>
      <c r="X259" s="208">
        <v>63.08</v>
      </c>
      <c r="Y259" s="208">
        <v>63.32</v>
      </c>
      <c r="Z259" s="208">
        <v>78.75</v>
      </c>
      <c r="AA259" s="208">
        <v>63.2</v>
      </c>
      <c r="AB259" s="208">
        <v>61.08</v>
      </c>
      <c r="AC259" s="208">
        <v>59.73</v>
      </c>
      <c r="AD259" s="208">
        <v>62.91</v>
      </c>
      <c r="AE259" s="208">
        <v>62.88</v>
      </c>
      <c r="AF259" s="208">
        <v>61.14</v>
      </c>
      <c r="AG259" s="208">
        <v>62.6</v>
      </c>
      <c r="AH259" s="208">
        <v>62.94</v>
      </c>
      <c r="AI259" s="208">
        <v>60.99</v>
      </c>
      <c r="AJ259" s="208">
        <v>61.1</v>
      </c>
      <c r="AK259" s="208">
        <v>61.84</v>
      </c>
      <c r="AL259" s="208">
        <v>65.98</v>
      </c>
      <c r="AM259" s="208">
        <v>61.02</v>
      </c>
      <c r="AN259" s="208">
        <v>59.34</v>
      </c>
      <c r="AO259" s="208">
        <v>63.68</v>
      </c>
      <c r="AP259" s="208">
        <v>61.98</v>
      </c>
      <c r="AQ259" s="208">
        <v>78.66</v>
      </c>
      <c r="AR259" s="208">
        <v>64.25</v>
      </c>
      <c r="AS259" s="208">
        <v>62.49</v>
      </c>
      <c r="AT259" s="208">
        <v>61.64</v>
      </c>
      <c r="AU259" s="208">
        <v>63.08</v>
      </c>
      <c r="AV259" s="208">
        <v>65.489999999999995</v>
      </c>
      <c r="AW259" s="208">
        <v>62.28</v>
      </c>
      <c r="AX259" s="208">
        <v>60.17</v>
      </c>
      <c r="AY259" s="208">
        <v>63.69</v>
      </c>
      <c r="AZ259" s="208">
        <v>63.19</v>
      </c>
      <c r="BA259" s="208">
        <v>63.09</v>
      </c>
      <c r="BB259" s="208">
        <v>61.55</v>
      </c>
      <c r="BC259" s="208">
        <v>63.05</v>
      </c>
      <c r="BD259" s="208">
        <v>61.05</v>
      </c>
      <c r="BE259" s="208">
        <v>63.06</v>
      </c>
      <c r="BF259" s="208">
        <v>62.61</v>
      </c>
      <c r="BG259" s="208">
        <v>61.42</v>
      </c>
      <c r="BH259" s="208">
        <v>62.22</v>
      </c>
      <c r="BI259" s="208">
        <v>99.25</v>
      </c>
      <c r="BJ259" s="208">
        <v>62.38</v>
      </c>
      <c r="BK259" s="208">
        <v>99.28</v>
      </c>
      <c r="BL259" s="208">
        <v>59.98</v>
      </c>
      <c r="BM259" s="208">
        <v>59.22</v>
      </c>
      <c r="BN259" s="208">
        <v>63.22</v>
      </c>
      <c r="BO259" s="208">
        <v>62.09</v>
      </c>
      <c r="BP259" s="208">
        <v>65.099999999999994</v>
      </c>
      <c r="BQ259" s="208">
        <v>62.95</v>
      </c>
      <c r="BR259" s="208">
        <v>58.14</v>
      </c>
      <c r="BS259" s="208">
        <v>59.17</v>
      </c>
      <c r="BT259" s="208">
        <v>59.44</v>
      </c>
      <c r="BU259" s="208">
        <v>61.97</v>
      </c>
      <c r="BV259" s="208">
        <v>62.66</v>
      </c>
      <c r="BW259" s="208">
        <v>64.94</v>
      </c>
      <c r="BX259" s="208">
        <v>62.34</v>
      </c>
      <c r="BY259" s="208">
        <v>63.51</v>
      </c>
      <c r="BZ259" s="208">
        <v>63.39</v>
      </c>
      <c r="CA259" s="208">
        <v>76.27</v>
      </c>
      <c r="CB259" s="208">
        <v>65.03</v>
      </c>
      <c r="CC259" s="208">
        <v>62.75</v>
      </c>
      <c r="CD259" s="208">
        <v>62.69</v>
      </c>
      <c r="CE259" s="208">
        <v>60.72</v>
      </c>
      <c r="CF259" s="208">
        <v>59.76</v>
      </c>
      <c r="CG259" s="208">
        <v>63.32</v>
      </c>
      <c r="CH259" s="208">
        <v>60.36</v>
      </c>
      <c r="CI259" s="208">
        <v>62.36</v>
      </c>
      <c r="CJ259" s="208">
        <v>62.22</v>
      </c>
      <c r="CK259" s="208">
        <v>63.36</v>
      </c>
      <c r="CL259" s="208">
        <v>62.64</v>
      </c>
      <c r="CM259" s="208">
        <v>63.53</v>
      </c>
      <c r="CN259" s="208">
        <v>61.45</v>
      </c>
      <c r="CO259" s="208">
        <v>59.35</v>
      </c>
      <c r="CP259" s="208">
        <v>59.62</v>
      </c>
      <c r="CQ259" s="208">
        <v>63.36</v>
      </c>
      <c r="CR259" s="208">
        <v>61.03</v>
      </c>
      <c r="CS259" s="208">
        <v>65.5</v>
      </c>
      <c r="CT259" s="208">
        <v>63.06</v>
      </c>
      <c r="CU259" s="208">
        <v>61.36</v>
      </c>
      <c r="CV259" s="208">
        <v>60.47</v>
      </c>
      <c r="CW259" s="208">
        <v>61.03</v>
      </c>
      <c r="CX259" s="208">
        <v>61.81</v>
      </c>
      <c r="CY259" s="208">
        <v>61.7</v>
      </c>
      <c r="CZ259" s="208">
        <v>62.77</v>
      </c>
      <c r="DA259" s="208">
        <v>64</v>
      </c>
      <c r="DB259" s="208">
        <v>61.72</v>
      </c>
      <c r="DC259" s="208">
        <v>98.85</v>
      </c>
      <c r="DD259" s="208">
        <v>63.25</v>
      </c>
      <c r="DE259" s="208">
        <v>62.79</v>
      </c>
      <c r="DF259" s="208">
        <v>60.66</v>
      </c>
      <c r="DG259" s="208">
        <v>61.84</v>
      </c>
      <c r="DH259" s="208">
        <v>61.48</v>
      </c>
      <c r="DI259" s="208">
        <v>64.64</v>
      </c>
      <c r="DJ259" s="208">
        <v>61.85</v>
      </c>
      <c r="DK259" s="208">
        <v>62.45</v>
      </c>
      <c r="DL259" s="208">
        <v>61.3</v>
      </c>
      <c r="DM259" s="208">
        <v>61.48</v>
      </c>
      <c r="DN259" s="208">
        <v>59.59</v>
      </c>
      <c r="DO259" s="208">
        <v>61.86</v>
      </c>
      <c r="DP259" s="208">
        <v>60.64</v>
      </c>
      <c r="DQ259" s="208">
        <v>64.650000000000006</v>
      </c>
      <c r="DR259" s="208">
        <v>60.89</v>
      </c>
      <c r="DS259" s="208">
        <v>69.400000000000006</v>
      </c>
      <c r="DT259" s="208">
        <v>62.53</v>
      </c>
      <c r="DU259" s="208">
        <v>63.33</v>
      </c>
      <c r="DV259" s="208">
        <v>63.55</v>
      </c>
      <c r="DW259" s="208">
        <v>62.43</v>
      </c>
      <c r="DX259" s="208">
        <v>61.35</v>
      </c>
      <c r="DY259" s="208">
        <v>98.83</v>
      </c>
      <c r="DZ259" s="208">
        <v>63.67</v>
      </c>
      <c r="EA259" s="208">
        <v>61.36</v>
      </c>
      <c r="EB259" s="208">
        <v>63.68</v>
      </c>
      <c r="EC259" s="208">
        <v>62.11</v>
      </c>
      <c r="ED259" s="208">
        <v>61.28</v>
      </c>
      <c r="EE259" s="208">
        <v>69.42</v>
      </c>
      <c r="EF259" s="208">
        <v>61.54</v>
      </c>
      <c r="EG259" s="208">
        <v>65.45</v>
      </c>
      <c r="EH259" s="208">
        <v>62.5</v>
      </c>
      <c r="EI259" s="208">
        <v>61.61</v>
      </c>
      <c r="EJ259" s="208">
        <v>61.83</v>
      </c>
      <c r="EK259" s="208">
        <v>62.58</v>
      </c>
      <c r="EL259" s="208">
        <v>61.61</v>
      </c>
      <c r="EM259" s="208">
        <v>61.58</v>
      </c>
      <c r="EN259" s="208">
        <v>61.75</v>
      </c>
      <c r="EO259" s="208">
        <v>65.31</v>
      </c>
      <c r="EP259" s="208">
        <v>65.150000000000006</v>
      </c>
      <c r="EQ259" s="208">
        <v>65.7</v>
      </c>
      <c r="ER259" s="208">
        <v>65.23</v>
      </c>
      <c r="ES259" s="208">
        <v>64.89</v>
      </c>
      <c r="ET259" s="208">
        <v>60.94</v>
      </c>
      <c r="EU259" s="208">
        <v>61.51</v>
      </c>
      <c r="EV259" s="208">
        <v>60.14</v>
      </c>
      <c r="EW259" s="208">
        <v>60.99</v>
      </c>
      <c r="EX259" s="208">
        <v>59.36</v>
      </c>
      <c r="EY259" s="208">
        <v>61.77</v>
      </c>
      <c r="EZ259" s="208">
        <v>61.28</v>
      </c>
      <c r="FA259" s="208">
        <v>61.28</v>
      </c>
      <c r="FB259" s="208">
        <v>61.47</v>
      </c>
      <c r="FC259" s="208">
        <v>64.97</v>
      </c>
      <c r="FD259" s="208">
        <v>62.55</v>
      </c>
      <c r="FE259" s="208">
        <v>65.25</v>
      </c>
      <c r="FF259" s="208">
        <v>59.03</v>
      </c>
      <c r="FG259" s="208">
        <v>61.38</v>
      </c>
      <c r="FH259" s="208">
        <v>61.64</v>
      </c>
      <c r="FI259" s="208">
        <v>64.33</v>
      </c>
      <c r="FJ259" s="208">
        <v>65.34</v>
      </c>
      <c r="FK259" s="208">
        <v>64.36</v>
      </c>
      <c r="FL259" s="208">
        <v>59.52</v>
      </c>
      <c r="FM259" s="208">
        <v>65.27</v>
      </c>
      <c r="FN259" s="208">
        <v>61.36</v>
      </c>
      <c r="FO259" s="208">
        <v>62.85</v>
      </c>
      <c r="FP259" s="208">
        <v>60.15</v>
      </c>
      <c r="FQ259" s="208">
        <v>63.13</v>
      </c>
      <c r="FR259" s="208">
        <v>62.06</v>
      </c>
      <c r="FS259" s="208">
        <v>63.03</v>
      </c>
      <c r="FT259" s="208">
        <v>61.09</v>
      </c>
      <c r="FU259" s="208">
        <v>63.3</v>
      </c>
      <c r="FV259" s="208">
        <v>58.7</v>
      </c>
      <c r="FW259" s="208">
        <v>62.34</v>
      </c>
      <c r="FX259" s="208">
        <v>61.13</v>
      </c>
      <c r="FY259" s="208">
        <v>58.76</v>
      </c>
      <c r="FZ259" s="208">
        <v>58.06</v>
      </c>
      <c r="GA259" s="208">
        <v>59.75</v>
      </c>
      <c r="GB259" s="208">
        <v>60.33</v>
      </c>
      <c r="GC259" s="208">
        <v>58.12</v>
      </c>
      <c r="GD259" s="208">
        <v>63.41</v>
      </c>
      <c r="GE259" s="208">
        <v>59.17</v>
      </c>
      <c r="GF259" s="208">
        <v>61.75</v>
      </c>
      <c r="GG259" s="208">
        <v>61.89</v>
      </c>
      <c r="GH259" s="208">
        <v>60.25</v>
      </c>
      <c r="GI259" s="208">
        <v>60.75</v>
      </c>
      <c r="GJ259" s="208">
        <v>59.03</v>
      </c>
      <c r="GK259" s="208">
        <v>62.08</v>
      </c>
      <c r="GL259" s="208">
        <v>60.62</v>
      </c>
      <c r="GM259" s="208">
        <v>62.95</v>
      </c>
      <c r="GN259" s="208">
        <v>62.42</v>
      </c>
      <c r="GO259" s="208">
        <v>61.22</v>
      </c>
      <c r="GP259" s="208">
        <v>59.95</v>
      </c>
      <c r="GQ259" s="208">
        <v>60.59</v>
      </c>
      <c r="GR259" s="208">
        <v>62.97</v>
      </c>
      <c r="GS259" s="208">
        <v>64.459999999999994</v>
      </c>
      <c r="GT259" s="208">
        <v>60.73</v>
      </c>
      <c r="GU259" s="208">
        <v>58.45</v>
      </c>
      <c r="GV259" s="208">
        <v>59.03</v>
      </c>
      <c r="GW259" s="208">
        <v>59.05</v>
      </c>
      <c r="GX259" s="208">
        <v>60.54</v>
      </c>
      <c r="GY259" s="208">
        <v>59.92</v>
      </c>
      <c r="GZ259" s="208">
        <v>62.5</v>
      </c>
      <c r="HA259" s="208">
        <v>63.41</v>
      </c>
      <c r="HB259" s="208">
        <v>64.599999999999994</v>
      </c>
      <c r="HC259" s="208">
        <v>61.55</v>
      </c>
      <c r="HD259" s="208">
        <v>61.04</v>
      </c>
      <c r="HE259" s="208">
        <v>99.14</v>
      </c>
      <c r="HF259" s="208">
        <v>64.95</v>
      </c>
      <c r="HG259" s="208">
        <v>60.58</v>
      </c>
      <c r="HH259" s="208">
        <v>60.66</v>
      </c>
      <c r="HI259" s="208">
        <v>60.58</v>
      </c>
      <c r="HJ259" s="208">
        <v>65.05</v>
      </c>
      <c r="HK259" s="208">
        <v>60.9</v>
      </c>
      <c r="HL259" s="208">
        <v>60.89</v>
      </c>
      <c r="HM259" s="208">
        <v>65.13</v>
      </c>
      <c r="HN259" s="208">
        <v>62.42</v>
      </c>
      <c r="HO259" s="208">
        <v>62.49</v>
      </c>
      <c r="HP259" s="208">
        <v>59.52</v>
      </c>
      <c r="HQ259" s="208">
        <v>61.63</v>
      </c>
      <c r="HR259" s="208">
        <v>61.91</v>
      </c>
      <c r="HS259" s="208">
        <v>62.44</v>
      </c>
      <c r="HT259" s="208">
        <v>98.98</v>
      </c>
      <c r="HU259" s="208">
        <v>62.27</v>
      </c>
      <c r="HV259" s="208">
        <v>61.1</v>
      </c>
      <c r="HW259" s="208">
        <v>61.26</v>
      </c>
      <c r="HX259" s="208">
        <v>65.23</v>
      </c>
      <c r="HY259" s="208">
        <v>60.48</v>
      </c>
      <c r="HZ259" s="208">
        <v>61.21</v>
      </c>
      <c r="IA259" s="208">
        <v>65</v>
      </c>
      <c r="IB259" s="208">
        <v>99.14</v>
      </c>
      <c r="IC259" s="208">
        <v>61.66</v>
      </c>
      <c r="ID259" s="208">
        <v>58.71</v>
      </c>
      <c r="IE259" s="208">
        <v>59.73</v>
      </c>
      <c r="IF259" s="208">
        <v>60.48</v>
      </c>
      <c r="IG259" s="208">
        <v>63.09</v>
      </c>
      <c r="IH259" s="208">
        <v>99.73</v>
      </c>
      <c r="II259" s="208">
        <v>60.37</v>
      </c>
      <c r="IJ259" s="208">
        <v>65.09</v>
      </c>
      <c r="IK259" s="208">
        <v>60.74</v>
      </c>
      <c r="IL259" s="208">
        <v>99.87</v>
      </c>
      <c r="IM259" s="208">
        <v>61.61</v>
      </c>
      <c r="IN259" s="208">
        <v>60.57</v>
      </c>
      <c r="IO259" s="208">
        <v>65.42</v>
      </c>
      <c r="IP259" s="208">
        <v>62.57</v>
      </c>
      <c r="IQ259" s="208">
        <v>61.36</v>
      </c>
      <c r="IR259" s="208">
        <v>62.9</v>
      </c>
      <c r="IS259" s="208">
        <v>62.53</v>
      </c>
      <c r="IT259" s="208">
        <v>62.7</v>
      </c>
      <c r="IU259" s="208">
        <v>61.38</v>
      </c>
      <c r="IV259" s="208">
        <v>100</v>
      </c>
      <c r="IW259" s="208">
        <v>60.55</v>
      </c>
      <c r="IX259" s="208">
        <v>61.65</v>
      </c>
      <c r="IY259" s="208">
        <v>61.65</v>
      </c>
      <c r="IZ259" s="208">
        <v>60.36</v>
      </c>
      <c r="JA259" s="208">
        <v>58.57</v>
      </c>
      <c r="JB259" s="208">
        <v>59.6</v>
      </c>
      <c r="JC259" s="208">
        <v>61.24</v>
      </c>
      <c r="JD259" s="208">
        <v>62.48</v>
      </c>
      <c r="JE259" s="208">
        <v>63.22</v>
      </c>
      <c r="JF259" s="208">
        <v>59.35</v>
      </c>
      <c r="JG259" s="208">
        <v>65.84</v>
      </c>
      <c r="JH259" s="208">
        <v>60.2</v>
      </c>
      <c r="JI259" s="208">
        <v>65.94</v>
      </c>
      <c r="JJ259" s="208">
        <v>64.94</v>
      </c>
      <c r="JK259" s="208">
        <v>63</v>
      </c>
      <c r="JL259" s="208">
        <v>63.16</v>
      </c>
      <c r="JM259" s="208">
        <v>62.52</v>
      </c>
      <c r="JN259" s="208">
        <v>60.77</v>
      </c>
      <c r="JO259" s="208">
        <v>60.7</v>
      </c>
      <c r="JP259" s="208">
        <v>61.56</v>
      </c>
      <c r="JQ259" s="208">
        <v>59.67</v>
      </c>
      <c r="JR259" s="208">
        <v>61.24</v>
      </c>
      <c r="JS259" s="208">
        <v>59.67</v>
      </c>
      <c r="JT259" s="208">
        <v>61.12</v>
      </c>
      <c r="JU259" s="208">
        <v>61.63</v>
      </c>
      <c r="JV259" s="208">
        <v>62.91</v>
      </c>
      <c r="JW259" s="208">
        <v>61.48</v>
      </c>
    </row>
    <row r="260" spans="1:283">
      <c r="A260" s="208" t="s">
        <v>9109</v>
      </c>
      <c r="B260" s="208">
        <v>63.18</v>
      </c>
      <c r="C260" s="208">
        <v>59.53</v>
      </c>
      <c r="D260" s="208">
        <v>61.16</v>
      </c>
      <c r="E260" s="208">
        <v>63.19</v>
      </c>
      <c r="F260" s="208">
        <v>59.66</v>
      </c>
      <c r="G260" s="208">
        <v>57.65</v>
      </c>
      <c r="H260" s="208">
        <v>62.36</v>
      </c>
      <c r="I260" s="208">
        <v>61.62</v>
      </c>
      <c r="J260" s="208">
        <v>62.98</v>
      </c>
      <c r="K260" s="208">
        <v>57.29</v>
      </c>
      <c r="L260" s="208">
        <v>60.17</v>
      </c>
      <c r="M260" s="208">
        <v>62.28</v>
      </c>
      <c r="N260" s="208">
        <v>60.92</v>
      </c>
      <c r="O260" s="208">
        <v>63.09</v>
      </c>
      <c r="P260" s="208">
        <v>60.34</v>
      </c>
      <c r="Q260" s="208">
        <v>60.73</v>
      </c>
      <c r="R260" s="208">
        <v>63.61</v>
      </c>
      <c r="S260" s="208">
        <v>58.32</v>
      </c>
      <c r="T260" s="208">
        <v>58.34</v>
      </c>
      <c r="U260" s="208">
        <v>59.95</v>
      </c>
      <c r="V260" s="208">
        <v>63.4</v>
      </c>
      <c r="W260" s="208">
        <v>59.81</v>
      </c>
      <c r="X260" s="208">
        <v>61.74</v>
      </c>
      <c r="Y260" s="208">
        <v>62.47</v>
      </c>
      <c r="Z260" s="208">
        <v>61.23</v>
      </c>
      <c r="AA260" s="208">
        <v>63.36</v>
      </c>
      <c r="AB260" s="208">
        <v>62.51</v>
      </c>
      <c r="AC260" s="208">
        <v>59.7</v>
      </c>
      <c r="AD260" s="208">
        <v>61.13</v>
      </c>
      <c r="AE260" s="208">
        <v>62.73</v>
      </c>
      <c r="AF260" s="208">
        <v>59.64</v>
      </c>
      <c r="AG260" s="208">
        <v>63.03</v>
      </c>
      <c r="AH260" s="208">
        <v>63.55</v>
      </c>
      <c r="AI260" s="208">
        <v>62.34</v>
      </c>
      <c r="AJ260" s="208">
        <v>60.24</v>
      </c>
      <c r="AK260" s="208">
        <v>62.5</v>
      </c>
      <c r="AL260" s="208">
        <v>61.14</v>
      </c>
      <c r="AM260" s="208">
        <v>60.95</v>
      </c>
      <c r="AN260" s="208">
        <v>59.24</v>
      </c>
      <c r="AO260" s="208">
        <v>61.79</v>
      </c>
      <c r="AP260" s="208">
        <v>58.05</v>
      </c>
      <c r="AQ260" s="208">
        <v>59.35</v>
      </c>
      <c r="AR260" s="208">
        <v>60.28</v>
      </c>
      <c r="AS260" s="208">
        <v>62</v>
      </c>
      <c r="AT260" s="208">
        <v>57.46</v>
      </c>
      <c r="AU260" s="208">
        <v>63.48</v>
      </c>
      <c r="AV260" s="208">
        <v>60.31</v>
      </c>
      <c r="AW260" s="208">
        <v>59.42</v>
      </c>
      <c r="AX260" s="208">
        <v>57.73</v>
      </c>
      <c r="AY260" s="208">
        <v>61.97</v>
      </c>
      <c r="AZ260" s="208">
        <v>62.06</v>
      </c>
      <c r="BA260" s="208">
        <v>60.19</v>
      </c>
      <c r="BB260" s="208">
        <v>61.47</v>
      </c>
      <c r="BC260" s="208">
        <v>60.69</v>
      </c>
      <c r="BD260" s="208">
        <v>60.16</v>
      </c>
      <c r="BE260" s="208">
        <v>63.14</v>
      </c>
      <c r="BF260" s="208">
        <v>62.84</v>
      </c>
      <c r="BG260" s="208">
        <v>57.56</v>
      </c>
      <c r="BH260" s="208">
        <v>59.1</v>
      </c>
      <c r="BI260" s="208">
        <v>60.85</v>
      </c>
      <c r="BJ260" s="208">
        <v>63.05</v>
      </c>
      <c r="BK260" s="208">
        <v>60.97</v>
      </c>
      <c r="BL260" s="208">
        <v>59.72</v>
      </c>
      <c r="BM260" s="208">
        <v>58.4</v>
      </c>
      <c r="BN260" s="208">
        <v>63.33</v>
      </c>
      <c r="BO260" s="208">
        <v>61.62</v>
      </c>
      <c r="BP260" s="208">
        <v>60.87</v>
      </c>
      <c r="BQ260" s="208">
        <v>63.12</v>
      </c>
      <c r="BR260" s="208">
        <v>61.2</v>
      </c>
      <c r="BS260" s="208">
        <v>60.3</v>
      </c>
      <c r="BT260" s="208">
        <v>60.62</v>
      </c>
      <c r="BU260" s="208">
        <v>61.81</v>
      </c>
      <c r="BV260" s="208">
        <v>60.45</v>
      </c>
      <c r="BW260" s="208">
        <v>61.52</v>
      </c>
      <c r="BX260" s="208">
        <v>61.68</v>
      </c>
      <c r="BY260" s="208">
        <v>59.45</v>
      </c>
      <c r="BZ260" s="208">
        <v>60.41</v>
      </c>
      <c r="CA260" s="208">
        <v>60.88</v>
      </c>
      <c r="CB260" s="208">
        <v>61.42</v>
      </c>
      <c r="CC260" s="208">
        <v>63.52</v>
      </c>
      <c r="CD260" s="208">
        <v>63.18</v>
      </c>
      <c r="CE260" s="208">
        <v>60.33</v>
      </c>
      <c r="CF260" s="208">
        <v>60.38</v>
      </c>
      <c r="CG260" s="208">
        <v>62.76</v>
      </c>
      <c r="CH260" s="208">
        <v>60.8</v>
      </c>
      <c r="CI260" s="208">
        <v>62.66</v>
      </c>
      <c r="CJ260" s="208">
        <v>60.34</v>
      </c>
      <c r="CK260" s="208">
        <v>62.44</v>
      </c>
      <c r="CL260" s="208">
        <v>61.02</v>
      </c>
      <c r="CM260" s="208">
        <v>60.86</v>
      </c>
      <c r="CN260" s="208">
        <v>62.08</v>
      </c>
      <c r="CO260" s="208">
        <v>57.38</v>
      </c>
      <c r="CP260" s="208">
        <v>62.18</v>
      </c>
      <c r="CQ260" s="208">
        <v>61.76</v>
      </c>
      <c r="CR260" s="208">
        <v>59.72</v>
      </c>
      <c r="CS260" s="208">
        <v>60.51</v>
      </c>
      <c r="CT260" s="208">
        <v>60.8</v>
      </c>
      <c r="CU260" s="208">
        <v>59.78</v>
      </c>
      <c r="CV260" s="208">
        <v>57.71</v>
      </c>
      <c r="CW260" s="208">
        <v>62</v>
      </c>
      <c r="CX260" s="208">
        <v>62.78</v>
      </c>
      <c r="CY260" s="208">
        <v>58.81</v>
      </c>
      <c r="CZ260" s="208">
        <v>62.86</v>
      </c>
      <c r="DA260" s="208">
        <v>61.81</v>
      </c>
      <c r="DB260" s="208">
        <v>59.83</v>
      </c>
      <c r="DC260" s="208">
        <v>61.46</v>
      </c>
      <c r="DD260" s="208">
        <v>60.93</v>
      </c>
      <c r="DE260" s="208">
        <v>60.03</v>
      </c>
      <c r="DF260" s="208">
        <v>59.88</v>
      </c>
      <c r="DG260" s="208">
        <v>59.98</v>
      </c>
      <c r="DH260" s="208">
        <v>61.36</v>
      </c>
      <c r="DI260" s="208">
        <v>60.9</v>
      </c>
      <c r="DJ260" s="208">
        <v>62.27</v>
      </c>
      <c r="DK260" s="208">
        <v>57.89</v>
      </c>
      <c r="DL260" s="208">
        <v>58.83</v>
      </c>
      <c r="DM260" s="208">
        <v>60.03</v>
      </c>
      <c r="DN260" s="208">
        <v>59.84</v>
      </c>
      <c r="DO260" s="208">
        <v>60.77</v>
      </c>
      <c r="DP260" s="208">
        <v>60.73</v>
      </c>
      <c r="DQ260" s="208">
        <v>61.48</v>
      </c>
      <c r="DR260" s="208">
        <v>59.66</v>
      </c>
      <c r="DS260" s="208">
        <v>60.72</v>
      </c>
      <c r="DT260" s="208">
        <v>61.03</v>
      </c>
      <c r="DU260" s="208">
        <v>62.51</v>
      </c>
      <c r="DV260" s="208">
        <v>61.35</v>
      </c>
      <c r="DW260" s="208">
        <v>61.04</v>
      </c>
      <c r="DX260" s="208">
        <v>61.09</v>
      </c>
      <c r="DY260" s="208">
        <v>60.95</v>
      </c>
      <c r="DZ260" s="208">
        <v>61.92</v>
      </c>
      <c r="EA260" s="208">
        <v>58.63</v>
      </c>
      <c r="EB260" s="208">
        <v>63.06</v>
      </c>
      <c r="EC260" s="208">
        <v>60.16</v>
      </c>
      <c r="ED260" s="208">
        <v>61.04</v>
      </c>
      <c r="EE260" s="208">
        <v>59.36</v>
      </c>
      <c r="EF260" s="208">
        <v>60.98</v>
      </c>
      <c r="EG260" s="208">
        <v>61.19</v>
      </c>
      <c r="EH260" s="208">
        <v>57.31</v>
      </c>
      <c r="EI260" s="208">
        <v>61.48</v>
      </c>
      <c r="EJ260" s="208">
        <v>62.34</v>
      </c>
      <c r="EK260" s="208">
        <v>60.11</v>
      </c>
      <c r="EL260" s="208">
        <v>59.74</v>
      </c>
      <c r="EM260" s="208">
        <v>60.86</v>
      </c>
      <c r="EN260" s="208">
        <v>58.16</v>
      </c>
      <c r="EO260" s="208">
        <v>61.59</v>
      </c>
      <c r="EP260" s="208">
        <v>60.99</v>
      </c>
      <c r="EQ260" s="208">
        <v>60.61</v>
      </c>
      <c r="ER260" s="208">
        <v>60.53</v>
      </c>
      <c r="ES260" s="208">
        <v>60.25</v>
      </c>
      <c r="ET260" s="208">
        <v>59.48</v>
      </c>
      <c r="EU260" s="208">
        <v>63.4</v>
      </c>
      <c r="EV260" s="208">
        <v>61.41</v>
      </c>
      <c r="EW260" s="208">
        <v>58.25</v>
      </c>
      <c r="EX260" s="208">
        <v>59.73</v>
      </c>
      <c r="EY260" s="208">
        <v>61.22</v>
      </c>
      <c r="EZ260" s="208">
        <v>59.42</v>
      </c>
      <c r="FA260" s="208">
        <v>61.27</v>
      </c>
      <c r="FB260" s="208">
        <v>59.02</v>
      </c>
      <c r="FC260" s="208">
        <v>61.86</v>
      </c>
      <c r="FD260" s="208">
        <v>61.98</v>
      </c>
      <c r="FE260" s="208">
        <v>60.28</v>
      </c>
      <c r="FF260" s="208">
        <v>59.67</v>
      </c>
      <c r="FG260" s="208">
        <v>57.69</v>
      </c>
      <c r="FH260" s="208">
        <v>60.53</v>
      </c>
      <c r="FI260" s="208">
        <v>63.47</v>
      </c>
      <c r="FJ260" s="208">
        <v>60.87</v>
      </c>
      <c r="FK260" s="208">
        <v>59.71</v>
      </c>
      <c r="FL260" s="208">
        <v>59.42</v>
      </c>
      <c r="FM260" s="208">
        <v>60.67</v>
      </c>
      <c r="FN260" s="208">
        <v>59.62</v>
      </c>
      <c r="FO260" s="208">
        <v>61.62</v>
      </c>
      <c r="FP260" s="208">
        <v>59.37</v>
      </c>
      <c r="FQ260" s="208">
        <v>64.41</v>
      </c>
      <c r="FR260" s="208">
        <v>63.52</v>
      </c>
      <c r="FS260" s="208">
        <v>59.46</v>
      </c>
      <c r="FT260" s="208">
        <v>58.25</v>
      </c>
      <c r="FU260" s="208">
        <v>62.53</v>
      </c>
      <c r="FV260" s="208">
        <v>58.21</v>
      </c>
      <c r="FW260" s="208">
        <v>58.67</v>
      </c>
      <c r="FX260" s="208">
        <v>57.68</v>
      </c>
      <c r="FY260" s="208">
        <v>58.27</v>
      </c>
      <c r="FZ260" s="208">
        <v>56.05</v>
      </c>
      <c r="GA260" s="208">
        <v>58.5</v>
      </c>
      <c r="GB260" s="208">
        <v>59.52</v>
      </c>
      <c r="GC260" s="208">
        <v>57.91</v>
      </c>
      <c r="GD260" s="208">
        <v>60.47</v>
      </c>
      <c r="GE260" s="208">
        <v>58.5</v>
      </c>
      <c r="GF260" s="208">
        <v>58.89</v>
      </c>
      <c r="GG260" s="208">
        <v>61.59</v>
      </c>
      <c r="GH260" s="208">
        <v>58.66</v>
      </c>
      <c r="GI260" s="208">
        <v>57.62</v>
      </c>
      <c r="GJ260" s="208">
        <v>57.48</v>
      </c>
      <c r="GK260" s="208">
        <v>62.26</v>
      </c>
      <c r="GL260" s="208">
        <v>59.03</v>
      </c>
      <c r="GM260" s="208">
        <v>62.16</v>
      </c>
      <c r="GN260" s="208">
        <v>59.91</v>
      </c>
      <c r="GO260" s="208">
        <v>63.38</v>
      </c>
      <c r="GP260" s="208">
        <v>58.31</v>
      </c>
      <c r="GQ260" s="208">
        <v>59.83</v>
      </c>
      <c r="GR260" s="208">
        <v>58.86</v>
      </c>
      <c r="GS260" s="208">
        <v>59.09</v>
      </c>
      <c r="GT260" s="208">
        <v>59.19</v>
      </c>
      <c r="GU260" s="208">
        <v>58.89</v>
      </c>
      <c r="GV260" s="208">
        <v>58.39</v>
      </c>
      <c r="GW260" s="208">
        <v>58.86</v>
      </c>
      <c r="GX260" s="208">
        <v>59.16</v>
      </c>
      <c r="GY260" s="208">
        <v>58.1</v>
      </c>
      <c r="GZ260" s="208">
        <v>62.33</v>
      </c>
      <c r="HA260" s="208">
        <v>62.7</v>
      </c>
      <c r="HB260" s="208">
        <v>59.83</v>
      </c>
      <c r="HC260" s="208">
        <v>58.33</v>
      </c>
      <c r="HD260" s="208">
        <v>56.85</v>
      </c>
      <c r="HE260" s="208">
        <v>60.59</v>
      </c>
      <c r="HF260" s="208">
        <v>61.84</v>
      </c>
      <c r="HG260" s="208">
        <v>59.77</v>
      </c>
      <c r="HH260" s="208">
        <v>61.37</v>
      </c>
      <c r="HI260" s="208">
        <v>58.99</v>
      </c>
      <c r="HJ260" s="208">
        <v>60.61</v>
      </c>
      <c r="HK260" s="208">
        <v>61.04</v>
      </c>
      <c r="HL260" s="208">
        <v>59.23</v>
      </c>
      <c r="HM260" s="208">
        <v>61.65</v>
      </c>
      <c r="HN260" s="208">
        <v>63.04</v>
      </c>
      <c r="HO260" s="208">
        <v>58.02</v>
      </c>
      <c r="HP260" s="208">
        <v>57.84</v>
      </c>
      <c r="HQ260" s="208">
        <v>60.77</v>
      </c>
      <c r="HR260" s="208">
        <v>59.69</v>
      </c>
      <c r="HS260" s="208">
        <v>62.7</v>
      </c>
      <c r="HT260" s="208">
        <v>60.93</v>
      </c>
      <c r="HU260" s="208">
        <v>62.59</v>
      </c>
      <c r="HV260" s="208">
        <v>61.1</v>
      </c>
      <c r="HW260" s="208">
        <v>61.51</v>
      </c>
      <c r="HX260" s="208">
        <v>61.09</v>
      </c>
      <c r="HY260" s="208">
        <v>57.83</v>
      </c>
      <c r="HZ260" s="208">
        <v>60.48</v>
      </c>
      <c r="IA260" s="208">
        <v>60.33</v>
      </c>
      <c r="IB260" s="208">
        <v>60.14</v>
      </c>
      <c r="IC260" s="208">
        <v>60.16</v>
      </c>
      <c r="ID260" s="208">
        <v>57.18</v>
      </c>
      <c r="IE260" s="208">
        <v>58.12</v>
      </c>
      <c r="IF260" s="208">
        <v>59.97</v>
      </c>
      <c r="IG260" s="208">
        <v>62.51</v>
      </c>
      <c r="IH260" s="208">
        <v>61.11</v>
      </c>
      <c r="II260" s="208">
        <v>59.14</v>
      </c>
      <c r="IJ260" s="208">
        <v>60.28</v>
      </c>
      <c r="IK260" s="208">
        <v>59.42</v>
      </c>
      <c r="IL260" s="208">
        <v>60.66</v>
      </c>
      <c r="IM260" s="208">
        <v>58.65</v>
      </c>
      <c r="IN260" s="208">
        <v>60.1</v>
      </c>
      <c r="IO260" s="208">
        <v>60.91</v>
      </c>
      <c r="IP260" s="208">
        <v>61.73</v>
      </c>
      <c r="IQ260" s="208">
        <v>59.78</v>
      </c>
      <c r="IR260" s="208">
        <v>63.52</v>
      </c>
      <c r="IS260" s="208">
        <v>62.26</v>
      </c>
      <c r="IT260" s="208">
        <v>62.28</v>
      </c>
      <c r="IU260" s="208">
        <v>60.17</v>
      </c>
      <c r="IV260" s="208">
        <v>60.55</v>
      </c>
      <c r="IW260" s="208">
        <v>100</v>
      </c>
      <c r="IX260" s="208">
        <v>99.93</v>
      </c>
      <c r="IY260" s="208">
        <v>99.93</v>
      </c>
      <c r="IZ260" s="208">
        <v>60.38</v>
      </c>
      <c r="JA260" s="208">
        <v>61.19</v>
      </c>
      <c r="JB260" s="208">
        <v>61.09</v>
      </c>
      <c r="JC260" s="208">
        <v>99.93</v>
      </c>
      <c r="JD260" s="208">
        <v>60.39</v>
      </c>
      <c r="JE260" s="208">
        <v>0</v>
      </c>
      <c r="JF260" s="208">
        <v>58.34</v>
      </c>
      <c r="JG260" s="208">
        <v>62.03</v>
      </c>
      <c r="JH260" s="208">
        <v>58.98</v>
      </c>
      <c r="JI260" s="208">
        <v>61.89</v>
      </c>
      <c r="JJ260" s="208">
        <v>61.53</v>
      </c>
      <c r="JK260" s="208">
        <v>62.66</v>
      </c>
      <c r="JL260" s="208">
        <v>28.57</v>
      </c>
      <c r="JM260" s="208">
        <v>60.53</v>
      </c>
      <c r="JN260" s="208">
        <v>61.48</v>
      </c>
      <c r="JO260" s="208">
        <v>59.83</v>
      </c>
      <c r="JP260" s="208">
        <v>58.91</v>
      </c>
      <c r="JQ260" s="208">
        <v>60.45</v>
      </c>
      <c r="JR260" s="208">
        <v>61.42</v>
      </c>
      <c r="JS260" s="208">
        <v>60.45</v>
      </c>
      <c r="JT260" s="208">
        <v>61.43</v>
      </c>
      <c r="JU260" s="208">
        <v>58.62</v>
      </c>
      <c r="JV260" s="208">
        <v>62.08</v>
      </c>
      <c r="JW260" s="208">
        <v>61.9</v>
      </c>
    </row>
    <row r="261" spans="1:283">
      <c r="A261" s="208" t="s">
        <v>9110</v>
      </c>
      <c r="B261" s="208">
        <v>63.97</v>
      </c>
      <c r="C261" s="208">
        <v>61.2</v>
      </c>
      <c r="D261" s="208">
        <v>61.27</v>
      </c>
      <c r="E261" s="208">
        <v>64.33</v>
      </c>
      <c r="F261" s="208">
        <v>61.15</v>
      </c>
      <c r="G261" s="208">
        <v>60.19</v>
      </c>
      <c r="H261" s="208">
        <v>62.79</v>
      </c>
      <c r="I261" s="208">
        <v>61.47</v>
      </c>
      <c r="J261" s="208">
        <v>63.47</v>
      </c>
      <c r="K261" s="208">
        <v>59.98</v>
      </c>
      <c r="L261" s="208">
        <v>61.92</v>
      </c>
      <c r="M261" s="208">
        <v>63.01</v>
      </c>
      <c r="N261" s="208">
        <v>62.29</v>
      </c>
      <c r="O261" s="208">
        <v>64.260000000000005</v>
      </c>
      <c r="P261" s="208">
        <v>60.94</v>
      </c>
      <c r="Q261" s="208">
        <v>61.63</v>
      </c>
      <c r="R261" s="208">
        <v>64.02</v>
      </c>
      <c r="S261" s="208">
        <v>61.4</v>
      </c>
      <c r="T261" s="208">
        <v>58.7</v>
      </c>
      <c r="U261" s="208">
        <v>60.12</v>
      </c>
      <c r="V261" s="208">
        <v>64.09</v>
      </c>
      <c r="W261" s="208">
        <v>59.77</v>
      </c>
      <c r="X261" s="208">
        <v>62.53</v>
      </c>
      <c r="Y261" s="208">
        <v>63.36</v>
      </c>
      <c r="Z261" s="208">
        <v>62.17</v>
      </c>
      <c r="AA261" s="208">
        <v>64.09</v>
      </c>
      <c r="AB261" s="208">
        <v>62.39</v>
      </c>
      <c r="AC261" s="208">
        <v>60.58</v>
      </c>
      <c r="AD261" s="208">
        <v>60.81</v>
      </c>
      <c r="AE261" s="208">
        <v>63.32</v>
      </c>
      <c r="AF261" s="208">
        <v>60.67</v>
      </c>
      <c r="AG261" s="208">
        <v>63.39</v>
      </c>
      <c r="AH261" s="208">
        <v>64.31</v>
      </c>
      <c r="AI261" s="208">
        <v>62.75</v>
      </c>
      <c r="AJ261" s="208">
        <v>60.41</v>
      </c>
      <c r="AK261" s="208">
        <v>62.95</v>
      </c>
      <c r="AL261" s="208">
        <v>62.12</v>
      </c>
      <c r="AM261" s="208">
        <v>60.95</v>
      </c>
      <c r="AN261" s="208">
        <v>59.24</v>
      </c>
      <c r="AO261" s="208">
        <v>61.59</v>
      </c>
      <c r="AP261" s="208">
        <v>62</v>
      </c>
      <c r="AQ261" s="208">
        <v>61.42</v>
      </c>
      <c r="AR261" s="208">
        <v>60.78</v>
      </c>
      <c r="AS261" s="208">
        <v>62.42</v>
      </c>
      <c r="AT261" s="208">
        <v>58.18</v>
      </c>
      <c r="AU261" s="208">
        <v>63.92</v>
      </c>
      <c r="AV261" s="208">
        <v>61.73</v>
      </c>
      <c r="AW261" s="208">
        <v>61.08</v>
      </c>
      <c r="AX261" s="208">
        <v>58.27</v>
      </c>
      <c r="AY261" s="208">
        <v>63</v>
      </c>
      <c r="AZ261" s="208">
        <v>63.04</v>
      </c>
      <c r="BA261" s="208">
        <v>58.81</v>
      </c>
      <c r="BB261" s="208">
        <v>61.9</v>
      </c>
      <c r="BC261" s="208">
        <v>59.89</v>
      </c>
      <c r="BD261" s="208">
        <v>60.99</v>
      </c>
      <c r="BE261" s="208">
        <v>63.89</v>
      </c>
      <c r="BF261" s="208">
        <v>62.79</v>
      </c>
      <c r="BG261" s="208">
        <v>59.58</v>
      </c>
      <c r="BH261" s="208">
        <v>59.94</v>
      </c>
      <c r="BI261" s="208">
        <v>62</v>
      </c>
      <c r="BJ261" s="208">
        <v>63.47</v>
      </c>
      <c r="BK261" s="208">
        <v>62.33</v>
      </c>
      <c r="BL261" s="208">
        <v>59.92</v>
      </c>
      <c r="BM261" s="208">
        <v>59.76</v>
      </c>
      <c r="BN261" s="208">
        <v>63.83</v>
      </c>
      <c r="BO261" s="208">
        <v>62.23</v>
      </c>
      <c r="BP261" s="208">
        <v>61.93</v>
      </c>
      <c r="BQ261" s="208">
        <v>63.34</v>
      </c>
      <c r="BR261" s="208">
        <v>61.05</v>
      </c>
      <c r="BS261" s="208">
        <v>60.79</v>
      </c>
      <c r="BT261" s="208">
        <v>61.07</v>
      </c>
      <c r="BU261" s="208">
        <v>63.05</v>
      </c>
      <c r="BV261" s="208">
        <v>61.27</v>
      </c>
      <c r="BW261" s="208">
        <v>62.14</v>
      </c>
      <c r="BX261" s="208">
        <v>62.58</v>
      </c>
      <c r="BY261" s="208">
        <v>60.59</v>
      </c>
      <c r="BZ261" s="208">
        <v>61.59</v>
      </c>
      <c r="CA261" s="208">
        <v>62.01</v>
      </c>
      <c r="CB261" s="208">
        <v>61.98</v>
      </c>
      <c r="CC261" s="208">
        <v>63.95</v>
      </c>
      <c r="CD261" s="208">
        <v>63.87</v>
      </c>
      <c r="CE261" s="208">
        <v>61.66</v>
      </c>
      <c r="CF261" s="208">
        <v>61.26</v>
      </c>
      <c r="CG261" s="208">
        <v>63.09</v>
      </c>
      <c r="CH261" s="208">
        <v>61.34</v>
      </c>
      <c r="CI261" s="208">
        <v>62.76</v>
      </c>
      <c r="CJ261" s="208">
        <v>61.51</v>
      </c>
      <c r="CK261" s="208">
        <v>63.08</v>
      </c>
      <c r="CL261" s="208">
        <v>61.31</v>
      </c>
      <c r="CM261" s="208">
        <v>61</v>
      </c>
      <c r="CN261" s="208">
        <v>61.3</v>
      </c>
      <c r="CO261" s="208">
        <v>59.11</v>
      </c>
      <c r="CP261" s="208">
        <v>62.55</v>
      </c>
      <c r="CQ261" s="208">
        <v>63.25</v>
      </c>
      <c r="CR261" s="208">
        <v>60.52</v>
      </c>
      <c r="CS261" s="208">
        <v>60.97</v>
      </c>
      <c r="CT261" s="208">
        <v>61.58</v>
      </c>
      <c r="CU261" s="208">
        <v>61.59</v>
      </c>
      <c r="CV261" s="208">
        <v>61.16</v>
      </c>
      <c r="CW261" s="208">
        <v>63.57</v>
      </c>
      <c r="CX261" s="208">
        <v>62.3</v>
      </c>
      <c r="CY261" s="208">
        <v>59.09</v>
      </c>
      <c r="CZ261" s="208">
        <v>62.99</v>
      </c>
      <c r="DA261" s="208">
        <v>62.02</v>
      </c>
      <c r="DB261" s="208">
        <v>60.16</v>
      </c>
      <c r="DC261" s="208">
        <v>61.56</v>
      </c>
      <c r="DD261" s="208">
        <v>62.12</v>
      </c>
      <c r="DE261" s="208">
        <v>60.64</v>
      </c>
      <c r="DF261" s="208">
        <v>61.06</v>
      </c>
      <c r="DG261" s="208">
        <v>62.16</v>
      </c>
      <c r="DH261" s="208">
        <v>61.7</v>
      </c>
      <c r="DI261" s="208">
        <v>61.12</v>
      </c>
      <c r="DJ261" s="208">
        <v>62.73</v>
      </c>
      <c r="DK261" s="208">
        <v>61</v>
      </c>
      <c r="DL261" s="208">
        <v>60.15</v>
      </c>
      <c r="DM261" s="208">
        <v>61.25</v>
      </c>
      <c r="DN261" s="208">
        <v>60.32</v>
      </c>
      <c r="DO261" s="208">
        <v>61.22</v>
      </c>
      <c r="DP261" s="208">
        <v>61.47</v>
      </c>
      <c r="DQ261" s="208">
        <v>61.66</v>
      </c>
      <c r="DR261" s="208">
        <v>60.64</v>
      </c>
      <c r="DS261" s="208">
        <v>60.14</v>
      </c>
      <c r="DT261" s="208">
        <v>61.72</v>
      </c>
      <c r="DU261" s="208">
        <v>63.3</v>
      </c>
      <c r="DV261" s="208">
        <v>62.31</v>
      </c>
      <c r="DW261" s="208">
        <v>61.57</v>
      </c>
      <c r="DX261" s="208">
        <v>61.26</v>
      </c>
      <c r="DY261" s="208">
        <v>61.27</v>
      </c>
      <c r="DZ261" s="208">
        <v>62</v>
      </c>
      <c r="EA261" s="208">
        <v>60.19</v>
      </c>
      <c r="EB261" s="208">
        <v>63.78</v>
      </c>
      <c r="EC261" s="208">
        <v>59.93</v>
      </c>
      <c r="ED261" s="208">
        <v>62.74</v>
      </c>
      <c r="EE261" s="208">
        <v>58.92</v>
      </c>
      <c r="EF261" s="208">
        <v>62.47</v>
      </c>
      <c r="EG261" s="208">
        <v>62.09</v>
      </c>
      <c r="EH261" s="208">
        <v>59.88</v>
      </c>
      <c r="EI261" s="208">
        <v>60.83</v>
      </c>
      <c r="EJ261" s="208">
        <v>62.91</v>
      </c>
      <c r="EK261" s="208">
        <v>59.98</v>
      </c>
      <c r="EL261" s="208">
        <v>60.62</v>
      </c>
      <c r="EM261" s="208">
        <v>61.63</v>
      </c>
      <c r="EN261" s="208">
        <v>58.31</v>
      </c>
      <c r="EO261" s="208">
        <v>61.83</v>
      </c>
      <c r="EP261" s="208">
        <v>61.69</v>
      </c>
      <c r="EQ261" s="208">
        <v>60.81</v>
      </c>
      <c r="ER261" s="208">
        <v>61.41</v>
      </c>
      <c r="ES261" s="208">
        <v>60.85</v>
      </c>
      <c r="ET261" s="208">
        <v>61.11</v>
      </c>
      <c r="EU261" s="208">
        <v>64.36</v>
      </c>
      <c r="EV261" s="208">
        <v>60.48</v>
      </c>
      <c r="EW261" s="208">
        <v>59.1</v>
      </c>
      <c r="EX261" s="208">
        <v>60.28</v>
      </c>
      <c r="EY261" s="208">
        <v>61.98</v>
      </c>
      <c r="EZ261" s="208">
        <v>59.65</v>
      </c>
      <c r="FA261" s="208">
        <v>60.55</v>
      </c>
      <c r="FB261" s="208">
        <v>59.41</v>
      </c>
      <c r="FC261" s="208">
        <v>62.2</v>
      </c>
      <c r="FD261" s="208">
        <v>62.7</v>
      </c>
      <c r="FE261" s="208">
        <v>60.64</v>
      </c>
      <c r="FF261" s="208">
        <v>60.52</v>
      </c>
      <c r="FG261" s="208">
        <v>59.7</v>
      </c>
      <c r="FH261" s="208">
        <v>60.77</v>
      </c>
      <c r="FI261" s="208">
        <v>64.31</v>
      </c>
      <c r="FJ261" s="208">
        <v>61.5</v>
      </c>
      <c r="FK261" s="208">
        <v>60.03</v>
      </c>
      <c r="FL261" s="208">
        <v>59.42</v>
      </c>
      <c r="FM261" s="208">
        <v>61.61</v>
      </c>
      <c r="FN261" s="208">
        <v>59.83</v>
      </c>
      <c r="FO261" s="208">
        <v>62.67</v>
      </c>
      <c r="FP261" s="208">
        <v>59.06</v>
      </c>
      <c r="FQ261" s="208">
        <v>64.88</v>
      </c>
      <c r="FR261" s="208">
        <v>64.16</v>
      </c>
      <c r="FS261" s="208">
        <v>59.4</v>
      </c>
      <c r="FT261" s="208">
        <v>60.28</v>
      </c>
      <c r="FU261" s="208">
        <v>63.87</v>
      </c>
      <c r="FV261" s="208">
        <v>57.89</v>
      </c>
      <c r="FW261" s="208">
        <v>61.19</v>
      </c>
      <c r="FX261" s="208">
        <v>59.17</v>
      </c>
      <c r="FY261" s="208">
        <v>58.47</v>
      </c>
      <c r="FZ261" s="208">
        <v>56.94</v>
      </c>
      <c r="GA261" s="208">
        <v>58.65</v>
      </c>
      <c r="GB261" s="208">
        <v>59.86</v>
      </c>
      <c r="GC261" s="208">
        <v>59.89</v>
      </c>
      <c r="GD261" s="208">
        <v>60.86</v>
      </c>
      <c r="GE261" s="208">
        <v>59.27</v>
      </c>
      <c r="GF261" s="208">
        <v>59.17</v>
      </c>
      <c r="GG261" s="208">
        <v>62.03</v>
      </c>
      <c r="GH261" s="208">
        <v>58.39</v>
      </c>
      <c r="GI261" s="208">
        <v>59.55</v>
      </c>
      <c r="GJ261" s="208">
        <v>59.88</v>
      </c>
      <c r="GK261" s="208">
        <v>62.84</v>
      </c>
      <c r="GL261" s="208">
        <v>59.47</v>
      </c>
      <c r="GM261" s="208">
        <v>63.33</v>
      </c>
      <c r="GN261" s="208">
        <v>60.22</v>
      </c>
      <c r="GO261" s="208">
        <v>63.88</v>
      </c>
      <c r="GP261" s="208">
        <v>60.8</v>
      </c>
      <c r="GQ261" s="208">
        <v>60.71</v>
      </c>
      <c r="GR261" s="208">
        <v>59.06</v>
      </c>
      <c r="GS261" s="208">
        <v>60.18</v>
      </c>
      <c r="GT261" s="208">
        <v>59.98</v>
      </c>
      <c r="GU261" s="208">
        <v>58.78</v>
      </c>
      <c r="GV261" s="208">
        <v>58.03</v>
      </c>
      <c r="GW261" s="208">
        <v>59.28</v>
      </c>
      <c r="GX261" s="208">
        <v>59.9</v>
      </c>
      <c r="GY261" s="208">
        <v>60.23</v>
      </c>
      <c r="GZ261" s="208">
        <v>62.85</v>
      </c>
      <c r="HA261" s="208">
        <v>63.37</v>
      </c>
      <c r="HB261" s="208">
        <v>60.51</v>
      </c>
      <c r="HC261" s="208">
        <v>57.79</v>
      </c>
      <c r="HD261" s="208">
        <v>59.59</v>
      </c>
      <c r="HE261" s="208">
        <v>61.86</v>
      </c>
      <c r="HF261" s="208">
        <v>62</v>
      </c>
      <c r="HG261" s="208">
        <v>60.91</v>
      </c>
      <c r="HH261" s="208">
        <v>61.72</v>
      </c>
      <c r="HI261" s="208">
        <v>59.78</v>
      </c>
      <c r="HJ261" s="208">
        <v>61.76</v>
      </c>
      <c r="HK261" s="208">
        <v>61.16</v>
      </c>
      <c r="HL261" s="208">
        <v>60.8</v>
      </c>
      <c r="HM261" s="208">
        <v>61.94</v>
      </c>
      <c r="HN261" s="208">
        <v>62.93</v>
      </c>
      <c r="HO261" s="208">
        <v>61</v>
      </c>
      <c r="HP261" s="208">
        <v>59.71</v>
      </c>
      <c r="HQ261" s="208">
        <v>60.93</v>
      </c>
      <c r="HR261" s="208">
        <v>60.39</v>
      </c>
      <c r="HS261" s="208">
        <v>63.3</v>
      </c>
      <c r="HT261" s="208">
        <v>61.8</v>
      </c>
      <c r="HU261" s="208">
        <v>63.22</v>
      </c>
      <c r="HV261" s="208">
        <v>61.03</v>
      </c>
      <c r="HW261" s="208">
        <v>61.5</v>
      </c>
      <c r="HX261" s="208">
        <v>61.67</v>
      </c>
      <c r="HY261" s="208">
        <v>60.15</v>
      </c>
      <c r="HZ261" s="208">
        <v>60.93</v>
      </c>
      <c r="IA261" s="208">
        <v>60.72</v>
      </c>
      <c r="IB261" s="208">
        <v>61.17</v>
      </c>
      <c r="IC261" s="208">
        <v>59.97</v>
      </c>
      <c r="ID261" s="208">
        <v>57.77</v>
      </c>
      <c r="IE261" s="208">
        <v>59.03</v>
      </c>
      <c r="IF261" s="208">
        <v>60.47</v>
      </c>
      <c r="IG261" s="208">
        <v>62.83</v>
      </c>
      <c r="IH261" s="208">
        <v>62</v>
      </c>
      <c r="II261" s="208">
        <v>59.47</v>
      </c>
      <c r="IJ261" s="208">
        <v>61.58</v>
      </c>
      <c r="IK261" s="208">
        <v>60.25</v>
      </c>
      <c r="IL261" s="208">
        <v>61.89</v>
      </c>
      <c r="IM261" s="208">
        <v>62.87</v>
      </c>
      <c r="IN261" s="208">
        <v>60.53</v>
      </c>
      <c r="IO261" s="208">
        <v>62.15</v>
      </c>
      <c r="IP261" s="208">
        <v>62.6</v>
      </c>
      <c r="IQ261" s="208">
        <v>61.42</v>
      </c>
      <c r="IR261" s="208">
        <v>64.12</v>
      </c>
      <c r="IS261" s="208">
        <v>62.58</v>
      </c>
      <c r="IT261" s="208">
        <v>63.25</v>
      </c>
      <c r="IU261" s="208">
        <v>61.05</v>
      </c>
      <c r="IV261" s="208">
        <v>61.65</v>
      </c>
      <c r="IW261" s="208">
        <v>99.93</v>
      </c>
      <c r="IX261" s="208">
        <v>100</v>
      </c>
      <c r="IY261" s="208">
        <v>100</v>
      </c>
      <c r="IZ261" s="208">
        <v>61.38</v>
      </c>
      <c r="JA261" s="208">
        <v>61.77</v>
      </c>
      <c r="JB261" s="208">
        <v>61.39</v>
      </c>
      <c r="JC261" s="208">
        <v>99.95</v>
      </c>
      <c r="JD261" s="208">
        <v>62.55</v>
      </c>
      <c r="JE261" s="208">
        <v>30.14</v>
      </c>
      <c r="JF261" s="208">
        <v>58.38</v>
      </c>
      <c r="JG261" s="208">
        <v>62.6</v>
      </c>
      <c r="JH261" s="208">
        <v>57.99</v>
      </c>
      <c r="JI261" s="208">
        <v>62.56</v>
      </c>
      <c r="JJ261" s="208">
        <v>62.01</v>
      </c>
      <c r="JK261" s="208">
        <v>62.92</v>
      </c>
      <c r="JL261" s="208">
        <v>58.08</v>
      </c>
      <c r="JM261" s="208">
        <v>62.76</v>
      </c>
      <c r="JN261" s="208">
        <v>61.56</v>
      </c>
      <c r="JO261" s="208">
        <v>61.87</v>
      </c>
      <c r="JP261" s="208">
        <v>62.16</v>
      </c>
      <c r="JQ261" s="208">
        <v>60.89</v>
      </c>
      <c r="JR261" s="208">
        <v>61.81</v>
      </c>
      <c r="JS261" s="208">
        <v>60.89</v>
      </c>
      <c r="JT261" s="208">
        <v>61.78</v>
      </c>
      <c r="JU261" s="208">
        <v>62.25</v>
      </c>
      <c r="JV261" s="208">
        <v>62.69</v>
      </c>
      <c r="JW261" s="208">
        <v>62.59</v>
      </c>
    </row>
    <row r="262" spans="1:283">
      <c r="A262" s="208" t="s">
        <v>9111</v>
      </c>
      <c r="B262" s="208">
        <v>63.97</v>
      </c>
      <c r="C262" s="208">
        <v>61.2</v>
      </c>
      <c r="D262" s="208">
        <v>61.27</v>
      </c>
      <c r="E262" s="208">
        <v>64.33</v>
      </c>
      <c r="F262" s="208">
        <v>61.15</v>
      </c>
      <c r="G262" s="208">
        <v>60.19</v>
      </c>
      <c r="H262" s="208">
        <v>62.79</v>
      </c>
      <c r="I262" s="208">
        <v>61.47</v>
      </c>
      <c r="J262" s="208">
        <v>63.47</v>
      </c>
      <c r="K262" s="208">
        <v>59.98</v>
      </c>
      <c r="L262" s="208">
        <v>61.92</v>
      </c>
      <c r="M262" s="208">
        <v>63.01</v>
      </c>
      <c r="N262" s="208">
        <v>62.29</v>
      </c>
      <c r="O262" s="208">
        <v>64.260000000000005</v>
      </c>
      <c r="P262" s="208">
        <v>60.94</v>
      </c>
      <c r="Q262" s="208">
        <v>61.63</v>
      </c>
      <c r="R262" s="208">
        <v>64.02</v>
      </c>
      <c r="S262" s="208">
        <v>61.4</v>
      </c>
      <c r="T262" s="208">
        <v>58.7</v>
      </c>
      <c r="U262" s="208">
        <v>60.12</v>
      </c>
      <c r="V262" s="208">
        <v>64.09</v>
      </c>
      <c r="W262" s="208">
        <v>59.77</v>
      </c>
      <c r="X262" s="208">
        <v>62.53</v>
      </c>
      <c r="Y262" s="208">
        <v>63.36</v>
      </c>
      <c r="Z262" s="208">
        <v>62.17</v>
      </c>
      <c r="AA262" s="208">
        <v>64.09</v>
      </c>
      <c r="AB262" s="208">
        <v>62.39</v>
      </c>
      <c r="AC262" s="208">
        <v>60.58</v>
      </c>
      <c r="AD262" s="208">
        <v>60.81</v>
      </c>
      <c r="AE262" s="208">
        <v>63.32</v>
      </c>
      <c r="AF262" s="208">
        <v>60.67</v>
      </c>
      <c r="AG262" s="208">
        <v>63.39</v>
      </c>
      <c r="AH262" s="208">
        <v>64.31</v>
      </c>
      <c r="AI262" s="208">
        <v>62.75</v>
      </c>
      <c r="AJ262" s="208">
        <v>60.41</v>
      </c>
      <c r="AK262" s="208">
        <v>62.95</v>
      </c>
      <c r="AL262" s="208">
        <v>62.12</v>
      </c>
      <c r="AM262" s="208">
        <v>60.95</v>
      </c>
      <c r="AN262" s="208">
        <v>59.24</v>
      </c>
      <c r="AO262" s="208">
        <v>61.59</v>
      </c>
      <c r="AP262" s="208">
        <v>62</v>
      </c>
      <c r="AQ262" s="208">
        <v>61.42</v>
      </c>
      <c r="AR262" s="208">
        <v>60.78</v>
      </c>
      <c r="AS262" s="208">
        <v>62.42</v>
      </c>
      <c r="AT262" s="208">
        <v>58.18</v>
      </c>
      <c r="AU262" s="208">
        <v>63.92</v>
      </c>
      <c r="AV262" s="208">
        <v>61.73</v>
      </c>
      <c r="AW262" s="208">
        <v>61.08</v>
      </c>
      <c r="AX262" s="208">
        <v>58.27</v>
      </c>
      <c r="AY262" s="208">
        <v>63</v>
      </c>
      <c r="AZ262" s="208">
        <v>63.04</v>
      </c>
      <c r="BA262" s="208">
        <v>58.81</v>
      </c>
      <c r="BB262" s="208">
        <v>61.9</v>
      </c>
      <c r="BC262" s="208">
        <v>59.89</v>
      </c>
      <c r="BD262" s="208">
        <v>60.99</v>
      </c>
      <c r="BE262" s="208">
        <v>63.89</v>
      </c>
      <c r="BF262" s="208">
        <v>62.79</v>
      </c>
      <c r="BG262" s="208">
        <v>59.58</v>
      </c>
      <c r="BH262" s="208">
        <v>59.94</v>
      </c>
      <c r="BI262" s="208">
        <v>62</v>
      </c>
      <c r="BJ262" s="208">
        <v>63.47</v>
      </c>
      <c r="BK262" s="208">
        <v>62.33</v>
      </c>
      <c r="BL262" s="208">
        <v>59.92</v>
      </c>
      <c r="BM262" s="208">
        <v>59.76</v>
      </c>
      <c r="BN262" s="208">
        <v>63.83</v>
      </c>
      <c r="BO262" s="208">
        <v>62.23</v>
      </c>
      <c r="BP262" s="208">
        <v>61.93</v>
      </c>
      <c r="BQ262" s="208">
        <v>63.34</v>
      </c>
      <c r="BR262" s="208">
        <v>61.05</v>
      </c>
      <c r="BS262" s="208">
        <v>60.79</v>
      </c>
      <c r="BT262" s="208">
        <v>61.07</v>
      </c>
      <c r="BU262" s="208">
        <v>63.05</v>
      </c>
      <c r="BV262" s="208">
        <v>61.27</v>
      </c>
      <c r="BW262" s="208">
        <v>62.14</v>
      </c>
      <c r="BX262" s="208">
        <v>62.58</v>
      </c>
      <c r="BY262" s="208">
        <v>60.59</v>
      </c>
      <c r="BZ262" s="208">
        <v>61.59</v>
      </c>
      <c r="CA262" s="208">
        <v>62.01</v>
      </c>
      <c r="CB262" s="208">
        <v>61.98</v>
      </c>
      <c r="CC262" s="208">
        <v>63.95</v>
      </c>
      <c r="CD262" s="208">
        <v>63.87</v>
      </c>
      <c r="CE262" s="208">
        <v>61.66</v>
      </c>
      <c r="CF262" s="208">
        <v>61.26</v>
      </c>
      <c r="CG262" s="208">
        <v>63.09</v>
      </c>
      <c r="CH262" s="208">
        <v>61.34</v>
      </c>
      <c r="CI262" s="208">
        <v>62.76</v>
      </c>
      <c r="CJ262" s="208">
        <v>61.51</v>
      </c>
      <c r="CK262" s="208">
        <v>63.08</v>
      </c>
      <c r="CL262" s="208">
        <v>61.31</v>
      </c>
      <c r="CM262" s="208">
        <v>61</v>
      </c>
      <c r="CN262" s="208">
        <v>61.3</v>
      </c>
      <c r="CO262" s="208">
        <v>59.11</v>
      </c>
      <c r="CP262" s="208">
        <v>62.55</v>
      </c>
      <c r="CQ262" s="208">
        <v>63.25</v>
      </c>
      <c r="CR262" s="208">
        <v>60.52</v>
      </c>
      <c r="CS262" s="208">
        <v>60.97</v>
      </c>
      <c r="CT262" s="208">
        <v>61.58</v>
      </c>
      <c r="CU262" s="208">
        <v>61.59</v>
      </c>
      <c r="CV262" s="208">
        <v>61.16</v>
      </c>
      <c r="CW262" s="208">
        <v>63.57</v>
      </c>
      <c r="CX262" s="208">
        <v>62.3</v>
      </c>
      <c r="CY262" s="208">
        <v>59.09</v>
      </c>
      <c r="CZ262" s="208">
        <v>62.99</v>
      </c>
      <c r="DA262" s="208">
        <v>62.02</v>
      </c>
      <c r="DB262" s="208">
        <v>60.16</v>
      </c>
      <c r="DC262" s="208">
        <v>61.56</v>
      </c>
      <c r="DD262" s="208">
        <v>62.12</v>
      </c>
      <c r="DE262" s="208">
        <v>60.64</v>
      </c>
      <c r="DF262" s="208">
        <v>61.06</v>
      </c>
      <c r="DG262" s="208">
        <v>62.16</v>
      </c>
      <c r="DH262" s="208">
        <v>61.7</v>
      </c>
      <c r="DI262" s="208">
        <v>61.12</v>
      </c>
      <c r="DJ262" s="208">
        <v>62.73</v>
      </c>
      <c r="DK262" s="208">
        <v>61</v>
      </c>
      <c r="DL262" s="208">
        <v>60.15</v>
      </c>
      <c r="DM262" s="208">
        <v>61.25</v>
      </c>
      <c r="DN262" s="208">
        <v>60.32</v>
      </c>
      <c r="DO262" s="208">
        <v>61.22</v>
      </c>
      <c r="DP262" s="208">
        <v>61.47</v>
      </c>
      <c r="DQ262" s="208">
        <v>61.66</v>
      </c>
      <c r="DR262" s="208">
        <v>60.64</v>
      </c>
      <c r="DS262" s="208">
        <v>60.14</v>
      </c>
      <c r="DT262" s="208">
        <v>61.72</v>
      </c>
      <c r="DU262" s="208">
        <v>63.3</v>
      </c>
      <c r="DV262" s="208">
        <v>62.31</v>
      </c>
      <c r="DW262" s="208">
        <v>61.57</v>
      </c>
      <c r="DX262" s="208">
        <v>61.26</v>
      </c>
      <c r="DY262" s="208">
        <v>61.27</v>
      </c>
      <c r="DZ262" s="208">
        <v>62</v>
      </c>
      <c r="EA262" s="208">
        <v>60.19</v>
      </c>
      <c r="EB262" s="208">
        <v>63.78</v>
      </c>
      <c r="EC262" s="208">
        <v>59.93</v>
      </c>
      <c r="ED262" s="208">
        <v>62.74</v>
      </c>
      <c r="EE262" s="208">
        <v>58.92</v>
      </c>
      <c r="EF262" s="208">
        <v>62.47</v>
      </c>
      <c r="EG262" s="208">
        <v>62.09</v>
      </c>
      <c r="EH262" s="208">
        <v>59.88</v>
      </c>
      <c r="EI262" s="208">
        <v>60.83</v>
      </c>
      <c r="EJ262" s="208">
        <v>62.91</v>
      </c>
      <c r="EK262" s="208">
        <v>59.98</v>
      </c>
      <c r="EL262" s="208">
        <v>60.62</v>
      </c>
      <c r="EM262" s="208">
        <v>61.63</v>
      </c>
      <c r="EN262" s="208">
        <v>58.31</v>
      </c>
      <c r="EO262" s="208">
        <v>61.83</v>
      </c>
      <c r="EP262" s="208">
        <v>61.69</v>
      </c>
      <c r="EQ262" s="208">
        <v>60.81</v>
      </c>
      <c r="ER262" s="208">
        <v>61.41</v>
      </c>
      <c r="ES262" s="208">
        <v>60.85</v>
      </c>
      <c r="ET262" s="208">
        <v>61.11</v>
      </c>
      <c r="EU262" s="208">
        <v>64.36</v>
      </c>
      <c r="EV262" s="208">
        <v>60.48</v>
      </c>
      <c r="EW262" s="208">
        <v>59.1</v>
      </c>
      <c r="EX262" s="208">
        <v>60.28</v>
      </c>
      <c r="EY262" s="208">
        <v>61.98</v>
      </c>
      <c r="EZ262" s="208">
        <v>59.65</v>
      </c>
      <c r="FA262" s="208">
        <v>60.55</v>
      </c>
      <c r="FB262" s="208">
        <v>59.41</v>
      </c>
      <c r="FC262" s="208">
        <v>62.2</v>
      </c>
      <c r="FD262" s="208">
        <v>62.7</v>
      </c>
      <c r="FE262" s="208">
        <v>60.64</v>
      </c>
      <c r="FF262" s="208">
        <v>60.52</v>
      </c>
      <c r="FG262" s="208">
        <v>59.7</v>
      </c>
      <c r="FH262" s="208">
        <v>60.77</v>
      </c>
      <c r="FI262" s="208">
        <v>64.31</v>
      </c>
      <c r="FJ262" s="208">
        <v>61.5</v>
      </c>
      <c r="FK262" s="208">
        <v>60.03</v>
      </c>
      <c r="FL262" s="208">
        <v>59.42</v>
      </c>
      <c r="FM262" s="208">
        <v>61.61</v>
      </c>
      <c r="FN262" s="208">
        <v>59.83</v>
      </c>
      <c r="FO262" s="208">
        <v>62.67</v>
      </c>
      <c r="FP262" s="208">
        <v>59.06</v>
      </c>
      <c r="FQ262" s="208">
        <v>64.88</v>
      </c>
      <c r="FR262" s="208">
        <v>64.16</v>
      </c>
      <c r="FS262" s="208">
        <v>59.4</v>
      </c>
      <c r="FT262" s="208">
        <v>60.28</v>
      </c>
      <c r="FU262" s="208">
        <v>63.87</v>
      </c>
      <c r="FV262" s="208">
        <v>57.89</v>
      </c>
      <c r="FW262" s="208">
        <v>61.19</v>
      </c>
      <c r="FX262" s="208">
        <v>59.17</v>
      </c>
      <c r="FY262" s="208">
        <v>58.47</v>
      </c>
      <c r="FZ262" s="208">
        <v>56.94</v>
      </c>
      <c r="GA262" s="208">
        <v>58.65</v>
      </c>
      <c r="GB262" s="208">
        <v>59.86</v>
      </c>
      <c r="GC262" s="208">
        <v>59.89</v>
      </c>
      <c r="GD262" s="208">
        <v>60.86</v>
      </c>
      <c r="GE262" s="208">
        <v>59.27</v>
      </c>
      <c r="GF262" s="208">
        <v>59.17</v>
      </c>
      <c r="GG262" s="208">
        <v>62.03</v>
      </c>
      <c r="GH262" s="208">
        <v>58.39</v>
      </c>
      <c r="GI262" s="208">
        <v>59.55</v>
      </c>
      <c r="GJ262" s="208">
        <v>59.88</v>
      </c>
      <c r="GK262" s="208">
        <v>62.84</v>
      </c>
      <c r="GL262" s="208">
        <v>59.47</v>
      </c>
      <c r="GM262" s="208">
        <v>63.33</v>
      </c>
      <c r="GN262" s="208">
        <v>60.22</v>
      </c>
      <c r="GO262" s="208">
        <v>63.88</v>
      </c>
      <c r="GP262" s="208">
        <v>60.8</v>
      </c>
      <c r="GQ262" s="208">
        <v>60.71</v>
      </c>
      <c r="GR262" s="208">
        <v>59.06</v>
      </c>
      <c r="GS262" s="208">
        <v>60.18</v>
      </c>
      <c r="GT262" s="208">
        <v>59.98</v>
      </c>
      <c r="GU262" s="208">
        <v>58.78</v>
      </c>
      <c r="GV262" s="208">
        <v>58.03</v>
      </c>
      <c r="GW262" s="208">
        <v>59.28</v>
      </c>
      <c r="GX262" s="208">
        <v>59.9</v>
      </c>
      <c r="GY262" s="208">
        <v>60.23</v>
      </c>
      <c r="GZ262" s="208">
        <v>62.85</v>
      </c>
      <c r="HA262" s="208">
        <v>63.37</v>
      </c>
      <c r="HB262" s="208">
        <v>60.51</v>
      </c>
      <c r="HC262" s="208">
        <v>57.79</v>
      </c>
      <c r="HD262" s="208">
        <v>59.59</v>
      </c>
      <c r="HE262" s="208">
        <v>61.86</v>
      </c>
      <c r="HF262" s="208">
        <v>62</v>
      </c>
      <c r="HG262" s="208">
        <v>60.91</v>
      </c>
      <c r="HH262" s="208">
        <v>61.72</v>
      </c>
      <c r="HI262" s="208">
        <v>59.78</v>
      </c>
      <c r="HJ262" s="208">
        <v>61.76</v>
      </c>
      <c r="HK262" s="208">
        <v>61.16</v>
      </c>
      <c r="HL262" s="208">
        <v>60.8</v>
      </c>
      <c r="HM262" s="208">
        <v>61.94</v>
      </c>
      <c r="HN262" s="208">
        <v>62.93</v>
      </c>
      <c r="HO262" s="208">
        <v>61</v>
      </c>
      <c r="HP262" s="208">
        <v>59.71</v>
      </c>
      <c r="HQ262" s="208">
        <v>60.93</v>
      </c>
      <c r="HR262" s="208">
        <v>60.39</v>
      </c>
      <c r="HS262" s="208">
        <v>63.3</v>
      </c>
      <c r="HT262" s="208">
        <v>61.8</v>
      </c>
      <c r="HU262" s="208">
        <v>63.22</v>
      </c>
      <c r="HV262" s="208">
        <v>61.03</v>
      </c>
      <c r="HW262" s="208">
        <v>61.5</v>
      </c>
      <c r="HX262" s="208">
        <v>61.67</v>
      </c>
      <c r="HY262" s="208">
        <v>60.15</v>
      </c>
      <c r="HZ262" s="208">
        <v>60.93</v>
      </c>
      <c r="IA262" s="208">
        <v>60.72</v>
      </c>
      <c r="IB262" s="208">
        <v>61.17</v>
      </c>
      <c r="IC262" s="208">
        <v>59.97</v>
      </c>
      <c r="ID262" s="208">
        <v>57.77</v>
      </c>
      <c r="IE262" s="208">
        <v>59.03</v>
      </c>
      <c r="IF262" s="208">
        <v>60.47</v>
      </c>
      <c r="IG262" s="208">
        <v>62.83</v>
      </c>
      <c r="IH262" s="208">
        <v>62</v>
      </c>
      <c r="II262" s="208">
        <v>59.47</v>
      </c>
      <c r="IJ262" s="208">
        <v>61.58</v>
      </c>
      <c r="IK262" s="208">
        <v>60.25</v>
      </c>
      <c r="IL262" s="208">
        <v>61.89</v>
      </c>
      <c r="IM262" s="208">
        <v>62.87</v>
      </c>
      <c r="IN262" s="208">
        <v>60.53</v>
      </c>
      <c r="IO262" s="208">
        <v>62.15</v>
      </c>
      <c r="IP262" s="208">
        <v>62.6</v>
      </c>
      <c r="IQ262" s="208">
        <v>61.42</v>
      </c>
      <c r="IR262" s="208">
        <v>64.12</v>
      </c>
      <c r="IS262" s="208">
        <v>62.58</v>
      </c>
      <c r="IT262" s="208">
        <v>63.25</v>
      </c>
      <c r="IU262" s="208">
        <v>61.05</v>
      </c>
      <c r="IV262" s="208">
        <v>61.65</v>
      </c>
      <c r="IW262" s="208">
        <v>99.93</v>
      </c>
      <c r="IX262" s="208">
        <v>100</v>
      </c>
      <c r="IY262" s="208">
        <v>100</v>
      </c>
      <c r="IZ262" s="208">
        <v>61.38</v>
      </c>
      <c r="JA262" s="208">
        <v>61.77</v>
      </c>
      <c r="JB262" s="208">
        <v>61.39</v>
      </c>
      <c r="JC262" s="208">
        <v>99.95</v>
      </c>
      <c r="JD262" s="208">
        <v>62.55</v>
      </c>
      <c r="JE262" s="208">
        <v>30.14</v>
      </c>
      <c r="JF262" s="208">
        <v>58.38</v>
      </c>
      <c r="JG262" s="208">
        <v>62.6</v>
      </c>
      <c r="JH262" s="208">
        <v>57.99</v>
      </c>
      <c r="JI262" s="208">
        <v>62.56</v>
      </c>
      <c r="JJ262" s="208">
        <v>62.01</v>
      </c>
      <c r="JK262" s="208">
        <v>62.92</v>
      </c>
      <c r="JL262" s="208">
        <v>58.08</v>
      </c>
      <c r="JM262" s="208">
        <v>62.76</v>
      </c>
      <c r="JN262" s="208">
        <v>61.56</v>
      </c>
      <c r="JO262" s="208">
        <v>61.87</v>
      </c>
      <c r="JP262" s="208">
        <v>62.16</v>
      </c>
      <c r="JQ262" s="208">
        <v>60.89</v>
      </c>
      <c r="JR262" s="208">
        <v>61.81</v>
      </c>
      <c r="JS262" s="208">
        <v>60.89</v>
      </c>
      <c r="JT262" s="208">
        <v>61.78</v>
      </c>
      <c r="JU262" s="208">
        <v>62.25</v>
      </c>
      <c r="JV262" s="208">
        <v>62.69</v>
      </c>
      <c r="JW262" s="208">
        <v>62.59</v>
      </c>
    </row>
    <row r="263" spans="1:283">
      <c r="A263" s="208" t="s">
        <v>9112</v>
      </c>
      <c r="B263" s="208">
        <v>59.57</v>
      </c>
      <c r="C263" s="208">
        <v>61.31</v>
      </c>
      <c r="D263" s="208">
        <v>61.88</v>
      </c>
      <c r="E263" s="208">
        <v>61.86</v>
      </c>
      <c r="F263" s="208">
        <v>62.97</v>
      </c>
      <c r="G263" s="208">
        <v>61.1</v>
      </c>
      <c r="H263" s="208">
        <v>59.29</v>
      </c>
      <c r="I263" s="208">
        <v>63.44</v>
      </c>
      <c r="J263" s="208">
        <v>61.36</v>
      </c>
      <c r="K263" s="208">
        <v>60.44</v>
      </c>
      <c r="L263" s="208">
        <v>63.68</v>
      </c>
      <c r="M263" s="208">
        <v>60.58</v>
      </c>
      <c r="N263" s="208">
        <v>64.760000000000005</v>
      </c>
      <c r="O263" s="208">
        <v>61.11</v>
      </c>
      <c r="P263" s="208">
        <v>62.94</v>
      </c>
      <c r="Q263" s="208">
        <v>60.98</v>
      </c>
      <c r="R263" s="208">
        <v>59.7</v>
      </c>
      <c r="S263" s="208">
        <v>59.61</v>
      </c>
      <c r="T263" s="208">
        <v>60.4</v>
      </c>
      <c r="U263" s="208">
        <v>61.35</v>
      </c>
      <c r="V263" s="208">
        <v>61.83</v>
      </c>
      <c r="W263" s="208">
        <v>60.7</v>
      </c>
      <c r="X263" s="208">
        <v>63.37</v>
      </c>
      <c r="Y263" s="208">
        <v>58.96</v>
      </c>
      <c r="Z263" s="208">
        <v>64.39</v>
      </c>
      <c r="AA263" s="208">
        <v>60.95</v>
      </c>
      <c r="AB263" s="208">
        <v>60.37</v>
      </c>
      <c r="AC263" s="208">
        <v>60.73</v>
      </c>
      <c r="AD263" s="208">
        <v>28.47</v>
      </c>
      <c r="AE263" s="208">
        <v>60.52</v>
      </c>
      <c r="AF263" s="208">
        <v>58.77</v>
      </c>
      <c r="AG263" s="208">
        <v>60.34</v>
      </c>
      <c r="AH263" s="208">
        <v>61.57</v>
      </c>
      <c r="AI263" s="208">
        <v>59.48</v>
      </c>
      <c r="AJ263" s="208">
        <v>60.16</v>
      </c>
      <c r="AK263" s="208">
        <v>58.48</v>
      </c>
      <c r="AL263" s="208">
        <v>60.2</v>
      </c>
      <c r="AM263" s="208">
        <v>60.82</v>
      </c>
      <c r="AN263" s="208">
        <v>60.34</v>
      </c>
      <c r="AO263" s="208">
        <v>63.37</v>
      </c>
      <c r="AP263" s="208">
        <v>60.31</v>
      </c>
      <c r="AQ263" s="208">
        <v>63.16</v>
      </c>
      <c r="AR263" s="208">
        <v>55.5</v>
      </c>
      <c r="AS263" s="208">
        <v>59.31</v>
      </c>
      <c r="AT263" s="208">
        <v>58.13</v>
      </c>
      <c r="AU263" s="208">
        <v>61.81</v>
      </c>
      <c r="AV263" s="208">
        <v>59.73</v>
      </c>
      <c r="AW263" s="208">
        <v>64.48</v>
      </c>
      <c r="AX263" s="208">
        <v>60.4</v>
      </c>
      <c r="AY263" s="208">
        <v>63</v>
      </c>
      <c r="AZ263" s="208">
        <v>57.45</v>
      </c>
      <c r="BA263" s="208">
        <v>35.58</v>
      </c>
      <c r="BB263" s="208">
        <v>64.16</v>
      </c>
      <c r="BC263" s="208">
        <v>62.84</v>
      </c>
      <c r="BD263" s="208">
        <v>59.29</v>
      </c>
      <c r="BE263" s="208">
        <v>60</v>
      </c>
      <c r="BF263" s="208">
        <v>61.41</v>
      </c>
      <c r="BG263" s="208">
        <v>55.59</v>
      </c>
      <c r="BH263" s="208">
        <v>60.13</v>
      </c>
      <c r="BI263" s="208">
        <v>61.12</v>
      </c>
      <c r="BJ263" s="208">
        <v>60.86</v>
      </c>
      <c r="BK263" s="208">
        <v>63.02</v>
      </c>
      <c r="BL263" s="208">
        <v>58.97</v>
      </c>
      <c r="BM263" s="208">
        <v>62.43</v>
      </c>
      <c r="BN263" s="208">
        <v>60.53</v>
      </c>
      <c r="BO263" s="208">
        <v>61.5</v>
      </c>
      <c r="BP263" s="208">
        <v>66.959999999999994</v>
      </c>
      <c r="BQ263" s="208">
        <v>63.17</v>
      </c>
      <c r="BR263" s="208">
        <v>60.54</v>
      </c>
      <c r="BS263" s="208">
        <v>60.1</v>
      </c>
      <c r="BT263" s="208">
        <v>62.82</v>
      </c>
      <c r="BU263" s="208">
        <v>61.84</v>
      </c>
      <c r="BV263" s="208">
        <v>58.76</v>
      </c>
      <c r="BW263" s="208">
        <v>59.84</v>
      </c>
      <c r="BX263" s="208">
        <v>56.25</v>
      </c>
      <c r="BY263" s="208">
        <v>27.73</v>
      </c>
      <c r="BZ263" s="208">
        <v>61.43</v>
      </c>
      <c r="CA263" s="208">
        <v>62.47</v>
      </c>
      <c r="CB263" s="208">
        <v>60.95</v>
      </c>
      <c r="CC263" s="208">
        <v>66.09</v>
      </c>
      <c r="CD263" s="208">
        <v>62.75</v>
      </c>
      <c r="CE263" s="208">
        <v>61.57</v>
      </c>
      <c r="CF263" s="208">
        <v>61.65</v>
      </c>
      <c r="CG263" s="208">
        <v>60.85</v>
      </c>
      <c r="CH263" s="208">
        <v>61.91</v>
      </c>
      <c r="CI263" s="208">
        <v>60.18</v>
      </c>
      <c r="CJ263" s="208">
        <v>61.05</v>
      </c>
      <c r="CK263" s="208">
        <v>60.17</v>
      </c>
      <c r="CL263" s="208">
        <v>62.91</v>
      </c>
      <c r="CM263" s="208">
        <v>59.05</v>
      </c>
      <c r="CN263" s="208">
        <v>61.36</v>
      </c>
      <c r="CO263" s="208">
        <v>61.19</v>
      </c>
      <c r="CP263" s="208">
        <v>65.040000000000006</v>
      </c>
      <c r="CQ263" s="208">
        <v>61.32</v>
      </c>
      <c r="CR263" s="208">
        <v>61.82</v>
      </c>
      <c r="CS263" s="208">
        <v>0</v>
      </c>
      <c r="CT263" s="208">
        <v>62.69</v>
      </c>
      <c r="CU263" s="208">
        <v>63.2</v>
      </c>
      <c r="CV263" s="208">
        <v>63.09</v>
      </c>
      <c r="CW263" s="208">
        <v>61.34</v>
      </c>
      <c r="CX263" s="208">
        <v>57.82</v>
      </c>
      <c r="CY263" s="208">
        <v>60.95</v>
      </c>
      <c r="CZ263" s="208">
        <v>62.16</v>
      </c>
      <c r="DA263" s="208">
        <v>57.69</v>
      </c>
      <c r="DB263" s="208">
        <v>60.55</v>
      </c>
      <c r="DC263" s="208">
        <v>59.26</v>
      </c>
      <c r="DD263" s="208">
        <v>59.05</v>
      </c>
      <c r="DE263" s="208">
        <v>63.81</v>
      </c>
      <c r="DF263" s="208">
        <v>59.64</v>
      </c>
      <c r="DG263" s="208">
        <v>61.8</v>
      </c>
      <c r="DH263" s="208">
        <v>62.69</v>
      </c>
      <c r="DI263" s="208">
        <v>58.79</v>
      </c>
      <c r="DJ263" s="208">
        <v>59.73</v>
      </c>
      <c r="DK263" s="208">
        <v>60.94</v>
      </c>
      <c r="DL263" s="208">
        <v>61.39</v>
      </c>
      <c r="DM263" s="208">
        <v>60.53</v>
      </c>
      <c r="DN263" s="208">
        <v>59.34</v>
      </c>
      <c r="DO263" s="208">
        <v>62.86</v>
      </c>
      <c r="DP263" s="208">
        <v>61.33</v>
      </c>
      <c r="DQ263" s="208">
        <v>58.97</v>
      </c>
      <c r="DR263" s="208">
        <v>61.94</v>
      </c>
      <c r="DS263" s="208">
        <v>57.15</v>
      </c>
      <c r="DT263" s="208">
        <v>56.98</v>
      </c>
      <c r="DU263" s="208">
        <v>60.84</v>
      </c>
      <c r="DV263" s="208">
        <v>59.45</v>
      </c>
      <c r="DW263" s="208">
        <v>59.08</v>
      </c>
      <c r="DX263" s="208">
        <v>62.09</v>
      </c>
      <c r="DY263" s="208">
        <v>55.52</v>
      </c>
      <c r="DZ263" s="208">
        <v>58.88</v>
      </c>
      <c r="EA263" s="208">
        <v>61.82</v>
      </c>
      <c r="EB263" s="208">
        <v>57.71</v>
      </c>
      <c r="EC263" s="208">
        <v>32.159999999999997</v>
      </c>
      <c r="ED263" s="208">
        <v>62</v>
      </c>
      <c r="EE263" s="208">
        <v>54.73</v>
      </c>
      <c r="EF263" s="208">
        <v>62.48</v>
      </c>
      <c r="EG263" s="208">
        <v>61.48</v>
      </c>
      <c r="EH263" s="208">
        <v>62.75</v>
      </c>
      <c r="EI263" s="208">
        <v>61.7</v>
      </c>
      <c r="EJ263" s="208">
        <v>60.33</v>
      </c>
      <c r="EK263" s="208">
        <v>59.4</v>
      </c>
      <c r="EL263" s="208">
        <v>60.05</v>
      </c>
      <c r="EM263" s="208">
        <v>61.01</v>
      </c>
      <c r="EN263" s="208">
        <v>59.2</v>
      </c>
      <c r="EO263" s="208">
        <v>56.91</v>
      </c>
      <c r="EP263" s="208">
        <v>60.81</v>
      </c>
      <c r="EQ263" s="208">
        <v>60.06</v>
      </c>
      <c r="ER263" s="208">
        <v>62.8</v>
      </c>
      <c r="ES263" s="208">
        <v>60.92</v>
      </c>
      <c r="ET263" s="208">
        <v>63.14</v>
      </c>
      <c r="EU263" s="208">
        <v>61.71</v>
      </c>
      <c r="EV263" s="208">
        <v>62.89</v>
      </c>
      <c r="EW263" s="208">
        <v>60.86</v>
      </c>
      <c r="EX263" s="208">
        <v>61.02</v>
      </c>
      <c r="EY263" s="208">
        <v>56.9</v>
      </c>
      <c r="EZ263" s="208">
        <v>62.82</v>
      </c>
      <c r="FA263" s="208">
        <v>61.81</v>
      </c>
      <c r="FB263" s="208">
        <v>62.17</v>
      </c>
      <c r="FC263" s="208">
        <v>60.9</v>
      </c>
      <c r="FD263" s="208">
        <v>32.119999999999997</v>
      </c>
      <c r="FE263" s="208">
        <v>58.55</v>
      </c>
      <c r="FF263" s="208">
        <v>61.35</v>
      </c>
      <c r="FG263" s="208">
        <v>61.48</v>
      </c>
      <c r="FH263" s="208">
        <v>63.34</v>
      </c>
      <c r="FI263" s="208">
        <v>60.2</v>
      </c>
      <c r="FJ263" s="208">
        <v>58.89</v>
      </c>
      <c r="FK263" s="208">
        <v>57.83</v>
      </c>
      <c r="FL263" s="208">
        <v>57.73</v>
      </c>
      <c r="FM263" s="208">
        <v>61.19</v>
      </c>
      <c r="FN263" s="208">
        <v>61.98</v>
      </c>
      <c r="FO263" s="208">
        <v>62.52</v>
      </c>
      <c r="FP263" s="208">
        <v>63.44</v>
      </c>
      <c r="FQ263" s="208">
        <v>62.85</v>
      </c>
      <c r="FR263" s="208">
        <v>61.94</v>
      </c>
      <c r="FS263" s="208">
        <v>63.8</v>
      </c>
      <c r="FT263" s="208">
        <v>65.52</v>
      </c>
      <c r="FU263" s="208">
        <v>60.94</v>
      </c>
      <c r="FV263" s="208">
        <v>31.5</v>
      </c>
      <c r="FW263" s="208">
        <v>66.22</v>
      </c>
      <c r="FX263" s="208">
        <v>61.11</v>
      </c>
      <c r="FY263" s="208">
        <v>0</v>
      </c>
      <c r="FZ263" s="208">
        <v>61.18</v>
      </c>
      <c r="GA263" s="208">
        <v>61.48</v>
      </c>
      <c r="GB263" s="208">
        <v>60.69</v>
      </c>
      <c r="GC263" s="208">
        <v>61.7</v>
      </c>
      <c r="GD263" s="208">
        <v>65.77</v>
      </c>
      <c r="GE263" s="208">
        <v>59.23</v>
      </c>
      <c r="GF263" s="208">
        <v>67.319999999999993</v>
      </c>
      <c r="GG263" s="208">
        <v>59.79</v>
      </c>
      <c r="GH263" s="208">
        <v>30.72</v>
      </c>
      <c r="GI263" s="208">
        <v>63</v>
      </c>
      <c r="GJ263" s="208">
        <v>62.12</v>
      </c>
      <c r="GK263" s="208">
        <v>57.92</v>
      </c>
      <c r="GL263" s="208">
        <v>61.78</v>
      </c>
      <c r="GM263" s="208">
        <v>60.09</v>
      </c>
      <c r="GN263" s="208">
        <v>29.83</v>
      </c>
      <c r="GO263" s="208">
        <v>59.7</v>
      </c>
      <c r="GP263" s="208">
        <v>63.34</v>
      </c>
      <c r="GQ263" s="208">
        <v>61.4</v>
      </c>
      <c r="GR263" s="208">
        <v>63.06</v>
      </c>
      <c r="GS263" s="208">
        <v>61.5</v>
      </c>
      <c r="GT263" s="208">
        <v>63.19</v>
      </c>
      <c r="GU263" s="208">
        <v>59.98</v>
      </c>
      <c r="GV263" s="208">
        <v>61.14</v>
      </c>
      <c r="GW263" s="208">
        <v>60.26</v>
      </c>
      <c r="GX263" s="208">
        <v>59.97</v>
      </c>
      <c r="GY263" s="208">
        <v>61.92</v>
      </c>
      <c r="GZ263" s="208">
        <v>62.3</v>
      </c>
      <c r="HA263" s="208">
        <v>59</v>
      </c>
      <c r="HB263" s="208">
        <v>61.23</v>
      </c>
      <c r="HC263" s="208">
        <v>63.87</v>
      </c>
      <c r="HD263" s="208">
        <v>66.06</v>
      </c>
      <c r="HE263" s="208">
        <v>61.39</v>
      </c>
      <c r="HF263" s="208">
        <v>61.27</v>
      </c>
      <c r="HG263" s="208">
        <v>60.91</v>
      </c>
      <c r="HH263" s="208">
        <v>62.5</v>
      </c>
      <c r="HI263" s="208">
        <v>59.83</v>
      </c>
      <c r="HJ263" s="208">
        <v>62.19</v>
      </c>
      <c r="HK263" s="208">
        <v>63.24</v>
      </c>
      <c r="HL263" s="208">
        <v>62.64</v>
      </c>
      <c r="HM263" s="208">
        <v>61.24</v>
      </c>
      <c r="HN263" s="208">
        <v>60.03</v>
      </c>
      <c r="HO263" s="208">
        <v>65.78</v>
      </c>
      <c r="HP263" s="208">
        <v>61.09</v>
      </c>
      <c r="HQ263" s="208">
        <v>62.85</v>
      </c>
      <c r="HR263" s="208">
        <v>62.61</v>
      </c>
      <c r="HS263" s="208">
        <v>60.24</v>
      </c>
      <c r="HT263" s="208">
        <v>62.47</v>
      </c>
      <c r="HU263" s="208">
        <v>62.24</v>
      </c>
      <c r="HV263" s="208">
        <v>60.48</v>
      </c>
      <c r="HW263" s="208">
        <v>62.07</v>
      </c>
      <c r="HX263" s="208">
        <v>62.3</v>
      </c>
      <c r="HY263" s="208">
        <v>59.03</v>
      </c>
      <c r="HZ263" s="208">
        <v>64.03</v>
      </c>
      <c r="IA263" s="208">
        <v>59.55</v>
      </c>
      <c r="IB263" s="208">
        <v>61.34</v>
      </c>
      <c r="IC263" s="208">
        <v>61</v>
      </c>
      <c r="ID263" s="208">
        <v>57.84</v>
      </c>
      <c r="IE263" s="208">
        <v>59.24</v>
      </c>
      <c r="IF263" s="208">
        <v>61.59</v>
      </c>
      <c r="IG263" s="208">
        <v>59.68</v>
      </c>
      <c r="IH263" s="208">
        <v>64.53</v>
      </c>
      <c r="II263" s="208">
        <v>56.7</v>
      </c>
      <c r="IJ263" s="208">
        <v>65.48</v>
      </c>
      <c r="IK263" s="208">
        <v>60.16</v>
      </c>
      <c r="IL263" s="208">
        <v>59.12</v>
      </c>
      <c r="IM263" s="208">
        <v>32.619999999999997</v>
      </c>
      <c r="IN263" s="208">
        <v>60.88</v>
      </c>
      <c r="IO263" s="208">
        <v>66.09</v>
      </c>
      <c r="IP263" s="208">
        <v>60.75</v>
      </c>
      <c r="IQ263" s="208">
        <v>62.09</v>
      </c>
      <c r="IR263" s="208">
        <v>61.69</v>
      </c>
      <c r="IS263" s="208">
        <v>57.77</v>
      </c>
      <c r="IT263" s="208">
        <v>60.61</v>
      </c>
      <c r="IU263" s="208">
        <v>58.41</v>
      </c>
      <c r="IV263" s="208">
        <v>60.36</v>
      </c>
      <c r="IW263" s="208">
        <v>60.38</v>
      </c>
      <c r="IX263" s="208">
        <v>61.38</v>
      </c>
      <c r="IY263" s="208">
        <v>61.38</v>
      </c>
      <c r="IZ263" s="208">
        <v>100</v>
      </c>
      <c r="JA263" s="208">
        <v>63.05</v>
      </c>
      <c r="JB263" s="208">
        <v>63.14</v>
      </c>
      <c r="JC263" s="208">
        <v>63.73</v>
      </c>
      <c r="JD263" s="208">
        <v>60.88</v>
      </c>
      <c r="JE263" s="208">
        <v>31.37</v>
      </c>
      <c r="JF263" s="208">
        <v>58.2</v>
      </c>
      <c r="JG263" s="208">
        <v>63.16</v>
      </c>
      <c r="JH263" s="208">
        <v>28.41</v>
      </c>
      <c r="JI263" s="208">
        <v>63.27</v>
      </c>
      <c r="JJ263" s="208">
        <v>59.91</v>
      </c>
      <c r="JK263" s="208">
        <v>59.33</v>
      </c>
      <c r="JL263" s="208">
        <v>58.77</v>
      </c>
      <c r="JM263" s="208">
        <v>60.97</v>
      </c>
      <c r="JN263" s="208">
        <v>62.49</v>
      </c>
      <c r="JO263" s="208">
        <v>62.34</v>
      </c>
      <c r="JP263" s="208">
        <v>60.12</v>
      </c>
      <c r="JQ263" s="208">
        <v>61.97</v>
      </c>
      <c r="JR263" s="208">
        <v>61.2</v>
      </c>
      <c r="JS263" s="208">
        <v>61.97</v>
      </c>
      <c r="JT263" s="208">
        <v>61.7</v>
      </c>
      <c r="JU263" s="208">
        <v>59.8</v>
      </c>
      <c r="JV263" s="208">
        <v>60.84</v>
      </c>
      <c r="JW263" s="208">
        <v>60.39</v>
      </c>
    </row>
    <row r="264" spans="1:283">
      <c r="A264" s="208" t="s">
        <v>9113</v>
      </c>
      <c r="B264" s="208">
        <v>61.06</v>
      </c>
      <c r="C264" s="208">
        <v>60.39</v>
      </c>
      <c r="D264" s="208">
        <v>59.91</v>
      </c>
      <c r="E264" s="208">
        <v>61.27</v>
      </c>
      <c r="F264" s="208">
        <v>61.13</v>
      </c>
      <c r="G264" s="208">
        <v>60.84</v>
      </c>
      <c r="H264" s="208">
        <v>60.94</v>
      </c>
      <c r="I264" s="208">
        <v>63.42</v>
      </c>
      <c r="J264" s="208">
        <v>61.8</v>
      </c>
      <c r="K264" s="208">
        <v>60.62</v>
      </c>
      <c r="L264" s="208">
        <v>61.33</v>
      </c>
      <c r="M264" s="208">
        <v>60.33</v>
      </c>
      <c r="N264" s="208">
        <v>60.12</v>
      </c>
      <c r="O264" s="208">
        <v>60.58</v>
      </c>
      <c r="P264" s="208">
        <v>60.64</v>
      </c>
      <c r="Q264" s="208">
        <v>60.34</v>
      </c>
      <c r="R264" s="208">
        <v>60.98</v>
      </c>
      <c r="S264" s="208">
        <v>60.2</v>
      </c>
      <c r="T264" s="208">
        <v>61.3</v>
      </c>
      <c r="U264" s="208">
        <v>60.41</v>
      </c>
      <c r="V264" s="208">
        <v>61.53</v>
      </c>
      <c r="W264" s="208">
        <v>61.82</v>
      </c>
      <c r="X264" s="208">
        <v>62.8</v>
      </c>
      <c r="Y264" s="208">
        <v>61.13</v>
      </c>
      <c r="Z264" s="208">
        <v>64.650000000000006</v>
      </c>
      <c r="AA264" s="208">
        <v>61.76</v>
      </c>
      <c r="AB264" s="208">
        <v>61.62</v>
      </c>
      <c r="AC264" s="208">
        <v>61.19</v>
      </c>
      <c r="AD264" s="208">
        <v>60.62</v>
      </c>
      <c r="AE264" s="208">
        <v>62.23</v>
      </c>
      <c r="AF264" s="208">
        <v>60.51</v>
      </c>
      <c r="AG264" s="208">
        <v>61.05</v>
      </c>
      <c r="AH264" s="208">
        <v>61.41</v>
      </c>
      <c r="AI264" s="208">
        <v>61.51</v>
      </c>
      <c r="AJ264" s="208">
        <v>60.79</v>
      </c>
      <c r="AK264" s="208">
        <v>60.74</v>
      </c>
      <c r="AL264" s="208">
        <v>60.95</v>
      </c>
      <c r="AM264" s="208">
        <v>61.44</v>
      </c>
      <c r="AN264" s="208">
        <v>59.98</v>
      </c>
      <c r="AO264" s="208">
        <v>60.47</v>
      </c>
      <c r="AP264" s="208">
        <v>60.33</v>
      </c>
      <c r="AQ264" s="208">
        <v>57.77</v>
      </c>
      <c r="AR264" s="208">
        <v>60.45</v>
      </c>
      <c r="AS264" s="208">
        <v>60.91</v>
      </c>
      <c r="AT264" s="208">
        <v>58.06</v>
      </c>
      <c r="AU264" s="208">
        <v>62.18</v>
      </c>
      <c r="AV264" s="208">
        <v>57.98</v>
      </c>
      <c r="AW264" s="208">
        <v>61.22</v>
      </c>
      <c r="AX264" s="208">
        <v>60.8</v>
      </c>
      <c r="AY264" s="208">
        <v>61.27</v>
      </c>
      <c r="AZ264" s="208">
        <v>60.05</v>
      </c>
      <c r="BA264" s="208">
        <v>60.22</v>
      </c>
      <c r="BB264" s="208">
        <v>59.81</v>
      </c>
      <c r="BC264" s="208">
        <v>62.3</v>
      </c>
      <c r="BD264" s="208">
        <v>60.31</v>
      </c>
      <c r="BE264" s="208">
        <v>62.05</v>
      </c>
      <c r="BF264" s="208">
        <v>61.34</v>
      </c>
      <c r="BG264" s="208">
        <v>60.72</v>
      </c>
      <c r="BH264" s="208">
        <v>60.48</v>
      </c>
      <c r="BI264" s="208">
        <v>59.66</v>
      </c>
      <c r="BJ264" s="208">
        <v>60.46</v>
      </c>
      <c r="BK264" s="208">
        <v>60.74</v>
      </c>
      <c r="BL264" s="208">
        <v>60.48</v>
      </c>
      <c r="BM264" s="208">
        <v>60.7</v>
      </c>
      <c r="BN264" s="208">
        <v>61.8</v>
      </c>
      <c r="BO264" s="208">
        <v>61.38</v>
      </c>
      <c r="BP264" s="208">
        <v>62.52</v>
      </c>
      <c r="BQ264" s="208">
        <v>62.24</v>
      </c>
      <c r="BR264" s="208">
        <v>61.31</v>
      </c>
      <c r="BS264" s="208">
        <v>61.47</v>
      </c>
      <c r="BT264" s="208">
        <v>61.06</v>
      </c>
      <c r="BU264" s="208">
        <v>61.22</v>
      </c>
      <c r="BV264" s="208">
        <v>59.88</v>
      </c>
      <c r="BW264" s="208">
        <v>59.2</v>
      </c>
      <c r="BX264" s="208">
        <v>59.98</v>
      </c>
      <c r="BY264" s="208">
        <v>58.85</v>
      </c>
      <c r="BZ264" s="208">
        <v>59.56</v>
      </c>
      <c r="CA264" s="208">
        <v>60.67</v>
      </c>
      <c r="CB264" s="208">
        <v>60.98</v>
      </c>
      <c r="CC264" s="208">
        <v>63.21</v>
      </c>
      <c r="CD264" s="208">
        <v>61.86</v>
      </c>
      <c r="CE264" s="208">
        <v>60.73</v>
      </c>
      <c r="CF264" s="208">
        <v>60.8</v>
      </c>
      <c r="CG264" s="208">
        <v>62.4</v>
      </c>
      <c r="CH264" s="208">
        <v>59.77</v>
      </c>
      <c r="CI264" s="208">
        <v>59.57</v>
      </c>
      <c r="CJ264" s="208">
        <v>61.39</v>
      </c>
      <c r="CK264" s="208">
        <v>62.19</v>
      </c>
      <c r="CL264" s="208">
        <v>60.3</v>
      </c>
      <c r="CM264" s="208">
        <v>59.85</v>
      </c>
      <c r="CN264" s="208">
        <v>61.84</v>
      </c>
      <c r="CO264" s="208">
        <v>60.02</v>
      </c>
      <c r="CP264" s="208">
        <v>61.59</v>
      </c>
      <c r="CQ264" s="208">
        <v>62.5</v>
      </c>
      <c r="CR264" s="208">
        <v>60.62</v>
      </c>
      <c r="CS264" s="208">
        <v>30.14</v>
      </c>
      <c r="CT264" s="208">
        <v>61.44</v>
      </c>
      <c r="CU264" s="208">
        <v>61.44</v>
      </c>
      <c r="CV264" s="208">
        <v>60.89</v>
      </c>
      <c r="CW264" s="208">
        <v>61.63</v>
      </c>
      <c r="CX264" s="208">
        <v>62.79</v>
      </c>
      <c r="CY264" s="208">
        <v>60.42</v>
      </c>
      <c r="CZ264" s="208">
        <v>61.7</v>
      </c>
      <c r="DA264" s="208">
        <v>59.96</v>
      </c>
      <c r="DB264" s="208">
        <v>60.63</v>
      </c>
      <c r="DC264" s="208">
        <v>59.2</v>
      </c>
      <c r="DD264" s="208">
        <v>58.84</v>
      </c>
      <c r="DE264" s="208">
        <v>61.3</v>
      </c>
      <c r="DF264" s="208">
        <v>60.43</v>
      </c>
      <c r="DG264" s="208">
        <v>60.23</v>
      </c>
      <c r="DH264" s="208">
        <v>61.66</v>
      </c>
      <c r="DI264" s="208">
        <v>57.2</v>
      </c>
      <c r="DJ264" s="208">
        <v>61.51</v>
      </c>
      <c r="DK264" s="208">
        <v>61.75</v>
      </c>
      <c r="DL264" s="208">
        <v>60.83</v>
      </c>
      <c r="DM264" s="208">
        <v>61.09</v>
      </c>
      <c r="DN264" s="208">
        <v>60.68</v>
      </c>
      <c r="DO264" s="208">
        <v>60.71</v>
      </c>
      <c r="DP264" s="208">
        <v>60.59</v>
      </c>
      <c r="DQ264" s="208">
        <v>59.88</v>
      </c>
      <c r="DR264" s="208">
        <v>60.8</v>
      </c>
      <c r="DS264" s="208">
        <v>58.17</v>
      </c>
      <c r="DT264" s="208">
        <v>60.61</v>
      </c>
      <c r="DU264" s="208">
        <v>61.66</v>
      </c>
      <c r="DV264" s="208">
        <v>59</v>
      </c>
      <c r="DW264" s="208">
        <v>61.23</v>
      </c>
      <c r="DX264" s="208">
        <v>61.45</v>
      </c>
      <c r="DY264" s="208">
        <v>57.87</v>
      </c>
      <c r="DZ264" s="208">
        <v>59.73</v>
      </c>
      <c r="EA264" s="208">
        <v>60.56</v>
      </c>
      <c r="EB264" s="208">
        <v>62.02</v>
      </c>
      <c r="EC264" s="208">
        <v>61.68</v>
      </c>
      <c r="ED264" s="208">
        <v>61.47</v>
      </c>
      <c r="EE264" s="208">
        <v>57.57</v>
      </c>
      <c r="EF264" s="208">
        <v>61.41</v>
      </c>
      <c r="EG264" s="208">
        <v>58.94</v>
      </c>
      <c r="EH264" s="208">
        <v>61.66</v>
      </c>
      <c r="EI264" s="208">
        <v>60.06</v>
      </c>
      <c r="EJ264" s="208">
        <v>61.61</v>
      </c>
      <c r="EK264" s="208">
        <v>60.09</v>
      </c>
      <c r="EL264" s="208">
        <v>59.7</v>
      </c>
      <c r="EM264" s="208">
        <v>61.19</v>
      </c>
      <c r="EN264" s="208">
        <v>59.51</v>
      </c>
      <c r="EO264" s="208">
        <v>60.69</v>
      </c>
      <c r="EP264" s="208">
        <v>61.09</v>
      </c>
      <c r="EQ264" s="208">
        <v>61.27</v>
      </c>
      <c r="ER264" s="208">
        <v>59.2</v>
      </c>
      <c r="ES264" s="208">
        <v>59.67</v>
      </c>
      <c r="ET264" s="208">
        <v>61.83</v>
      </c>
      <c r="EU264" s="208">
        <v>62.79</v>
      </c>
      <c r="EV264" s="208">
        <v>61.4</v>
      </c>
      <c r="EW264" s="208">
        <v>61.71</v>
      </c>
      <c r="EX264" s="208">
        <v>59.85</v>
      </c>
      <c r="EY264" s="208">
        <v>60.1</v>
      </c>
      <c r="EZ264" s="208">
        <v>60.66</v>
      </c>
      <c r="FA264" s="208">
        <v>60.62</v>
      </c>
      <c r="FB264" s="208">
        <v>61.72</v>
      </c>
      <c r="FC264" s="208">
        <v>60.02</v>
      </c>
      <c r="FD264" s="208">
        <v>69.459999999999994</v>
      </c>
      <c r="FE264" s="208">
        <v>59.95</v>
      </c>
      <c r="FF264" s="208">
        <v>59.33</v>
      </c>
      <c r="FG264" s="208">
        <v>59.75</v>
      </c>
      <c r="FH264" s="208">
        <v>60.52</v>
      </c>
      <c r="FI264" s="208">
        <v>60.77</v>
      </c>
      <c r="FJ264" s="208">
        <v>59.68</v>
      </c>
      <c r="FK264" s="208">
        <v>60.05</v>
      </c>
      <c r="FL264" s="208">
        <v>59.66</v>
      </c>
      <c r="FM264" s="208">
        <v>60.67</v>
      </c>
      <c r="FN264" s="208">
        <v>59.87</v>
      </c>
      <c r="FO264" s="208">
        <v>61.05</v>
      </c>
      <c r="FP264" s="208">
        <v>60.76</v>
      </c>
      <c r="FQ264" s="208">
        <v>63.32</v>
      </c>
      <c r="FR264" s="208">
        <v>61.41</v>
      </c>
      <c r="FS264" s="208">
        <v>60.08</v>
      </c>
      <c r="FT264" s="208">
        <v>61.14</v>
      </c>
      <c r="FU264" s="208">
        <v>61.06</v>
      </c>
      <c r="FV264" s="208">
        <v>60.73</v>
      </c>
      <c r="FW264" s="208">
        <v>61.12</v>
      </c>
      <c r="FX264" s="208">
        <v>61</v>
      </c>
      <c r="FY264" s="208">
        <v>60.14</v>
      </c>
      <c r="FZ264" s="208">
        <v>60.15</v>
      </c>
      <c r="GA264" s="208">
        <v>60.36</v>
      </c>
      <c r="GB264" s="208">
        <v>60.43</v>
      </c>
      <c r="GC264" s="208">
        <v>59.91</v>
      </c>
      <c r="GD264" s="208">
        <v>60.96</v>
      </c>
      <c r="GE264" s="208">
        <v>60.67</v>
      </c>
      <c r="GF264" s="208">
        <v>61.07</v>
      </c>
      <c r="GG264" s="208">
        <v>60.26</v>
      </c>
      <c r="GH264" s="208">
        <v>58.75</v>
      </c>
      <c r="GI264" s="208">
        <v>61.27</v>
      </c>
      <c r="GJ264" s="208">
        <v>59.61</v>
      </c>
      <c r="GK264" s="208">
        <v>60.8</v>
      </c>
      <c r="GL264" s="208">
        <v>59.77</v>
      </c>
      <c r="GM264" s="208">
        <v>60.65</v>
      </c>
      <c r="GN264" s="208">
        <v>60.12</v>
      </c>
      <c r="GO264" s="208">
        <v>61.91</v>
      </c>
      <c r="GP264" s="208">
        <v>60.73</v>
      </c>
      <c r="GQ264" s="208">
        <v>60.49</v>
      </c>
      <c r="GR264" s="208">
        <v>59.93</v>
      </c>
      <c r="GS264" s="208">
        <v>62.27</v>
      </c>
      <c r="GT264" s="208">
        <v>61.59</v>
      </c>
      <c r="GU264" s="208">
        <v>61.88</v>
      </c>
      <c r="GV264" s="208">
        <v>59.5</v>
      </c>
      <c r="GW264" s="208">
        <v>60.66</v>
      </c>
      <c r="GX264" s="208">
        <v>62.08</v>
      </c>
      <c r="GY264" s="208">
        <v>60.4</v>
      </c>
      <c r="GZ264" s="208">
        <v>61.25</v>
      </c>
      <c r="HA264" s="208">
        <v>60.99</v>
      </c>
      <c r="HB264" s="208">
        <v>57.7</v>
      </c>
      <c r="HC264" s="208">
        <v>62.14</v>
      </c>
      <c r="HD264" s="208">
        <v>60.3</v>
      </c>
      <c r="HE264" s="208">
        <v>59.44</v>
      </c>
      <c r="HF264" s="208">
        <v>60.56</v>
      </c>
      <c r="HG264" s="208">
        <v>60.55</v>
      </c>
      <c r="HH264" s="208">
        <v>61.45</v>
      </c>
      <c r="HI264" s="208">
        <v>61.44</v>
      </c>
      <c r="HJ264" s="208">
        <v>59.54</v>
      </c>
      <c r="HK264" s="208">
        <v>61.09</v>
      </c>
      <c r="HL264" s="208">
        <v>61.19</v>
      </c>
      <c r="HM264" s="208">
        <v>61.13</v>
      </c>
      <c r="HN264" s="208">
        <v>60.89</v>
      </c>
      <c r="HO264" s="208">
        <v>59.91</v>
      </c>
      <c r="HP264" s="208">
        <v>60.65</v>
      </c>
      <c r="HQ264" s="208">
        <v>61.3</v>
      </c>
      <c r="HR264" s="208">
        <v>60.96</v>
      </c>
      <c r="HS264" s="208">
        <v>61.12</v>
      </c>
      <c r="HT264" s="208">
        <v>59.44</v>
      </c>
      <c r="HU264" s="208">
        <v>63.42</v>
      </c>
      <c r="HV264" s="208">
        <v>62.27</v>
      </c>
      <c r="HW264" s="208">
        <v>61.99</v>
      </c>
      <c r="HX264" s="208">
        <v>59.69</v>
      </c>
      <c r="HY264" s="208">
        <v>60.49</v>
      </c>
      <c r="HZ264" s="208">
        <v>61.06</v>
      </c>
      <c r="IA264" s="208">
        <v>59.58</v>
      </c>
      <c r="IB264" s="208">
        <v>58.93</v>
      </c>
      <c r="IC264" s="208">
        <v>60.83</v>
      </c>
      <c r="ID264" s="208">
        <v>60.03</v>
      </c>
      <c r="IE264" s="208">
        <v>61.37</v>
      </c>
      <c r="IF264" s="208">
        <v>60.59</v>
      </c>
      <c r="IG264" s="208">
        <v>62.11</v>
      </c>
      <c r="IH264" s="208">
        <v>59.53</v>
      </c>
      <c r="II264" s="208">
        <v>59.33</v>
      </c>
      <c r="IJ264" s="208">
        <v>61.1</v>
      </c>
      <c r="IK264" s="208">
        <v>60.23</v>
      </c>
      <c r="IL264" s="208">
        <v>58.47</v>
      </c>
      <c r="IM264" s="208">
        <v>62.91</v>
      </c>
      <c r="IN264" s="208">
        <v>60.96</v>
      </c>
      <c r="IO264" s="208">
        <v>61.52</v>
      </c>
      <c r="IP264" s="208">
        <v>61.49</v>
      </c>
      <c r="IQ264" s="208">
        <v>61.5</v>
      </c>
      <c r="IR264" s="208">
        <v>62.39</v>
      </c>
      <c r="IS264" s="208">
        <v>59.62</v>
      </c>
      <c r="IT264" s="208">
        <v>62.46</v>
      </c>
      <c r="IU264" s="208">
        <v>59.31</v>
      </c>
      <c r="IV264" s="208">
        <v>58.57</v>
      </c>
      <c r="IW264" s="208">
        <v>61.19</v>
      </c>
      <c r="IX264" s="208">
        <v>61.77</v>
      </c>
      <c r="IY264" s="208">
        <v>61.77</v>
      </c>
      <c r="IZ264" s="208">
        <v>63.05</v>
      </c>
      <c r="JA264" s="208">
        <v>100</v>
      </c>
      <c r="JB264" s="208">
        <v>99.97</v>
      </c>
      <c r="JC264" s="208">
        <v>62.03</v>
      </c>
      <c r="JD264" s="208">
        <v>61.3</v>
      </c>
      <c r="JE264" s="208">
        <v>0</v>
      </c>
      <c r="JF264" s="208">
        <v>61.3</v>
      </c>
      <c r="JG264" s="208">
        <v>61.69</v>
      </c>
      <c r="JH264" s="208">
        <v>60.41</v>
      </c>
      <c r="JI264" s="208">
        <v>62.34</v>
      </c>
      <c r="JJ264" s="208">
        <v>59.61</v>
      </c>
      <c r="JK264" s="208">
        <v>61.06</v>
      </c>
      <c r="JL264" s="208">
        <v>27.86</v>
      </c>
      <c r="JM264" s="208">
        <v>61.3</v>
      </c>
      <c r="JN264" s="208">
        <v>61.91</v>
      </c>
      <c r="JO264" s="208">
        <v>61.67</v>
      </c>
      <c r="JP264" s="208">
        <v>61.54</v>
      </c>
      <c r="JQ264" s="208">
        <v>60.61</v>
      </c>
      <c r="JR264" s="208">
        <v>61.53</v>
      </c>
      <c r="JS264" s="208">
        <v>60.61</v>
      </c>
      <c r="JT264" s="208">
        <v>61.34</v>
      </c>
      <c r="JU264" s="208">
        <v>60.86</v>
      </c>
      <c r="JV264" s="208">
        <v>62</v>
      </c>
      <c r="JW264" s="208">
        <v>61.59</v>
      </c>
    </row>
    <row r="265" spans="1:283">
      <c r="A265" s="208" t="s">
        <v>9114</v>
      </c>
      <c r="B265" s="208">
        <v>61.38</v>
      </c>
      <c r="C265" s="208">
        <v>60.25</v>
      </c>
      <c r="D265" s="208">
        <v>60.09</v>
      </c>
      <c r="E265" s="208">
        <v>61.23</v>
      </c>
      <c r="F265" s="208">
        <v>61.11</v>
      </c>
      <c r="G265" s="208">
        <v>60.58</v>
      </c>
      <c r="H265" s="208">
        <v>60.62</v>
      </c>
      <c r="I265" s="208">
        <v>64</v>
      </c>
      <c r="J265" s="208">
        <v>61.37</v>
      </c>
      <c r="K265" s="208">
        <v>60.36</v>
      </c>
      <c r="L265" s="208">
        <v>61.15</v>
      </c>
      <c r="M265" s="208">
        <v>59.94</v>
      </c>
      <c r="N265" s="208">
        <v>60.12</v>
      </c>
      <c r="O265" s="208">
        <v>60.7</v>
      </c>
      <c r="P265" s="208">
        <v>60.46</v>
      </c>
      <c r="Q265" s="208">
        <v>61.12</v>
      </c>
      <c r="R265" s="208">
        <v>60.94</v>
      </c>
      <c r="S265" s="208">
        <v>59.54</v>
      </c>
      <c r="T265" s="208">
        <v>61.04</v>
      </c>
      <c r="U265" s="208">
        <v>60.52</v>
      </c>
      <c r="V265" s="208">
        <v>60.97</v>
      </c>
      <c r="W265" s="208">
        <v>61.51</v>
      </c>
      <c r="X265" s="208">
        <v>63.27</v>
      </c>
      <c r="Y265" s="208">
        <v>60.56</v>
      </c>
      <c r="Z265" s="208">
        <v>66.78</v>
      </c>
      <c r="AA265" s="208">
        <v>61.8</v>
      </c>
      <c r="AB265" s="208">
        <v>61.48</v>
      </c>
      <c r="AC265" s="208">
        <v>61.22</v>
      </c>
      <c r="AD265" s="208">
        <v>60.55</v>
      </c>
      <c r="AE265" s="208">
        <v>61.72</v>
      </c>
      <c r="AF265" s="208">
        <v>60.38</v>
      </c>
      <c r="AG265" s="208">
        <v>60.94</v>
      </c>
      <c r="AH265" s="208">
        <v>61.62</v>
      </c>
      <c r="AI265" s="208">
        <v>61.79</v>
      </c>
      <c r="AJ265" s="208">
        <v>60.61</v>
      </c>
      <c r="AK265" s="208">
        <v>60.73</v>
      </c>
      <c r="AL265" s="208">
        <v>61.32</v>
      </c>
      <c r="AM265" s="208">
        <v>61.28</v>
      </c>
      <c r="AN265" s="208">
        <v>59.64</v>
      </c>
      <c r="AO265" s="208">
        <v>60.44</v>
      </c>
      <c r="AP265" s="208">
        <v>59.91</v>
      </c>
      <c r="AQ265" s="208">
        <v>59.59</v>
      </c>
      <c r="AR265" s="208">
        <v>60.55</v>
      </c>
      <c r="AS265" s="208">
        <v>60.45</v>
      </c>
      <c r="AT265" s="208">
        <v>57.35</v>
      </c>
      <c r="AU265" s="208">
        <v>61.63</v>
      </c>
      <c r="AV265" s="208">
        <v>60.67</v>
      </c>
      <c r="AW265" s="208">
        <v>61.52</v>
      </c>
      <c r="AX265" s="208">
        <v>60.75</v>
      </c>
      <c r="AY265" s="208">
        <v>60.94</v>
      </c>
      <c r="AZ265" s="208">
        <v>59.42</v>
      </c>
      <c r="BA265" s="208">
        <v>28.61</v>
      </c>
      <c r="BB265" s="208">
        <v>60.02</v>
      </c>
      <c r="BC265" s="208">
        <v>62.23</v>
      </c>
      <c r="BD265" s="208">
        <v>60.09</v>
      </c>
      <c r="BE265" s="208">
        <v>61.12</v>
      </c>
      <c r="BF265" s="208">
        <v>61.2</v>
      </c>
      <c r="BG265" s="208">
        <v>60.6</v>
      </c>
      <c r="BH265" s="208">
        <v>60.47</v>
      </c>
      <c r="BI265" s="208">
        <v>60.38</v>
      </c>
      <c r="BJ265" s="208">
        <v>61.28</v>
      </c>
      <c r="BK265" s="208">
        <v>61.58</v>
      </c>
      <c r="BL265" s="208">
        <v>60.7</v>
      </c>
      <c r="BM265" s="208">
        <v>60.38</v>
      </c>
      <c r="BN265" s="208">
        <v>61.02</v>
      </c>
      <c r="BO265" s="208">
        <v>61.06</v>
      </c>
      <c r="BP265" s="208">
        <v>61.72</v>
      </c>
      <c r="BQ265" s="208">
        <v>61.83</v>
      </c>
      <c r="BR265" s="208">
        <v>61.22</v>
      </c>
      <c r="BS265" s="208">
        <v>61.58</v>
      </c>
      <c r="BT265" s="208">
        <v>61.29</v>
      </c>
      <c r="BU265" s="208">
        <v>60.51</v>
      </c>
      <c r="BV265" s="208">
        <v>59.95</v>
      </c>
      <c r="BW265" s="208">
        <v>59.55</v>
      </c>
      <c r="BX265" s="208">
        <v>59.73</v>
      </c>
      <c r="BY265" s="208">
        <v>58.88</v>
      </c>
      <c r="BZ265" s="208">
        <v>59.2</v>
      </c>
      <c r="CA265" s="208">
        <v>60.84</v>
      </c>
      <c r="CB265" s="208">
        <v>61.33</v>
      </c>
      <c r="CC265" s="208">
        <v>62.06</v>
      </c>
      <c r="CD265" s="208">
        <v>61.51</v>
      </c>
      <c r="CE265" s="208">
        <v>60.73</v>
      </c>
      <c r="CF265" s="208">
        <v>60.87</v>
      </c>
      <c r="CG265" s="208">
        <v>62.01</v>
      </c>
      <c r="CH265" s="208">
        <v>60.12</v>
      </c>
      <c r="CI265" s="208">
        <v>59.35</v>
      </c>
      <c r="CJ265" s="208">
        <v>61.02</v>
      </c>
      <c r="CK265" s="208">
        <v>61.9</v>
      </c>
      <c r="CL265" s="208">
        <v>60.01</v>
      </c>
      <c r="CM265" s="208">
        <v>59.52</v>
      </c>
      <c r="CN265" s="208">
        <v>61.05</v>
      </c>
      <c r="CO265" s="208">
        <v>59.71</v>
      </c>
      <c r="CP265" s="208">
        <v>61.19</v>
      </c>
      <c r="CQ265" s="208">
        <v>62.17</v>
      </c>
      <c r="CR265" s="208">
        <v>60.6</v>
      </c>
      <c r="CS265" s="208">
        <v>30.68</v>
      </c>
      <c r="CT265" s="208">
        <v>61.31</v>
      </c>
      <c r="CU265" s="208">
        <v>61.28</v>
      </c>
      <c r="CV265" s="208">
        <v>60.28</v>
      </c>
      <c r="CW265" s="208">
        <v>61.84</v>
      </c>
      <c r="CX265" s="208">
        <v>62.8</v>
      </c>
      <c r="CY265" s="208">
        <v>60.52</v>
      </c>
      <c r="CZ265" s="208">
        <v>61.52</v>
      </c>
      <c r="DA265" s="208">
        <v>60</v>
      </c>
      <c r="DB265" s="208">
        <v>60.3</v>
      </c>
      <c r="DC265" s="208">
        <v>59.45</v>
      </c>
      <c r="DD265" s="208">
        <v>59.91</v>
      </c>
      <c r="DE265" s="208">
        <v>61.33</v>
      </c>
      <c r="DF265" s="208">
        <v>60.26</v>
      </c>
      <c r="DG265" s="208">
        <v>60.35</v>
      </c>
      <c r="DH265" s="208">
        <v>61.8</v>
      </c>
      <c r="DI265" s="208">
        <v>56.74</v>
      </c>
      <c r="DJ265" s="208">
        <v>61.44</v>
      </c>
      <c r="DK265" s="208">
        <v>61.92</v>
      </c>
      <c r="DL265" s="208">
        <v>60.85</v>
      </c>
      <c r="DM265" s="208">
        <v>61.17</v>
      </c>
      <c r="DN265" s="208">
        <v>60.28</v>
      </c>
      <c r="DO265" s="208">
        <v>60.44</v>
      </c>
      <c r="DP265" s="208">
        <v>60.5</v>
      </c>
      <c r="DQ265" s="208">
        <v>59.89</v>
      </c>
      <c r="DR265" s="208">
        <v>60.98</v>
      </c>
      <c r="DS265" s="208">
        <v>58.06</v>
      </c>
      <c r="DT265" s="208">
        <v>59.81</v>
      </c>
      <c r="DU265" s="208">
        <v>61.03</v>
      </c>
      <c r="DV265" s="208">
        <v>60.09</v>
      </c>
      <c r="DW265" s="208">
        <v>60.61</v>
      </c>
      <c r="DX265" s="208">
        <v>61.59</v>
      </c>
      <c r="DY265" s="208">
        <v>57.89</v>
      </c>
      <c r="DZ265" s="208">
        <v>59.78</v>
      </c>
      <c r="EA265" s="208">
        <v>60.58</v>
      </c>
      <c r="EB265" s="208">
        <v>61.11</v>
      </c>
      <c r="EC265" s="208">
        <v>63.02</v>
      </c>
      <c r="ED265" s="208">
        <v>61.43</v>
      </c>
      <c r="EE265" s="208">
        <v>57.57</v>
      </c>
      <c r="EF265" s="208">
        <v>61.15</v>
      </c>
      <c r="EG265" s="208">
        <v>59.13</v>
      </c>
      <c r="EH265" s="208">
        <v>61.64</v>
      </c>
      <c r="EI265" s="208">
        <v>59.78</v>
      </c>
      <c r="EJ265" s="208">
        <v>61.47</v>
      </c>
      <c r="EK265" s="208">
        <v>59.85</v>
      </c>
      <c r="EL265" s="208">
        <v>59.68</v>
      </c>
      <c r="EM265" s="208">
        <v>61.39</v>
      </c>
      <c r="EN265" s="208">
        <v>59.2</v>
      </c>
      <c r="EO265" s="208">
        <v>60.14</v>
      </c>
      <c r="EP265" s="208">
        <v>61.77</v>
      </c>
      <c r="EQ265" s="208">
        <v>60.78</v>
      </c>
      <c r="ER265" s="208">
        <v>59.8</v>
      </c>
      <c r="ES265" s="208">
        <v>60.33</v>
      </c>
      <c r="ET265" s="208">
        <v>61.74</v>
      </c>
      <c r="EU265" s="208">
        <v>62.65</v>
      </c>
      <c r="EV265" s="208">
        <v>61.19</v>
      </c>
      <c r="EW265" s="208">
        <v>61.55</v>
      </c>
      <c r="EX265" s="208">
        <v>59.67</v>
      </c>
      <c r="EY265" s="208">
        <v>60.2</v>
      </c>
      <c r="EZ265" s="208">
        <v>59.67</v>
      </c>
      <c r="FA265" s="208">
        <v>60.63</v>
      </c>
      <c r="FB265" s="208">
        <v>61.7</v>
      </c>
      <c r="FC265" s="208">
        <v>59.74</v>
      </c>
      <c r="FD265" s="208">
        <v>70.02</v>
      </c>
      <c r="FE265" s="208">
        <v>59.7</v>
      </c>
      <c r="FF265" s="208">
        <v>59.4</v>
      </c>
      <c r="FG265" s="208">
        <v>60.16</v>
      </c>
      <c r="FH265" s="208">
        <v>60.51</v>
      </c>
      <c r="FI265" s="208">
        <v>60.23</v>
      </c>
      <c r="FJ265" s="208">
        <v>59.31</v>
      </c>
      <c r="FK265" s="208">
        <v>59.75</v>
      </c>
      <c r="FL265" s="208">
        <v>59</v>
      </c>
      <c r="FM265" s="208">
        <v>61.28</v>
      </c>
      <c r="FN265" s="208">
        <v>59.94</v>
      </c>
      <c r="FO265" s="208">
        <v>61.23</v>
      </c>
      <c r="FP265" s="208">
        <v>60.62</v>
      </c>
      <c r="FQ265" s="208">
        <v>63.66</v>
      </c>
      <c r="FR265" s="208">
        <v>61.19</v>
      </c>
      <c r="FS265" s="208">
        <v>60.52</v>
      </c>
      <c r="FT265" s="208">
        <v>61.17</v>
      </c>
      <c r="FU265" s="208">
        <v>60.54</v>
      </c>
      <c r="FV265" s="208">
        <v>60.19</v>
      </c>
      <c r="FW265" s="208">
        <v>61.44</v>
      </c>
      <c r="FX265" s="208">
        <v>60.92</v>
      </c>
      <c r="FY265" s="208">
        <v>60.12</v>
      </c>
      <c r="FZ265" s="208">
        <v>59.81</v>
      </c>
      <c r="GA265" s="208">
        <v>60.36</v>
      </c>
      <c r="GB265" s="208">
        <v>60.3</v>
      </c>
      <c r="GC265" s="208">
        <v>59.8</v>
      </c>
      <c r="GD265" s="208">
        <v>61.36</v>
      </c>
      <c r="GE265" s="208">
        <v>60.97</v>
      </c>
      <c r="GF265" s="208">
        <v>61.38</v>
      </c>
      <c r="GG265" s="208">
        <v>60.33</v>
      </c>
      <c r="GH265" s="208">
        <v>58.84</v>
      </c>
      <c r="GI265" s="208">
        <v>61.12</v>
      </c>
      <c r="GJ265" s="208">
        <v>59.38</v>
      </c>
      <c r="GK265" s="208">
        <v>60.72</v>
      </c>
      <c r="GL265" s="208">
        <v>59.78</v>
      </c>
      <c r="GM265" s="208">
        <v>60.55</v>
      </c>
      <c r="GN265" s="208">
        <v>61.76</v>
      </c>
      <c r="GO265" s="208">
        <v>61.62</v>
      </c>
      <c r="GP265" s="208">
        <v>60.23</v>
      </c>
      <c r="GQ265" s="208">
        <v>60.33</v>
      </c>
      <c r="GR265" s="208">
        <v>60.84</v>
      </c>
      <c r="GS265" s="208">
        <v>62.51</v>
      </c>
      <c r="GT265" s="208">
        <v>61.53</v>
      </c>
      <c r="GU265" s="208">
        <v>62.06</v>
      </c>
      <c r="GV265" s="208">
        <v>59.4</v>
      </c>
      <c r="GW265" s="208">
        <v>60.58</v>
      </c>
      <c r="GX265" s="208">
        <v>61.92</v>
      </c>
      <c r="GY265" s="208">
        <v>60.03</v>
      </c>
      <c r="GZ265" s="208">
        <v>60.93</v>
      </c>
      <c r="HA265" s="208">
        <v>61.01</v>
      </c>
      <c r="HB265" s="208">
        <v>57.39</v>
      </c>
      <c r="HC265" s="208">
        <v>61.58</v>
      </c>
      <c r="HD265" s="208">
        <v>61.27</v>
      </c>
      <c r="HE265" s="208">
        <v>60.1</v>
      </c>
      <c r="HF265" s="208">
        <v>61.47</v>
      </c>
      <c r="HG265" s="208">
        <v>60.72</v>
      </c>
      <c r="HH265" s="208">
        <v>61.61</v>
      </c>
      <c r="HI265" s="208">
        <v>61</v>
      </c>
      <c r="HJ265" s="208">
        <v>59.63</v>
      </c>
      <c r="HK265" s="208">
        <v>61.27</v>
      </c>
      <c r="HL265" s="208">
        <v>60.98</v>
      </c>
      <c r="HM265" s="208">
        <v>62.09</v>
      </c>
      <c r="HN265" s="208">
        <v>60.9</v>
      </c>
      <c r="HO265" s="208">
        <v>59.54</v>
      </c>
      <c r="HP265" s="208">
        <v>60.84</v>
      </c>
      <c r="HQ265" s="208">
        <v>61.28</v>
      </c>
      <c r="HR265" s="208">
        <v>61.13</v>
      </c>
      <c r="HS265" s="208">
        <v>61.11</v>
      </c>
      <c r="HT265" s="208">
        <v>60.2</v>
      </c>
      <c r="HU265" s="208">
        <v>63.09</v>
      </c>
      <c r="HV265" s="208">
        <v>61.7</v>
      </c>
      <c r="HW265" s="208">
        <v>61.9</v>
      </c>
      <c r="HX265" s="208">
        <v>59.8</v>
      </c>
      <c r="HY265" s="208">
        <v>60.63</v>
      </c>
      <c r="HZ265" s="208">
        <v>61.29</v>
      </c>
      <c r="IA265" s="208">
        <v>61.19</v>
      </c>
      <c r="IB265" s="208">
        <v>60.1</v>
      </c>
      <c r="IC265" s="208">
        <v>61.03</v>
      </c>
      <c r="ID265" s="208">
        <v>59.59</v>
      </c>
      <c r="IE265" s="208">
        <v>61.19</v>
      </c>
      <c r="IF265" s="208">
        <v>60.32</v>
      </c>
      <c r="IG265" s="208">
        <v>61.47</v>
      </c>
      <c r="IH265" s="208">
        <v>60.3</v>
      </c>
      <c r="II265" s="208">
        <v>59.05</v>
      </c>
      <c r="IJ265" s="208">
        <v>61</v>
      </c>
      <c r="IK265" s="208">
        <v>59.86</v>
      </c>
      <c r="IL265" s="208">
        <v>59.5</v>
      </c>
      <c r="IM265" s="208">
        <v>60.61</v>
      </c>
      <c r="IN265" s="208">
        <v>60.55</v>
      </c>
      <c r="IO265" s="208">
        <v>61.41</v>
      </c>
      <c r="IP265" s="208">
        <v>61.66</v>
      </c>
      <c r="IQ265" s="208">
        <v>61.19</v>
      </c>
      <c r="IR265" s="208">
        <v>62.06</v>
      </c>
      <c r="IS265" s="208">
        <v>59.71</v>
      </c>
      <c r="IT265" s="208">
        <v>61.92</v>
      </c>
      <c r="IU265" s="208">
        <v>58.98</v>
      </c>
      <c r="IV265" s="208">
        <v>59.6</v>
      </c>
      <c r="IW265" s="208">
        <v>61.09</v>
      </c>
      <c r="IX265" s="208">
        <v>61.39</v>
      </c>
      <c r="IY265" s="208">
        <v>61.39</v>
      </c>
      <c r="IZ265" s="208">
        <v>63.14</v>
      </c>
      <c r="JA265" s="208">
        <v>99.97</v>
      </c>
      <c r="JB265" s="208">
        <v>100</v>
      </c>
      <c r="JC265" s="208">
        <v>61.3</v>
      </c>
      <c r="JD265" s="208">
        <v>61.29</v>
      </c>
      <c r="JE265" s="208">
        <v>0</v>
      </c>
      <c r="JF265" s="208">
        <v>61.31</v>
      </c>
      <c r="JG265" s="208">
        <v>61.6</v>
      </c>
      <c r="JH265" s="208">
        <v>58.77</v>
      </c>
      <c r="JI265" s="208">
        <v>62.25</v>
      </c>
      <c r="JJ265" s="208">
        <v>59.81</v>
      </c>
      <c r="JK265" s="208">
        <v>61.22</v>
      </c>
      <c r="JL265" s="208">
        <v>27.86</v>
      </c>
      <c r="JM265" s="208">
        <v>61.29</v>
      </c>
      <c r="JN265" s="208">
        <v>61.84</v>
      </c>
      <c r="JO265" s="208">
        <v>61.48</v>
      </c>
      <c r="JP265" s="208">
        <v>61.24</v>
      </c>
      <c r="JQ265" s="208">
        <v>60.59</v>
      </c>
      <c r="JR265" s="208">
        <v>61.55</v>
      </c>
      <c r="JS265" s="208">
        <v>60.59</v>
      </c>
      <c r="JT265" s="208">
        <v>61.47</v>
      </c>
      <c r="JU265" s="208">
        <v>60.45</v>
      </c>
      <c r="JV265" s="208">
        <v>61.55</v>
      </c>
      <c r="JW265" s="208">
        <v>61.23</v>
      </c>
    </row>
    <row r="266" spans="1:283">
      <c r="A266" s="208" t="s">
        <v>9115</v>
      </c>
      <c r="B266" s="208">
        <v>63.86</v>
      </c>
      <c r="C266" s="208">
        <v>60.42</v>
      </c>
      <c r="D266" s="208">
        <v>61.61</v>
      </c>
      <c r="E266" s="208">
        <v>63.52</v>
      </c>
      <c r="F266" s="208">
        <v>61.05</v>
      </c>
      <c r="G266" s="208">
        <v>59.7</v>
      </c>
      <c r="H266" s="208">
        <v>62.77</v>
      </c>
      <c r="I266" s="208">
        <v>64.33</v>
      </c>
      <c r="J266" s="208">
        <v>63.66</v>
      </c>
      <c r="K266" s="208">
        <v>59.34</v>
      </c>
      <c r="L266" s="208">
        <v>61.88</v>
      </c>
      <c r="M266" s="208">
        <v>59.23</v>
      </c>
      <c r="N266" s="208">
        <v>62.27</v>
      </c>
      <c r="O266" s="208">
        <v>63.44</v>
      </c>
      <c r="P266" s="208">
        <v>60.67</v>
      </c>
      <c r="Q266" s="208">
        <v>61.84</v>
      </c>
      <c r="R266" s="208">
        <v>64.02</v>
      </c>
      <c r="S266" s="208">
        <v>60.67</v>
      </c>
      <c r="T266" s="208">
        <v>59.8</v>
      </c>
      <c r="U266" s="208">
        <v>60.41</v>
      </c>
      <c r="V266" s="208">
        <v>63.86</v>
      </c>
      <c r="W266" s="208">
        <v>59.11</v>
      </c>
      <c r="X266" s="208">
        <v>62.1</v>
      </c>
      <c r="Y266" s="208">
        <v>63</v>
      </c>
      <c r="Z266" s="208">
        <v>61.63</v>
      </c>
      <c r="AA266" s="208">
        <v>63.94</v>
      </c>
      <c r="AB266" s="208">
        <v>62.64</v>
      </c>
      <c r="AC266" s="208">
        <v>60.75</v>
      </c>
      <c r="AD266" s="208">
        <v>60.8</v>
      </c>
      <c r="AE266" s="208">
        <v>62.9</v>
      </c>
      <c r="AF266" s="208">
        <v>60.23</v>
      </c>
      <c r="AG266" s="208">
        <v>63.23</v>
      </c>
      <c r="AH266" s="208">
        <v>64.13</v>
      </c>
      <c r="AI266" s="208">
        <v>62.34</v>
      </c>
      <c r="AJ266" s="208">
        <v>60</v>
      </c>
      <c r="AK266" s="208">
        <v>63.08</v>
      </c>
      <c r="AL266" s="208">
        <v>62.43</v>
      </c>
      <c r="AM266" s="208">
        <v>60.56</v>
      </c>
      <c r="AN266" s="208">
        <v>59.84</v>
      </c>
      <c r="AO266" s="208">
        <v>64.2</v>
      </c>
      <c r="AP266" s="208">
        <v>60.78</v>
      </c>
      <c r="AQ266" s="208">
        <v>61.48</v>
      </c>
      <c r="AR266" s="208">
        <v>60.28</v>
      </c>
      <c r="AS266" s="208">
        <v>62.15</v>
      </c>
      <c r="AT266" s="208">
        <v>57.88</v>
      </c>
      <c r="AU266" s="208">
        <v>63.63</v>
      </c>
      <c r="AV266" s="208">
        <v>61.76</v>
      </c>
      <c r="AW266" s="208">
        <v>62.6</v>
      </c>
      <c r="AX266" s="208">
        <v>59.07</v>
      </c>
      <c r="AY266" s="208">
        <v>62.39</v>
      </c>
      <c r="AZ266" s="208">
        <v>62.47</v>
      </c>
      <c r="BA266" s="208">
        <v>59.77</v>
      </c>
      <c r="BB266" s="208">
        <v>61.89</v>
      </c>
      <c r="BC266" s="208">
        <v>60.44</v>
      </c>
      <c r="BD266" s="208">
        <v>60.55</v>
      </c>
      <c r="BE266" s="208">
        <v>63.77</v>
      </c>
      <c r="BF266" s="208">
        <v>63.04</v>
      </c>
      <c r="BG266" s="208">
        <v>62.19</v>
      </c>
      <c r="BH266" s="208">
        <v>59.25</v>
      </c>
      <c r="BI266" s="208">
        <v>61.47</v>
      </c>
      <c r="BJ266" s="208">
        <v>63.38</v>
      </c>
      <c r="BK266" s="208">
        <v>61.67</v>
      </c>
      <c r="BL266" s="208">
        <v>59.14</v>
      </c>
      <c r="BM266" s="208">
        <v>59.2</v>
      </c>
      <c r="BN266" s="208">
        <v>63.89</v>
      </c>
      <c r="BO266" s="208">
        <v>62.58</v>
      </c>
      <c r="BP266" s="208">
        <v>62.2</v>
      </c>
      <c r="BQ266" s="208">
        <v>63.3</v>
      </c>
      <c r="BR266" s="208">
        <v>61.94</v>
      </c>
      <c r="BS266" s="208">
        <v>60.66</v>
      </c>
      <c r="BT266" s="208">
        <v>61.17</v>
      </c>
      <c r="BU266" s="208">
        <v>62.44</v>
      </c>
      <c r="BV266" s="208">
        <v>60.58</v>
      </c>
      <c r="BW266" s="208">
        <v>61.88</v>
      </c>
      <c r="BX266" s="208">
        <v>61.91</v>
      </c>
      <c r="BY266" s="208">
        <v>59.99</v>
      </c>
      <c r="BZ266" s="208">
        <v>60.73</v>
      </c>
      <c r="CA266" s="208">
        <v>62.15</v>
      </c>
      <c r="CB266" s="208">
        <v>62.05</v>
      </c>
      <c r="CC266" s="208">
        <v>63.05</v>
      </c>
      <c r="CD266" s="208">
        <v>62.86</v>
      </c>
      <c r="CE266" s="208">
        <v>61.71</v>
      </c>
      <c r="CF266" s="208">
        <v>61.98</v>
      </c>
      <c r="CG266" s="208">
        <v>62.43</v>
      </c>
      <c r="CH266" s="208">
        <v>60.72</v>
      </c>
      <c r="CI266" s="208">
        <v>62.61</v>
      </c>
      <c r="CJ266" s="208">
        <v>61.05</v>
      </c>
      <c r="CK266" s="208">
        <v>62.62</v>
      </c>
      <c r="CL266" s="208">
        <v>60.68</v>
      </c>
      <c r="CM266" s="208">
        <v>60.66</v>
      </c>
      <c r="CN266" s="208">
        <v>64.56</v>
      </c>
      <c r="CO266" s="208">
        <v>60.97</v>
      </c>
      <c r="CP266" s="208">
        <v>62.16</v>
      </c>
      <c r="CQ266" s="208">
        <v>62.56</v>
      </c>
      <c r="CR266" s="208">
        <v>59.41</v>
      </c>
      <c r="CS266" s="208">
        <v>60.67</v>
      </c>
      <c r="CT266" s="208">
        <v>61.5</v>
      </c>
      <c r="CU266" s="208">
        <v>61.91</v>
      </c>
      <c r="CV266" s="208">
        <v>61.41</v>
      </c>
      <c r="CW266" s="208">
        <v>62.05</v>
      </c>
      <c r="CX266" s="208">
        <v>62.36</v>
      </c>
      <c r="CY266" s="208">
        <v>60.18</v>
      </c>
      <c r="CZ266" s="208">
        <v>63.2</v>
      </c>
      <c r="DA266" s="208">
        <v>61.4</v>
      </c>
      <c r="DB266" s="208">
        <v>60.4</v>
      </c>
      <c r="DC266" s="208">
        <v>61.05</v>
      </c>
      <c r="DD266" s="208">
        <v>61.2</v>
      </c>
      <c r="DE266" s="208">
        <v>61.28</v>
      </c>
      <c r="DF266" s="208">
        <v>61.22</v>
      </c>
      <c r="DG266" s="208">
        <v>61.66</v>
      </c>
      <c r="DH266" s="208">
        <v>61.62</v>
      </c>
      <c r="DI266" s="208">
        <v>60.2</v>
      </c>
      <c r="DJ266" s="208">
        <v>62.59</v>
      </c>
      <c r="DK266" s="208">
        <v>63</v>
      </c>
      <c r="DL266" s="208">
        <v>60.46</v>
      </c>
      <c r="DM266" s="208">
        <v>61.06</v>
      </c>
      <c r="DN266" s="208">
        <v>60.13</v>
      </c>
      <c r="DO266" s="208">
        <v>62.99</v>
      </c>
      <c r="DP266" s="208">
        <v>60.92</v>
      </c>
      <c r="DQ266" s="208">
        <v>61.54</v>
      </c>
      <c r="DR266" s="208">
        <v>60.69</v>
      </c>
      <c r="DS266" s="208">
        <v>60.31</v>
      </c>
      <c r="DT266" s="208">
        <v>61.28</v>
      </c>
      <c r="DU266" s="208">
        <v>63</v>
      </c>
      <c r="DV266" s="208">
        <v>61.51</v>
      </c>
      <c r="DW266" s="208">
        <v>61.15</v>
      </c>
      <c r="DX266" s="208">
        <v>61.14</v>
      </c>
      <c r="DY266" s="208">
        <v>60.66</v>
      </c>
      <c r="DZ266" s="208">
        <v>61.83</v>
      </c>
      <c r="EA266" s="208">
        <v>60.25</v>
      </c>
      <c r="EB266" s="208">
        <v>63.84</v>
      </c>
      <c r="EC266" s="208">
        <v>60.98</v>
      </c>
      <c r="ED266" s="208">
        <v>62.5</v>
      </c>
      <c r="EE266" s="208">
        <v>58.92</v>
      </c>
      <c r="EF266" s="208">
        <v>61.77</v>
      </c>
      <c r="EG266" s="208">
        <v>61.82</v>
      </c>
      <c r="EH266" s="208">
        <v>61.22</v>
      </c>
      <c r="EI266" s="208">
        <v>61.99</v>
      </c>
      <c r="EJ266" s="208">
        <v>62.48</v>
      </c>
      <c r="EK266" s="208">
        <v>62.32</v>
      </c>
      <c r="EL266" s="208">
        <v>59.91</v>
      </c>
      <c r="EM266" s="208">
        <v>61.62</v>
      </c>
      <c r="EN266" s="208">
        <v>59.52</v>
      </c>
      <c r="EO266" s="208">
        <v>62</v>
      </c>
      <c r="EP266" s="208">
        <v>62</v>
      </c>
      <c r="EQ266" s="208">
        <v>61.33</v>
      </c>
      <c r="ER266" s="208">
        <v>61.75</v>
      </c>
      <c r="ES266" s="208">
        <v>61.24</v>
      </c>
      <c r="ET266" s="208">
        <v>61.63</v>
      </c>
      <c r="EU266" s="208">
        <v>64.02</v>
      </c>
      <c r="EV266" s="208">
        <v>60.58</v>
      </c>
      <c r="EW266" s="208">
        <v>59.31</v>
      </c>
      <c r="EX266" s="208">
        <v>60.17</v>
      </c>
      <c r="EY266" s="208">
        <v>61.14</v>
      </c>
      <c r="EZ266" s="208">
        <v>59.59</v>
      </c>
      <c r="FA266" s="208">
        <v>61.09</v>
      </c>
      <c r="FB266" s="208">
        <v>59.87</v>
      </c>
      <c r="FC266" s="208">
        <v>61.8</v>
      </c>
      <c r="FD266" s="208">
        <v>64.510000000000005</v>
      </c>
      <c r="FE266" s="208">
        <v>60.85</v>
      </c>
      <c r="FF266" s="208">
        <v>60.75</v>
      </c>
      <c r="FG266" s="208">
        <v>60.38</v>
      </c>
      <c r="FH266" s="208">
        <v>62.73</v>
      </c>
      <c r="FI266" s="208">
        <v>63.86</v>
      </c>
      <c r="FJ266" s="208">
        <v>61.83</v>
      </c>
      <c r="FK266" s="208">
        <v>60.41</v>
      </c>
      <c r="FL266" s="208">
        <v>59.67</v>
      </c>
      <c r="FM266" s="208">
        <v>61.84</v>
      </c>
      <c r="FN266" s="208">
        <v>61.74</v>
      </c>
      <c r="FO266" s="208">
        <v>62.58</v>
      </c>
      <c r="FP266" s="208">
        <v>59.89</v>
      </c>
      <c r="FQ266" s="208">
        <v>64.75</v>
      </c>
      <c r="FR266" s="208">
        <v>63.85</v>
      </c>
      <c r="FS266" s="208">
        <v>61.52</v>
      </c>
      <c r="FT266" s="208">
        <v>61.36</v>
      </c>
      <c r="FU266" s="208">
        <v>63.47</v>
      </c>
      <c r="FV266" s="208">
        <v>59.31</v>
      </c>
      <c r="FW266" s="208">
        <v>64.61</v>
      </c>
      <c r="FX266" s="208">
        <v>58.42</v>
      </c>
      <c r="FY266" s="208">
        <v>58.48</v>
      </c>
      <c r="FZ266" s="208">
        <v>56.99</v>
      </c>
      <c r="GA266" s="208">
        <v>59.64</v>
      </c>
      <c r="GB266" s="208">
        <v>60.36</v>
      </c>
      <c r="GC266" s="208">
        <v>58.67</v>
      </c>
      <c r="GD266" s="208">
        <v>62.78</v>
      </c>
      <c r="GE266" s="208">
        <v>58.42</v>
      </c>
      <c r="GF266" s="208">
        <v>61.53</v>
      </c>
      <c r="GG266" s="208">
        <v>61.61</v>
      </c>
      <c r="GH266" s="208">
        <v>59.69</v>
      </c>
      <c r="GI266" s="208">
        <v>60.1</v>
      </c>
      <c r="GJ266" s="208">
        <v>59.52</v>
      </c>
      <c r="GK266" s="208">
        <v>62.88</v>
      </c>
      <c r="GL266" s="208">
        <v>58.43</v>
      </c>
      <c r="GM266" s="208">
        <v>63.16</v>
      </c>
      <c r="GN266" s="208">
        <v>61.09</v>
      </c>
      <c r="GO266" s="208">
        <v>63.69</v>
      </c>
      <c r="GP266" s="208">
        <v>60.98</v>
      </c>
      <c r="GQ266" s="208">
        <v>61.39</v>
      </c>
      <c r="GR266" s="208">
        <v>61.67</v>
      </c>
      <c r="GS266" s="208">
        <v>60.66</v>
      </c>
      <c r="GT266" s="208">
        <v>60.64</v>
      </c>
      <c r="GU266" s="208">
        <v>60.22</v>
      </c>
      <c r="GV266" s="208">
        <v>59.46</v>
      </c>
      <c r="GW266" s="208">
        <v>59.93</v>
      </c>
      <c r="GX266" s="208">
        <v>59.58</v>
      </c>
      <c r="GY266" s="208">
        <v>60.06</v>
      </c>
      <c r="GZ266" s="208">
        <v>62.41</v>
      </c>
      <c r="HA266" s="208">
        <v>63.22</v>
      </c>
      <c r="HB266" s="208">
        <v>59.86</v>
      </c>
      <c r="HC266" s="208">
        <v>61.72</v>
      </c>
      <c r="HD266" s="208">
        <v>62.16</v>
      </c>
      <c r="HE266" s="208">
        <v>61.14</v>
      </c>
      <c r="HF266" s="208">
        <v>61.69</v>
      </c>
      <c r="HG266" s="208">
        <v>61.11</v>
      </c>
      <c r="HH266" s="208">
        <v>62.51</v>
      </c>
      <c r="HI266" s="208">
        <v>59.64</v>
      </c>
      <c r="HJ266" s="208">
        <v>61.21</v>
      </c>
      <c r="HK266" s="208">
        <v>61.39</v>
      </c>
      <c r="HL266" s="208">
        <v>60.47</v>
      </c>
      <c r="HM266" s="208">
        <v>62.03</v>
      </c>
      <c r="HN266" s="208">
        <v>62.78</v>
      </c>
      <c r="HO266" s="208">
        <v>60.34</v>
      </c>
      <c r="HP266" s="208">
        <v>59.8</v>
      </c>
      <c r="HQ266" s="208">
        <v>60.97</v>
      </c>
      <c r="HR266" s="208">
        <v>60.08</v>
      </c>
      <c r="HS266" s="208">
        <v>63.3</v>
      </c>
      <c r="HT266" s="208">
        <v>61.19</v>
      </c>
      <c r="HU266" s="208">
        <v>62.79</v>
      </c>
      <c r="HV266" s="208">
        <v>60.44</v>
      </c>
      <c r="HW266" s="208">
        <v>61.45</v>
      </c>
      <c r="HX266" s="208">
        <v>61.38</v>
      </c>
      <c r="HY266" s="208">
        <v>60.06</v>
      </c>
      <c r="HZ266" s="208">
        <v>61.56</v>
      </c>
      <c r="IA266" s="208">
        <v>60.98</v>
      </c>
      <c r="IB266" s="208">
        <v>60.48</v>
      </c>
      <c r="IC266" s="208">
        <v>60.01</v>
      </c>
      <c r="ID266" s="208">
        <v>57.84</v>
      </c>
      <c r="IE266" s="208">
        <v>58.85</v>
      </c>
      <c r="IF266" s="208">
        <v>60.13</v>
      </c>
      <c r="IG266" s="208">
        <v>63.11</v>
      </c>
      <c r="IH266" s="208">
        <v>61.3</v>
      </c>
      <c r="II266" s="208">
        <v>59.2</v>
      </c>
      <c r="IJ266" s="208">
        <v>61.53</v>
      </c>
      <c r="IK266" s="208">
        <v>60.31</v>
      </c>
      <c r="IL266" s="208">
        <v>61.39</v>
      </c>
      <c r="IM266" s="208">
        <v>72.02</v>
      </c>
      <c r="IN266" s="208">
        <v>60.26</v>
      </c>
      <c r="IO266" s="208">
        <v>62.06</v>
      </c>
      <c r="IP266" s="208">
        <v>62.4</v>
      </c>
      <c r="IQ266" s="208">
        <v>61.6</v>
      </c>
      <c r="IR266" s="208">
        <v>63.89</v>
      </c>
      <c r="IS266" s="208">
        <v>62.39</v>
      </c>
      <c r="IT266" s="208">
        <v>63.22</v>
      </c>
      <c r="IU266" s="208">
        <v>59.61</v>
      </c>
      <c r="IV266" s="208">
        <v>61.24</v>
      </c>
      <c r="IW266" s="208">
        <v>99.93</v>
      </c>
      <c r="IX266" s="208">
        <v>99.95</v>
      </c>
      <c r="IY266" s="208">
        <v>99.95</v>
      </c>
      <c r="IZ266" s="208">
        <v>63.73</v>
      </c>
      <c r="JA266" s="208">
        <v>62.03</v>
      </c>
      <c r="JB266" s="208">
        <v>61.3</v>
      </c>
      <c r="JC266" s="208">
        <v>100</v>
      </c>
      <c r="JD266" s="208">
        <v>62.78</v>
      </c>
      <c r="JE266" s="208">
        <v>0</v>
      </c>
      <c r="JF266" s="208">
        <v>59.49</v>
      </c>
      <c r="JG266" s="208">
        <v>61.66</v>
      </c>
      <c r="JH266" s="208">
        <v>59.2</v>
      </c>
      <c r="JI266" s="208">
        <v>61.61</v>
      </c>
      <c r="JJ266" s="208">
        <v>62.07</v>
      </c>
      <c r="JK266" s="208">
        <v>62.83</v>
      </c>
      <c r="JL266" s="208">
        <v>58.97</v>
      </c>
      <c r="JM266" s="208">
        <v>62.95</v>
      </c>
      <c r="JN266" s="208">
        <v>61.89</v>
      </c>
      <c r="JO266" s="208">
        <v>61.31</v>
      </c>
      <c r="JP266" s="208">
        <v>59.98</v>
      </c>
      <c r="JQ266" s="208">
        <v>61.08</v>
      </c>
      <c r="JR266" s="208">
        <v>62.23</v>
      </c>
      <c r="JS266" s="208">
        <v>61.08</v>
      </c>
      <c r="JT266" s="208">
        <v>62.33</v>
      </c>
      <c r="JU266" s="208">
        <v>59.7</v>
      </c>
      <c r="JV266" s="208">
        <v>62.55</v>
      </c>
      <c r="JW266" s="208">
        <v>62.53</v>
      </c>
    </row>
    <row r="267" spans="1:283">
      <c r="A267" s="208" t="s">
        <v>9116</v>
      </c>
      <c r="B267" s="208">
        <v>62.55</v>
      </c>
      <c r="C267" s="208">
        <v>65.59</v>
      </c>
      <c r="D267" s="208">
        <v>62.28</v>
      </c>
      <c r="E267" s="208">
        <v>64.25</v>
      </c>
      <c r="F267" s="208">
        <v>61.99</v>
      </c>
      <c r="G267" s="208">
        <v>65.52</v>
      </c>
      <c r="H267" s="208">
        <v>62.2</v>
      </c>
      <c r="I267" s="208">
        <v>66.66</v>
      </c>
      <c r="J267" s="208">
        <v>62.09</v>
      </c>
      <c r="K267" s="208">
        <v>64.05</v>
      </c>
      <c r="L267" s="208">
        <v>63.92</v>
      </c>
      <c r="M267" s="208">
        <v>60.51</v>
      </c>
      <c r="N267" s="208">
        <v>62.33</v>
      </c>
      <c r="O267" s="208">
        <v>61.88</v>
      </c>
      <c r="P267" s="208">
        <v>61.38</v>
      </c>
      <c r="Q267" s="208">
        <v>62.16</v>
      </c>
      <c r="R267" s="208">
        <v>59.2</v>
      </c>
      <c r="S267" s="208">
        <v>61.9</v>
      </c>
      <c r="T267" s="208">
        <v>59.88</v>
      </c>
      <c r="U267" s="208">
        <v>59.95</v>
      </c>
      <c r="V267" s="208">
        <v>61.88</v>
      </c>
      <c r="W267" s="208">
        <v>59.09</v>
      </c>
      <c r="X267" s="208">
        <v>61.5</v>
      </c>
      <c r="Y267" s="208">
        <v>61.38</v>
      </c>
      <c r="Z267" s="208">
        <v>63.6</v>
      </c>
      <c r="AA267" s="208">
        <v>61.56</v>
      </c>
      <c r="AB267" s="208">
        <v>59.4</v>
      </c>
      <c r="AC267" s="208">
        <v>59.69</v>
      </c>
      <c r="AD267" s="208">
        <v>60.44</v>
      </c>
      <c r="AE267" s="208">
        <v>62.47</v>
      </c>
      <c r="AF267" s="208">
        <v>59.34</v>
      </c>
      <c r="AG267" s="208">
        <v>60.16</v>
      </c>
      <c r="AH267" s="208">
        <v>60.8</v>
      </c>
      <c r="AI267" s="208">
        <v>60.89</v>
      </c>
      <c r="AJ267" s="208">
        <v>60.44</v>
      </c>
      <c r="AK267" s="208">
        <v>59.37</v>
      </c>
      <c r="AL267" s="208">
        <v>63.03</v>
      </c>
      <c r="AM267" s="208">
        <v>60.42</v>
      </c>
      <c r="AN267" s="208">
        <v>61.73</v>
      </c>
      <c r="AO267" s="208">
        <v>63.64</v>
      </c>
      <c r="AP267" s="208">
        <v>62.22</v>
      </c>
      <c r="AQ267" s="208">
        <v>63.26</v>
      </c>
      <c r="AR267" s="208">
        <v>60.65</v>
      </c>
      <c r="AS267" s="208">
        <v>61.06</v>
      </c>
      <c r="AT267" s="208">
        <v>62.64</v>
      </c>
      <c r="AU267" s="208">
        <v>61.23</v>
      </c>
      <c r="AV267" s="208">
        <v>61.97</v>
      </c>
      <c r="AW267" s="208">
        <v>62.7</v>
      </c>
      <c r="AX267" s="208">
        <v>59.83</v>
      </c>
      <c r="AY267" s="208">
        <v>62.02</v>
      </c>
      <c r="AZ267" s="208">
        <v>60.84</v>
      </c>
      <c r="BA267" s="208">
        <v>63.42</v>
      </c>
      <c r="BB267" s="208">
        <v>62.67</v>
      </c>
      <c r="BC267" s="208">
        <v>62.92</v>
      </c>
      <c r="BD267" s="208">
        <v>58.16</v>
      </c>
      <c r="BE267" s="208">
        <v>60.31</v>
      </c>
      <c r="BF267" s="208">
        <v>61.49</v>
      </c>
      <c r="BG267" s="208">
        <v>62.98</v>
      </c>
      <c r="BH267" s="208">
        <v>62.78</v>
      </c>
      <c r="BI267" s="208">
        <v>62.47</v>
      </c>
      <c r="BJ267" s="208">
        <v>60.79</v>
      </c>
      <c r="BK267" s="208">
        <v>62.97</v>
      </c>
      <c r="BL267" s="208">
        <v>58.47</v>
      </c>
      <c r="BM267" s="208">
        <v>62.3</v>
      </c>
      <c r="BN267" s="208">
        <v>61.28</v>
      </c>
      <c r="BO267" s="208">
        <v>61.69</v>
      </c>
      <c r="BP267" s="208">
        <v>61.92</v>
      </c>
      <c r="BQ267" s="208">
        <v>61.12</v>
      </c>
      <c r="BR267" s="208">
        <v>60.37</v>
      </c>
      <c r="BS267" s="208">
        <v>59.57</v>
      </c>
      <c r="BT267" s="208">
        <v>59.23</v>
      </c>
      <c r="BU267" s="208">
        <v>61.41</v>
      </c>
      <c r="BV267" s="208">
        <v>60.67</v>
      </c>
      <c r="BW267" s="208">
        <v>63.05</v>
      </c>
      <c r="BX267" s="208">
        <v>61.68</v>
      </c>
      <c r="BY267" s="208">
        <v>61.33</v>
      </c>
      <c r="BZ267" s="208">
        <v>61.95</v>
      </c>
      <c r="CA267" s="208">
        <v>62.2</v>
      </c>
      <c r="CB267" s="208">
        <v>62.17</v>
      </c>
      <c r="CC267" s="208">
        <v>62.77</v>
      </c>
      <c r="CD267" s="208">
        <v>61.44</v>
      </c>
      <c r="CE267" s="208">
        <v>62.5</v>
      </c>
      <c r="CF267" s="208">
        <v>59.23</v>
      </c>
      <c r="CG267" s="208">
        <v>61.25</v>
      </c>
      <c r="CH267" s="208">
        <v>60.2</v>
      </c>
      <c r="CI267" s="208">
        <v>61.23</v>
      </c>
      <c r="CJ267" s="208">
        <v>61.39</v>
      </c>
      <c r="CK267" s="208">
        <v>62.38</v>
      </c>
      <c r="CL267" s="208">
        <v>64.42</v>
      </c>
      <c r="CM267" s="208">
        <v>61.14</v>
      </c>
      <c r="CN267" s="208">
        <v>62.26</v>
      </c>
      <c r="CO267" s="208">
        <v>58.78</v>
      </c>
      <c r="CP267" s="208">
        <v>61.95</v>
      </c>
      <c r="CQ267" s="208">
        <v>62</v>
      </c>
      <c r="CR267" s="208">
        <v>58.92</v>
      </c>
      <c r="CS267" s="208">
        <v>61.25</v>
      </c>
      <c r="CT267" s="208">
        <v>63.07</v>
      </c>
      <c r="CU267" s="208">
        <v>62.66</v>
      </c>
      <c r="CV267" s="208">
        <v>61.47</v>
      </c>
      <c r="CW267" s="208">
        <v>64.87</v>
      </c>
      <c r="CX267" s="208">
        <v>59.22</v>
      </c>
      <c r="CY267" s="208">
        <v>62</v>
      </c>
      <c r="CZ267" s="208">
        <v>60.59</v>
      </c>
      <c r="DA267" s="208">
        <v>61.59</v>
      </c>
      <c r="DB267" s="208">
        <v>60.77</v>
      </c>
      <c r="DC267" s="208">
        <v>61.81</v>
      </c>
      <c r="DD267" s="208">
        <v>62.39</v>
      </c>
      <c r="DE267" s="208">
        <v>62.44</v>
      </c>
      <c r="DF267" s="208">
        <v>61.25</v>
      </c>
      <c r="DG267" s="208">
        <v>63.8</v>
      </c>
      <c r="DH267" s="208">
        <v>61.21</v>
      </c>
      <c r="DI267" s="208">
        <v>61.39</v>
      </c>
      <c r="DJ267" s="208">
        <v>63.78</v>
      </c>
      <c r="DK267" s="208">
        <v>63.58</v>
      </c>
      <c r="DL267" s="208">
        <v>62</v>
      </c>
      <c r="DM267" s="208">
        <v>64.44</v>
      </c>
      <c r="DN267" s="208">
        <v>59.97</v>
      </c>
      <c r="DO267" s="208">
        <v>62.11</v>
      </c>
      <c r="DP267" s="208">
        <v>63.86</v>
      </c>
      <c r="DQ267" s="208">
        <v>61.5</v>
      </c>
      <c r="DR267" s="208">
        <v>61.72</v>
      </c>
      <c r="DS267" s="208">
        <v>61.99</v>
      </c>
      <c r="DT267" s="208">
        <v>60.73</v>
      </c>
      <c r="DU267" s="208">
        <v>61.5</v>
      </c>
      <c r="DV267" s="208">
        <v>62.03</v>
      </c>
      <c r="DW267" s="208">
        <v>60.94</v>
      </c>
      <c r="DX267" s="208">
        <v>61.37</v>
      </c>
      <c r="DY267" s="208">
        <v>61.9</v>
      </c>
      <c r="DZ267" s="208">
        <v>61.05</v>
      </c>
      <c r="EA267" s="208">
        <v>61.61</v>
      </c>
      <c r="EB267" s="208">
        <v>59.93</v>
      </c>
      <c r="EC267" s="208">
        <v>62.38</v>
      </c>
      <c r="ED267" s="208">
        <v>63.94</v>
      </c>
      <c r="EE267" s="208">
        <v>61.53</v>
      </c>
      <c r="EF267" s="208">
        <v>64.02</v>
      </c>
      <c r="EG267" s="208">
        <v>62.3</v>
      </c>
      <c r="EH267" s="208">
        <v>60.33</v>
      </c>
      <c r="EI267" s="208">
        <v>62.3</v>
      </c>
      <c r="EJ267" s="208">
        <v>63.34</v>
      </c>
      <c r="EK267" s="208">
        <v>64.83</v>
      </c>
      <c r="EL267" s="208">
        <v>63.28</v>
      </c>
      <c r="EM267" s="208">
        <v>64.849999999999994</v>
      </c>
      <c r="EN267" s="208">
        <v>60.33</v>
      </c>
      <c r="EO267" s="208">
        <v>62.22</v>
      </c>
      <c r="EP267" s="208">
        <v>62.94</v>
      </c>
      <c r="EQ267" s="208">
        <v>61.59</v>
      </c>
      <c r="ER267" s="208">
        <v>63.22</v>
      </c>
      <c r="ES267" s="208">
        <v>62.75</v>
      </c>
      <c r="ET267" s="208">
        <v>62.34</v>
      </c>
      <c r="EU267" s="208">
        <v>62.01</v>
      </c>
      <c r="EV267" s="208">
        <v>68.08</v>
      </c>
      <c r="EW267" s="208">
        <v>60.27</v>
      </c>
      <c r="EX267" s="208">
        <v>60.89</v>
      </c>
      <c r="EY267" s="208">
        <v>60.91</v>
      </c>
      <c r="EZ267" s="208">
        <v>61.88</v>
      </c>
      <c r="FA267" s="208">
        <v>65.42</v>
      </c>
      <c r="FB267" s="208">
        <v>60.11</v>
      </c>
      <c r="FC267" s="208">
        <v>64.489999999999995</v>
      </c>
      <c r="FD267" s="208">
        <v>67.099999999999994</v>
      </c>
      <c r="FE267" s="208">
        <v>63.16</v>
      </c>
      <c r="FF267" s="208">
        <v>60.41</v>
      </c>
      <c r="FG267" s="208">
        <v>61.25</v>
      </c>
      <c r="FH267" s="208">
        <v>62.19</v>
      </c>
      <c r="FI267" s="208">
        <v>61.3</v>
      </c>
      <c r="FJ267" s="208">
        <v>62.11</v>
      </c>
      <c r="FK267" s="208">
        <v>60.69</v>
      </c>
      <c r="FL267" s="208">
        <v>59.84</v>
      </c>
      <c r="FM267" s="208">
        <v>63</v>
      </c>
      <c r="FN267" s="208">
        <v>61.92</v>
      </c>
      <c r="FO267" s="208">
        <v>62.28</v>
      </c>
      <c r="FP267" s="208">
        <v>62.43</v>
      </c>
      <c r="FQ267" s="208">
        <v>62.23</v>
      </c>
      <c r="FR267" s="208">
        <v>61.81</v>
      </c>
      <c r="FS267" s="208">
        <v>61.46</v>
      </c>
      <c r="FT267" s="208">
        <v>60.58</v>
      </c>
      <c r="FU267" s="208">
        <v>61.89</v>
      </c>
      <c r="FV267" s="208">
        <v>60.07</v>
      </c>
      <c r="FW267" s="208">
        <v>63.25</v>
      </c>
      <c r="FX267" s="208">
        <v>59.64</v>
      </c>
      <c r="FY267" s="208">
        <v>59.44</v>
      </c>
      <c r="FZ267" s="208">
        <v>59.61</v>
      </c>
      <c r="GA267" s="208">
        <v>59.69</v>
      </c>
      <c r="GB267" s="208">
        <v>60.12</v>
      </c>
      <c r="GC267" s="208">
        <v>59.47</v>
      </c>
      <c r="GD267" s="208">
        <v>60.93</v>
      </c>
      <c r="GE267" s="208">
        <v>60.09</v>
      </c>
      <c r="GF267" s="208">
        <v>59.48</v>
      </c>
      <c r="GG267" s="208">
        <v>60.7</v>
      </c>
      <c r="GH267" s="208">
        <v>58.67</v>
      </c>
      <c r="GI267" s="208">
        <v>60.46</v>
      </c>
      <c r="GJ267" s="208">
        <v>59.75</v>
      </c>
      <c r="GK267" s="208">
        <v>60.26</v>
      </c>
      <c r="GL267" s="208">
        <v>60.09</v>
      </c>
      <c r="GM267" s="208">
        <v>61.58</v>
      </c>
      <c r="GN267" s="208">
        <v>61.4</v>
      </c>
      <c r="GO267" s="208">
        <v>60.74</v>
      </c>
      <c r="GP267" s="208">
        <v>60.55</v>
      </c>
      <c r="GQ267" s="208">
        <v>61.22</v>
      </c>
      <c r="GR267" s="208">
        <v>61.69</v>
      </c>
      <c r="GS267" s="208">
        <v>61.52</v>
      </c>
      <c r="GT267" s="208">
        <v>61.06</v>
      </c>
      <c r="GU267" s="208">
        <v>60.98</v>
      </c>
      <c r="GV267" s="208">
        <v>58.86</v>
      </c>
      <c r="GW267" s="208">
        <v>60.02</v>
      </c>
      <c r="GX267" s="208">
        <v>60.02</v>
      </c>
      <c r="GY267" s="208">
        <v>60.19</v>
      </c>
      <c r="GZ267" s="208">
        <v>62.16</v>
      </c>
      <c r="HA267" s="208">
        <v>63.77</v>
      </c>
      <c r="HB267" s="208">
        <v>61.27</v>
      </c>
      <c r="HC267" s="208">
        <v>61.07</v>
      </c>
      <c r="HD267" s="208">
        <v>61.66</v>
      </c>
      <c r="HE267" s="208">
        <v>62.68</v>
      </c>
      <c r="HF267" s="208">
        <v>62.38</v>
      </c>
      <c r="HG267" s="208">
        <v>59.17</v>
      </c>
      <c r="HH267" s="208">
        <v>62.12</v>
      </c>
      <c r="HI267" s="208">
        <v>59.32</v>
      </c>
      <c r="HJ267" s="208">
        <v>61.97</v>
      </c>
      <c r="HK267" s="208">
        <v>62.59</v>
      </c>
      <c r="HL267" s="208">
        <v>63.16</v>
      </c>
      <c r="HM267" s="208">
        <v>62.52</v>
      </c>
      <c r="HN267" s="208">
        <v>60.48</v>
      </c>
      <c r="HO267" s="208">
        <v>61.64</v>
      </c>
      <c r="HP267" s="208">
        <v>61.16</v>
      </c>
      <c r="HQ267" s="208">
        <v>64.09</v>
      </c>
      <c r="HR267" s="208">
        <v>63</v>
      </c>
      <c r="HS267" s="208">
        <v>61.53</v>
      </c>
      <c r="HT267" s="208">
        <v>62.7</v>
      </c>
      <c r="HU267" s="208">
        <v>62.39</v>
      </c>
      <c r="HV267" s="208">
        <v>58.23</v>
      </c>
      <c r="HW267" s="208">
        <v>61.76</v>
      </c>
      <c r="HX267" s="208">
        <v>62.1</v>
      </c>
      <c r="HY267" s="208">
        <v>60.42</v>
      </c>
      <c r="HZ267" s="208">
        <v>62.2</v>
      </c>
      <c r="IA267" s="208">
        <v>62.05</v>
      </c>
      <c r="IB267" s="208">
        <v>62.27</v>
      </c>
      <c r="IC267" s="208">
        <v>61.73</v>
      </c>
      <c r="ID267" s="208">
        <v>59.41</v>
      </c>
      <c r="IE267" s="208">
        <v>59.41</v>
      </c>
      <c r="IF267" s="208">
        <v>63.49</v>
      </c>
      <c r="IG267" s="208">
        <v>61.27</v>
      </c>
      <c r="IH267" s="208">
        <v>62.7</v>
      </c>
      <c r="II267" s="208">
        <v>63.16</v>
      </c>
      <c r="IJ267" s="208">
        <v>62</v>
      </c>
      <c r="IK267" s="208">
        <v>63.42</v>
      </c>
      <c r="IL267" s="208">
        <v>62.19</v>
      </c>
      <c r="IM267" s="208">
        <v>64.37</v>
      </c>
      <c r="IN267" s="208">
        <v>63.54</v>
      </c>
      <c r="IO267" s="208">
        <v>61.81</v>
      </c>
      <c r="IP267" s="208">
        <v>61.05</v>
      </c>
      <c r="IQ267" s="208">
        <v>63.61</v>
      </c>
      <c r="IR267" s="208">
        <v>60.75</v>
      </c>
      <c r="IS267" s="208">
        <v>61.27</v>
      </c>
      <c r="IT267" s="208">
        <v>62.78</v>
      </c>
      <c r="IU267" s="208">
        <v>62.78</v>
      </c>
      <c r="IV267" s="208">
        <v>62.48</v>
      </c>
      <c r="IW267" s="208">
        <v>60.39</v>
      </c>
      <c r="IX267" s="208">
        <v>62.55</v>
      </c>
      <c r="IY267" s="208">
        <v>62.55</v>
      </c>
      <c r="IZ267" s="208">
        <v>60.88</v>
      </c>
      <c r="JA267" s="208">
        <v>61.3</v>
      </c>
      <c r="JB267" s="208">
        <v>61.29</v>
      </c>
      <c r="JC267" s="208">
        <v>62.78</v>
      </c>
      <c r="JD267" s="208">
        <v>100</v>
      </c>
      <c r="JE267" s="208">
        <v>66.69</v>
      </c>
      <c r="JF267" s="208">
        <v>58.58</v>
      </c>
      <c r="JG267" s="208">
        <v>62.61</v>
      </c>
      <c r="JH267" s="208">
        <v>59.83</v>
      </c>
      <c r="JI267" s="208">
        <v>61.91</v>
      </c>
      <c r="JJ267" s="208">
        <v>61.7</v>
      </c>
      <c r="JK267" s="208">
        <v>63.14</v>
      </c>
      <c r="JL267" s="208">
        <v>66.900000000000006</v>
      </c>
      <c r="JM267" s="208">
        <v>99.97</v>
      </c>
      <c r="JN267" s="208">
        <v>62.08</v>
      </c>
      <c r="JO267" s="208">
        <v>63.95</v>
      </c>
      <c r="JP267" s="208">
        <v>63.68</v>
      </c>
      <c r="JQ267" s="208">
        <v>62.41</v>
      </c>
      <c r="JR267" s="208">
        <v>62.38</v>
      </c>
      <c r="JS267" s="208">
        <v>62.41</v>
      </c>
      <c r="JT267" s="208">
        <v>62.09</v>
      </c>
      <c r="JU267" s="208">
        <v>63.26</v>
      </c>
      <c r="JV267" s="208">
        <v>61.92</v>
      </c>
      <c r="JW267" s="208">
        <v>60.17</v>
      </c>
    </row>
    <row r="268" spans="1:283">
      <c r="A268" s="208" t="s">
        <v>9117</v>
      </c>
      <c r="B268" s="208">
        <v>61.39</v>
      </c>
      <c r="C268" s="208">
        <v>63.04</v>
      </c>
      <c r="D268" s="208">
        <v>61.85</v>
      </c>
      <c r="E268" s="208">
        <v>60.95</v>
      </c>
      <c r="F268" s="208">
        <v>61.02</v>
      </c>
      <c r="G268" s="208">
        <v>62.82</v>
      </c>
      <c r="H268" s="208">
        <v>60.24</v>
      </c>
      <c r="I268" s="208">
        <v>98.88</v>
      </c>
      <c r="J268" s="208">
        <v>60.92</v>
      </c>
      <c r="K268" s="208">
        <v>62.55</v>
      </c>
      <c r="L268" s="208">
        <v>63.3</v>
      </c>
      <c r="M268" s="208">
        <v>60.95</v>
      </c>
      <c r="N268" s="208">
        <v>61.03</v>
      </c>
      <c r="O268" s="208">
        <v>61.72</v>
      </c>
      <c r="P268" s="208">
        <v>60.32</v>
      </c>
      <c r="Q268" s="208">
        <v>62.94</v>
      </c>
      <c r="R268" s="208">
        <v>59.17</v>
      </c>
      <c r="S268" s="208">
        <v>61.89</v>
      </c>
      <c r="T268" s="208">
        <v>58.45</v>
      </c>
      <c r="U268" s="208">
        <v>58.99</v>
      </c>
      <c r="V268" s="208">
        <v>63.34</v>
      </c>
      <c r="W268" s="208">
        <v>57.27</v>
      </c>
      <c r="X268" s="208">
        <v>59.27</v>
      </c>
      <c r="Y268" s="208">
        <v>61.28</v>
      </c>
      <c r="Z268" s="208">
        <v>63.38</v>
      </c>
      <c r="AA268" s="208">
        <v>58.99</v>
      </c>
      <c r="AB268" s="208">
        <v>58.2</v>
      </c>
      <c r="AC268" s="208">
        <v>58.94</v>
      </c>
      <c r="AD268" s="208">
        <v>62.55</v>
      </c>
      <c r="AE268" s="208">
        <v>61.39</v>
      </c>
      <c r="AF268" s="208">
        <v>0</v>
      </c>
      <c r="AG268" s="208">
        <v>59.41</v>
      </c>
      <c r="AH268" s="208">
        <v>59.54</v>
      </c>
      <c r="AI268" s="208">
        <v>60.8</v>
      </c>
      <c r="AJ268" s="208">
        <v>28.82</v>
      </c>
      <c r="AK268" s="208">
        <v>59.38</v>
      </c>
      <c r="AL268" s="208">
        <v>62.66</v>
      </c>
      <c r="AM268" s="208">
        <v>58.17</v>
      </c>
      <c r="AN268" s="208">
        <v>60.45</v>
      </c>
      <c r="AO268" s="208">
        <v>62.64</v>
      </c>
      <c r="AP268" s="208">
        <v>62.52</v>
      </c>
      <c r="AQ268" s="208">
        <v>63.33</v>
      </c>
      <c r="AR268" s="208">
        <v>61.97</v>
      </c>
      <c r="AS268" s="208">
        <v>59.62</v>
      </c>
      <c r="AT268" s="208">
        <v>62.23</v>
      </c>
      <c r="AU268" s="208">
        <v>58.61</v>
      </c>
      <c r="AV268" s="208">
        <v>62.84</v>
      </c>
      <c r="AW268" s="208">
        <v>62.95</v>
      </c>
      <c r="AX268" s="208">
        <v>59.78</v>
      </c>
      <c r="AY268" s="208">
        <v>62.56</v>
      </c>
      <c r="AZ268" s="208">
        <v>60.55</v>
      </c>
      <c r="BA268" s="208">
        <v>64.72</v>
      </c>
      <c r="BB268" s="208">
        <v>61.62</v>
      </c>
      <c r="BC268" s="208">
        <v>57.88</v>
      </c>
      <c r="BD268" s="208">
        <v>29.97</v>
      </c>
      <c r="BE268" s="208">
        <v>59.91</v>
      </c>
      <c r="BF268" s="208">
        <v>59.44</v>
      </c>
      <c r="BG268" s="208">
        <v>60.15</v>
      </c>
      <c r="BH268" s="208">
        <v>61.91</v>
      </c>
      <c r="BI268" s="208">
        <v>62.95</v>
      </c>
      <c r="BJ268" s="208">
        <v>60.48</v>
      </c>
      <c r="BK268" s="208">
        <v>62.91</v>
      </c>
      <c r="BL268" s="208">
        <v>28.64</v>
      </c>
      <c r="BM268" s="208">
        <v>62.23</v>
      </c>
      <c r="BN268" s="208">
        <v>60.53</v>
      </c>
      <c r="BO268" s="208">
        <v>61.74</v>
      </c>
      <c r="BP268" s="208">
        <v>61.34</v>
      </c>
      <c r="BQ268" s="208">
        <v>59.52</v>
      </c>
      <c r="BR268" s="208">
        <v>0</v>
      </c>
      <c r="BS268" s="208">
        <v>58.55</v>
      </c>
      <c r="BT268" s="208">
        <v>29.16</v>
      </c>
      <c r="BU268" s="208">
        <v>60.3</v>
      </c>
      <c r="BV268" s="208">
        <v>60.61</v>
      </c>
      <c r="BW268" s="208">
        <v>62.25</v>
      </c>
      <c r="BX268" s="208">
        <v>59.86</v>
      </c>
      <c r="BY268" s="208">
        <v>62.34</v>
      </c>
      <c r="BZ268" s="208">
        <v>63.2</v>
      </c>
      <c r="CA268" s="208">
        <v>62.42</v>
      </c>
      <c r="CB268" s="208">
        <v>61.97</v>
      </c>
      <c r="CC268" s="208">
        <v>64.150000000000006</v>
      </c>
      <c r="CD268" s="208">
        <v>60.42</v>
      </c>
      <c r="CE268" s="208">
        <v>61.46</v>
      </c>
      <c r="CF268" s="208">
        <v>58.21</v>
      </c>
      <c r="CG268" s="208">
        <v>60.37</v>
      </c>
      <c r="CH268" s="208">
        <v>58.31</v>
      </c>
      <c r="CI268" s="208">
        <v>60.29</v>
      </c>
      <c r="CJ268" s="208">
        <v>62.32</v>
      </c>
      <c r="CK268" s="208">
        <v>61.33</v>
      </c>
      <c r="CL268" s="208">
        <v>64.31</v>
      </c>
      <c r="CM268" s="208">
        <v>61.8</v>
      </c>
      <c r="CN268" s="208">
        <v>61.03</v>
      </c>
      <c r="CO268" s="208">
        <v>57.56</v>
      </c>
      <c r="CP268" s="208">
        <v>59.58</v>
      </c>
      <c r="CQ268" s="208">
        <v>61.56</v>
      </c>
      <c r="CR268" s="208">
        <v>59.31</v>
      </c>
      <c r="CS268" s="208">
        <v>62.76</v>
      </c>
      <c r="CT268" s="208">
        <v>61.52</v>
      </c>
      <c r="CU268" s="208">
        <v>61.89</v>
      </c>
      <c r="CV268" s="208">
        <v>59.45</v>
      </c>
      <c r="CW268" s="208">
        <v>67.16</v>
      </c>
      <c r="CX268" s="208">
        <v>57.1</v>
      </c>
      <c r="CY268" s="208">
        <v>61.25</v>
      </c>
      <c r="CZ268" s="208">
        <v>59.02</v>
      </c>
      <c r="DA268" s="208">
        <v>61.83</v>
      </c>
      <c r="DB268" s="208">
        <v>60</v>
      </c>
      <c r="DC268" s="208">
        <v>62.81</v>
      </c>
      <c r="DD268" s="208">
        <v>62.91</v>
      </c>
      <c r="DE268" s="208">
        <v>62.75</v>
      </c>
      <c r="DF268" s="208">
        <v>62.44</v>
      </c>
      <c r="DG268" s="208">
        <v>64.010000000000005</v>
      </c>
      <c r="DH268" s="208">
        <v>58.61</v>
      </c>
      <c r="DI268" s="208">
        <v>63.2</v>
      </c>
      <c r="DJ268" s="208">
        <v>63.79</v>
      </c>
      <c r="DK268" s="208">
        <v>63.3</v>
      </c>
      <c r="DL268" s="208">
        <v>62.08</v>
      </c>
      <c r="DM268" s="208">
        <v>67.13</v>
      </c>
      <c r="DN268" s="208">
        <v>58.29</v>
      </c>
      <c r="DO268" s="208">
        <v>60.7</v>
      </c>
      <c r="DP268" s="208">
        <v>63.02</v>
      </c>
      <c r="DQ268" s="208">
        <v>62.66</v>
      </c>
      <c r="DR268" s="208">
        <v>60.5</v>
      </c>
      <c r="DS268" s="208">
        <v>62.85</v>
      </c>
      <c r="DT268" s="208">
        <v>61.27</v>
      </c>
      <c r="DU268" s="208">
        <v>60.85</v>
      </c>
      <c r="DV268" s="208">
        <v>62.27</v>
      </c>
      <c r="DW268" s="208">
        <v>61.91</v>
      </c>
      <c r="DX268" s="208">
        <v>58.73</v>
      </c>
      <c r="DY268" s="208">
        <v>62.67</v>
      </c>
      <c r="DZ268" s="208">
        <v>61.64</v>
      </c>
      <c r="EA268" s="208">
        <v>61.91</v>
      </c>
      <c r="EB268" s="208">
        <v>60.33</v>
      </c>
      <c r="EC268" s="208">
        <v>63.17</v>
      </c>
      <c r="ED268" s="208">
        <v>63.7</v>
      </c>
      <c r="EE268" s="208">
        <v>62.67</v>
      </c>
      <c r="EF268" s="208">
        <v>63.5</v>
      </c>
      <c r="EG268" s="208">
        <v>63.03</v>
      </c>
      <c r="EH268" s="208">
        <v>60.52</v>
      </c>
      <c r="EI268" s="208">
        <v>60.88</v>
      </c>
      <c r="EJ268" s="208">
        <v>61.66</v>
      </c>
      <c r="EK268" s="208">
        <v>64.2</v>
      </c>
      <c r="EL268" s="208">
        <v>64.13</v>
      </c>
      <c r="EM268" s="208">
        <v>67</v>
      </c>
      <c r="EN268" s="208">
        <v>60.39</v>
      </c>
      <c r="EO268" s="208">
        <v>63</v>
      </c>
      <c r="EP268" s="208">
        <v>61.36</v>
      </c>
      <c r="EQ268" s="208">
        <v>61.92</v>
      </c>
      <c r="ER268" s="208">
        <v>61.85</v>
      </c>
      <c r="ES268" s="208">
        <v>61.79</v>
      </c>
      <c r="ET268" s="208">
        <v>60.88</v>
      </c>
      <c r="EU268" s="208">
        <v>58.95</v>
      </c>
      <c r="EV268" s="208">
        <v>0</v>
      </c>
      <c r="EW268" s="208">
        <v>59.48</v>
      </c>
      <c r="EX268" s="208">
        <v>29.57</v>
      </c>
      <c r="EY268" s="208">
        <v>61.05</v>
      </c>
      <c r="EZ268" s="208">
        <v>61.73</v>
      </c>
      <c r="FA268" s="208">
        <v>0</v>
      </c>
      <c r="FB268" s="208">
        <v>58.72</v>
      </c>
      <c r="FC268" s="208">
        <v>61.26</v>
      </c>
      <c r="FD268" s="208">
        <v>98.66</v>
      </c>
      <c r="FE268" s="208">
        <v>61.63</v>
      </c>
      <c r="FF268" s="208">
        <v>59.72</v>
      </c>
      <c r="FG268" s="208">
        <v>59.19</v>
      </c>
      <c r="FH268" s="208">
        <v>59.27</v>
      </c>
      <c r="FI268" s="208">
        <v>61.27</v>
      </c>
      <c r="FJ268" s="208">
        <v>61.48</v>
      </c>
      <c r="FK268" s="208">
        <v>61.23</v>
      </c>
      <c r="FL268" s="208">
        <v>0</v>
      </c>
      <c r="FM268" s="208">
        <v>62.25</v>
      </c>
      <c r="FN268" s="208">
        <v>59.41</v>
      </c>
      <c r="FO268" s="208">
        <v>61.32</v>
      </c>
      <c r="FP268" s="208">
        <v>64.38</v>
      </c>
      <c r="FQ268" s="208">
        <v>60.7</v>
      </c>
      <c r="FR268" s="208">
        <v>61.01</v>
      </c>
      <c r="FS268" s="208">
        <v>58.58</v>
      </c>
      <c r="FT268" s="208">
        <v>59.27</v>
      </c>
      <c r="FU268" s="208">
        <v>60.28</v>
      </c>
      <c r="FV268" s="208">
        <v>59.01</v>
      </c>
      <c r="FW268" s="208">
        <v>59.98</v>
      </c>
      <c r="FX268" s="208">
        <v>60.23</v>
      </c>
      <c r="FY268" s="208">
        <v>57.43</v>
      </c>
      <c r="FZ268" s="208">
        <v>58.7</v>
      </c>
      <c r="GA268" s="208">
        <v>58.65</v>
      </c>
      <c r="GB268" s="208">
        <v>59.3</v>
      </c>
      <c r="GC268" s="208">
        <v>60.98</v>
      </c>
      <c r="GD268" s="208">
        <v>58.94</v>
      </c>
      <c r="GE268" s="208">
        <v>57.48</v>
      </c>
      <c r="GF268" s="208">
        <v>58.78</v>
      </c>
      <c r="GG268" s="208">
        <v>59.84</v>
      </c>
      <c r="GH268" s="208">
        <v>58.22</v>
      </c>
      <c r="GI268" s="208">
        <v>59.99</v>
      </c>
      <c r="GJ268" s="208">
        <v>59.16</v>
      </c>
      <c r="GK268" s="208">
        <v>59.76</v>
      </c>
      <c r="GL268" s="208">
        <v>0</v>
      </c>
      <c r="GM268" s="208">
        <v>61.25</v>
      </c>
      <c r="GN268" s="208">
        <v>59.89</v>
      </c>
      <c r="GO268" s="208">
        <v>58.28</v>
      </c>
      <c r="GP268" s="208">
        <v>60.19</v>
      </c>
      <c r="GQ268" s="208">
        <v>59.09</v>
      </c>
      <c r="GR268" s="208">
        <v>58.94</v>
      </c>
      <c r="GS268" s="208">
        <v>58.48</v>
      </c>
      <c r="GT268" s="208">
        <v>59.31</v>
      </c>
      <c r="GU268" s="208">
        <v>60.2</v>
      </c>
      <c r="GV268" s="208">
        <v>58</v>
      </c>
      <c r="GW268" s="208">
        <v>58.38</v>
      </c>
      <c r="GX268" s="208">
        <v>59.92</v>
      </c>
      <c r="GY268" s="208">
        <v>60.84</v>
      </c>
      <c r="GZ268" s="208">
        <v>60.95</v>
      </c>
      <c r="HA268" s="208">
        <v>60.66</v>
      </c>
      <c r="HB268" s="208">
        <v>62.84</v>
      </c>
      <c r="HC268" s="208">
        <v>59.64</v>
      </c>
      <c r="HD268" s="208">
        <v>60.94</v>
      </c>
      <c r="HE268" s="208">
        <v>63.13</v>
      </c>
      <c r="HF268" s="208">
        <v>62.62</v>
      </c>
      <c r="HG268" s="208">
        <v>56.17</v>
      </c>
      <c r="HH268" s="208">
        <v>58.92</v>
      </c>
      <c r="HI268" s="208">
        <v>57.99</v>
      </c>
      <c r="HJ268" s="208">
        <v>63.05</v>
      </c>
      <c r="HK268" s="208">
        <v>59.03</v>
      </c>
      <c r="HL268" s="208">
        <v>61.75</v>
      </c>
      <c r="HM268" s="208">
        <v>62.27</v>
      </c>
      <c r="HN268" s="208">
        <v>59.75</v>
      </c>
      <c r="HO268" s="208">
        <v>61.55</v>
      </c>
      <c r="HP268" s="208">
        <v>60.2</v>
      </c>
      <c r="HQ268" s="208">
        <v>63.72</v>
      </c>
      <c r="HR268" s="208">
        <v>54.52</v>
      </c>
      <c r="HS268" s="208">
        <v>60.89</v>
      </c>
      <c r="HT268" s="208">
        <v>62.65</v>
      </c>
      <c r="HU268" s="208">
        <v>61.55</v>
      </c>
      <c r="HV268" s="208">
        <v>0</v>
      </c>
      <c r="HW268" s="208">
        <v>59.48</v>
      </c>
      <c r="HX268" s="208">
        <v>63.1</v>
      </c>
      <c r="HY268" s="208">
        <v>58.98</v>
      </c>
      <c r="HZ268" s="208">
        <v>58</v>
      </c>
      <c r="IA268" s="208">
        <v>62.41</v>
      </c>
      <c r="IB268" s="208">
        <v>62.68</v>
      </c>
      <c r="IC268" s="208">
        <v>60.3</v>
      </c>
      <c r="ID268" s="208">
        <v>60.55</v>
      </c>
      <c r="IE268" s="208">
        <v>58.73</v>
      </c>
      <c r="IF268" s="208">
        <v>63.29</v>
      </c>
      <c r="IG268" s="208">
        <v>60.67</v>
      </c>
      <c r="IH268" s="208">
        <v>62.58</v>
      </c>
      <c r="II268" s="208">
        <v>63.79</v>
      </c>
      <c r="IJ268" s="208">
        <v>62.03</v>
      </c>
      <c r="IK268" s="208">
        <v>63.48</v>
      </c>
      <c r="IL268" s="208">
        <v>62.5</v>
      </c>
      <c r="IM268" s="208">
        <v>64.36</v>
      </c>
      <c r="IN268" s="208">
        <v>63.58</v>
      </c>
      <c r="IO268" s="208">
        <v>61.04</v>
      </c>
      <c r="IP268" s="208">
        <v>59.88</v>
      </c>
      <c r="IQ268" s="208">
        <v>64.08</v>
      </c>
      <c r="IR268" s="208">
        <v>63.24</v>
      </c>
      <c r="IS268" s="208">
        <v>60.64</v>
      </c>
      <c r="IT268" s="208">
        <v>59.58</v>
      </c>
      <c r="IU268" s="208">
        <v>62.52</v>
      </c>
      <c r="IV268" s="208">
        <v>63.22</v>
      </c>
      <c r="IW268" s="208">
        <v>0</v>
      </c>
      <c r="IX268" s="208">
        <v>30.14</v>
      </c>
      <c r="IY268" s="208">
        <v>30.14</v>
      </c>
      <c r="IZ268" s="208">
        <v>31.37</v>
      </c>
      <c r="JA268" s="208">
        <v>0</v>
      </c>
      <c r="JB268" s="208">
        <v>0</v>
      </c>
      <c r="JC268" s="208">
        <v>0</v>
      </c>
      <c r="JD268" s="208">
        <v>66.69</v>
      </c>
      <c r="JE268" s="208">
        <v>100</v>
      </c>
      <c r="JF268" s="208">
        <v>57.89</v>
      </c>
      <c r="JG268" s="208">
        <v>61.53</v>
      </c>
      <c r="JH268" s="208">
        <v>60.4</v>
      </c>
      <c r="JI268" s="208">
        <v>61.86</v>
      </c>
      <c r="JJ268" s="208">
        <v>60.65</v>
      </c>
      <c r="JK268" s="208">
        <v>60.26</v>
      </c>
      <c r="JL268" s="208">
        <v>100</v>
      </c>
      <c r="JM268" s="208">
        <v>66.69</v>
      </c>
      <c r="JN268" s="208">
        <v>59.05</v>
      </c>
      <c r="JO268" s="208">
        <v>63.37</v>
      </c>
      <c r="JP268" s="208">
        <v>63.48</v>
      </c>
      <c r="JQ268" s="208">
        <v>61.58</v>
      </c>
      <c r="JR268" s="208">
        <v>60.08</v>
      </c>
      <c r="JS268" s="208">
        <v>61.58</v>
      </c>
      <c r="JT268" s="208">
        <v>59.44</v>
      </c>
      <c r="JU268" s="208">
        <v>62.97</v>
      </c>
      <c r="JV268" s="208">
        <v>29.7</v>
      </c>
      <c r="JW268" s="208">
        <v>58.45</v>
      </c>
    </row>
    <row r="269" spans="1:283">
      <c r="A269" s="208" t="s">
        <v>9118</v>
      </c>
      <c r="B269" s="208">
        <v>31.25</v>
      </c>
      <c r="C269" s="208">
        <v>60.14</v>
      </c>
      <c r="D269" s="208">
        <v>57.96</v>
      </c>
      <c r="E269" s="208">
        <v>59.21</v>
      </c>
      <c r="F269" s="208">
        <v>59.33</v>
      </c>
      <c r="G269" s="208">
        <v>59.05</v>
      </c>
      <c r="H269" s="208">
        <v>59.89</v>
      </c>
      <c r="I269" s="208">
        <v>58.06</v>
      </c>
      <c r="J269" s="208">
        <v>59.91</v>
      </c>
      <c r="K269" s="208">
        <v>58.61</v>
      </c>
      <c r="L269" s="208">
        <v>58.94</v>
      </c>
      <c r="M269" s="208">
        <v>58.59</v>
      </c>
      <c r="N269" s="208">
        <v>58.12</v>
      </c>
      <c r="O269" s="208">
        <v>59.75</v>
      </c>
      <c r="P269" s="208">
        <v>60.28</v>
      </c>
      <c r="Q269" s="208">
        <v>58.74</v>
      </c>
      <c r="R269" s="208">
        <v>59.97</v>
      </c>
      <c r="S269" s="208">
        <v>59.48</v>
      </c>
      <c r="T269" s="208">
        <v>68.47</v>
      </c>
      <c r="U269" s="208">
        <v>59.66</v>
      </c>
      <c r="V269" s="208">
        <v>59.02</v>
      </c>
      <c r="W269" s="208">
        <v>58.89</v>
      </c>
      <c r="X269" s="208">
        <v>60.14</v>
      </c>
      <c r="Y269" s="208">
        <v>60.05</v>
      </c>
      <c r="Z269" s="208">
        <v>59.77</v>
      </c>
      <c r="AA269" s="208">
        <v>60.17</v>
      </c>
      <c r="AB269" s="208">
        <v>60.31</v>
      </c>
      <c r="AC269" s="208">
        <v>58.79</v>
      </c>
      <c r="AD269" s="208">
        <v>57.23</v>
      </c>
      <c r="AE269" s="208">
        <v>59.02</v>
      </c>
      <c r="AF269" s="208">
        <v>58.21</v>
      </c>
      <c r="AG269" s="208">
        <v>57.73</v>
      </c>
      <c r="AH269" s="208">
        <v>60.27</v>
      </c>
      <c r="AI269" s="208">
        <v>58.23</v>
      </c>
      <c r="AJ269" s="208">
        <v>58.65</v>
      </c>
      <c r="AK269" s="208">
        <v>60.39</v>
      </c>
      <c r="AL269" s="208">
        <v>58.73</v>
      </c>
      <c r="AM269" s="208">
        <v>59.09</v>
      </c>
      <c r="AN269" s="208">
        <v>69.16</v>
      </c>
      <c r="AO269" s="208">
        <v>60.88</v>
      </c>
      <c r="AP269" s="208">
        <v>59.71</v>
      </c>
      <c r="AQ269" s="208">
        <v>29.3</v>
      </c>
      <c r="AR269" s="208">
        <v>57.96</v>
      </c>
      <c r="AS269" s="208">
        <v>59.22</v>
      </c>
      <c r="AT269" s="208">
        <v>59.42</v>
      </c>
      <c r="AU269" s="208">
        <v>60.97</v>
      </c>
      <c r="AV269" s="208">
        <v>59.24</v>
      </c>
      <c r="AW269" s="208">
        <v>59.05</v>
      </c>
      <c r="AX269" s="208">
        <v>67.98</v>
      </c>
      <c r="AY269" s="208">
        <v>59.59</v>
      </c>
      <c r="AZ269" s="208">
        <v>59.06</v>
      </c>
      <c r="BA269" s="208">
        <v>59.11</v>
      </c>
      <c r="BB269" s="208">
        <v>60.81</v>
      </c>
      <c r="BC269" s="208">
        <v>68.47</v>
      </c>
      <c r="BD269" s="208">
        <v>59.41</v>
      </c>
      <c r="BE269" s="208">
        <v>60.37</v>
      </c>
      <c r="BF269" s="208">
        <v>58.83</v>
      </c>
      <c r="BG269" s="208">
        <v>60.96</v>
      </c>
      <c r="BH269" s="208">
        <v>60.2</v>
      </c>
      <c r="BI269" s="208">
        <v>60.08</v>
      </c>
      <c r="BJ269" s="208">
        <v>55.85</v>
      </c>
      <c r="BK269" s="208">
        <v>58.44</v>
      </c>
      <c r="BL269" s="208">
        <v>59.3</v>
      </c>
      <c r="BM269" s="208">
        <v>60.83</v>
      </c>
      <c r="BN269" s="208">
        <v>60.15</v>
      </c>
      <c r="BO269" s="208">
        <v>60.7</v>
      </c>
      <c r="BP269" s="208">
        <v>60.38</v>
      </c>
      <c r="BQ269" s="208">
        <v>58.12</v>
      </c>
      <c r="BR269" s="208">
        <v>59.41</v>
      </c>
      <c r="BS269" s="208">
        <v>59.36</v>
      </c>
      <c r="BT269" s="208">
        <v>59.73</v>
      </c>
      <c r="BU269" s="208">
        <v>59.45</v>
      </c>
      <c r="BV269" s="208">
        <v>58.05</v>
      </c>
      <c r="BW269" s="208">
        <v>59.08</v>
      </c>
      <c r="BX269" s="208">
        <v>58.13</v>
      </c>
      <c r="BY269" s="208">
        <v>59.61</v>
      </c>
      <c r="BZ269" s="208">
        <v>58.11</v>
      </c>
      <c r="CA269" s="208">
        <v>59.67</v>
      </c>
      <c r="CB269" s="208">
        <v>59.77</v>
      </c>
      <c r="CC269" s="208">
        <v>59.33</v>
      </c>
      <c r="CD269" s="208">
        <v>58.27</v>
      </c>
      <c r="CE269" s="208">
        <v>59.41</v>
      </c>
      <c r="CF269" s="208">
        <v>57.58</v>
      </c>
      <c r="CG269" s="208">
        <v>58.39</v>
      </c>
      <c r="CH269" s="208">
        <v>59.06</v>
      </c>
      <c r="CI269" s="208">
        <v>58.91</v>
      </c>
      <c r="CJ269" s="208">
        <v>60.08</v>
      </c>
      <c r="CK269" s="208">
        <v>58.8</v>
      </c>
      <c r="CL269" s="208">
        <v>59.03</v>
      </c>
      <c r="CM269" s="208">
        <v>58.06</v>
      </c>
      <c r="CN269" s="208">
        <v>60.72</v>
      </c>
      <c r="CO269" s="208">
        <v>60.23</v>
      </c>
      <c r="CP269" s="208">
        <v>58.84</v>
      </c>
      <c r="CQ269" s="208">
        <v>58.5</v>
      </c>
      <c r="CR269" s="208">
        <v>66.28</v>
      </c>
      <c r="CS269" s="208">
        <v>28.49</v>
      </c>
      <c r="CT269" s="208">
        <v>59.19</v>
      </c>
      <c r="CU269" s="208">
        <v>59.03</v>
      </c>
      <c r="CV269" s="208">
        <v>60.95</v>
      </c>
      <c r="CW269" s="208">
        <v>59.14</v>
      </c>
      <c r="CX269" s="208">
        <v>58.64</v>
      </c>
      <c r="CY269" s="208">
        <v>60.06</v>
      </c>
      <c r="CZ269" s="208">
        <v>59.76</v>
      </c>
      <c r="DA269" s="208">
        <v>58.91</v>
      </c>
      <c r="DB269" s="208">
        <v>60.95</v>
      </c>
      <c r="DC269" s="208">
        <v>58.7</v>
      </c>
      <c r="DD269" s="208">
        <v>57.8</v>
      </c>
      <c r="DE269" s="208">
        <v>59.8</v>
      </c>
      <c r="DF269" s="208">
        <v>58.92</v>
      </c>
      <c r="DG269" s="208">
        <v>57.99</v>
      </c>
      <c r="DH269" s="208">
        <v>60.2</v>
      </c>
      <c r="DI269" s="208">
        <v>60.09</v>
      </c>
      <c r="DJ269" s="208">
        <v>58.7</v>
      </c>
      <c r="DK269" s="208">
        <v>58.17</v>
      </c>
      <c r="DL269" s="208">
        <v>59.69</v>
      </c>
      <c r="DM269" s="208">
        <v>60.02</v>
      </c>
      <c r="DN269" s="208">
        <v>60.05</v>
      </c>
      <c r="DO269" s="208">
        <v>59</v>
      </c>
      <c r="DP269" s="208">
        <v>60.12</v>
      </c>
      <c r="DQ269" s="208">
        <v>59.31</v>
      </c>
      <c r="DR269" s="208">
        <v>59.26</v>
      </c>
      <c r="DS269" s="208">
        <v>59.35</v>
      </c>
      <c r="DT269" s="208">
        <v>59.44</v>
      </c>
      <c r="DU269" s="208">
        <v>59.45</v>
      </c>
      <c r="DV269" s="208">
        <v>58.72</v>
      </c>
      <c r="DW269" s="208">
        <v>58.01</v>
      </c>
      <c r="DX269" s="208">
        <v>61.33</v>
      </c>
      <c r="DY269" s="208">
        <v>59.42</v>
      </c>
      <c r="DZ269" s="208">
        <v>58.76</v>
      </c>
      <c r="EA269" s="208">
        <v>60.17</v>
      </c>
      <c r="EB269" s="208">
        <v>58.7</v>
      </c>
      <c r="EC269" s="208">
        <v>59.83</v>
      </c>
      <c r="ED269" s="208">
        <v>61.54</v>
      </c>
      <c r="EE269" s="208">
        <v>58.13</v>
      </c>
      <c r="EF269" s="208">
        <v>61.19</v>
      </c>
      <c r="EG269" s="208">
        <v>60.83</v>
      </c>
      <c r="EH269" s="208">
        <v>69.38</v>
      </c>
      <c r="EI269" s="208">
        <v>59.47</v>
      </c>
      <c r="EJ269" s="208">
        <v>60.8</v>
      </c>
      <c r="EK269" s="208">
        <v>59.86</v>
      </c>
      <c r="EL269" s="208">
        <v>58.85</v>
      </c>
      <c r="EM269" s="208">
        <v>59.3</v>
      </c>
      <c r="EN269" s="208">
        <v>61.08</v>
      </c>
      <c r="EO269" s="208">
        <v>59.44</v>
      </c>
      <c r="EP269" s="208">
        <v>59.72</v>
      </c>
      <c r="EQ269" s="208">
        <v>58.95</v>
      </c>
      <c r="ER269" s="208">
        <v>58.97</v>
      </c>
      <c r="ES269" s="208">
        <v>59.56</v>
      </c>
      <c r="ET269" s="208">
        <v>60.16</v>
      </c>
      <c r="EU269" s="208">
        <v>60.38</v>
      </c>
      <c r="EV269" s="208">
        <v>59.13</v>
      </c>
      <c r="EW269" s="208">
        <v>71.44</v>
      </c>
      <c r="EX269" s="208">
        <v>59.19</v>
      </c>
      <c r="EY269" s="208">
        <v>59.45</v>
      </c>
      <c r="EZ269" s="208">
        <v>58.71</v>
      </c>
      <c r="FA269" s="208">
        <v>59.81</v>
      </c>
      <c r="FB269" s="208">
        <v>71.25</v>
      </c>
      <c r="FC269" s="208">
        <v>59.33</v>
      </c>
      <c r="FD269" s="208">
        <v>58.05</v>
      </c>
      <c r="FE269" s="208">
        <v>59.33</v>
      </c>
      <c r="FF269" s="208">
        <v>60.24</v>
      </c>
      <c r="FG269" s="208">
        <v>60.59</v>
      </c>
      <c r="FH269" s="208">
        <v>60.78</v>
      </c>
      <c r="FI269" s="208">
        <v>59.2</v>
      </c>
      <c r="FJ269" s="208">
        <v>58.77</v>
      </c>
      <c r="FK269" s="208">
        <v>59.38</v>
      </c>
      <c r="FL269" s="208">
        <v>60.87</v>
      </c>
      <c r="FM269" s="208">
        <v>59.63</v>
      </c>
      <c r="FN269" s="208">
        <v>61.12</v>
      </c>
      <c r="FO269" s="208">
        <v>57.07</v>
      </c>
      <c r="FP269" s="208">
        <v>60.66</v>
      </c>
      <c r="FQ269" s="208">
        <v>59.55</v>
      </c>
      <c r="FR269" s="208">
        <v>59.17</v>
      </c>
      <c r="FS269" s="208">
        <v>60.59</v>
      </c>
      <c r="FT269" s="208">
        <v>69.78</v>
      </c>
      <c r="FU269" s="208">
        <v>58.72</v>
      </c>
      <c r="FV269" s="208">
        <v>60.97</v>
      </c>
      <c r="FW269" s="208">
        <v>61.72</v>
      </c>
      <c r="FX269" s="208">
        <v>69.38</v>
      </c>
      <c r="FY269" s="208">
        <v>59.56</v>
      </c>
      <c r="FZ269" s="208">
        <v>61.28</v>
      </c>
      <c r="GA269" s="208">
        <v>60.58</v>
      </c>
      <c r="GB269" s="208">
        <v>69.430000000000007</v>
      </c>
      <c r="GC269" s="208">
        <v>60.25</v>
      </c>
      <c r="GD269" s="208">
        <v>60.6</v>
      </c>
      <c r="GE269" s="208">
        <v>66.34</v>
      </c>
      <c r="GF269" s="208">
        <v>60.69</v>
      </c>
      <c r="GG269" s="208">
        <v>59.04</v>
      </c>
      <c r="GH269" s="208">
        <v>59.15</v>
      </c>
      <c r="GI269" s="208">
        <v>69.39</v>
      </c>
      <c r="GJ269" s="208">
        <v>61.53</v>
      </c>
      <c r="GK269" s="208">
        <v>56.52</v>
      </c>
      <c r="GL269" s="208">
        <v>59.88</v>
      </c>
      <c r="GM269" s="208">
        <v>59.76</v>
      </c>
      <c r="GN269" s="208">
        <v>58.63</v>
      </c>
      <c r="GO269" s="208">
        <v>59.92</v>
      </c>
      <c r="GP269" s="208">
        <v>61.22</v>
      </c>
      <c r="GQ269" s="208">
        <v>60.83</v>
      </c>
      <c r="GR269" s="208">
        <v>60.44</v>
      </c>
      <c r="GS269" s="208">
        <v>66.319999999999993</v>
      </c>
      <c r="GT269" s="208">
        <v>69.44</v>
      </c>
      <c r="GU269" s="208">
        <v>66.09</v>
      </c>
      <c r="GV269" s="208">
        <v>60.75</v>
      </c>
      <c r="GW269" s="208">
        <v>60.93</v>
      </c>
      <c r="GX269" s="208">
        <v>69.31</v>
      </c>
      <c r="GY269" s="208">
        <v>61.06</v>
      </c>
      <c r="GZ269" s="208">
        <v>59.3</v>
      </c>
      <c r="HA269" s="208">
        <v>59.7</v>
      </c>
      <c r="HB269" s="208">
        <v>59.38</v>
      </c>
      <c r="HC269" s="208">
        <v>69.09</v>
      </c>
      <c r="HD269" s="208">
        <v>60.55</v>
      </c>
      <c r="HE269" s="208">
        <v>60.08</v>
      </c>
      <c r="HF269" s="208">
        <v>58.42</v>
      </c>
      <c r="HG269" s="208">
        <v>60.59</v>
      </c>
      <c r="HH269" s="208">
        <v>60.7</v>
      </c>
      <c r="HI269" s="208">
        <v>68.319999999999993</v>
      </c>
      <c r="HJ269" s="208">
        <v>60.09</v>
      </c>
      <c r="HK269" s="208">
        <v>60.07</v>
      </c>
      <c r="HL269" s="208">
        <v>60.65</v>
      </c>
      <c r="HM269" s="208">
        <v>58.92</v>
      </c>
      <c r="HN269" s="208">
        <v>57.91</v>
      </c>
      <c r="HO269" s="208">
        <v>57.75</v>
      </c>
      <c r="HP269" s="208">
        <v>59.96</v>
      </c>
      <c r="HQ269" s="208">
        <v>59.76</v>
      </c>
      <c r="HR269" s="208">
        <v>58.66</v>
      </c>
      <c r="HS269" s="208">
        <v>58.7</v>
      </c>
      <c r="HT269" s="208">
        <v>58.99</v>
      </c>
      <c r="HU269" s="208">
        <v>59.2</v>
      </c>
      <c r="HV269" s="208">
        <v>58.68</v>
      </c>
      <c r="HW269" s="208">
        <v>60.64</v>
      </c>
      <c r="HX269" s="208">
        <v>60.34</v>
      </c>
      <c r="HY269" s="208">
        <v>58.38</v>
      </c>
      <c r="HZ269" s="208">
        <v>60.36</v>
      </c>
      <c r="IA269" s="208">
        <v>58.4</v>
      </c>
      <c r="IB269" s="208">
        <v>59.05</v>
      </c>
      <c r="IC269" s="208">
        <v>60.69</v>
      </c>
      <c r="ID269" s="208">
        <v>58.38</v>
      </c>
      <c r="IE269" s="208">
        <v>68.55</v>
      </c>
      <c r="IF269" s="208">
        <v>60.26</v>
      </c>
      <c r="IG269" s="208">
        <v>60.11</v>
      </c>
      <c r="IH269" s="208">
        <v>58.63</v>
      </c>
      <c r="II269" s="208">
        <v>58.29</v>
      </c>
      <c r="IJ269" s="208">
        <v>58.42</v>
      </c>
      <c r="IK269" s="208">
        <v>58.55</v>
      </c>
      <c r="IL269" s="208">
        <v>59.08</v>
      </c>
      <c r="IM269" s="208">
        <v>58.78</v>
      </c>
      <c r="IN269" s="208">
        <v>60.02</v>
      </c>
      <c r="IO269" s="208">
        <v>58.94</v>
      </c>
      <c r="IP269" s="208">
        <v>59.32</v>
      </c>
      <c r="IQ269" s="208">
        <v>60.41</v>
      </c>
      <c r="IR269" s="208">
        <v>59.4</v>
      </c>
      <c r="IS269" s="208">
        <v>59.08</v>
      </c>
      <c r="IT269" s="208">
        <v>59.18</v>
      </c>
      <c r="IU269" s="208">
        <v>59.42</v>
      </c>
      <c r="IV269" s="208">
        <v>59.35</v>
      </c>
      <c r="IW269" s="208">
        <v>58.34</v>
      </c>
      <c r="IX269" s="208">
        <v>58.38</v>
      </c>
      <c r="IY269" s="208">
        <v>58.38</v>
      </c>
      <c r="IZ269" s="208">
        <v>58.2</v>
      </c>
      <c r="JA269" s="208">
        <v>61.3</v>
      </c>
      <c r="JB269" s="208">
        <v>61.31</v>
      </c>
      <c r="JC269" s="208">
        <v>59.49</v>
      </c>
      <c r="JD269" s="208">
        <v>58.58</v>
      </c>
      <c r="JE269" s="208">
        <v>57.89</v>
      </c>
      <c r="JF269" s="208">
        <v>100</v>
      </c>
      <c r="JG269" s="208">
        <v>60.34</v>
      </c>
      <c r="JH269" s="208">
        <v>69.78</v>
      </c>
      <c r="JI269" s="208">
        <v>61.85</v>
      </c>
      <c r="JJ269" s="208">
        <v>60.67</v>
      </c>
      <c r="JK269" s="208">
        <v>60.63</v>
      </c>
      <c r="JL269" s="208">
        <v>57.47</v>
      </c>
      <c r="JM269" s="208">
        <v>58.58</v>
      </c>
      <c r="JN269" s="208">
        <v>60.82</v>
      </c>
      <c r="JO269" s="208">
        <v>59.27</v>
      </c>
      <c r="JP269" s="208">
        <v>60.81</v>
      </c>
      <c r="JQ269" s="208">
        <v>59.89</v>
      </c>
      <c r="JR269" s="208">
        <v>61.23</v>
      </c>
      <c r="JS269" s="208">
        <v>59.89</v>
      </c>
      <c r="JT269" s="208">
        <v>60.64</v>
      </c>
      <c r="JU269" s="208">
        <v>59.3</v>
      </c>
      <c r="JV269" s="208">
        <v>57.27</v>
      </c>
      <c r="JW269" s="208">
        <v>60.19</v>
      </c>
    </row>
    <row r="270" spans="1:283">
      <c r="A270" s="208" t="s">
        <v>9119</v>
      </c>
      <c r="B270" s="208">
        <v>64.59</v>
      </c>
      <c r="C270" s="208">
        <v>62.23</v>
      </c>
      <c r="D270" s="208">
        <v>64.62</v>
      </c>
      <c r="E270" s="208">
        <v>64.05</v>
      </c>
      <c r="F270" s="208">
        <v>62.27</v>
      </c>
      <c r="G270" s="208">
        <v>61.52</v>
      </c>
      <c r="H270" s="208">
        <v>62.9</v>
      </c>
      <c r="I270" s="208">
        <v>62.92</v>
      </c>
      <c r="J270" s="208">
        <v>63.62</v>
      </c>
      <c r="K270" s="208">
        <v>61.03</v>
      </c>
      <c r="L270" s="208">
        <v>62.91</v>
      </c>
      <c r="M270" s="208">
        <v>59.84</v>
      </c>
      <c r="N270" s="208">
        <v>65.06</v>
      </c>
      <c r="O270" s="208">
        <v>64.58</v>
      </c>
      <c r="P270" s="208">
        <v>62.34</v>
      </c>
      <c r="Q270" s="208">
        <v>64.290000000000006</v>
      </c>
      <c r="R270" s="208">
        <v>62.59</v>
      </c>
      <c r="S270" s="208">
        <v>62.57</v>
      </c>
      <c r="T270" s="208">
        <v>59.93</v>
      </c>
      <c r="U270" s="208">
        <v>60.99</v>
      </c>
      <c r="V270" s="208">
        <v>63.95</v>
      </c>
      <c r="W270" s="208">
        <v>59.22</v>
      </c>
      <c r="X270" s="208">
        <v>62.53</v>
      </c>
      <c r="Y270" s="208">
        <v>62.94</v>
      </c>
      <c r="Z270" s="208">
        <v>65</v>
      </c>
      <c r="AA270" s="208">
        <v>63.45</v>
      </c>
      <c r="AB270" s="208">
        <v>62.12</v>
      </c>
      <c r="AC270" s="208">
        <v>58.91</v>
      </c>
      <c r="AD270" s="208">
        <v>62.7</v>
      </c>
      <c r="AE270" s="208">
        <v>64.150000000000006</v>
      </c>
      <c r="AF270" s="208">
        <v>61.11</v>
      </c>
      <c r="AG270" s="208">
        <v>63.1</v>
      </c>
      <c r="AH270" s="208">
        <v>63.38</v>
      </c>
      <c r="AI270" s="208">
        <v>61.59</v>
      </c>
      <c r="AJ270" s="208">
        <v>60.28</v>
      </c>
      <c r="AK270" s="208">
        <v>62.25</v>
      </c>
      <c r="AL270" s="208">
        <v>64.58</v>
      </c>
      <c r="AM270" s="208">
        <v>61.56</v>
      </c>
      <c r="AN270" s="208">
        <v>60.16</v>
      </c>
      <c r="AO270" s="208">
        <v>63.13</v>
      </c>
      <c r="AP270" s="208">
        <v>61.91</v>
      </c>
      <c r="AQ270" s="208">
        <v>63.91</v>
      </c>
      <c r="AR270" s="208">
        <v>62.96</v>
      </c>
      <c r="AS270" s="208">
        <v>64.02</v>
      </c>
      <c r="AT270" s="208">
        <v>60.55</v>
      </c>
      <c r="AU270" s="208">
        <v>63.9</v>
      </c>
      <c r="AV270" s="208">
        <v>67.569999999999993</v>
      </c>
      <c r="AW270" s="208">
        <v>63.47</v>
      </c>
      <c r="AX270" s="208">
        <v>59.47</v>
      </c>
      <c r="AY270" s="208">
        <v>64.44</v>
      </c>
      <c r="AZ270" s="208">
        <v>62.91</v>
      </c>
      <c r="BA270" s="208">
        <v>62.28</v>
      </c>
      <c r="BB270" s="208">
        <v>65.89</v>
      </c>
      <c r="BC270" s="208">
        <v>62.35</v>
      </c>
      <c r="BD270" s="208">
        <v>61.42</v>
      </c>
      <c r="BE270" s="208">
        <v>63.89</v>
      </c>
      <c r="BF270" s="208">
        <v>63.05</v>
      </c>
      <c r="BG270" s="208">
        <v>61.55</v>
      </c>
      <c r="BH270" s="208">
        <v>57.97</v>
      </c>
      <c r="BI270" s="208">
        <v>64.16</v>
      </c>
      <c r="BJ270" s="208">
        <v>63.14</v>
      </c>
      <c r="BK270" s="208">
        <v>64.28</v>
      </c>
      <c r="BL270" s="208">
        <v>61.23</v>
      </c>
      <c r="BM270" s="208">
        <v>58.38</v>
      </c>
      <c r="BN270" s="208">
        <v>63.77</v>
      </c>
      <c r="BO270" s="208">
        <v>64.489999999999995</v>
      </c>
      <c r="BP270" s="208">
        <v>64.25</v>
      </c>
      <c r="BQ270" s="208">
        <v>63.45</v>
      </c>
      <c r="BR270" s="208">
        <v>59.17</v>
      </c>
      <c r="BS270" s="208">
        <v>59.38</v>
      </c>
      <c r="BT270" s="208">
        <v>61.35</v>
      </c>
      <c r="BU270" s="208">
        <v>62.47</v>
      </c>
      <c r="BV270" s="208">
        <v>62.44</v>
      </c>
      <c r="BW270" s="208">
        <v>68.37</v>
      </c>
      <c r="BX270" s="208">
        <v>62.17</v>
      </c>
      <c r="BY270" s="208">
        <v>61.82</v>
      </c>
      <c r="BZ270" s="208">
        <v>62.39</v>
      </c>
      <c r="CA270" s="208">
        <v>65.2</v>
      </c>
      <c r="CB270" s="208">
        <v>65.62</v>
      </c>
      <c r="CC270" s="208">
        <v>63.19</v>
      </c>
      <c r="CD270" s="208">
        <v>62.19</v>
      </c>
      <c r="CE270" s="208">
        <v>62</v>
      </c>
      <c r="CF270" s="208">
        <v>60.2</v>
      </c>
      <c r="CG270" s="208">
        <v>63.02</v>
      </c>
      <c r="CH270" s="208">
        <v>62.09</v>
      </c>
      <c r="CI270" s="208">
        <v>63.09</v>
      </c>
      <c r="CJ270" s="208">
        <v>60.3</v>
      </c>
      <c r="CK270" s="208">
        <v>62.88</v>
      </c>
      <c r="CL270" s="208">
        <v>63.81</v>
      </c>
      <c r="CM270" s="208">
        <v>62.31</v>
      </c>
      <c r="CN270" s="208">
        <v>61.31</v>
      </c>
      <c r="CO270" s="208">
        <v>57.85</v>
      </c>
      <c r="CP270" s="208">
        <v>60.95</v>
      </c>
      <c r="CQ270" s="208">
        <v>62.89</v>
      </c>
      <c r="CR270" s="208">
        <v>60.12</v>
      </c>
      <c r="CS270" s="208">
        <v>62.31</v>
      </c>
      <c r="CT270" s="208">
        <v>63.46</v>
      </c>
      <c r="CU270" s="208">
        <v>62.3</v>
      </c>
      <c r="CV270" s="208">
        <v>62.45</v>
      </c>
      <c r="CW270" s="208">
        <v>61.58</v>
      </c>
      <c r="CX270" s="208">
        <v>62.69</v>
      </c>
      <c r="CY270" s="208">
        <v>64.42</v>
      </c>
      <c r="CZ270" s="208">
        <v>63.53</v>
      </c>
      <c r="DA270" s="208">
        <v>63.51</v>
      </c>
      <c r="DB270" s="208">
        <v>60.22</v>
      </c>
      <c r="DC270" s="208">
        <v>64.010000000000005</v>
      </c>
      <c r="DD270" s="208">
        <v>63.15</v>
      </c>
      <c r="DE270" s="208">
        <v>62.01</v>
      </c>
      <c r="DF270" s="208">
        <v>59.67</v>
      </c>
      <c r="DG270" s="208">
        <v>62.39</v>
      </c>
      <c r="DH270" s="208">
        <v>64.23</v>
      </c>
      <c r="DI270" s="208">
        <v>68</v>
      </c>
      <c r="DJ270" s="208">
        <v>62.48</v>
      </c>
      <c r="DK270" s="208">
        <v>62.63</v>
      </c>
      <c r="DL270" s="208">
        <v>61.27</v>
      </c>
      <c r="DM270" s="208">
        <v>62.12</v>
      </c>
      <c r="DN270" s="208">
        <v>57.94</v>
      </c>
      <c r="DO270" s="208">
        <v>61.28</v>
      </c>
      <c r="DP270" s="208">
        <v>61.39</v>
      </c>
      <c r="DQ270" s="208">
        <v>63.9</v>
      </c>
      <c r="DR270" s="208">
        <v>60.14</v>
      </c>
      <c r="DS270" s="208">
        <v>64.14</v>
      </c>
      <c r="DT270" s="208">
        <v>62.3</v>
      </c>
      <c r="DU270" s="208">
        <v>62.51</v>
      </c>
      <c r="DV270" s="208">
        <v>63.75</v>
      </c>
      <c r="DW270" s="208">
        <v>62.55</v>
      </c>
      <c r="DX270" s="208">
        <v>63.23</v>
      </c>
      <c r="DY270" s="208">
        <v>63.91</v>
      </c>
      <c r="DZ270" s="208">
        <v>63.27</v>
      </c>
      <c r="EA270" s="208">
        <v>61.05</v>
      </c>
      <c r="EB270" s="208">
        <v>62.53</v>
      </c>
      <c r="EC270" s="208">
        <v>63.44</v>
      </c>
      <c r="ED270" s="208">
        <v>62.08</v>
      </c>
      <c r="EE270" s="208">
        <v>63.5</v>
      </c>
      <c r="EF270" s="208">
        <v>62.69</v>
      </c>
      <c r="EG270" s="208">
        <v>68.64</v>
      </c>
      <c r="EH270" s="208">
        <v>61.86</v>
      </c>
      <c r="EI270" s="208">
        <v>62.66</v>
      </c>
      <c r="EJ270" s="208">
        <v>62.16</v>
      </c>
      <c r="EK270" s="208">
        <v>61.84</v>
      </c>
      <c r="EL270" s="208">
        <v>60.73</v>
      </c>
      <c r="EM270" s="208">
        <v>61.75</v>
      </c>
      <c r="EN270" s="208">
        <v>58.38</v>
      </c>
      <c r="EO270" s="208">
        <v>67.62</v>
      </c>
      <c r="EP270" s="208">
        <v>75.94</v>
      </c>
      <c r="EQ270" s="208">
        <v>76.150000000000006</v>
      </c>
      <c r="ER270" s="208">
        <v>75.84</v>
      </c>
      <c r="ES270" s="208">
        <v>75.78</v>
      </c>
      <c r="ET270" s="208">
        <v>61.2</v>
      </c>
      <c r="EU270" s="208">
        <v>63.47</v>
      </c>
      <c r="EV270" s="208">
        <v>63.89</v>
      </c>
      <c r="EW270" s="208">
        <v>61.07</v>
      </c>
      <c r="EX270" s="208">
        <v>61.27</v>
      </c>
      <c r="EY270" s="208">
        <v>62.72</v>
      </c>
      <c r="EZ270" s="208">
        <v>61.75</v>
      </c>
      <c r="FA270" s="208">
        <v>62.08</v>
      </c>
      <c r="FB270" s="208">
        <v>61.39</v>
      </c>
      <c r="FC270" s="208">
        <v>94.06</v>
      </c>
      <c r="FD270" s="208">
        <v>62.41</v>
      </c>
      <c r="FE270" s="208">
        <v>76.540000000000006</v>
      </c>
      <c r="FF270" s="208">
        <v>61.38</v>
      </c>
      <c r="FG270" s="208">
        <v>61.89</v>
      </c>
      <c r="FH270" s="208">
        <v>61.78</v>
      </c>
      <c r="FI270" s="208">
        <v>63.73</v>
      </c>
      <c r="FJ270" s="208">
        <v>93.8</v>
      </c>
      <c r="FK270" s="208">
        <v>75.39</v>
      </c>
      <c r="FL270" s="208">
        <v>58.82</v>
      </c>
      <c r="FM270" s="208">
        <v>75.8</v>
      </c>
      <c r="FN270" s="208">
        <v>61.72</v>
      </c>
      <c r="FO270" s="208">
        <v>63.81</v>
      </c>
      <c r="FP270" s="208">
        <v>30.7</v>
      </c>
      <c r="FQ270" s="208">
        <v>63.2</v>
      </c>
      <c r="FR270" s="208">
        <v>62.8</v>
      </c>
      <c r="FS270" s="208">
        <v>62.78</v>
      </c>
      <c r="FT270" s="208">
        <v>59.69</v>
      </c>
      <c r="FU270" s="208">
        <v>63.94</v>
      </c>
      <c r="FV270" s="208">
        <v>58.53</v>
      </c>
      <c r="FW270" s="208">
        <v>65.91</v>
      </c>
      <c r="FX270" s="208">
        <v>58.95</v>
      </c>
      <c r="FY270" s="208">
        <v>59.09</v>
      </c>
      <c r="FZ270" s="208">
        <v>59.42</v>
      </c>
      <c r="GA270" s="208">
        <v>59.52</v>
      </c>
      <c r="GB270" s="208">
        <v>63.76</v>
      </c>
      <c r="GC270" s="208">
        <v>59.95</v>
      </c>
      <c r="GD270" s="208">
        <v>62.42</v>
      </c>
      <c r="GE270" s="208">
        <v>61.26</v>
      </c>
      <c r="GF270" s="208">
        <v>63.25</v>
      </c>
      <c r="GG270" s="208">
        <v>62.5</v>
      </c>
      <c r="GH270" s="208">
        <v>58.66</v>
      </c>
      <c r="GI270" s="208">
        <v>61.77</v>
      </c>
      <c r="GJ270" s="208">
        <v>58.36</v>
      </c>
      <c r="GK270" s="208">
        <v>63.92</v>
      </c>
      <c r="GL270" s="208">
        <v>60.23</v>
      </c>
      <c r="GM270" s="208">
        <v>63.73</v>
      </c>
      <c r="GN270" s="208">
        <v>62.3</v>
      </c>
      <c r="GO270" s="208">
        <v>61.89</v>
      </c>
      <c r="GP270" s="208">
        <v>59.61</v>
      </c>
      <c r="GQ270" s="208">
        <v>61.86</v>
      </c>
      <c r="GR270" s="208">
        <v>61.69</v>
      </c>
      <c r="GS270" s="208">
        <v>66.3</v>
      </c>
      <c r="GT270" s="208">
        <v>60.33</v>
      </c>
      <c r="GU270" s="208">
        <v>30.51</v>
      </c>
      <c r="GV270" s="208">
        <v>58.78</v>
      </c>
      <c r="GW270" s="208">
        <v>59.09</v>
      </c>
      <c r="GX270" s="208">
        <v>59.55</v>
      </c>
      <c r="GY270" s="208">
        <v>60.26</v>
      </c>
      <c r="GZ270" s="208">
        <v>62.93</v>
      </c>
      <c r="HA270" s="208">
        <v>63.63</v>
      </c>
      <c r="HB270" s="208">
        <v>68.11</v>
      </c>
      <c r="HC270" s="208">
        <v>32.590000000000003</v>
      </c>
      <c r="HD270" s="208">
        <v>66.16</v>
      </c>
      <c r="HE270" s="208">
        <v>64.540000000000006</v>
      </c>
      <c r="HF270" s="208">
        <v>67.94</v>
      </c>
      <c r="HG270" s="208">
        <v>61.94</v>
      </c>
      <c r="HH270" s="208">
        <v>62.75</v>
      </c>
      <c r="HI270" s="208">
        <v>59.51</v>
      </c>
      <c r="HJ270" s="208">
        <v>68.34</v>
      </c>
      <c r="HK270" s="208">
        <v>62.6</v>
      </c>
      <c r="HL270" s="208">
        <v>59.96</v>
      </c>
      <c r="HM270" s="208">
        <v>68.31</v>
      </c>
      <c r="HN270" s="208">
        <v>62.41</v>
      </c>
      <c r="HO270" s="208">
        <v>62.24</v>
      </c>
      <c r="HP270" s="208">
        <v>62.23</v>
      </c>
      <c r="HQ270" s="208">
        <v>62.28</v>
      </c>
      <c r="HR270" s="208">
        <v>61.52</v>
      </c>
      <c r="HS270" s="208">
        <v>63.39</v>
      </c>
      <c r="HT270" s="208">
        <v>64.28</v>
      </c>
      <c r="HU270" s="208">
        <v>62.39</v>
      </c>
      <c r="HV270" s="208">
        <v>30.23</v>
      </c>
      <c r="HW270" s="208">
        <v>62.92</v>
      </c>
      <c r="HX270" s="208">
        <v>68.37</v>
      </c>
      <c r="HY270" s="208">
        <v>61.18</v>
      </c>
      <c r="HZ270" s="208">
        <v>63.11</v>
      </c>
      <c r="IA270" s="208">
        <v>67.41</v>
      </c>
      <c r="IB270" s="208">
        <v>63.62</v>
      </c>
      <c r="IC270" s="208">
        <v>60.38</v>
      </c>
      <c r="ID270" s="208">
        <v>55.02</v>
      </c>
      <c r="IE270" s="208">
        <v>59.44</v>
      </c>
      <c r="IF270" s="208">
        <v>61.22</v>
      </c>
      <c r="IG270" s="208">
        <v>63.39</v>
      </c>
      <c r="IH270" s="208">
        <v>64.88</v>
      </c>
      <c r="II270" s="208">
        <v>59.64</v>
      </c>
      <c r="IJ270" s="208">
        <v>64.03</v>
      </c>
      <c r="IK270" s="208">
        <v>59.92</v>
      </c>
      <c r="IL270" s="208">
        <v>64.22</v>
      </c>
      <c r="IM270" s="208">
        <v>64.88</v>
      </c>
      <c r="IN270" s="208">
        <v>60.25</v>
      </c>
      <c r="IO270" s="208">
        <v>64.33</v>
      </c>
      <c r="IP270" s="208">
        <v>62.52</v>
      </c>
      <c r="IQ270" s="208">
        <v>62.41</v>
      </c>
      <c r="IR270" s="208">
        <v>63.41</v>
      </c>
      <c r="IS270" s="208">
        <v>62.91</v>
      </c>
      <c r="IT270" s="208">
        <v>64.14</v>
      </c>
      <c r="IU270" s="208">
        <v>61.79</v>
      </c>
      <c r="IV270" s="208">
        <v>65.84</v>
      </c>
      <c r="IW270" s="208">
        <v>62.03</v>
      </c>
      <c r="IX270" s="208">
        <v>62.6</v>
      </c>
      <c r="IY270" s="208">
        <v>62.6</v>
      </c>
      <c r="IZ270" s="208">
        <v>63.16</v>
      </c>
      <c r="JA270" s="208">
        <v>61.69</v>
      </c>
      <c r="JB270" s="208">
        <v>61.6</v>
      </c>
      <c r="JC270" s="208">
        <v>61.66</v>
      </c>
      <c r="JD270" s="208">
        <v>62.61</v>
      </c>
      <c r="JE270" s="208">
        <v>61.53</v>
      </c>
      <c r="JF270" s="208">
        <v>60.34</v>
      </c>
      <c r="JG270" s="208">
        <v>100</v>
      </c>
      <c r="JH270" s="208">
        <v>30.61</v>
      </c>
      <c r="JI270" s="208">
        <v>100</v>
      </c>
      <c r="JJ270" s="208">
        <v>99.57</v>
      </c>
      <c r="JK270" s="208">
        <v>62.86</v>
      </c>
      <c r="JL270" s="208">
        <v>61.72</v>
      </c>
      <c r="JM270" s="208">
        <v>62.75</v>
      </c>
      <c r="JN270" s="208">
        <v>62.81</v>
      </c>
      <c r="JO270" s="208">
        <v>62.72</v>
      </c>
      <c r="JP270" s="208">
        <v>61.81</v>
      </c>
      <c r="JQ270" s="208">
        <v>60.91</v>
      </c>
      <c r="JR270" s="208">
        <v>62.67</v>
      </c>
      <c r="JS270" s="208">
        <v>60.91</v>
      </c>
      <c r="JT270" s="208">
        <v>63.65</v>
      </c>
      <c r="JU270" s="208">
        <v>61.81</v>
      </c>
      <c r="JV270" s="208">
        <v>62.57</v>
      </c>
      <c r="JW270" s="208">
        <v>62.7</v>
      </c>
    </row>
    <row r="271" spans="1:283">
      <c r="A271" s="208" t="s">
        <v>9120</v>
      </c>
      <c r="B271" s="208">
        <v>0</v>
      </c>
      <c r="C271" s="208">
        <v>59.45</v>
      </c>
      <c r="D271" s="208">
        <v>0</v>
      </c>
      <c r="E271" s="208">
        <v>60.7</v>
      </c>
      <c r="F271" s="208">
        <v>59.12</v>
      </c>
      <c r="G271" s="208">
        <v>28.93</v>
      </c>
      <c r="H271" s="208">
        <v>30.2</v>
      </c>
      <c r="I271" s="208">
        <v>60.55</v>
      </c>
      <c r="J271" s="208">
        <v>0</v>
      </c>
      <c r="K271" s="208">
        <v>28.85</v>
      </c>
      <c r="L271" s="208">
        <v>59.66</v>
      </c>
      <c r="M271" s="208">
        <v>56.48</v>
      </c>
      <c r="N271" s="208">
        <v>32.53</v>
      </c>
      <c r="O271" s="208">
        <v>60.55</v>
      </c>
      <c r="P271" s="208">
        <v>60.81</v>
      </c>
      <c r="Q271" s="208">
        <v>59.92</v>
      </c>
      <c r="R271" s="208">
        <v>59.91</v>
      </c>
      <c r="S271" s="208">
        <v>58.29</v>
      </c>
      <c r="T271" s="208">
        <v>73.680000000000007</v>
      </c>
      <c r="U271" s="208">
        <v>0</v>
      </c>
      <c r="V271" s="208">
        <v>60.08</v>
      </c>
      <c r="W271" s="208">
        <v>56.09</v>
      </c>
      <c r="X271" s="208">
        <v>61.84</v>
      </c>
      <c r="Y271" s="208">
        <v>59.74</v>
      </c>
      <c r="Z271" s="208">
        <v>30.97</v>
      </c>
      <c r="AA271" s="208">
        <v>60.76</v>
      </c>
      <c r="AB271" s="208">
        <v>0</v>
      </c>
      <c r="AC271" s="208">
        <v>59.26</v>
      </c>
      <c r="AD271" s="208">
        <v>30.39</v>
      </c>
      <c r="AE271" s="208">
        <v>31.01</v>
      </c>
      <c r="AF271" s="208">
        <v>58.97</v>
      </c>
      <c r="AG271" s="208">
        <v>59.61</v>
      </c>
      <c r="AH271" s="208">
        <v>60.4</v>
      </c>
      <c r="AI271" s="208">
        <v>31.18</v>
      </c>
      <c r="AJ271" s="208">
        <v>28.17</v>
      </c>
      <c r="AK271" s="208">
        <v>29.41</v>
      </c>
      <c r="AL271" s="208">
        <v>59.67</v>
      </c>
      <c r="AM271" s="208">
        <v>56.7</v>
      </c>
      <c r="AN271" s="208">
        <v>98.34</v>
      </c>
      <c r="AO271" s="208">
        <v>59.48</v>
      </c>
      <c r="AP271" s="208">
        <v>60.03</v>
      </c>
      <c r="AQ271" s="208">
        <v>0</v>
      </c>
      <c r="AR271" s="208">
        <v>59.99</v>
      </c>
      <c r="AS271" s="208">
        <v>0</v>
      </c>
      <c r="AT271" s="208">
        <v>28.7</v>
      </c>
      <c r="AU271" s="208">
        <v>58.81</v>
      </c>
      <c r="AV271" s="208">
        <v>60.95</v>
      </c>
      <c r="AW271" s="208">
        <v>61.19</v>
      </c>
      <c r="AX271" s="208">
        <v>75.17</v>
      </c>
      <c r="AY271" s="208">
        <v>59.12</v>
      </c>
      <c r="AZ271" s="208">
        <v>59.62</v>
      </c>
      <c r="BA271" s="208">
        <v>58.23</v>
      </c>
      <c r="BB271" s="208">
        <v>59.51</v>
      </c>
      <c r="BC271" s="208">
        <v>67.92</v>
      </c>
      <c r="BD271" s="208">
        <v>59.42</v>
      </c>
      <c r="BE271" s="208">
        <v>57.85</v>
      </c>
      <c r="BF271" s="208">
        <v>59.17</v>
      </c>
      <c r="BG271" s="208">
        <v>61.48</v>
      </c>
      <c r="BH271" s="208">
        <v>58.78</v>
      </c>
      <c r="BI271" s="208">
        <v>61.42</v>
      </c>
      <c r="BJ271" s="208">
        <v>30.75</v>
      </c>
      <c r="BK271" s="208">
        <v>31.48</v>
      </c>
      <c r="BL271" s="208">
        <v>59.03</v>
      </c>
      <c r="BM271" s="208">
        <v>60.36</v>
      </c>
      <c r="BN271" s="208">
        <v>58.08</v>
      </c>
      <c r="BO271" s="208">
        <v>59.28</v>
      </c>
      <c r="BP271" s="208">
        <v>61.9</v>
      </c>
      <c r="BQ271" s="208">
        <v>60.07</v>
      </c>
      <c r="BR271" s="208">
        <v>29.27</v>
      </c>
      <c r="BS271" s="208">
        <v>57.5</v>
      </c>
      <c r="BT271" s="208">
        <v>29.5</v>
      </c>
      <c r="BU271" s="208">
        <v>61.07</v>
      </c>
      <c r="BV271" s="208">
        <v>56.89</v>
      </c>
      <c r="BW271" s="208">
        <v>60.38</v>
      </c>
      <c r="BX271" s="208">
        <v>0</v>
      </c>
      <c r="BY271" s="208">
        <v>31.09</v>
      </c>
      <c r="BZ271" s="208">
        <v>61.39</v>
      </c>
      <c r="CA271" s="208">
        <v>30.02</v>
      </c>
      <c r="CB271" s="208">
        <v>60.59</v>
      </c>
      <c r="CC271" s="208">
        <v>59.61</v>
      </c>
      <c r="CD271" s="208">
        <v>59.36</v>
      </c>
      <c r="CE271" s="208">
        <v>58.66</v>
      </c>
      <c r="CF271" s="208">
        <v>28.31</v>
      </c>
      <c r="CG271" s="208">
        <v>59.69</v>
      </c>
      <c r="CH271" s="208">
        <v>32.1</v>
      </c>
      <c r="CI271" s="208">
        <v>59.8</v>
      </c>
      <c r="CJ271" s="208">
        <v>60.39</v>
      </c>
      <c r="CK271" s="208">
        <v>58.2</v>
      </c>
      <c r="CL271" s="208">
        <v>60.06</v>
      </c>
      <c r="CM271" s="208">
        <v>59.37</v>
      </c>
      <c r="CN271" s="208">
        <v>59.7</v>
      </c>
      <c r="CO271" s="208">
        <v>61.59</v>
      </c>
      <c r="CP271" s="208">
        <v>58.02</v>
      </c>
      <c r="CQ271" s="208">
        <v>57.83</v>
      </c>
      <c r="CR271" s="208">
        <v>63.31</v>
      </c>
      <c r="CS271" s="208">
        <v>29.87</v>
      </c>
      <c r="CT271" s="208">
        <v>57.85</v>
      </c>
      <c r="CU271" s="208">
        <v>59.21</v>
      </c>
      <c r="CV271" s="208">
        <v>61.52</v>
      </c>
      <c r="CW271" s="208">
        <v>59.28</v>
      </c>
      <c r="CX271" s="208">
        <v>0</v>
      </c>
      <c r="CY271" s="208">
        <v>61.52</v>
      </c>
      <c r="CZ271" s="208">
        <v>30.34</v>
      </c>
      <c r="DA271" s="208">
        <v>57.07</v>
      </c>
      <c r="DB271" s="208">
        <v>59.81</v>
      </c>
      <c r="DC271" s="208">
        <v>61.01</v>
      </c>
      <c r="DD271" s="208">
        <v>30.34</v>
      </c>
      <c r="DE271" s="208">
        <v>57.52</v>
      </c>
      <c r="DF271" s="208">
        <v>59.73</v>
      </c>
      <c r="DG271" s="208">
        <v>59.56</v>
      </c>
      <c r="DH271" s="208">
        <v>58.92</v>
      </c>
      <c r="DI271" s="208">
        <v>60.36</v>
      </c>
      <c r="DJ271" s="208">
        <v>58.16</v>
      </c>
      <c r="DK271" s="208">
        <v>30.96</v>
      </c>
      <c r="DL271" s="208">
        <v>60.12</v>
      </c>
      <c r="DM271" s="208">
        <v>59.64</v>
      </c>
      <c r="DN271" s="208">
        <v>59.59</v>
      </c>
      <c r="DO271" s="208">
        <v>59.79</v>
      </c>
      <c r="DP271" s="208">
        <v>59.6</v>
      </c>
      <c r="DQ271" s="208">
        <v>29.02</v>
      </c>
      <c r="DR271" s="208">
        <v>59</v>
      </c>
      <c r="DS271" s="208">
        <v>62.12</v>
      </c>
      <c r="DT271" s="208">
        <v>59.31</v>
      </c>
      <c r="DU271" s="208">
        <v>57.63</v>
      </c>
      <c r="DV271" s="208">
        <v>59.36</v>
      </c>
      <c r="DW271" s="208">
        <v>57.67</v>
      </c>
      <c r="DX271" s="208">
        <v>58.89</v>
      </c>
      <c r="DY271" s="208">
        <v>60.49</v>
      </c>
      <c r="DZ271" s="208">
        <v>30.64</v>
      </c>
      <c r="EA271" s="208">
        <v>60.85</v>
      </c>
      <c r="EB271" s="208">
        <v>58.81</v>
      </c>
      <c r="EC271" s="208">
        <v>29.66</v>
      </c>
      <c r="ED271" s="208">
        <v>61.44</v>
      </c>
      <c r="EE271" s="208">
        <v>28.34</v>
      </c>
      <c r="EF271" s="208">
        <v>59.36</v>
      </c>
      <c r="EG271" s="208">
        <v>61.6</v>
      </c>
      <c r="EH271" s="208">
        <v>98.8</v>
      </c>
      <c r="EI271" s="208">
        <v>61</v>
      </c>
      <c r="EJ271" s="208">
        <v>56.95</v>
      </c>
      <c r="EK271" s="208">
        <v>61.31</v>
      </c>
      <c r="EL271" s="208">
        <v>59.77</v>
      </c>
      <c r="EM271" s="208">
        <v>60.57</v>
      </c>
      <c r="EN271" s="208">
        <v>61.96</v>
      </c>
      <c r="EO271" s="208">
        <v>60.45</v>
      </c>
      <c r="EP271" s="208">
        <v>60.05</v>
      </c>
      <c r="EQ271" s="208">
        <v>61.2</v>
      </c>
      <c r="ER271" s="208">
        <v>58.95</v>
      </c>
      <c r="ES271" s="208">
        <v>60.08</v>
      </c>
      <c r="ET271" s="208">
        <v>61.97</v>
      </c>
      <c r="EU271" s="208">
        <v>60.02</v>
      </c>
      <c r="EV271" s="208">
        <v>28.63</v>
      </c>
      <c r="EW271" s="208">
        <v>68.489999999999995</v>
      </c>
      <c r="EX271" s="208">
        <v>57.31</v>
      </c>
      <c r="EY271" s="208">
        <v>30.54</v>
      </c>
      <c r="EZ271" s="208">
        <v>58.08</v>
      </c>
      <c r="FA271" s="208">
        <v>28.56</v>
      </c>
      <c r="FB271" s="208">
        <v>68.86</v>
      </c>
      <c r="FC271" s="208">
        <v>60.13</v>
      </c>
      <c r="FD271" s="208">
        <v>59.88</v>
      </c>
      <c r="FE271" s="208">
        <v>30.48</v>
      </c>
      <c r="FF271" s="208">
        <v>62.94</v>
      </c>
      <c r="FG271" s="208">
        <v>60.44</v>
      </c>
      <c r="FH271" s="208">
        <v>61.34</v>
      </c>
      <c r="FI271" s="208">
        <v>0</v>
      </c>
      <c r="FJ271" s="208">
        <v>59.62</v>
      </c>
      <c r="FK271" s="208">
        <v>60.53</v>
      </c>
      <c r="FL271" s="208">
        <v>29.91</v>
      </c>
      <c r="FM271" s="208">
        <v>62.36</v>
      </c>
      <c r="FN271" s="208">
        <v>60.87</v>
      </c>
      <c r="FO271" s="208">
        <v>60.41</v>
      </c>
      <c r="FP271" s="208">
        <v>62.7</v>
      </c>
      <c r="FQ271" s="208">
        <v>30.5</v>
      </c>
      <c r="FR271" s="208">
        <v>28.39</v>
      </c>
      <c r="FS271" s="208">
        <v>61.38</v>
      </c>
      <c r="FT271" s="208">
        <v>87.72</v>
      </c>
      <c r="FU271" s="208">
        <v>0</v>
      </c>
      <c r="FV271" s="208">
        <v>61.97</v>
      </c>
      <c r="FW271" s="208">
        <v>63.34</v>
      </c>
      <c r="FX271" s="208">
        <v>88.28</v>
      </c>
      <c r="FY271" s="208">
        <v>60.66</v>
      </c>
      <c r="FZ271" s="208">
        <v>61.59</v>
      </c>
      <c r="GA271" s="208">
        <v>63.3</v>
      </c>
      <c r="GB271" s="208">
        <v>87.78</v>
      </c>
      <c r="GC271" s="208">
        <v>60.52</v>
      </c>
      <c r="GD271" s="208">
        <v>61.84</v>
      </c>
      <c r="GE271" s="208">
        <v>65.23</v>
      </c>
      <c r="GF271" s="208">
        <v>61.65</v>
      </c>
      <c r="GG271" s="208">
        <v>60.62</v>
      </c>
      <c r="GH271" s="208">
        <v>59.89</v>
      </c>
      <c r="GI271" s="208">
        <v>87.9</v>
      </c>
      <c r="GJ271" s="208">
        <v>62.36</v>
      </c>
      <c r="GK271" s="208">
        <v>0</v>
      </c>
      <c r="GL271" s="208">
        <v>58.16</v>
      </c>
      <c r="GM271" s="208">
        <v>30.1</v>
      </c>
      <c r="GN271" s="208">
        <v>59.71</v>
      </c>
      <c r="GO271" s="208">
        <v>61.78</v>
      </c>
      <c r="GP271" s="208">
        <v>62.05</v>
      </c>
      <c r="GQ271" s="208">
        <v>61.77</v>
      </c>
      <c r="GR271" s="208">
        <v>62.02</v>
      </c>
      <c r="GS271" s="208">
        <v>64.709999999999994</v>
      </c>
      <c r="GT271" s="208">
        <v>88.03</v>
      </c>
      <c r="GU271" s="208">
        <v>65.510000000000005</v>
      </c>
      <c r="GV271" s="208">
        <v>62.19</v>
      </c>
      <c r="GW271" s="208">
        <v>61.93</v>
      </c>
      <c r="GX271" s="208">
        <v>88.06</v>
      </c>
      <c r="GY271" s="208">
        <v>61.53</v>
      </c>
      <c r="GZ271" s="208">
        <v>29.09</v>
      </c>
      <c r="HA271" s="208">
        <v>28.86</v>
      </c>
      <c r="HB271" s="208">
        <v>31.59</v>
      </c>
      <c r="HC271" s="208">
        <v>98.74</v>
      </c>
      <c r="HD271" s="208">
        <v>57.81</v>
      </c>
      <c r="HE271" s="208">
        <v>61.3</v>
      </c>
      <c r="HF271" s="208">
        <v>29.87</v>
      </c>
      <c r="HG271" s="208">
        <v>60.7</v>
      </c>
      <c r="HH271" s="208">
        <v>61.28</v>
      </c>
      <c r="HI271" s="208">
        <v>73.58</v>
      </c>
      <c r="HJ271" s="208">
        <v>62.28</v>
      </c>
      <c r="HK271" s="208">
        <v>60.44</v>
      </c>
      <c r="HL271" s="208">
        <v>61.73</v>
      </c>
      <c r="HM271" s="208">
        <v>61.22</v>
      </c>
      <c r="HN271" s="208">
        <v>59.61</v>
      </c>
      <c r="HO271" s="208">
        <v>57.44</v>
      </c>
      <c r="HP271" s="208">
        <v>29.79</v>
      </c>
      <c r="HQ271" s="208">
        <v>60.23</v>
      </c>
      <c r="HR271" s="208">
        <v>29.93</v>
      </c>
      <c r="HS271" s="208">
        <v>60.01</v>
      </c>
      <c r="HT271" s="208">
        <v>59.77</v>
      </c>
      <c r="HU271" s="208">
        <v>61.16</v>
      </c>
      <c r="HV271" s="208">
        <v>28.84</v>
      </c>
      <c r="HW271" s="208">
        <v>60.78</v>
      </c>
      <c r="HX271" s="208">
        <v>61.67</v>
      </c>
      <c r="HY271" s="208">
        <v>0</v>
      </c>
      <c r="HZ271" s="208">
        <v>60.72</v>
      </c>
      <c r="IA271" s="208">
        <v>28.43</v>
      </c>
      <c r="IB271" s="208">
        <v>30.05</v>
      </c>
      <c r="IC271" s="208">
        <v>60.78</v>
      </c>
      <c r="ID271" s="208">
        <v>29.14</v>
      </c>
      <c r="IE271" s="208">
        <v>73.56</v>
      </c>
      <c r="IF271" s="208">
        <v>60.74</v>
      </c>
      <c r="IG271" s="208">
        <v>0</v>
      </c>
      <c r="IH271" s="208">
        <v>60.39</v>
      </c>
      <c r="II271" s="208">
        <v>64.010000000000005</v>
      </c>
      <c r="IJ271" s="208">
        <v>58.96</v>
      </c>
      <c r="IK271" s="208">
        <v>29.76</v>
      </c>
      <c r="IL271" s="208">
        <v>59.95</v>
      </c>
      <c r="IM271" s="208">
        <v>31.3</v>
      </c>
      <c r="IN271" s="208">
        <v>60.97</v>
      </c>
      <c r="IO271" s="208">
        <v>31.2</v>
      </c>
      <c r="IP271" s="208">
        <v>58.55</v>
      </c>
      <c r="IQ271" s="208">
        <v>59.53</v>
      </c>
      <c r="IR271" s="208">
        <v>60.73</v>
      </c>
      <c r="IS271" s="208">
        <v>60</v>
      </c>
      <c r="IT271" s="208">
        <v>60.67</v>
      </c>
      <c r="IU271" s="208">
        <v>28.55</v>
      </c>
      <c r="IV271" s="208">
        <v>60.2</v>
      </c>
      <c r="IW271" s="208">
        <v>58.98</v>
      </c>
      <c r="IX271" s="208">
        <v>57.99</v>
      </c>
      <c r="IY271" s="208">
        <v>57.99</v>
      </c>
      <c r="IZ271" s="208">
        <v>28.41</v>
      </c>
      <c r="JA271" s="208">
        <v>60.41</v>
      </c>
      <c r="JB271" s="208">
        <v>58.77</v>
      </c>
      <c r="JC271" s="208">
        <v>59.2</v>
      </c>
      <c r="JD271" s="208">
        <v>59.83</v>
      </c>
      <c r="JE271" s="208">
        <v>60.4</v>
      </c>
      <c r="JF271" s="208">
        <v>69.78</v>
      </c>
      <c r="JG271" s="208">
        <v>30.61</v>
      </c>
      <c r="JH271" s="208">
        <v>100</v>
      </c>
      <c r="JI271" s="208">
        <v>62.02</v>
      </c>
      <c r="JJ271" s="208">
        <v>60.56</v>
      </c>
      <c r="JK271" s="208">
        <v>58.53</v>
      </c>
      <c r="JL271" s="208">
        <v>59.27</v>
      </c>
      <c r="JM271" s="208">
        <v>59.83</v>
      </c>
      <c r="JN271" s="208">
        <v>58.47</v>
      </c>
      <c r="JO271" s="208">
        <v>59.84</v>
      </c>
      <c r="JP271" s="208">
        <v>30.85</v>
      </c>
      <c r="JQ271" s="208">
        <v>58.74</v>
      </c>
      <c r="JR271" s="208">
        <v>59.81</v>
      </c>
      <c r="JS271" s="208">
        <v>58.74</v>
      </c>
      <c r="JT271" s="208">
        <v>58.64</v>
      </c>
      <c r="JU271" s="208">
        <v>0</v>
      </c>
      <c r="JV271" s="208">
        <v>59.66</v>
      </c>
      <c r="JW271" s="208">
        <v>59.39</v>
      </c>
    </row>
    <row r="272" spans="1:283">
      <c r="A272" s="208" t="s">
        <v>9121</v>
      </c>
      <c r="B272" s="208">
        <v>64.36</v>
      </c>
      <c r="C272" s="208">
        <v>62.42</v>
      </c>
      <c r="D272" s="208">
        <v>64.34</v>
      </c>
      <c r="E272" s="208">
        <v>64.16</v>
      </c>
      <c r="F272" s="208">
        <v>62.25</v>
      </c>
      <c r="G272" s="208">
        <v>61.63</v>
      </c>
      <c r="H272" s="208">
        <v>62.72</v>
      </c>
      <c r="I272" s="208">
        <v>62.38</v>
      </c>
      <c r="J272" s="208">
        <v>63.56</v>
      </c>
      <c r="K272" s="208">
        <v>61.24</v>
      </c>
      <c r="L272" s="208">
        <v>62.7</v>
      </c>
      <c r="M272" s="208">
        <v>59.75</v>
      </c>
      <c r="N272" s="208">
        <v>64.930000000000007</v>
      </c>
      <c r="O272" s="208">
        <v>64.58</v>
      </c>
      <c r="P272" s="208">
        <v>62.54</v>
      </c>
      <c r="Q272" s="208">
        <v>64.3</v>
      </c>
      <c r="R272" s="208">
        <v>62.39</v>
      </c>
      <c r="S272" s="208">
        <v>62.83</v>
      </c>
      <c r="T272" s="208">
        <v>60.19</v>
      </c>
      <c r="U272" s="208">
        <v>61.23</v>
      </c>
      <c r="V272" s="208">
        <v>63.64</v>
      </c>
      <c r="W272" s="208">
        <v>59.05</v>
      </c>
      <c r="X272" s="208">
        <v>62.65</v>
      </c>
      <c r="Y272" s="208">
        <v>62.9</v>
      </c>
      <c r="Z272" s="208">
        <v>64.87</v>
      </c>
      <c r="AA272" s="208">
        <v>63.23</v>
      </c>
      <c r="AB272" s="208">
        <v>61.99</v>
      </c>
      <c r="AC272" s="208">
        <v>59.09</v>
      </c>
      <c r="AD272" s="208">
        <v>62.29</v>
      </c>
      <c r="AE272" s="208">
        <v>63.89</v>
      </c>
      <c r="AF272" s="208">
        <v>61.71</v>
      </c>
      <c r="AG272" s="208">
        <v>62.9</v>
      </c>
      <c r="AH272" s="208">
        <v>63.16</v>
      </c>
      <c r="AI272" s="208">
        <v>61.67</v>
      </c>
      <c r="AJ272" s="208">
        <v>60.13</v>
      </c>
      <c r="AK272" s="208">
        <v>62.09</v>
      </c>
      <c r="AL272" s="208">
        <v>64.55</v>
      </c>
      <c r="AM272" s="208">
        <v>61.84</v>
      </c>
      <c r="AN272" s="208">
        <v>61.27</v>
      </c>
      <c r="AO272" s="208">
        <v>63.64</v>
      </c>
      <c r="AP272" s="208">
        <v>61.33</v>
      </c>
      <c r="AQ272" s="208">
        <v>63.57</v>
      </c>
      <c r="AR272" s="208">
        <v>62.8</v>
      </c>
      <c r="AS272" s="208">
        <v>63.9</v>
      </c>
      <c r="AT272" s="208">
        <v>60.74</v>
      </c>
      <c r="AU272" s="208">
        <v>63.64</v>
      </c>
      <c r="AV272" s="208">
        <v>67.430000000000007</v>
      </c>
      <c r="AW272" s="208">
        <v>62.87</v>
      </c>
      <c r="AX272" s="208">
        <v>59.38</v>
      </c>
      <c r="AY272" s="208">
        <v>63.92</v>
      </c>
      <c r="AZ272" s="208">
        <v>62.96</v>
      </c>
      <c r="BA272" s="208">
        <v>62.45</v>
      </c>
      <c r="BB272" s="208">
        <v>67.599999999999994</v>
      </c>
      <c r="BC272" s="208">
        <v>62.72</v>
      </c>
      <c r="BD272" s="208">
        <v>61.91</v>
      </c>
      <c r="BE272" s="208">
        <v>63.73</v>
      </c>
      <c r="BF272" s="208">
        <v>63.01</v>
      </c>
      <c r="BG272" s="208">
        <v>61.81</v>
      </c>
      <c r="BH272" s="208">
        <v>58.11</v>
      </c>
      <c r="BI272" s="208">
        <v>64.12</v>
      </c>
      <c r="BJ272" s="208">
        <v>63.25</v>
      </c>
      <c r="BK272" s="208">
        <v>64.42</v>
      </c>
      <c r="BL272" s="208">
        <v>60.54</v>
      </c>
      <c r="BM272" s="208">
        <v>58.51</v>
      </c>
      <c r="BN272" s="208">
        <v>63.77</v>
      </c>
      <c r="BO272" s="208">
        <v>64.56</v>
      </c>
      <c r="BP272" s="208">
        <v>64.27</v>
      </c>
      <c r="BQ272" s="208">
        <v>63.4</v>
      </c>
      <c r="BR272" s="208">
        <v>57.9</v>
      </c>
      <c r="BS272" s="208">
        <v>59.66</v>
      </c>
      <c r="BT272" s="208">
        <v>61.41</v>
      </c>
      <c r="BU272" s="208">
        <v>62.34</v>
      </c>
      <c r="BV272" s="208">
        <v>62.09</v>
      </c>
      <c r="BW272" s="208">
        <v>68.31</v>
      </c>
      <c r="BX272" s="208">
        <v>61.96</v>
      </c>
      <c r="BY272" s="208">
        <v>62.36</v>
      </c>
      <c r="BZ272" s="208">
        <v>62.08</v>
      </c>
      <c r="CA272" s="208">
        <v>65.23</v>
      </c>
      <c r="CB272" s="208">
        <v>65.540000000000006</v>
      </c>
      <c r="CC272" s="208">
        <v>63.48</v>
      </c>
      <c r="CD272" s="208">
        <v>61.97</v>
      </c>
      <c r="CE272" s="208">
        <v>62.39</v>
      </c>
      <c r="CF272" s="208">
        <v>59.78</v>
      </c>
      <c r="CG272" s="208">
        <v>62.82</v>
      </c>
      <c r="CH272" s="208">
        <v>62.44</v>
      </c>
      <c r="CI272" s="208">
        <v>63.2</v>
      </c>
      <c r="CJ272" s="208">
        <v>60.7</v>
      </c>
      <c r="CK272" s="208">
        <v>62.7</v>
      </c>
      <c r="CL272" s="208">
        <v>64</v>
      </c>
      <c r="CM272" s="208">
        <v>62.38</v>
      </c>
      <c r="CN272" s="208">
        <v>61.66</v>
      </c>
      <c r="CO272" s="208">
        <v>57.81</v>
      </c>
      <c r="CP272" s="208">
        <v>60.86</v>
      </c>
      <c r="CQ272" s="208">
        <v>62.7</v>
      </c>
      <c r="CR272" s="208">
        <v>60.92</v>
      </c>
      <c r="CS272" s="208">
        <v>62.08</v>
      </c>
      <c r="CT272" s="208">
        <v>62.36</v>
      </c>
      <c r="CU272" s="208">
        <v>62.57</v>
      </c>
      <c r="CV272" s="208">
        <v>61.18</v>
      </c>
      <c r="CW272" s="208">
        <v>61.8</v>
      </c>
      <c r="CX272" s="208">
        <v>62.98</v>
      </c>
      <c r="CY272" s="208">
        <v>65.599999999999994</v>
      </c>
      <c r="CZ272" s="208">
        <v>63.55</v>
      </c>
      <c r="DA272" s="208">
        <v>63.71</v>
      </c>
      <c r="DB272" s="208">
        <v>60.2</v>
      </c>
      <c r="DC272" s="208">
        <v>64.16</v>
      </c>
      <c r="DD272" s="208">
        <v>63.03</v>
      </c>
      <c r="DE272" s="208">
        <v>61.81</v>
      </c>
      <c r="DF272" s="208">
        <v>59.42</v>
      </c>
      <c r="DG272" s="208">
        <v>62.84</v>
      </c>
      <c r="DH272" s="208">
        <v>64.19</v>
      </c>
      <c r="DI272" s="208">
        <v>67.92</v>
      </c>
      <c r="DJ272" s="208">
        <v>62.3</v>
      </c>
      <c r="DK272" s="208">
        <v>63.45</v>
      </c>
      <c r="DL272" s="208">
        <v>61.42</v>
      </c>
      <c r="DM272" s="208">
        <v>61.95</v>
      </c>
      <c r="DN272" s="208">
        <v>58.38</v>
      </c>
      <c r="DO272" s="208">
        <v>61.98</v>
      </c>
      <c r="DP272" s="208">
        <v>61.66</v>
      </c>
      <c r="DQ272" s="208">
        <v>63.67</v>
      </c>
      <c r="DR272" s="208">
        <v>60.51</v>
      </c>
      <c r="DS272" s="208">
        <v>63.79</v>
      </c>
      <c r="DT272" s="208">
        <v>62.34</v>
      </c>
      <c r="DU272" s="208">
        <v>62.37</v>
      </c>
      <c r="DV272" s="208">
        <v>63.53</v>
      </c>
      <c r="DW272" s="208">
        <v>62.64</v>
      </c>
      <c r="DX272" s="208">
        <v>63.23</v>
      </c>
      <c r="DY272" s="208">
        <v>63.86</v>
      </c>
      <c r="DZ272" s="208">
        <v>63.59</v>
      </c>
      <c r="EA272" s="208">
        <v>61.23</v>
      </c>
      <c r="EB272" s="208">
        <v>62.31</v>
      </c>
      <c r="EC272" s="208">
        <v>63.59</v>
      </c>
      <c r="ED272" s="208">
        <v>62.35</v>
      </c>
      <c r="EE272" s="208">
        <v>63.08</v>
      </c>
      <c r="EF272" s="208">
        <v>63.06</v>
      </c>
      <c r="EG272" s="208">
        <v>68.53</v>
      </c>
      <c r="EH272" s="208">
        <v>61.93</v>
      </c>
      <c r="EI272" s="208">
        <v>63.33</v>
      </c>
      <c r="EJ272" s="208">
        <v>62.01</v>
      </c>
      <c r="EK272" s="208">
        <v>62.33</v>
      </c>
      <c r="EL272" s="208">
        <v>60.83</v>
      </c>
      <c r="EM272" s="208">
        <v>61.58</v>
      </c>
      <c r="EN272" s="208">
        <v>58.8</v>
      </c>
      <c r="EO272" s="208">
        <v>67.39</v>
      </c>
      <c r="EP272" s="208">
        <v>76.13</v>
      </c>
      <c r="EQ272" s="208">
        <v>76.22</v>
      </c>
      <c r="ER272" s="208">
        <v>75.959999999999994</v>
      </c>
      <c r="ES272" s="208">
        <v>75.95</v>
      </c>
      <c r="ET272" s="208">
        <v>60.95</v>
      </c>
      <c r="EU272" s="208">
        <v>63.3</v>
      </c>
      <c r="EV272" s="208">
        <v>64.010000000000005</v>
      </c>
      <c r="EW272" s="208">
        <v>61.08</v>
      </c>
      <c r="EX272" s="208">
        <v>61.16</v>
      </c>
      <c r="EY272" s="208">
        <v>62.66</v>
      </c>
      <c r="EZ272" s="208">
        <v>60.43</v>
      </c>
      <c r="FA272" s="208">
        <v>62.2</v>
      </c>
      <c r="FB272" s="208">
        <v>61.8</v>
      </c>
      <c r="FC272" s="208">
        <v>94.09</v>
      </c>
      <c r="FD272" s="208">
        <v>61.86</v>
      </c>
      <c r="FE272" s="208">
        <v>76.56</v>
      </c>
      <c r="FF272" s="208">
        <v>61.23</v>
      </c>
      <c r="FG272" s="208">
        <v>61.48</v>
      </c>
      <c r="FH272" s="208">
        <v>61.2</v>
      </c>
      <c r="FI272" s="208">
        <v>63.58</v>
      </c>
      <c r="FJ272" s="208">
        <v>93.99</v>
      </c>
      <c r="FK272" s="208">
        <v>75.59</v>
      </c>
      <c r="FL272" s="208">
        <v>27.89</v>
      </c>
      <c r="FM272" s="208">
        <v>75.98</v>
      </c>
      <c r="FN272" s="208">
        <v>61.15</v>
      </c>
      <c r="FO272" s="208">
        <v>63.23</v>
      </c>
      <c r="FP272" s="208">
        <v>30.97</v>
      </c>
      <c r="FQ272" s="208">
        <v>63.16</v>
      </c>
      <c r="FR272" s="208">
        <v>62.37</v>
      </c>
      <c r="FS272" s="208">
        <v>63.09</v>
      </c>
      <c r="FT272" s="208">
        <v>60.11</v>
      </c>
      <c r="FU272" s="208">
        <v>63.82</v>
      </c>
      <c r="FV272" s="208">
        <v>59.95</v>
      </c>
      <c r="FW272" s="208">
        <v>65.3</v>
      </c>
      <c r="FX272" s="208">
        <v>59.4</v>
      </c>
      <c r="FY272" s="208">
        <v>59.1</v>
      </c>
      <c r="FZ272" s="208">
        <v>59.68</v>
      </c>
      <c r="GA272" s="208">
        <v>60.68</v>
      </c>
      <c r="GB272" s="208">
        <v>62.75</v>
      </c>
      <c r="GC272" s="208">
        <v>60.67</v>
      </c>
      <c r="GD272" s="208">
        <v>62.73</v>
      </c>
      <c r="GE272" s="208">
        <v>62.15</v>
      </c>
      <c r="GF272" s="208">
        <v>63.58</v>
      </c>
      <c r="GG272" s="208">
        <v>62.17</v>
      </c>
      <c r="GH272" s="208">
        <v>58.91</v>
      </c>
      <c r="GI272" s="208">
        <v>62.17</v>
      </c>
      <c r="GJ272" s="208">
        <v>60.34</v>
      </c>
      <c r="GK272" s="208">
        <v>63.62</v>
      </c>
      <c r="GL272" s="208">
        <v>59.2</v>
      </c>
      <c r="GM272" s="208">
        <v>63.5</v>
      </c>
      <c r="GN272" s="208">
        <v>62.08</v>
      </c>
      <c r="GO272" s="208">
        <v>61.88</v>
      </c>
      <c r="GP272" s="208">
        <v>60.59</v>
      </c>
      <c r="GQ272" s="208">
        <v>60.87</v>
      </c>
      <c r="GR272" s="208">
        <v>63.45</v>
      </c>
      <c r="GS272" s="208">
        <v>68.17</v>
      </c>
      <c r="GT272" s="208">
        <v>60.32</v>
      </c>
      <c r="GU272" s="208">
        <v>59.13</v>
      </c>
      <c r="GV272" s="208">
        <v>60.28</v>
      </c>
      <c r="GW272" s="208">
        <v>58.45</v>
      </c>
      <c r="GX272" s="208">
        <v>59.52</v>
      </c>
      <c r="GY272" s="208">
        <v>60.02</v>
      </c>
      <c r="GZ272" s="208">
        <v>62.8</v>
      </c>
      <c r="HA272" s="208">
        <v>63.76</v>
      </c>
      <c r="HB272" s="208">
        <v>68.040000000000006</v>
      </c>
      <c r="HC272" s="208">
        <v>31.73</v>
      </c>
      <c r="HD272" s="208">
        <v>62.47</v>
      </c>
      <c r="HE272" s="208">
        <v>64.53</v>
      </c>
      <c r="HF272" s="208">
        <v>67.900000000000006</v>
      </c>
      <c r="HG272" s="208">
        <v>62.33</v>
      </c>
      <c r="HH272" s="208">
        <v>62.51</v>
      </c>
      <c r="HI272" s="208">
        <v>60.38</v>
      </c>
      <c r="HJ272" s="208">
        <v>68.22</v>
      </c>
      <c r="HK272" s="208">
        <v>62.49</v>
      </c>
      <c r="HL272" s="208">
        <v>60.06</v>
      </c>
      <c r="HM272" s="208">
        <v>68.19</v>
      </c>
      <c r="HN272" s="208">
        <v>62.41</v>
      </c>
      <c r="HO272" s="208">
        <v>62.31</v>
      </c>
      <c r="HP272" s="208">
        <v>65.14</v>
      </c>
      <c r="HQ272" s="208">
        <v>62.41</v>
      </c>
      <c r="HR272" s="208">
        <v>61.83</v>
      </c>
      <c r="HS272" s="208">
        <v>63.36</v>
      </c>
      <c r="HT272" s="208">
        <v>64.22</v>
      </c>
      <c r="HU272" s="208">
        <v>62.38</v>
      </c>
      <c r="HV272" s="208">
        <v>30.34</v>
      </c>
      <c r="HW272" s="208">
        <v>63.59</v>
      </c>
      <c r="HX272" s="208">
        <v>68.25</v>
      </c>
      <c r="HY272" s="208">
        <v>61.25</v>
      </c>
      <c r="HZ272" s="208">
        <v>63.52</v>
      </c>
      <c r="IA272" s="208">
        <v>67.44</v>
      </c>
      <c r="IB272" s="208">
        <v>63.5</v>
      </c>
      <c r="IC272" s="208">
        <v>60.59</v>
      </c>
      <c r="ID272" s="208">
        <v>28.72</v>
      </c>
      <c r="IE272" s="208">
        <v>59.92</v>
      </c>
      <c r="IF272" s="208">
        <v>61.13</v>
      </c>
      <c r="IG272" s="208">
        <v>63.48</v>
      </c>
      <c r="IH272" s="208">
        <v>64.709999999999994</v>
      </c>
      <c r="II272" s="208">
        <v>59.14</v>
      </c>
      <c r="IJ272" s="208">
        <v>64.06</v>
      </c>
      <c r="IK272" s="208">
        <v>59.78</v>
      </c>
      <c r="IL272" s="208">
        <v>64.37</v>
      </c>
      <c r="IM272" s="208">
        <v>64.41</v>
      </c>
      <c r="IN272" s="208">
        <v>60.11</v>
      </c>
      <c r="IO272" s="208">
        <v>64.37</v>
      </c>
      <c r="IP272" s="208">
        <v>62.56</v>
      </c>
      <c r="IQ272" s="208">
        <v>62.09</v>
      </c>
      <c r="IR272" s="208">
        <v>63.39</v>
      </c>
      <c r="IS272" s="208">
        <v>62.91</v>
      </c>
      <c r="IT272" s="208">
        <v>63.88</v>
      </c>
      <c r="IU272" s="208">
        <v>61.89</v>
      </c>
      <c r="IV272" s="208">
        <v>65.94</v>
      </c>
      <c r="IW272" s="208">
        <v>61.89</v>
      </c>
      <c r="IX272" s="208">
        <v>62.56</v>
      </c>
      <c r="IY272" s="208">
        <v>62.56</v>
      </c>
      <c r="IZ272" s="208">
        <v>63.27</v>
      </c>
      <c r="JA272" s="208">
        <v>62.34</v>
      </c>
      <c r="JB272" s="208">
        <v>62.25</v>
      </c>
      <c r="JC272" s="208">
        <v>61.61</v>
      </c>
      <c r="JD272" s="208">
        <v>61.91</v>
      </c>
      <c r="JE272" s="208">
        <v>61.86</v>
      </c>
      <c r="JF272" s="208">
        <v>61.85</v>
      </c>
      <c r="JG272" s="208">
        <v>100</v>
      </c>
      <c r="JH272" s="208">
        <v>62.02</v>
      </c>
      <c r="JI272" s="208">
        <v>100</v>
      </c>
      <c r="JJ272" s="208">
        <v>99.54</v>
      </c>
      <c r="JK272" s="208">
        <v>62.8</v>
      </c>
      <c r="JL272" s="208">
        <v>61.96</v>
      </c>
      <c r="JM272" s="208">
        <v>62.05</v>
      </c>
      <c r="JN272" s="208">
        <v>62.24</v>
      </c>
      <c r="JO272" s="208">
        <v>62.51</v>
      </c>
      <c r="JP272" s="208">
        <v>61.91</v>
      </c>
      <c r="JQ272" s="208">
        <v>60.72</v>
      </c>
      <c r="JR272" s="208">
        <v>62.31</v>
      </c>
      <c r="JS272" s="208">
        <v>60.72</v>
      </c>
      <c r="JT272" s="208">
        <v>63.74</v>
      </c>
      <c r="JU272" s="208">
        <v>61.91</v>
      </c>
      <c r="JV272" s="208">
        <v>62.76</v>
      </c>
      <c r="JW272" s="208">
        <v>62.74</v>
      </c>
    </row>
    <row r="273" spans="1:283">
      <c r="A273" s="208" t="s">
        <v>9122</v>
      </c>
      <c r="B273" s="208">
        <v>65.569999999999993</v>
      </c>
      <c r="C273" s="208">
        <v>62.44</v>
      </c>
      <c r="D273" s="208">
        <v>63.99</v>
      </c>
      <c r="E273" s="208">
        <v>64.81</v>
      </c>
      <c r="F273" s="208">
        <v>61.91</v>
      </c>
      <c r="G273" s="208">
        <v>61.61</v>
      </c>
      <c r="H273" s="208">
        <v>63.05</v>
      </c>
      <c r="I273" s="208">
        <v>61</v>
      </c>
      <c r="J273" s="208">
        <v>63.85</v>
      </c>
      <c r="K273" s="208">
        <v>61.09</v>
      </c>
      <c r="L273" s="208">
        <v>62.5</v>
      </c>
      <c r="M273" s="208">
        <v>60.01</v>
      </c>
      <c r="N273" s="208">
        <v>64.680000000000007</v>
      </c>
      <c r="O273" s="208">
        <v>64.709999999999994</v>
      </c>
      <c r="P273" s="208">
        <v>60.53</v>
      </c>
      <c r="Q273" s="208">
        <v>63.52</v>
      </c>
      <c r="R273" s="208">
        <v>62.86</v>
      </c>
      <c r="S273" s="208">
        <v>62.67</v>
      </c>
      <c r="T273" s="208">
        <v>60.45</v>
      </c>
      <c r="U273" s="208">
        <v>61.84</v>
      </c>
      <c r="V273" s="208">
        <v>64.31</v>
      </c>
      <c r="W273" s="208">
        <v>59.73</v>
      </c>
      <c r="X273" s="208">
        <v>62.28</v>
      </c>
      <c r="Y273" s="208">
        <v>63.51</v>
      </c>
      <c r="Z273" s="208">
        <v>64.510000000000005</v>
      </c>
      <c r="AA273" s="208">
        <v>63.67</v>
      </c>
      <c r="AB273" s="208">
        <v>62.4</v>
      </c>
      <c r="AC273" s="208">
        <v>60.47</v>
      </c>
      <c r="AD273" s="208">
        <v>62.5</v>
      </c>
      <c r="AE273" s="208">
        <v>63.82</v>
      </c>
      <c r="AF273" s="208">
        <v>60.48</v>
      </c>
      <c r="AG273" s="208">
        <v>63.38</v>
      </c>
      <c r="AH273" s="208">
        <v>63.23</v>
      </c>
      <c r="AI273" s="208">
        <v>61.95</v>
      </c>
      <c r="AJ273" s="208">
        <v>60.73</v>
      </c>
      <c r="AK273" s="208">
        <v>62.67</v>
      </c>
      <c r="AL273" s="208">
        <v>63.98</v>
      </c>
      <c r="AM273" s="208">
        <v>61.14</v>
      </c>
      <c r="AN273" s="208">
        <v>61.49</v>
      </c>
      <c r="AO273" s="208">
        <v>61.73</v>
      </c>
      <c r="AP273" s="208">
        <v>61.91</v>
      </c>
      <c r="AQ273" s="208">
        <v>63.38</v>
      </c>
      <c r="AR273" s="208">
        <v>62.94</v>
      </c>
      <c r="AS273" s="208">
        <v>63.8</v>
      </c>
      <c r="AT273" s="208">
        <v>62.19</v>
      </c>
      <c r="AU273" s="208">
        <v>64.27</v>
      </c>
      <c r="AV273" s="208">
        <v>67.64</v>
      </c>
      <c r="AW273" s="208">
        <v>62.92</v>
      </c>
      <c r="AX273" s="208">
        <v>60.15</v>
      </c>
      <c r="AY273" s="208">
        <v>64.400000000000006</v>
      </c>
      <c r="AZ273" s="208">
        <v>63.56</v>
      </c>
      <c r="BA273" s="208">
        <v>62.55</v>
      </c>
      <c r="BB273" s="208">
        <v>63.52</v>
      </c>
      <c r="BC273" s="208">
        <v>61.33</v>
      </c>
      <c r="BD273" s="208">
        <v>60.09</v>
      </c>
      <c r="BE273" s="208">
        <v>64.08</v>
      </c>
      <c r="BF273" s="208">
        <v>63.19</v>
      </c>
      <c r="BG273" s="208">
        <v>60.26</v>
      </c>
      <c r="BH273" s="208">
        <v>58.69</v>
      </c>
      <c r="BI273" s="208">
        <v>64.14</v>
      </c>
      <c r="BJ273" s="208">
        <v>62.96</v>
      </c>
      <c r="BK273" s="208">
        <v>64.400000000000006</v>
      </c>
      <c r="BL273" s="208">
        <v>60.46</v>
      </c>
      <c r="BM273" s="208">
        <v>59.27</v>
      </c>
      <c r="BN273" s="208">
        <v>63.62</v>
      </c>
      <c r="BO273" s="208">
        <v>63.75</v>
      </c>
      <c r="BP273" s="208">
        <v>63.84</v>
      </c>
      <c r="BQ273" s="208">
        <v>63.29</v>
      </c>
      <c r="BR273" s="208">
        <v>59.05</v>
      </c>
      <c r="BS273" s="208">
        <v>60</v>
      </c>
      <c r="BT273" s="208">
        <v>59.61</v>
      </c>
      <c r="BU273" s="208">
        <v>62.98</v>
      </c>
      <c r="BV273" s="208">
        <v>62.86</v>
      </c>
      <c r="BW273" s="208">
        <v>68.459999999999994</v>
      </c>
      <c r="BX273" s="208">
        <v>61.8</v>
      </c>
      <c r="BY273" s="208">
        <v>62.62</v>
      </c>
      <c r="BZ273" s="208">
        <v>62.39</v>
      </c>
      <c r="CA273" s="208">
        <v>64.94</v>
      </c>
      <c r="CB273" s="208">
        <v>66</v>
      </c>
      <c r="CC273" s="208">
        <v>62.23</v>
      </c>
      <c r="CD273" s="208">
        <v>62.27</v>
      </c>
      <c r="CE273" s="208">
        <v>61</v>
      </c>
      <c r="CF273" s="208">
        <v>59.05</v>
      </c>
      <c r="CG273" s="208">
        <v>63.59</v>
      </c>
      <c r="CH273" s="208">
        <v>61.27</v>
      </c>
      <c r="CI273" s="208">
        <v>63.26</v>
      </c>
      <c r="CJ273" s="208">
        <v>59</v>
      </c>
      <c r="CK273" s="208">
        <v>63.83</v>
      </c>
      <c r="CL273" s="208">
        <v>63.25</v>
      </c>
      <c r="CM273" s="208">
        <v>62.47</v>
      </c>
      <c r="CN273" s="208">
        <v>61.55</v>
      </c>
      <c r="CO273" s="208">
        <v>58.12</v>
      </c>
      <c r="CP273" s="208">
        <v>60.83</v>
      </c>
      <c r="CQ273" s="208">
        <v>62.8</v>
      </c>
      <c r="CR273" s="208">
        <v>59.48</v>
      </c>
      <c r="CS273" s="208">
        <v>63</v>
      </c>
      <c r="CT273" s="208">
        <v>62.5</v>
      </c>
      <c r="CU273" s="208">
        <v>61.55</v>
      </c>
      <c r="CV273" s="208">
        <v>62.46</v>
      </c>
      <c r="CW273" s="208">
        <v>60.88</v>
      </c>
      <c r="CX273" s="208">
        <v>62.67</v>
      </c>
      <c r="CY273" s="208">
        <v>60.86</v>
      </c>
      <c r="CZ273" s="208">
        <v>63.67</v>
      </c>
      <c r="DA273" s="208">
        <v>63.55</v>
      </c>
      <c r="DB273" s="208">
        <v>60.17</v>
      </c>
      <c r="DC273" s="208">
        <v>64.34</v>
      </c>
      <c r="DD273" s="208">
        <v>62.78</v>
      </c>
      <c r="DE273" s="208">
        <v>62.2</v>
      </c>
      <c r="DF273" s="208">
        <v>61.25</v>
      </c>
      <c r="DG273" s="208">
        <v>61.25</v>
      </c>
      <c r="DH273" s="208">
        <v>64.5</v>
      </c>
      <c r="DI273" s="208">
        <v>68.08</v>
      </c>
      <c r="DJ273" s="208">
        <v>62.45</v>
      </c>
      <c r="DK273" s="208">
        <v>61.92</v>
      </c>
      <c r="DL273" s="208">
        <v>61.39</v>
      </c>
      <c r="DM273" s="208">
        <v>61.27</v>
      </c>
      <c r="DN273" s="208">
        <v>58.37</v>
      </c>
      <c r="DO273" s="208">
        <v>61.69</v>
      </c>
      <c r="DP273" s="208">
        <v>60.88</v>
      </c>
      <c r="DQ273" s="208">
        <v>64.05</v>
      </c>
      <c r="DR273" s="208">
        <v>60.25</v>
      </c>
      <c r="DS273" s="208">
        <v>64.03</v>
      </c>
      <c r="DT273" s="208">
        <v>62.75</v>
      </c>
      <c r="DU273" s="208">
        <v>62.89</v>
      </c>
      <c r="DV273" s="208">
        <v>63.41</v>
      </c>
      <c r="DW273" s="208">
        <v>62.56</v>
      </c>
      <c r="DX273" s="208">
        <v>62.73</v>
      </c>
      <c r="DY273" s="208">
        <v>64.34</v>
      </c>
      <c r="DZ273" s="208">
        <v>63.78</v>
      </c>
      <c r="EA273" s="208">
        <v>61.2</v>
      </c>
      <c r="EB273" s="208">
        <v>62.77</v>
      </c>
      <c r="EC273" s="208">
        <v>63.34</v>
      </c>
      <c r="ED273" s="208">
        <v>61.52</v>
      </c>
      <c r="EE273" s="208">
        <v>63.3</v>
      </c>
      <c r="EF273" s="208">
        <v>61.61</v>
      </c>
      <c r="EG273" s="208">
        <v>68.36</v>
      </c>
      <c r="EH273" s="208">
        <v>60.48</v>
      </c>
      <c r="EI273" s="208">
        <v>62.2</v>
      </c>
      <c r="EJ273" s="208">
        <v>62.43</v>
      </c>
      <c r="EK273" s="208">
        <v>62.45</v>
      </c>
      <c r="EL273" s="208">
        <v>60.73</v>
      </c>
      <c r="EM273" s="208">
        <v>61.42</v>
      </c>
      <c r="EN273" s="208">
        <v>59.67</v>
      </c>
      <c r="EO273" s="208">
        <v>67.98</v>
      </c>
      <c r="EP273" s="208">
        <v>76.37</v>
      </c>
      <c r="EQ273" s="208">
        <v>76.53</v>
      </c>
      <c r="ER273" s="208">
        <v>76.23</v>
      </c>
      <c r="ES273" s="208">
        <v>76.16</v>
      </c>
      <c r="ET273" s="208">
        <v>60.37</v>
      </c>
      <c r="EU273" s="208">
        <v>62.2</v>
      </c>
      <c r="EV273" s="208">
        <v>61.3</v>
      </c>
      <c r="EW273" s="208">
        <v>60.58</v>
      </c>
      <c r="EX273" s="208">
        <v>61.15</v>
      </c>
      <c r="EY273" s="208">
        <v>62.52</v>
      </c>
      <c r="EZ273" s="208">
        <v>60.56</v>
      </c>
      <c r="FA273" s="208">
        <v>60.09</v>
      </c>
      <c r="FB273" s="208">
        <v>60.26</v>
      </c>
      <c r="FC273" s="208">
        <v>93.88</v>
      </c>
      <c r="FD273" s="208">
        <v>60.76</v>
      </c>
      <c r="FE273" s="208">
        <v>76.78</v>
      </c>
      <c r="FF273" s="208">
        <v>60.93</v>
      </c>
      <c r="FG273" s="208">
        <v>60.14</v>
      </c>
      <c r="FH273" s="208">
        <v>60.17</v>
      </c>
      <c r="FI273" s="208">
        <v>63.81</v>
      </c>
      <c r="FJ273" s="208">
        <v>93.78</v>
      </c>
      <c r="FK273" s="208">
        <v>75.849999999999994</v>
      </c>
      <c r="FL273" s="208">
        <v>59.07</v>
      </c>
      <c r="FM273" s="208">
        <v>76.16</v>
      </c>
      <c r="FN273" s="208">
        <v>60.05</v>
      </c>
      <c r="FO273" s="208">
        <v>63.95</v>
      </c>
      <c r="FP273" s="208">
        <v>59.09</v>
      </c>
      <c r="FQ273" s="208">
        <v>62.96</v>
      </c>
      <c r="FR273" s="208">
        <v>62.42</v>
      </c>
      <c r="FS273" s="208">
        <v>60.38</v>
      </c>
      <c r="FT273" s="208">
        <v>59.89</v>
      </c>
      <c r="FU273" s="208">
        <v>64.2</v>
      </c>
      <c r="FV273" s="208">
        <v>59</v>
      </c>
      <c r="FW273" s="208">
        <v>61.5</v>
      </c>
      <c r="FX273" s="208">
        <v>61.28</v>
      </c>
      <c r="FY273" s="208">
        <v>58.15</v>
      </c>
      <c r="FZ273" s="208">
        <v>56.94</v>
      </c>
      <c r="GA273" s="208">
        <v>59.64</v>
      </c>
      <c r="GB273" s="208">
        <v>60.36</v>
      </c>
      <c r="GC273" s="208">
        <v>60.01</v>
      </c>
      <c r="GD273" s="208">
        <v>60.3</v>
      </c>
      <c r="GE273" s="208">
        <v>61.22</v>
      </c>
      <c r="GF273" s="208">
        <v>61.14</v>
      </c>
      <c r="GG273" s="208">
        <v>62.28</v>
      </c>
      <c r="GH273" s="208">
        <v>58.67</v>
      </c>
      <c r="GI273" s="208">
        <v>60.31</v>
      </c>
      <c r="GJ273" s="208">
        <v>59.48</v>
      </c>
      <c r="GK273" s="208">
        <v>62.84</v>
      </c>
      <c r="GL273" s="208">
        <v>58.2</v>
      </c>
      <c r="GM273" s="208">
        <v>63.67</v>
      </c>
      <c r="GN273" s="208">
        <v>62.13</v>
      </c>
      <c r="GO273" s="208">
        <v>62.77</v>
      </c>
      <c r="GP273" s="208">
        <v>60.45</v>
      </c>
      <c r="GQ273" s="208">
        <v>59.75</v>
      </c>
      <c r="GR273" s="208">
        <v>59.81</v>
      </c>
      <c r="GS273" s="208">
        <v>60.47</v>
      </c>
      <c r="GT273" s="208">
        <v>60.47</v>
      </c>
      <c r="GU273" s="208">
        <v>60.95</v>
      </c>
      <c r="GV273" s="208">
        <v>58.88</v>
      </c>
      <c r="GW273" s="208">
        <v>58.92</v>
      </c>
      <c r="GX273" s="208">
        <v>59.64</v>
      </c>
      <c r="GY273" s="208">
        <v>60.11</v>
      </c>
      <c r="GZ273" s="208">
        <v>63.14</v>
      </c>
      <c r="HA273" s="208">
        <v>64.52</v>
      </c>
      <c r="HB273" s="208">
        <v>67.84</v>
      </c>
      <c r="HC273" s="208">
        <v>60.39</v>
      </c>
      <c r="HD273" s="208">
        <v>60.8</v>
      </c>
      <c r="HE273" s="208">
        <v>64.27</v>
      </c>
      <c r="HF273" s="208">
        <v>68</v>
      </c>
      <c r="HG273" s="208">
        <v>61</v>
      </c>
      <c r="HH273" s="208">
        <v>62.99</v>
      </c>
      <c r="HI273" s="208">
        <v>59.28</v>
      </c>
      <c r="HJ273" s="208">
        <v>68.11</v>
      </c>
      <c r="HK273" s="208">
        <v>61.77</v>
      </c>
      <c r="HL273" s="208">
        <v>60.76</v>
      </c>
      <c r="HM273" s="208">
        <v>68.27</v>
      </c>
      <c r="HN273" s="208">
        <v>62.67</v>
      </c>
      <c r="HO273" s="208">
        <v>63.84</v>
      </c>
      <c r="HP273" s="208">
        <v>61.64</v>
      </c>
      <c r="HQ273" s="208">
        <v>61.61</v>
      </c>
      <c r="HR273" s="208">
        <v>60.78</v>
      </c>
      <c r="HS273" s="208">
        <v>63.72</v>
      </c>
      <c r="HT273" s="208">
        <v>64.22</v>
      </c>
      <c r="HU273" s="208">
        <v>62.48</v>
      </c>
      <c r="HV273" s="208">
        <v>59.14</v>
      </c>
      <c r="HW273" s="208">
        <v>63.74</v>
      </c>
      <c r="HX273" s="208">
        <v>68.319999999999993</v>
      </c>
      <c r="HY273" s="208">
        <v>59.47</v>
      </c>
      <c r="HZ273" s="208">
        <v>61.75</v>
      </c>
      <c r="IA273" s="208">
        <v>67.64</v>
      </c>
      <c r="IB273" s="208">
        <v>63.8</v>
      </c>
      <c r="IC273" s="208">
        <v>59.98</v>
      </c>
      <c r="ID273" s="208">
        <v>57.66</v>
      </c>
      <c r="IE273" s="208">
        <v>59.84</v>
      </c>
      <c r="IF273" s="208">
        <v>61.03</v>
      </c>
      <c r="IG273" s="208">
        <v>63.85</v>
      </c>
      <c r="IH273" s="208">
        <v>64.680000000000007</v>
      </c>
      <c r="II273" s="208">
        <v>60</v>
      </c>
      <c r="IJ273" s="208">
        <v>63.92</v>
      </c>
      <c r="IK273" s="208">
        <v>61.73</v>
      </c>
      <c r="IL273" s="208">
        <v>64.290000000000006</v>
      </c>
      <c r="IM273" s="208">
        <v>64.290000000000006</v>
      </c>
      <c r="IN273" s="208">
        <v>60.55</v>
      </c>
      <c r="IO273" s="208">
        <v>64.040000000000006</v>
      </c>
      <c r="IP273" s="208">
        <v>62.38</v>
      </c>
      <c r="IQ273" s="208">
        <v>61.48</v>
      </c>
      <c r="IR273" s="208">
        <v>63.57</v>
      </c>
      <c r="IS273" s="208">
        <v>63.66</v>
      </c>
      <c r="IT273" s="208">
        <v>64.44</v>
      </c>
      <c r="IU273" s="208">
        <v>62.95</v>
      </c>
      <c r="IV273" s="208">
        <v>64.94</v>
      </c>
      <c r="IW273" s="208">
        <v>61.53</v>
      </c>
      <c r="IX273" s="208">
        <v>62.01</v>
      </c>
      <c r="IY273" s="208">
        <v>62.01</v>
      </c>
      <c r="IZ273" s="208">
        <v>59.91</v>
      </c>
      <c r="JA273" s="208">
        <v>59.61</v>
      </c>
      <c r="JB273" s="208">
        <v>59.81</v>
      </c>
      <c r="JC273" s="208">
        <v>62.07</v>
      </c>
      <c r="JD273" s="208">
        <v>61.7</v>
      </c>
      <c r="JE273" s="208">
        <v>60.65</v>
      </c>
      <c r="JF273" s="208">
        <v>60.67</v>
      </c>
      <c r="JG273" s="208">
        <v>99.57</v>
      </c>
      <c r="JH273" s="208">
        <v>60.56</v>
      </c>
      <c r="JI273" s="208">
        <v>99.54</v>
      </c>
      <c r="JJ273" s="208">
        <v>100</v>
      </c>
      <c r="JK273" s="208">
        <v>63.42</v>
      </c>
      <c r="JL273" s="208">
        <v>60.39</v>
      </c>
      <c r="JM273" s="208">
        <v>61.86</v>
      </c>
      <c r="JN273" s="208">
        <v>60.33</v>
      </c>
      <c r="JO273" s="208">
        <v>62.44</v>
      </c>
      <c r="JP273" s="208">
        <v>61.64</v>
      </c>
      <c r="JQ273" s="208">
        <v>60.56</v>
      </c>
      <c r="JR273" s="208">
        <v>60.66</v>
      </c>
      <c r="JS273" s="208">
        <v>60.56</v>
      </c>
      <c r="JT273" s="208">
        <v>60.91</v>
      </c>
      <c r="JU273" s="208">
        <v>61.58</v>
      </c>
      <c r="JV273" s="208">
        <v>62.11</v>
      </c>
      <c r="JW273" s="208">
        <v>61.94</v>
      </c>
    </row>
    <row r="274" spans="1:283">
      <c r="A274" s="208" t="s">
        <v>9123</v>
      </c>
      <c r="B274" s="208">
        <v>64.680000000000007</v>
      </c>
      <c r="C274" s="208">
        <v>68.31</v>
      </c>
      <c r="D274" s="208">
        <v>63.88</v>
      </c>
      <c r="E274" s="208">
        <v>65.02</v>
      </c>
      <c r="F274" s="208">
        <v>61.17</v>
      </c>
      <c r="G274" s="208">
        <v>64.91</v>
      </c>
      <c r="H274" s="208">
        <v>99.33</v>
      </c>
      <c r="I274" s="208">
        <v>60.69</v>
      </c>
      <c r="J274" s="208">
        <v>99.09</v>
      </c>
      <c r="K274" s="208">
        <v>62.94</v>
      </c>
      <c r="L274" s="208">
        <v>61.56</v>
      </c>
      <c r="M274" s="208">
        <v>60.2</v>
      </c>
      <c r="N274" s="208">
        <v>63.83</v>
      </c>
      <c r="O274" s="208">
        <v>64.89</v>
      </c>
      <c r="P274" s="208">
        <v>59.55</v>
      </c>
      <c r="Q274" s="208">
        <v>64.77</v>
      </c>
      <c r="R274" s="208">
        <v>64.040000000000006</v>
      </c>
      <c r="S274" s="208">
        <v>60.66</v>
      </c>
      <c r="T274" s="208">
        <v>60.36</v>
      </c>
      <c r="U274" s="208">
        <v>60.42</v>
      </c>
      <c r="V274" s="208">
        <v>66.319999999999993</v>
      </c>
      <c r="W274" s="208">
        <v>61.03</v>
      </c>
      <c r="X274" s="208">
        <v>62.61</v>
      </c>
      <c r="Y274" s="208">
        <v>64.260000000000005</v>
      </c>
      <c r="Z274" s="208">
        <v>63.26</v>
      </c>
      <c r="AA274" s="208">
        <v>66.88</v>
      </c>
      <c r="AB274" s="208">
        <v>63.36</v>
      </c>
      <c r="AC274" s="208">
        <v>61.06</v>
      </c>
      <c r="AD274" s="208">
        <v>62.69</v>
      </c>
      <c r="AE274" s="208">
        <v>65.13</v>
      </c>
      <c r="AF274" s="208">
        <v>60.27</v>
      </c>
      <c r="AG274" s="208">
        <v>64.760000000000005</v>
      </c>
      <c r="AH274" s="208">
        <v>64.53</v>
      </c>
      <c r="AI274" s="208">
        <v>63.73</v>
      </c>
      <c r="AJ274" s="208">
        <v>61.19</v>
      </c>
      <c r="AK274" s="208">
        <v>66.34</v>
      </c>
      <c r="AL274" s="208">
        <v>64.88</v>
      </c>
      <c r="AM274" s="208">
        <v>59.93</v>
      </c>
      <c r="AN274" s="208">
        <v>60.8</v>
      </c>
      <c r="AO274" s="208">
        <v>61.53</v>
      </c>
      <c r="AP274" s="208">
        <v>60.88</v>
      </c>
      <c r="AQ274" s="208">
        <v>62.83</v>
      </c>
      <c r="AR274" s="208">
        <v>63.09</v>
      </c>
      <c r="AS274" s="208">
        <v>64.849999999999994</v>
      </c>
      <c r="AT274" s="208">
        <v>60.83</v>
      </c>
      <c r="AU274" s="208">
        <v>66.17</v>
      </c>
      <c r="AV274" s="208">
        <v>63.3</v>
      </c>
      <c r="AW274" s="208">
        <v>61.64</v>
      </c>
      <c r="AX274" s="208">
        <v>60.06</v>
      </c>
      <c r="AY274" s="208">
        <v>63.19</v>
      </c>
      <c r="AZ274" s="208">
        <v>63.98</v>
      </c>
      <c r="BA274" s="208">
        <v>59.99</v>
      </c>
      <c r="BB274" s="208">
        <v>61.21</v>
      </c>
      <c r="BC274" s="208">
        <v>59.62</v>
      </c>
      <c r="BD274" s="208">
        <v>60.23</v>
      </c>
      <c r="BE274" s="208">
        <v>76.260000000000005</v>
      </c>
      <c r="BF274" s="208">
        <v>65.2</v>
      </c>
      <c r="BG274" s="208">
        <v>59.09</v>
      </c>
      <c r="BH274" s="208">
        <v>59.91</v>
      </c>
      <c r="BI274" s="208">
        <v>62.64</v>
      </c>
      <c r="BJ274" s="208">
        <v>63.65</v>
      </c>
      <c r="BK274" s="208">
        <v>62.6</v>
      </c>
      <c r="BL274" s="208">
        <v>59.94</v>
      </c>
      <c r="BM274" s="208">
        <v>59.54</v>
      </c>
      <c r="BN274" s="208">
        <v>76.19</v>
      </c>
      <c r="BO274" s="208">
        <v>62.66</v>
      </c>
      <c r="BP274" s="208">
        <v>63.63</v>
      </c>
      <c r="BQ274" s="208">
        <v>65.44</v>
      </c>
      <c r="BR274" s="208">
        <v>57.9</v>
      </c>
      <c r="BS274" s="208">
        <v>60.7</v>
      </c>
      <c r="BT274" s="208">
        <v>60.34</v>
      </c>
      <c r="BU274" s="208">
        <v>63.84</v>
      </c>
      <c r="BV274" s="208">
        <v>63.28</v>
      </c>
      <c r="BW274" s="208">
        <v>63.94</v>
      </c>
      <c r="BX274" s="208">
        <v>63.58</v>
      </c>
      <c r="BY274" s="208">
        <v>63.69</v>
      </c>
      <c r="BZ274" s="208">
        <v>62.86</v>
      </c>
      <c r="CA274" s="208">
        <v>62.77</v>
      </c>
      <c r="CB274" s="208">
        <v>63.89</v>
      </c>
      <c r="CC274" s="208">
        <v>60.52</v>
      </c>
      <c r="CD274" s="208">
        <v>63.52</v>
      </c>
      <c r="CE274" s="208">
        <v>60.09</v>
      </c>
      <c r="CF274" s="208">
        <v>60.73</v>
      </c>
      <c r="CG274" s="208">
        <v>64.349999999999994</v>
      </c>
      <c r="CH274" s="208">
        <v>57.63</v>
      </c>
      <c r="CI274" s="208">
        <v>64.33</v>
      </c>
      <c r="CJ274" s="208">
        <v>60.62</v>
      </c>
      <c r="CK274" s="208">
        <v>63.54</v>
      </c>
      <c r="CL274" s="208">
        <v>61.52</v>
      </c>
      <c r="CM274" s="208">
        <v>63.75</v>
      </c>
      <c r="CN274" s="208">
        <v>60.47</v>
      </c>
      <c r="CO274" s="208">
        <v>59.41</v>
      </c>
      <c r="CP274" s="208">
        <v>62.39</v>
      </c>
      <c r="CQ274" s="208">
        <v>63.71</v>
      </c>
      <c r="CR274" s="208">
        <v>58.95</v>
      </c>
      <c r="CS274" s="208">
        <v>62.84</v>
      </c>
      <c r="CT274" s="208">
        <v>61.57</v>
      </c>
      <c r="CU274" s="208">
        <v>61.01</v>
      </c>
      <c r="CV274" s="208">
        <v>61.07</v>
      </c>
      <c r="CW274" s="208">
        <v>61.83</v>
      </c>
      <c r="CX274" s="208">
        <v>64.930000000000007</v>
      </c>
      <c r="CY274" s="208">
        <v>61.16</v>
      </c>
      <c r="CZ274" s="208">
        <v>64.59</v>
      </c>
      <c r="DA274" s="208">
        <v>64.83</v>
      </c>
      <c r="DB274" s="208">
        <v>62.2</v>
      </c>
      <c r="DC274" s="208">
        <v>63.62</v>
      </c>
      <c r="DD274" s="208">
        <v>62.42</v>
      </c>
      <c r="DE274" s="208">
        <v>61.3</v>
      </c>
      <c r="DF274" s="208">
        <v>61.9</v>
      </c>
      <c r="DG274" s="208">
        <v>61.5</v>
      </c>
      <c r="DH274" s="208">
        <v>61.84</v>
      </c>
      <c r="DI274" s="208">
        <v>63.28</v>
      </c>
      <c r="DJ274" s="208">
        <v>64.25</v>
      </c>
      <c r="DK274" s="208">
        <v>59.7</v>
      </c>
      <c r="DL274" s="208">
        <v>60.3</v>
      </c>
      <c r="DM274" s="208">
        <v>61.61</v>
      </c>
      <c r="DN274" s="208">
        <v>59.95</v>
      </c>
      <c r="DO274" s="208">
        <v>61.09</v>
      </c>
      <c r="DP274" s="208">
        <v>60.75</v>
      </c>
      <c r="DQ274" s="208">
        <v>64.73</v>
      </c>
      <c r="DR274" s="208">
        <v>60.52</v>
      </c>
      <c r="DS274" s="208">
        <v>62.91</v>
      </c>
      <c r="DT274" s="208">
        <v>63.77</v>
      </c>
      <c r="DU274" s="208">
        <v>65.91</v>
      </c>
      <c r="DV274" s="208">
        <v>62.66</v>
      </c>
      <c r="DW274" s="208">
        <v>63.75</v>
      </c>
      <c r="DX274" s="208">
        <v>61.91</v>
      </c>
      <c r="DY274" s="208">
        <v>62.88</v>
      </c>
      <c r="DZ274" s="208">
        <v>64.959999999999994</v>
      </c>
      <c r="EA274" s="208">
        <v>60.12</v>
      </c>
      <c r="EB274" s="208">
        <v>65.75</v>
      </c>
      <c r="EC274" s="208">
        <v>61.73</v>
      </c>
      <c r="ED274" s="208">
        <v>61</v>
      </c>
      <c r="EE274" s="208">
        <v>63</v>
      </c>
      <c r="EF274" s="208">
        <v>60.82</v>
      </c>
      <c r="EG274" s="208">
        <v>63.17</v>
      </c>
      <c r="EH274" s="208">
        <v>60.12</v>
      </c>
      <c r="EI274" s="208">
        <v>61.03</v>
      </c>
      <c r="EJ274" s="208">
        <v>64.5</v>
      </c>
      <c r="EK274" s="208">
        <v>60.86</v>
      </c>
      <c r="EL274" s="208">
        <v>61.08</v>
      </c>
      <c r="EM274" s="208">
        <v>61.76</v>
      </c>
      <c r="EN274" s="208">
        <v>63.05</v>
      </c>
      <c r="EO274" s="208">
        <v>63.48</v>
      </c>
      <c r="EP274" s="208">
        <v>64.62</v>
      </c>
      <c r="EQ274" s="208">
        <v>63.27</v>
      </c>
      <c r="ER274" s="208">
        <v>64.73</v>
      </c>
      <c r="ES274" s="208">
        <v>64.38</v>
      </c>
      <c r="ET274" s="208">
        <v>61.28</v>
      </c>
      <c r="EU274" s="208">
        <v>62.86</v>
      </c>
      <c r="EV274" s="208">
        <v>59.81</v>
      </c>
      <c r="EW274" s="208">
        <v>60.3</v>
      </c>
      <c r="EX274" s="208">
        <v>59.41</v>
      </c>
      <c r="EY274" s="208">
        <v>63.47</v>
      </c>
      <c r="EZ274" s="208">
        <v>60.72</v>
      </c>
      <c r="FA274" s="208">
        <v>59.45</v>
      </c>
      <c r="FB274" s="208">
        <v>61.07</v>
      </c>
      <c r="FC274" s="208">
        <v>65.91</v>
      </c>
      <c r="FD274" s="208">
        <v>63.3</v>
      </c>
      <c r="FE274" s="208">
        <v>65.22</v>
      </c>
      <c r="FF274" s="208">
        <v>58.5</v>
      </c>
      <c r="FG274" s="208">
        <v>60.98</v>
      </c>
      <c r="FH274" s="208">
        <v>60.55</v>
      </c>
      <c r="FI274" s="208">
        <v>65.88</v>
      </c>
      <c r="FJ274" s="208">
        <v>62.84</v>
      </c>
      <c r="FK274" s="208">
        <v>63.14</v>
      </c>
      <c r="FL274" s="208">
        <v>59.05</v>
      </c>
      <c r="FM274" s="208">
        <v>64.72</v>
      </c>
      <c r="FN274" s="208">
        <v>60.3</v>
      </c>
      <c r="FO274" s="208">
        <v>62.41</v>
      </c>
      <c r="FP274" s="208">
        <v>62.47</v>
      </c>
      <c r="FQ274" s="208">
        <v>64.819999999999993</v>
      </c>
      <c r="FR274" s="208">
        <v>64.290000000000006</v>
      </c>
      <c r="FS274" s="208">
        <v>59.3</v>
      </c>
      <c r="FT274" s="208">
        <v>59.82</v>
      </c>
      <c r="FU274" s="208">
        <v>63.66</v>
      </c>
      <c r="FV274" s="208">
        <v>59.47</v>
      </c>
      <c r="FW274" s="208">
        <v>60.47</v>
      </c>
      <c r="FX274" s="208">
        <v>59.59</v>
      </c>
      <c r="FY274" s="208">
        <v>61.36</v>
      </c>
      <c r="FZ274" s="208">
        <v>60.36</v>
      </c>
      <c r="GA274" s="208">
        <v>60.86</v>
      </c>
      <c r="GB274" s="208">
        <v>59.78</v>
      </c>
      <c r="GC274" s="208">
        <v>60.89</v>
      </c>
      <c r="GD274" s="208">
        <v>60.55</v>
      </c>
      <c r="GE274" s="208">
        <v>59.64</v>
      </c>
      <c r="GF274" s="208">
        <v>59.02</v>
      </c>
      <c r="GG274" s="208">
        <v>63.16</v>
      </c>
      <c r="GH274" s="208">
        <v>60.92</v>
      </c>
      <c r="GI274" s="208">
        <v>59.04</v>
      </c>
      <c r="GJ274" s="208">
        <v>59.36</v>
      </c>
      <c r="GK274" s="208">
        <v>65.25</v>
      </c>
      <c r="GL274" s="208">
        <v>60.09</v>
      </c>
      <c r="GM274" s="208">
        <v>64.430000000000007</v>
      </c>
      <c r="GN274" s="208">
        <v>62.75</v>
      </c>
      <c r="GO274" s="208">
        <v>65.75</v>
      </c>
      <c r="GP274" s="208">
        <v>60.41</v>
      </c>
      <c r="GQ274" s="208">
        <v>62.28</v>
      </c>
      <c r="GR274" s="208">
        <v>59.94</v>
      </c>
      <c r="GS274" s="208">
        <v>59.34</v>
      </c>
      <c r="GT274" s="208">
        <v>59.05</v>
      </c>
      <c r="GU274" s="208">
        <v>60.75</v>
      </c>
      <c r="GV274" s="208">
        <v>59.17</v>
      </c>
      <c r="GW274" s="208">
        <v>61.69</v>
      </c>
      <c r="GX274" s="208">
        <v>60.49</v>
      </c>
      <c r="GY274" s="208">
        <v>59.83</v>
      </c>
      <c r="GZ274" s="208">
        <v>63.81</v>
      </c>
      <c r="HA274" s="208">
        <v>99.62</v>
      </c>
      <c r="HB274" s="208">
        <v>63.21</v>
      </c>
      <c r="HC274" s="208">
        <v>60.28</v>
      </c>
      <c r="HD274" s="208">
        <v>60.85</v>
      </c>
      <c r="HE274" s="208">
        <v>62.67</v>
      </c>
      <c r="HF274" s="208">
        <v>63.42</v>
      </c>
      <c r="HG274" s="208">
        <v>58.32</v>
      </c>
      <c r="HH274" s="208">
        <v>62.59</v>
      </c>
      <c r="HI274" s="208">
        <v>60.3</v>
      </c>
      <c r="HJ274" s="208">
        <v>63.5</v>
      </c>
      <c r="HK274" s="208">
        <v>61.97</v>
      </c>
      <c r="HL274" s="208">
        <v>59.91</v>
      </c>
      <c r="HM274" s="208">
        <v>63.83</v>
      </c>
      <c r="HN274" s="208">
        <v>65.13</v>
      </c>
      <c r="HO274" s="208">
        <v>60</v>
      </c>
      <c r="HP274" s="208">
        <v>60.02</v>
      </c>
      <c r="HQ274" s="208">
        <v>60.38</v>
      </c>
      <c r="HR274" s="208">
        <v>57.92</v>
      </c>
      <c r="HS274" s="208">
        <v>99.52</v>
      </c>
      <c r="HT274" s="208">
        <v>63.17</v>
      </c>
      <c r="HU274" s="208">
        <v>64.569999999999993</v>
      </c>
      <c r="HV274" s="208">
        <v>58.61</v>
      </c>
      <c r="HW274" s="208">
        <v>61.25</v>
      </c>
      <c r="HX274" s="208">
        <v>63.42</v>
      </c>
      <c r="HY274" s="208">
        <v>59.41</v>
      </c>
      <c r="HZ274" s="208">
        <v>62.23</v>
      </c>
      <c r="IA274" s="208">
        <v>63.89</v>
      </c>
      <c r="IB274" s="208">
        <v>63.01</v>
      </c>
      <c r="IC274" s="208">
        <v>61.53</v>
      </c>
      <c r="ID274" s="208">
        <v>59.9</v>
      </c>
      <c r="IE274" s="208">
        <v>60</v>
      </c>
      <c r="IF274" s="208">
        <v>60.88</v>
      </c>
      <c r="IG274" s="208">
        <v>99.57</v>
      </c>
      <c r="IH274" s="208">
        <v>63.19</v>
      </c>
      <c r="II274" s="208">
        <v>60.19</v>
      </c>
      <c r="IJ274" s="208">
        <v>63.73</v>
      </c>
      <c r="IK274" s="208">
        <v>61.14</v>
      </c>
      <c r="IL274" s="208">
        <v>63.12</v>
      </c>
      <c r="IM274" s="208">
        <v>61.36</v>
      </c>
      <c r="IN274" s="208">
        <v>61.02</v>
      </c>
      <c r="IO274" s="208">
        <v>63.41</v>
      </c>
      <c r="IP274" s="208">
        <v>63.81</v>
      </c>
      <c r="IQ274" s="208">
        <v>60.75</v>
      </c>
      <c r="IR274" s="208">
        <v>65.599999999999994</v>
      </c>
      <c r="IS274" s="208">
        <v>64.56</v>
      </c>
      <c r="IT274" s="208">
        <v>63.64</v>
      </c>
      <c r="IU274" s="208">
        <v>60.31</v>
      </c>
      <c r="IV274" s="208">
        <v>63</v>
      </c>
      <c r="IW274" s="208">
        <v>62.66</v>
      </c>
      <c r="IX274" s="208">
        <v>62.92</v>
      </c>
      <c r="IY274" s="208">
        <v>62.92</v>
      </c>
      <c r="IZ274" s="208">
        <v>59.33</v>
      </c>
      <c r="JA274" s="208">
        <v>61.06</v>
      </c>
      <c r="JB274" s="208">
        <v>61.22</v>
      </c>
      <c r="JC274" s="208">
        <v>62.83</v>
      </c>
      <c r="JD274" s="208">
        <v>63.14</v>
      </c>
      <c r="JE274" s="208">
        <v>60.26</v>
      </c>
      <c r="JF274" s="208">
        <v>60.63</v>
      </c>
      <c r="JG274" s="208">
        <v>62.86</v>
      </c>
      <c r="JH274" s="208">
        <v>58.53</v>
      </c>
      <c r="JI274" s="208">
        <v>62.8</v>
      </c>
      <c r="JJ274" s="208">
        <v>63.42</v>
      </c>
      <c r="JK274" s="208">
        <v>100</v>
      </c>
      <c r="JL274" s="208">
        <v>60.78</v>
      </c>
      <c r="JM274" s="208">
        <v>63.31</v>
      </c>
      <c r="JN274" s="208">
        <v>61.18</v>
      </c>
      <c r="JO274" s="208">
        <v>61.16</v>
      </c>
      <c r="JP274" s="208">
        <v>62.28</v>
      </c>
      <c r="JQ274" s="208">
        <v>61.5</v>
      </c>
      <c r="JR274" s="208">
        <v>62.12</v>
      </c>
      <c r="JS274" s="208">
        <v>61.5</v>
      </c>
      <c r="JT274" s="208">
        <v>61.59</v>
      </c>
      <c r="JU274" s="208">
        <v>63.12</v>
      </c>
      <c r="JV274" s="208">
        <v>62.3</v>
      </c>
      <c r="JW274" s="208">
        <v>62.73</v>
      </c>
    </row>
    <row r="275" spans="1:283">
      <c r="A275" s="208" t="s">
        <v>9124</v>
      </c>
      <c r="B275" s="208">
        <v>60.5</v>
      </c>
      <c r="C275" s="208">
        <v>63.4</v>
      </c>
      <c r="D275" s="208">
        <v>61.94</v>
      </c>
      <c r="E275" s="208">
        <v>61.34</v>
      </c>
      <c r="F275" s="208">
        <v>61.27</v>
      </c>
      <c r="G275" s="208">
        <v>62.88</v>
      </c>
      <c r="H275" s="208">
        <v>60.6</v>
      </c>
      <c r="I275" s="208">
        <v>98.89</v>
      </c>
      <c r="J275" s="208">
        <v>61.33</v>
      </c>
      <c r="K275" s="208">
        <v>62.67</v>
      </c>
      <c r="L275" s="208">
        <v>63.34</v>
      </c>
      <c r="M275" s="208">
        <v>61.38</v>
      </c>
      <c r="N275" s="208">
        <v>61.11</v>
      </c>
      <c r="O275" s="208">
        <v>61.91</v>
      </c>
      <c r="P275" s="208">
        <v>60.3</v>
      </c>
      <c r="Q275" s="208">
        <v>62.83</v>
      </c>
      <c r="R275" s="208">
        <v>58.97</v>
      </c>
      <c r="S275" s="208">
        <v>61.62</v>
      </c>
      <c r="T275" s="208">
        <v>58.33</v>
      </c>
      <c r="U275" s="208">
        <v>59.28</v>
      </c>
      <c r="V275" s="208">
        <v>62.16</v>
      </c>
      <c r="W275" s="208">
        <v>56.45</v>
      </c>
      <c r="X275" s="208">
        <v>59.54</v>
      </c>
      <c r="Y275" s="208">
        <v>60.62</v>
      </c>
      <c r="Z275" s="208">
        <v>63.02</v>
      </c>
      <c r="AA275" s="208">
        <v>59.2</v>
      </c>
      <c r="AB275" s="208">
        <v>57.56</v>
      </c>
      <c r="AC275" s="208">
        <v>58.46</v>
      </c>
      <c r="AD275" s="208">
        <v>62.59</v>
      </c>
      <c r="AE275" s="208">
        <v>61.83</v>
      </c>
      <c r="AF275" s="208">
        <v>0</v>
      </c>
      <c r="AG275" s="208">
        <v>59.44</v>
      </c>
      <c r="AH275" s="208">
        <v>59.54</v>
      </c>
      <c r="AI275" s="208">
        <v>60.26</v>
      </c>
      <c r="AJ275" s="208">
        <v>57.86</v>
      </c>
      <c r="AK275" s="208">
        <v>59.42</v>
      </c>
      <c r="AL275" s="208">
        <v>62.62</v>
      </c>
      <c r="AM275" s="208">
        <v>57.92</v>
      </c>
      <c r="AN275" s="208">
        <v>60.23</v>
      </c>
      <c r="AO275" s="208">
        <v>62.47</v>
      </c>
      <c r="AP275" s="208">
        <v>62.36</v>
      </c>
      <c r="AQ275" s="208">
        <v>63.5</v>
      </c>
      <c r="AR275" s="208">
        <v>62</v>
      </c>
      <c r="AS275" s="208">
        <v>60.25</v>
      </c>
      <c r="AT275" s="208">
        <v>62.96</v>
      </c>
      <c r="AU275" s="208">
        <v>58.06</v>
      </c>
      <c r="AV275" s="208">
        <v>63.28</v>
      </c>
      <c r="AW275" s="208">
        <v>62.75</v>
      </c>
      <c r="AX275" s="208">
        <v>59.37</v>
      </c>
      <c r="AY275" s="208">
        <v>62.7</v>
      </c>
      <c r="AZ275" s="208">
        <v>59.86</v>
      </c>
      <c r="BA275" s="208">
        <v>64.099999999999994</v>
      </c>
      <c r="BB275" s="208">
        <v>61.58</v>
      </c>
      <c r="BC275" s="208">
        <v>57.16</v>
      </c>
      <c r="BD275" s="208">
        <v>29.97</v>
      </c>
      <c r="BE275" s="208">
        <v>60.31</v>
      </c>
      <c r="BF275" s="208">
        <v>59.04</v>
      </c>
      <c r="BG275" s="208">
        <v>60.7</v>
      </c>
      <c r="BH275" s="208">
        <v>62.11</v>
      </c>
      <c r="BI275" s="208">
        <v>62.93</v>
      </c>
      <c r="BJ275" s="208">
        <v>60.66</v>
      </c>
      <c r="BK275" s="208">
        <v>62.89</v>
      </c>
      <c r="BL275" s="208">
        <v>28.64</v>
      </c>
      <c r="BM275" s="208">
        <v>62.39</v>
      </c>
      <c r="BN275" s="208">
        <v>61.19</v>
      </c>
      <c r="BO275" s="208">
        <v>61.12</v>
      </c>
      <c r="BP275" s="208">
        <v>61.42</v>
      </c>
      <c r="BQ275" s="208">
        <v>58.94</v>
      </c>
      <c r="BR275" s="208">
        <v>0</v>
      </c>
      <c r="BS275" s="208">
        <v>57.7</v>
      </c>
      <c r="BT275" s="208">
        <v>29.32</v>
      </c>
      <c r="BU275" s="208">
        <v>59.91</v>
      </c>
      <c r="BV275" s="208">
        <v>61.07</v>
      </c>
      <c r="BW275" s="208">
        <v>62.15</v>
      </c>
      <c r="BX275" s="208">
        <v>60.86</v>
      </c>
      <c r="BY275" s="208">
        <v>62.86</v>
      </c>
      <c r="BZ275" s="208">
        <v>63.43</v>
      </c>
      <c r="CA275" s="208">
        <v>62.17</v>
      </c>
      <c r="CB275" s="208">
        <v>61.73</v>
      </c>
      <c r="CC275" s="208">
        <v>63.74</v>
      </c>
      <c r="CD275" s="208">
        <v>59.94</v>
      </c>
      <c r="CE275" s="208">
        <v>61.64</v>
      </c>
      <c r="CF275" s="208">
        <v>57.86</v>
      </c>
      <c r="CG275" s="208">
        <v>60.58</v>
      </c>
      <c r="CH275" s="208">
        <v>57.94</v>
      </c>
      <c r="CI275" s="208">
        <v>60.34</v>
      </c>
      <c r="CJ275" s="208">
        <v>62.02</v>
      </c>
      <c r="CK275" s="208">
        <v>62.13</v>
      </c>
      <c r="CL275" s="208">
        <v>64.16</v>
      </c>
      <c r="CM275" s="208">
        <v>61.79</v>
      </c>
      <c r="CN275" s="208">
        <v>61.16</v>
      </c>
      <c r="CO275" s="208">
        <v>58.09</v>
      </c>
      <c r="CP275" s="208">
        <v>60.01</v>
      </c>
      <c r="CQ275" s="208">
        <v>61.59</v>
      </c>
      <c r="CR275" s="208">
        <v>58.59</v>
      </c>
      <c r="CS275" s="208">
        <v>62.72</v>
      </c>
      <c r="CT275" s="208">
        <v>61.74</v>
      </c>
      <c r="CU275" s="208">
        <v>61.73</v>
      </c>
      <c r="CV275" s="208">
        <v>57.65</v>
      </c>
      <c r="CW275" s="208">
        <v>67.31</v>
      </c>
      <c r="CX275" s="208">
        <v>55.64</v>
      </c>
      <c r="CY275" s="208">
        <v>61.36</v>
      </c>
      <c r="CZ275" s="208">
        <v>58.67</v>
      </c>
      <c r="DA275" s="208">
        <v>62.07</v>
      </c>
      <c r="DB275" s="208">
        <v>60.14</v>
      </c>
      <c r="DC275" s="208">
        <v>62.73</v>
      </c>
      <c r="DD275" s="208">
        <v>63.12</v>
      </c>
      <c r="DE275" s="208">
        <v>63.2</v>
      </c>
      <c r="DF275" s="208">
        <v>62.41</v>
      </c>
      <c r="DG275" s="208">
        <v>63.88</v>
      </c>
      <c r="DH275" s="208">
        <v>58.78</v>
      </c>
      <c r="DI275" s="208">
        <v>63.19</v>
      </c>
      <c r="DJ275" s="208">
        <v>64.17</v>
      </c>
      <c r="DK275" s="208">
        <v>63.28</v>
      </c>
      <c r="DL275" s="208">
        <v>61.91</v>
      </c>
      <c r="DM275" s="208">
        <v>67.290000000000006</v>
      </c>
      <c r="DN275" s="208">
        <v>58.1</v>
      </c>
      <c r="DO275" s="208">
        <v>61.13</v>
      </c>
      <c r="DP275" s="208">
        <v>62.74</v>
      </c>
      <c r="DQ275" s="208">
        <v>62.66</v>
      </c>
      <c r="DR275" s="208">
        <v>60.61</v>
      </c>
      <c r="DS275" s="208">
        <v>63.2</v>
      </c>
      <c r="DT275" s="208">
        <v>60.96</v>
      </c>
      <c r="DU275" s="208">
        <v>60.59</v>
      </c>
      <c r="DV275" s="208">
        <v>62.52</v>
      </c>
      <c r="DW275" s="208">
        <v>61.92</v>
      </c>
      <c r="DX275" s="208">
        <v>59.05</v>
      </c>
      <c r="DY275" s="208">
        <v>62.47</v>
      </c>
      <c r="DZ275" s="208">
        <v>61.62</v>
      </c>
      <c r="EA275" s="208">
        <v>61.72</v>
      </c>
      <c r="EB275" s="208">
        <v>59.93</v>
      </c>
      <c r="EC275" s="208">
        <v>63.42</v>
      </c>
      <c r="ED275" s="208">
        <v>63.17</v>
      </c>
      <c r="EE275" s="208">
        <v>63.05</v>
      </c>
      <c r="EF275" s="208">
        <v>63.33</v>
      </c>
      <c r="EG275" s="208">
        <v>63.21</v>
      </c>
      <c r="EH275" s="208">
        <v>60.66</v>
      </c>
      <c r="EI275" s="208">
        <v>61.3</v>
      </c>
      <c r="EJ275" s="208">
        <v>62.3</v>
      </c>
      <c r="EK275" s="208">
        <v>63.97</v>
      </c>
      <c r="EL275" s="208">
        <v>63.94</v>
      </c>
      <c r="EM275" s="208">
        <v>67.22</v>
      </c>
      <c r="EN275" s="208">
        <v>60.16</v>
      </c>
      <c r="EO275" s="208">
        <v>63.14</v>
      </c>
      <c r="EP275" s="208">
        <v>61.42</v>
      </c>
      <c r="EQ275" s="208">
        <v>61.8</v>
      </c>
      <c r="ER275" s="208">
        <v>61.89</v>
      </c>
      <c r="ES275" s="208">
        <v>61.84</v>
      </c>
      <c r="ET275" s="208">
        <v>61.52</v>
      </c>
      <c r="EU275" s="208">
        <v>59.36</v>
      </c>
      <c r="EV275" s="208">
        <v>0</v>
      </c>
      <c r="EW275" s="208">
        <v>59.21</v>
      </c>
      <c r="EX275" s="208">
        <v>29.61</v>
      </c>
      <c r="EY275" s="208">
        <v>61.66</v>
      </c>
      <c r="EZ275" s="208">
        <v>61.84</v>
      </c>
      <c r="FA275" s="208">
        <v>0</v>
      </c>
      <c r="FB275" s="208">
        <v>59.16</v>
      </c>
      <c r="FC275" s="208">
        <v>61.05</v>
      </c>
      <c r="FD275" s="208">
        <v>98.66</v>
      </c>
      <c r="FE275" s="208">
        <v>61.69</v>
      </c>
      <c r="FF275" s="208">
        <v>58.61</v>
      </c>
      <c r="FG275" s="208">
        <v>58.64</v>
      </c>
      <c r="FH275" s="208">
        <v>59.45</v>
      </c>
      <c r="FI275" s="208">
        <v>61.46</v>
      </c>
      <c r="FJ275" s="208">
        <v>60.91</v>
      </c>
      <c r="FK275" s="208">
        <v>61.11</v>
      </c>
      <c r="FL275" s="208">
        <v>30.08</v>
      </c>
      <c r="FM275" s="208">
        <v>62.23</v>
      </c>
      <c r="FN275" s="208">
        <v>59.59</v>
      </c>
      <c r="FO275" s="208">
        <v>61.15</v>
      </c>
      <c r="FP275" s="208">
        <v>63.27</v>
      </c>
      <c r="FQ275" s="208">
        <v>61.27</v>
      </c>
      <c r="FR275" s="208">
        <v>60.56</v>
      </c>
      <c r="FS275" s="208">
        <v>58.48</v>
      </c>
      <c r="FT275" s="208">
        <v>59.65</v>
      </c>
      <c r="FU275" s="208">
        <v>60.95</v>
      </c>
      <c r="FV275" s="208">
        <v>58.86</v>
      </c>
      <c r="FW275" s="208">
        <v>60.82</v>
      </c>
      <c r="FX275" s="208">
        <v>60.45</v>
      </c>
      <c r="FY275" s="208">
        <v>28.42</v>
      </c>
      <c r="FZ275" s="208">
        <v>28.65</v>
      </c>
      <c r="GA275" s="208">
        <v>57.64</v>
      </c>
      <c r="GB275" s="208">
        <v>59.29</v>
      </c>
      <c r="GC275" s="208">
        <v>60.53</v>
      </c>
      <c r="GD275" s="208">
        <v>59.23</v>
      </c>
      <c r="GE275" s="208">
        <v>56.53</v>
      </c>
      <c r="GF275" s="208">
        <v>58.52</v>
      </c>
      <c r="GG275" s="208">
        <v>59.86</v>
      </c>
      <c r="GH275" s="208">
        <v>58.86</v>
      </c>
      <c r="GI275" s="208">
        <v>59.84</v>
      </c>
      <c r="GJ275" s="208">
        <v>58.52</v>
      </c>
      <c r="GK275" s="208">
        <v>60.2</v>
      </c>
      <c r="GL275" s="208">
        <v>0</v>
      </c>
      <c r="GM275" s="208">
        <v>61.38</v>
      </c>
      <c r="GN275" s="208">
        <v>60.38</v>
      </c>
      <c r="GO275" s="208">
        <v>58.63</v>
      </c>
      <c r="GP275" s="208">
        <v>59.67</v>
      </c>
      <c r="GQ275" s="208">
        <v>29.67</v>
      </c>
      <c r="GR275" s="208">
        <v>59.52</v>
      </c>
      <c r="GS275" s="208">
        <v>59.38</v>
      </c>
      <c r="GT275" s="208">
        <v>59.55</v>
      </c>
      <c r="GU275" s="208">
        <v>59.81</v>
      </c>
      <c r="GV275" s="208">
        <v>57.64</v>
      </c>
      <c r="GW275" s="208">
        <v>58.3</v>
      </c>
      <c r="GX275" s="208">
        <v>59.76</v>
      </c>
      <c r="GY275" s="208">
        <v>58.99</v>
      </c>
      <c r="GZ275" s="208">
        <v>60.98</v>
      </c>
      <c r="HA275" s="208">
        <v>60.91</v>
      </c>
      <c r="HB275" s="208">
        <v>63.05</v>
      </c>
      <c r="HC275" s="208">
        <v>59.45</v>
      </c>
      <c r="HD275" s="208">
        <v>60.97</v>
      </c>
      <c r="HE275" s="208">
        <v>62.95</v>
      </c>
      <c r="HF275" s="208">
        <v>62.72</v>
      </c>
      <c r="HG275" s="208">
        <v>56.3</v>
      </c>
      <c r="HH275" s="208">
        <v>59.23</v>
      </c>
      <c r="HI275" s="208">
        <v>57.4</v>
      </c>
      <c r="HJ275" s="208">
        <v>63.18</v>
      </c>
      <c r="HK275" s="208">
        <v>59.34</v>
      </c>
      <c r="HL275" s="208">
        <v>61.97</v>
      </c>
      <c r="HM275" s="208">
        <v>62.41</v>
      </c>
      <c r="HN275" s="208">
        <v>59.02</v>
      </c>
      <c r="HO275" s="208">
        <v>61.64</v>
      </c>
      <c r="HP275" s="208">
        <v>60.09</v>
      </c>
      <c r="HQ275" s="208">
        <v>63.16</v>
      </c>
      <c r="HR275" s="208">
        <v>54.66</v>
      </c>
      <c r="HS275" s="208">
        <v>60.67</v>
      </c>
      <c r="HT275" s="208">
        <v>62.78</v>
      </c>
      <c r="HU275" s="208">
        <v>60.92</v>
      </c>
      <c r="HV275" s="208">
        <v>28.11</v>
      </c>
      <c r="HW275" s="208">
        <v>59.7</v>
      </c>
      <c r="HX275" s="208">
        <v>63.18</v>
      </c>
      <c r="HY275" s="208">
        <v>29.96</v>
      </c>
      <c r="HZ275" s="208">
        <v>59.39</v>
      </c>
      <c r="IA275" s="208">
        <v>62.48</v>
      </c>
      <c r="IB275" s="208">
        <v>62.68</v>
      </c>
      <c r="IC275" s="208">
        <v>60.5</v>
      </c>
      <c r="ID275" s="208">
        <v>59.13</v>
      </c>
      <c r="IE275" s="208">
        <v>58.92</v>
      </c>
      <c r="IF275" s="208">
        <v>63.45</v>
      </c>
      <c r="IG275" s="208">
        <v>60.96</v>
      </c>
      <c r="IH275" s="208">
        <v>62.55</v>
      </c>
      <c r="II275" s="208">
        <v>63.83</v>
      </c>
      <c r="IJ275" s="208">
        <v>62.06</v>
      </c>
      <c r="IK275" s="208">
        <v>63.5</v>
      </c>
      <c r="IL275" s="208">
        <v>62.11</v>
      </c>
      <c r="IM275" s="208">
        <v>63.97</v>
      </c>
      <c r="IN275" s="208">
        <v>63.67</v>
      </c>
      <c r="IO275" s="208">
        <v>61.23</v>
      </c>
      <c r="IP275" s="208">
        <v>59.97</v>
      </c>
      <c r="IQ275" s="208">
        <v>64</v>
      </c>
      <c r="IR275" s="208">
        <v>62.08</v>
      </c>
      <c r="IS275" s="208">
        <v>61.29</v>
      </c>
      <c r="IT275" s="208">
        <v>60.68</v>
      </c>
      <c r="IU275" s="208">
        <v>62.89</v>
      </c>
      <c r="IV275" s="208">
        <v>63.16</v>
      </c>
      <c r="IW275" s="208">
        <v>28.57</v>
      </c>
      <c r="IX275" s="208">
        <v>58.08</v>
      </c>
      <c r="IY275" s="208">
        <v>58.08</v>
      </c>
      <c r="IZ275" s="208">
        <v>58.77</v>
      </c>
      <c r="JA275" s="208">
        <v>27.86</v>
      </c>
      <c r="JB275" s="208">
        <v>27.86</v>
      </c>
      <c r="JC275" s="208">
        <v>58.97</v>
      </c>
      <c r="JD275" s="208">
        <v>66.900000000000006</v>
      </c>
      <c r="JE275" s="208">
        <v>100</v>
      </c>
      <c r="JF275" s="208">
        <v>57.47</v>
      </c>
      <c r="JG275" s="208">
        <v>61.72</v>
      </c>
      <c r="JH275" s="208">
        <v>59.27</v>
      </c>
      <c r="JI275" s="208">
        <v>61.96</v>
      </c>
      <c r="JJ275" s="208">
        <v>60.39</v>
      </c>
      <c r="JK275" s="208">
        <v>60.78</v>
      </c>
      <c r="JL275" s="208">
        <v>100</v>
      </c>
      <c r="JM275" s="208">
        <v>66.91</v>
      </c>
      <c r="JN275" s="208">
        <v>59.18</v>
      </c>
      <c r="JO275" s="208">
        <v>63.38</v>
      </c>
      <c r="JP275" s="208">
        <v>63.64</v>
      </c>
      <c r="JQ275" s="208">
        <v>61.47</v>
      </c>
      <c r="JR275" s="208">
        <v>60.04</v>
      </c>
      <c r="JS275" s="208">
        <v>61.47</v>
      </c>
      <c r="JT275" s="208">
        <v>59.49</v>
      </c>
      <c r="JU275" s="208">
        <v>63.02</v>
      </c>
      <c r="JV275" s="208">
        <v>27.75</v>
      </c>
      <c r="JW275" s="208">
        <v>58.05</v>
      </c>
    </row>
    <row r="276" spans="1:283">
      <c r="A276" s="208" t="s">
        <v>9125</v>
      </c>
      <c r="B276" s="208">
        <v>62.73</v>
      </c>
      <c r="C276" s="208">
        <v>65.55</v>
      </c>
      <c r="D276" s="208">
        <v>62.4</v>
      </c>
      <c r="E276" s="208">
        <v>64.34</v>
      </c>
      <c r="F276" s="208">
        <v>61.99</v>
      </c>
      <c r="G276" s="208">
        <v>65.52</v>
      </c>
      <c r="H276" s="208">
        <v>62.2</v>
      </c>
      <c r="I276" s="208">
        <v>67.400000000000006</v>
      </c>
      <c r="J276" s="208">
        <v>62.16</v>
      </c>
      <c r="K276" s="208">
        <v>64.05</v>
      </c>
      <c r="L276" s="208">
        <v>64.040000000000006</v>
      </c>
      <c r="M276" s="208">
        <v>60.51</v>
      </c>
      <c r="N276" s="208">
        <v>62.7</v>
      </c>
      <c r="O276" s="208">
        <v>62</v>
      </c>
      <c r="P276" s="208">
        <v>61.38</v>
      </c>
      <c r="Q276" s="208">
        <v>62.23</v>
      </c>
      <c r="R276" s="208">
        <v>59.2</v>
      </c>
      <c r="S276" s="208">
        <v>61.9</v>
      </c>
      <c r="T276" s="208">
        <v>59.88</v>
      </c>
      <c r="U276" s="208">
        <v>59.95</v>
      </c>
      <c r="V276" s="208">
        <v>62.03</v>
      </c>
      <c r="W276" s="208">
        <v>59.09</v>
      </c>
      <c r="X276" s="208">
        <v>61.63</v>
      </c>
      <c r="Y276" s="208">
        <v>61.9</v>
      </c>
      <c r="Z276" s="208">
        <v>63.62</v>
      </c>
      <c r="AA276" s="208">
        <v>61.66</v>
      </c>
      <c r="AB276" s="208">
        <v>59.4</v>
      </c>
      <c r="AC276" s="208">
        <v>59.69</v>
      </c>
      <c r="AD276" s="208">
        <v>60.44</v>
      </c>
      <c r="AE276" s="208">
        <v>62.47</v>
      </c>
      <c r="AF276" s="208">
        <v>59.34</v>
      </c>
      <c r="AG276" s="208">
        <v>60.16</v>
      </c>
      <c r="AH276" s="208">
        <v>60.92</v>
      </c>
      <c r="AI276" s="208">
        <v>60.89</v>
      </c>
      <c r="AJ276" s="208">
        <v>60.44</v>
      </c>
      <c r="AK276" s="208">
        <v>59.37</v>
      </c>
      <c r="AL276" s="208">
        <v>63.06</v>
      </c>
      <c r="AM276" s="208">
        <v>60.42</v>
      </c>
      <c r="AN276" s="208">
        <v>61.73</v>
      </c>
      <c r="AO276" s="208">
        <v>63.76</v>
      </c>
      <c r="AP276" s="208">
        <v>62.22</v>
      </c>
      <c r="AQ276" s="208">
        <v>63.26</v>
      </c>
      <c r="AR276" s="208">
        <v>60.65</v>
      </c>
      <c r="AS276" s="208">
        <v>61.06</v>
      </c>
      <c r="AT276" s="208">
        <v>62.64</v>
      </c>
      <c r="AU276" s="208">
        <v>61.57</v>
      </c>
      <c r="AV276" s="208">
        <v>62.06</v>
      </c>
      <c r="AW276" s="208">
        <v>62.7</v>
      </c>
      <c r="AX276" s="208">
        <v>59.83</v>
      </c>
      <c r="AY276" s="208">
        <v>62.14</v>
      </c>
      <c r="AZ276" s="208">
        <v>61.38</v>
      </c>
      <c r="BA276" s="208">
        <v>63.42</v>
      </c>
      <c r="BB276" s="208">
        <v>62.77</v>
      </c>
      <c r="BC276" s="208">
        <v>62.92</v>
      </c>
      <c r="BD276" s="208">
        <v>58.16</v>
      </c>
      <c r="BE276" s="208">
        <v>60.31</v>
      </c>
      <c r="BF276" s="208">
        <v>61.64</v>
      </c>
      <c r="BG276" s="208">
        <v>62.98</v>
      </c>
      <c r="BH276" s="208">
        <v>63.12</v>
      </c>
      <c r="BI276" s="208">
        <v>62.48</v>
      </c>
      <c r="BJ276" s="208">
        <v>60.93</v>
      </c>
      <c r="BK276" s="208">
        <v>62.98</v>
      </c>
      <c r="BL276" s="208">
        <v>58.47</v>
      </c>
      <c r="BM276" s="208">
        <v>62.3</v>
      </c>
      <c r="BN276" s="208">
        <v>61.28</v>
      </c>
      <c r="BO276" s="208">
        <v>61.83</v>
      </c>
      <c r="BP276" s="208">
        <v>61.97</v>
      </c>
      <c r="BQ276" s="208">
        <v>61.2</v>
      </c>
      <c r="BR276" s="208">
        <v>60.37</v>
      </c>
      <c r="BS276" s="208">
        <v>59.57</v>
      </c>
      <c r="BT276" s="208">
        <v>59.23</v>
      </c>
      <c r="BU276" s="208">
        <v>61.41</v>
      </c>
      <c r="BV276" s="208">
        <v>60.67</v>
      </c>
      <c r="BW276" s="208">
        <v>63.11</v>
      </c>
      <c r="BX276" s="208">
        <v>61.68</v>
      </c>
      <c r="BY276" s="208">
        <v>61.39</v>
      </c>
      <c r="BZ276" s="208">
        <v>61.95</v>
      </c>
      <c r="CA276" s="208">
        <v>62.23</v>
      </c>
      <c r="CB276" s="208">
        <v>62.17</v>
      </c>
      <c r="CC276" s="208">
        <v>62.78</v>
      </c>
      <c r="CD276" s="208">
        <v>61.62</v>
      </c>
      <c r="CE276" s="208">
        <v>62.51</v>
      </c>
      <c r="CF276" s="208">
        <v>59.23</v>
      </c>
      <c r="CG276" s="208">
        <v>61.34</v>
      </c>
      <c r="CH276" s="208">
        <v>60.62</v>
      </c>
      <c r="CI276" s="208">
        <v>61.49</v>
      </c>
      <c r="CJ276" s="208">
        <v>61.39</v>
      </c>
      <c r="CK276" s="208">
        <v>62.38</v>
      </c>
      <c r="CL276" s="208">
        <v>64.56</v>
      </c>
      <c r="CM276" s="208">
        <v>61.14</v>
      </c>
      <c r="CN276" s="208">
        <v>62.26</v>
      </c>
      <c r="CO276" s="208">
        <v>58.78</v>
      </c>
      <c r="CP276" s="208">
        <v>61.95</v>
      </c>
      <c r="CQ276" s="208">
        <v>62</v>
      </c>
      <c r="CR276" s="208">
        <v>58.92</v>
      </c>
      <c r="CS276" s="208">
        <v>61.3</v>
      </c>
      <c r="CT276" s="208">
        <v>63.21</v>
      </c>
      <c r="CU276" s="208">
        <v>62.7</v>
      </c>
      <c r="CV276" s="208">
        <v>61.47</v>
      </c>
      <c r="CW276" s="208">
        <v>65.06</v>
      </c>
      <c r="CX276" s="208">
        <v>59.22</v>
      </c>
      <c r="CY276" s="208">
        <v>62</v>
      </c>
      <c r="CZ276" s="208">
        <v>60.86</v>
      </c>
      <c r="DA276" s="208">
        <v>61.65</v>
      </c>
      <c r="DB276" s="208">
        <v>60.77</v>
      </c>
      <c r="DC276" s="208">
        <v>61.86</v>
      </c>
      <c r="DD276" s="208">
        <v>62.44</v>
      </c>
      <c r="DE276" s="208">
        <v>62.61</v>
      </c>
      <c r="DF276" s="208">
        <v>61.25</v>
      </c>
      <c r="DG276" s="208">
        <v>63.98</v>
      </c>
      <c r="DH276" s="208">
        <v>61.33</v>
      </c>
      <c r="DI276" s="208">
        <v>61.45</v>
      </c>
      <c r="DJ276" s="208">
        <v>63.78</v>
      </c>
      <c r="DK276" s="208">
        <v>63.58</v>
      </c>
      <c r="DL276" s="208">
        <v>62</v>
      </c>
      <c r="DM276" s="208">
        <v>64.680000000000007</v>
      </c>
      <c r="DN276" s="208">
        <v>59.97</v>
      </c>
      <c r="DO276" s="208">
        <v>62.11</v>
      </c>
      <c r="DP276" s="208">
        <v>64.05</v>
      </c>
      <c r="DQ276" s="208">
        <v>61.5</v>
      </c>
      <c r="DR276" s="208">
        <v>61.91</v>
      </c>
      <c r="DS276" s="208">
        <v>62.01</v>
      </c>
      <c r="DT276" s="208">
        <v>60.73</v>
      </c>
      <c r="DU276" s="208">
        <v>61.56</v>
      </c>
      <c r="DV276" s="208">
        <v>62.08</v>
      </c>
      <c r="DW276" s="208">
        <v>60.94</v>
      </c>
      <c r="DX276" s="208">
        <v>61.48</v>
      </c>
      <c r="DY276" s="208">
        <v>61.92</v>
      </c>
      <c r="DZ276" s="208">
        <v>61.05</v>
      </c>
      <c r="EA276" s="208">
        <v>61.61</v>
      </c>
      <c r="EB276" s="208">
        <v>59.93</v>
      </c>
      <c r="EC276" s="208">
        <v>62.62</v>
      </c>
      <c r="ED276" s="208">
        <v>64.12</v>
      </c>
      <c r="EE276" s="208">
        <v>61.53</v>
      </c>
      <c r="EF276" s="208">
        <v>64.099999999999994</v>
      </c>
      <c r="EG276" s="208">
        <v>62.35</v>
      </c>
      <c r="EH276" s="208">
        <v>60.33</v>
      </c>
      <c r="EI276" s="208">
        <v>62.3</v>
      </c>
      <c r="EJ276" s="208">
        <v>63.34</v>
      </c>
      <c r="EK276" s="208">
        <v>65.16</v>
      </c>
      <c r="EL276" s="208">
        <v>63.36</v>
      </c>
      <c r="EM276" s="208">
        <v>65.11</v>
      </c>
      <c r="EN276" s="208">
        <v>60.33</v>
      </c>
      <c r="EO276" s="208">
        <v>62.22</v>
      </c>
      <c r="EP276" s="208">
        <v>63</v>
      </c>
      <c r="EQ276" s="208">
        <v>61.72</v>
      </c>
      <c r="ER276" s="208">
        <v>63.25</v>
      </c>
      <c r="ES276" s="208">
        <v>62.77</v>
      </c>
      <c r="ET276" s="208">
        <v>62.34</v>
      </c>
      <c r="EU276" s="208">
        <v>62.1</v>
      </c>
      <c r="EV276" s="208">
        <v>68.13</v>
      </c>
      <c r="EW276" s="208">
        <v>60.27</v>
      </c>
      <c r="EX276" s="208">
        <v>60.89</v>
      </c>
      <c r="EY276" s="208">
        <v>60.91</v>
      </c>
      <c r="EZ276" s="208">
        <v>61.88</v>
      </c>
      <c r="FA276" s="208">
        <v>65.31</v>
      </c>
      <c r="FB276" s="208">
        <v>60.11</v>
      </c>
      <c r="FC276" s="208">
        <v>64.540000000000006</v>
      </c>
      <c r="FD276" s="208">
        <v>67.89</v>
      </c>
      <c r="FE276" s="208">
        <v>63.16</v>
      </c>
      <c r="FF276" s="208">
        <v>60.47</v>
      </c>
      <c r="FG276" s="208">
        <v>61.25</v>
      </c>
      <c r="FH276" s="208">
        <v>62.19</v>
      </c>
      <c r="FI276" s="208">
        <v>61.41</v>
      </c>
      <c r="FJ276" s="208">
        <v>62.11</v>
      </c>
      <c r="FK276" s="208">
        <v>60.69</v>
      </c>
      <c r="FL276" s="208">
        <v>59.84</v>
      </c>
      <c r="FM276" s="208">
        <v>63.03</v>
      </c>
      <c r="FN276" s="208">
        <v>61.92</v>
      </c>
      <c r="FO276" s="208">
        <v>62.28</v>
      </c>
      <c r="FP276" s="208">
        <v>62.43</v>
      </c>
      <c r="FQ276" s="208">
        <v>62.23</v>
      </c>
      <c r="FR276" s="208">
        <v>61.81</v>
      </c>
      <c r="FS276" s="208">
        <v>61.46</v>
      </c>
      <c r="FT276" s="208">
        <v>60.58</v>
      </c>
      <c r="FU276" s="208">
        <v>61.89</v>
      </c>
      <c r="FV276" s="208">
        <v>60.07</v>
      </c>
      <c r="FW276" s="208">
        <v>63.25</v>
      </c>
      <c r="FX276" s="208">
        <v>59.64</v>
      </c>
      <c r="FY276" s="208">
        <v>59.44</v>
      </c>
      <c r="FZ276" s="208">
        <v>59.61</v>
      </c>
      <c r="GA276" s="208">
        <v>59.69</v>
      </c>
      <c r="GB276" s="208">
        <v>60.12</v>
      </c>
      <c r="GC276" s="208">
        <v>59.47</v>
      </c>
      <c r="GD276" s="208">
        <v>60.93</v>
      </c>
      <c r="GE276" s="208">
        <v>60.09</v>
      </c>
      <c r="GF276" s="208">
        <v>59.48</v>
      </c>
      <c r="GG276" s="208">
        <v>60.7</v>
      </c>
      <c r="GH276" s="208">
        <v>58.67</v>
      </c>
      <c r="GI276" s="208">
        <v>60.46</v>
      </c>
      <c r="GJ276" s="208">
        <v>59.75</v>
      </c>
      <c r="GK276" s="208">
        <v>60.26</v>
      </c>
      <c r="GL276" s="208">
        <v>60.09</v>
      </c>
      <c r="GM276" s="208">
        <v>61.58</v>
      </c>
      <c r="GN276" s="208">
        <v>61.4</v>
      </c>
      <c r="GO276" s="208">
        <v>60.74</v>
      </c>
      <c r="GP276" s="208">
        <v>60.55</v>
      </c>
      <c r="GQ276" s="208">
        <v>61.22</v>
      </c>
      <c r="GR276" s="208">
        <v>61.69</v>
      </c>
      <c r="GS276" s="208">
        <v>61.52</v>
      </c>
      <c r="GT276" s="208">
        <v>61.06</v>
      </c>
      <c r="GU276" s="208">
        <v>60.98</v>
      </c>
      <c r="GV276" s="208">
        <v>58.86</v>
      </c>
      <c r="GW276" s="208">
        <v>60.02</v>
      </c>
      <c r="GX276" s="208">
        <v>60.02</v>
      </c>
      <c r="GY276" s="208">
        <v>60.19</v>
      </c>
      <c r="GZ276" s="208">
        <v>62.22</v>
      </c>
      <c r="HA276" s="208">
        <v>63.82</v>
      </c>
      <c r="HB276" s="208">
        <v>61.27</v>
      </c>
      <c r="HC276" s="208">
        <v>61.07</v>
      </c>
      <c r="HD276" s="208">
        <v>61.66</v>
      </c>
      <c r="HE276" s="208">
        <v>62.69</v>
      </c>
      <c r="HF276" s="208">
        <v>62.45</v>
      </c>
      <c r="HG276" s="208">
        <v>59.17</v>
      </c>
      <c r="HH276" s="208">
        <v>62.12</v>
      </c>
      <c r="HI276" s="208">
        <v>59.32</v>
      </c>
      <c r="HJ276" s="208">
        <v>62.02</v>
      </c>
      <c r="HK276" s="208">
        <v>62.61</v>
      </c>
      <c r="HL276" s="208">
        <v>63.44</v>
      </c>
      <c r="HM276" s="208">
        <v>62.61</v>
      </c>
      <c r="HN276" s="208">
        <v>60.68</v>
      </c>
      <c r="HO276" s="208">
        <v>61.64</v>
      </c>
      <c r="HP276" s="208">
        <v>61.16</v>
      </c>
      <c r="HQ276" s="208">
        <v>64.290000000000006</v>
      </c>
      <c r="HR276" s="208">
        <v>63.07</v>
      </c>
      <c r="HS276" s="208">
        <v>61.64</v>
      </c>
      <c r="HT276" s="208">
        <v>62.7</v>
      </c>
      <c r="HU276" s="208">
        <v>62.55</v>
      </c>
      <c r="HV276" s="208">
        <v>58.23</v>
      </c>
      <c r="HW276" s="208">
        <v>61.95</v>
      </c>
      <c r="HX276" s="208">
        <v>62.19</v>
      </c>
      <c r="HY276" s="208">
        <v>60.42</v>
      </c>
      <c r="HZ276" s="208">
        <v>62.2</v>
      </c>
      <c r="IA276" s="208">
        <v>62.05</v>
      </c>
      <c r="IB276" s="208">
        <v>62.27</v>
      </c>
      <c r="IC276" s="208">
        <v>61.94</v>
      </c>
      <c r="ID276" s="208">
        <v>59.41</v>
      </c>
      <c r="IE276" s="208">
        <v>59.41</v>
      </c>
      <c r="IF276" s="208">
        <v>63.49</v>
      </c>
      <c r="IG276" s="208">
        <v>61.36</v>
      </c>
      <c r="IH276" s="208">
        <v>62.73</v>
      </c>
      <c r="II276" s="208">
        <v>63.16</v>
      </c>
      <c r="IJ276" s="208">
        <v>62</v>
      </c>
      <c r="IK276" s="208">
        <v>63.42</v>
      </c>
      <c r="IL276" s="208">
        <v>62.22</v>
      </c>
      <c r="IM276" s="208">
        <v>64.37</v>
      </c>
      <c r="IN276" s="208">
        <v>63.54</v>
      </c>
      <c r="IO276" s="208">
        <v>61.9</v>
      </c>
      <c r="IP276" s="208">
        <v>61.05</v>
      </c>
      <c r="IQ276" s="208">
        <v>63.61</v>
      </c>
      <c r="IR276" s="208">
        <v>60.82</v>
      </c>
      <c r="IS276" s="208">
        <v>61.27</v>
      </c>
      <c r="IT276" s="208">
        <v>62.78</v>
      </c>
      <c r="IU276" s="208">
        <v>62.85</v>
      </c>
      <c r="IV276" s="208">
        <v>62.52</v>
      </c>
      <c r="IW276" s="208">
        <v>60.53</v>
      </c>
      <c r="IX276" s="208">
        <v>62.76</v>
      </c>
      <c r="IY276" s="208">
        <v>62.76</v>
      </c>
      <c r="IZ276" s="208">
        <v>60.97</v>
      </c>
      <c r="JA276" s="208">
        <v>61.3</v>
      </c>
      <c r="JB276" s="208">
        <v>61.29</v>
      </c>
      <c r="JC276" s="208">
        <v>62.95</v>
      </c>
      <c r="JD276" s="208">
        <v>99.97</v>
      </c>
      <c r="JE276" s="208">
        <v>66.69</v>
      </c>
      <c r="JF276" s="208">
        <v>58.58</v>
      </c>
      <c r="JG276" s="208">
        <v>62.75</v>
      </c>
      <c r="JH276" s="208">
        <v>59.83</v>
      </c>
      <c r="JI276" s="208">
        <v>62.05</v>
      </c>
      <c r="JJ276" s="208">
        <v>61.86</v>
      </c>
      <c r="JK276" s="208">
        <v>63.31</v>
      </c>
      <c r="JL276" s="208">
        <v>66.91</v>
      </c>
      <c r="JM276" s="208">
        <v>100</v>
      </c>
      <c r="JN276" s="208">
        <v>62.28</v>
      </c>
      <c r="JO276" s="208">
        <v>64.14</v>
      </c>
      <c r="JP276" s="208">
        <v>63.67</v>
      </c>
      <c r="JQ276" s="208">
        <v>62.41</v>
      </c>
      <c r="JR276" s="208">
        <v>62.38</v>
      </c>
      <c r="JS276" s="208">
        <v>62.41</v>
      </c>
      <c r="JT276" s="208">
        <v>62.09</v>
      </c>
      <c r="JU276" s="208">
        <v>63.26</v>
      </c>
      <c r="JV276" s="208">
        <v>61.92</v>
      </c>
      <c r="JW276" s="208">
        <v>60.17</v>
      </c>
    </row>
    <row r="277" spans="1:283">
      <c r="A277" s="208" t="s">
        <v>9126</v>
      </c>
      <c r="B277" s="208">
        <v>61.77</v>
      </c>
      <c r="C277" s="208">
        <v>61.21</v>
      </c>
      <c r="D277" s="208">
        <v>60.98</v>
      </c>
      <c r="E277" s="208">
        <v>60.93</v>
      </c>
      <c r="F277" s="208">
        <v>62.31</v>
      </c>
      <c r="G277" s="208">
        <v>61.05</v>
      </c>
      <c r="H277" s="208">
        <v>60.64</v>
      </c>
      <c r="I277" s="208">
        <v>59.5</v>
      </c>
      <c r="J277" s="208">
        <v>61.55</v>
      </c>
      <c r="K277" s="208">
        <v>61.91</v>
      </c>
      <c r="L277" s="208">
        <v>63.23</v>
      </c>
      <c r="M277" s="208">
        <v>61.34</v>
      </c>
      <c r="N277" s="208">
        <v>61.64</v>
      </c>
      <c r="O277" s="208">
        <v>61.02</v>
      </c>
      <c r="P277" s="208">
        <v>60.9</v>
      </c>
      <c r="Q277" s="208">
        <v>61.02</v>
      </c>
      <c r="R277" s="208">
        <v>61.03</v>
      </c>
      <c r="S277" s="208">
        <v>60.78</v>
      </c>
      <c r="T277" s="208">
        <v>60.64</v>
      </c>
      <c r="U277" s="208">
        <v>60.16</v>
      </c>
      <c r="V277" s="208">
        <v>61.02</v>
      </c>
      <c r="W277" s="208">
        <v>60.39</v>
      </c>
      <c r="X277" s="208">
        <v>61.11</v>
      </c>
      <c r="Y277" s="208">
        <v>60.77</v>
      </c>
      <c r="Z277" s="208">
        <v>61.82</v>
      </c>
      <c r="AA277" s="208">
        <v>61.25</v>
      </c>
      <c r="AB277" s="208">
        <v>61.06</v>
      </c>
      <c r="AC277" s="208">
        <v>59.33</v>
      </c>
      <c r="AD277" s="208">
        <v>60.44</v>
      </c>
      <c r="AE277" s="208">
        <v>62.28</v>
      </c>
      <c r="AF277" s="208">
        <v>60.98</v>
      </c>
      <c r="AG277" s="208">
        <v>61.03</v>
      </c>
      <c r="AH277" s="208">
        <v>61.33</v>
      </c>
      <c r="AI277" s="208">
        <v>62.03</v>
      </c>
      <c r="AJ277" s="208">
        <v>59.86</v>
      </c>
      <c r="AK277" s="208">
        <v>60.98</v>
      </c>
      <c r="AL277" s="208">
        <v>60.9</v>
      </c>
      <c r="AM277" s="208">
        <v>60.37</v>
      </c>
      <c r="AN277" s="208">
        <v>60.77</v>
      </c>
      <c r="AO277" s="208">
        <v>62.19</v>
      </c>
      <c r="AP277" s="208">
        <v>61.22</v>
      </c>
      <c r="AQ277" s="208">
        <v>62.2</v>
      </c>
      <c r="AR277" s="208">
        <v>60.52</v>
      </c>
      <c r="AS277" s="208">
        <v>60.77</v>
      </c>
      <c r="AT277" s="208">
        <v>60.41</v>
      </c>
      <c r="AU277" s="208">
        <v>61.41</v>
      </c>
      <c r="AV277" s="208">
        <v>61.2</v>
      </c>
      <c r="AW277" s="208">
        <v>62.2</v>
      </c>
      <c r="AX277" s="208">
        <v>60.33</v>
      </c>
      <c r="AY277" s="208">
        <v>61.76</v>
      </c>
      <c r="AZ277" s="208">
        <v>60.73</v>
      </c>
      <c r="BA277" s="208">
        <v>61.33</v>
      </c>
      <c r="BB277" s="208">
        <v>62.94</v>
      </c>
      <c r="BC277" s="208">
        <v>62.02</v>
      </c>
      <c r="BD277" s="208">
        <v>60.85</v>
      </c>
      <c r="BE277" s="208">
        <v>61.75</v>
      </c>
      <c r="BF277" s="208">
        <v>60.52</v>
      </c>
      <c r="BG277" s="208">
        <v>60.92</v>
      </c>
      <c r="BH277" s="208">
        <v>60.22</v>
      </c>
      <c r="BI277" s="208">
        <v>60.42</v>
      </c>
      <c r="BJ277" s="208">
        <v>59.97</v>
      </c>
      <c r="BK277" s="208">
        <v>61.34</v>
      </c>
      <c r="BL277" s="208">
        <v>63.5</v>
      </c>
      <c r="BM277" s="208">
        <v>60.42</v>
      </c>
      <c r="BN277" s="208">
        <v>62.45</v>
      </c>
      <c r="BO277" s="208">
        <v>61.38</v>
      </c>
      <c r="BP277" s="208">
        <v>62.2</v>
      </c>
      <c r="BQ277" s="208">
        <v>61.17</v>
      </c>
      <c r="BR277" s="208">
        <v>61</v>
      </c>
      <c r="BS277" s="208">
        <v>60.88</v>
      </c>
      <c r="BT277" s="208">
        <v>61.19</v>
      </c>
      <c r="BU277" s="208">
        <v>60.81</v>
      </c>
      <c r="BV277" s="208">
        <v>58.88</v>
      </c>
      <c r="BW277" s="208">
        <v>60.88</v>
      </c>
      <c r="BX277" s="208">
        <v>61.41</v>
      </c>
      <c r="BY277" s="208">
        <v>58.38</v>
      </c>
      <c r="BZ277" s="208">
        <v>58.31</v>
      </c>
      <c r="CA277" s="208">
        <v>61.45</v>
      </c>
      <c r="CB277" s="208">
        <v>61.53</v>
      </c>
      <c r="CC277" s="208">
        <v>60.92</v>
      </c>
      <c r="CD277" s="208">
        <v>62.52</v>
      </c>
      <c r="CE277" s="208">
        <v>62.7</v>
      </c>
      <c r="CF277" s="208">
        <v>59.23</v>
      </c>
      <c r="CG277" s="208">
        <v>60.96</v>
      </c>
      <c r="CH277" s="208">
        <v>61.51</v>
      </c>
      <c r="CI277" s="208">
        <v>61.34</v>
      </c>
      <c r="CJ277" s="208">
        <v>66.78</v>
      </c>
      <c r="CK277" s="208">
        <v>62.42</v>
      </c>
      <c r="CL277" s="208">
        <v>62.33</v>
      </c>
      <c r="CM277" s="208">
        <v>58.8</v>
      </c>
      <c r="CN277" s="208">
        <v>63.1</v>
      </c>
      <c r="CO277" s="208">
        <v>61.12</v>
      </c>
      <c r="CP277" s="208">
        <v>60.69</v>
      </c>
      <c r="CQ277" s="208">
        <v>61.16</v>
      </c>
      <c r="CR277" s="208">
        <v>59.86</v>
      </c>
      <c r="CS277" s="208">
        <v>59.41</v>
      </c>
      <c r="CT277" s="208">
        <v>63.44</v>
      </c>
      <c r="CU277" s="208">
        <v>63.1</v>
      </c>
      <c r="CV277" s="208">
        <v>61.26</v>
      </c>
      <c r="CW277" s="208">
        <v>62.55</v>
      </c>
      <c r="CX277" s="208">
        <v>59.38</v>
      </c>
      <c r="CY277" s="208">
        <v>63.44</v>
      </c>
      <c r="CZ277" s="208">
        <v>61.36</v>
      </c>
      <c r="DA277" s="208">
        <v>61.19</v>
      </c>
      <c r="DB277" s="208">
        <v>64.31</v>
      </c>
      <c r="DC277" s="208">
        <v>60.12</v>
      </c>
      <c r="DD277" s="208">
        <v>61.17</v>
      </c>
      <c r="DE277" s="208">
        <v>61.82</v>
      </c>
      <c r="DF277" s="208">
        <v>61.39</v>
      </c>
      <c r="DG277" s="208">
        <v>61.06</v>
      </c>
      <c r="DH277" s="208">
        <v>62.12</v>
      </c>
      <c r="DI277" s="208">
        <v>58.82</v>
      </c>
      <c r="DJ277" s="208">
        <v>60.92</v>
      </c>
      <c r="DK277" s="208">
        <v>60.47</v>
      </c>
      <c r="DL277" s="208">
        <v>61.89</v>
      </c>
      <c r="DM277" s="208">
        <v>63.25</v>
      </c>
      <c r="DN277" s="208">
        <v>67.67</v>
      </c>
      <c r="DO277" s="208">
        <v>63.03</v>
      </c>
      <c r="DP277" s="208">
        <v>62.76</v>
      </c>
      <c r="DQ277" s="208">
        <v>61.84</v>
      </c>
      <c r="DR277" s="208">
        <v>62.6</v>
      </c>
      <c r="DS277" s="208">
        <v>59.98</v>
      </c>
      <c r="DT277" s="208">
        <v>60.34</v>
      </c>
      <c r="DU277" s="208">
        <v>61.3</v>
      </c>
      <c r="DV277" s="208">
        <v>60.74</v>
      </c>
      <c r="DW277" s="208">
        <v>60.97</v>
      </c>
      <c r="DX277" s="208">
        <v>61.75</v>
      </c>
      <c r="DY277" s="208">
        <v>59.27</v>
      </c>
      <c r="DZ277" s="208">
        <v>59.38</v>
      </c>
      <c r="EA277" s="208">
        <v>61.41</v>
      </c>
      <c r="EB277" s="208">
        <v>59.03</v>
      </c>
      <c r="EC277" s="208">
        <v>61.51</v>
      </c>
      <c r="ED277" s="208">
        <v>61.53</v>
      </c>
      <c r="EE277" s="208">
        <v>60.68</v>
      </c>
      <c r="EF277" s="208">
        <v>63.27</v>
      </c>
      <c r="EG277" s="208">
        <v>60.75</v>
      </c>
      <c r="EH277" s="208">
        <v>61.38</v>
      </c>
      <c r="EI277" s="208">
        <v>63.15</v>
      </c>
      <c r="EJ277" s="208">
        <v>61.44</v>
      </c>
      <c r="EK277" s="208">
        <v>60.95</v>
      </c>
      <c r="EL277" s="208">
        <v>59.66</v>
      </c>
      <c r="EM277" s="208">
        <v>62.8</v>
      </c>
      <c r="EN277" s="208">
        <v>64.069999999999993</v>
      </c>
      <c r="EO277" s="208">
        <v>59.96</v>
      </c>
      <c r="EP277" s="208">
        <v>61.24</v>
      </c>
      <c r="EQ277" s="208">
        <v>58.81</v>
      </c>
      <c r="ER277" s="208">
        <v>60.4</v>
      </c>
      <c r="ES277" s="208">
        <v>60.68</v>
      </c>
      <c r="ET277" s="208">
        <v>63.05</v>
      </c>
      <c r="EU277" s="208">
        <v>61.91</v>
      </c>
      <c r="EV277" s="208">
        <v>60.67</v>
      </c>
      <c r="EW277" s="208">
        <v>62.43</v>
      </c>
      <c r="EX277" s="208">
        <v>62.01</v>
      </c>
      <c r="EY277" s="208">
        <v>60.1</v>
      </c>
      <c r="EZ277" s="208">
        <v>61.7</v>
      </c>
      <c r="FA277" s="208">
        <v>61.47</v>
      </c>
      <c r="FB277" s="208">
        <v>62.34</v>
      </c>
      <c r="FC277" s="208">
        <v>60.23</v>
      </c>
      <c r="FD277" s="208">
        <v>60.67</v>
      </c>
      <c r="FE277" s="208">
        <v>60.12</v>
      </c>
      <c r="FF277" s="208">
        <v>61.33</v>
      </c>
      <c r="FG277" s="208">
        <v>61.77</v>
      </c>
      <c r="FH277" s="208">
        <v>63.01</v>
      </c>
      <c r="FI277" s="208">
        <v>60.7</v>
      </c>
      <c r="FJ277" s="208">
        <v>60.19</v>
      </c>
      <c r="FK277" s="208">
        <v>59.1</v>
      </c>
      <c r="FL277" s="208">
        <v>61.67</v>
      </c>
      <c r="FM277" s="208">
        <v>60.58</v>
      </c>
      <c r="FN277" s="208">
        <v>62.67</v>
      </c>
      <c r="FO277" s="208">
        <v>62.05</v>
      </c>
      <c r="FP277" s="208">
        <v>60.6</v>
      </c>
      <c r="FQ277" s="208">
        <v>62.64</v>
      </c>
      <c r="FR277" s="208">
        <v>61.98</v>
      </c>
      <c r="FS277" s="208">
        <v>61.91</v>
      </c>
      <c r="FT277" s="208">
        <v>61.2</v>
      </c>
      <c r="FU277" s="208">
        <v>63.61</v>
      </c>
      <c r="FV277" s="208">
        <v>60.05</v>
      </c>
      <c r="FW277" s="208">
        <v>62.7</v>
      </c>
      <c r="FX277" s="208">
        <v>60.69</v>
      </c>
      <c r="FY277" s="208">
        <v>62.36</v>
      </c>
      <c r="FZ277" s="208">
        <v>60.45</v>
      </c>
      <c r="GA277" s="208">
        <v>61.05</v>
      </c>
      <c r="GB277" s="208">
        <v>61.2</v>
      </c>
      <c r="GC277" s="208">
        <v>61.11</v>
      </c>
      <c r="GD277" s="208">
        <v>61.93</v>
      </c>
      <c r="GE277" s="208">
        <v>59.77</v>
      </c>
      <c r="GF277" s="208">
        <v>62.1</v>
      </c>
      <c r="GG277" s="208">
        <v>62.2</v>
      </c>
      <c r="GH277" s="208">
        <v>60.07</v>
      </c>
      <c r="GI277" s="208">
        <v>61.52</v>
      </c>
      <c r="GJ277" s="208">
        <v>60.34</v>
      </c>
      <c r="GK277" s="208">
        <v>60.31</v>
      </c>
      <c r="GL277" s="208">
        <v>61.06</v>
      </c>
      <c r="GM277" s="208">
        <v>62.75</v>
      </c>
      <c r="GN277" s="208">
        <v>58.58</v>
      </c>
      <c r="GO277" s="208">
        <v>60.54</v>
      </c>
      <c r="GP277" s="208">
        <v>61.93</v>
      </c>
      <c r="GQ277" s="208">
        <v>62.58</v>
      </c>
      <c r="GR277" s="208">
        <v>61.9</v>
      </c>
      <c r="GS277" s="208">
        <v>61.13</v>
      </c>
      <c r="GT277" s="208">
        <v>61.59</v>
      </c>
      <c r="GU277" s="208">
        <v>60.13</v>
      </c>
      <c r="GV277" s="208">
        <v>60.45</v>
      </c>
      <c r="GW277" s="208">
        <v>62.19</v>
      </c>
      <c r="GX277" s="208">
        <v>61.82</v>
      </c>
      <c r="GY277" s="208">
        <v>60.59</v>
      </c>
      <c r="GZ277" s="208">
        <v>62.29</v>
      </c>
      <c r="HA277" s="208">
        <v>61.56</v>
      </c>
      <c r="HB277" s="208">
        <v>58.81</v>
      </c>
      <c r="HC277" s="208">
        <v>61.58</v>
      </c>
      <c r="HD277" s="208">
        <v>63.91</v>
      </c>
      <c r="HE277" s="208">
        <v>60.46</v>
      </c>
      <c r="HF277" s="208">
        <v>60.51</v>
      </c>
      <c r="HG277" s="208">
        <v>61.25</v>
      </c>
      <c r="HH277" s="208">
        <v>64.45</v>
      </c>
      <c r="HI277" s="208">
        <v>60.88</v>
      </c>
      <c r="HJ277" s="208">
        <v>60.88</v>
      </c>
      <c r="HK277" s="208">
        <v>64.5</v>
      </c>
      <c r="HL277" s="208">
        <v>60.91</v>
      </c>
      <c r="HM277" s="208">
        <v>60.61</v>
      </c>
      <c r="HN277" s="208">
        <v>60.64</v>
      </c>
      <c r="HO277" s="208">
        <v>60.32</v>
      </c>
      <c r="HP277" s="208">
        <v>61.08</v>
      </c>
      <c r="HQ277" s="208">
        <v>61.45</v>
      </c>
      <c r="HR277" s="208">
        <v>61.01</v>
      </c>
      <c r="HS277" s="208">
        <v>61.09</v>
      </c>
      <c r="HT277" s="208">
        <v>60.49</v>
      </c>
      <c r="HU277" s="208">
        <v>61.86</v>
      </c>
      <c r="HV277" s="208">
        <v>60.92</v>
      </c>
      <c r="HW277" s="208">
        <v>77.84</v>
      </c>
      <c r="HX277" s="208">
        <v>61.17</v>
      </c>
      <c r="HY277" s="208">
        <v>60.73</v>
      </c>
      <c r="HZ277" s="208">
        <v>64.86</v>
      </c>
      <c r="IA277" s="208">
        <v>60.35</v>
      </c>
      <c r="IB277" s="208">
        <v>60.42</v>
      </c>
      <c r="IC277" s="208">
        <v>63.85</v>
      </c>
      <c r="ID277" s="208">
        <v>60.12</v>
      </c>
      <c r="IE277" s="208">
        <v>61.12</v>
      </c>
      <c r="IF277" s="208">
        <v>62.56</v>
      </c>
      <c r="IG277" s="208">
        <v>61.15</v>
      </c>
      <c r="IH277" s="208">
        <v>60.53</v>
      </c>
      <c r="II277" s="208">
        <v>61.31</v>
      </c>
      <c r="IJ277" s="208">
        <v>61.6</v>
      </c>
      <c r="IK277" s="208">
        <v>60.75</v>
      </c>
      <c r="IL277" s="208">
        <v>59.73</v>
      </c>
      <c r="IM277" s="208">
        <v>64.02</v>
      </c>
      <c r="IN277" s="208">
        <v>61.45</v>
      </c>
      <c r="IO277" s="208">
        <v>62</v>
      </c>
      <c r="IP277" s="208">
        <v>61.21</v>
      </c>
      <c r="IQ277" s="208">
        <v>61.86</v>
      </c>
      <c r="IR277" s="208">
        <v>61.02</v>
      </c>
      <c r="IS277" s="208">
        <v>60.75</v>
      </c>
      <c r="IT277" s="208">
        <v>60.69</v>
      </c>
      <c r="IU277" s="208">
        <v>60.64</v>
      </c>
      <c r="IV277" s="208">
        <v>60.77</v>
      </c>
      <c r="IW277" s="208">
        <v>61.48</v>
      </c>
      <c r="IX277" s="208">
        <v>61.56</v>
      </c>
      <c r="IY277" s="208">
        <v>61.56</v>
      </c>
      <c r="IZ277" s="208">
        <v>62.49</v>
      </c>
      <c r="JA277" s="208">
        <v>61.91</v>
      </c>
      <c r="JB277" s="208">
        <v>61.84</v>
      </c>
      <c r="JC277" s="208">
        <v>61.89</v>
      </c>
      <c r="JD277" s="208">
        <v>62.08</v>
      </c>
      <c r="JE277" s="208">
        <v>59.05</v>
      </c>
      <c r="JF277" s="208">
        <v>60.82</v>
      </c>
      <c r="JG277" s="208">
        <v>62.81</v>
      </c>
      <c r="JH277" s="208">
        <v>58.47</v>
      </c>
      <c r="JI277" s="208">
        <v>62.24</v>
      </c>
      <c r="JJ277" s="208">
        <v>60.33</v>
      </c>
      <c r="JK277" s="208">
        <v>61.18</v>
      </c>
      <c r="JL277" s="208">
        <v>59.18</v>
      </c>
      <c r="JM277" s="208">
        <v>62.28</v>
      </c>
      <c r="JN277" s="208">
        <v>100</v>
      </c>
      <c r="JO277" s="208">
        <v>62.87</v>
      </c>
      <c r="JP277" s="208">
        <v>62.2</v>
      </c>
      <c r="JQ277" s="208">
        <v>62.34</v>
      </c>
      <c r="JR277" s="208">
        <v>99.83</v>
      </c>
      <c r="JS277" s="208">
        <v>62.34</v>
      </c>
      <c r="JT277" s="208">
        <v>99.82</v>
      </c>
      <c r="JU277" s="208">
        <v>60.97</v>
      </c>
      <c r="JV277" s="208">
        <v>61.13</v>
      </c>
      <c r="JW277" s="208">
        <v>61.31</v>
      </c>
    </row>
    <row r="278" spans="1:283">
      <c r="A278" s="208" t="s">
        <v>9127</v>
      </c>
      <c r="B278" s="208">
        <v>62.65</v>
      </c>
      <c r="C278" s="208">
        <v>61.01</v>
      </c>
      <c r="D278" s="208">
        <v>62.27</v>
      </c>
      <c r="E278" s="208">
        <v>62.92</v>
      </c>
      <c r="F278" s="208">
        <v>61.44</v>
      </c>
      <c r="G278" s="208">
        <v>60.52</v>
      </c>
      <c r="H278" s="208">
        <v>61.3</v>
      </c>
      <c r="I278" s="208">
        <v>63.53</v>
      </c>
      <c r="J278" s="208">
        <v>62.05</v>
      </c>
      <c r="K278" s="208">
        <v>60.32</v>
      </c>
      <c r="L278" s="208">
        <v>98.24</v>
      </c>
      <c r="M278" s="208">
        <v>60.19</v>
      </c>
      <c r="N278" s="208">
        <v>62.17</v>
      </c>
      <c r="O278" s="208">
        <v>61.98</v>
      </c>
      <c r="P278" s="208">
        <v>60.8</v>
      </c>
      <c r="Q278" s="208">
        <v>61.26</v>
      </c>
      <c r="R278" s="208">
        <v>60.05</v>
      </c>
      <c r="S278" s="208">
        <v>61.03</v>
      </c>
      <c r="T278" s="208">
        <v>60.02</v>
      </c>
      <c r="U278" s="208">
        <v>60.16</v>
      </c>
      <c r="V278" s="208">
        <v>61.6</v>
      </c>
      <c r="W278" s="208">
        <v>60.58</v>
      </c>
      <c r="X278" s="208">
        <v>62.23</v>
      </c>
      <c r="Y278" s="208">
        <v>61.23</v>
      </c>
      <c r="Z278" s="208">
        <v>61.28</v>
      </c>
      <c r="AA278" s="208">
        <v>62.3</v>
      </c>
      <c r="AB278" s="208">
        <v>60.83</v>
      </c>
      <c r="AC278" s="208">
        <v>61.05</v>
      </c>
      <c r="AD278" s="208">
        <v>59.67</v>
      </c>
      <c r="AE278" s="208">
        <v>61.09</v>
      </c>
      <c r="AF278" s="208">
        <v>60.25</v>
      </c>
      <c r="AG278" s="208">
        <v>61.75</v>
      </c>
      <c r="AH278" s="208">
        <v>60.49</v>
      </c>
      <c r="AI278" s="208">
        <v>60.86</v>
      </c>
      <c r="AJ278" s="208">
        <v>59.7</v>
      </c>
      <c r="AK278" s="208">
        <v>62.25</v>
      </c>
      <c r="AL278" s="208">
        <v>61.13</v>
      </c>
      <c r="AM278" s="208">
        <v>60</v>
      </c>
      <c r="AN278" s="208">
        <v>61.83</v>
      </c>
      <c r="AO278" s="208">
        <v>62.39</v>
      </c>
      <c r="AP278" s="208">
        <v>62.8</v>
      </c>
      <c r="AQ278" s="208">
        <v>60.72</v>
      </c>
      <c r="AR278" s="208">
        <v>60.19</v>
      </c>
      <c r="AS278" s="208">
        <v>60.44</v>
      </c>
      <c r="AT278" s="208">
        <v>60.37</v>
      </c>
      <c r="AU278" s="208">
        <v>61.19</v>
      </c>
      <c r="AV278" s="208">
        <v>60.97</v>
      </c>
      <c r="AW278" s="208">
        <v>62.32</v>
      </c>
      <c r="AX278" s="208">
        <v>59.47</v>
      </c>
      <c r="AY278" s="208">
        <v>63.05</v>
      </c>
      <c r="AZ278" s="208">
        <v>60.19</v>
      </c>
      <c r="BA278" s="208">
        <v>61.72</v>
      </c>
      <c r="BB278" s="208">
        <v>63.5</v>
      </c>
      <c r="BC278" s="208">
        <v>60.83</v>
      </c>
      <c r="BD278" s="208">
        <v>59.33</v>
      </c>
      <c r="BE278" s="208">
        <v>60.9</v>
      </c>
      <c r="BF278" s="208">
        <v>60.92</v>
      </c>
      <c r="BG278" s="208">
        <v>61.11</v>
      </c>
      <c r="BH278" s="208">
        <v>63.11</v>
      </c>
      <c r="BI278" s="208">
        <v>61.81</v>
      </c>
      <c r="BJ278" s="208">
        <v>60.44</v>
      </c>
      <c r="BK278" s="208">
        <v>61.5</v>
      </c>
      <c r="BL278" s="208">
        <v>59.81</v>
      </c>
      <c r="BM278" s="208">
        <v>62.25</v>
      </c>
      <c r="BN278" s="208">
        <v>61.86</v>
      </c>
      <c r="BO278" s="208">
        <v>62.99</v>
      </c>
      <c r="BP278" s="208">
        <v>61.7</v>
      </c>
      <c r="BQ278" s="208">
        <v>61.39</v>
      </c>
      <c r="BR278" s="208">
        <v>59.68</v>
      </c>
      <c r="BS278" s="208">
        <v>60.66</v>
      </c>
      <c r="BT278" s="208">
        <v>61.63</v>
      </c>
      <c r="BU278" s="208">
        <v>61.98</v>
      </c>
      <c r="BV278" s="208">
        <v>60</v>
      </c>
      <c r="BW278" s="208">
        <v>62.3</v>
      </c>
      <c r="BX278" s="208">
        <v>61.48</v>
      </c>
      <c r="BY278" s="208">
        <v>60.2</v>
      </c>
      <c r="BZ278" s="208">
        <v>60.27</v>
      </c>
      <c r="CA278" s="208">
        <v>61.41</v>
      </c>
      <c r="CB278" s="208">
        <v>61.05</v>
      </c>
      <c r="CC278" s="208">
        <v>61.37</v>
      </c>
      <c r="CD278" s="208">
        <v>61.73</v>
      </c>
      <c r="CE278" s="208">
        <v>62.62</v>
      </c>
      <c r="CF278" s="208">
        <v>59.46</v>
      </c>
      <c r="CG278" s="208">
        <v>60.95</v>
      </c>
      <c r="CH278" s="208">
        <v>61.77</v>
      </c>
      <c r="CI278" s="208">
        <v>61.22</v>
      </c>
      <c r="CJ278" s="208">
        <v>61.16</v>
      </c>
      <c r="CK278" s="208">
        <v>62.43</v>
      </c>
      <c r="CL278" s="208">
        <v>63.76</v>
      </c>
      <c r="CM278" s="208">
        <v>60.53</v>
      </c>
      <c r="CN278" s="208">
        <v>61.54</v>
      </c>
      <c r="CO278" s="208">
        <v>60.8</v>
      </c>
      <c r="CP278" s="208">
        <v>59.48</v>
      </c>
      <c r="CQ278" s="208">
        <v>61.8</v>
      </c>
      <c r="CR278" s="208">
        <v>59.59</v>
      </c>
      <c r="CS278" s="208">
        <v>59.49</v>
      </c>
      <c r="CT278" s="208">
        <v>62.43</v>
      </c>
      <c r="CU278" s="208">
        <v>62.78</v>
      </c>
      <c r="CV278" s="208">
        <v>61.69</v>
      </c>
      <c r="CW278" s="208">
        <v>65.5</v>
      </c>
      <c r="CX278" s="208">
        <v>59.56</v>
      </c>
      <c r="CY278" s="208">
        <v>61.48</v>
      </c>
      <c r="CZ278" s="208">
        <v>62.32</v>
      </c>
      <c r="DA278" s="208">
        <v>61.26</v>
      </c>
      <c r="DB278" s="208">
        <v>60.92</v>
      </c>
      <c r="DC278" s="208">
        <v>61.95</v>
      </c>
      <c r="DD278" s="208">
        <v>60.74</v>
      </c>
      <c r="DE278" s="208">
        <v>60.86</v>
      </c>
      <c r="DF278" s="208">
        <v>62.34</v>
      </c>
      <c r="DG278" s="208">
        <v>63.75</v>
      </c>
      <c r="DH278" s="208">
        <v>63.11</v>
      </c>
      <c r="DI278" s="208">
        <v>60.02</v>
      </c>
      <c r="DJ278" s="208">
        <v>61.28</v>
      </c>
      <c r="DK278" s="208">
        <v>63</v>
      </c>
      <c r="DL278" s="208">
        <v>61.92</v>
      </c>
      <c r="DM278" s="208">
        <v>65.09</v>
      </c>
      <c r="DN278" s="208">
        <v>60.52</v>
      </c>
      <c r="DO278" s="208">
        <v>61.66</v>
      </c>
      <c r="DP278" s="208">
        <v>64.34</v>
      </c>
      <c r="DQ278" s="208">
        <v>61.11</v>
      </c>
      <c r="DR278" s="208">
        <v>62.84</v>
      </c>
      <c r="DS278" s="208">
        <v>60.5</v>
      </c>
      <c r="DT278" s="208">
        <v>60.72</v>
      </c>
      <c r="DU278" s="208">
        <v>61.19</v>
      </c>
      <c r="DV278" s="208">
        <v>60.76</v>
      </c>
      <c r="DW278" s="208">
        <v>60.5</v>
      </c>
      <c r="DX278" s="208">
        <v>61.08</v>
      </c>
      <c r="DY278" s="208">
        <v>60.94</v>
      </c>
      <c r="DZ278" s="208">
        <v>61.96</v>
      </c>
      <c r="EA278" s="208">
        <v>61.41</v>
      </c>
      <c r="EB278" s="208">
        <v>60.2</v>
      </c>
      <c r="EC278" s="208">
        <v>62.41</v>
      </c>
      <c r="ED278" s="208">
        <v>63.67</v>
      </c>
      <c r="EE278" s="208">
        <v>60.02</v>
      </c>
      <c r="EF278" s="208">
        <v>64.11</v>
      </c>
      <c r="EG278" s="208">
        <v>60.91</v>
      </c>
      <c r="EH278" s="208">
        <v>61.36</v>
      </c>
      <c r="EI278" s="208">
        <v>61.85</v>
      </c>
      <c r="EJ278" s="208">
        <v>60.86</v>
      </c>
      <c r="EK278" s="208">
        <v>63.75</v>
      </c>
      <c r="EL278" s="208">
        <v>63.5</v>
      </c>
      <c r="EM278" s="208">
        <v>65.17</v>
      </c>
      <c r="EN278" s="208">
        <v>60.6</v>
      </c>
      <c r="EO278" s="208">
        <v>62.77</v>
      </c>
      <c r="EP278" s="208">
        <v>61.38</v>
      </c>
      <c r="EQ278" s="208">
        <v>60.87</v>
      </c>
      <c r="ER278" s="208">
        <v>60.98</v>
      </c>
      <c r="ES278" s="208">
        <v>60.67</v>
      </c>
      <c r="ET278" s="208">
        <v>63.88</v>
      </c>
      <c r="EU278" s="208">
        <v>63.38</v>
      </c>
      <c r="EV278" s="208">
        <v>61.75</v>
      </c>
      <c r="EW278" s="208">
        <v>60.54</v>
      </c>
      <c r="EX278" s="208">
        <v>61.95</v>
      </c>
      <c r="EY278" s="208">
        <v>61.08</v>
      </c>
      <c r="EZ278" s="208">
        <v>62.7</v>
      </c>
      <c r="FA278" s="208">
        <v>60.83</v>
      </c>
      <c r="FB278" s="208">
        <v>60.68</v>
      </c>
      <c r="FC278" s="208">
        <v>61.9</v>
      </c>
      <c r="FD278" s="208">
        <v>63.44</v>
      </c>
      <c r="FE278" s="208">
        <v>60.23</v>
      </c>
      <c r="FF278" s="208">
        <v>59.41</v>
      </c>
      <c r="FG278" s="208">
        <v>61.55</v>
      </c>
      <c r="FH278" s="208">
        <v>61.27</v>
      </c>
      <c r="FI278" s="208">
        <v>61.8</v>
      </c>
      <c r="FJ278" s="208">
        <v>61.55</v>
      </c>
      <c r="FK278" s="208">
        <v>60.31</v>
      </c>
      <c r="FL278" s="208">
        <v>59.78</v>
      </c>
      <c r="FM278" s="208">
        <v>61.04</v>
      </c>
      <c r="FN278" s="208">
        <v>61.39</v>
      </c>
      <c r="FO278" s="208">
        <v>62.06</v>
      </c>
      <c r="FP278" s="208">
        <v>60.86</v>
      </c>
      <c r="FQ278" s="208">
        <v>62.72</v>
      </c>
      <c r="FR278" s="208">
        <v>62.01</v>
      </c>
      <c r="FS278" s="208">
        <v>61.22</v>
      </c>
      <c r="FT278" s="208">
        <v>61.09</v>
      </c>
      <c r="FU278" s="208">
        <v>60.4</v>
      </c>
      <c r="FV278" s="208">
        <v>59.74</v>
      </c>
      <c r="FW278" s="208">
        <v>63.33</v>
      </c>
      <c r="FX278" s="208">
        <v>60.66</v>
      </c>
      <c r="FY278" s="208">
        <v>60.01</v>
      </c>
      <c r="FZ278" s="208">
        <v>60.06</v>
      </c>
      <c r="GA278" s="208">
        <v>60.85</v>
      </c>
      <c r="GB278" s="208">
        <v>60.48</v>
      </c>
      <c r="GC278" s="208">
        <v>61.3</v>
      </c>
      <c r="GD278" s="208">
        <v>62.12</v>
      </c>
      <c r="GE278" s="208">
        <v>59.56</v>
      </c>
      <c r="GF278" s="208">
        <v>61.05</v>
      </c>
      <c r="GG278" s="208">
        <v>60.09</v>
      </c>
      <c r="GH278" s="208">
        <v>59</v>
      </c>
      <c r="GI278" s="208">
        <v>61.33</v>
      </c>
      <c r="GJ278" s="208">
        <v>60.24</v>
      </c>
      <c r="GK278" s="208">
        <v>60.32</v>
      </c>
      <c r="GL278" s="208">
        <v>60.14</v>
      </c>
      <c r="GM278" s="208">
        <v>60.91</v>
      </c>
      <c r="GN278" s="208">
        <v>60.03</v>
      </c>
      <c r="GO278" s="208">
        <v>60.5</v>
      </c>
      <c r="GP278" s="208">
        <v>61.12</v>
      </c>
      <c r="GQ278" s="208">
        <v>61.7</v>
      </c>
      <c r="GR278" s="208">
        <v>61.23</v>
      </c>
      <c r="GS278" s="208">
        <v>60.95</v>
      </c>
      <c r="GT278" s="208">
        <v>60.85</v>
      </c>
      <c r="GU278" s="208">
        <v>60.59</v>
      </c>
      <c r="GV278" s="208">
        <v>60.39</v>
      </c>
      <c r="GW278" s="208">
        <v>60.94</v>
      </c>
      <c r="GX278" s="208">
        <v>60.66</v>
      </c>
      <c r="GY278" s="208">
        <v>61.47</v>
      </c>
      <c r="GZ278" s="208">
        <v>61.05</v>
      </c>
      <c r="HA278" s="208">
        <v>63.02</v>
      </c>
      <c r="HB278" s="208">
        <v>60.3</v>
      </c>
      <c r="HC278" s="208">
        <v>61.14</v>
      </c>
      <c r="HD278" s="208">
        <v>60.86</v>
      </c>
      <c r="HE278" s="208">
        <v>61.22</v>
      </c>
      <c r="HF278" s="208">
        <v>61.18</v>
      </c>
      <c r="HG278" s="208">
        <v>61.14</v>
      </c>
      <c r="HH278" s="208">
        <v>62.3</v>
      </c>
      <c r="HI278" s="208">
        <v>59.69</v>
      </c>
      <c r="HJ278" s="208">
        <v>61.5</v>
      </c>
      <c r="HK278" s="208">
        <v>61.22</v>
      </c>
      <c r="HL278" s="208">
        <v>63.19</v>
      </c>
      <c r="HM278" s="208">
        <v>61.17</v>
      </c>
      <c r="HN278" s="208">
        <v>60.69</v>
      </c>
      <c r="HO278" s="208">
        <v>60.01</v>
      </c>
      <c r="HP278" s="208">
        <v>60.8</v>
      </c>
      <c r="HQ278" s="208">
        <v>63.78</v>
      </c>
      <c r="HR278" s="208">
        <v>61.45</v>
      </c>
      <c r="HS278" s="208">
        <v>61.8</v>
      </c>
      <c r="HT278" s="208">
        <v>61.42</v>
      </c>
      <c r="HU278" s="208">
        <v>63.35</v>
      </c>
      <c r="HV278" s="208">
        <v>60</v>
      </c>
      <c r="HW278" s="208">
        <v>62.79</v>
      </c>
      <c r="HX278" s="208">
        <v>61.75</v>
      </c>
      <c r="HY278" s="208">
        <v>59.8</v>
      </c>
      <c r="HZ278" s="208">
        <v>60.85</v>
      </c>
      <c r="IA278" s="208">
        <v>60.86</v>
      </c>
      <c r="IB278" s="208">
        <v>60.93</v>
      </c>
      <c r="IC278" s="208">
        <v>61.3</v>
      </c>
      <c r="ID278" s="208">
        <v>60.23</v>
      </c>
      <c r="IE278" s="208">
        <v>59.68</v>
      </c>
      <c r="IF278" s="208">
        <v>98.48</v>
      </c>
      <c r="IG278" s="208">
        <v>62.03</v>
      </c>
      <c r="IH278" s="208">
        <v>61.15</v>
      </c>
      <c r="II278" s="208">
        <v>63.3</v>
      </c>
      <c r="IJ278" s="208">
        <v>61.73</v>
      </c>
      <c r="IK278" s="208">
        <v>63.69</v>
      </c>
      <c r="IL278" s="208">
        <v>60.89</v>
      </c>
      <c r="IM278" s="208">
        <v>62.95</v>
      </c>
      <c r="IN278" s="208">
        <v>63.16</v>
      </c>
      <c r="IO278" s="208">
        <v>61.86</v>
      </c>
      <c r="IP278" s="208">
        <v>61.28</v>
      </c>
      <c r="IQ278" s="208">
        <v>63.31</v>
      </c>
      <c r="IR278" s="208">
        <v>61.45</v>
      </c>
      <c r="IS278" s="208">
        <v>61.06</v>
      </c>
      <c r="IT278" s="208">
        <v>63.83</v>
      </c>
      <c r="IU278" s="208">
        <v>60.76</v>
      </c>
      <c r="IV278" s="208">
        <v>60.7</v>
      </c>
      <c r="IW278" s="208">
        <v>59.83</v>
      </c>
      <c r="IX278" s="208">
        <v>61.87</v>
      </c>
      <c r="IY278" s="208">
        <v>61.87</v>
      </c>
      <c r="IZ278" s="208">
        <v>62.34</v>
      </c>
      <c r="JA278" s="208">
        <v>61.67</v>
      </c>
      <c r="JB278" s="208">
        <v>61.48</v>
      </c>
      <c r="JC278" s="208">
        <v>61.31</v>
      </c>
      <c r="JD278" s="208">
        <v>63.95</v>
      </c>
      <c r="JE278" s="208">
        <v>63.37</v>
      </c>
      <c r="JF278" s="208">
        <v>59.27</v>
      </c>
      <c r="JG278" s="208">
        <v>62.72</v>
      </c>
      <c r="JH278" s="208">
        <v>59.84</v>
      </c>
      <c r="JI278" s="208">
        <v>62.51</v>
      </c>
      <c r="JJ278" s="208">
        <v>62.44</v>
      </c>
      <c r="JK278" s="208">
        <v>61.16</v>
      </c>
      <c r="JL278" s="208">
        <v>63.38</v>
      </c>
      <c r="JM278" s="208">
        <v>64.14</v>
      </c>
      <c r="JN278" s="208">
        <v>62.87</v>
      </c>
      <c r="JO278" s="208">
        <v>100</v>
      </c>
      <c r="JP278" s="208">
        <v>66.25</v>
      </c>
      <c r="JQ278" s="208">
        <v>62.6</v>
      </c>
      <c r="JR278" s="208">
        <v>62.31</v>
      </c>
      <c r="JS278" s="208">
        <v>62.6</v>
      </c>
      <c r="JT278" s="208">
        <v>63.09</v>
      </c>
      <c r="JU278" s="208">
        <v>66.25</v>
      </c>
      <c r="JV278" s="208">
        <v>60.74</v>
      </c>
      <c r="JW278" s="208">
        <v>60.92</v>
      </c>
    </row>
    <row r="279" spans="1:283">
      <c r="A279" s="208" t="s">
        <v>9128</v>
      </c>
      <c r="B279" s="208">
        <v>61.48</v>
      </c>
      <c r="C279" s="208">
        <v>60.99</v>
      </c>
      <c r="D279" s="208">
        <v>62.24</v>
      </c>
      <c r="E279" s="208">
        <v>60.89</v>
      </c>
      <c r="F279" s="208">
        <v>61.55</v>
      </c>
      <c r="G279" s="208">
        <v>61.37</v>
      </c>
      <c r="H279" s="208">
        <v>62.18</v>
      </c>
      <c r="I279" s="208">
        <v>62.96</v>
      </c>
      <c r="J279" s="208">
        <v>61.25</v>
      </c>
      <c r="K279" s="208">
        <v>60.94</v>
      </c>
      <c r="L279" s="208">
        <v>66.33</v>
      </c>
      <c r="M279" s="208">
        <v>60.91</v>
      </c>
      <c r="N279" s="208">
        <v>61.89</v>
      </c>
      <c r="O279" s="208">
        <v>60.93</v>
      </c>
      <c r="P279" s="208">
        <v>61.33</v>
      </c>
      <c r="Q279" s="208">
        <v>62.87</v>
      </c>
      <c r="R279" s="208">
        <v>61.69</v>
      </c>
      <c r="S279" s="208">
        <v>60.41</v>
      </c>
      <c r="T279" s="208">
        <v>60.5</v>
      </c>
      <c r="U279" s="208">
        <v>58.95</v>
      </c>
      <c r="V279" s="208">
        <v>62</v>
      </c>
      <c r="W279" s="208">
        <v>61.23</v>
      </c>
      <c r="X279" s="208">
        <v>61.87</v>
      </c>
      <c r="Y279" s="208">
        <v>60.56</v>
      </c>
      <c r="Z279" s="208">
        <v>60.7</v>
      </c>
      <c r="AA279" s="208">
        <v>62.17</v>
      </c>
      <c r="AB279" s="208">
        <v>60.44</v>
      </c>
      <c r="AC279" s="208">
        <v>61.11</v>
      </c>
      <c r="AD279" s="208">
        <v>62.2</v>
      </c>
      <c r="AE279" s="208">
        <v>62.27</v>
      </c>
      <c r="AF279" s="208">
        <v>60.26</v>
      </c>
      <c r="AG279" s="208">
        <v>62.72</v>
      </c>
      <c r="AH279" s="208">
        <v>61.48</v>
      </c>
      <c r="AI279" s="208">
        <v>61.89</v>
      </c>
      <c r="AJ279" s="208">
        <v>59.95</v>
      </c>
      <c r="AK279" s="208">
        <v>62.67</v>
      </c>
      <c r="AL279" s="208">
        <v>62.11</v>
      </c>
      <c r="AM279" s="208">
        <v>60.44</v>
      </c>
      <c r="AN279" s="208">
        <v>60.58</v>
      </c>
      <c r="AO279" s="208">
        <v>62.04</v>
      </c>
      <c r="AP279" s="208">
        <v>62.89</v>
      </c>
      <c r="AQ279" s="208">
        <v>60.75</v>
      </c>
      <c r="AR279" s="208">
        <v>62.02</v>
      </c>
      <c r="AS279" s="208">
        <v>63.47</v>
      </c>
      <c r="AT279" s="208">
        <v>61.62</v>
      </c>
      <c r="AU279" s="208">
        <v>62.17</v>
      </c>
      <c r="AV279" s="208">
        <v>61.24</v>
      </c>
      <c r="AW279" s="208">
        <v>61.63</v>
      </c>
      <c r="AX279" s="208">
        <v>61.15</v>
      </c>
      <c r="AY279" s="208">
        <v>62.39</v>
      </c>
      <c r="AZ279" s="208">
        <v>60.58</v>
      </c>
      <c r="BA279" s="208">
        <v>60.85</v>
      </c>
      <c r="BB279" s="208">
        <v>63.28</v>
      </c>
      <c r="BC279" s="208">
        <v>61.65</v>
      </c>
      <c r="BD279" s="208">
        <v>60.7</v>
      </c>
      <c r="BE279" s="208">
        <v>62.75</v>
      </c>
      <c r="BF279" s="208">
        <v>61.47</v>
      </c>
      <c r="BG279" s="208">
        <v>59.48</v>
      </c>
      <c r="BH279" s="208">
        <v>63.95</v>
      </c>
      <c r="BI279" s="208">
        <v>61.65</v>
      </c>
      <c r="BJ279" s="208">
        <v>62.29</v>
      </c>
      <c r="BK279" s="208">
        <v>61.67</v>
      </c>
      <c r="BL279" s="208">
        <v>61.84</v>
      </c>
      <c r="BM279" s="208">
        <v>63.18</v>
      </c>
      <c r="BN279" s="208">
        <v>62.69</v>
      </c>
      <c r="BO279" s="208">
        <v>60.72</v>
      </c>
      <c r="BP279" s="208">
        <v>61.89</v>
      </c>
      <c r="BQ279" s="208">
        <v>62.11</v>
      </c>
      <c r="BR279" s="208">
        <v>60.59</v>
      </c>
      <c r="BS279" s="208">
        <v>61.19</v>
      </c>
      <c r="BT279" s="208">
        <v>62.69</v>
      </c>
      <c r="BU279" s="208">
        <v>61.95</v>
      </c>
      <c r="BV279" s="208">
        <v>61.52</v>
      </c>
      <c r="BW279" s="208">
        <v>60.91</v>
      </c>
      <c r="BX279" s="208">
        <v>63.45</v>
      </c>
      <c r="BY279" s="208">
        <v>61.45</v>
      </c>
      <c r="BZ279" s="208">
        <v>61.39</v>
      </c>
      <c r="CA279" s="208">
        <v>62.05</v>
      </c>
      <c r="CB279" s="208">
        <v>60.75</v>
      </c>
      <c r="CC279" s="208">
        <v>60.26</v>
      </c>
      <c r="CD279" s="208">
        <v>63.07</v>
      </c>
      <c r="CE279" s="208">
        <v>62.66</v>
      </c>
      <c r="CF279" s="208">
        <v>60.64</v>
      </c>
      <c r="CG279" s="208">
        <v>62.28</v>
      </c>
      <c r="CH279" s="208">
        <v>61.55</v>
      </c>
      <c r="CI279" s="208">
        <v>61.72</v>
      </c>
      <c r="CJ279" s="208">
        <v>62.45</v>
      </c>
      <c r="CK279" s="208">
        <v>62.34</v>
      </c>
      <c r="CL279" s="208">
        <v>63.75</v>
      </c>
      <c r="CM279" s="208">
        <v>62.4</v>
      </c>
      <c r="CN279" s="208">
        <v>63.66</v>
      </c>
      <c r="CO279" s="208">
        <v>59.48</v>
      </c>
      <c r="CP279" s="208">
        <v>61.46</v>
      </c>
      <c r="CQ279" s="208">
        <v>62.15</v>
      </c>
      <c r="CR279" s="208">
        <v>60.76</v>
      </c>
      <c r="CS279" s="208">
        <v>60.31</v>
      </c>
      <c r="CT279" s="208">
        <v>63.17</v>
      </c>
      <c r="CU279" s="208">
        <v>63.19</v>
      </c>
      <c r="CV279" s="208">
        <v>62.91</v>
      </c>
      <c r="CW279" s="208">
        <v>66.19</v>
      </c>
      <c r="CX279" s="208">
        <v>61.52</v>
      </c>
      <c r="CY279" s="208">
        <v>62.53</v>
      </c>
      <c r="CZ279" s="208">
        <v>63.08</v>
      </c>
      <c r="DA279" s="208">
        <v>62.88</v>
      </c>
      <c r="DB279" s="208">
        <v>62.91</v>
      </c>
      <c r="DC279" s="208">
        <v>62.27</v>
      </c>
      <c r="DD279" s="208">
        <v>60.65</v>
      </c>
      <c r="DE279" s="208">
        <v>62.08</v>
      </c>
      <c r="DF279" s="208">
        <v>64.52</v>
      </c>
      <c r="DG279" s="208">
        <v>63.86</v>
      </c>
      <c r="DH279" s="208">
        <v>62.45</v>
      </c>
      <c r="DI279" s="208">
        <v>59.45</v>
      </c>
      <c r="DJ279" s="208">
        <v>62.07</v>
      </c>
      <c r="DK279" s="208">
        <v>64.010000000000005</v>
      </c>
      <c r="DL279" s="208">
        <v>61.45</v>
      </c>
      <c r="DM279" s="208">
        <v>66.19</v>
      </c>
      <c r="DN279" s="208">
        <v>61.29</v>
      </c>
      <c r="DO279" s="208">
        <v>62.08</v>
      </c>
      <c r="DP279" s="208">
        <v>63.59</v>
      </c>
      <c r="DQ279" s="208">
        <v>61.74</v>
      </c>
      <c r="DR279" s="208">
        <v>62.26</v>
      </c>
      <c r="DS279" s="208">
        <v>62.01</v>
      </c>
      <c r="DT279" s="208">
        <v>61.28</v>
      </c>
      <c r="DU279" s="208">
        <v>62.2</v>
      </c>
      <c r="DV279" s="208">
        <v>61.41</v>
      </c>
      <c r="DW279" s="208">
        <v>62.95</v>
      </c>
      <c r="DX279" s="208">
        <v>61.77</v>
      </c>
      <c r="DY279" s="208">
        <v>61.75</v>
      </c>
      <c r="DZ279" s="208">
        <v>63.37</v>
      </c>
      <c r="EA279" s="208">
        <v>61.33</v>
      </c>
      <c r="EB279" s="208">
        <v>63.05</v>
      </c>
      <c r="EC279" s="208">
        <v>63.48</v>
      </c>
      <c r="ED279" s="208">
        <v>62.88</v>
      </c>
      <c r="EE279" s="208">
        <v>60.78</v>
      </c>
      <c r="EF279" s="208">
        <v>63.45</v>
      </c>
      <c r="EG279" s="208">
        <v>60.22</v>
      </c>
      <c r="EH279" s="208">
        <v>62.64</v>
      </c>
      <c r="EI279" s="208">
        <v>61.7</v>
      </c>
      <c r="EJ279" s="208">
        <v>62.11</v>
      </c>
      <c r="EK279" s="208">
        <v>65.16</v>
      </c>
      <c r="EL279" s="208">
        <v>63.67</v>
      </c>
      <c r="EM279" s="208">
        <v>65.94</v>
      </c>
      <c r="EN279" s="208">
        <v>61.98</v>
      </c>
      <c r="EO279" s="208">
        <v>60.38</v>
      </c>
      <c r="EP279" s="208">
        <v>62.41</v>
      </c>
      <c r="EQ279" s="208">
        <v>60.44</v>
      </c>
      <c r="ER279" s="208">
        <v>60.4</v>
      </c>
      <c r="ES279" s="208">
        <v>62.31</v>
      </c>
      <c r="ET279" s="208">
        <v>62.81</v>
      </c>
      <c r="EU279" s="208">
        <v>62.92</v>
      </c>
      <c r="EV279" s="208">
        <v>60.37</v>
      </c>
      <c r="EW279" s="208">
        <v>62.16</v>
      </c>
      <c r="EX279" s="208">
        <v>62.63</v>
      </c>
      <c r="EY279" s="208">
        <v>61.59</v>
      </c>
      <c r="EZ279" s="208">
        <v>63.48</v>
      </c>
      <c r="FA279" s="208">
        <v>59.88</v>
      </c>
      <c r="FB279" s="208">
        <v>61.47</v>
      </c>
      <c r="FC279" s="208">
        <v>61.65</v>
      </c>
      <c r="FD279" s="208">
        <v>62.69</v>
      </c>
      <c r="FE279" s="208">
        <v>61.56</v>
      </c>
      <c r="FF279" s="208">
        <v>59.85</v>
      </c>
      <c r="FG279" s="208">
        <v>60.62</v>
      </c>
      <c r="FH279" s="208">
        <v>61.24</v>
      </c>
      <c r="FI279" s="208">
        <v>62.65</v>
      </c>
      <c r="FJ279" s="208">
        <v>60.7</v>
      </c>
      <c r="FK279" s="208">
        <v>61.21</v>
      </c>
      <c r="FL279" s="208">
        <v>61.44</v>
      </c>
      <c r="FM279" s="208">
        <v>60.73</v>
      </c>
      <c r="FN279" s="208">
        <v>61.64</v>
      </c>
      <c r="FO279" s="208">
        <v>60.71</v>
      </c>
      <c r="FP279" s="208">
        <v>60.95</v>
      </c>
      <c r="FQ279" s="208">
        <v>63.09</v>
      </c>
      <c r="FR279" s="208">
        <v>62.52</v>
      </c>
      <c r="FS279" s="208">
        <v>60.64</v>
      </c>
      <c r="FT279" s="208">
        <v>61.95</v>
      </c>
      <c r="FU279" s="208">
        <v>62.98</v>
      </c>
      <c r="FV279" s="208">
        <v>60.55</v>
      </c>
      <c r="FW279" s="208">
        <v>62.95</v>
      </c>
      <c r="FX279" s="208">
        <v>61.58</v>
      </c>
      <c r="FY279" s="208">
        <v>60.15</v>
      </c>
      <c r="FZ279" s="208">
        <v>0</v>
      </c>
      <c r="GA279" s="208">
        <v>61.05</v>
      </c>
      <c r="GB279" s="208">
        <v>62.4</v>
      </c>
      <c r="GC279" s="208">
        <v>61.34</v>
      </c>
      <c r="GD279" s="208">
        <v>61.16</v>
      </c>
      <c r="GE279" s="208">
        <v>60.32</v>
      </c>
      <c r="GF279" s="208">
        <v>60.77</v>
      </c>
      <c r="GG279" s="208">
        <v>61.21</v>
      </c>
      <c r="GH279" s="208">
        <v>58.97</v>
      </c>
      <c r="GI279" s="208">
        <v>62.02</v>
      </c>
      <c r="GJ279" s="208">
        <v>60.86</v>
      </c>
      <c r="GK279" s="208">
        <v>62.81</v>
      </c>
      <c r="GL279" s="208">
        <v>59.84</v>
      </c>
      <c r="GM279" s="208">
        <v>62.49</v>
      </c>
      <c r="GN279" s="208">
        <v>60.9</v>
      </c>
      <c r="GO279" s="208">
        <v>63.41</v>
      </c>
      <c r="GP279" s="208">
        <v>62.36</v>
      </c>
      <c r="GQ279" s="208">
        <v>60.38</v>
      </c>
      <c r="GR279" s="208">
        <v>60.89</v>
      </c>
      <c r="GS279" s="208">
        <v>32.450000000000003</v>
      </c>
      <c r="GT279" s="208">
        <v>62</v>
      </c>
      <c r="GU279" s="208">
        <v>61.16</v>
      </c>
      <c r="GV279" s="208">
        <v>60.73</v>
      </c>
      <c r="GW279" s="208">
        <v>59.95</v>
      </c>
      <c r="GX279" s="208">
        <v>63.03</v>
      </c>
      <c r="GY279" s="208">
        <v>65.540000000000006</v>
      </c>
      <c r="GZ279" s="208">
        <v>61.7</v>
      </c>
      <c r="HA279" s="208">
        <v>62.3</v>
      </c>
      <c r="HB279" s="208">
        <v>60.25</v>
      </c>
      <c r="HC279" s="208">
        <v>59.53</v>
      </c>
      <c r="HD279" s="208">
        <v>60.34</v>
      </c>
      <c r="HE279" s="208">
        <v>61.43</v>
      </c>
      <c r="HF279" s="208">
        <v>61.03</v>
      </c>
      <c r="HG279" s="208">
        <v>62.09</v>
      </c>
      <c r="HH279" s="208">
        <v>61.88</v>
      </c>
      <c r="HI279" s="208">
        <v>59.53</v>
      </c>
      <c r="HJ279" s="208">
        <v>60.44</v>
      </c>
      <c r="HK279" s="208">
        <v>61.23</v>
      </c>
      <c r="HL279" s="208">
        <v>63.46</v>
      </c>
      <c r="HM279" s="208">
        <v>61.32</v>
      </c>
      <c r="HN279" s="208">
        <v>60.89</v>
      </c>
      <c r="HO279" s="208">
        <v>63.04</v>
      </c>
      <c r="HP279" s="208">
        <v>61.38</v>
      </c>
      <c r="HQ279" s="208">
        <v>63.11</v>
      </c>
      <c r="HR279" s="208">
        <v>61.46</v>
      </c>
      <c r="HS279" s="208">
        <v>61.33</v>
      </c>
      <c r="HT279" s="208">
        <v>61.64</v>
      </c>
      <c r="HU279" s="208">
        <v>61.64</v>
      </c>
      <c r="HV279" s="208">
        <v>63.53</v>
      </c>
      <c r="HW279" s="208">
        <v>63.07</v>
      </c>
      <c r="HX279" s="208">
        <v>60.45</v>
      </c>
      <c r="HY279" s="208">
        <v>61.02</v>
      </c>
      <c r="HZ279" s="208">
        <v>60.35</v>
      </c>
      <c r="IA279" s="208">
        <v>62.19</v>
      </c>
      <c r="IB279" s="208">
        <v>62.86</v>
      </c>
      <c r="IC279" s="208">
        <v>61.48</v>
      </c>
      <c r="ID279" s="208">
        <v>60.05</v>
      </c>
      <c r="IE279" s="208">
        <v>61.07</v>
      </c>
      <c r="IF279" s="208">
        <v>66.97</v>
      </c>
      <c r="IG279" s="208">
        <v>61.81</v>
      </c>
      <c r="IH279" s="208">
        <v>61.08</v>
      </c>
      <c r="II279" s="208">
        <v>63.26</v>
      </c>
      <c r="IJ279" s="208">
        <v>62.15</v>
      </c>
      <c r="IK279" s="208">
        <v>63.14</v>
      </c>
      <c r="IL279" s="208">
        <v>60.77</v>
      </c>
      <c r="IM279" s="208">
        <v>63.28</v>
      </c>
      <c r="IN279" s="208">
        <v>63.61</v>
      </c>
      <c r="IO279" s="208">
        <v>61.91</v>
      </c>
      <c r="IP279" s="208">
        <v>61.97</v>
      </c>
      <c r="IQ279" s="208">
        <v>63.23</v>
      </c>
      <c r="IR279" s="208">
        <v>61.6</v>
      </c>
      <c r="IS279" s="208">
        <v>64.34</v>
      </c>
      <c r="IT279" s="208">
        <v>62.91</v>
      </c>
      <c r="IU279" s="208">
        <v>61.42</v>
      </c>
      <c r="IV279" s="208">
        <v>61.56</v>
      </c>
      <c r="IW279" s="208">
        <v>58.91</v>
      </c>
      <c r="IX279" s="208">
        <v>62.16</v>
      </c>
      <c r="IY279" s="208">
        <v>62.16</v>
      </c>
      <c r="IZ279" s="208">
        <v>60.12</v>
      </c>
      <c r="JA279" s="208">
        <v>61.54</v>
      </c>
      <c r="JB279" s="208">
        <v>61.24</v>
      </c>
      <c r="JC279" s="208">
        <v>59.98</v>
      </c>
      <c r="JD279" s="208">
        <v>63.68</v>
      </c>
      <c r="JE279" s="208">
        <v>63.48</v>
      </c>
      <c r="JF279" s="208">
        <v>60.81</v>
      </c>
      <c r="JG279" s="208">
        <v>61.81</v>
      </c>
      <c r="JH279" s="208">
        <v>30.85</v>
      </c>
      <c r="JI279" s="208">
        <v>61.91</v>
      </c>
      <c r="JJ279" s="208">
        <v>61.64</v>
      </c>
      <c r="JK279" s="208">
        <v>62.28</v>
      </c>
      <c r="JL279" s="208">
        <v>63.64</v>
      </c>
      <c r="JM279" s="208">
        <v>63.67</v>
      </c>
      <c r="JN279" s="208">
        <v>62.2</v>
      </c>
      <c r="JO279" s="208">
        <v>66.25</v>
      </c>
      <c r="JP279" s="208">
        <v>100</v>
      </c>
      <c r="JQ279" s="208">
        <v>62.36</v>
      </c>
      <c r="JR279" s="208">
        <v>61.81</v>
      </c>
      <c r="JS279" s="208">
        <v>62.36</v>
      </c>
      <c r="JT279" s="208">
        <v>62.65</v>
      </c>
      <c r="JU279" s="208">
        <v>100</v>
      </c>
      <c r="JV279" s="208">
        <v>60.39</v>
      </c>
      <c r="JW279" s="208">
        <v>61.13</v>
      </c>
    </row>
    <row r="280" spans="1:283">
      <c r="A280" s="208" t="s">
        <v>9129</v>
      </c>
      <c r="B280" s="208">
        <v>62.29</v>
      </c>
      <c r="C280" s="208">
        <v>61.16</v>
      </c>
      <c r="D280" s="208">
        <v>60.58</v>
      </c>
      <c r="E280" s="208">
        <v>61.12</v>
      </c>
      <c r="F280" s="208">
        <v>60.81</v>
      </c>
      <c r="G280" s="208">
        <v>60.31</v>
      </c>
      <c r="H280" s="208">
        <v>60.81</v>
      </c>
      <c r="I280" s="208">
        <v>61.2</v>
      </c>
      <c r="J280" s="208">
        <v>60.91</v>
      </c>
      <c r="K280" s="208">
        <v>59.27</v>
      </c>
      <c r="L280" s="208">
        <v>62.72</v>
      </c>
      <c r="M280" s="208">
        <v>60.08</v>
      </c>
      <c r="N280" s="208">
        <v>61.11</v>
      </c>
      <c r="O280" s="208">
        <v>60.91</v>
      </c>
      <c r="P280" s="208">
        <v>61.1</v>
      </c>
      <c r="Q280" s="208">
        <v>60.4</v>
      </c>
      <c r="R280" s="208">
        <v>60.13</v>
      </c>
      <c r="S280" s="208">
        <v>59.98</v>
      </c>
      <c r="T280" s="208">
        <v>61.16</v>
      </c>
      <c r="U280" s="208">
        <v>60.16</v>
      </c>
      <c r="V280" s="208">
        <v>61.05</v>
      </c>
      <c r="W280" s="208">
        <v>62.29</v>
      </c>
      <c r="X280" s="208">
        <v>60.79</v>
      </c>
      <c r="Y280" s="208">
        <v>60.41</v>
      </c>
      <c r="Z280" s="208">
        <v>60.09</v>
      </c>
      <c r="AA280" s="208">
        <v>61.25</v>
      </c>
      <c r="AB280" s="208">
        <v>60.36</v>
      </c>
      <c r="AC280" s="208">
        <v>61.38</v>
      </c>
      <c r="AD280" s="208">
        <v>60.01</v>
      </c>
      <c r="AE280" s="208">
        <v>61.28</v>
      </c>
      <c r="AF280" s="208">
        <v>59.77</v>
      </c>
      <c r="AG280" s="208">
        <v>61.41</v>
      </c>
      <c r="AH280" s="208">
        <v>60.7</v>
      </c>
      <c r="AI280" s="208">
        <v>61.78</v>
      </c>
      <c r="AJ280" s="208">
        <v>59.98</v>
      </c>
      <c r="AK280" s="208">
        <v>61.14</v>
      </c>
      <c r="AL280" s="208">
        <v>59.98</v>
      </c>
      <c r="AM280" s="208">
        <v>60.81</v>
      </c>
      <c r="AN280" s="208">
        <v>61.1</v>
      </c>
      <c r="AO280" s="208">
        <v>62.56</v>
      </c>
      <c r="AP280" s="208">
        <v>64.44</v>
      </c>
      <c r="AQ280" s="208">
        <v>59.31</v>
      </c>
      <c r="AR280" s="208">
        <v>59.95</v>
      </c>
      <c r="AS280" s="208">
        <v>60.62</v>
      </c>
      <c r="AT280" s="208">
        <v>60.3</v>
      </c>
      <c r="AU280" s="208">
        <v>61.05</v>
      </c>
      <c r="AV280" s="208">
        <v>59.75</v>
      </c>
      <c r="AW280" s="208">
        <v>60.24</v>
      </c>
      <c r="AX280" s="208">
        <v>60.55</v>
      </c>
      <c r="AY280" s="208">
        <v>61.2</v>
      </c>
      <c r="AZ280" s="208">
        <v>60.55</v>
      </c>
      <c r="BA280" s="208">
        <v>59.7</v>
      </c>
      <c r="BB280" s="208">
        <v>63.83</v>
      </c>
      <c r="BC280" s="208">
        <v>60.73</v>
      </c>
      <c r="BD280" s="208">
        <v>59.83</v>
      </c>
      <c r="BE280" s="208">
        <v>60.69</v>
      </c>
      <c r="BF280" s="208">
        <v>61.52</v>
      </c>
      <c r="BG280" s="208">
        <v>59.45</v>
      </c>
      <c r="BH280" s="208">
        <v>62.36</v>
      </c>
      <c r="BI280" s="208">
        <v>59.61</v>
      </c>
      <c r="BJ280" s="208">
        <v>61.62</v>
      </c>
      <c r="BK280" s="208">
        <v>59.45</v>
      </c>
      <c r="BL280" s="208">
        <v>62.6</v>
      </c>
      <c r="BM280" s="208">
        <v>62.19</v>
      </c>
      <c r="BN280" s="208">
        <v>60.42</v>
      </c>
      <c r="BO280" s="208">
        <v>59.8</v>
      </c>
      <c r="BP280" s="208">
        <v>61.05</v>
      </c>
      <c r="BQ280" s="208">
        <v>61.5</v>
      </c>
      <c r="BR280" s="208">
        <v>60.69</v>
      </c>
      <c r="BS280" s="208">
        <v>62.22</v>
      </c>
      <c r="BT280" s="208">
        <v>60.77</v>
      </c>
      <c r="BU280" s="208">
        <v>60.98</v>
      </c>
      <c r="BV280" s="208">
        <v>60.47</v>
      </c>
      <c r="BW280" s="208">
        <v>61.01</v>
      </c>
      <c r="BX280" s="208">
        <v>60.67</v>
      </c>
      <c r="BY280" s="208">
        <v>59.53</v>
      </c>
      <c r="BZ280" s="208">
        <v>59.28</v>
      </c>
      <c r="CA280" s="208">
        <v>59.91</v>
      </c>
      <c r="CB280" s="208">
        <v>60.49</v>
      </c>
      <c r="CC280" s="208">
        <v>60.92</v>
      </c>
      <c r="CD280" s="208">
        <v>60.74</v>
      </c>
      <c r="CE280" s="208">
        <v>65.02</v>
      </c>
      <c r="CF280" s="208">
        <v>59.45</v>
      </c>
      <c r="CG280" s="208">
        <v>60.91</v>
      </c>
      <c r="CH280" s="208">
        <v>60.2</v>
      </c>
      <c r="CI280" s="208">
        <v>60.7</v>
      </c>
      <c r="CJ280" s="208">
        <v>61.23</v>
      </c>
      <c r="CK280" s="208">
        <v>60.83</v>
      </c>
      <c r="CL280" s="208">
        <v>62.3</v>
      </c>
      <c r="CM280" s="208">
        <v>61.42</v>
      </c>
      <c r="CN280" s="208">
        <v>61.02</v>
      </c>
      <c r="CO280" s="208">
        <v>61.53</v>
      </c>
      <c r="CP280" s="208">
        <v>59.58</v>
      </c>
      <c r="CQ280" s="208">
        <v>61.35</v>
      </c>
      <c r="CR280" s="208">
        <v>59.42</v>
      </c>
      <c r="CS280" s="208">
        <v>58.11</v>
      </c>
      <c r="CT280" s="208">
        <v>61.09</v>
      </c>
      <c r="CU280" s="208">
        <v>63.08</v>
      </c>
      <c r="CV280" s="208">
        <v>61.28</v>
      </c>
      <c r="CW280" s="208">
        <v>63.08</v>
      </c>
      <c r="CX280" s="208">
        <v>58.88</v>
      </c>
      <c r="CY280" s="208">
        <v>61.36</v>
      </c>
      <c r="CZ280" s="208">
        <v>61.7</v>
      </c>
      <c r="DA280" s="208">
        <v>60.08</v>
      </c>
      <c r="DB280" s="208">
        <v>60.84</v>
      </c>
      <c r="DC280" s="208">
        <v>60.24</v>
      </c>
      <c r="DD280" s="208">
        <v>59.19</v>
      </c>
      <c r="DE280" s="208">
        <v>61.02</v>
      </c>
      <c r="DF280" s="208">
        <v>62.3</v>
      </c>
      <c r="DG280" s="208">
        <v>62.57</v>
      </c>
      <c r="DH280" s="208">
        <v>61.57</v>
      </c>
      <c r="DI280" s="208">
        <v>59.76</v>
      </c>
      <c r="DJ280" s="208">
        <v>60.98</v>
      </c>
      <c r="DK280" s="208">
        <v>62.27</v>
      </c>
      <c r="DL280" s="208">
        <v>60.41</v>
      </c>
      <c r="DM280" s="208">
        <v>62.66</v>
      </c>
      <c r="DN280" s="208">
        <v>60.36</v>
      </c>
      <c r="DO280" s="208">
        <v>60.75</v>
      </c>
      <c r="DP280" s="208">
        <v>62.28</v>
      </c>
      <c r="DQ280" s="208">
        <v>60.5</v>
      </c>
      <c r="DR280" s="208">
        <v>65.22</v>
      </c>
      <c r="DS280" s="208">
        <v>60</v>
      </c>
      <c r="DT280" s="208">
        <v>61.42</v>
      </c>
      <c r="DU280" s="208">
        <v>60.69</v>
      </c>
      <c r="DV280" s="208">
        <v>59.37</v>
      </c>
      <c r="DW280" s="208">
        <v>61.67</v>
      </c>
      <c r="DX280" s="208">
        <v>61.33</v>
      </c>
      <c r="DY280" s="208">
        <v>60.34</v>
      </c>
      <c r="DZ280" s="208">
        <v>59.3</v>
      </c>
      <c r="EA280" s="208">
        <v>60.86</v>
      </c>
      <c r="EB280" s="208">
        <v>59.72</v>
      </c>
      <c r="EC280" s="208">
        <v>61.45</v>
      </c>
      <c r="ED280" s="208">
        <v>62.94</v>
      </c>
      <c r="EE280" s="208">
        <v>59.56</v>
      </c>
      <c r="EF280" s="208">
        <v>63</v>
      </c>
      <c r="EG280" s="208">
        <v>60.25</v>
      </c>
      <c r="EH280" s="208">
        <v>60.92</v>
      </c>
      <c r="EI280" s="208">
        <v>61.01</v>
      </c>
      <c r="EJ280" s="208">
        <v>61.54</v>
      </c>
      <c r="EK280" s="208">
        <v>62.7</v>
      </c>
      <c r="EL280" s="208">
        <v>62.81</v>
      </c>
      <c r="EM280" s="208">
        <v>62.75</v>
      </c>
      <c r="EN280" s="208">
        <v>60.74</v>
      </c>
      <c r="EO280" s="208">
        <v>60.24</v>
      </c>
      <c r="EP280" s="208">
        <v>61.08</v>
      </c>
      <c r="EQ280" s="208">
        <v>62.17</v>
      </c>
      <c r="ER280" s="208">
        <v>60.79</v>
      </c>
      <c r="ES280" s="208">
        <v>60.7</v>
      </c>
      <c r="ET280" s="208">
        <v>78.69</v>
      </c>
      <c r="EU280" s="208">
        <v>61.24</v>
      </c>
      <c r="EV280" s="208">
        <v>61.17</v>
      </c>
      <c r="EW280" s="208">
        <v>60.45</v>
      </c>
      <c r="EX280" s="208">
        <v>61.34</v>
      </c>
      <c r="EY280" s="208">
        <v>59.76</v>
      </c>
      <c r="EZ280" s="208">
        <v>62.2</v>
      </c>
      <c r="FA280" s="208">
        <v>60.97</v>
      </c>
      <c r="FB280" s="208">
        <v>60.14</v>
      </c>
      <c r="FC280" s="208">
        <v>61.02</v>
      </c>
      <c r="FD280" s="208">
        <v>61.38</v>
      </c>
      <c r="FE280" s="208">
        <v>61.66</v>
      </c>
      <c r="FF280" s="208">
        <v>59.05</v>
      </c>
      <c r="FG280" s="208">
        <v>61.3</v>
      </c>
      <c r="FH280" s="208">
        <v>61.48</v>
      </c>
      <c r="FI280" s="208">
        <v>61.78</v>
      </c>
      <c r="FJ280" s="208">
        <v>60.38</v>
      </c>
      <c r="FK280" s="208">
        <v>60.7</v>
      </c>
      <c r="FL280" s="208">
        <v>60.83</v>
      </c>
      <c r="FM280" s="208">
        <v>61.09</v>
      </c>
      <c r="FN280" s="208">
        <v>61.39</v>
      </c>
      <c r="FO280" s="208">
        <v>60.57</v>
      </c>
      <c r="FP280" s="208">
        <v>62.12</v>
      </c>
      <c r="FQ280" s="208">
        <v>61.56</v>
      </c>
      <c r="FR280" s="208">
        <v>60.89</v>
      </c>
      <c r="FS280" s="208">
        <v>61.62</v>
      </c>
      <c r="FT280" s="208">
        <v>59.59</v>
      </c>
      <c r="FU280" s="208">
        <v>61.39</v>
      </c>
      <c r="FV280" s="208">
        <v>60.7</v>
      </c>
      <c r="FW280" s="208">
        <v>63.15</v>
      </c>
      <c r="FX280" s="208">
        <v>59.31</v>
      </c>
      <c r="FY280" s="208">
        <v>59.43</v>
      </c>
      <c r="FZ280" s="208">
        <v>59.62</v>
      </c>
      <c r="GA280" s="208">
        <v>62.67</v>
      </c>
      <c r="GB280" s="208">
        <v>59.33</v>
      </c>
      <c r="GC280" s="208">
        <v>59.67</v>
      </c>
      <c r="GD280" s="208">
        <v>61.77</v>
      </c>
      <c r="GE280" s="208">
        <v>59.47</v>
      </c>
      <c r="GF280" s="208">
        <v>61.29</v>
      </c>
      <c r="GG280" s="208">
        <v>60.84</v>
      </c>
      <c r="GH280" s="208">
        <v>58.41</v>
      </c>
      <c r="GI280" s="208">
        <v>59.25</v>
      </c>
      <c r="GJ280" s="208">
        <v>61.37</v>
      </c>
      <c r="GK280" s="208">
        <v>60.58</v>
      </c>
      <c r="GL280" s="208">
        <v>61.23</v>
      </c>
      <c r="GM280" s="208">
        <v>61.9</v>
      </c>
      <c r="GN280" s="208">
        <v>58.56</v>
      </c>
      <c r="GO280" s="208">
        <v>60.3</v>
      </c>
      <c r="GP280" s="208">
        <v>61.8</v>
      </c>
      <c r="GQ280" s="208">
        <v>62.09</v>
      </c>
      <c r="GR280" s="208">
        <v>61.77</v>
      </c>
      <c r="GS280" s="208">
        <v>59.87</v>
      </c>
      <c r="GT280" s="208">
        <v>59.55</v>
      </c>
      <c r="GU280" s="208">
        <v>60.39</v>
      </c>
      <c r="GV280" s="208">
        <v>60.7</v>
      </c>
      <c r="GW280" s="208">
        <v>61.36</v>
      </c>
      <c r="GX280" s="208">
        <v>58.9</v>
      </c>
      <c r="GY280" s="208">
        <v>60.78</v>
      </c>
      <c r="GZ280" s="208">
        <v>60.62</v>
      </c>
      <c r="HA280" s="208">
        <v>61.53</v>
      </c>
      <c r="HB280" s="208">
        <v>58.95</v>
      </c>
      <c r="HC280" s="208">
        <v>60.06</v>
      </c>
      <c r="HD280" s="208">
        <v>60.34</v>
      </c>
      <c r="HE280" s="208">
        <v>59.15</v>
      </c>
      <c r="HF280" s="208">
        <v>60.49</v>
      </c>
      <c r="HG280" s="208">
        <v>59.17</v>
      </c>
      <c r="HH280" s="208">
        <v>60.95</v>
      </c>
      <c r="HI280" s="208">
        <v>60.52</v>
      </c>
      <c r="HJ280" s="208">
        <v>60</v>
      </c>
      <c r="HK280" s="208">
        <v>61.11</v>
      </c>
      <c r="HL280" s="208">
        <v>62.28</v>
      </c>
      <c r="HM280" s="208">
        <v>60.23</v>
      </c>
      <c r="HN280" s="208">
        <v>61.37</v>
      </c>
      <c r="HO280" s="208">
        <v>59.9</v>
      </c>
      <c r="HP280" s="208">
        <v>60.14</v>
      </c>
      <c r="HQ280" s="208">
        <v>63</v>
      </c>
      <c r="HR280" s="208">
        <v>60</v>
      </c>
      <c r="HS280" s="208">
        <v>60.8</v>
      </c>
      <c r="HT280" s="208">
        <v>60.21</v>
      </c>
      <c r="HU280" s="208">
        <v>62.2</v>
      </c>
      <c r="HV280" s="208">
        <v>60.55</v>
      </c>
      <c r="HW280" s="208">
        <v>61.51</v>
      </c>
      <c r="HX280" s="208">
        <v>60.47</v>
      </c>
      <c r="HY280" s="208">
        <v>59.85</v>
      </c>
      <c r="HZ280" s="208">
        <v>60.8</v>
      </c>
      <c r="IA280" s="208">
        <v>60.45</v>
      </c>
      <c r="IB280" s="208">
        <v>58.42</v>
      </c>
      <c r="IC280" s="208">
        <v>61.33</v>
      </c>
      <c r="ID280" s="208">
        <v>59.45</v>
      </c>
      <c r="IE280" s="208">
        <v>60.21</v>
      </c>
      <c r="IF280" s="208">
        <v>62.58</v>
      </c>
      <c r="IG280" s="208">
        <v>61.06</v>
      </c>
      <c r="IH280" s="208">
        <v>59.28</v>
      </c>
      <c r="II280" s="208">
        <v>61.56</v>
      </c>
      <c r="IJ280" s="208">
        <v>60.23</v>
      </c>
      <c r="IK280" s="208">
        <v>62.12</v>
      </c>
      <c r="IL280" s="208">
        <v>59.71</v>
      </c>
      <c r="IM280" s="208">
        <v>59.17</v>
      </c>
      <c r="IN280" s="208">
        <v>62.5</v>
      </c>
      <c r="IO280" s="208">
        <v>60.98</v>
      </c>
      <c r="IP280" s="208">
        <v>61.43</v>
      </c>
      <c r="IQ280" s="208">
        <v>62.17</v>
      </c>
      <c r="IR280" s="208">
        <v>61.55</v>
      </c>
      <c r="IS280" s="208">
        <v>60.37</v>
      </c>
      <c r="IT280" s="208">
        <v>62.02</v>
      </c>
      <c r="IU280" s="208">
        <v>60.72</v>
      </c>
      <c r="IV280" s="208">
        <v>59.67</v>
      </c>
      <c r="IW280" s="208">
        <v>60.45</v>
      </c>
      <c r="IX280" s="208">
        <v>60.89</v>
      </c>
      <c r="IY280" s="208">
        <v>60.89</v>
      </c>
      <c r="IZ280" s="208">
        <v>61.97</v>
      </c>
      <c r="JA280" s="208">
        <v>60.61</v>
      </c>
      <c r="JB280" s="208">
        <v>60.59</v>
      </c>
      <c r="JC280" s="208">
        <v>61.08</v>
      </c>
      <c r="JD280" s="208">
        <v>62.41</v>
      </c>
      <c r="JE280" s="208">
        <v>61.58</v>
      </c>
      <c r="JF280" s="208">
        <v>59.89</v>
      </c>
      <c r="JG280" s="208">
        <v>60.91</v>
      </c>
      <c r="JH280" s="208">
        <v>58.74</v>
      </c>
      <c r="JI280" s="208">
        <v>60.72</v>
      </c>
      <c r="JJ280" s="208">
        <v>60.56</v>
      </c>
      <c r="JK280" s="208">
        <v>61.5</v>
      </c>
      <c r="JL280" s="208">
        <v>61.47</v>
      </c>
      <c r="JM280" s="208">
        <v>62.41</v>
      </c>
      <c r="JN280" s="208">
        <v>62.34</v>
      </c>
      <c r="JO280" s="208">
        <v>62.6</v>
      </c>
      <c r="JP280" s="208">
        <v>62.36</v>
      </c>
      <c r="JQ280" s="208">
        <v>100</v>
      </c>
      <c r="JR280" s="208">
        <v>61.91</v>
      </c>
      <c r="JS280" s="208">
        <v>100</v>
      </c>
      <c r="JT280" s="208">
        <v>62.06</v>
      </c>
      <c r="JU280" s="208">
        <v>61.33</v>
      </c>
      <c r="JV280" s="208">
        <v>60.26</v>
      </c>
      <c r="JW280" s="208">
        <v>61.05</v>
      </c>
    </row>
    <row r="281" spans="1:283">
      <c r="A281" s="208" t="s">
        <v>9130</v>
      </c>
      <c r="B281" s="208">
        <v>61.38</v>
      </c>
      <c r="C281" s="208">
        <v>60.15</v>
      </c>
      <c r="D281" s="208">
        <v>61.15</v>
      </c>
      <c r="E281" s="208">
        <v>61.09</v>
      </c>
      <c r="F281" s="208">
        <v>61.7</v>
      </c>
      <c r="G281" s="208">
        <v>60.63</v>
      </c>
      <c r="H281" s="208">
        <v>61.81</v>
      </c>
      <c r="I281" s="208">
        <v>60.21</v>
      </c>
      <c r="J281" s="208">
        <v>62.26</v>
      </c>
      <c r="K281" s="208">
        <v>61.23</v>
      </c>
      <c r="L281" s="208">
        <v>62.59</v>
      </c>
      <c r="M281" s="208">
        <v>60.58</v>
      </c>
      <c r="N281" s="208">
        <v>61.69</v>
      </c>
      <c r="O281" s="208">
        <v>60.76</v>
      </c>
      <c r="P281" s="208">
        <v>60.67</v>
      </c>
      <c r="Q281" s="208">
        <v>61.73</v>
      </c>
      <c r="R281" s="208">
        <v>60.66</v>
      </c>
      <c r="S281" s="208">
        <v>60.8</v>
      </c>
      <c r="T281" s="208">
        <v>60.47</v>
      </c>
      <c r="U281" s="208">
        <v>60.56</v>
      </c>
      <c r="V281" s="208">
        <v>61.14</v>
      </c>
      <c r="W281" s="208">
        <v>60.14</v>
      </c>
      <c r="X281" s="208">
        <v>62.28</v>
      </c>
      <c r="Y281" s="208">
        <v>60.54</v>
      </c>
      <c r="Z281" s="208">
        <v>61.95</v>
      </c>
      <c r="AA281" s="208">
        <v>60.88</v>
      </c>
      <c r="AB281" s="208">
        <v>60.94</v>
      </c>
      <c r="AC281" s="208">
        <v>59.73</v>
      </c>
      <c r="AD281" s="208">
        <v>62.41</v>
      </c>
      <c r="AE281" s="208">
        <v>63.2</v>
      </c>
      <c r="AF281" s="208">
        <v>60</v>
      </c>
      <c r="AG281" s="208">
        <v>61.67</v>
      </c>
      <c r="AH281" s="208">
        <v>61.5</v>
      </c>
      <c r="AI281" s="208">
        <v>62.11</v>
      </c>
      <c r="AJ281" s="208">
        <v>59.94</v>
      </c>
      <c r="AK281" s="208">
        <v>61.24</v>
      </c>
      <c r="AL281" s="208">
        <v>61.49</v>
      </c>
      <c r="AM281" s="208">
        <v>60.63</v>
      </c>
      <c r="AN281" s="208">
        <v>59.91</v>
      </c>
      <c r="AO281" s="208">
        <v>60.12</v>
      </c>
      <c r="AP281" s="208">
        <v>60.6</v>
      </c>
      <c r="AQ281" s="208">
        <v>62.98</v>
      </c>
      <c r="AR281" s="208">
        <v>62.78</v>
      </c>
      <c r="AS281" s="208">
        <v>61.49</v>
      </c>
      <c r="AT281" s="208">
        <v>61.05</v>
      </c>
      <c r="AU281" s="208">
        <v>61.24</v>
      </c>
      <c r="AV281" s="208">
        <v>60.97</v>
      </c>
      <c r="AW281" s="208">
        <v>61.33</v>
      </c>
      <c r="AX281" s="208">
        <v>60.45</v>
      </c>
      <c r="AY281" s="208">
        <v>61.45</v>
      </c>
      <c r="AZ281" s="208">
        <v>59.88</v>
      </c>
      <c r="BA281" s="208">
        <v>60.62</v>
      </c>
      <c r="BB281" s="208">
        <v>62.8</v>
      </c>
      <c r="BC281" s="208">
        <v>60.48</v>
      </c>
      <c r="BD281" s="208">
        <v>59.75</v>
      </c>
      <c r="BE281" s="208">
        <v>62.41</v>
      </c>
      <c r="BF281" s="208">
        <v>61.03</v>
      </c>
      <c r="BG281" s="208">
        <v>60.64</v>
      </c>
      <c r="BH281" s="208">
        <v>60.38</v>
      </c>
      <c r="BI281" s="208">
        <v>60.78</v>
      </c>
      <c r="BJ281" s="208">
        <v>60.05</v>
      </c>
      <c r="BK281" s="208">
        <v>61.57</v>
      </c>
      <c r="BL281" s="208">
        <v>63.4</v>
      </c>
      <c r="BM281" s="208">
        <v>60.7</v>
      </c>
      <c r="BN281" s="208">
        <v>63.14</v>
      </c>
      <c r="BO281" s="208">
        <v>61.4</v>
      </c>
      <c r="BP281" s="208">
        <v>61.95</v>
      </c>
      <c r="BQ281" s="208">
        <v>61.75</v>
      </c>
      <c r="BR281" s="208">
        <v>61.2</v>
      </c>
      <c r="BS281" s="208">
        <v>61.2</v>
      </c>
      <c r="BT281" s="208">
        <v>61.06</v>
      </c>
      <c r="BU281" s="208">
        <v>61.27</v>
      </c>
      <c r="BV281" s="208">
        <v>59.94</v>
      </c>
      <c r="BW281" s="208">
        <v>60.7</v>
      </c>
      <c r="BX281" s="208">
        <v>62.42</v>
      </c>
      <c r="BY281" s="208">
        <v>60.09</v>
      </c>
      <c r="BZ281" s="208">
        <v>59.55</v>
      </c>
      <c r="CA281" s="208">
        <v>61.12</v>
      </c>
      <c r="CB281" s="208">
        <v>61.92</v>
      </c>
      <c r="CC281" s="208">
        <v>60.89</v>
      </c>
      <c r="CD281" s="208">
        <v>62.42</v>
      </c>
      <c r="CE281" s="208">
        <v>61.81</v>
      </c>
      <c r="CF281" s="208">
        <v>60.74</v>
      </c>
      <c r="CG281" s="208">
        <v>60.92</v>
      </c>
      <c r="CH281" s="208">
        <v>60.38</v>
      </c>
      <c r="CI281" s="208">
        <v>61.12</v>
      </c>
      <c r="CJ281" s="208">
        <v>66.88</v>
      </c>
      <c r="CK281" s="208">
        <v>62.25</v>
      </c>
      <c r="CL281" s="208">
        <v>61.77</v>
      </c>
      <c r="CM281" s="208">
        <v>60.61</v>
      </c>
      <c r="CN281" s="208">
        <v>63.21</v>
      </c>
      <c r="CO281" s="208">
        <v>60.98</v>
      </c>
      <c r="CP281" s="208">
        <v>61.06</v>
      </c>
      <c r="CQ281" s="208">
        <v>62.2</v>
      </c>
      <c r="CR281" s="208">
        <v>59.95</v>
      </c>
      <c r="CS281" s="208">
        <v>29.29</v>
      </c>
      <c r="CT281" s="208">
        <v>63.06</v>
      </c>
      <c r="CU281" s="208">
        <v>62.95</v>
      </c>
      <c r="CV281" s="208">
        <v>62.44</v>
      </c>
      <c r="CW281" s="208">
        <v>61.89</v>
      </c>
      <c r="CX281" s="208">
        <v>60.12</v>
      </c>
      <c r="CY281" s="208">
        <v>63.41</v>
      </c>
      <c r="CZ281" s="208">
        <v>60.75</v>
      </c>
      <c r="DA281" s="208">
        <v>62.61</v>
      </c>
      <c r="DB281" s="208">
        <v>63.7</v>
      </c>
      <c r="DC281" s="208">
        <v>60.2</v>
      </c>
      <c r="DD281" s="208">
        <v>59.88</v>
      </c>
      <c r="DE281" s="208">
        <v>61.71</v>
      </c>
      <c r="DF281" s="208">
        <v>61.21</v>
      </c>
      <c r="DG281" s="208">
        <v>60.45</v>
      </c>
      <c r="DH281" s="208">
        <v>62.39</v>
      </c>
      <c r="DI281" s="208">
        <v>59.5</v>
      </c>
      <c r="DJ281" s="208">
        <v>61.35</v>
      </c>
      <c r="DK281" s="208">
        <v>60.89</v>
      </c>
      <c r="DL281" s="208">
        <v>61.77</v>
      </c>
      <c r="DM281" s="208">
        <v>62.77</v>
      </c>
      <c r="DN281" s="208">
        <v>67.56</v>
      </c>
      <c r="DO281" s="208">
        <v>63</v>
      </c>
      <c r="DP281" s="208">
        <v>61.93</v>
      </c>
      <c r="DQ281" s="208">
        <v>62.11</v>
      </c>
      <c r="DR281" s="208">
        <v>62.28</v>
      </c>
      <c r="DS281" s="208">
        <v>60.48</v>
      </c>
      <c r="DT281" s="208">
        <v>61.03</v>
      </c>
      <c r="DU281" s="208">
        <v>61.48</v>
      </c>
      <c r="DV281" s="208">
        <v>59.9</v>
      </c>
      <c r="DW281" s="208">
        <v>61.2</v>
      </c>
      <c r="DX281" s="208">
        <v>62.22</v>
      </c>
      <c r="DY281" s="208">
        <v>59.98</v>
      </c>
      <c r="DZ281" s="208">
        <v>61.12</v>
      </c>
      <c r="EA281" s="208">
        <v>61.36</v>
      </c>
      <c r="EB281" s="208">
        <v>59.41</v>
      </c>
      <c r="EC281" s="208">
        <v>61.23</v>
      </c>
      <c r="ED281" s="208">
        <v>61.47</v>
      </c>
      <c r="EE281" s="208">
        <v>60.94</v>
      </c>
      <c r="EF281" s="208">
        <v>62.61</v>
      </c>
      <c r="EG281" s="208">
        <v>61.72</v>
      </c>
      <c r="EH281" s="208">
        <v>62.08</v>
      </c>
      <c r="EI281" s="208">
        <v>63.2</v>
      </c>
      <c r="EJ281" s="208">
        <v>61.74</v>
      </c>
      <c r="EK281" s="208">
        <v>60.29</v>
      </c>
      <c r="EL281" s="208">
        <v>59.04</v>
      </c>
      <c r="EM281" s="208">
        <v>62.41</v>
      </c>
      <c r="EN281" s="208">
        <v>63.78</v>
      </c>
      <c r="EO281" s="208">
        <v>59.7</v>
      </c>
      <c r="EP281" s="208">
        <v>61.3</v>
      </c>
      <c r="EQ281" s="208">
        <v>57.52</v>
      </c>
      <c r="ER281" s="208">
        <v>60.45</v>
      </c>
      <c r="ES281" s="208">
        <v>60.4</v>
      </c>
      <c r="ET281" s="208">
        <v>62.37</v>
      </c>
      <c r="EU281" s="208">
        <v>62.17</v>
      </c>
      <c r="EV281" s="208">
        <v>60.27</v>
      </c>
      <c r="EW281" s="208">
        <v>61.64</v>
      </c>
      <c r="EX281" s="208">
        <v>61.39</v>
      </c>
      <c r="EY281" s="208">
        <v>60.32</v>
      </c>
      <c r="EZ281" s="208">
        <v>61.22</v>
      </c>
      <c r="FA281" s="208">
        <v>60.38</v>
      </c>
      <c r="FB281" s="208">
        <v>61.67</v>
      </c>
      <c r="FC281" s="208">
        <v>60.17</v>
      </c>
      <c r="FD281" s="208">
        <v>61.08</v>
      </c>
      <c r="FE281" s="208">
        <v>59.65</v>
      </c>
      <c r="FF281" s="208">
        <v>60.69</v>
      </c>
      <c r="FG281" s="208">
        <v>61.25</v>
      </c>
      <c r="FH281" s="208">
        <v>63.03</v>
      </c>
      <c r="FI281" s="208">
        <v>61.11</v>
      </c>
      <c r="FJ281" s="208">
        <v>60.46</v>
      </c>
      <c r="FK281" s="208">
        <v>59.24</v>
      </c>
      <c r="FL281" s="208">
        <v>61</v>
      </c>
      <c r="FM281" s="208">
        <v>60.83</v>
      </c>
      <c r="FN281" s="208">
        <v>62.36</v>
      </c>
      <c r="FO281" s="208">
        <v>62.14</v>
      </c>
      <c r="FP281" s="208">
        <v>59.84</v>
      </c>
      <c r="FQ281" s="208">
        <v>63.14</v>
      </c>
      <c r="FR281" s="208">
        <v>62.47</v>
      </c>
      <c r="FS281" s="208">
        <v>61.24</v>
      </c>
      <c r="FT281" s="208">
        <v>61.12</v>
      </c>
      <c r="FU281" s="208">
        <v>64.19</v>
      </c>
      <c r="FV281" s="208">
        <v>59.51</v>
      </c>
      <c r="FW281" s="208">
        <v>62.34</v>
      </c>
      <c r="FX281" s="208">
        <v>61.03</v>
      </c>
      <c r="FY281" s="208">
        <v>60.2</v>
      </c>
      <c r="FZ281" s="208">
        <v>60</v>
      </c>
      <c r="GA281" s="208">
        <v>60.51</v>
      </c>
      <c r="GB281" s="208">
        <v>60.03</v>
      </c>
      <c r="GC281" s="208">
        <v>60.7</v>
      </c>
      <c r="GD281" s="208">
        <v>60.62</v>
      </c>
      <c r="GE281" s="208">
        <v>59.62</v>
      </c>
      <c r="GF281" s="208">
        <v>60.74</v>
      </c>
      <c r="GG281" s="208">
        <v>62.41</v>
      </c>
      <c r="GH281" s="208">
        <v>60.34</v>
      </c>
      <c r="GI281" s="208">
        <v>61.67</v>
      </c>
      <c r="GJ281" s="208">
        <v>60.48</v>
      </c>
      <c r="GK281" s="208">
        <v>59.91</v>
      </c>
      <c r="GL281" s="208">
        <v>61.64</v>
      </c>
      <c r="GM281" s="208">
        <v>62.52</v>
      </c>
      <c r="GN281" s="208">
        <v>59.7</v>
      </c>
      <c r="GO281" s="208">
        <v>60.78</v>
      </c>
      <c r="GP281" s="208">
        <v>61.61</v>
      </c>
      <c r="GQ281" s="208">
        <v>62.34</v>
      </c>
      <c r="GR281" s="208">
        <v>61.02</v>
      </c>
      <c r="GS281" s="208">
        <v>61.66</v>
      </c>
      <c r="GT281" s="208">
        <v>61.19</v>
      </c>
      <c r="GU281" s="208">
        <v>59.97</v>
      </c>
      <c r="GV281" s="208">
        <v>60.22</v>
      </c>
      <c r="GW281" s="208">
        <v>61.19</v>
      </c>
      <c r="GX281" s="208">
        <v>61.09</v>
      </c>
      <c r="GY281" s="208">
        <v>60.29</v>
      </c>
      <c r="GZ281" s="208">
        <v>61.4</v>
      </c>
      <c r="HA281" s="208">
        <v>62.44</v>
      </c>
      <c r="HB281" s="208">
        <v>59.91</v>
      </c>
      <c r="HC281" s="208">
        <v>60.79</v>
      </c>
      <c r="HD281" s="208">
        <v>63.45</v>
      </c>
      <c r="HE281" s="208">
        <v>61.09</v>
      </c>
      <c r="HF281" s="208">
        <v>60.53</v>
      </c>
      <c r="HG281" s="208">
        <v>61.89</v>
      </c>
      <c r="HH281" s="208">
        <v>64.27</v>
      </c>
      <c r="HI281" s="208">
        <v>60.27</v>
      </c>
      <c r="HJ281" s="208">
        <v>61.11</v>
      </c>
      <c r="HK281" s="208">
        <v>64.25</v>
      </c>
      <c r="HL281" s="208">
        <v>61.32</v>
      </c>
      <c r="HM281" s="208">
        <v>60.13</v>
      </c>
      <c r="HN281" s="208">
        <v>60.88</v>
      </c>
      <c r="HO281" s="208">
        <v>62.09</v>
      </c>
      <c r="HP281" s="208">
        <v>60.79</v>
      </c>
      <c r="HQ281" s="208">
        <v>61.19</v>
      </c>
      <c r="HR281" s="208">
        <v>61.03</v>
      </c>
      <c r="HS281" s="208">
        <v>60.88</v>
      </c>
      <c r="HT281" s="208">
        <v>60.97</v>
      </c>
      <c r="HU281" s="208">
        <v>61.25</v>
      </c>
      <c r="HV281" s="208">
        <v>59.95</v>
      </c>
      <c r="HW281" s="208">
        <v>78.06</v>
      </c>
      <c r="HX281" s="208">
        <v>62.18</v>
      </c>
      <c r="HY281" s="208">
        <v>60.48</v>
      </c>
      <c r="HZ281" s="208">
        <v>64.790000000000006</v>
      </c>
      <c r="IA281" s="208">
        <v>61</v>
      </c>
      <c r="IB281" s="208">
        <v>61.66</v>
      </c>
      <c r="IC281" s="208">
        <v>63.47</v>
      </c>
      <c r="ID281" s="208">
        <v>59.32</v>
      </c>
      <c r="IE281" s="208">
        <v>60.63</v>
      </c>
      <c r="IF281" s="208">
        <v>62.23</v>
      </c>
      <c r="IG281" s="208">
        <v>62.56</v>
      </c>
      <c r="IH281" s="208">
        <v>61.01</v>
      </c>
      <c r="II281" s="208">
        <v>61.62</v>
      </c>
      <c r="IJ281" s="208">
        <v>62.36</v>
      </c>
      <c r="IK281" s="208">
        <v>60.86</v>
      </c>
      <c r="IL281" s="208">
        <v>61.02</v>
      </c>
      <c r="IM281" s="208">
        <v>60.81</v>
      </c>
      <c r="IN281" s="208">
        <v>61.48</v>
      </c>
      <c r="IO281" s="208">
        <v>62.46</v>
      </c>
      <c r="IP281" s="208">
        <v>61.56</v>
      </c>
      <c r="IQ281" s="208">
        <v>62.28</v>
      </c>
      <c r="IR281" s="208">
        <v>61.73</v>
      </c>
      <c r="IS281" s="208">
        <v>60.76</v>
      </c>
      <c r="IT281" s="208">
        <v>61.88</v>
      </c>
      <c r="IU281" s="208">
        <v>58.69</v>
      </c>
      <c r="IV281" s="208">
        <v>61.24</v>
      </c>
      <c r="IW281" s="208">
        <v>61.42</v>
      </c>
      <c r="IX281" s="208">
        <v>61.81</v>
      </c>
      <c r="IY281" s="208">
        <v>61.81</v>
      </c>
      <c r="IZ281" s="208">
        <v>61.2</v>
      </c>
      <c r="JA281" s="208">
        <v>61.53</v>
      </c>
      <c r="JB281" s="208">
        <v>61.55</v>
      </c>
      <c r="JC281" s="208">
        <v>62.23</v>
      </c>
      <c r="JD281" s="208">
        <v>62.38</v>
      </c>
      <c r="JE281" s="208">
        <v>60.08</v>
      </c>
      <c r="JF281" s="208">
        <v>61.23</v>
      </c>
      <c r="JG281" s="208">
        <v>62.67</v>
      </c>
      <c r="JH281" s="208">
        <v>59.81</v>
      </c>
      <c r="JI281" s="208">
        <v>62.31</v>
      </c>
      <c r="JJ281" s="208">
        <v>60.66</v>
      </c>
      <c r="JK281" s="208">
        <v>62.12</v>
      </c>
      <c r="JL281" s="208">
        <v>60.04</v>
      </c>
      <c r="JM281" s="208">
        <v>62.38</v>
      </c>
      <c r="JN281" s="208">
        <v>99.83</v>
      </c>
      <c r="JO281" s="208">
        <v>62.31</v>
      </c>
      <c r="JP281" s="208">
        <v>61.81</v>
      </c>
      <c r="JQ281" s="208">
        <v>61.91</v>
      </c>
      <c r="JR281" s="208">
        <v>100</v>
      </c>
      <c r="JS281" s="208">
        <v>61.91</v>
      </c>
      <c r="JT281" s="208">
        <v>100</v>
      </c>
      <c r="JU281" s="208">
        <v>60.61</v>
      </c>
      <c r="JV281" s="208">
        <v>61.81</v>
      </c>
      <c r="JW281" s="208">
        <v>62.05</v>
      </c>
    </row>
    <row r="282" spans="1:283">
      <c r="A282" s="208" t="s">
        <v>9131</v>
      </c>
      <c r="B282" s="208">
        <v>62.29</v>
      </c>
      <c r="C282" s="208">
        <v>61.16</v>
      </c>
      <c r="D282" s="208">
        <v>60.58</v>
      </c>
      <c r="E282" s="208">
        <v>61.12</v>
      </c>
      <c r="F282" s="208">
        <v>60.81</v>
      </c>
      <c r="G282" s="208">
        <v>60.31</v>
      </c>
      <c r="H282" s="208">
        <v>60.81</v>
      </c>
      <c r="I282" s="208">
        <v>61.2</v>
      </c>
      <c r="J282" s="208">
        <v>60.91</v>
      </c>
      <c r="K282" s="208">
        <v>59.27</v>
      </c>
      <c r="L282" s="208">
        <v>62.72</v>
      </c>
      <c r="M282" s="208">
        <v>60.08</v>
      </c>
      <c r="N282" s="208">
        <v>61.11</v>
      </c>
      <c r="O282" s="208">
        <v>60.91</v>
      </c>
      <c r="P282" s="208">
        <v>61.1</v>
      </c>
      <c r="Q282" s="208">
        <v>60.4</v>
      </c>
      <c r="R282" s="208">
        <v>60.13</v>
      </c>
      <c r="S282" s="208">
        <v>59.98</v>
      </c>
      <c r="T282" s="208">
        <v>61.16</v>
      </c>
      <c r="U282" s="208">
        <v>60.16</v>
      </c>
      <c r="V282" s="208">
        <v>61.05</v>
      </c>
      <c r="W282" s="208">
        <v>62.29</v>
      </c>
      <c r="X282" s="208">
        <v>60.79</v>
      </c>
      <c r="Y282" s="208">
        <v>60.41</v>
      </c>
      <c r="Z282" s="208">
        <v>60.09</v>
      </c>
      <c r="AA282" s="208">
        <v>61.25</v>
      </c>
      <c r="AB282" s="208">
        <v>60.36</v>
      </c>
      <c r="AC282" s="208">
        <v>61.38</v>
      </c>
      <c r="AD282" s="208">
        <v>60.01</v>
      </c>
      <c r="AE282" s="208">
        <v>61.28</v>
      </c>
      <c r="AF282" s="208">
        <v>59.77</v>
      </c>
      <c r="AG282" s="208">
        <v>61.41</v>
      </c>
      <c r="AH282" s="208">
        <v>60.7</v>
      </c>
      <c r="AI282" s="208">
        <v>61.78</v>
      </c>
      <c r="AJ282" s="208">
        <v>59.98</v>
      </c>
      <c r="AK282" s="208">
        <v>61.14</v>
      </c>
      <c r="AL282" s="208">
        <v>59.98</v>
      </c>
      <c r="AM282" s="208">
        <v>60.81</v>
      </c>
      <c r="AN282" s="208">
        <v>61.1</v>
      </c>
      <c r="AO282" s="208">
        <v>62.56</v>
      </c>
      <c r="AP282" s="208">
        <v>64.44</v>
      </c>
      <c r="AQ282" s="208">
        <v>59.31</v>
      </c>
      <c r="AR282" s="208">
        <v>59.95</v>
      </c>
      <c r="AS282" s="208">
        <v>60.62</v>
      </c>
      <c r="AT282" s="208">
        <v>60.3</v>
      </c>
      <c r="AU282" s="208">
        <v>61.05</v>
      </c>
      <c r="AV282" s="208">
        <v>59.75</v>
      </c>
      <c r="AW282" s="208">
        <v>60.24</v>
      </c>
      <c r="AX282" s="208">
        <v>60.55</v>
      </c>
      <c r="AY282" s="208">
        <v>61.2</v>
      </c>
      <c r="AZ282" s="208">
        <v>60.55</v>
      </c>
      <c r="BA282" s="208">
        <v>59.7</v>
      </c>
      <c r="BB282" s="208">
        <v>63.83</v>
      </c>
      <c r="BC282" s="208">
        <v>60.73</v>
      </c>
      <c r="BD282" s="208">
        <v>59.83</v>
      </c>
      <c r="BE282" s="208">
        <v>60.69</v>
      </c>
      <c r="BF282" s="208">
        <v>61.52</v>
      </c>
      <c r="BG282" s="208">
        <v>59.45</v>
      </c>
      <c r="BH282" s="208">
        <v>62.36</v>
      </c>
      <c r="BI282" s="208">
        <v>59.61</v>
      </c>
      <c r="BJ282" s="208">
        <v>61.62</v>
      </c>
      <c r="BK282" s="208">
        <v>59.45</v>
      </c>
      <c r="BL282" s="208">
        <v>62.6</v>
      </c>
      <c r="BM282" s="208">
        <v>62.19</v>
      </c>
      <c r="BN282" s="208">
        <v>60.42</v>
      </c>
      <c r="BO282" s="208">
        <v>59.8</v>
      </c>
      <c r="BP282" s="208">
        <v>61.05</v>
      </c>
      <c r="BQ282" s="208">
        <v>61.5</v>
      </c>
      <c r="BR282" s="208">
        <v>60.69</v>
      </c>
      <c r="BS282" s="208">
        <v>62.22</v>
      </c>
      <c r="BT282" s="208">
        <v>60.77</v>
      </c>
      <c r="BU282" s="208">
        <v>60.98</v>
      </c>
      <c r="BV282" s="208">
        <v>60.47</v>
      </c>
      <c r="BW282" s="208">
        <v>61.01</v>
      </c>
      <c r="BX282" s="208">
        <v>60.67</v>
      </c>
      <c r="BY282" s="208">
        <v>59.53</v>
      </c>
      <c r="BZ282" s="208">
        <v>59.28</v>
      </c>
      <c r="CA282" s="208">
        <v>59.91</v>
      </c>
      <c r="CB282" s="208">
        <v>60.49</v>
      </c>
      <c r="CC282" s="208">
        <v>60.92</v>
      </c>
      <c r="CD282" s="208">
        <v>60.74</v>
      </c>
      <c r="CE282" s="208">
        <v>65.02</v>
      </c>
      <c r="CF282" s="208">
        <v>59.45</v>
      </c>
      <c r="CG282" s="208">
        <v>60.91</v>
      </c>
      <c r="CH282" s="208">
        <v>60.2</v>
      </c>
      <c r="CI282" s="208">
        <v>60.7</v>
      </c>
      <c r="CJ282" s="208">
        <v>61.23</v>
      </c>
      <c r="CK282" s="208">
        <v>60.83</v>
      </c>
      <c r="CL282" s="208">
        <v>62.3</v>
      </c>
      <c r="CM282" s="208">
        <v>61.42</v>
      </c>
      <c r="CN282" s="208">
        <v>61.02</v>
      </c>
      <c r="CO282" s="208">
        <v>61.53</v>
      </c>
      <c r="CP282" s="208">
        <v>59.58</v>
      </c>
      <c r="CQ282" s="208">
        <v>61.35</v>
      </c>
      <c r="CR282" s="208">
        <v>59.42</v>
      </c>
      <c r="CS282" s="208">
        <v>58.11</v>
      </c>
      <c r="CT282" s="208">
        <v>61.09</v>
      </c>
      <c r="CU282" s="208">
        <v>63.08</v>
      </c>
      <c r="CV282" s="208">
        <v>61.28</v>
      </c>
      <c r="CW282" s="208">
        <v>63.08</v>
      </c>
      <c r="CX282" s="208">
        <v>58.88</v>
      </c>
      <c r="CY282" s="208">
        <v>61.36</v>
      </c>
      <c r="CZ282" s="208">
        <v>61.7</v>
      </c>
      <c r="DA282" s="208">
        <v>60.08</v>
      </c>
      <c r="DB282" s="208">
        <v>60.84</v>
      </c>
      <c r="DC282" s="208">
        <v>60.24</v>
      </c>
      <c r="DD282" s="208">
        <v>59.19</v>
      </c>
      <c r="DE282" s="208">
        <v>61.02</v>
      </c>
      <c r="DF282" s="208">
        <v>62.3</v>
      </c>
      <c r="DG282" s="208">
        <v>62.57</v>
      </c>
      <c r="DH282" s="208">
        <v>61.57</v>
      </c>
      <c r="DI282" s="208">
        <v>59.76</v>
      </c>
      <c r="DJ282" s="208">
        <v>60.98</v>
      </c>
      <c r="DK282" s="208">
        <v>62.27</v>
      </c>
      <c r="DL282" s="208">
        <v>60.41</v>
      </c>
      <c r="DM282" s="208">
        <v>62.66</v>
      </c>
      <c r="DN282" s="208">
        <v>60.36</v>
      </c>
      <c r="DO282" s="208">
        <v>60.75</v>
      </c>
      <c r="DP282" s="208">
        <v>62.28</v>
      </c>
      <c r="DQ282" s="208">
        <v>60.5</v>
      </c>
      <c r="DR282" s="208">
        <v>65.22</v>
      </c>
      <c r="DS282" s="208">
        <v>60</v>
      </c>
      <c r="DT282" s="208">
        <v>61.42</v>
      </c>
      <c r="DU282" s="208">
        <v>60.69</v>
      </c>
      <c r="DV282" s="208">
        <v>59.37</v>
      </c>
      <c r="DW282" s="208">
        <v>61.67</v>
      </c>
      <c r="DX282" s="208">
        <v>61.33</v>
      </c>
      <c r="DY282" s="208">
        <v>60.34</v>
      </c>
      <c r="DZ282" s="208">
        <v>59.3</v>
      </c>
      <c r="EA282" s="208">
        <v>60.86</v>
      </c>
      <c r="EB282" s="208">
        <v>59.72</v>
      </c>
      <c r="EC282" s="208">
        <v>61.45</v>
      </c>
      <c r="ED282" s="208">
        <v>62.94</v>
      </c>
      <c r="EE282" s="208">
        <v>59.56</v>
      </c>
      <c r="EF282" s="208">
        <v>63</v>
      </c>
      <c r="EG282" s="208">
        <v>60.25</v>
      </c>
      <c r="EH282" s="208">
        <v>60.92</v>
      </c>
      <c r="EI282" s="208">
        <v>61.01</v>
      </c>
      <c r="EJ282" s="208">
        <v>61.54</v>
      </c>
      <c r="EK282" s="208">
        <v>62.7</v>
      </c>
      <c r="EL282" s="208">
        <v>62.81</v>
      </c>
      <c r="EM282" s="208">
        <v>62.75</v>
      </c>
      <c r="EN282" s="208">
        <v>60.74</v>
      </c>
      <c r="EO282" s="208">
        <v>60.24</v>
      </c>
      <c r="EP282" s="208">
        <v>61.08</v>
      </c>
      <c r="EQ282" s="208">
        <v>62.17</v>
      </c>
      <c r="ER282" s="208">
        <v>60.79</v>
      </c>
      <c r="ES282" s="208">
        <v>60.7</v>
      </c>
      <c r="ET282" s="208">
        <v>78.69</v>
      </c>
      <c r="EU282" s="208">
        <v>61.24</v>
      </c>
      <c r="EV282" s="208">
        <v>61.17</v>
      </c>
      <c r="EW282" s="208">
        <v>60.45</v>
      </c>
      <c r="EX282" s="208">
        <v>61.34</v>
      </c>
      <c r="EY282" s="208">
        <v>59.76</v>
      </c>
      <c r="EZ282" s="208">
        <v>62.2</v>
      </c>
      <c r="FA282" s="208">
        <v>60.97</v>
      </c>
      <c r="FB282" s="208">
        <v>60.14</v>
      </c>
      <c r="FC282" s="208">
        <v>61.02</v>
      </c>
      <c r="FD282" s="208">
        <v>61.38</v>
      </c>
      <c r="FE282" s="208">
        <v>61.66</v>
      </c>
      <c r="FF282" s="208">
        <v>59.05</v>
      </c>
      <c r="FG282" s="208">
        <v>61.3</v>
      </c>
      <c r="FH282" s="208">
        <v>61.48</v>
      </c>
      <c r="FI282" s="208">
        <v>61.78</v>
      </c>
      <c r="FJ282" s="208">
        <v>60.38</v>
      </c>
      <c r="FK282" s="208">
        <v>60.7</v>
      </c>
      <c r="FL282" s="208">
        <v>60.83</v>
      </c>
      <c r="FM282" s="208">
        <v>61.09</v>
      </c>
      <c r="FN282" s="208">
        <v>61.39</v>
      </c>
      <c r="FO282" s="208">
        <v>60.57</v>
      </c>
      <c r="FP282" s="208">
        <v>62.12</v>
      </c>
      <c r="FQ282" s="208">
        <v>61.56</v>
      </c>
      <c r="FR282" s="208">
        <v>60.89</v>
      </c>
      <c r="FS282" s="208">
        <v>61.62</v>
      </c>
      <c r="FT282" s="208">
        <v>59.59</v>
      </c>
      <c r="FU282" s="208">
        <v>61.39</v>
      </c>
      <c r="FV282" s="208">
        <v>60.7</v>
      </c>
      <c r="FW282" s="208">
        <v>63.15</v>
      </c>
      <c r="FX282" s="208">
        <v>59.31</v>
      </c>
      <c r="FY282" s="208">
        <v>59.43</v>
      </c>
      <c r="FZ282" s="208">
        <v>59.62</v>
      </c>
      <c r="GA282" s="208">
        <v>62.67</v>
      </c>
      <c r="GB282" s="208">
        <v>59.33</v>
      </c>
      <c r="GC282" s="208">
        <v>59.67</v>
      </c>
      <c r="GD282" s="208">
        <v>61.77</v>
      </c>
      <c r="GE282" s="208">
        <v>59.47</v>
      </c>
      <c r="GF282" s="208">
        <v>61.29</v>
      </c>
      <c r="GG282" s="208">
        <v>60.84</v>
      </c>
      <c r="GH282" s="208">
        <v>58.41</v>
      </c>
      <c r="GI282" s="208">
        <v>59.25</v>
      </c>
      <c r="GJ282" s="208">
        <v>61.37</v>
      </c>
      <c r="GK282" s="208">
        <v>60.58</v>
      </c>
      <c r="GL282" s="208">
        <v>61.23</v>
      </c>
      <c r="GM282" s="208">
        <v>61.9</v>
      </c>
      <c r="GN282" s="208">
        <v>58.56</v>
      </c>
      <c r="GO282" s="208">
        <v>60.3</v>
      </c>
      <c r="GP282" s="208">
        <v>61.8</v>
      </c>
      <c r="GQ282" s="208">
        <v>62.09</v>
      </c>
      <c r="GR282" s="208">
        <v>61.77</v>
      </c>
      <c r="GS282" s="208">
        <v>59.87</v>
      </c>
      <c r="GT282" s="208">
        <v>59.55</v>
      </c>
      <c r="GU282" s="208">
        <v>60.39</v>
      </c>
      <c r="GV282" s="208">
        <v>60.7</v>
      </c>
      <c r="GW282" s="208">
        <v>61.36</v>
      </c>
      <c r="GX282" s="208">
        <v>58.9</v>
      </c>
      <c r="GY282" s="208">
        <v>60.78</v>
      </c>
      <c r="GZ282" s="208">
        <v>60.62</v>
      </c>
      <c r="HA282" s="208">
        <v>61.53</v>
      </c>
      <c r="HB282" s="208">
        <v>58.95</v>
      </c>
      <c r="HC282" s="208">
        <v>60.06</v>
      </c>
      <c r="HD282" s="208">
        <v>60.34</v>
      </c>
      <c r="HE282" s="208">
        <v>59.15</v>
      </c>
      <c r="HF282" s="208">
        <v>60.49</v>
      </c>
      <c r="HG282" s="208">
        <v>59.17</v>
      </c>
      <c r="HH282" s="208">
        <v>60.95</v>
      </c>
      <c r="HI282" s="208">
        <v>60.52</v>
      </c>
      <c r="HJ282" s="208">
        <v>60</v>
      </c>
      <c r="HK282" s="208">
        <v>61.11</v>
      </c>
      <c r="HL282" s="208">
        <v>62.28</v>
      </c>
      <c r="HM282" s="208">
        <v>60.23</v>
      </c>
      <c r="HN282" s="208">
        <v>61.37</v>
      </c>
      <c r="HO282" s="208">
        <v>59.9</v>
      </c>
      <c r="HP282" s="208">
        <v>60.14</v>
      </c>
      <c r="HQ282" s="208">
        <v>63</v>
      </c>
      <c r="HR282" s="208">
        <v>60</v>
      </c>
      <c r="HS282" s="208">
        <v>60.8</v>
      </c>
      <c r="HT282" s="208">
        <v>60.21</v>
      </c>
      <c r="HU282" s="208">
        <v>62.2</v>
      </c>
      <c r="HV282" s="208">
        <v>60.55</v>
      </c>
      <c r="HW282" s="208">
        <v>61.51</v>
      </c>
      <c r="HX282" s="208">
        <v>60.47</v>
      </c>
      <c r="HY282" s="208">
        <v>59.85</v>
      </c>
      <c r="HZ282" s="208">
        <v>60.8</v>
      </c>
      <c r="IA282" s="208">
        <v>60.45</v>
      </c>
      <c r="IB282" s="208">
        <v>58.42</v>
      </c>
      <c r="IC282" s="208">
        <v>61.33</v>
      </c>
      <c r="ID282" s="208">
        <v>59.45</v>
      </c>
      <c r="IE282" s="208">
        <v>60.21</v>
      </c>
      <c r="IF282" s="208">
        <v>62.58</v>
      </c>
      <c r="IG282" s="208">
        <v>61.06</v>
      </c>
      <c r="IH282" s="208">
        <v>59.28</v>
      </c>
      <c r="II282" s="208">
        <v>61.56</v>
      </c>
      <c r="IJ282" s="208">
        <v>60.23</v>
      </c>
      <c r="IK282" s="208">
        <v>62.12</v>
      </c>
      <c r="IL282" s="208">
        <v>59.71</v>
      </c>
      <c r="IM282" s="208">
        <v>59.17</v>
      </c>
      <c r="IN282" s="208">
        <v>62.5</v>
      </c>
      <c r="IO282" s="208">
        <v>60.98</v>
      </c>
      <c r="IP282" s="208">
        <v>61.43</v>
      </c>
      <c r="IQ282" s="208">
        <v>62.17</v>
      </c>
      <c r="IR282" s="208">
        <v>61.55</v>
      </c>
      <c r="IS282" s="208">
        <v>60.37</v>
      </c>
      <c r="IT282" s="208">
        <v>62.02</v>
      </c>
      <c r="IU282" s="208">
        <v>60.72</v>
      </c>
      <c r="IV282" s="208">
        <v>59.67</v>
      </c>
      <c r="IW282" s="208">
        <v>60.45</v>
      </c>
      <c r="IX282" s="208">
        <v>60.89</v>
      </c>
      <c r="IY282" s="208">
        <v>60.89</v>
      </c>
      <c r="IZ282" s="208">
        <v>61.97</v>
      </c>
      <c r="JA282" s="208">
        <v>60.61</v>
      </c>
      <c r="JB282" s="208">
        <v>60.59</v>
      </c>
      <c r="JC282" s="208">
        <v>61.08</v>
      </c>
      <c r="JD282" s="208">
        <v>62.41</v>
      </c>
      <c r="JE282" s="208">
        <v>61.58</v>
      </c>
      <c r="JF282" s="208">
        <v>59.89</v>
      </c>
      <c r="JG282" s="208">
        <v>60.91</v>
      </c>
      <c r="JH282" s="208">
        <v>58.74</v>
      </c>
      <c r="JI282" s="208">
        <v>60.72</v>
      </c>
      <c r="JJ282" s="208">
        <v>60.56</v>
      </c>
      <c r="JK282" s="208">
        <v>61.5</v>
      </c>
      <c r="JL282" s="208">
        <v>61.47</v>
      </c>
      <c r="JM282" s="208">
        <v>62.41</v>
      </c>
      <c r="JN282" s="208">
        <v>62.34</v>
      </c>
      <c r="JO282" s="208">
        <v>62.6</v>
      </c>
      <c r="JP282" s="208">
        <v>62.36</v>
      </c>
      <c r="JQ282" s="208">
        <v>100</v>
      </c>
      <c r="JR282" s="208">
        <v>61.91</v>
      </c>
      <c r="JS282" s="208">
        <v>100</v>
      </c>
      <c r="JT282" s="208">
        <v>62.06</v>
      </c>
      <c r="JU282" s="208">
        <v>61.33</v>
      </c>
      <c r="JV282" s="208">
        <v>60.26</v>
      </c>
      <c r="JW282" s="208">
        <v>61.05</v>
      </c>
    </row>
    <row r="283" spans="1:283">
      <c r="A283" s="208" t="s">
        <v>9132</v>
      </c>
      <c r="B283" s="208">
        <v>60.83</v>
      </c>
      <c r="C283" s="208">
        <v>60.6</v>
      </c>
      <c r="D283" s="208">
        <v>60.2</v>
      </c>
      <c r="E283" s="208">
        <v>60.6</v>
      </c>
      <c r="F283" s="208">
        <v>61.98</v>
      </c>
      <c r="G283" s="208">
        <v>60.89</v>
      </c>
      <c r="H283" s="208">
        <v>61.78</v>
      </c>
      <c r="I283" s="208">
        <v>59.93</v>
      </c>
      <c r="J283" s="208">
        <v>61.98</v>
      </c>
      <c r="K283" s="208">
        <v>61.75</v>
      </c>
      <c r="L283" s="208">
        <v>62.95</v>
      </c>
      <c r="M283" s="208">
        <v>60.95</v>
      </c>
      <c r="N283" s="208">
        <v>61.36</v>
      </c>
      <c r="O283" s="208">
        <v>60.33</v>
      </c>
      <c r="P283" s="208">
        <v>60.55</v>
      </c>
      <c r="Q283" s="208">
        <v>61.49</v>
      </c>
      <c r="R283" s="208">
        <v>60.65</v>
      </c>
      <c r="S283" s="208">
        <v>60.4</v>
      </c>
      <c r="T283" s="208">
        <v>60.58</v>
      </c>
      <c r="U283" s="208">
        <v>59.69</v>
      </c>
      <c r="V283" s="208">
        <v>60.48</v>
      </c>
      <c r="W283" s="208">
        <v>60.22</v>
      </c>
      <c r="X283" s="208">
        <v>61.23</v>
      </c>
      <c r="Y283" s="208">
        <v>59.86</v>
      </c>
      <c r="Z283" s="208">
        <v>61.25</v>
      </c>
      <c r="AA283" s="208">
        <v>60.64</v>
      </c>
      <c r="AB283" s="208">
        <v>60.66</v>
      </c>
      <c r="AC283" s="208">
        <v>59.81</v>
      </c>
      <c r="AD283" s="208">
        <v>60.77</v>
      </c>
      <c r="AE283" s="208">
        <v>62.2</v>
      </c>
      <c r="AF283" s="208">
        <v>60.44</v>
      </c>
      <c r="AG283" s="208">
        <v>61.04</v>
      </c>
      <c r="AH283" s="208">
        <v>60.92</v>
      </c>
      <c r="AI283" s="208">
        <v>62.88</v>
      </c>
      <c r="AJ283" s="208">
        <v>59.64</v>
      </c>
      <c r="AK283" s="208">
        <v>60.88</v>
      </c>
      <c r="AL283" s="208">
        <v>61.12</v>
      </c>
      <c r="AM283" s="208">
        <v>59.92</v>
      </c>
      <c r="AN283" s="208">
        <v>60.26</v>
      </c>
      <c r="AO283" s="208">
        <v>60.23</v>
      </c>
      <c r="AP283" s="208">
        <v>60.89</v>
      </c>
      <c r="AQ283" s="208">
        <v>62.65</v>
      </c>
      <c r="AR283" s="208">
        <v>61.58</v>
      </c>
      <c r="AS283" s="208">
        <v>61.01</v>
      </c>
      <c r="AT283" s="208">
        <v>60.88</v>
      </c>
      <c r="AU283" s="208">
        <v>60.63</v>
      </c>
      <c r="AV283" s="208">
        <v>60.87</v>
      </c>
      <c r="AW283" s="208">
        <v>61.32</v>
      </c>
      <c r="AX283" s="208">
        <v>60.5</v>
      </c>
      <c r="AY283" s="208">
        <v>61.1</v>
      </c>
      <c r="AZ283" s="208">
        <v>59.3</v>
      </c>
      <c r="BA283" s="208">
        <v>60.71</v>
      </c>
      <c r="BB283" s="208">
        <v>62.7</v>
      </c>
      <c r="BC283" s="208">
        <v>60.68</v>
      </c>
      <c r="BD283" s="208">
        <v>59.88</v>
      </c>
      <c r="BE283" s="208">
        <v>61.38</v>
      </c>
      <c r="BF283" s="208">
        <v>60.5</v>
      </c>
      <c r="BG283" s="208">
        <v>60.27</v>
      </c>
      <c r="BH283" s="208">
        <v>60.27</v>
      </c>
      <c r="BI283" s="208">
        <v>60.92</v>
      </c>
      <c r="BJ283" s="208">
        <v>59.97</v>
      </c>
      <c r="BK283" s="208">
        <v>61.69</v>
      </c>
      <c r="BL283" s="208">
        <v>63.59</v>
      </c>
      <c r="BM283" s="208">
        <v>60.85</v>
      </c>
      <c r="BN283" s="208">
        <v>62.11</v>
      </c>
      <c r="BO283" s="208">
        <v>61.22</v>
      </c>
      <c r="BP283" s="208">
        <v>61.47</v>
      </c>
      <c r="BQ283" s="208">
        <v>60.53</v>
      </c>
      <c r="BR283" s="208">
        <v>61.06</v>
      </c>
      <c r="BS283" s="208">
        <v>60.91</v>
      </c>
      <c r="BT283" s="208">
        <v>61.69</v>
      </c>
      <c r="BU283" s="208">
        <v>61.35</v>
      </c>
      <c r="BV283" s="208">
        <v>61</v>
      </c>
      <c r="BW283" s="208">
        <v>60.73</v>
      </c>
      <c r="BX283" s="208">
        <v>62.45</v>
      </c>
      <c r="BY283" s="208">
        <v>58.75</v>
      </c>
      <c r="BZ283" s="208">
        <v>59.16</v>
      </c>
      <c r="CA283" s="208">
        <v>60.95</v>
      </c>
      <c r="CB283" s="208">
        <v>61.61</v>
      </c>
      <c r="CC283" s="208">
        <v>59.48</v>
      </c>
      <c r="CD283" s="208">
        <v>62.12</v>
      </c>
      <c r="CE283" s="208">
        <v>62.2</v>
      </c>
      <c r="CF283" s="208">
        <v>59.92</v>
      </c>
      <c r="CG283" s="208">
        <v>60.37</v>
      </c>
      <c r="CH283" s="208">
        <v>61.25</v>
      </c>
      <c r="CI283" s="208">
        <v>61.24</v>
      </c>
      <c r="CJ283" s="208">
        <v>66.95</v>
      </c>
      <c r="CK283" s="208">
        <v>62.23</v>
      </c>
      <c r="CL283" s="208">
        <v>61.51</v>
      </c>
      <c r="CM283" s="208">
        <v>60.61</v>
      </c>
      <c r="CN283" s="208">
        <v>63.2</v>
      </c>
      <c r="CO283" s="208">
        <v>60.84</v>
      </c>
      <c r="CP283" s="208">
        <v>61.16</v>
      </c>
      <c r="CQ283" s="208">
        <v>62.12</v>
      </c>
      <c r="CR283" s="208">
        <v>59.85</v>
      </c>
      <c r="CS283" s="208">
        <v>29.03</v>
      </c>
      <c r="CT283" s="208">
        <v>63.01</v>
      </c>
      <c r="CU283" s="208">
        <v>63.28</v>
      </c>
      <c r="CV283" s="208">
        <v>61.34</v>
      </c>
      <c r="CW283" s="208">
        <v>62.3</v>
      </c>
      <c r="CX283" s="208">
        <v>59.62</v>
      </c>
      <c r="CY283" s="208">
        <v>63.53</v>
      </c>
      <c r="CZ283" s="208">
        <v>61.12</v>
      </c>
      <c r="DA283" s="208">
        <v>61.63</v>
      </c>
      <c r="DB283" s="208">
        <v>63.92</v>
      </c>
      <c r="DC283" s="208">
        <v>60.11</v>
      </c>
      <c r="DD283" s="208">
        <v>59.8</v>
      </c>
      <c r="DE283" s="208">
        <v>61.59</v>
      </c>
      <c r="DF283" s="208">
        <v>61.74</v>
      </c>
      <c r="DG283" s="208">
        <v>60.42</v>
      </c>
      <c r="DH283" s="208">
        <v>62.35</v>
      </c>
      <c r="DI283" s="208">
        <v>59.11</v>
      </c>
      <c r="DJ283" s="208">
        <v>61.02</v>
      </c>
      <c r="DK283" s="208">
        <v>60.78</v>
      </c>
      <c r="DL283" s="208">
        <v>61.8</v>
      </c>
      <c r="DM283" s="208">
        <v>62.99</v>
      </c>
      <c r="DN283" s="208">
        <v>67.73</v>
      </c>
      <c r="DO283" s="208">
        <v>63.02</v>
      </c>
      <c r="DP283" s="208">
        <v>62.34</v>
      </c>
      <c r="DQ283" s="208">
        <v>61.94</v>
      </c>
      <c r="DR283" s="208">
        <v>62.51</v>
      </c>
      <c r="DS283" s="208">
        <v>60.7</v>
      </c>
      <c r="DT283" s="208">
        <v>60.56</v>
      </c>
      <c r="DU283" s="208">
        <v>59.92</v>
      </c>
      <c r="DV283" s="208">
        <v>59.69</v>
      </c>
      <c r="DW283" s="208">
        <v>60.85</v>
      </c>
      <c r="DX283" s="208">
        <v>62.3</v>
      </c>
      <c r="DY283" s="208">
        <v>59.78</v>
      </c>
      <c r="DZ283" s="208">
        <v>59.81</v>
      </c>
      <c r="EA283" s="208">
        <v>61.45</v>
      </c>
      <c r="EB283" s="208">
        <v>58.34</v>
      </c>
      <c r="EC283" s="208">
        <v>61.19</v>
      </c>
      <c r="ED283" s="208">
        <v>61.59</v>
      </c>
      <c r="EE283" s="208">
        <v>60.86</v>
      </c>
      <c r="EF283" s="208">
        <v>62.98</v>
      </c>
      <c r="EG283" s="208">
        <v>61.85</v>
      </c>
      <c r="EH283" s="208">
        <v>62.03</v>
      </c>
      <c r="EI283" s="208">
        <v>63.25</v>
      </c>
      <c r="EJ283" s="208">
        <v>61.69</v>
      </c>
      <c r="EK283" s="208">
        <v>60.55</v>
      </c>
      <c r="EL283" s="208">
        <v>59.02</v>
      </c>
      <c r="EM283" s="208">
        <v>62.5</v>
      </c>
      <c r="EN283" s="208">
        <v>64.14</v>
      </c>
      <c r="EO283" s="208">
        <v>60.38</v>
      </c>
      <c r="EP283" s="208">
        <v>60.87</v>
      </c>
      <c r="EQ283" s="208">
        <v>58.06</v>
      </c>
      <c r="ER283" s="208">
        <v>60.12</v>
      </c>
      <c r="ES283" s="208">
        <v>60.06</v>
      </c>
      <c r="ET283" s="208">
        <v>62.7</v>
      </c>
      <c r="EU283" s="208">
        <v>61.94</v>
      </c>
      <c r="EV283" s="208">
        <v>61.05</v>
      </c>
      <c r="EW283" s="208">
        <v>61.66</v>
      </c>
      <c r="EX283" s="208">
        <v>61.67</v>
      </c>
      <c r="EY283" s="208">
        <v>60.09</v>
      </c>
      <c r="EZ283" s="208">
        <v>61.84</v>
      </c>
      <c r="FA283" s="208">
        <v>61.62</v>
      </c>
      <c r="FB283" s="208">
        <v>61.83</v>
      </c>
      <c r="FC283" s="208">
        <v>60.1</v>
      </c>
      <c r="FD283" s="208">
        <v>60.89</v>
      </c>
      <c r="FE283" s="208">
        <v>59.2</v>
      </c>
      <c r="FF283" s="208">
        <v>61.28</v>
      </c>
      <c r="FG283" s="208">
        <v>60.94</v>
      </c>
      <c r="FH283" s="208">
        <v>62.86</v>
      </c>
      <c r="FI283" s="208">
        <v>60.56</v>
      </c>
      <c r="FJ283" s="208">
        <v>60.66</v>
      </c>
      <c r="FK283" s="208">
        <v>58.78</v>
      </c>
      <c r="FL283" s="208">
        <v>61.18</v>
      </c>
      <c r="FM283" s="208">
        <v>60.45</v>
      </c>
      <c r="FN283" s="208">
        <v>62.38</v>
      </c>
      <c r="FO283" s="208">
        <v>61.72</v>
      </c>
      <c r="FP283" s="208">
        <v>60.41</v>
      </c>
      <c r="FQ283" s="208">
        <v>63.58</v>
      </c>
      <c r="FR283" s="208">
        <v>61.97</v>
      </c>
      <c r="FS283" s="208">
        <v>61.4</v>
      </c>
      <c r="FT283" s="208">
        <v>60.73</v>
      </c>
      <c r="FU283" s="208">
        <v>62.91</v>
      </c>
      <c r="FV283" s="208">
        <v>59.78</v>
      </c>
      <c r="FW283" s="208">
        <v>62.47</v>
      </c>
      <c r="FX283" s="208">
        <v>60.55</v>
      </c>
      <c r="FY283" s="208">
        <v>61.05</v>
      </c>
      <c r="FZ283" s="208">
        <v>60.52</v>
      </c>
      <c r="GA283" s="208">
        <v>60.98</v>
      </c>
      <c r="GB283" s="208">
        <v>59.86</v>
      </c>
      <c r="GC283" s="208">
        <v>60.78</v>
      </c>
      <c r="GD283" s="208">
        <v>60.84</v>
      </c>
      <c r="GE283" s="208">
        <v>59.38</v>
      </c>
      <c r="GF283" s="208">
        <v>61.19</v>
      </c>
      <c r="GG283" s="208">
        <v>62</v>
      </c>
      <c r="GH283" s="208">
        <v>60.13</v>
      </c>
      <c r="GI283" s="208">
        <v>61.14</v>
      </c>
      <c r="GJ283" s="208">
        <v>60.81</v>
      </c>
      <c r="GK283" s="208">
        <v>59.44</v>
      </c>
      <c r="GL283" s="208">
        <v>61.69</v>
      </c>
      <c r="GM283" s="208">
        <v>62.12</v>
      </c>
      <c r="GN283" s="208">
        <v>59.27</v>
      </c>
      <c r="GO283" s="208">
        <v>60.05</v>
      </c>
      <c r="GP283" s="208">
        <v>61.79</v>
      </c>
      <c r="GQ283" s="208">
        <v>62.02</v>
      </c>
      <c r="GR283" s="208">
        <v>61.5</v>
      </c>
      <c r="GS283" s="208">
        <v>60.96</v>
      </c>
      <c r="GT283" s="208">
        <v>60.67</v>
      </c>
      <c r="GU283" s="208">
        <v>59.93</v>
      </c>
      <c r="GV283" s="208">
        <v>60.7</v>
      </c>
      <c r="GW283" s="208">
        <v>61.24</v>
      </c>
      <c r="GX283" s="208">
        <v>60.89</v>
      </c>
      <c r="GY283" s="208">
        <v>60.7</v>
      </c>
      <c r="GZ283" s="208">
        <v>60.81</v>
      </c>
      <c r="HA283" s="208">
        <v>62.39</v>
      </c>
      <c r="HB283" s="208">
        <v>59.66</v>
      </c>
      <c r="HC283" s="208">
        <v>60.95</v>
      </c>
      <c r="HD283" s="208">
        <v>63.62</v>
      </c>
      <c r="HE283" s="208">
        <v>61.14</v>
      </c>
      <c r="HF283" s="208">
        <v>60.74</v>
      </c>
      <c r="HG283" s="208">
        <v>61.58</v>
      </c>
      <c r="HH283" s="208">
        <v>64.52</v>
      </c>
      <c r="HI283" s="208">
        <v>60.27</v>
      </c>
      <c r="HJ283" s="208">
        <v>61.5</v>
      </c>
      <c r="HK283" s="208">
        <v>64.63</v>
      </c>
      <c r="HL283" s="208">
        <v>61.19</v>
      </c>
      <c r="HM283" s="208">
        <v>60.36</v>
      </c>
      <c r="HN283" s="208">
        <v>60.11</v>
      </c>
      <c r="HO283" s="208">
        <v>61.59</v>
      </c>
      <c r="HP283" s="208">
        <v>61.03</v>
      </c>
      <c r="HQ283" s="208">
        <v>61.28</v>
      </c>
      <c r="HR283" s="208">
        <v>60.91</v>
      </c>
      <c r="HS283" s="208">
        <v>61.06</v>
      </c>
      <c r="HT283" s="208">
        <v>60.99</v>
      </c>
      <c r="HU283" s="208">
        <v>61.25</v>
      </c>
      <c r="HV283" s="208">
        <v>60.66</v>
      </c>
      <c r="HW283" s="208">
        <v>77.97</v>
      </c>
      <c r="HX283" s="208">
        <v>62.56</v>
      </c>
      <c r="HY283" s="208">
        <v>60.48</v>
      </c>
      <c r="HZ283" s="208">
        <v>65.180000000000007</v>
      </c>
      <c r="IA283" s="208">
        <v>61.17</v>
      </c>
      <c r="IB283" s="208">
        <v>62</v>
      </c>
      <c r="IC283" s="208">
        <v>63.63</v>
      </c>
      <c r="ID283" s="208">
        <v>59.77</v>
      </c>
      <c r="IE283" s="208">
        <v>60.63</v>
      </c>
      <c r="IF283" s="208">
        <v>62.55</v>
      </c>
      <c r="IG283" s="208">
        <v>61.96</v>
      </c>
      <c r="IH283" s="208">
        <v>60.89</v>
      </c>
      <c r="II283" s="208">
        <v>61.25</v>
      </c>
      <c r="IJ283" s="208">
        <v>61.79</v>
      </c>
      <c r="IK283" s="208">
        <v>61.05</v>
      </c>
      <c r="IL283" s="208">
        <v>60.78</v>
      </c>
      <c r="IM283" s="208">
        <v>60.7</v>
      </c>
      <c r="IN283" s="208">
        <v>61.62</v>
      </c>
      <c r="IO283" s="208">
        <v>61.72</v>
      </c>
      <c r="IP283" s="208">
        <v>61.44</v>
      </c>
      <c r="IQ283" s="208">
        <v>61.99</v>
      </c>
      <c r="IR283" s="208">
        <v>60.53</v>
      </c>
      <c r="IS283" s="208">
        <v>61.05</v>
      </c>
      <c r="IT283" s="208">
        <v>61.38</v>
      </c>
      <c r="IU283" s="208">
        <v>59.22</v>
      </c>
      <c r="IV283" s="208">
        <v>61.12</v>
      </c>
      <c r="IW283" s="208">
        <v>61.43</v>
      </c>
      <c r="IX283" s="208">
        <v>61.78</v>
      </c>
      <c r="IY283" s="208">
        <v>61.78</v>
      </c>
      <c r="IZ283" s="208">
        <v>61.7</v>
      </c>
      <c r="JA283" s="208">
        <v>61.34</v>
      </c>
      <c r="JB283" s="208">
        <v>61.47</v>
      </c>
      <c r="JC283" s="208">
        <v>62.33</v>
      </c>
      <c r="JD283" s="208">
        <v>62.09</v>
      </c>
      <c r="JE283" s="208">
        <v>59.44</v>
      </c>
      <c r="JF283" s="208">
        <v>60.64</v>
      </c>
      <c r="JG283" s="208">
        <v>63.65</v>
      </c>
      <c r="JH283" s="208">
        <v>58.64</v>
      </c>
      <c r="JI283" s="208">
        <v>63.74</v>
      </c>
      <c r="JJ283" s="208">
        <v>60.91</v>
      </c>
      <c r="JK283" s="208">
        <v>61.59</v>
      </c>
      <c r="JL283" s="208">
        <v>59.49</v>
      </c>
      <c r="JM283" s="208">
        <v>62.09</v>
      </c>
      <c r="JN283" s="208">
        <v>99.82</v>
      </c>
      <c r="JO283" s="208">
        <v>63.09</v>
      </c>
      <c r="JP283" s="208">
        <v>62.65</v>
      </c>
      <c r="JQ283" s="208">
        <v>62.06</v>
      </c>
      <c r="JR283" s="208">
        <v>100</v>
      </c>
      <c r="JS283" s="208">
        <v>62.06</v>
      </c>
      <c r="JT283" s="208">
        <v>100</v>
      </c>
      <c r="JU283" s="208">
        <v>61.17</v>
      </c>
      <c r="JV283" s="208">
        <v>61.58</v>
      </c>
      <c r="JW283" s="208">
        <v>61.59</v>
      </c>
    </row>
    <row r="284" spans="1:283">
      <c r="A284" s="208" t="s">
        <v>9133</v>
      </c>
      <c r="B284" s="208">
        <v>60.99</v>
      </c>
      <c r="C284" s="208">
        <v>61.36</v>
      </c>
      <c r="D284" s="208">
        <v>61.59</v>
      </c>
      <c r="E284" s="208">
        <v>60.87</v>
      </c>
      <c r="F284" s="208">
        <v>60.28</v>
      </c>
      <c r="G284" s="208">
        <v>61.77</v>
      </c>
      <c r="H284" s="208">
        <v>62.76</v>
      </c>
      <c r="I284" s="208">
        <v>62.41</v>
      </c>
      <c r="J284" s="208">
        <v>61.67</v>
      </c>
      <c r="K284" s="208">
        <v>61.34</v>
      </c>
      <c r="L284" s="208">
        <v>66.39</v>
      </c>
      <c r="M284" s="208">
        <v>59.71</v>
      </c>
      <c r="N284" s="208">
        <v>61.5</v>
      </c>
      <c r="O284" s="208">
        <v>60.67</v>
      </c>
      <c r="P284" s="208">
        <v>60.93</v>
      </c>
      <c r="Q284" s="208">
        <v>63.41</v>
      </c>
      <c r="R284" s="208">
        <v>61.66</v>
      </c>
      <c r="S284" s="208">
        <v>60.3</v>
      </c>
      <c r="T284" s="208">
        <v>59.77</v>
      </c>
      <c r="U284" s="208">
        <v>58.78</v>
      </c>
      <c r="V284" s="208">
        <v>61.77</v>
      </c>
      <c r="W284" s="208">
        <v>61.05</v>
      </c>
      <c r="X284" s="208">
        <v>61.73</v>
      </c>
      <c r="Y284" s="208">
        <v>60.12</v>
      </c>
      <c r="Z284" s="208">
        <v>60.29</v>
      </c>
      <c r="AA284" s="208">
        <v>62.23</v>
      </c>
      <c r="AB284" s="208">
        <v>60.36</v>
      </c>
      <c r="AC284" s="208">
        <v>61.3</v>
      </c>
      <c r="AD284" s="208">
        <v>62.34</v>
      </c>
      <c r="AE284" s="208">
        <v>62.41</v>
      </c>
      <c r="AF284" s="208">
        <v>59.86</v>
      </c>
      <c r="AG284" s="208">
        <v>63.55</v>
      </c>
      <c r="AH284" s="208">
        <v>61.75</v>
      </c>
      <c r="AI284" s="208">
        <v>61.89</v>
      </c>
      <c r="AJ284" s="208">
        <v>60.5</v>
      </c>
      <c r="AK284" s="208">
        <v>62.57</v>
      </c>
      <c r="AL284" s="208">
        <v>62.81</v>
      </c>
      <c r="AM284" s="208">
        <v>60.87</v>
      </c>
      <c r="AN284" s="208">
        <v>59.56</v>
      </c>
      <c r="AO284" s="208">
        <v>61.02</v>
      </c>
      <c r="AP284" s="208">
        <v>62.35</v>
      </c>
      <c r="AQ284" s="208">
        <v>60.61</v>
      </c>
      <c r="AR284" s="208">
        <v>61.7</v>
      </c>
      <c r="AS284" s="208">
        <v>62.36</v>
      </c>
      <c r="AT284" s="208">
        <v>62.06</v>
      </c>
      <c r="AU284" s="208">
        <v>61.5</v>
      </c>
      <c r="AV284" s="208">
        <v>61.02</v>
      </c>
      <c r="AW284" s="208">
        <v>60.74</v>
      </c>
      <c r="AX284" s="208">
        <v>59.94</v>
      </c>
      <c r="AY284" s="208">
        <v>62.05</v>
      </c>
      <c r="AZ284" s="208">
        <v>60.14</v>
      </c>
      <c r="BA284" s="208">
        <v>60.64</v>
      </c>
      <c r="BB284" s="208">
        <v>62.52</v>
      </c>
      <c r="BC284" s="208">
        <v>60.1</v>
      </c>
      <c r="BD284" s="208">
        <v>60.7</v>
      </c>
      <c r="BE284" s="208">
        <v>62.56</v>
      </c>
      <c r="BF284" s="208">
        <v>61.08</v>
      </c>
      <c r="BG284" s="208">
        <v>59.71</v>
      </c>
      <c r="BH284" s="208">
        <v>63.54</v>
      </c>
      <c r="BI284" s="208">
        <v>61.67</v>
      </c>
      <c r="BJ284" s="208">
        <v>61.67</v>
      </c>
      <c r="BK284" s="208">
        <v>61.72</v>
      </c>
      <c r="BL284" s="208">
        <v>59.94</v>
      </c>
      <c r="BM284" s="208">
        <v>62.21</v>
      </c>
      <c r="BN284" s="208">
        <v>62.5</v>
      </c>
      <c r="BO284" s="208">
        <v>60.58</v>
      </c>
      <c r="BP284" s="208">
        <v>60.88</v>
      </c>
      <c r="BQ284" s="208">
        <v>61.84</v>
      </c>
      <c r="BR284" s="208">
        <v>59.78</v>
      </c>
      <c r="BS284" s="208">
        <v>60.94</v>
      </c>
      <c r="BT284" s="208">
        <v>62.78</v>
      </c>
      <c r="BU284" s="208">
        <v>61.27</v>
      </c>
      <c r="BV284" s="208">
        <v>60.89</v>
      </c>
      <c r="BW284" s="208">
        <v>60.75</v>
      </c>
      <c r="BX284" s="208">
        <v>63.21</v>
      </c>
      <c r="BY284" s="208">
        <v>60.58</v>
      </c>
      <c r="BZ284" s="208">
        <v>61.69</v>
      </c>
      <c r="CA284" s="208">
        <v>62.19</v>
      </c>
      <c r="CB284" s="208">
        <v>60.25</v>
      </c>
      <c r="CC284" s="208">
        <v>60.09</v>
      </c>
      <c r="CD284" s="208">
        <v>63.14</v>
      </c>
      <c r="CE284" s="208">
        <v>62.49</v>
      </c>
      <c r="CF284" s="208">
        <v>60.65</v>
      </c>
      <c r="CG284" s="208">
        <v>61.95</v>
      </c>
      <c r="CH284" s="208">
        <v>61.48</v>
      </c>
      <c r="CI284" s="208">
        <v>61.73</v>
      </c>
      <c r="CJ284" s="208">
        <v>61.8</v>
      </c>
      <c r="CK284" s="208">
        <v>62.11</v>
      </c>
      <c r="CL284" s="208">
        <v>63.53</v>
      </c>
      <c r="CM284" s="208">
        <v>62.17</v>
      </c>
      <c r="CN284" s="208">
        <v>63.74</v>
      </c>
      <c r="CO284" s="208">
        <v>59.36</v>
      </c>
      <c r="CP284" s="208">
        <v>61.83</v>
      </c>
      <c r="CQ284" s="208">
        <v>62.26</v>
      </c>
      <c r="CR284" s="208">
        <v>60.67</v>
      </c>
      <c r="CS284" s="208">
        <v>58.34</v>
      </c>
      <c r="CT284" s="208">
        <v>62.57</v>
      </c>
      <c r="CU284" s="208">
        <v>63.09</v>
      </c>
      <c r="CV284" s="208">
        <v>61.02</v>
      </c>
      <c r="CW284" s="208">
        <v>65.94</v>
      </c>
      <c r="CX284" s="208">
        <v>60.67</v>
      </c>
      <c r="CY284" s="208">
        <v>62.56</v>
      </c>
      <c r="CZ284" s="208">
        <v>61.88</v>
      </c>
      <c r="DA284" s="208">
        <v>63.18</v>
      </c>
      <c r="DB284" s="208">
        <v>62.3</v>
      </c>
      <c r="DC284" s="208">
        <v>62.3</v>
      </c>
      <c r="DD284" s="208">
        <v>60.6</v>
      </c>
      <c r="DE284" s="208">
        <v>61.02</v>
      </c>
      <c r="DF284" s="208">
        <v>64.03</v>
      </c>
      <c r="DG284" s="208">
        <v>63.6</v>
      </c>
      <c r="DH284" s="208">
        <v>62.73</v>
      </c>
      <c r="DI284" s="208">
        <v>60.16</v>
      </c>
      <c r="DJ284" s="208">
        <v>61.68</v>
      </c>
      <c r="DK284" s="208">
        <v>63.05</v>
      </c>
      <c r="DL284" s="208">
        <v>61.2</v>
      </c>
      <c r="DM284" s="208">
        <v>65.91</v>
      </c>
      <c r="DN284" s="208">
        <v>60.76</v>
      </c>
      <c r="DO284" s="208">
        <v>61.16</v>
      </c>
      <c r="DP284" s="208">
        <v>63.2</v>
      </c>
      <c r="DQ284" s="208">
        <v>61.95</v>
      </c>
      <c r="DR284" s="208">
        <v>61.68</v>
      </c>
      <c r="DS284" s="208">
        <v>61.77</v>
      </c>
      <c r="DT284" s="208">
        <v>61.15</v>
      </c>
      <c r="DU284" s="208">
        <v>62.83</v>
      </c>
      <c r="DV284" s="208">
        <v>61.36</v>
      </c>
      <c r="DW284" s="208">
        <v>62.67</v>
      </c>
      <c r="DX284" s="208">
        <v>61.98</v>
      </c>
      <c r="DY284" s="208">
        <v>62</v>
      </c>
      <c r="DZ284" s="208">
        <v>63.83</v>
      </c>
      <c r="EA284" s="208">
        <v>61.07</v>
      </c>
      <c r="EB284" s="208">
        <v>64.92</v>
      </c>
      <c r="EC284" s="208">
        <v>62.16</v>
      </c>
      <c r="ED284" s="208">
        <v>62.66</v>
      </c>
      <c r="EE284" s="208">
        <v>60.5</v>
      </c>
      <c r="EF284" s="208">
        <v>63.12</v>
      </c>
      <c r="EG284" s="208">
        <v>60.96</v>
      </c>
      <c r="EH284" s="208">
        <v>60.95</v>
      </c>
      <c r="EI284" s="208">
        <v>60.77</v>
      </c>
      <c r="EJ284" s="208">
        <v>61.84</v>
      </c>
      <c r="EK284" s="208">
        <v>64.44</v>
      </c>
      <c r="EL284" s="208">
        <v>63.53</v>
      </c>
      <c r="EM284" s="208">
        <v>65.739999999999995</v>
      </c>
      <c r="EN284" s="208">
        <v>61.89</v>
      </c>
      <c r="EO284" s="208">
        <v>60.39</v>
      </c>
      <c r="EP284" s="208">
        <v>62.26</v>
      </c>
      <c r="EQ284" s="208">
        <v>60.27</v>
      </c>
      <c r="ER284" s="208">
        <v>60.21</v>
      </c>
      <c r="ES284" s="208">
        <v>62.07</v>
      </c>
      <c r="ET284" s="208">
        <v>61.95</v>
      </c>
      <c r="EU284" s="208">
        <v>62.84</v>
      </c>
      <c r="EV284" s="208">
        <v>58.71</v>
      </c>
      <c r="EW284" s="208">
        <v>62.39</v>
      </c>
      <c r="EX284" s="208">
        <v>61.55</v>
      </c>
      <c r="EY284" s="208">
        <v>61.78</v>
      </c>
      <c r="EZ284" s="208">
        <v>62.9</v>
      </c>
      <c r="FA284" s="208">
        <v>57.89</v>
      </c>
      <c r="FB284" s="208">
        <v>61.34</v>
      </c>
      <c r="FC284" s="208">
        <v>61.84</v>
      </c>
      <c r="FD284" s="208">
        <v>62.21</v>
      </c>
      <c r="FE284" s="208">
        <v>61.81</v>
      </c>
      <c r="FF284" s="208">
        <v>59.7</v>
      </c>
      <c r="FG284" s="208">
        <v>58.62</v>
      </c>
      <c r="FH284" s="208">
        <v>60.88</v>
      </c>
      <c r="FI284" s="208">
        <v>62.52</v>
      </c>
      <c r="FJ284" s="208">
        <v>60.84</v>
      </c>
      <c r="FK284" s="208">
        <v>61.11</v>
      </c>
      <c r="FL284" s="208">
        <v>60.41</v>
      </c>
      <c r="FM284" s="208">
        <v>60.55</v>
      </c>
      <c r="FN284" s="208">
        <v>61.06</v>
      </c>
      <c r="FO284" s="208">
        <v>61.05</v>
      </c>
      <c r="FP284" s="208">
        <v>60.09</v>
      </c>
      <c r="FQ284" s="208">
        <v>63.09</v>
      </c>
      <c r="FR284" s="208">
        <v>62.31</v>
      </c>
      <c r="FS284" s="208">
        <v>59.83</v>
      </c>
      <c r="FT284" s="208">
        <v>61.95</v>
      </c>
      <c r="FU284" s="208">
        <v>62.67</v>
      </c>
      <c r="FV284" s="208">
        <v>60.39</v>
      </c>
      <c r="FW284" s="208">
        <v>62.38</v>
      </c>
      <c r="FX284" s="208">
        <v>61.31</v>
      </c>
      <c r="FY284" s="208">
        <v>59.92</v>
      </c>
      <c r="FZ284" s="208">
        <v>28.08</v>
      </c>
      <c r="GA284" s="208">
        <v>60.27</v>
      </c>
      <c r="GB284" s="208">
        <v>62.37</v>
      </c>
      <c r="GC284" s="208">
        <v>58.86</v>
      </c>
      <c r="GD284" s="208">
        <v>61.03</v>
      </c>
      <c r="GE284" s="208">
        <v>60.36</v>
      </c>
      <c r="GF284" s="208">
        <v>60.17</v>
      </c>
      <c r="GG284" s="208">
        <v>61.02</v>
      </c>
      <c r="GH284" s="208">
        <v>58.89</v>
      </c>
      <c r="GI284" s="208">
        <v>61.76</v>
      </c>
      <c r="GJ284" s="208">
        <v>58.12</v>
      </c>
      <c r="GK284" s="208">
        <v>63.17</v>
      </c>
      <c r="GL284" s="208">
        <v>59.33</v>
      </c>
      <c r="GM284" s="208">
        <v>62.48</v>
      </c>
      <c r="GN284" s="208">
        <v>59.62</v>
      </c>
      <c r="GO284" s="208">
        <v>63.77</v>
      </c>
      <c r="GP284" s="208">
        <v>61.03</v>
      </c>
      <c r="GQ284" s="208">
        <v>60.29</v>
      </c>
      <c r="GR284" s="208">
        <v>60.12</v>
      </c>
      <c r="GS284" s="208">
        <v>30.57</v>
      </c>
      <c r="GT284" s="208">
        <v>61.7</v>
      </c>
      <c r="GU284" s="208">
        <v>60.41</v>
      </c>
      <c r="GV284" s="208">
        <v>60.02</v>
      </c>
      <c r="GW284" s="208">
        <v>59.84</v>
      </c>
      <c r="GX284" s="208">
        <v>62.65</v>
      </c>
      <c r="GY284" s="208">
        <v>62.18</v>
      </c>
      <c r="GZ284" s="208">
        <v>61.31</v>
      </c>
      <c r="HA284" s="208">
        <v>62.8</v>
      </c>
      <c r="HB284" s="208">
        <v>61.11</v>
      </c>
      <c r="HC284" s="208">
        <v>57.91</v>
      </c>
      <c r="HD284" s="208">
        <v>61.08</v>
      </c>
      <c r="HE284" s="208">
        <v>61.66</v>
      </c>
      <c r="HF284" s="208">
        <v>61.41</v>
      </c>
      <c r="HG284" s="208">
        <v>61.92</v>
      </c>
      <c r="HH284" s="208">
        <v>61.73</v>
      </c>
      <c r="HI284" s="208">
        <v>59.52</v>
      </c>
      <c r="HJ284" s="208">
        <v>61.29</v>
      </c>
      <c r="HK284" s="208">
        <v>61.07</v>
      </c>
      <c r="HL284" s="208">
        <v>62.4</v>
      </c>
      <c r="HM284" s="208">
        <v>61.58</v>
      </c>
      <c r="HN284" s="208">
        <v>60.84</v>
      </c>
      <c r="HO284" s="208">
        <v>63.36</v>
      </c>
      <c r="HP284" s="208">
        <v>61.38</v>
      </c>
      <c r="HQ284" s="208">
        <v>62.86</v>
      </c>
      <c r="HR284" s="208">
        <v>61.08</v>
      </c>
      <c r="HS284" s="208">
        <v>61.8</v>
      </c>
      <c r="HT284" s="208">
        <v>61.78</v>
      </c>
      <c r="HU284" s="208">
        <v>62.11</v>
      </c>
      <c r="HV284" s="208">
        <v>64</v>
      </c>
      <c r="HW284" s="208">
        <v>62.65</v>
      </c>
      <c r="HX284" s="208">
        <v>61.31</v>
      </c>
      <c r="HY284" s="208">
        <v>61.12</v>
      </c>
      <c r="HZ284" s="208">
        <v>60.77</v>
      </c>
      <c r="IA284" s="208">
        <v>62.6</v>
      </c>
      <c r="IB284" s="208">
        <v>62.97</v>
      </c>
      <c r="IC284" s="208">
        <v>61.99</v>
      </c>
      <c r="ID284" s="208">
        <v>60.09</v>
      </c>
      <c r="IE284" s="208">
        <v>60.72</v>
      </c>
      <c r="IF284" s="208">
        <v>66.88</v>
      </c>
      <c r="IG284" s="208">
        <v>62.52</v>
      </c>
      <c r="IH284" s="208">
        <v>61.09</v>
      </c>
      <c r="II284" s="208">
        <v>63.22</v>
      </c>
      <c r="IJ284" s="208">
        <v>61.62</v>
      </c>
      <c r="IK284" s="208">
        <v>63.13</v>
      </c>
      <c r="IL284" s="208">
        <v>60.84</v>
      </c>
      <c r="IM284" s="208">
        <v>64</v>
      </c>
      <c r="IN284" s="208">
        <v>63.44</v>
      </c>
      <c r="IO284" s="208">
        <v>61.5</v>
      </c>
      <c r="IP284" s="208">
        <v>62</v>
      </c>
      <c r="IQ284" s="208">
        <v>63.14</v>
      </c>
      <c r="IR284" s="208">
        <v>61.53</v>
      </c>
      <c r="IS284" s="208">
        <v>63.78</v>
      </c>
      <c r="IT284" s="208">
        <v>61.49</v>
      </c>
      <c r="IU284" s="208">
        <v>62.5</v>
      </c>
      <c r="IV284" s="208">
        <v>61.63</v>
      </c>
      <c r="IW284" s="208">
        <v>58.62</v>
      </c>
      <c r="IX284" s="208">
        <v>62.25</v>
      </c>
      <c r="IY284" s="208">
        <v>62.25</v>
      </c>
      <c r="IZ284" s="208">
        <v>59.8</v>
      </c>
      <c r="JA284" s="208">
        <v>60.86</v>
      </c>
      <c r="JB284" s="208">
        <v>60.45</v>
      </c>
      <c r="JC284" s="208">
        <v>59.7</v>
      </c>
      <c r="JD284" s="208">
        <v>63.26</v>
      </c>
      <c r="JE284" s="208">
        <v>62.97</v>
      </c>
      <c r="JF284" s="208">
        <v>59.3</v>
      </c>
      <c r="JG284" s="208">
        <v>61.81</v>
      </c>
      <c r="JH284" s="208">
        <v>0</v>
      </c>
      <c r="JI284" s="208">
        <v>61.91</v>
      </c>
      <c r="JJ284" s="208">
        <v>61.58</v>
      </c>
      <c r="JK284" s="208">
        <v>63.12</v>
      </c>
      <c r="JL284" s="208">
        <v>63.02</v>
      </c>
      <c r="JM284" s="208">
        <v>63.26</v>
      </c>
      <c r="JN284" s="208">
        <v>60.97</v>
      </c>
      <c r="JO284" s="208">
        <v>66.25</v>
      </c>
      <c r="JP284" s="208">
        <v>100</v>
      </c>
      <c r="JQ284" s="208">
        <v>61.33</v>
      </c>
      <c r="JR284" s="208">
        <v>60.61</v>
      </c>
      <c r="JS284" s="208">
        <v>61.33</v>
      </c>
      <c r="JT284" s="208">
        <v>61.17</v>
      </c>
      <c r="JU284" s="208">
        <v>100</v>
      </c>
      <c r="JV284" s="208">
        <v>61.5</v>
      </c>
      <c r="JW284" s="208">
        <v>61.88</v>
      </c>
    </row>
    <row r="285" spans="1:283">
      <c r="A285" s="208" t="s">
        <v>9134</v>
      </c>
      <c r="B285" s="208">
        <v>62.75</v>
      </c>
      <c r="C285" s="208">
        <v>61.47</v>
      </c>
      <c r="D285" s="208">
        <v>61.73</v>
      </c>
      <c r="E285" s="208">
        <v>62.36</v>
      </c>
      <c r="F285" s="208">
        <v>62.47</v>
      </c>
      <c r="G285" s="208">
        <v>61.3</v>
      </c>
      <c r="H285" s="208">
        <v>62.17</v>
      </c>
      <c r="I285" s="208">
        <v>62.62</v>
      </c>
      <c r="J285" s="208">
        <v>63.03</v>
      </c>
      <c r="K285" s="208">
        <v>61.25</v>
      </c>
      <c r="L285" s="208">
        <v>60.42</v>
      </c>
      <c r="M285" s="208">
        <v>57.97</v>
      </c>
      <c r="N285" s="208">
        <v>62.53</v>
      </c>
      <c r="O285" s="208">
        <v>62.6</v>
      </c>
      <c r="P285" s="208">
        <v>61.42</v>
      </c>
      <c r="Q285" s="208">
        <v>61.65</v>
      </c>
      <c r="R285" s="208">
        <v>62.75</v>
      </c>
      <c r="S285" s="208">
        <v>61.75</v>
      </c>
      <c r="T285" s="208">
        <v>59.3</v>
      </c>
      <c r="U285" s="208">
        <v>61.41</v>
      </c>
      <c r="V285" s="208">
        <v>63.01</v>
      </c>
      <c r="W285" s="208">
        <v>61.05</v>
      </c>
      <c r="X285" s="208">
        <v>62.77</v>
      </c>
      <c r="Y285" s="208">
        <v>62.34</v>
      </c>
      <c r="Z285" s="208">
        <v>62.13</v>
      </c>
      <c r="AA285" s="208">
        <v>63.04</v>
      </c>
      <c r="AB285" s="208">
        <v>61.78</v>
      </c>
      <c r="AC285" s="208">
        <v>62.92</v>
      </c>
      <c r="AD285" s="208">
        <v>62.23</v>
      </c>
      <c r="AE285" s="208">
        <v>61.7</v>
      </c>
      <c r="AF285" s="208">
        <v>59.31</v>
      </c>
      <c r="AG285" s="208">
        <v>62.74</v>
      </c>
      <c r="AH285" s="208">
        <v>62.97</v>
      </c>
      <c r="AI285" s="208">
        <v>63.08</v>
      </c>
      <c r="AJ285" s="208">
        <v>60.91</v>
      </c>
      <c r="AK285" s="208">
        <v>62.24</v>
      </c>
      <c r="AL285" s="208">
        <v>61.52</v>
      </c>
      <c r="AM285" s="208">
        <v>59.64</v>
      </c>
      <c r="AN285" s="208">
        <v>58.91</v>
      </c>
      <c r="AO285" s="208">
        <v>59.48</v>
      </c>
      <c r="AP285" s="208">
        <v>61.92</v>
      </c>
      <c r="AQ285" s="208">
        <v>64.489999999999995</v>
      </c>
      <c r="AR285" s="208">
        <v>62.14</v>
      </c>
      <c r="AS285" s="208">
        <v>61.05</v>
      </c>
      <c r="AT285" s="208">
        <v>58.91</v>
      </c>
      <c r="AU285" s="208">
        <v>63.38</v>
      </c>
      <c r="AV285" s="208">
        <v>61.66</v>
      </c>
      <c r="AW285" s="208">
        <v>63.7</v>
      </c>
      <c r="AX285" s="208">
        <v>58.08</v>
      </c>
      <c r="AY285" s="208">
        <v>61.33</v>
      </c>
      <c r="AZ285" s="208">
        <v>61.72</v>
      </c>
      <c r="BA285" s="208">
        <v>34.229999999999997</v>
      </c>
      <c r="BB285" s="208">
        <v>60.52</v>
      </c>
      <c r="BC285" s="208">
        <v>60.16</v>
      </c>
      <c r="BD285" s="208">
        <v>59.43</v>
      </c>
      <c r="BE285" s="208">
        <v>63.59</v>
      </c>
      <c r="BF285" s="208">
        <v>62.78</v>
      </c>
      <c r="BG285" s="208">
        <v>60.9</v>
      </c>
      <c r="BH285" s="208">
        <v>60.41</v>
      </c>
      <c r="BI285" s="208">
        <v>62.37</v>
      </c>
      <c r="BJ285" s="208">
        <v>61.91</v>
      </c>
      <c r="BK285" s="208">
        <v>62.73</v>
      </c>
      <c r="BL285" s="208">
        <v>60.34</v>
      </c>
      <c r="BM285" s="208">
        <v>61.31</v>
      </c>
      <c r="BN285" s="208">
        <v>62.91</v>
      </c>
      <c r="BO285" s="208">
        <v>62.33</v>
      </c>
      <c r="BP285" s="208">
        <v>62.48</v>
      </c>
      <c r="BQ285" s="208">
        <v>63.57</v>
      </c>
      <c r="BR285" s="208">
        <v>58.7</v>
      </c>
      <c r="BS285" s="208">
        <v>61.93</v>
      </c>
      <c r="BT285" s="208">
        <v>61.72</v>
      </c>
      <c r="BU285" s="208">
        <v>62.36</v>
      </c>
      <c r="BV285" s="208">
        <v>62.33</v>
      </c>
      <c r="BW285" s="208">
        <v>63.55</v>
      </c>
      <c r="BX285" s="208">
        <v>61.9</v>
      </c>
      <c r="BY285" s="208">
        <v>60.7</v>
      </c>
      <c r="BZ285" s="208">
        <v>61.42</v>
      </c>
      <c r="CA285" s="208">
        <v>62.59</v>
      </c>
      <c r="CB285" s="208">
        <v>62.36</v>
      </c>
      <c r="CC285" s="208">
        <v>66.150000000000006</v>
      </c>
      <c r="CD285" s="208">
        <v>62.76</v>
      </c>
      <c r="CE285" s="208">
        <v>61.67</v>
      </c>
      <c r="CF285" s="208">
        <v>62.58</v>
      </c>
      <c r="CG285" s="208">
        <v>63.76</v>
      </c>
      <c r="CH285" s="208">
        <v>58.61</v>
      </c>
      <c r="CI285" s="208">
        <v>62.78</v>
      </c>
      <c r="CJ285" s="208">
        <v>60.3</v>
      </c>
      <c r="CK285" s="208">
        <v>62.94</v>
      </c>
      <c r="CL285" s="208">
        <v>60.36</v>
      </c>
      <c r="CM285" s="208">
        <v>61.05</v>
      </c>
      <c r="CN285" s="208">
        <v>62.9</v>
      </c>
      <c r="CO285" s="208">
        <v>59.91</v>
      </c>
      <c r="CP285" s="208">
        <v>63.08</v>
      </c>
      <c r="CQ285" s="208">
        <v>62.66</v>
      </c>
      <c r="CR285" s="208">
        <v>59.05</v>
      </c>
      <c r="CS285" s="208">
        <v>61.05</v>
      </c>
      <c r="CT285" s="208">
        <v>62.36</v>
      </c>
      <c r="CU285" s="208">
        <v>61.23</v>
      </c>
      <c r="CV285" s="208">
        <v>61.07</v>
      </c>
      <c r="CW285" s="208">
        <v>60.33</v>
      </c>
      <c r="CX285" s="208">
        <v>62.67</v>
      </c>
      <c r="CY285" s="208">
        <v>60.17</v>
      </c>
      <c r="CZ285" s="208">
        <v>62.95</v>
      </c>
      <c r="DA285" s="208">
        <v>62.36</v>
      </c>
      <c r="DB285" s="208">
        <v>59.04</v>
      </c>
      <c r="DC285" s="208">
        <v>62.02</v>
      </c>
      <c r="DD285" s="208">
        <v>61.23</v>
      </c>
      <c r="DE285" s="208">
        <v>58.72</v>
      </c>
      <c r="DF285" s="208">
        <v>60.42</v>
      </c>
      <c r="DG285" s="208">
        <v>60.51</v>
      </c>
      <c r="DH285" s="208">
        <v>62.98</v>
      </c>
      <c r="DI285" s="208">
        <v>61.1</v>
      </c>
      <c r="DJ285" s="208">
        <v>62.29</v>
      </c>
      <c r="DK285" s="208">
        <v>61.42</v>
      </c>
      <c r="DL285" s="208">
        <v>60.9</v>
      </c>
      <c r="DM285" s="208">
        <v>61.34</v>
      </c>
      <c r="DN285" s="208">
        <v>59.73</v>
      </c>
      <c r="DO285" s="208">
        <v>61.22</v>
      </c>
      <c r="DP285" s="208">
        <v>59.09</v>
      </c>
      <c r="DQ285" s="208">
        <v>62.34</v>
      </c>
      <c r="DR285" s="208">
        <v>61.95</v>
      </c>
      <c r="DS285" s="208">
        <v>60.16</v>
      </c>
      <c r="DT285" s="208">
        <v>61.61</v>
      </c>
      <c r="DU285" s="208">
        <v>62.77</v>
      </c>
      <c r="DV285" s="208">
        <v>61.53</v>
      </c>
      <c r="DW285" s="208">
        <v>60.97</v>
      </c>
      <c r="DX285" s="208">
        <v>62.36</v>
      </c>
      <c r="DY285" s="208">
        <v>61.69</v>
      </c>
      <c r="DZ285" s="208">
        <v>61.58</v>
      </c>
      <c r="EA285" s="208">
        <v>60.37</v>
      </c>
      <c r="EB285" s="208">
        <v>63.67</v>
      </c>
      <c r="EC285" s="208">
        <v>0</v>
      </c>
      <c r="ED285" s="208">
        <v>61.58</v>
      </c>
      <c r="EE285" s="208">
        <v>59.72</v>
      </c>
      <c r="EF285" s="208">
        <v>61.2</v>
      </c>
      <c r="EG285" s="208">
        <v>61.28</v>
      </c>
      <c r="EH285" s="208">
        <v>60.35</v>
      </c>
      <c r="EI285" s="208">
        <v>61.57</v>
      </c>
      <c r="EJ285" s="208">
        <v>62.12</v>
      </c>
      <c r="EK285" s="208">
        <v>59.28</v>
      </c>
      <c r="EL285" s="208">
        <v>58.59</v>
      </c>
      <c r="EM285" s="208">
        <v>61.81</v>
      </c>
      <c r="EN285" s="208">
        <v>57.85</v>
      </c>
      <c r="EO285" s="208">
        <v>61.05</v>
      </c>
      <c r="EP285" s="208">
        <v>62.36</v>
      </c>
      <c r="EQ285" s="208">
        <v>59.94</v>
      </c>
      <c r="ER285" s="208">
        <v>61.46</v>
      </c>
      <c r="ES285" s="208">
        <v>61.6</v>
      </c>
      <c r="ET285" s="208">
        <v>62.52</v>
      </c>
      <c r="EU285" s="208">
        <v>63.22</v>
      </c>
      <c r="EV285" s="208">
        <v>61.05</v>
      </c>
      <c r="EW285" s="208">
        <v>59.02</v>
      </c>
      <c r="EX285" s="208">
        <v>60.33</v>
      </c>
      <c r="EY285" s="208">
        <v>61.36</v>
      </c>
      <c r="EZ285" s="208">
        <v>58.49</v>
      </c>
      <c r="FA285" s="208">
        <v>62.09</v>
      </c>
      <c r="FB285" s="208">
        <v>61.17</v>
      </c>
      <c r="FC285" s="208">
        <v>62.91</v>
      </c>
      <c r="FD285" s="208">
        <v>65.55</v>
      </c>
      <c r="FE285" s="208">
        <v>61.2</v>
      </c>
      <c r="FF285" s="208">
        <v>59.88</v>
      </c>
      <c r="FG285" s="208">
        <v>61.22</v>
      </c>
      <c r="FH285" s="208">
        <v>59.94</v>
      </c>
      <c r="FI285" s="208">
        <v>62.48</v>
      </c>
      <c r="FJ285" s="208">
        <v>62.53</v>
      </c>
      <c r="FK285" s="208">
        <v>60.77</v>
      </c>
      <c r="FL285" s="208">
        <v>57.02</v>
      </c>
      <c r="FM285" s="208">
        <v>61.48</v>
      </c>
      <c r="FN285" s="208">
        <v>59.91</v>
      </c>
      <c r="FO285" s="208">
        <v>62.76</v>
      </c>
      <c r="FP285" s="208">
        <v>60.3</v>
      </c>
      <c r="FQ285" s="208">
        <v>64.09</v>
      </c>
      <c r="FR285" s="208">
        <v>64.19</v>
      </c>
      <c r="FS285" s="208">
        <v>62.28</v>
      </c>
      <c r="FT285" s="208">
        <v>60.08</v>
      </c>
      <c r="FU285" s="208">
        <v>62.77</v>
      </c>
      <c r="FV285" s="208">
        <v>59.42</v>
      </c>
      <c r="FW285" s="208">
        <v>62.67</v>
      </c>
      <c r="FX285" s="208">
        <v>59.39</v>
      </c>
      <c r="FY285" s="208">
        <v>61.97</v>
      </c>
      <c r="FZ285" s="208">
        <v>60.33</v>
      </c>
      <c r="GA285" s="208">
        <v>59.27</v>
      </c>
      <c r="GB285" s="208">
        <v>59.28</v>
      </c>
      <c r="GC285" s="208">
        <v>60.56</v>
      </c>
      <c r="GD285" s="208">
        <v>61.28</v>
      </c>
      <c r="GE285" s="208">
        <v>60.24</v>
      </c>
      <c r="GF285" s="208">
        <v>60.49</v>
      </c>
      <c r="GG285" s="208">
        <v>61.08</v>
      </c>
      <c r="GH285" s="208">
        <v>59.59</v>
      </c>
      <c r="GI285" s="208">
        <v>59.17</v>
      </c>
      <c r="GJ285" s="208">
        <v>59.64</v>
      </c>
      <c r="GK285" s="208">
        <v>62.67</v>
      </c>
      <c r="GL285" s="208">
        <v>60.12</v>
      </c>
      <c r="GM285" s="208">
        <v>62.8</v>
      </c>
      <c r="GN285" s="208">
        <v>60.64</v>
      </c>
      <c r="GO285" s="208">
        <v>62.17</v>
      </c>
      <c r="GP285" s="208">
        <v>59.88</v>
      </c>
      <c r="GQ285" s="208">
        <v>59.83</v>
      </c>
      <c r="GR285" s="208">
        <v>60.72</v>
      </c>
      <c r="GS285" s="208">
        <v>59.29</v>
      </c>
      <c r="GT285" s="208">
        <v>60.16</v>
      </c>
      <c r="GU285" s="208">
        <v>59.17</v>
      </c>
      <c r="GV285" s="208">
        <v>58.93</v>
      </c>
      <c r="GW285" s="208">
        <v>59.83</v>
      </c>
      <c r="GX285" s="208">
        <v>58.82</v>
      </c>
      <c r="GY285" s="208">
        <v>60.61</v>
      </c>
      <c r="GZ285" s="208">
        <v>61.52</v>
      </c>
      <c r="HA285" s="208">
        <v>63</v>
      </c>
      <c r="HB285" s="208">
        <v>60.02</v>
      </c>
      <c r="HC285" s="208">
        <v>61.06</v>
      </c>
      <c r="HD285" s="208">
        <v>61.36</v>
      </c>
      <c r="HE285" s="208">
        <v>62.21</v>
      </c>
      <c r="HF285" s="208">
        <v>62.23</v>
      </c>
      <c r="HG285" s="208">
        <v>62.31</v>
      </c>
      <c r="HH285" s="208">
        <v>62.33</v>
      </c>
      <c r="HI285" s="208">
        <v>58.92</v>
      </c>
      <c r="HJ285" s="208">
        <v>62.58</v>
      </c>
      <c r="HK285" s="208">
        <v>62.02</v>
      </c>
      <c r="HL285" s="208">
        <v>61.06</v>
      </c>
      <c r="HM285" s="208">
        <v>62.54</v>
      </c>
      <c r="HN285" s="208">
        <v>62.92</v>
      </c>
      <c r="HO285" s="208">
        <v>60.94</v>
      </c>
      <c r="HP285" s="208">
        <v>60.3</v>
      </c>
      <c r="HQ285" s="208">
        <v>62.48</v>
      </c>
      <c r="HR285" s="208">
        <v>60.87</v>
      </c>
      <c r="HS285" s="208">
        <v>63.12</v>
      </c>
      <c r="HT285" s="208">
        <v>62.81</v>
      </c>
      <c r="HU285" s="208">
        <v>63.66</v>
      </c>
      <c r="HV285" s="208">
        <v>58.46</v>
      </c>
      <c r="HW285" s="208">
        <v>62.59</v>
      </c>
      <c r="HX285" s="208">
        <v>61.57</v>
      </c>
      <c r="HY285" s="208">
        <v>61.63</v>
      </c>
      <c r="HZ285" s="208">
        <v>63.31</v>
      </c>
      <c r="IA285" s="208">
        <v>62.02</v>
      </c>
      <c r="IB285" s="208">
        <v>62.02</v>
      </c>
      <c r="IC285" s="208">
        <v>60</v>
      </c>
      <c r="ID285" s="208">
        <v>58.25</v>
      </c>
      <c r="IE285" s="208">
        <v>59.65</v>
      </c>
      <c r="IF285" s="208">
        <v>59.6</v>
      </c>
      <c r="IG285" s="208">
        <v>63</v>
      </c>
      <c r="IH285" s="208">
        <v>62.94</v>
      </c>
      <c r="II285" s="208">
        <v>58.73</v>
      </c>
      <c r="IJ285" s="208">
        <v>63.55</v>
      </c>
      <c r="IK285" s="208">
        <v>59.45</v>
      </c>
      <c r="IL285" s="208">
        <v>61.97</v>
      </c>
      <c r="IM285" s="208">
        <v>64.56</v>
      </c>
      <c r="IN285" s="208">
        <v>59.67</v>
      </c>
      <c r="IO285" s="208">
        <v>62.8</v>
      </c>
      <c r="IP285" s="208">
        <v>62.64</v>
      </c>
      <c r="IQ285" s="208">
        <v>60.84</v>
      </c>
      <c r="IR285" s="208">
        <v>63.52</v>
      </c>
      <c r="IS285" s="208">
        <v>62.59</v>
      </c>
      <c r="IT285" s="208">
        <v>62.07</v>
      </c>
      <c r="IU285" s="208">
        <v>59.37</v>
      </c>
      <c r="IV285" s="208">
        <v>62.91</v>
      </c>
      <c r="IW285" s="208">
        <v>62.08</v>
      </c>
      <c r="IX285" s="208">
        <v>62.69</v>
      </c>
      <c r="IY285" s="208">
        <v>62.69</v>
      </c>
      <c r="IZ285" s="208">
        <v>60.84</v>
      </c>
      <c r="JA285" s="208">
        <v>62</v>
      </c>
      <c r="JB285" s="208">
        <v>61.55</v>
      </c>
      <c r="JC285" s="208">
        <v>62.55</v>
      </c>
      <c r="JD285" s="208">
        <v>61.92</v>
      </c>
      <c r="JE285" s="208">
        <v>29.7</v>
      </c>
      <c r="JF285" s="208">
        <v>57.27</v>
      </c>
      <c r="JG285" s="208">
        <v>62.57</v>
      </c>
      <c r="JH285" s="208">
        <v>59.66</v>
      </c>
      <c r="JI285" s="208">
        <v>62.76</v>
      </c>
      <c r="JJ285" s="208">
        <v>62.11</v>
      </c>
      <c r="JK285" s="208">
        <v>62.3</v>
      </c>
      <c r="JL285" s="208">
        <v>27.75</v>
      </c>
      <c r="JM285" s="208">
        <v>61.92</v>
      </c>
      <c r="JN285" s="208">
        <v>61.13</v>
      </c>
      <c r="JO285" s="208">
        <v>60.74</v>
      </c>
      <c r="JP285" s="208">
        <v>60.39</v>
      </c>
      <c r="JQ285" s="208">
        <v>60.26</v>
      </c>
      <c r="JR285" s="208">
        <v>61.81</v>
      </c>
      <c r="JS285" s="208">
        <v>60.26</v>
      </c>
      <c r="JT285" s="208">
        <v>61.58</v>
      </c>
      <c r="JU285" s="208">
        <v>61.5</v>
      </c>
      <c r="JV285" s="208">
        <v>100</v>
      </c>
      <c r="JW285" s="208">
        <v>99.93</v>
      </c>
    </row>
    <row r="286" spans="1:283">
      <c r="A286" s="208" t="s">
        <v>9135</v>
      </c>
      <c r="B286" s="208">
        <v>62.47</v>
      </c>
      <c r="C286" s="208">
        <v>60.62</v>
      </c>
      <c r="D286" s="208">
        <v>61.41</v>
      </c>
      <c r="E286" s="208">
        <v>62.55</v>
      </c>
      <c r="F286" s="208">
        <v>60.61</v>
      </c>
      <c r="G286" s="208">
        <v>60.55</v>
      </c>
      <c r="H286" s="208">
        <v>62.58</v>
      </c>
      <c r="I286" s="208">
        <v>61.5</v>
      </c>
      <c r="J286" s="208">
        <v>63.2</v>
      </c>
      <c r="K286" s="208">
        <v>60.2</v>
      </c>
      <c r="L286" s="208">
        <v>61.16</v>
      </c>
      <c r="M286" s="208">
        <v>58.56</v>
      </c>
      <c r="N286" s="208">
        <v>61.59</v>
      </c>
      <c r="O286" s="208">
        <v>62.67</v>
      </c>
      <c r="P286" s="208">
        <v>61.42</v>
      </c>
      <c r="Q286" s="208">
        <v>61.32</v>
      </c>
      <c r="R286" s="208">
        <v>63.14</v>
      </c>
      <c r="S286" s="208">
        <v>60.77</v>
      </c>
      <c r="T286" s="208">
        <v>60</v>
      </c>
      <c r="U286" s="208">
        <v>61.14</v>
      </c>
      <c r="V286" s="208">
        <v>62.91</v>
      </c>
      <c r="W286" s="208">
        <v>60.62</v>
      </c>
      <c r="X286" s="208">
        <v>62.45</v>
      </c>
      <c r="Y286" s="208">
        <v>62.33</v>
      </c>
      <c r="Z286" s="208">
        <v>61.27</v>
      </c>
      <c r="AA286" s="208">
        <v>63.11</v>
      </c>
      <c r="AB286" s="208">
        <v>61.97</v>
      </c>
      <c r="AC286" s="208">
        <v>61.33</v>
      </c>
      <c r="AD286" s="208">
        <v>60.43</v>
      </c>
      <c r="AE286" s="208">
        <v>62.62</v>
      </c>
      <c r="AF286" s="208">
        <v>59.56</v>
      </c>
      <c r="AG286" s="208">
        <v>62.98</v>
      </c>
      <c r="AH286" s="208">
        <v>63.23</v>
      </c>
      <c r="AI286" s="208">
        <v>63.16</v>
      </c>
      <c r="AJ286" s="208">
        <v>61.05</v>
      </c>
      <c r="AK286" s="208">
        <v>62.59</v>
      </c>
      <c r="AL286" s="208">
        <v>61.52</v>
      </c>
      <c r="AM286" s="208">
        <v>61.19</v>
      </c>
      <c r="AN286" s="208">
        <v>59.32</v>
      </c>
      <c r="AO286" s="208">
        <v>60.24</v>
      </c>
      <c r="AP286" s="208">
        <v>61.86</v>
      </c>
      <c r="AQ286" s="208">
        <v>61.44</v>
      </c>
      <c r="AR286" s="208">
        <v>61.34</v>
      </c>
      <c r="AS286" s="208">
        <v>62.44</v>
      </c>
      <c r="AT286" s="208">
        <v>59.68</v>
      </c>
      <c r="AU286" s="208">
        <v>63.13</v>
      </c>
      <c r="AV286" s="208">
        <v>60.53</v>
      </c>
      <c r="AW286" s="208">
        <v>60.77</v>
      </c>
      <c r="AX286" s="208">
        <v>60.11</v>
      </c>
      <c r="AY286" s="208">
        <v>61.33</v>
      </c>
      <c r="AZ286" s="208">
        <v>62.05</v>
      </c>
      <c r="BA286" s="208">
        <v>62.14</v>
      </c>
      <c r="BB286" s="208">
        <v>61.17</v>
      </c>
      <c r="BC286" s="208">
        <v>60.51</v>
      </c>
      <c r="BD286" s="208">
        <v>59.66</v>
      </c>
      <c r="BE286" s="208">
        <v>63.97</v>
      </c>
      <c r="BF286" s="208">
        <v>62.86</v>
      </c>
      <c r="BG286" s="208">
        <v>60.12</v>
      </c>
      <c r="BH286" s="208">
        <v>60.16</v>
      </c>
      <c r="BI286" s="208">
        <v>61.32</v>
      </c>
      <c r="BJ286" s="208">
        <v>61.97</v>
      </c>
      <c r="BK286" s="208">
        <v>61.28</v>
      </c>
      <c r="BL286" s="208">
        <v>60.22</v>
      </c>
      <c r="BM286" s="208">
        <v>60.07</v>
      </c>
      <c r="BN286" s="208">
        <v>63.5</v>
      </c>
      <c r="BO286" s="208">
        <v>61.72</v>
      </c>
      <c r="BP286" s="208">
        <v>61.55</v>
      </c>
      <c r="BQ286" s="208">
        <v>63.14</v>
      </c>
      <c r="BR286" s="208">
        <v>60.9</v>
      </c>
      <c r="BS286" s="208">
        <v>62.1</v>
      </c>
      <c r="BT286" s="208">
        <v>61.28</v>
      </c>
      <c r="BU286" s="208">
        <v>62.58</v>
      </c>
      <c r="BV286" s="208">
        <v>61.75</v>
      </c>
      <c r="BW286" s="208">
        <v>62.02</v>
      </c>
      <c r="BX286" s="208">
        <v>61.77</v>
      </c>
      <c r="BY286" s="208">
        <v>60.27</v>
      </c>
      <c r="BZ286" s="208">
        <v>61.45</v>
      </c>
      <c r="CA286" s="208">
        <v>61.47</v>
      </c>
      <c r="CB286" s="208">
        <v>61.86</v>
      </c>
      <c r="CC286" s="208">
        <v>63.09</v>
      </c>
      <c r="CD286" s="208">
        <v>62.98</v>
      </c>
      <c r="CE286" s="208">
        <v>61.78</v>
      </c>
      <c r="CF286" s="208">
        <v>62.02</v>
      </c>
      <c r="CG286" s="208">
        <v>63.31</v>
      </c>
      <c r="CH286" s="208">
        <v>58.52</v>
      </c>
      <c r="CI286" s="208">
        <v>62.84</v>
      </c>
      <c r="CJ286" s="208">
        <v>60.69</v>
      </c>
      <c r="CK286" s="208">
        <v>62.75</v>
      </c>
      <c r="CL286" s="208">
        <v>59.59</v>
      </c>
      <c r="CM286" s="208">
        <v>61.12</v>
      </c>
      <c r="CN286" s="208">
        <v>61.28</v>
      </c>
      <c r="CO286" s="208">
        <v>58.84</v>
      </c>
      <c r="CP286" s="208">
        <v>62.89</v>
      </c>
      <c r="CQ286" s="208">
        <v>63.08</v>
      </c>
      <c r="CR286" s="208">
        <v>58.84</v>
      </c>
      <c r="CS286" s="208">
        <v>59.83</v>
      </c>
      <c r="CT286" s="208">
        <v>60.84</v>
      </c>
      <c r="CU286" s="208">
        <v>60.52</v>
      </c>
      <c r="CV286" s="208">
        <v>61.24</v>
      </c>
      <c r="CW286" s="208">
        <v>60.96</v>
      </c>
      <c r="CX286" s="208">
        <v>62.09</v>
      </c>
      <c r="CY286" s="208">
        <v>60.03</v>
      </c>
      <c r="CZ286" s="208">
        <v>63.22</v>
      </c>
      <c r="DA286" s="208">
        <v>62.09</v>
      </c>
      <c r="DB286" s="208">
        <v>60.67</v>
      </c>
      <c r="DC286" s="208">
        <v>61</v>
      </c>
      <c r="DD286" s="208">
        <v>60.72</v>
      </c>
      <c r="DE286" s="208">
        <v>58.98</v>
      </c>
      <c r="DF286" s="208">
        <v>59.98</v>
      </c>
      <c r="DG286" s="208">
        <v>59.81</v>
      </c>
      <c r="DH286" s="208">
        <v>62.43</v>
      </c>
      <c r="DI286" s="208">
        <v>61.22</v>
      </c>
      <c r="DJ286" s="208">
        <v>62.7</v>
      </c>
      <c r="DK286" s="208">
        <v>60.92</v>
      </c>
      <c r="DL286" s="208">
        <v>61.05</v>
      </c>
      <c r="DM286" s="208">
        <v>60.47</v>
      </c>
      <c r="DN286" s="208">
        <v>60.56</v>
      </c>
      <c r="DO286" s="208">
        <v>61.08</v>
      </c>
      <c r="DP286" s="208">
        <v>59.58</v>
      </c>
      <c r="DQ286" s="208">
        <v>61.63</v>
      </c>
      <c r="DR286" s="208">
        <v>62.25</v>
      </c>
      <c r="DS286" s="208">
        <v>59.78</v>
      </c>
      <c r="DT286" s="208">
        <v>62.03</v>
      </c>
      <c r="DU286" s="208">
        <v>62.79</v>
      </c>
      <c r="DV286" s="208">
        <v>61.03</v>
      </c>
      <c r="DW286" s="208">
        <v>61.61</v>
      </c>
      <c r="DX286" s="208">
        <v>62</v>
      </c>
      <c r="DY286" s="208">
        <v>60.81</v>
      </c>
      <c r="DZ286" s="208">
        <v>61.89</v>
      </c>
      <c r="EA286" s="208">
        <v>60.78</v>
      </c>
      <c r="EB286" s="208">
        <v>62.72</v>
      </c>
      <c r="EC286" s="208">
        <v>58.28</v>
      </c>
      <c r="ED286" s="208">
        <v>60.47</v>
      </c>
      <c r="EE286" s="208">
        <v>59.81</v>
      </c>
      <c r="EF286" s="208">
        <v>60.82</v>
      </c>
      <c r="EG286" s="208">
        <v>61.17</v>
      </c>
      <c r="EH286" s="208">
        <v>60.73</v>
      </c>
      <c r="EI286" s="208">
        <v>61.29</v>
      </c>
      <c r="EJ286" s="208">
        <v>62.54</v>
      </c>
      <c r="EK286" s="208">
        <v>60.16</v>
      </c>
      <c r="EL286" s="208">
        <v>58.4</v>
      </c>
      <c r="EM286" s="208">
        <v>60.97</v>
      </c>
      <c r="EN286" s="208">
        <v>59.25</v>
      </c>
      <c r="EO286" s="208">
        <v>61.06</v>
      </c>
      <c r="EP286" s="208">
        <v>62.4</v>
      </c>
      <c r="EQ286" s="208">
        <v>60.99</v>
      </c>
      <c r="ER286" s="208">
        <v>61.73</v>
      </c>
      <c r="ES286" s="208">
        <v>61.86</v>
      </c>
      <c r="ET286" s="208">
        <v>61.99</v>
      </c>
      <c r="EU286" s="208">
        <v>62.62</v>
      </c>
      <c r="EV286" s="208">
        <v>60.27</v>
      </c>
      <c r="EW286" s="208">
        <v>60.23</v>
      </c>
      <c r="EX286" s="208">
        <v>60.84</v>
      </c>
      <c r="EY286" s="208">
        <v>61.36</v>
      </c>
      <c r="EZ286" s="208">
        <v>59.6</v>
      </c>
      <c r="FA286" s="208">
        <v>60.81</v>
      </c>
      <c r="FB286" s="208">
        <v>60.91</v>
      </c>
      <c r="FC286" s="208">
        <v>62.38</v>
      </c>
      <c r="FD286" s="208">
        <v>61.31</v>
      </c>
      <c r="FE286" s="208">
        <v>61.59</v>
      </c>
      <c r="FF286" s="208">
        <v>60.67</v>
      </c>
      <c r="FG286" s="208">
        <v>61.12</v>
      </c>
      <c r="FH286" s="208">
        <v>59.47</v>
      </c>
      <c r="FI286" s="208">
        <v>61.93</v>
      </c>
      <c r="FJ286" s="208">
        <v>61.72</v>
      </c>
      <c r="FK286" s="208">
        <v>61.27</v>
      </c>
      <c r="FL286" s="208">
        <v>59.72</v>
      </c>
      <c r="FM286" s="208">
        <v>61.64</v>
      </c>
      <c r="FN286" s="208">
        <v>59.38</v>
      </c>
      <c r="FO286" s="208">
        <v>61.54</v>
      </c>
      <c r="FP286" s="208">
        <v>60.48</v>
      </c>
      <c r="FQ286" s="208">
        <v>63.88</v>
      </c>
      <c r="FR286" s="208">
        <v>63.84</v>
      </c>
      <c r="FS286" s="208">
        <v>62.29</v>
      </c>
      <c r="FT286" s="208">
        <v>60.72</v>
      </c>
      <c r="FU286" s="208">
        <v>63.42</v>
      </c>
      <c r="FV286" s="208">
        <v>59.57</v>
      </c>
      <c r="FW286" s="208">
        <v>61.74</v>
      </c>
      <c r="FX286" s="208">
        <v>60.36</v>
      </c>
      <c r="FY286" s="208">
        <v>59.77</v>
      </c>
      <c r="FZ286" s="208">
        <v>60.24</v>
      </c>
      <c r="GA286" s="208">
        <v>61.45</v>
      </c>
      <c r="GB286" s="208">
        <v>59.93</v>
      </c>
      <c r="GC286" s="208">
        <v>60.91</v>
      </c>
      <c r="GD286" s="208">
        <v>61.47</v>
      </c>
      <c r="GE286" s="208">
        <v>60</v>
      </c>
      <c r="GF286" s="208">
        <v>60.83</v>
      </c>
      <c r="GG286" s="208">
        <v>61.5</v>
      </c>
      <c r="GH286" s="208">
        <v>58.41</v>
      </c>
      <c r="GI286" s="208">
        <v>61.2</v>
      </c>
      <c r="GJ286" s="208">
        <v>60.28</v>
      </c>
      <c r="GK286" s="208">
        <v>62.24</v>
      </c>
      <c r="GL286" s="208">
        <v>59.65</v>
      </c>
      <c r="GM286" s="208">
        <v>63.07</v>
      </c>
      <c r="GN286" s="208">
        <v>60.66</v>
      </c>
      <c r="GO286" s="208">
        <v>62.77</v>
      </c>
      <c r="GP286" s="208">
        <v>60.68</v>
      </c>
      <c r="GQ286" s="208">
        <v>59.41</v>
      </c>
      <c r="GR286" s="208">
        <v>61.05</v>
      </c>
      <c r="GS286" s="208">
        <v>60.69</v>
      </c>
      <c r="GT286" s="208">
        <v>60.95</v>
      </c>
      <c r="GU286" s="208">
        <v>60.12</v>
      </c>
      <c r="GV286" s="208">
        <v>60.91</v>
      </c>
      <c r="GW286" s="208">
        <v>58.78</v>
      </c>
      <c r="GX286" s="208">
        <v>59.64</v>
      </c>
      <c r="GY286" s="208">
        <v>61.22</v>
      </c>
      <c r="GZ286" s="208">
        <v>61.66</v>
      </c>
      <c r="HA286" s="208">
        <v>63.06</v>
      </c>
      <c r="HB286" s="208">
        <v>60.58</v>
      </c>
      <c r="HC286" s="208">
        <v>61.74</v>
      </c>
      <c r="HD286" s="208">
        <v>61.16</v>
      </c>
      <c r="HE286" s="208">
        <v>61.17</v>
      </c>
      <c r="HF286" s="208">
        <v>61.55</v>
      </c>
      <c r="HG286" s="208">
        <v>60.75</v>
      </c>
      <c r="HH286" s="208">
        <v>61.9</v>
      </c>
      <c r="HI286" s="208">
        <v>59.67</v>
      </c>
      <c r="HJ286" s="208">
        <v>62.24</v>
      </c>
      <c r="HK286" s="208">
        <v>61.5</v>
      </c>
      <c r="HL286" s="208">
        <v>60.58</v>
      </c>
      <c r="HM286" s="208">
        <v>61.58</v>
      </c>
      <c r="HN286" s="208">
        <v>62.56</v>
      </c>
      <c r="HO286" s="208">
        <v>60.57</v>
      </c>
      <c r="HP286" s="208">
        <v>59.61</v>
      </c>
      <c r="HQ286" s="208">
        <v>60.58</v>
      </c>
      <c r="HR286" s="208">
        <v>59.42</v>
      </c>
      <c r="HS286" s="208">
        <v>63.08</v>
      </c>
      <c r="HT286" s="208">
        <v>61.63</v>
      </c>
      <c r="HU286" s="208">
        <v>63.41</v>
      </c>
      <c r="HV286" s="208">
        <v>59.59</v>
      </c>
      <c r="HW286" s="208">
        <v>61.78</v>
      </c>
      <c r="HX286" s="208">
        <v>61.23</v>
      </c>
      <c r="HY286" s="208">
        <v>60.93</v>
      </c>
      <c r="HZ286" s="208">
        <v>62.08</v>
      </c>
      <c r="IA286" s="208">
        <v>61.62</v>
      </c>
      <c r="IB286" s="208">
        <v>61.51</v>
      </c>
      <c r="IC286" s="208">
        <v>59.91</v>
      </c>
      <c r="ID286" s="208">
        <v>57.99</v>
      </c>
      <c r="IE286" s="208">
        <v>60.19</v>
      </c>
      <c r="IF286" s="208">
        <v>60.73</v>
      </c>
      <c r="IG286" s="208">
        <v>62.9</v>
      </c>
      <c r="IH286" s="208">
        <v>61.27</v>
      </c>
      <c r="II286" s="208">
        <v>58.63</v>
      </c>
      <c r="IJ286" s="208">
        <v>62.06</v>
      </c>
      <c r="IK286" s="208">
        <v>59.94</v>
      </c>
      <c r="IL286" s="208">
        <v>60.85</v>
      </c>
      <c r="IM286" s="208">
        <v>63.87</v>
      </c>
      <c r="IN286" s="208">
        <v>59.86</v>
      </c>
      <c r="IO286" s="208">
        <v>62.03</v>
      </c>
      <c r="IP286" s="208">
        <v>63.25</v>
      </c>
      <c r="IQ286" s="208">
        <v>60.73</v>
      </c>
      <c r="IR286" s="208">
        <v>63.43</v>
      </c>
      <c r="IS286" s="208">
        <v>62.51</v>
      </c>
      <c r="IT286" s="208">
        <v>62.27</v>
      </c>
      <c r="IU286" s="208">
        <v>59.6</v>
      </c>
      <c r="IV286" s="208">
        <v>61.48</v>
      </c>
      <c r="IW286" s="208">
        <v>61.9</v>
      </c>
      <c r="IX286" s="208">
        <v>62.59</v>
      </c>
      <c r="IY286" s="208">
        <v>62.59</v>
      </c>
      <c r="IZ286" s="208">
        <v>60.39</v>
      </c>
      <c r="JA286" s="208">
        <v>61.59</v>
      </c>
      <c r="JB286" s="208">
        <v>61.23</v>
      </c>
      <c r="JC286" s="208">
        <v>62.53</v>
      </c>
      <c r="JD286" s="208">
        <v>60.17</v>
      </c>
      <c r="JE286" s="208">
        <v>58.45</v>
      </c>
      <c r="JF286" s="208">
        <v>60.19</v>
      </c>
      <c r="JG286" s="208">
        <v>62.7</v>
      </c>
      <c r="JH286" s="208">
        <v>59.39</v>
      </c>
      <c r="JI286" s="208">
        <v>62.74</v>
      </c>
      <c r="JJ286" s="208">
        <v>61.94</v>
      </c>
      <c r="JK286" s="208">
        <v>62.73</v>
      </c>
      <c r="JL286" s="208">
        <v>58.05</v>
      </c>
      <c r="JM286" s="208">
        <v>60.17</v>
      </c>
      <c r="JN286" s="208">
        <v>61.31</v>
      </c>
      <c r="JO286" s="208">
        <v>60.92</v>
      </c>
      <c r="JP286" s="208">
        <v>61.13</v>
      </c>
      <c r="JQ286" s="208">
        <v>61.05</v>
      </c>
      <c r="JR286" s="208">
        <v>62.05</v>
      </c>
      <c r="JS286" s="208">
        <v>61.05</v>
      </c>
      <c r="JT286" s="208">
        <v>61.59</v>
      </c>
      <c r="JU286" s="208">
        <v>61.88</v>
      </c>
      <c r="JV286" s="208">
        <v>99.93</v>
      </c>
      <c r="JW286" s="208">
        <v>100</v>
      </c>
    </row>
  </sheetData>
  <conditionalFormatting sqref="B5:JW286">
    <cfRule type="colorScale" priority="1">
      <colorScale>
        <cfvo type="min"/>
        <cfvo type="max"/>
        <color rgb="FFFCFCFF"/>
        <color rgb="FF63BE7B"/>
      </colorScale>
    </cfRule>
  </conditionalFormatting>
  <hyperlinks>
    <hyperlink ref="A1" location="Index!A1" display="Back to index" xr:uid="{34CB6409-E64C-4D62-BB18-9B2E45F36479}"/>
  </hyperlink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G178"/>
  <sheetViews>
    <sheetView zoomScaleNormal="100" workbookViewId="0">
      <selection activeCell="F15" sqref="F15"/>
    </sheetView>
  </sheetViews>
  <sheetFormatPr defaultRowHeight="15"/>
  <cols>
    <col min="1" max="1" width="10.85546875" customWidth="1"/>
    <col min="2" max="2" width="16.85546875" customWidth="1"/>
    <col min="3" max="3" width="24" customWidth="1"/>
    <col min="4" max="4" width="15.42578125" customWidth="1"/>
    <col min="5" max="5" width="21.85546875" customWidth="1"/>
    <col min="6" max="6" width="9.28515625" customWidth="1"/>
    <col min="7" max="7" width="16" customWidth="1"/>
    <col min="8" max="1025" width="8.5703125" customWidth="1"/>
  </cols>
  <sheetData>
    <row r="1" spans="1:7">
      <c r="A1" s="1" t="s">
        <v>28</v>
      </c>
      <c r="B1" s="34"/>
      <c r="C1" s="34"/>
      <c r="D1" s="34"/>
      <c r="E1" s="34"/>
      <c r="F1" s="34"/>
      <c r="G1" s="34"/>
    </row>
    <row r="2" spans="1:7">
      <c r="A2" s="3" t="s">
        <v>15178</v>
      </c>
      <c r="B2" s="34"/>
      <c r="C2" s="34"/>
      <c r="D2" s="34"/>
      <c r="E2" s="34"/>
      <c r="F2" s="34"/>
      <c r="G2" s="34"/>
    </row>
    <row r="3" spans="1:7">
      <c r="A3" s="104"/>
      <c r="B3" s="34"/>
      <c r="C3" s="34"/>
      <c r="D3" s="34"/>
      <c r="E3" s="34"/>
      <c r="F3" s="34"/>
      <c r="G3" s="34"/>
    </row>
    <row r="4" spans="1:7">
      <c r="A4" s="32" t="s">
        <v>30</v>
      </c>
      <c r="B4" s="32" t="s">
        <v>8206</v>
      </c>
      <c r="C4" s="32" t="s">
        <v>8207</v>
      </c>
      <c r="D4" s="32" t="s">
        <v>8208</v>
      </c>
      <c r="E4" s="32" t="s">
        <v>8209</v>
      </c>
      <c r="F4" s="32" t="s">
        <v>8210</v>
      </c>
      <c r="G4" s="32" t="s">
        <v>784</v>
      </c>
    </row>
    <row r="5" spans="1:7" ht="15" customHeight="1">
      <c r="A5" s="282" t="s">
        <v>39</v>
      </c>
      <c r="B5" s="131" t="s">
        <v>400</v>
      </c>
      <c r="C5" s="132">
        <v>1</v>
      </c>
      <c r="D5" s="9">
        <v>1.04</v>
      </c>
      <c r="E5" s="9">
        <v>3.8461538461538498E-2</v>
      </c>
      <c r="F5" s="9">
        <v>18.126999999999999</v>
      </c>
      <c r="G5" s="65" t="s">
        <v>691</v>
      </c>
    </row>
    <row r="6" spans="1:7">
      <c r="A6" s="282"/>
      <c r="B6" s="131" t="s">
        <v>402</v>
      </c>
      <c r="C6" s="132">
        <v>1.02</v>
      </c>
      <c r="D6" s="9">
        <v>1.08</v>
      </c>
      <c r="E6" s="9">
        <v>5.5555555555555601E-2</v>
      </c>
      <c r="F6" s="9">
        <v>8.0370000000000008</v>
      </c>
      <c r="G6" s="65" t="s">
        <v>691</v>
      </c>
    </row>
    <row r="7" spans="1:7">
      <c r="A7" s="282"/>
      <c r="B7" s="131" t="s">
        <v>403</v>
      </c>
      <c r="C7" s="132">
        <v>1.06</v>
      </c>
      <c r="D7" s="9">
        <v>1.08</v>
      </c>
      <c r="E7" s="9">
        <v>1.85185185185185E-2</v>
      </c>
      <c r="F7" s="9">
        <v>116.389</v>
      </c>
      <c r="G7" s="66" t="s">
        <v>692</v>
      </c>
    </row>
    <row r="8" spans="1:7">
      <c r="A8" s="282"/>
      <c r="B8" s="131" t="s">
        <v>406</v>
      </c>
      <c r="C8" s="132">
        <v>1.0900000000000001</v>
      </c>
      <c r="D8" s="9">
        <v>1.1299999999999999</v>
      </c>
      <c r="E8" s="9">
        <v>3.5398230088495401E-2</v>
      </c>
      <c r="F8" s="9">
        <v>129.327</v>
      </c>
      <c r="G8" s="67" t="s">
        <v>693</v>
      </c>
    </row>
    <row r="9" spans="1:7">
      <c r="A9" s="282"/>
      <c r="B9" s="131" t="s">
        <v>407</v>
      </c>
      <c r="C9" s="132">
        <v>1.05</v>
      </c>
      <c r="D9" s="9">
        <v>1.1399999999999999</v>
      </c>
      <c r="E9" s="9">
        <v>7.8947368421052502E-2</v>
      </c>
      <c r="F9" s="9">
        <v>47.155999999999999</v>
      </c>
      <c r="G9" s="65" t="s">
        <v>691</v>
      </c>
    </row>
    <row r="10" spans="1:7">
      <c r="A10" s="282"/>
      <c r="B10" s="131" t="s">
        <v>409</v>
      </c>
      <c r="C10" s="132">
        <v>1.05</v>
      </c>
      <c r="D10" s="9">
        <v>1.1100000000000001</v>
      </c>
      <c r="E10" s="9">
        <v>5.4054054054054099E-2</v>
      </c>
      <c r="F10" s="9">
        <v>44.408000000000001</v>
      </c>
      <c r="G10" s="67" t="s">
        <v>693</v>
      </c>
    </row>
    <row r="11" spans="1:7">
      <c r="A11" s="282"/>
      <c r="B11" s="133" t="s">
        <v>411</v>
      </c>
      <c r="C11" s="134">
        <v>1.02</v>
      </c>
      <c r="D11" s="22">
        <v>1.05</v>
      </c>
      <c r="E11" s="22">
        <v>2.8571428571428598E-2</v>
      </c>
      <c r="F11" s="22">
        <v>57.156999999999996</v>
      </c>
      <c r="G11" s="135" t="s">
        <v>691</v>
      </c>
    </row>
    <row r="12" spans="1:7" ht="15" customHeight="1">
      <c r="A12" s="282" t="s">
        <v>44</v>
      </c>
      <c r="B12" s="131" t="s">
        <v>413</v>
      </c>
      <c r="C12" s="132">
        <v>1</v>
      </c>
      <c r="D12" s="9">
        <v>1.08</v>
      </c>
      <c r="E12" s="9">
        <v>7.4074074074074195E-2</v>
      </c>
      <c r="F12" s="9">
        <v>10.494</v>
      </c>
      <c r="G12" s="72" t="s">
        <v>694</v>
      </c>
    </row>
    <row r="13" spans="1:7">
      <c r="A13" s="282"/>
      <c r="B13" s="131" t="s">
        <v>414</v>
      </c>
      <c r="C13" s="132">
        <v>1.03</v>
      </c>
      <c r="D13" s="9">
        <v>1.07</v>
      </c>
      <c r="E13" s="9">
        <v>3.7383177570093497E-2</v>
      </c>
      <c r="F13" s="9">
        <v>23.530999999999999</v>
      </c>
      <c r="G13" s="65" t="s">
        <v>691</v>
      </c>
    </row>
    <row r="14" spans="1:7">
      <c r="A14" s="282"/>
      <c r="B14" s="131" t="s">
        <v>415</v>
      </c>
      <c r="C14" s="132">
        <v>1.06</v>
      </c>
      <c r="D14" s="9">
        <v>1.1200000000000001</v>
      </c>
      <c r="E14" s="9">
        <v>5.3571428571428603E-2</v>
      </c>
      <c r="F14" s="9">
        <v>27.798999999999999</v>
      </c>
      <c r="G14" s="65" t="s">
        <v>691</v>
      </c>
    </row>
    <row r="15" spans="1:7">
      <c r="A15" s="282"/>
      <c r="B15" s="131" t="s">
        <v>416</v>
      </c>
      <c r="C15" s="132">
        <v>1.03</v>
      </c>
      <c r="D15" s="9">
        <v>1.1299999999999999</v>
      </c>
      <c r="E15" s="9">
        <v>8.8495575221238895E-2</v>
      </c>
      <c r="F15" s="9">
        <v>14.302</v>
      </c>
      <c r="G15" s="65" t="s">
        <v>691</v>
      </c>
    </row>
    <row r="16" spans="1:7">
      <c r="A16" s="282"/>
      <c r="B16" s="131" t="s">
        <v>417</v>
      </c>
      <c r="C16" s="132">
        <v>1.1399999999999999</v>
      </c>
      <c r="D16" s="9">
        <v>1.25</v>
      </c>
      <c r="E16" s="9">
        <v>8.8000000000000106E-2</v>
      </c>
      <c r="F16" s="9">
        <v>8.2119999999999997</v>
      </c>
      <c r="G16" s="73" t="s">
        <v>695</v>
      </c>
    </row>
    <row r="17" spans="1:7">
      <c r="A17" s="282"/>
      <c r="B17" s="131" t="s">
        <v>418</v>
      </c>
      <c r="C17" s="132">
        <v>1.1000000000000001</v>
      </c>
      <c r="D17" s="9">
        <v>1.1599999999999999</v>
      </c>
      <c r="E17" s="9">
        <v>5.1724137931034399E-2</v>
      </c>
      <c r="F17" s="9">
        <v>40.423999999999999</v>
      </c>
      <c r="G17" s="65" t="s">
        <v>691</v>
      </c>
    </row>
    <row r="18" spans="1:7">
      <c r="A18" s="282"/>
      <c r="B18" s="131" t="s">
        <v>419</v>
      </c>
      <c r="C18" s="132">
        <v>1.02</v>
      </c>
      <c r="D18" s="9">
        <v>1.07</v>
      </c>
      <c r="E18" s="9">
        <v>4.67289719626168E-2</v>
      </c>
      <c r="F18" s="9">
        <v>13.135999999999999</v>
      </c>
      <c r="G18" s="65" t="s">
        <v>691</v>
      </c>
    </row>
    <row r="19" spans="1:7">
      <c r="A19" s="282"/>
      <c r="B19" s="131" t="s">
        <v>420</v>
      </c>
      <c r="C19" s="132">
        <v>1.1100000000000001</v>
      </c>
      <c r="D19" s="9">
        <v>1.17</v>
      </c>
      <c r="E19" s="9">
        <v>5.12820512820511E-2</v>
      </c>
      <c r="F19" s="9">
        <v>18.812000000000001</v>
      </c>
      <c r="G19" s="65" t="s">
        <v>691</v>
      </c>
    </row>
    <row r="20" spans="1:7">
      <c r="A20" s="282"/>
      <c r="B20" s="131" t="s">
        <v>421</v>
      </c>
      <c r="C20" s="132">
        <v>1.17</v>
      </c>
      <c r="D20" s="9">
        <v>1.23</v>
      </c>
      <c r="E20" s="9">
        <v>4.8780487804878099E-2</v>
      </c>
      <c r="F20" s="9">
        <v>9.8889999999999993</v>
      </c>
      <c r="G20" s="65" t="s">
        <v>691</v>
      </c>
    </row>
    <row r="21" spans="1:7">
      <c r="A21" s="282"/>
      <c r="B21" s="131" t="s">
        <v>422</v>
      </c>
      <c r="C21" s="132">
        <v>1</v>
      </c>
      <c r="D21" s="9">
        <v>1.06</v>
      </c>
      <c r="E21" s="9">
        <v>5.66037735849058E-2</v>
      </c>
      <c r="F21" s="9">
        <v>19.414000000000001</v>
      </c>
      <c r="G21" s="65" t="s">
        <v>691</v>
      </c>
    </row>
    <row r="22" spans="1:7">
      <c r="A22" s="282"/>
      <c r="B22" s="131" t="s">
        <v>423</v>
      </c>
      <c r="C22" s="132">
        <v>1.06</v>
      </c>
      <c r="D22" s="9">
        <v>1.0900000000000001</v>
      </c>
      <c r="E22" s="9">
        <v>2.7522935779816599E-2</v>
      </c>
      <c r="F22" s="9">
        <v>41.695999999999998</v>
      </c>
      <c r="G22" s="65" t="s">
        <v>691</v>
      </c>
    </row>
    <row r="23" spans="1:7">
      <c r="A23" s="282"/>
      <c r="B23" s="131" t="s">
        <v>424</v>
      </c>
      <c r="C23" s="132">
        <v>1</v>
      </c>
      <c r="D23" s="9">
        <v>1.05</v>
      </c>
      <c r="E23" s="9">
        <v>4.76190476190477E-2</v>
      </c>
      <c r="F23" s="9">
        <v>18.277999999999999</v>
      </c>
      <c r="G23" s="65" t="s">
        <v>691</v>
      </c>
    </row>
    <row r="24" spans="1:7">
      <c r="A24" s="282"/>
      <c r="B24" s="131" t="s">
        <v>425</v>
      </c>
      <c r="C24" s="132">
        <v>1.04</v>
      </c>
      <c r="D24" s="9">
        <v>1.1299999999999999</v>
      </c>
      <c r="E24" s="9">
        <v>7.9646017699114904E-2</v>
      </c>
      <c r="F24" s="9">
        <v>7.0090000000000003</v>
      </c>
      <c r="G24" s="65" t="s">
        <v>691</v>
      </c>
    </row>
    <row r="25" spans="1:7">
      <c r="A25" s="282"/>
      <c r="B25" s="131" t="s">
        <v>426</v>
      </c>
      <c r="C25" s="132">
        <v>1.1100000000000001</v>
      </c>
      <c r="D25" s="9">
        <v>1.21</v>
      </c>
      <c r="E25" s="9">
        <v>8.2644628099173501E-2</v>
      </c>
      <c r="F25" s="9">
        <v>11.34</v>
      </c>
      <c r="G25" s="65" t="s">
        <v>691</v>
      </c>
    </row>
    <row r="26" spans="1:7">
      <c r="A26" s="282"/>
      <c r="B26" s="131" t="s">
        <v>427</v>
      </c>
      <c r="C26" s="132">
        <v>1.22</v>
      </c>
      <c r="D26" s="9">
        <v>1.33</v>
      </c>
      <c r="E26" s="9">
        <v>8.2706766917293298E-2</v>
      </c>
      <c r="F26" s="9">
        <v>4.5970000000000004</v>
      </c>
      <c r="G26" s="65" t="s">
        <v>691</v>
      </c>
    </row>
    <row r="27" spans="1:7">
      <c r="A27" s="282"/>
      <c r="B27" s="131" t="s">
        <v>428</v>
      </c>
      <c r="C27" s="132">
        <v>1.1100000000000001</v>
      </c>
      <c r="D27" s="9">
        <v>1.17</v>
      </c>
      <c r="E27" s="9">
        <v>5.12820512820511E-2</v>
      </c>
      <c r="F27" s="9">
        <v>16.332000000000001</v>
      </c>
      <c r="G27" s="65" t="s">
        <v>691</v>
      </c>
    </row>
    <row r="28" spans="1:7">
      <c r="A28" s="282"/>
      <c r="B28" s="131" t="s">
        <v>429</v>
      </c>
      <c r="C28" s="132">
        <v>1.02</v>
      </c>
      <c r="D28" s="9">
        <v>1.08</v>
      </c>
      <c r="E28" s="9">
        <v>5.5555555555555601E-2</v>
      </c>
      <c r="F28" s="9">
        <v>14.644</v>
      </c>
      <c r="G28" s="72" t="s">
        <v>694</v>
      </c>
    </row>
    <row r="29" spans="1:7">
      <c r="A29" s="282"/>
      <c r="B29" s="131" t="s">
        <v>430</v>
      </c>
      <c r="C29" s="132">
        <v>1.04</v>
      </c>
      <c r="D29" s="9">
        <v>1.08</v>
      </c>
      <c r="E29" s="9">
        <v>3.7037037037037097E-2</v>
      </c>
      <c r="F29" s="9">
        <v>20.972999999999999</v>
      </c>
      <c r="G29" s="65" t="s">
        <v>691</v>
      </c>
    </row>
    <row r="30" spans="1:7">
      <c r="A30" s="282"/>
      <c r="B30" s="131" t="s">
        <v>432</v>
      </c>
      <c r="C30" s="132">
        <v>1.08</v>
      </c>
      <c r="D30" s="9">
        <v>1.2</v>
      </c>
      <c r="E30" s="9">
        <v>9.9999999999999895E-2</v>
      </c>
      <c r="F30" s="9">
        <v>3.6230000000000002</v>
      </c>
      <c r="G30" s="65" t="s">
        <v>691</v>
      </c>
    </row>
    <row r="31" spans="1:7">
      <c r="A31" s="282"/>
      <c r="B31" s="131" t="s">
        <v>433</v>
      </c>
      <c r="C31" s="132">
        <v>1.1000000000000001</v>
      </c>
      <c r="D31" s="9">
        <v>1.21</v>
      </c>
      <c r="E31" s="9">
        <v>9.0909090909090801E-2</v>
      </c>
      <c r="F31" s="9">
        <v>3.702</v>
      </c>
      <c r="G31" s="65" t="s">
        <v>691</v>
      </c>
    </row>
    <row r="32" spans="1:7">
      <c r="A32" s="282"/>
      <c r="B32" s="131" t="s">
        <v>437</v>
      </c>
      <c r="C32" s="132">
        <v>1.21</v>
      </c>
      <c r="D32" s="9">
        <v>1.36</v>
      </c>
      <c r="E32" s="9">
        <v>0.110294117647059</v>
      </c>
      <c r="F32" s="9">
        <v>5.0220000000000002</v>
      </c>
      <c r="G32" s="73" t="s">
        <v>695</v>
      </c>
    </row>
    <row r="33" spans="1:7">
      <c r="A33" s="282"/>
      <c r="B33" s="131" t="s">
        <v>438</v>
      </c>
      <c r="C33" s="132">
        <v>1.1100000000000001</v>
      </c>
      <c r="D33" s="9">
        <v>1.19</v>
      </c>
      <c r="E33" s="9">
        <v>6.7226890756302393E-2</v>
      </c>
      <c r="F33" s="9">
        <v>6.4969999999999999</v>
      </c>
      <c r="G33" s="74" t="s">
        <v>785</v>
      </c>
    </row>
    <row r="34" spans="1:7">
      <c r="A34" s="282"/>
      <c r="B34" s="131" t="s">
        <v>439</v>
      </c>
      <c r="C34" s="132">
        <v>1.1399999999999999</v>
      </c>
      <c r="D34" s="9">
        <v>1.22</v>
      </c>
      <c r="E34" s="9">
        <v>6.5573770491803393E-2</v>
      </c>
      <c r="F34" s="9">
        <v>3.9790000000000001</v>
      </c>
      <c r="G34" s="67" t="s">
        <v>693</v>
      </c>
    </row>
    <row r="35" spans="1:7">
      <c r="A35" s="282"/>
      <c r="B35" s="131" t="s">
        <v>445</v>
      </c>
      <c r="C35" s="132">
        <v>1.1399999999999999</v>
      </c>
      <c r="D35" s="9">
        <v>1.24</v>
      </c>
      <c r="E35" s="9">
        <v>8.0645161290322606E-2</v>
      </c>
      <c r="F35" s="9">
        <v>3.7639999999999998</v>
      </c>
      <c r="G35" s="65" t="s">
        <v>691</v>
      </c>
    </row>
    <row r="36" spans="1:7">
      <c r="A36" s="282"/>
      <c r="B36" s="131" t="s">
        <v>446</v>
      </c>
      <c r="C36" s="132">
        <v>1.07</v>
      </c>
      <c r="D36" s="9">
        <v>1.1399999999999999</v>
      </c>
      <c r="E36" s="9">
        <v>6.1403508771929703E-2</v>
      </c>
      <c r="F36" s="9">
        <v>5.7290000000000001</v>
      </c>
      <c r="G36" s="66" t="s">
        <v>692</v>
      </c>
    </row>
    <row r="37" spans="1:7">
      <c r="A37" s="282"/>
      <c r="B37" s="131" t="s">
        <v>448</v>
      </c>
      <c r="C37" s="132">
        <v>1.1299999999999999</v>
      </c>
      <c r="D37" s="9">
        <v>1.24</v>
      </c>
      <c r="E37" s="9">
        <v>8.8709677419354899E-2</v>
      </c>
      <c r="F37" s="9">
        <v>10.377000000000001</v>
      </c>
      <c r="G37" s="65" t="s">
        <v>691</v>
      </c>
    </row>
    <row r="38" spans="1:7">
      <c r="A38" s="282"/>
      <c r="B38" s="131" t="s">
        <v>450</v>
      </c>
      <c r="C38" s="132">
        <v>1.1100000000000001</v>
      </c>
      <c r="D38" s="9">
        <v>1.18</v>
      </c>
      <c r="E38" s="9">
        <v>5.9322033898304899E-2</v>
      </c>
      <c r="F38" s="9">
        <v>8.577</v>
      </c>
      <c r="G38" s="66" t="s">
        <v>692</v>
      </c>
    </row>
    <row r="39" spans="1:7">
      <c r="A39" s="282"/>
      <c r="B39" s="133" t="s">
        <v>451</v>
      </c>
      <c r="C39" s="134">
        <v>1.1499999999999999</v>
      </c>
      <c r="D39" s="22">
        <v>1.23</v>
      </c>
      <c r="E39" s="22">
        <v>6.50406504065041E-2</v>
      </c>
      <c r="F39" s="22">
        <v>3.2</v>
      </c>
      <c r="G39" s="136" t="s">
        <v>693</v>
      </c>
    </row>
    <row r="40" spans="1:7" ht="15" customHeight="1">
      <c r="A40" s="282" t="s">
        <v>50</v>
      </c>
      <c r="B40" s="131" t="s">
        <v>452</v>
      </c>
      <c r="C40" s="132">
        <v>1.1000000000000001</v>
      </c>
      <c r="D40" s="9">
        <v>1.23</v>
      </c>
      <c r="E40" s="9">
        <v>0.105691056910569</v>
      </c>
      <c r="F40" s="9">
        <v>4.2290000000000001</v>
      </c>
      <c r="G40" s="73" t="s">
        <v>695</v>
      </c>
    </row>
    <row r="41" spans="1:7">
      <c r="A41" s="282"/>
      <c r="B41" s="133" t="s">
        <v>453</v>
      </c>
      <c r="C41" s="134">
        <v>1</v>
      </c>
      <c r="D41" s="22">
        <v>1.02</v>
      </c>
      <c r="E41" s="22">
        <v>1.9607843137254902E-2</v>
      </c>
      <c r="F41" s="22">
        <v>5.9409999999999998</v>
      </c>
      <c r="G41" s="137" t="s">
        <v>694</v>
      </c>
    </row>
    <row r="42" spans="1:7" ht="15" customHeight="1">
      <c r="A42" s="282" t="s">
        <v>55</v>
      </c>
      <c r="B42" s="131" t="s">
        <v>456</v>
      </c>
      <c r="C42" s="37">
        <v>1.1399999999999999</v>
      </c>
      <c r="D42">
        <v>1.22</v>
      </c>
      <c r="E42">
        <v>6.5573770491803393E-2</v>
      </c>
      <c r="F42">
        <v>4.9610000000000003</v>
      </c>
      <c r="G42" s="73" t="s">
        <v>695</v>
      </c>
    </row>
    <row r="43" spans="1:7">
      <c r="A43" s="282"/>
      <c r="B43" s="131" t="s">
        <v>459</v>
      </c>
      <c r="C43" s="37">
        <v>1.1299999999999999</v>
      </c>
      <c r="D43">
        <v>1.2</v>
      </c>
      <c r="E43">
        <v>5.83333333333333E-2</v>
      </c>
      <c r="F43">
        <v>5.74</v>
      </c>
      <c r="G43" s="65" t="s">
        <v>691</v>
      </c>
    </row>
    <row r="44" spans="1:7">
      <c r="A44" s="282"/>
      <c r="B44" s="131" t="s">
        <v>460</v>
      </c>
      <c r="C44" s="37">
        <v>1.02</v>
      </c>
      <c r="D44">
        <v>1.07</v>
      </c>
      <c r="E44">
        <v>4.67289719626168E-2</v>
      </c>
      <c r="F44">
        <v>16</v>
      </c>
      <c r="G44" s="65" t="s">
        <v>691</v>
      </c>
    </row>
    <row r="45" spans="1:7">
      <c r="A45" s="282"/>
      <c r="B45" s="131" t="s">
        <v>461</v>
      </c>
      <c r="C45" s="37">
        <v>1.1200000000000001</v>
      </c>
      <c r="D45">
        <v>1.17</v>
      </c>
      <c r="E45">
        <v>4.2735042735042597E-2</v>
      </c>
      <c r="F45">
        <v>5.46</v>
      </c>
      <c r="G45" s="66" t="s">
        <v>692</v>
      </c>
    </row>
    <row r="46" spans="1:7">
      <c r="A46" s="282"/>
      <c r="B46" s="131" t="s">
        <v>462</v>
      </c>
      <c r="C46" s="37">
        <v>1.1100000000000001</v>
      </c>
      <c r="D46">
        <v>1.18</v>
      </c>
      <c r="E46">
        <v>5.9322033898304899E-2</v>
      </c>
      <c r="F46">
        <v>5.5140000000000002</v>
      </c>
      <c r="G46" s="67" t="s">
        <v>693</v>
      </c>
    </row>
    <row r="47" spans="1:7">
      <c r="A47" s="282"/>
      <c r="B47" s="131" t="s">
        <v>463</v>
      </c>
      <c r="C47" s="37">
        <v>1</v>
      </c>
      <c r="D47">
        <v>1.02</v>
      </c>
      <c r="E47">
        <v>1.9607843137254902E-2</v>
      </c>
      <c r="F47">
        <v>17.076000000000001</v>
      </c>
      <c r="G47" s="65" t="s">
        <v>691</v>
      </c>
    </row>
    <row r="48" spans="1:7">
      <c r="A48" s="282"/>
      <c r="B48" s="131" t="s">
        <v>464</v>
      </c>
      <c r="C48" s="37">
        <v>1.1299999999999999</v>
      </c>
      <c r="D48">
        <v>1.19</v>
      </c>
      <c r="E48">
        <v>5.0420168067226899E-2</v>
      </c>
      <c r="F48">
        <v>12.382999999999999</v>
      </c>
      <c r="G48" s="65" t="s">
        <v>691</v>
      </c>
    </row>
    <row r="49" spans="1:7">
      <c r="A49" s="282"/>
      <c r="B49" s="131" t="s">
        <v>465</v>
      </c>
      <c r="C49" s="37">
        <v>1.03</v>
      </c>
      <c r="D49">
        <v>1.06</v>
      </c>
      <c r="E49">
        <v>2.83018867924528E-2</v>
      </c>
      <c r="F49">
        <v>12.661</v>
      </c>
      <c r="G49" s="65" t="s">
        <v>691</v>
      </c>
    </row>
    <row r="50" spans="1:7">
      <c r="A50" s="282"/>
      <c r="B50" s="133" t="s">
        <v>466</v>
      </c>
      <c r="C50" s="14">
        <v>1.08</v>
      </c>
      <c r="D50" s="6">
        <v>1.1299999999999999</v>
      </c>
      <c r="E50" s="6">
        <v>4.4247787610619302E-2</v>
      </c>
      <c r="F50" s="6">
        <v>17.439</v>
      </c>
      <c r="G50" s="135" t="s">
        <v>691</v>
      </c>
    </row>
    <row r="51" spans="1:7">
      <c r="A51" s="90" t="s">
        <v>59</v>
      </c>
      <c r="B51" s="138" t="s">
        <v>467</v>
      </c>
      <c r="C51" s="13">
        <v>1.25</v>
      </c>
      <c r="D51" s="13">
        <v>1.3</v>
      </c>
      <c r="E51" s="13">
        <v>3.8461538461538498E-2</v>
      </c>
      <c r="F51" s="13">
        <v>30.206</v>
      </c>
      <c r="G51" s="139" t="s">
        <v>692</v>
      </c>
    </row>
    <row r="52" spans="1:7" ht="15" customHeight="1">
      <c r="A52" s="282" t="s">
        <v>63</v>
      </c>
      <c r="B52" s="131" t="s">
        <v>469</v>
      </c>
      <c r="C52" s="37">
        <v>1.05</v>
      </c>
      <c r="D52">
        <v>1.1000000000000001</v>
      </c>
      <c r="E52">
        <v>4.5454545454545497E-2</v>
      </c>
      <c r="F52">
        <v>4.476</v>
      </c>
      <c r="G52" s="65" t="s">
        <v>691</v>
      </c>
    </row>
    <row r="53" spans="1:7">
      <c r="A53" s="282"/>
      <c r="B53" s="131" t="s">
        <v>468</v>
      </c>
      <c r="C53" s="37">
        <v>1.07</v>
      </c>
      <c r="D53">
        <v>1.1299999999999999</v>
      </c>
      <c r="E53">
        <v>5.3097345132743203E-2</v>
      </c>
      <c r="F53">
        <v>6.2</v>
      </c>
      <c r="G53" s="72" t="s">
        <v>694</v>
      </c>
    </row>
    <row r="54" spans="1:7">
      <c r="A54" s="282"/>
      <c r="B54" s="131" t="s">
        <v>471</v>
      </c>
      <c r="C54" s="37">
        <v>1.07</v>
      </c>
      <c r="D54">
        <v>1.1499999999999999</v>
      </c>
      <c r="E54">
        <v>6.9565217391304196E-2</v>
      </c>
      <c r="F54">
        <v>4.5529999999999999</v>
      </c>
      <c r="G54" s="65" t="s">
        <v>691</v>
      </c>
    </row>
    <row r="55" spans="1:7">
      <c r="A55" s="282"/>
      <c r="B55" s="131" t="s">
        <v>470</v>
      </c>
      <c r="C55" s="37">
        <v>1.02</v>
      </c>
      <c r="D55">
        <v>1.08</v>
      </c>
      <c r="E55">
        <v>5.5555555555555601E-2</v>
      </c>
      <c r="F55">
        <v>12.298999999999999</v>
      </c>
      <c r="G55" s="65" t="s">
        <v>691</v>
      </c>
    </row>
    <row r="56" spans="1:7">
      <c r="A56" s="282"/>
      <c r="B56" s="131" t="s">
        <v>472</v>
      </c>
      <c r="C56" s="37">
        <v>1</v>
      </c>
      <c r="D56">
        <v>1.06</v>
      </c>
      <c r="E56">
        <v>5.66037735849058E-2</v>
      </c>
      <c r="F56">
        <v>6.3259999999999996</v>
      </c>
      <c r="G56" s="65" t="s">
        <v>691</v>
      </c>
    </row>
    <row r="57" spans="1:7">
      <c r="A57" s="282"/>
      <c r="B57" s="131" t="s">
        <v>473</v>
      </c>
      <c r="C57" s="37">
        <v>1.1499999999999999</v>
      </c>
      <c r="D57">
        <v>1.23</v>
      </c>
      <c r="E57">
        <v>6.50406504065041E-2</v>
      </c>
      <c r="F57">
        <v>3.3530000000000002</v>
      </c>
      <c r="G57" s="65" t="s">
        <v>691</v>
      </c>
    </row>
    <row r="58" spans="1:7">
      <c r="A58" s="282"/>
      <c r="B58" s="131" t="s">
        <v>474</v>
      </c>
      <c r="C58" s="37">
        <v>1.17</v>
      </c>
      <c r="D58">
        <v>1.24</v>
      </c>
      <c r="E58">
        <v>5.6451612903225902E-2</v>
      </c>
      <c r="F58">
        <v>4.1619999999999999</v>
      </c>
      <c r="G58" s="65" t="s">
        <v>691</v>
      </c>
    </row>
    <row r="59" spans="1:7">
      <c r="A59" s="282"/>
      <c r="B59" s="131" t="s">
        <v>475</v>
      </c>
      <c r="C59" s="37">
        <v>1.1200000000000001</v>
      </c>
      <c r="D59">
        <v>1.2</v>
      </c>
      <c r="E59">
        <v>6.6666666666666499E-2</v>
      </c>
      <c r="F59">
        <v>3.7160000000000002</v>
      </c>
      <c r="G59" s="65" t="s">
        <v>691</v>
      </c>
    </row>
    <row r="60" spans="1:7">
      <c r="A60" s="282"/>
      <c r="B60" s="131" t="s">
        <v>476</v>
      </c>
      <c r="C60" s="37">
        <v>1.02</v>
      </c>
      <c r="D60">
        <v>1.08</v>
      </c>
      <c r="E60">
        <v>5.5555555555555601E-2</v>
      </c>
      <c r="F60">
        <v>5.1150000000000002</v>
      </c>
      <c r="G60" s="65" t="s">
        <v>691</v>
      </c>
    </row>
    <row r="61" spans="1:7">
      <c r="A61" s="282"/>
      <c r="B61" s="131" t="s">
        <v>477</v>
      </c>
      <c r="C61" s="37">
        <v>1</v>
      </c>
      <c r="D61">
        <v>1.05</v>
      </c>
      <c r="E61">
        <v>4.76190476190477E-2</v>
      </c>
      <c r="F61">
        <v>9.3960000000000008</v>
      </c>
      <c r="G61" s="65" t="s">
        <v>691</v>
      </c>
    </row>
    <row r="62" spans="1:7">
      <c r="A62" s="282"/>
      <c r="B62" s="131" t="s">
        <v>478</v>
      </c>
      <c r="C62" s="37">
        <v>1.07</v>
      </c>
      <c r="D62">
        <v>1.1399999999999999</v>
      </c>
      <c r="E62">
        <v>6.1403508771929703E-2</v>
      </c>
      <c r="F62">
        <v>4.4130000000000003</v>
      </c>
      <c r="G62" s="65" t="s">
        <v>691</v>
      </c>
    </row>
    <row r="63" spans="1:7">
      <c r="A63" s="282"/>
      <c r="B63" s="131" t="s">
        <v>479</v>
      </c>
      <c r="C63" s="37">
        <v>1.02</v>
      </c>
      <c r="D63">
        <v>1.1000000000000001</v>
      </c>
      <c r="E63">
        <v>7.2727272727272793E-2</v>
      </c>
      <c r="F63">
        <v>9.5869999999999997</v>
      </c>
      <c r="G63" s="65" t="s">
        <v>691</v>
      </c>
    </row>
    <row r="64" spans="1:7">
      <c r="A64" s="282"/>
      <c r="B64" s="131" t="s">
        <v>480</v>
      </c>
      <c r="C64" s="37">
        <v>1.0900000000000001</v>
      </c>
      <c r="D64">
        <v>1.1499999999999999</v>
      </c>
      <c r="E64">
        <v>5.2173913043478098E-2</v>
      </c>
      <c r="F64">
        <v>3.91</v>
      </c>
      <c r="G64" s="67" t="s">
        <v>693</v>
      </c>
    </row>
    <row r="65" spans="1:7">
      <c r="A65" s="282"/>
      <c r="B65" s="131" t="s">
        <v>481</v>
      </c>
      <c r="C65" s="37">
        <v>1.28</v>
      </c>
      <c r="D65">
        <v>1.34</v>
      </c>
      <c r="E65">
        <v>4.47761194029851E-2</v>
      </c>
      <c r="F65">
        <v>4.12</v>
      </c>
      <c r="G65" s="65" t="s">
        <v>691</v>
      </c>
    </row>
    <row r="66" spans="1:7">
      <c r="A66" s="282"/>
      <c r="B66" s="131" t="s">
        <v>482</v>
      </c>
      <c r="C66" s="37">
        <v>1.1299999999999999</v>
      </c>
      <c r="D66">
        <v>1.19</v>
      </c>
      <c r="E66">
        <v>5.0420168067226899E-2</v>
      </c>
      <c r="F66">
        <v>3.899</v>
      </c>
      <c r="G66" s="65" t="s">
        <v>691</v>
      </c>
    </row>
    <row r="67" spans="1:7">
      <c r="A67" s="282"/>
      <c r="B67" s="131" t="s">
        <v>483</v>
      </c>
      <c r="C67" s="37">
        <v>1.02</v>
      </c>
      <c r="D67">
        <v>1.1200000000000001</v>
      </c>
      <c r="E67">
        <v>8.9285714285714302E-2</v>
      </c>
      <c r="F67">
        <v>11.744</v>
      </c>
      <c r="G67" s="72" t="s">
        <v>694</v>
      </c>
    </row>
    <row r="68" spans="1:7">
      <c r="A68" s="282"/>
      <c r="B68" s="131" t="s">
        <v>484</v>
      </c>
      <c r="C68" s="37">
        <v>1.06</v>
      </c>
      <c r="D68">
        <v>1.1399999999999999</v>
      </c>
      <c r="E68">
        <v>7.0175438596491099E-2</v>
      </c>
      <c r="F68">
        <v>6.032</v>
      </c>
      <c r="G68" s="65" t="s">
        <v>691</v>
      </c>
    </row>
    <row r="69" spans="1:7">
      <c r="A69" s="282"/>
      <c r="B69" s="131" t="s">
        <v>485</v>
      </c>
      <c r="C69" s="37">
        <v>1.01</v>
      </c>
      <c r="D69">
        <v>1.06</v>
      </c>
      <c r="E69">
        <v>4.71698113207547E-2</v>
      </c>
      <c r="F69">
        <v>6.5629999999999997</v>
      </c>
      <c r="G69" s="66" t="s">
        <v>692</v>
      </c>
    </row>
    <row r="70" spans="1:7">
      <c r="A70" s="282"/>
      <c r="B70" s="131" t="s">
        <v>486</v>
      </c>
      <c r="C70" s="37">
        <v>1.03</v>
      </c>
      <c r="D70">
        <v>1.08</v>
      </c>
      <c r="E70">
        <v>4.6296296296296301E-2</v>
      </c>
      <c r="F70">
        <v>6.9939999999999998</v>
      </c>
      <c r="G70" s="65" t="s">
        <v>691</v>
      </c>
    </row>
    <row r="71" spans="1:7">
      <c r="A71" s="282"/>
      <c r="B71" s="131" t="s">
        <v>487</v>
      </c>
      <c r="C71" s="37">
        <v>1</v>
      </c>
      <c r="D71">
        <v>1.02</v>
      </c>
      <c r="E71">
        <v>1.9607843137254902E-2</v>
      </c>
      <c r="F71">
        <v>14.817</v>
      </c>
      <c r="G71" s="67" t="s">
        <v>693</v>
      </c>
    </row>
    <row r="72" spans="1:7">
      <c r="A72" s="282"/>
      <c r="B72" s="131" t="s">
        <v>488</v>
      </c>
      <c r="C72" s="37">
        <v>1.1499999999999999</v>
      </c>
      <c r="D72">
        <v>1.26</v>
      </c>
      <c r="E72">
        <v>8.7301587301587297E-2</v>
      </c>
      <c r="F72">
        <v>3.2610000000000001</v>
      </c>
      <c r="G72" s="65" t="s">
        <v>691</v>
      </c>
    </row>
    <row r="73" spans="1:7">
      <c r="A73" s="282"/>
      <c r="B73" s="133" t="s">
        <v>489</v>
      </c>
      <c r="C73" s="14">
        <v>1.1200000000000001</v>
      </c>
      <c r="D73" s="6">
        <v>1.18</v>
      </c>
      <c r="E73" s="6">
        <v>5.0847457627118502E-2</v>
      </c>
      <c r="F73" s="6">
        <v>4.7859999999999996</v>
      </c>
      <c r="G73" s="140" t="s">
        <v>692</v>
      </c>
    </row>
    <row r="74" spans="1:7" ht="15" customHeight="1">
      <c r="A74" s="282" t="s">
        <v>705</v>
      </c>
      <c r="B74" s="131" t="s">
        <v>490</v>
      </c>
      <c r="C74" s="37">
        <v>1.0900000000000001</v>
      </c>
      <c r="D74">
        <v>1.1200000000000001</v>
      </c>
      <c r="E74">
        <v>2.6785714285714302E-2</v>
      </c>
      <c r="F74">
        <v>10.034000000000001</v>
      </c>
      <c r="G74" s="73" t="s">
        <v>695</v>
      </c>
    </row>
    <row r="75" spans="1:7">
      <c r="A75" s="282"/>
      <c r="B75" s="133" t="s">
        <v>491</v>
      </c>
      <c r="C75" s="14">
        <v>1.18</v>
      </c>
      <c r="D75" s="6">
        <v>1.23</v>
      </c>
      <c r="E75" s="6">
        <v>4.0650406504064998E-2</v>
      </c>
      <c r="F75" s="6">
        <v>13.662000000000001</v>
      </c>
      <c r="G75" s="135" t="s">
        <v>691</v>
      </c>
    </row>
    <row r="76" spans="1:7" ht="15" customHeight="1">
      <c r="A76" s="282" t="s">
        <v>70</v>
      </c>
      <c r="B76" s="131" t="s">
        <v>492</v>
      </c>
      <c r="C76" s="37">
        <v>1.21</v>
      </c>
      <c r="D76">
        <v>1.28</v>
      </c>
      <c r="E76">
        <v>5.46875E-2</v>
      </c>
      <c r="F76">
        <v>168.261</v>
      </c>
      <c r="G76" s="65" t="s">
        <v>691</v>
      </c>
    </row>
    <row r="77" spans="1:7">
      <c r="A77" s="282"/>
      <c r="B77" s="131" t="s">
        <v>494</v>
      </c>
      <c r="C77" s="37">
        <v>1.1599999999999999</v>
      </c>
      <c r="D77">
        <v>1.24</v>
      </c>
      <c r="E77">
        <v>6.4516129032258104E-2</v>
      </c>
      <c r="F77">
        <v>6.931</v>
      </c>
      <c r="G77" s="73" t="s">
        <v>695</v>
      </c>
    </row>
    <row r="78" spans="1:7">
      <c r="A78" s="282"/>
      <c r="B78" s="131" t="s">
        <v>493</v>
      </c>
      <c r="C78" s="37">
        <v>1.08</v>
      </c>
      <c r="D78">
        <v>1.1499999999999999</v>
      </c>
      <c r="E78">
        <v>6.0869565217391203E-2</v>
      </c>
      <c r="F78">
        <v>5.5540000000000003</v>
      </c>
      <c r="G78" s="65" t="s">
        <v>691</v>
      </c>
    </row>
    <row r="79" spans="1:7">
      <c r="A79" s="282"/>
      <c r="B79" s="133" t="s">
        <v>495</v>
      </c>
      <c r="C79" s="14">
        <v>1.1000000000000001</v>
      </c>
      <c r="D79" s="6">
        <v>1.1499999999999999</v>
      </c>
      <c r="E79" s="6">
        <v>4.3478260869565098E-2</v>
      </c>
      <c r="F79" s="6">
        <v>9.1349999999999998</v>
      </c>
      <c r="G79" s="140" t="s">
        <v>692</v>
      </c>
    </row>
    <row r="80" spans="1:7" ht="15" customHeight="1">
      <c r="A80" s="282" t="s">
        <v>74</v>
      </c>
      <c r="B80" s="131" t="s">
        <v>544</v>
      </c>
      <c r="C80" s="37">
        <v>1.04</v>
      </c>
      <c r="D80">
        <v>1.1100000000000001</v>
      </c>
      <c r="E80">
        <v>6.3063063063063099E-2</v>
      </c>
      <c r="F80">
        <v>5.13</v>
      </c>
      <c r="G80" s="67" t="s">
        <v>693</v>
      </c>
    </row>
    <row r="81" spans="1:7">
      <c r="A81" s="282"/>
      <c r="B81" s="131" t="s">
        <v>545</v>
      </c>
      <c r="C81" s="37">
        <v>1.29</v>
      </c>
      <c r="D81">
        <v>1.36</v>
      </c>
      <c r="E81">
        <v>5.1470588235294198E-2</v>
      </c>
      <c r="F81">
        <v>3.379</v>
      </c>
      <c r="G81" s="73" t="s">
        <v>695</v>
      </c>
    </row>
    <row r="82" spans="1:7">
      <c r="A82" s="282"/>
      <c r="B82" s="131" t="s">
        <v>501</v>
      </c>
      <c r="C82">
        <v>1.07</v>
      </c>
      <c r="D82">
        <v>1.1100000000000001</v>
      </c>
      <c r="E82">
        <v>3.6036036036036098E-2</v>
      </c>
      <c r="F82">
        <v>47.171999999999997</v>
      </c>
      <c r="G82" s="66" t="s">
        <v>692</v>
      </c>
    </row>
    <row r="83" spans="1:7">
      <c r="A83" s="282"/>
      <c r="B83" s="131" t="s">
        <v>502</v>
      </c>
      <c r="C83">
        <v>1.1000000000000001</v>
      </c>
      <c r="D83">
        <v>1.1599999999999999</v>
      </c>
      <c r="E83">
        <v>5.1724137931034399E-2</v>
      </c>
      <c r="F83">
        <v>22.798999999999999</v>
      </c>
      <c r="G83" s="65" t="s">
        <v>691</v>
      </c>
    </row>
    <row r="84" spans="1:7">
      <c r="A84" s="282"/>
      <c r="B84" s="131" t="s">
        <v>503</v>
      </c>
      <c r="C84">
        <v>1.07</v>
      </c>
      <c r="D84">
        <v>1.1100000000000001</v>
      </c>
      <c r="E84">
        <v>3.6036036036036098E-2</v>
      </c>
      <c r="F84">
        <v>47.871000000000002</v>
      </c>
      <c r="G84" s="65" t="s">
        <v>691</v>
      </c>
    </row>
    <row r="85" spans="1:7">
      <c r="A85" s="282"/>
      <c r="B85" s="131" t="s">
        <v>504</v>
      </c>
      <c r="C85">
        <v>1.1000000000000001</v>
      </c>
      <c r="D85">
        <v>1.1399999999999999</v>
      </c>
      <c r="E85">
        <v>3.5087719298245501E-2</v>
      </c>
      <c r="F85">
        <v>58.732999999999997</v>
      </c>
      <c r="G85" s="66" t="s">
        <v>692</v>
      </c>
    </row>
    <row r="86" spans="1:7">
      <c r="A86" s="282"/>
      <c r="B86" s="131" t="s">
        <v>507</v>
      </c>
      <c r="C86">
        <v>1.08</v>
      </c>
      <c r="D86">
        <v>1.1000000000000001</v>
      </c>
      <c r="E86">
        <v>1.8181818181818198E-2</v>
      </c>
      <c r="F86">
        <v>53.101999999999997</v>
      </c>
      <c r="G86" s="66" t="s">
        <v>692</v>
      </c>
    </row>
    <row r="87" spans="1:7">
      <c r="A87" s="282"/>
      <c r="B87" s="131" t="s">
        <v>509</v>
      </c>
      <c r="C87">
        <v>1.01</v>
      </c>
      <c r="D87">
        <v>1.05</v>
      </c>
      <c r="E87">
        <v>3.8095238095238203E-2</v>
      </c>
      <c r="F87">
        <v>67.932000000000002</v>
      </c>
      <c r="G87" s="67" t="s">
        <v>693</v>
      </c>
    </row>
    <row r="88" spans="1:7">
      <c r="A88" s="282"/>
      <c r="B88" s="131" t="s">
        <v>510</v>
      </c>
      <c r="C88">
        <v>1.08</v>
      </c>
      <c r="D88">
        <v>1.19</v>
      </c>
      <c r="E88">
        <v>9.2436974789915902E-2</v>
      </c>
      <c r="F88">
        <v>67.290999999999997</v>
      </c>
      <c r="G88" s="65" t="s">
        <v>691</v>
      </c>
    </row>
    <row r="89" spans="1:7">
      <c r="A89" s="282"/>
      <c r="B89" s="131" t="s">
        <v>511</v>
      </c>
      <c r="C89">
        <v>1.03</v>
      </c>
      <c r="D89">
        <v>1.1000000000000001</v>
      </c>
      <c r="E89">
        <v>6.3636363636363699E-2</v>
      </c>
      <c r="F89">
        <v>20.803000000000001</v>
      </c>
      <c r="G89" s="65" t="s">
        <v>691</v>
      </c>
    </row>
    <row r="90" spans="1:7">
      <c r="A90" s="282"/>
      <c r="B90" s="131" t="s">
        <v>516</v>
      </c>
      <c r="C90">
        <v>1.18</v>
      </c>
      <c r="D90">
        <v>1.25</v>
      </c>
      <c r="E90">
        <v>5.6000000000000001E-2</v>
      </c>
      <c r="F90">
        <v>6.16</v>
      </c>
      <c r="G90" s="66" t="s">
        <v>692</v>
      </c>
    </row>
    <row r="91" spans="1:7">
      <c r="A91" s="282"/>
      <c r="B91" s="131" t="s">
        <v>517</v>
      </c>
      <c r="C91">
        <v>1</v>
      </c>
      <c r="D91">
        <v>1.02</v>
      </c>
      <c r="E91">
        <v>1.9607843137254902E-2</v>
      </c>
      <c r="F91">
        <v>46.304000000000002</v>
      </c>
      <c r="G91" s="66" t="s">
        <v>692</v>
      </c>
    </row>
    <row r="92" spans="1:7">
      <c r="A92" s="282"/>
      <c r="B92" s="131" t="s">
        <v>518</v>
      </c>
      <c r="C92">
        <v>1.02</v>
      </c>
      <c r="D92">
        <v>1.04</v>
      </c>
      <c r="E92">
        <v>1.9230769230769301E-2</v>
      </c>
      <c r="F92">
        <v>55.847000000000001</v>
      </c>
      <c r="G92" s="67" t="s">
        <v>693</v>
      </c>
    </row>
    <row r="93" spans="1:7">
      <c r="A93" s="282"/>
      <c r="B93" s="131" t="s">
        <v>519</v>
      </c>
      <c r="C93">
        <v>1.05</v>
      </c>
      <c r="D93">
        <v>1.08</v>
      </c>
      <c r="E93">
        <v>2.7777777777777801E-2</v>
      </c>
      <c r="F93">
        <v>44.061999999999998</v>
      </c>
      <c r="G93" s="65" t="s">
        <v>691</v>
      </c>
    </row>
    <row r="94" spans="1:7">
      <c r="A94" s="282"/>
      <c r="B94" s="131" t="s">
        <v>520</v>
      </c>
      <c r="C94">
        <v>1.1000000000000001</v>
      </c>
      <c r="D94">
        <v>1.1599999999999999</v>
      </c>
      <c r="E94">
        <v>5.1724137931034399E-2</v>
      </c>
      <c r="F94">
        <v>31.277999999999999</v>
      </c>
      <c r="G94" s="67" t="s">
        <v>693</v>
      </c>
    </row>
    <row r="95" spans="1:7">
      <c r="A95" s="282"/>
      <c r="B95" s="131" t="s">
        <v>521</v>
      </c>
      <c r="C95">
        <v>1.03</v>
      </c>
      <c r="D95">
        <v>1.08</v>
      </c>
      <c r="E95">
        <v>4.6296296296296301E-2</v>
      </c>
      <c r="F95">
        <v>20.468</v>
      </c>
      <c r="G95" s="65" t="s">
        <v>691</v>
      </c>
    </row>
    <row r="96" spans="1:7">
      <c r="A96" s="282"/>
      <c r="B96" s="131" t="s">
        <v>522</v>
      </c>
      <c r="C96">
        <v>1.0900000000000001</v>
      </c>
      <c r="D96">
        <v>1.1499999999999999</v>
      </c>
      <c r="E96">
        <v>5.2173913043478098E-2</v>
      </c>
      <c r="F96">
        <v>66.093000000000004</v>
      </c>
      <c r="G96" s="65" t="s">
        <v>691</v>
      </c>
    </row>
    <row r="97" spans="1:7">
      <c r="A97" s="282"/>
      <c r="B97" s="131" t="s">
        <v>523</v>
      </c>
      <c r="C97">
        <v>1.06</v>
      </c>
      <c r="D97">
        <v>1.1200000000000001</v>
      </c>
      <c r="E97">
        <v>5.3571428571428603E-2</v>
      </c>
      <c r="F97">
        <v>41.476999999999997</v>
      </c>
      <c r="G97" s="65" t="s">
        <v>691</v>
      </c>
    </row>
    <row r="98" spans="1:7">
      <c r="A98" s="282"/>
      <c r="B98" s="131" t="s">
        <v>524</v>
      </c>
      <c r="C98">
        <v>1</v>
      </c>
      <c r="D98">
        <v>1.04</v>
      </c>
      <c r="E98">
        <v>3.8461538461538498E-2</v>
      </c>
      <c r="F98">
        <v>15.727</v>
      </c>
      <c r="G98" s="65" t="s">
        <v>691</v>
      </c>
    </row>
    <row r="99" spans="1:7">
      <c r="A99" s="282"/>
      <c r="B99" s="131" t="s">
        <v>527</v>
      </c>
      <c r="C99">
        <v>1.07</v>
      </c>
      <c r="D99">
        <v>1.1100000000000001</v>
      </c>
      <c r="E99">
        <v>3.6036036036036098E-2</v>
      </c>
      <c r="F99">
        <v>144.98099999999999</v>
      </c>
      <c r="G99" s="65" t="s">
        <v>691</v>
      </c>
    </row>
    <row r="100" spans="1:7">
      <c r="A100" s="282"/>
      <c r="B100" s="131" t="s">
        <v>529</v>
      </c>
      <c r="C100">
        <v>1.03</v>
      </c>
      <c r="D100">
        <v>1.06</v>
      </c>
      <c r="E100">
        <v>2.83018867924528E-2</v>
      </c>
      <c r="F100">
        <v>91.965999999999994</v>
      </c>
      <c r="G100" s="66" t="s">
        <v>692</v>
      </c>
    </row>
    <row r="101" spans="1:7">
      <c r="A101" s="282"/>
      <c r="B101" s="131" t="s">
        <v>532</v>
      </c>
      <c r="C101">
        <v>1.02</v>
      </c>
      <c r="D101">
        <v>1.06</v>
      </c>
      <c r="E101">
        <v>3.77358490566038E-2</v>
      </c>
      <c r="F101">
        <v>81.710999999999999</v>
      </c>
      <c r="G101" s="67" t="s">
        <v>693</v>
      </c>
    </row>
    <row r="102" spans="1:7">
      <c r="A102" s="282"/>
      <c r="B102" s="131" t="s">
        <v>536</v>
      </c>
      <c r="C102">
        <v>1.18</v>
      </c>
      <c r="D102">
        <v>1.28</v>
      </c>
      <c r="E102">
        <v>7.8125000000000097E-2</v>
      </c>
      <c r="F102">
        <v>5.9649999999999999</v>
      </c>
      <c r="G102" s="73" t="s">
        <v>695</v>
      </c>
    </row>
    <row r="103" spans="1:7">
      <c r="A103" s="282"/>
      <c r="B103" s="131" t="s">
        <v>538</v>
      </c>
      <c r="C103">
        <v>1</v>
      </c>
      <c r="D103">
        <v>1.07</v>
      </c>
      <c r="E103">
        <v>6.54205607476636E-2</v>
      </c>
      <c r="F103">
        <v>116.864</v>
      </c>
      <c r="G103" s="65" t="s">
        <v>691</v>
      </c>
    </row>
    <row r="104" spans="1:7">
      <c r="A104" s="282"/>
      <c r="B104" s="131" t="s">
        <v>539</v>
      </c>
      <c r="C104">
        <v>1.04</v>
      </c>
      <c r="D104">
        <v>1.07</v>
      </c>
      <c r="E104">
        <v>2.80373831775701E-2</v>
      </c>
      <c r="F104">
        <v>36.972000000000001</v>
      </c>
      <c r="G104" s="67" t="s">
        <v>693</v>
      </c>
    </row>
    <row r="105" spans="1:7">
      <c r="A105" s="282"/>
      <c r="B105" s="131" t="s">
        <v>541</v>
      </c>
      <c r="C105">
        <v>1.01</v>
      </c>
      <c r="D105">
        <v>1.03</v>
      </c>
      <c r="E105">
        <v>1.94174757281553E-2</v>
      </c>
      <c r="F105">
        <v>131.376</v>
      </c>
      <c r="G105" s="67" t="s">
        <v>693</v>
      </c>
    </row>
    <row r="106" spans="1:7">
      <c r="A106" s="282"/>
      <c r="B106" s="133" t="s">
        <v>543</v>
      </c>
      <c r="C106" s="6">
        <v>1.1000000000000001</v>
      </c>
      <c r="D106" s="6">
        <v>1.1399999999999999</v>
      </c>
      <c r="E106" s="6">
        <v>3.5087719298245501E-2</v>
      </c>
      <c r="F106" s="6">
        <v>201.45500000000001</v>
      </c>
      <c r="G106" s="135" t="s">
        <v>691</v>
      </c>
    </row>
    <row r="107" spans="1:7">
      <c r="A107" s="90" t="s">
        <v>77</v>
      </c>
      <c r="B107" s="138" t="s">
        <v>499</v>
      </c>
      <c r="C107" s="13">
        <v>1</v>
      </c>
      <c r="D107" s="13">
        <v>1.02</v>
      </c>
      <c r="E107" s="13">
        <v>1.9607843137254902E-2</v>
      </c>
      <c r="F107" s="13">
        <v>41.808</v>
      </c>
      <c r="G107" s="97" t="s">
        <v>691</v>
      </c>
    </row>
    <row r="108" spans="1:7" ht="15" customHeight="1">
      <c r="A108" s="282" t="s">
        <v>79</v>
      </c>
      <c r="B108" s="131" t="s">
        <v>548</v>
      </c>
      <c r="C108">
        <v>1.08</v>
      </c>
      <c r="D108">
        <v>1.1299999999999999</v>
      </c>
      <c r="E108">
        <v>4.4247787610619302E-2</v>
      </c>
      <c r="F108">
        <v>19.192</v>
      </c>
      <c r="G108" s="65" t="s">
        <v>691</v>
      </c>
    </row>
    <row r="109" spans="1:7">
      <c r="A109" s="282"/>
      <c r="B109" s="131" t="s">
        <v>549</v>
      </c>
      <c r="C109">
        <v>1.22</v>
      </c>
      <c r="D109">
        <v>1.31</v>
      </c>
      <c r="E109">
        <v>6.8702290076335895E-2</v>
      </c>
      <c r="F109">
        <v>173.49299999999999</v>
      </c>
      <c r="G109" s="80" t="s">
        <v>697</v>
      </c>
    </row>
    <row r="110" spans="1:7">
      <c r="A110" s="282"/>
      <c r="B110" s="131" t="s">
        <v>550</v>
      </c>
      <c r="C110">
        <v>1.1499999999999999</v>
      </c>
      <c r="D110">
        <v>1.23</v>
      </c>
      <c r="E110">
        <v>6.50406504065041E-2</v>
      </c>
      <c r="F110">
        <v>130.25399999999999</v>
      </c>
      <c r="G110" s="73" t="s">
        <v>695</v>
      </c>
    </row>
    <row r="111" spans="1:7">
      <c r="A111" s="282"/>
      <c r="B111" s="131" t="s">
        <v>551</v>
      </c>
      <c r="C111">
        <v>1.06</v>
      </c>
      <c r="D111">
        <v>1.1499999999999999</v>
      </c>
      <c r="E111">
        <v>7.82608695652173E-2</v>
      </c>
      <c r="F111">
        <v>67.069999999999993</v>
      </c>
      <c r="G111" s="72" t="s">
        <v>694</v>
      </c>
    </row>
    <row r="112" spans="1:7">
      <c r="A112" s="282"/>
      <c r="B112" s="131" t="s">
        <v>552</v>
      </c>
      <c r="C112">
        <v>1.0900000000000001</v>
      </c>
      <c r="D112">
        <v>1.1599999999999999</v>
      </c>
      <c r="E112">
        <v>6.0344827586206698E-2</v>
      </c>
      <c r="F112">
        <v>50.99</v>
      </c>
      <c r="G112" s="65" t="s">
        <v>691</v>
      </c>
    </row>
    <row r="113" spans="1:7">
      <c r="A113" s="282"/>
      <c r="B113" s="133" t="s">
        <v>553</v>
      </c>
      <c r="C113" s="6">
        <v>1.1299999999999999</v>
      </c>
      <c r="D113" s="6">
        <v>1.18</v>
      </c>
      <c r="E113" s="6">
        <v>4.2372881355932202E-2</v>
      </c>
      <c r="F113" s="6">
        <v>60.923999999999999</v>
      </c>
      <c r="G113" s="136" t="s">
        <v>693</v>
      </c>
    </row>
    <row r="114" spans="1:7" ht="15" customHeight="1">
      <c r="A114" s="282" t="s">
        <v>81</v>
      </c>
      <c r="B114" s="131" t="s">
        <v>556</v>
      </c>
      <c r="C114">
        <v>1.08</v>
      </c>
      <c r="D114">
        <v>1.1299999999999999</v>
      </c>
      <c r="E114">
        <v>4.4247787610619302E-2</v>
      </c>
      <c r="F114">
        <v>51.073999999999998</v>
      </c>
      <c r="G114" s="65" t="s">
        <v>691</v>
      </c>
    </row>
    <row r="115" spans="1:7">
      <c r="A115" s="282"/>
      <c r="B115" s="133" t="s">
        <v>557</v>
      </c>
      <c r="C115" s="6">
        <v>1</v>
      </c>
      <c r="D115" s="6">
        <v>1.03</v>
      </c>
      <c r="E115" s="6">
        <v>2.9126213592233E-2</v>
      </c>
      <c r="F115" s="6">
        <v>55.326000000000001</v>
      </c>
      <c r="G115" s="136" t="s">
        <v>693</v>
      </c>
    </row>
    <row r="116" spans="1:7" ht="15" customHeight="1">
      <c r="A116" s="282" t="s">
        <v>83</v>
      </c>
      <c r="B116" s="131" t="s">
        <v>559</v>
      </c>
      <c r="C116">
        <v>1.02</v>
      </c>
      <c r="D116">
        <v>1.07</v>
      </c>
      <c r="E116">
        <v>4.67289719626168E-2</v>
      </c>
      <c r="F116">
        <v>9.6709999999999994</v>
      </c>
      <c r="G116" s="72" t="s">
        <v>694</v>
      </c>
    </row>
    <row r="117" spans="1:7">
      <c r="A117" s="282"/>
      <c r="B117" s="131" t="s">
        <v>560</v>
      </c>
      <c r="C117">
        <v>1.02</v>
      </c>
      <c r="D117">
        <v>1.07</v>
      </c>
      <c r="E117">
        <v>4.67289719626168E-2</v>
      </c>
      <c r="F117">
        <v>16.696000000000002</v>
      </c>
      <c r="G117" s="73" t="s">
        <v>695</v>
      </c>
    </row>
    <row r="118" spans="1:7">
      <c r="A118" s="282"/>
      <c r="B118" s="131" t="s">
        <v>562</v>
      </c>
      <c r="C118">
        <v>1.1200000000000001</v>
      </c>
      <c r="D118">
        <v>1.19</v>
      </c>
      <c r="E118">
        <v>5.8823529411764601E-2</v>
      </c>
      <c r="F118">
        <v>41.615000000000002</v>
      </c>
      <c r="G118" s="65" t="s">
        <v>691</v>
      </c>
    </row>
    <row r="119" spans="1:7">
      <c r="A119" s="282"/>
      <c r="B119" s="131" t="s">
        <v>563</v>
      </c>
      <c r="C119">
        <v>1.08</v>
      </c>
      <c r="D119">
        <v>1.1299999999999999</v>
      </c>
      <c r="E119">
        <v>4.4247787610619302E-2</v>
      </c>
      <c r="F119">
        <v>41.146999999999998</v>
      </c>
      <c r="G119" s="65" t="s">
        <v>691</v>
      </c>
    </row>
    <row r="120" spans="1:7">
      <c r="A120" s="282"/>
      <c r="B120" s="131" t="s">
        <v>565</v>
      </c>
      <c r="C120">
        <v>1.31</v>
      </c>
      <c r="D120">
        <v>1.39</v>
      </c>
      <c r="E120">
        <v>5.7553956834532197E-2</v>
      </c>
      <c r="F120">
        <v>169.44499999999999</v>
      </c>
      <c r="G120" s="66" t="s">
        <v>692</v>
      </c>
    </row>
    <row r="121" spans="1:7">
      <c r="A121" s="282"/>
      <c r="B121" s="131" t="s">
        <v>566</v>
      </c>
      <c r="C121">
        <v>1.06</v>
      </c>
      <c r="D121">
        <v>1.1100000000000001</v>
      </c>
      <c r="E121">
        <v>4.5045045045045001E-2</v>
      </c>
      <c r="F121">
        <v>139.42500000000001</v>
      </c>
      <c r="G121" s="65" t="s">
        <v>691</v>
      </c>
    </row>
    <row r="122" spans="1:7">
      <c r="A122" s="282"/>
      <c r="B122" s="133" t="s">
        <v>786</v>
      </c>
      <c r="C122" s="6">
        <v>1</v>
      </c>
      <c r="D122" s="6">
        <v>1.03</v>
      </c>
      <c r="E122" s="6">
        <v>2.9126213592233E-2</v>
      </c>
      <c r="F122" s="6">
        <v>13.491</v>
      </c>
      <c r="G122" s="141" t="s">
        <v>695</v>
      </c>
    </row>
    <row r="123" spans="1:7" ht="15" customHeight="1">
      <c r="A123" s="282" t="s">
        <v>708</v>
      </c>
      <c r="B123" s="131" t="s">
        <v>568</v>
      </c>
      <c r="C123">
        <v>1.18</v>
      </c>
      <c r="D123">
        <v>1.27</v>
      </c>
      <c r="E123">
        <v>7.0866141732283602E-2</v>
      </c>
      <c r="F123">
        <v>8.4920000000000009</v>
      </c>
      <c r="G123" s="65" t="s">
        <v>691</v>
      </c>
    </row>
    <row r="124" spans="1:7">
      <c r="A124" s="282"/>
      <c r="B124" s="131" t="s">
        <v>570</v>
      </c>
      <c r="C124">
        <v>1.24</v>
      </c>
      <c r="D124">
        <v>1.32</v>
      </c>
      <c r="E124">
        <v>6.0606060606060698E-2</v>
      </c>
      <c r="F124">
        <v>6.77</v>
      </c>
      <c r="G124" s="65" t="s">
        <v>691</v>
      </c>
    </row>
    <row r="125" spans="1:7">
      <c r="A125" s="282"/>
      <c r="B125" s="131" t="s">
        <v>571</v>
      </c>
      <c r="C125">
        <v>1.29</v>
      </c>
      <c r="D125">
        <v>1.38</v>
      </c>
      <c r="E125">
        <v>6.5217391304347797E-2</v>
      </c>
      <c r="F125">
        <v>4.1319999999999997</v>
      </c>
      <c r="G125" s="65" t="s">
        <v>691</v>
      </c>
    </row>
    <row r="126" spans="1:7">
      <c r="A126" s="282"/>
      <c r="B126" s="131" t="s">
        <v>576</v>
      </c>
      <c r="C126">
        <v>1.3</v>
      </c>
      <c r="D126">
        <v>1.4</v>
      </c>
      <c r="E126">
        <v>7.14285714285713E-2</v>
      </c>
      <c r="F126">
        <v>13.863</v>
      </c>
      <c r="G126" s="73" t="s">
        <v>695</v>
      </c>
    </row>
    <row r="127" spans="1:7">
      <c r="A127" s="282"/>
      <c r="B127" s="131" t="s">
        <v>582</v>
      </c>
      <c r="C127">
        <v>1.1200000000000001</v>
      </c>
      <c r="D127">
        <v>1.18</v>
      </c>
      <c r="E127">
        <v>5.0847457627118502E-2</v>
      </c>
      <c r="F127">
        <v>68.915999999999997</v>
      </c>
      <c r="G127" s="73" t="s">
        <v>695</v>
      </c>
    </row>
    <row r="128" spans="1:7">
      <c r="A128" s="282"/>
      <c r="B128" s="131" t="s">
        <v>584</v>
      </c>
      <c r="C128">
        <v>1.1499999999999999</v>
      </c>
      <c r="D128">
        <v>1.24</v>
      </c>
      <c r="E128">
        <v>7.2580645161290397E-2</v>
      </c>
      <c r="F128">
        <v>5.609</v>
      </c>
      <c r="G128" s="73" t="s">
        <v>695</v>
      </c>
    </row>
    <row r="129" spans="1:7">
      <c r="A129" s="282"/>
      <c r="B129" s="131" t="s">
        <v>586</v>
      </c>
      <c r="C129">
        <v>1.35</v>
      </c>
      <c r="D129">
        <v>1.42</v>
      </c>
      <c r="E129">
        <v>4.92957746478873E-2</v>
      </c>
      <c r="F129">
        <v>4.7699999999999996</v>
      </c>
      <c r="G129" s="65" t="s">
        <v>691</v>
      </c>
    </row>
    <row r="130" spans="1:7">
      <c r="A130" s="282"/>
      <c r="B130" s="131" t="s">
        <v>589</v>
      </c>
      <c r="C130">
        <v>1.1200000000000001</v>
      </c>
      <c r="D130">
        <v>1.17</v>
      </c>
      <c r="E130">
        <v>4.2735042735042597E-2</v>
      </c>
      <c r="F130">
        <v>43.924999999999997</v>
      </c>
      <c r="G130" s="73" t="s">
        <v>695</v>
      </c>
    </row>
    <row r="131" spans="1:7">
      <c r="A131" s="282"/>
      <c r="B131" s="131" t="s">
        <v>585</v>
      </c>
      <c r="C131">
        <v>1.07</v>
      </c>
      <c r="D131">
        <v>1.1000000000000001</v>
      </c>
      <c r="E131">
        <v>2.7272727272727299E-2</v>
      </c>
      <c r="F131">
        <v>192.38800000000001</v>
      </c>
      <c r="G131" s="73" t="s">
        <v>695</v>
      </c>
    </row>
    <row r="132" spans="1:7">
      <c r="A132" s="282"/>
      <c r="B132" s="131" t="s">
        <v>592</v>
      </c>
      <c r="C132">
        <v>1.21</v>
      </c>
      <c r="D132">
        <v>1.37</v>
      </c>
      <c r="E132">
        <v>0.116788321167883</v>
      </c>
      <c r="F132">
        <v>8.2650000000000006</v>
      </c>
      <c r="G132" s="65" t="s">
        <v>691</v>
      </c>
    </row>
    <row r="133" spans="1:7">
      <c r="A133" s="282"/>
      <c r="B133" s="131" t="s">
        <v>593</v>
      </c>
      <c r="C133">
        <v>1.2</v>
      </c>
      <c r="D133">
        <v>1.28</v>
      </c>
      <c r="E133">
        <v>6.25E-2</v>
      </c>
      <c r="F133">
        <v>7.6059999999999999</v>
      </c>
      <c r="G133" s="65" t="s">
        <v>691</v>
      </c>
    </row>
    <row r="134" spans="1:7">
      <c r="A134" s="282"/>
      <c r="B134" s="131" t="s">
        <v>594</v>
      </c>
      <c r="C134">
        <v>1.21</v>
      </c>
      <c r="D134">
        <v>1.31</v>
      </c>
      <c r="E134">
        <v>7.6335877862595394E-2</v>
      </c>
      <c r="F134">
        <v>7.6139999999999999</v>
      </c>
      <c r="G134" s="65" t="s">
        <v>691</v>
      </c>
    </row>
    <row r="135" spans="1:7">
      <c r="A135" s="282"/>
      <c r="B135" s="131" t="s">
        <v>595</v>
      </c>
      <c r="C135">
        <v>1.17</v>
      </c>
      <c r="D135">
        <v>1.22</v>
      </c>
      <c r="E135">
        <v>4.0983606557377102E-2</v>
      </c>
      <c r="F135">
        <v>25.852</v>
      </c>
      <c r="G135" s="73" t="s">
        <v>695</v>
      </c>
    </row>
    <row r="136" spans="1:7">
      <c r="A136" s="282"/>
      <c r="B136" s="131" t="s">
        <v>599</v>
      </c>
      <c r="C136">
        <v>1.1299999999999999</v>
      </c>
      <c r="D136">
        <v>1.2</v>
      </c>
      <c r="E136">
        <v>5.83333333333333E-2</v>
      </c>
      <c r="F136">
        <v>11.388999999999999</v>
      </c>
      <c r="G136" s="73" t="s">
        <v>695</v>
      </c>
    </row>
    <row r="137" spans="1:7">
      <c r="A137" s="282"/>
      <c r="B137" s="133" t="s">
        <v>602</v>
      </c>
      <c r="C137" s="6">
        <v>1.17</v>
      </c>
      <c r="D137" s="6">
        <v>1.27</v>
      </c>
      <c r="E137" s="6">
        <v>7.8740157480315001E-2</v>
      </c>
      <c r="F137" s="6">
        <v>5.3570000000000002</v>
      </c>
      <c r="G137" s="141" t="s">
        <v>695</v>
      </c>
    </row>
    <row r="138" spans="1:7" ht="15" customHeight="1">
      <c r="A138" s="282" t="s">
        <v>87</v>
      </c>
      <c r="B138" s="131" t="s">
        <v>606</v>
      </c>
      <c r="C138">
        <v>1.0900000000000001</v>
      </c>
      <c r="D138">
        <v>1.1399999999999999</v>
      </c>
      <c r="E138">
        <v>4.38596491228068E-2</v>
      </c>
      <c r="F138">
        <v>15.737</v>
      </c>
      <c r="G138" s="65" t="s">
        <v>691</v>
      </c>
    </row>
    <row r="139" spans="1:7">
      <c r="A139" s="282"/>
      <c r="B139" s="131" t="s">
        <v>608</v>
      </c>
      <c r="C139">
        <v>1.08</v>
      </c>
      <c r="D139">
        <v>1.1100000000000001</v>
      </c>
      <c r="E139">
        <v>2.7027027027027101E-2</v>
      </c>
      <c r="F139">
        <v>149.36500000000001</v>
      </c>
      <c r="G139" s="73" t="s">
        <v>695</v>
      </c>
    </row>
    <row r="140" spans="1:7">
      <c r="A140" s="282"/>
      <c r="B140" s="131" t="s">
        <v>610</v>
      </c>
      <c r="C140">
        <v>1.01</v>
      </c>
      <c r="D140">
        <v>1.07</v>
      </c>
      <c r="E140">
        <v>5.60747663551402E-2</v>
      </c>
      <c r="F140">
        <v>8.8510000000000009</v>
      </c>
      <c r="G140" s="65" t="s">
        <v>691</v>
      </c>
    </row>
    <row r="141" spans="1:7">
      <c r="A141" s="282"/>
      <c r="B141" s="131" t="s">
        <v>612</v>
      </c>
      <c r="C141">
        <v>1.1299999999999999</v>
      </c>
      <c r="D141">
        <v>1.18</v>
      </c>
      <c r="E141">
        <v>4.2372881355932202E-2</v>
      </c>
      <c r="F141">
        <v>160.19</v>
      </c>
      <c r="G141" s="80" t="s">
        <v>697</v>
      </c>
    </row>
    <row r="142" spans="1:7">
      <c r="A142" s="282"/>
      <c r="B142" s="131" t="s">
        <v>614</v>
      </c>
      <c r="C142">
        <v>1.05</v>
      </c>
      <c r="D142">
        <v>1.1299999999999999</v>
      </c>
      <c r="E142">
        <v>7.0796460176990997E-2</v>
      </c>
      <c r="F142">
        <v>19.041</v>
      </c>
      <c r="G142" s="73" t="s">
        <v>695</v>
      </c>
    </row>
    <row r="143" spans="1:7">
      <c r="A143" s="282"/>
      <c r="B143" s="131" t="s">
        <v>616</v>
      </c>
      <c r="C143">
        <v>1.07</v>
      </c>
      <c r="D143">
        <v>1.1499999999999999</v>
      </c>
      <c r="E143">
        <v>6.9565217391304196E-2</v>
      </c>
      <c r="F143">
        <v>63.42</v>
      </c>
      <c r="G143" s="66" t="s">
        <v>692</v>
      </c>
    </row>
    <row r="144" spans="1:7">
      <c r="A144" s="282"/>
      <c r="B144" s="131" t="s">
        <v>617</v>
      </c>
      <c r="C144">
        <v>1.07</v>
      </c>
      <c r="D144">
        <v>1.1200000000000001</v>
      </c>
      <c r="E144">
        <v>4.4642857142857199E-2</v>
      </c>
      <c r="F144">
        <v>61.018000000000001</v>
      </c>
      <c r="G144" s="67" t="s">
        <v>693</v>
      </c>
    </row>
    <row r="145" spans="1:7">
      <c r="A145" s="282"/>
      <c r="B145" s="131" t="s">
        <v>618</v>
      </c>
      <c r="C145">
        <v>1</v>
      </c>
      <c r="D145">
        <v>1.04</v>
      </c>
      <c r="E145">
        <v>3.8461538461538498E-2</v>
      </c>
      <c r="F145">
        <v>90.397999999999996</v>
      </c>
      <c r="G145" s="65" t="s">
        <v>691</v>
      </c>
    </row>
    <row r="146" spans="1:7">
      <c r="A146" s="282"/>
      <c r="B146" s="131" t="s">
        <v>619</v>
      </c>
      <c r="C146">
        <v>1.1399999999999999</v>
      </c>
      <c r="D146">
        <v>1.21</v>
      </c>
      <c r="E146">
        <v>5.7851239669421503E-2</v>
      </c>
      <c r="F146">
        <v>17.238</v>
      </c>
      <c r="G146" s="65" t="s">
        <v>691</v>
      </c>
    </row>
    <row r="147" spans="1:7">
      <c r="A147" s="282"/>
      <c r="B147" s="131" t="s">
        <v>621</v>
      </c>
      <c r="C147">
        <v>1.1399999999999999</v>
      </c>
      <c r="D147">
        <v>1.21</v>
      </c>
      <c r="E147">
        <v>5.7851239669421503E-2</v>
      </c>
      <c r="F147">
        <v>5.0599999999999996</v>
      </c>
      <c r="G147" s="72" t="s">
        <v>694</v>
      </c>
    </row>
    <row r="148" spans="1:7">
      <c r="A148" s="282"/>
      <c r="B148" s="131" t="s">
        <v>622</v>
      </c>
      <c r="C148">
        <v>1.06</v>
      </c>
      <c r="D148">
        <v>1.0900000000000001</v>
      </c>
      <c r="E148">
        <v>2.7522935779816599E-2</v>
      </c>
      <c r="F148">
        <v>45.543999999999997</v>
      </c>
      <c r="G148" s="67" t="s">
        <v>693</v>
      </c>
    </row>
    <row r="149" spans="1:7">
      <c r="A149" s="282"/>
      <c r="B149" s="131" t="s">
        <v>620</v>
      </c>
      <c r="C149">
        <v>1.22</v>
      </c>
      <c r="D149">
        <v>1.33</v>
      </c>
      <c r="E149">
        <v>8.2706766917293298E-2</v>
      </c>
      <c r="F149">
        <v>4.2850000000000001</v>
      </c>
      <c r="G149" s="65" t="s">
        <v>691</v>
      </c>
    </row>
    <row r="150" spans="1:7">
      <c r="A150" s="282"/>
      <c r="B150" s="131" t="s">
        <v>626</v>
      </c>
      <c r="C150">
        <v>1.1100000000000001</v>
      </c>
      <c r="D150">
        <v>1.18</v>
      </c>
      <c r="E150">
        <v>5.9322033898304899E-2</v>
      </c>
      <c r="F150">
        <v>82.694999999999993</v>
      </c>
      <c r="G150" s="65" t="s">
        <v>691</v>
      </c>
    </row>
    <row r="151" spans="1:7">
      <c r="A151" s="282"/>
      <c r="B151" s="131" t="s">
        <v>627</v>
      </c>
      <c r="C151">
        <v>1.1299999999999999</v>
      </c>
      <c r="D151">
        <v>1.23</v>
      </c>
      <c r="E151">
        <v>8.1300813008130204E-2</v>
      </c>
      <c r="F151">
        <v>5.069</v>
      </c>
      <c r="G151" s="80" t="s">
        <v>697</v>
      </c>
    </row>
    <row r="152" spans="1:7">
      <c r="A152" s="282"/>
      <c r="B152" s="131" t="s">
        <v>628</v>
      </c>
      <c r="C152">
        <v>1.05</v>
      </c>
      <c r="D152">
        <v>1.08</v>
      </c>
      <c r="E152">
        <v>2.7777777777777801E-2</v>
      </c>
      <c r="F152">
        <v>13.653</v>
      </c>
      <c r="G152" s="66" t="s">
        <v>692</v>
      </c>
    </row>
    <row r="153" spans="1:7">
      <c r="A153" s="282"/>
      <c r="B153" s="131" t="s">
        <v>629</v>
      </c>
      <c r="C153">
        <v>1</v>
      </c>
      <c r="D153">
        <v>1.03</v>
      </c>
      <c r="E153">
        <v>2.9126213592233E-2</v>
      </c>
      <c r="F153">
        <v>23.366</v>
      </c>
      <c r="G153" s="65" t="s">
        <v>691</v>
      </c>
    </row>
    <row r="154" spans="1:7">
      <c r="A154" s="282"/>
      <c r="B154" s="131" t="s">
        <v>630</v>
      </c>
      <c r="C154">
        <v>1.1399999999999999</v>
      </c>
      <c r="D154">
        <v>1.2</v>
      </c>
      <c r="E154">
        <v>0.05</v>
      </c>
      <c r="F154">
        <v>4.9640000000000004</v>
      </c>
      <c r="G154" s="72" t="s">
        <v>694</v>
      </c>
    </row>
    <row r="155" spans="1:7">
      <c r="A155" s="282"/>
      <c r="B155" s="131" t="s">
        <v>634</v>
      </c>
      <c r="C155">
        <v>1.03</v>
      </c>
      <c r="D155">
        <v>1.06</v>
      </c>
      <c r="E155">
        <v>2.83018867924528E-2</v>
      </c>
      <c r="F155">
        <v>17.606999999999999</v>
      </c>
      <c r="G155" s="66" t="s">
        <v>692</v>
      </c>
    </row>
    <row r="156" spans="1:7">
      <c r="A156" s="282"/>
      <c r="B156" s="133" t="s">
        <v>637</v>
      </c>
      <c r="C156" s="6">
        <v>1.0900000000000001</v>
      </c>
      <c r="D156" s="6">
        <v>1.1299999999999999</v>
      </c>
      <c r="E156" s="6">
        <v>3.5398230088495401E-2</v>
      </c>
      <c r="F156" s="6">
        <v>9.3119999999999994</v>
      </c>
      <c r="G156" s="136" t="s">
        <v>693</v>
      </c>
    </row>
    <row r="157" spans="1:7" ht="15" customHeight="1">
      <c r="A157" s="282" t="s">
        <v>90</v>
      </c>
      <c r="B157" s="131" t="s">
        <v>639</v>
      </c>
      <c r="C157">
        <v>1.08</v>
      </c>
      <c r="D157">
        <v>1.1200000000000001</v>
      </c>
      <c r="E157">
        <v>3.5714285714285698E-2</v>
      </c>
      <c r="F157">
        <v>13.038</v>
      </c>
      <c r="G157" s="65" t="s">
        <v>691</v>
      </c>
    </row>
    <row r="158" spans="1:7">
      <c r="A158" s="282"/>
      <c r="B158" s="131" t="s">
        <v>642</v>
      </c>
      <c r="C158">
        <v>1.04</v>
      </c>
      <c r="D158">
        <v>1.0900000000000001</v>
      </c>
      <c r="E158">
        <v>4.5871559633027602E-2</v>
      </c>
      <c r="F158">
        <v>13.47</v>
      </c>
      <c r="G158" s="67" t="s">
        <v>693</v>
      </c>
    </row>
    <row r="159" spans="1:7">
      <c r="A159" s="282"/>
      <c r="B159" s="131" t="s">
        <v>646</v>
      </c>
      <c r="C159">
        <v>1</v>
      </c>
      <c r="D159">
        <v>1.03</v>
      </c>
      <c r="E159">
        <v>2.9126213592233E-2</v>
      </c>
      <c r="F159">
        <v>47.646000000000001</v>
      </c>
      <c r="G159" s="65" t="s">
        <v>691</v>
      </c>
    </row>
    <row r="160" spans="1:7">
      <c r="A160" s="282"/>
      <c r="B160" s="131" t="s">
        <v>647</v>
      </c>
      <c r="C160">
        <v>1.05</v>
      </c>
      <c r="D160">
        <v>1.1299999999999999</v>
      </c>
      <c r="E160">
        <v>7.0796460176990997E-2</v>
      </c>
      <c r="F160">
        <v>71.55</v>
      </c>
      <c r="G160" s="65" t="s">
        <v>691</v>
      </c>
    </row>
    <row r="161" spans="1:7">
      <c r="A161" s="282"/>
      <c r="B161" s="131" t="s">
        <v>648</v>
      </c>
      <c r="C161">
        <v>1.02</v>
      </c>
      <c r="D161">
        <v>1.05</v>
      </c>
      <c r="E161">
        <v>2.8571428571428598E-2</v>
      </c>
      <c r="F161">
        <v>54.006</v>
      </c>
      <c r="G161" s="67" t="s">
        <v>693</v>
      </c>
    </row>
    <row r="162" spans="1:7">
      <c r="A162" s="282"/>
      <c r="B162" s="131" t="s">
        <v>649</v>
      </c>
      <c r="C162">
        <v>1.1499999999999999</v>
      </c>
      <c r="D162">
        <v>1.23</v>
      </c>
      <c r="E162">
        <v>6.50406504065041E-2</v>
      </c>
      <c r="F162">
        <v>59.853999999999999</v>
      </c>
      <c r="G162" s="65" t="s">
        <v>691</v>
      </c>
    </row>
    <row r="163" spans="1:7">
      <c r="A163" s="282"/>
      <c r="B163" s="131" t="s">
        <v>650</v>
      </c>
      <c r="C163">
        <v>1.17</v>
      </c>
      <c r="D163">
        <v>1.25</v>
      </c>
      <c r="E163">
        <v>6.4000000000000098E-2</v>
      </c>
      <c r="F163">
        <v>3.6059999999999999</v>
      </c>
      <c r="G163" s="65" t="s">
        <v>691</v>
      </c>
    </row>
    <row r="164" spans="1:7">
      <c r="A164" s="282"/>
      <c r="B164" s="131" t="s">
        <v>651</v>
      </c>
      <c r="C164">
        <v>1.04</v>
      </c>
      <c r="D164">
        <v>1.1100000000000001</v>
      </c>
      <c r="E164">
        <v>6.3063063063063099E-2</v>
      </c>
      <c r="F164">
        <v>64.260000000000005</v>
      </c>
      <c r="G164" s="65" t="s">
        <v>691</v>
      </c>
    </row>
    <row r="165" spans="1:7">
      <c r="A165" s="282"/>
      <c r="B165" s="133" t="s">
        <v>652</v>
      </c>
      <c r="C165" s="6">
        <v>1.1200000000000001</v>
      </c>
      <c r="D165" s="6">
        <v>1.19</v>
      </c>
      <c r="E165" s="6">
        <v>5.8823529411764601E-2</v>
      </c>
      <c r="F165" s="6">
        <v>23.753</v>
      </c>
      <c r="G165" s="135" t="s">
        <v>691</v>
      </c>
    </row>
    <row r="166" spans="1:7" ht="15" customHeight="1">
      <c r="A166" s="282" t="s">
        <v>92</v>
      </c>
      <c r="B166" s="131" t="s">
        <v>655</v>
      </c>
      <c r="C166">
        <v>1.06</v>
      </c>
      <c r="D166">
        <v>1.1200000000000001</v>
      </c>
      <c r="E166">
        <v>5.3571428571428603E-2</v>
      </c>
      <c r="F166">
        <v>59.466999999999999</v>
      </c>
      <c r="G166" s="65" t="s">
        <v>691</v>
      </c>
    </row>
    <row r="167" spans="1:7">
      <c r="A167" s="282"/>
      <c r="B167" s="131" t="s">
        <v>657</v>
      </c>
      <c r="C167">
        <v>1.23</v>
      </c>
      <c r="D167">
        <v>1.3</v>
      </c>
      <c r="E167">
        <v>5.3846153846153898E-2</v>
      </c>
      <c r="F167">
        <v>22.036999999999999</v>
      </c>
      <c r="G167" s="82" t="s">
        <v>698</v>
      </c>
    </row>
    <row r="168" spans="1:7">
      <c r="A168" s="282"/>
      <c r="B168" s="131" t="s">
        <v>658</v>
      </c>
      <c r="C168">
        <v>1.02</v>
      </c>
      <c r="D168">
        <v>1.04</v>
      </c>
      <c r="E168">
        <v>1.9230769230769301E-2</v>
      </c>
      <c r="F168">
        <v>400.83199999999999</v>
      </c>
      <c r="G168" s="65" t="s">
        <v>691</v>
      </c>
    </row>
    <row r="169" spans="1:7">
      <c r="A169" s="282"/>
      <c r="B169" s="131" t="s">
        <v>661</v>
      </c>
      <c r="C169">
        <v>1</v>
      </c>
      <c r="D169">
        <v>1.04</v>
      </c>
      <c r="E169">
        <v>3.8461538461538498E-2</v>
      </c>
      <c r="F169">
        <v>8.5950000000000006</v>
      </c>
      <c r="G169" s="67" t="s">
        <v>693</v>
      </c>
    </row>
    <row r="170" spans="1:7">
      <c r="A170" s="282"/>
      <c r="B170" s="131" t="s">
        <v>663</v>
      </c>
      <c r="C170">
        <v>1.1100000000000001</v>
      </c>
      <c r="D170">
        <v>1.19</v>
      </c>
      <c r="E170">
        <v>6.7226890756302393E-2</v>
      </c>
      <c r="F170">
        <v>5.3760000000000003</v>
      </c>
      <c r="G170" s="73" t="s">
        <v>695</v>
      </c>
    </row>
    <row r="171" spans="1:7">
      <c r="A171" s="282"/>
      <c r="B171" s="131" t="s">
        <v>669</v>
      </c>
      <c r="C171">
        <v>1.1299999999999999</v>
      </c>
      <c r="D171">
        <v>1.17</v>
      </c>
      <c r="E171">
        <v>3.4188034188034198E-2</v>
      </c>
      <c r="F171">
        <v>6.5970000000000004</v>
      </c>
      <c r="G171" s="65" t="s">
        <v>691</v>
      </c>
    </row>
    <row r="172" spans="1:7">
      <c r="A172" s="282"/>
      <c r="B172" s="131" t="s">
        <v>667</v>
      </c>
      <c r="C172">
        <v>1.0900000000000001</v>
      </c>
      <c r="D172">
        <v>1.1299999999999999</v>
      </c>
      <c r="E172">
        <v>3.5398230088495401E-2</v>
      </c>
      <c r="F172">
        <v>43.345999999999997</v>
      </c>
      <c r="G172" s="65" t="s">
        <v>691</v>
      </c>
    </row>
    <row r="173" spans="1:7">
      <c r="A173" s="282"/>
      <c r="B173" s="131" t="s">
        <v>668</v>
      </c>
      <c r="C173">
        <v>1.1599999999999999</v>
      </c>
      <c r="D173">
        <v>1.22</v>
      </c>
      <c r="E173">
        <v>4.91803278688525E-2</v>
      </c>
      <c r="F173">
        <v>47.807000000000002</v>
      </c>
      <c r="G173" s="67" t="s">
        <v>693</v>
      </c>
    </row>
    <row r="174" spans="1:7">
      <c r="A174" s="282"/>
      <c r="B174" s="131" t="s">
        <v>680</v>
      </c>
      <c r="C174">
        <v>1.07</v>
      </c>
      <c r="D174">
        <v>1.1100000000000001</v>
      </c>
      <c r="E174">
        <v>3.6036036036036098E-2</v>
      </c>
      <c r="F174">
        <v>10.178000000000001</v>
      </c>
      <c r="G174" s="67" t="s">
        <v>787</v>
      </c>
    </row>
    <row r="175" spans="1:7">
      <c r="A175" s="282"/>
      <c r="B175" s="131" t="s">
        <v>671</v>
      </c>
      <c r="C175">
        <v>1.1200000000000001</v>
      </c>
      <c r="D175">
        <v>1.1599999999999999</v>
      </c>
      <c r="E175">
        <v>3.4482758620689502E-2</v>
      </c>
      <c r="F175">
        <v>11.99</v>
      </c>
      <c r="G175" s="67" t="s">
        <v>788</v>
      </c>
    </row>
    <row r="176" spans="1:7">
      <c r="A176" s="282"/>
      <c r="B176" s="131" t="s">
        <v>672</v>
      </c>
      <c r="C176">
        <v>1.17</v>
      </c>
      <c r="D176">
        <v>1.24</v>
      </c>
      <c r="E176">
        <v>5.6451612903225902E-2</v>
      </c>
      <c r="F176">
        <v>5.5659999999999998</v>
      </c>
      <c r="G176" s="67" t="s">
        <v>789</v>
      </c>
    </row>
    <row r="177" spans="1:7">
      <c r="A177" s="282"/>
      <c r="B177" s="131" t="s">
        <v>675</v>
      </c>
      <c r="C177">
        <v>1.1399999999999999</v>
      </c>
      <c r="D177">
        <v>1.19</v>
      </c>
      <c r="E177">
        <v>4.20168067226891E-2</v>
      </c>
      <c r="F177">
        <v>6.6950000000000003</v>
      </c>
      <c r="G177" s="66" t="s">
        <v>692</v>
      </c>
    </row>
    <row r="178" spans="1:7">
      <c r="A178" s="282"/>
      <c r="B178" s="133" t="s">
        <v>678</v>
      </c>
      <c r="C178" s="6">
        <v>1.1000000000000001</v>
      </c>
      <c r="D178" s="6">
        <v>1.17</v>
      </c>
      <c r="E178" s="6">
        <v>5.98290598290597E-2</v>
      </c>
      <c r="F178" s="6">
        <v>10.667999999999999</v>
      </c>
      <c r="G178" s="135" t="s">
        <v>691</v>
      </c>
    </row>
  </sheetData>
  <mergeCells count="15">
    <mergeCell ref="A116:A122"/>
    <mergeCell ref="A123:A137"/>
    <mergeCell ref="A138:A156"/>
    <mergeCell ref="A157:A165"/>
    <mergeCell ref="A166:A178"/>
    <mergeCell ref="A74:A75"/>
    <mergeCell ref="A76:A79"/>
    <mergeCell ref="A80:A106"/>
    <mergeCell ref="A108:A113"/>
    <mergeCell ref="A114:A115"/>
    <mergeCell ref="A5:A11"/>
    <mergeCell ref="A12:A39"/>
    <mergeCell ref="A40:A41"/>
    <mergeCell ref="A42:A50"/>
    <mergeCell ref="A52:A73"/>
  </mergeCells>
  <conditionalFormatting sqref="C5:C81">
    <cfRule type="dataBar" priority="2">
      <dataBar>
        <cfvo type="num" val="1"/>
        <cfvo type="max"/>
        <color rgb="FF638EC6"/>
      </dataBar>
      <extLst>
        <ext xmlns:x14="http://schemas.microsoft.com/office/spreadsheetml/2009/9/main" uri="{B025F937-C7B1-47D3-B67F-A62EFF666E3E}">
          <x14:id>{82EB6C94-FF7D-4D70-B964-4ECCC28C60A0}</x14:id>
        </ext>
      </extLst>
    </cfRule>
  </conditionalFormatting>
  <conditionalFormatting sqref="C4:C178">
    <cfRule type="dataBar" priority="3">
      <dataBar>
        <cfvo type="num" val="1"/>
        <cfvo type="max"/>
        <color rgb="FF638EC6"/>
      </dataBar>
      <extLst>
        <ext xmlns:x14="http://schemas.microsoft.com/office/spreadsheetml/2009/9/main" uri="{B025F937-C7B1-47D3-B67F-A62EFF666E3E}">
          <x14:id>{CD96F081-72B8-4C50-8FEC-FFD24E10E887}</x14:id>
        </ext>
      </extLst>
    </cfRule>
    <cfRule type="dataBar" priority="4">
      <dataBar>
        <cfvo type="num" val="0"/>
        <cfvo type="max"/>
        <color rgb="FF638EC6"/>
      </dataBar>
      <extLst>
        <ext xmlns:x14="http://schemas.microsoft.com/office/spreadsheetml/2009/9/main" uri="{B025F937-C7B1-47D3-B67F-A62EFF666E3E}">
          <x14:id>{148D9A20-2354-4D5F-9644-6D9969A92D5B}</x14:id>
        </ext>
      </extLst>
    </cfRule>
  </conditionalFormatting>
  <hyperlinks>
    <hyperlink ref="A1" location="Index!A1" display="Back to index" xr:uid="{00000000-0004-0000-0E00-000000000000}"/>
  </hyperlinks>
  <pageMargins left="0.7" right="0.7" top="0.75" bottom="0.75" header="0.51180555555555496" footer="0.51180555555555496"/>
  <pageSetup paperSize="9" firstPageNumber="0" orientation="portrait" horizontalDpi="300" verticalDpi="300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2EB6C94-FF7D-4D70-B964-4ECCC28C60A0}">
            <x14:dataBar axisPosition="none">
              <x14:cfvo type="num">
                <xm:f>1</xm:f>
              </x14:cfvo>
              <x14:cfvo type="max"/>
              <x14:negativeFillColor rgb="FF638EC6"/>
            </x14:dataBar>
          </x14:cfRule>
          <xm:sqref>C5:C81</xm:sqref>
        </x14:conditionalFormatting>
        <x14:conditionalFormatting xmlns:xm="http://schemas.microsoft.com/office/excel/2006/main">
          <x14:cfRule type="dataBar" id="{CD96F081-72B8-4C50-8FEC-FFD24E10E887}">
            <x14:dataBar axisPosition="none">
              <x14:cfvo type="num">
                <xm:f>1</xm:f>
              </x14:cfvo>
              <x14:cfvo type="max"/>
              <x14:negativeFillColor rgb="FF638EC6"/>
            </x14:dataBar>
          </x14:cfRule>
          <x14:cfRule type="dataBar" id="{148D9A20-2354-4D5F-9644-6D9969A92D5B}">
            <x14:dataBar axisPosition="none">
              <x14:cfvo type="num">
                <xm:f>0</xm:f>
              </x14:cfvo>
              <x14:cfvo type="max"/>
              <x14:negativeFillColor rgb="FF638EC6"/>
            </x14:dataBar>
          </x14:cfRule>
          <xm:sqref>C4:C178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U84"/>
  <sheetViews>
    <sheetView zoomScaleNormal="100" workbookViewId="0">
      <selection activeCell="Q38" sqref="Q38"/>
    </sheetView>
  </sheetViews>
  <sheetFormatPr defaultRowHeight="15"/>
  <cols>
    <col min="1" max="1" width="16.85546875" customWidth="1"/>
    <col min="2" max="2" width="44.5703125" customWidth="1"/>
    <col min="3" max="3" width="97.5703125" customWidth="1"/>
    <col min="4" max="4" width="10.42578125" style="30" customWidth="1"/>
    <col min="5" max="5" width="43.5703125" style="30" customWidth="1"/>
    <col min="6" max="6" width="8.5703125" customWidth="1"/>
    <col min="7" max="7" width="28.7109375" bestFit="1" customWidth="1"/>
    <col min="8" max="8" width="13.42578125" customWidth="1"/>
    <col min="9" max="9" width="16.140625" customWidth="1"/>
    <col min="10" max="10" width="17.85546875" customWidth="1"/>
    <col min="11" max="11" width="8.5703125" customWidth="1"/>
    <col min="12" max="12" width="10.28515625" bestFit="1" customWidth="1"/>
    <col min="13" max="13" width="13.42578125" bestFit="1" customWidth="1"/>
    <col min="14" max="14" width="16.140625" bestFit="1" customWidth="1"/>
    <col min="15" max="15" width="17.85546875" bestFit="1" customWidth="1"/>
    <col min="16" max="1025" width="8.5703125" customWidth="1"/>
  </cols>
  <sheetData>
    <row r="1" spans="1:21">
      <c r="A1" s="1" t="s">
        <v>28</v>
      </c>
      <c r="B1" s="113"/>
      <c r="D1" s="113"/>
      <c r="E1" s="113"/>
      <c r="G1" s="107"/>
      <c r="H1" s="113"/>
      <c r="I1" s="113"/>
      <c r="J1" s="113"/>
    </row>
    <row r="2" spans="1:21">
      <c r="A2" s="3" t="s">
        <v>15175</v>
      </c>
      <c r="B2" s="113"/>
      <c r="D2" s="113"/>
      <c r="E2" s="113"/>
      <c r="G2" s="107"/>
      <c r="H2" s="113"/>
      <c r="I2" s="113"/>
      <c r="J2" s="113"/>
    </row>
    <row r="3" spans="1:21">
      <c r="A3" s="104"/>
      <c r="B3" s="113"/>
      <c r="D3" s="113"/>
      <c r="E3" s="113"/>
      <c r="G3" s="107"/>
      <c r="H3" s="113"/>
      <c r="I3" s="113"/>
      <c r="J3" s="113"/>
      <c r="R3" s="193"/>
      <c r="S3" s="193"/>
      <c r="T3" s="193"/>
      <c r="U3" s="193"/>
    </row>
    <row r="4" spans="1:21">
      <c r="A4" s="29" t="s">
        <v>7970</v>
      </c>
      <c r="B4" s="29" t="s">
        <v>7971</v>
      </c>
      <c r="C4" s="29" t="s">
        <v>7972</v>
      </c>
      <c r="D4" s="29" t="s">
        <v>7973</v>
      </c>
      <c r="E4" s="29" t="s">
        <v>7974</v>
      </c>
      <c r="G4" s="106" t="s">
        <v>7970</v>
      </c>
      <c r="H4" s="29" t="s">
        <v>7975</v>
      </c>
      <c r="I4" s="29" t="s">
        <v>7976</v>
      </c>
      <c r="J4" s="29" t="s">
        <v>7977</v>
      </c>
      <c r="L4" s="106" t="s">
        <v>7970</v>
      </c>
      <c r="M4" s="29" t="s">
        <v>7975</v>
      </c>
      <c r="N4" s="29" t="s">
        <v>7976</v>
      </c>
      <c r="O4" s="29" t="s">
        <v>7977</v>
      </c>
      <c r="P4" s="233" t="s">
        <v>719</v>
      </c>
      <c r="R4" s="200"/>
      <c r="S4" s="201"/>
      <c r="T4" s="201"/>
      <c r="U4" s="201"/>
    </row>
    <row r="5" spans="1:21">
      <c r="A5" s="114" t="s">
        <v>7978</v>
      </c>
      <c r="B5" s="5" t="s">
        <v>7979</v>
      </c>
      <c r="C5" s="115" t="s">
        <v>7980</v>
      </c>
      <c r="D5" s="5" t="s">
        <v>7981</v>
      </c>
      <c r="E5" s="116" t="s">
        <v>7980</v>
      </c>
      <c r="G5" s="3" t="s">
        <v>7978</v>
      </c>
      <c r="H5" s="30">
        <v>0</v>
      </c>
      <c r="I5" s="30">
        <v>0</v>
      </c>
      <c r="J5" s="27">
        <v>1</v>
      </c>
      <c r="L5" s="191" t="s">
        <v>7978</v>
      </c>
      <c r="M5" s="190">
        <f>H5*100/1313</f>
        <v>0</v>
      </c>
      <c r="N5" s="190">
        <f>I5*100/227</f>
        <v>0</v>
      </c>
      <c r="O5" s="190">
        <f>J5*100/359</f>
        <v>0.2785515320334262</v>
      </c>
      <c r="P5" s="190">
        <f>MAX(M5:O5)</f>
        <v>0.2785515320334262</v>
      </c>
      <c r="R5" s="200"/>
      <c r="S5" s="202"/>
      <c r="T5" s="202"/>
      <c r="U5" s="202"/>
    </row>
    <row r="6" spans="1:21">
      <c r="A6" s="5"/>
      <c r="B6" s="5"/>
      <c r="C6" s="115" t="s">
        <v>7982</v>
      </c>
      <c r="D6" s="5" t="s">
        <v>7983</v>
      </c>
      <c r="E6" s="117" t="s">
        <v>7982</v>
      </c>
      <c r="G6" s="3" t="s">
        <v>7984</v>
      </c>
      <c r="H6" s="27">
        <v>2</v>
      </c>
      <c r="I6" s="27">
        <v>1</v>
      </c>
      <c r="J6" s="27">
        <v>8</v>
      </c>
      <c r="L6" s="191" t="s">
        <v>7984</v>
      </c>
      <c r="M6" s="190">
        <f t="shared" ref="M6:M18" si="0">H6*100/1313</f>
        <v>0.15232292460015232</v>
      </c>
      <c r="N6" s="190">
        <f t="shared" ref="N6:N18" si="1">I6*100/227</f>
        <v>0.44052863436123346</v>
      </c>
      <c r="O6" s="190">
        <f t="shared" ref="O6:O18" si="2">J6*100/359</f>
        <v>2.2284122562674096</v>
      </c>
      <c r="P6" s="190">
        <f t="shared" ref="P6:P18" si="3">MAX(M6:O6)</f>
        <v>2.2284122562674096</v>
      </c>
      <c r="R6" s="200"/>
      <c r="S6" s="202"/>
      <c r="T6" s="202"/>
      <c r="U6" s="202"/>
    </row>
    <row r="7" spans="1:21">
      <c r="A7" s="5"/>
      <c r="B7" s="5"/>
      <c r="C7" s="115" t="s">
        <v>7985</v>
      </c>
      <c r="D7" s="5" t="s">
        <v>7986</v>
      </c>
      <c r="E7" s="30" t="s">
        <v>7987</v>
      </c>
      <c r="G7" s="3" t="s">
        <v>7988</v>
      </c>
      <c r="H7" s="27">
        <v>4</v>
      </c>
      <c r="I7" s="27">
        <v>1</v>
      </c>
      <c r="J7" s="27">
        <v>3</v>
      </c>
      <c r="L7" s="191" t="s">
        <v>7988</v>
      </c>
      <c r="M7" s="190">
        <f t="shared" si="0"/>
        <v>0.30464584920030463</v>
      </c>
      <c r="N7" s="190">
        <f t="shared" si="1"/>
        <v>0.44052863436123346</v>
      </c>
      <c r="O7" s="190">
        <f t="shared" si="2"/>
        <v>0.83565459610027859</v>
      </c>
      <c r="P7" s="190">
        <f t="shared" si="3"/>
        <v>0.83565459610027859</v>
      </c>
      <c r="R7" s="200"/>
      <c r="S7" s="203"/>
      <c r="T7" s="203"/>
      <c r="U7" s="202"/>
    </row>
    <row r="8" spans="1:21">
      <c r="A8" s="23"/>
      <c r="B8" s="23"/>
      <c r="C8" s="118" t="s">
        <v>7989</v>
      </c>
      <c r="D8" s="23" t="s">
        <v>7990</v>
      </c>
      <c r="E8" s="119" t="s">
        <v>7991</v>
      </c>
      <c r="G8" s="3" t="s">
        <v>7992</v>
      </c>
      <c r="H8" s="27">
        <v>8</v>
      </c>
      <c r="I8" s="27">
        <v>8</v>
      </c>
      <c r="J8" s="27">
        <v>23</v>
      </c>
      <c r="L8" s="191" t="s">
        <v>7992</v>
      </c>
      <c r="M8" s="190">
        <f t="shared" si="0"/>
        <v>0.60929169840060926</v>
      </c>
      <c r="N8" s="190">
        <f t="shared" si="1"/>
        <v>3.5242290748898677</v>
      </c>
      <c r="O8" s="190">
        <f t="shared" si="2"/>
        <v>6.4066852367688023</v>
      </c>
      <c r="P8" s="190">
        <f t="shared" si="3"/>
        <v>6.4066852367688023</v>
      </c>
      <c r="R8" s="200"/>
      <c r="S8" s="202"/>
      <c r="T8" s="202"/>
      <c r="U8" s="202"/>
    </row>
    <row r="9" spans="1:21">
      <c r="A9" s="114" t="s">
        <v>7984</v>
      </c>
      <c r="B9" s="114" t="s">
        <v>7993</v>
      </c>
      <c r="C9" s="120" t="s">
        <v>7994</v>
      </c>
      <c r="D9" s="114" t="s">
        <v>7995</v>
      </c>
      <c r="E9" s="121" t="s">
        <v>7994</v>
      </c>
      <c r="G9" s="3" t="s">
        <v>7996</v>
      </c>
      <c r="H9" s="30">
        <v>0</v>
      </c>
      <c r="I9" s="30">
        <v>0</v>
      </c>
      <c r="J9" s="30">
        <v>0</v>
      </c>
      <c r="L9" s="3" t="s">
        <v>7996</v>
      </c>
      <c r="M9">
        <f t="shared" si="0"/>
        <v>0</v>
      </c>
      <c r="N9">
        <f t="shared" si="1"/>
        <v>0</v>
      </c>
      <c r="O9">
        <f t="shared" si="2"/>
        <v>0</v>
      </c>
      <c r="P9">
        <f t="shared" si="3"/>
        <v>0</v>
      </c>
      <c r="R9" s="200"/>
      <c r="S9" s="202"/>
      <c r="T9" s="203"/>
      <c r="U9" s="202"/>
    </row>
    <row r="10" spans="1:21">
      <c r="A10" s="5"/>
      <c r="B10" s="5"/>
      <c r="C10" s="115" t="s">
        <v>7997</v>
      </c>
      <c r="D10" s="5" t="s">
        <v>7998</v>
      </c>
      <c r="E10" s="30" t="s">
        <v>7999</v>
      </c>
      <c r="G10" s="3" t="s">
        <v>8000</v>
      </c>
      <c r="H10" s="30">
        <v>0</v>
      </c>
      <c r="I10" s="30">
        <v>0</v>
      </c>
      <c r="J10" s="30">
        <v>0</v>
      </c>
      <c r="L10" s="3" t="s">
        <v>8000</v>
      </c>
      <c r="M10">
        <f t="shared" si="0"/>
        <v>0</v>
      </c>
      <c r="N10">
        <f t="shared" si="1"/>
        <v>0</v>
      </c>
      <c r="O10">
        <f t="shared" si="2"/>
        <v>0</v>
      </c>
      <c r="P10">
        <f t="shared" si="3"/>
        <v>0</v>
      </c>
      <c r="R10" s="200"/>
      <c r="S10" s="202"/>
      <c r="T10" s="202"/>
      <c r="U10" s="202"/>
    </row>
    <row r="11" spans="1:21">
      <c r="A11" s="5"/>
      <c r="B11" s="5"/>
      <c r="C11" s="115" t="s">
        <v>8001</v>
      </c>
      <c r="D11" s="5" t="s">
        <v>8002</v>
      </c>
      <c r="E11" s="30" t="s">
        <v>8001</v>
      </c>
      <c r="G11" s="3" t="s">
        <v>8003</v>
      </c>
      <c r="H11" s="30">
        <v>0</v>
      </c>
      <c r="I11" s="30">
        <v>0</v>
      </c>
      <c r="J11" s="27">
        <v>10</v>
      </c>
      <c r="L11" s="191" t="s">
        <v>8003</v>
      </c>
      <c r="M11" s="190">
        <f t="shared" si="0"/>
        <v>0</v>
      </c>
      <c r="N11" s="190">
        <f t="shared" si="1"/>
        <v>0</v>
      </c>
      <c r="O11" s="190">
        <f t="shared" si="2"/>
        <v>2.785515320334262</v>
      </c>
      <c r="P11" s="190">
        <f t="shared" si="3"/>
        <v>2.785515320334262</v>
      </c>
      <c r="R11" s="200"/>
      <c r="S11" s="203"/>
      <c r="T11" s="203"/>
      <c r="U11" s="202"/>
    </row>
    <row r="12" spans="1:21">
      <c r="A12" s="23"/>
      <c r="B12" s="23"/>
      <c r="C12" s="122" t="s">
        <v>8004</v>
      </c>
      <c r="D12" s="123" t="s">
        <v>8005</v>
      </c>
      <c r="E12" s="92" t="s">
        <v>8005</v>
      </c>
      <c r="G12" s="3" t="s">
        <v>8006</v>
      </c>
      <c r="H12" s="30">
        <v>0</v>
      </c>
      <c r="I12" s="30">
        <v>0</v>
      </c>
      <c r="J12" s="30">
        <v>0</v>
      </c>
      <c r="L12" s="3" t="s">
        <v>8006</v>
      </c>
      <c r="M12">
        <f t="shared" si="0"/>
        <v>0</v>
      </c>
      <c r="N12">
        <f t="shared" si="1"/>
        <v>0</v>
      </c>
      <c r="O12">
        <f t="shared" si="2"/>
        <v>0</v>
      </c>
      <c r="P12">
        <f t="shared" si="3"/>
        <v>0</v>
      </c>
      <c r="R12" s="200"/>
      <c r="S12" s="203"/>
      <c r="T12" s="203"/>
      <c r="U12" s="202"/>
    </row>
    <row r="13" spans="1:21">
      <c r="A13" s="25" t="s">
        <v>7988</v>
      </c>
      <c r="B13" s="25" t="s">
        <v>8007</v>
      </c>
      <c r="C13" s="124" t="s">
        <v>8008</v>
      </c>
      <c r="D13" s="25" t="s">
        <v>8009</v>
      </c>
      <c r="E13" s="98" t="s">
        <v>8008</v>
      </c>
      <c r="G13" s="3" t="s">
        <v>8010</v>
      </c>
      <c r="H13" s="27">
        <v>1</v>
      </c>
      <c r="I13" s="30">
        <v>0</v>
      </c>
      <c r="J13" s="27">
        <v>5</v>
      </c>
      <c r="L13" s="191" t="s">
        <v>8010</v>
      </c>
      <c r="M13" s="190">
        <f t="shared" si="0"/>
        <v>7.6161462300076158E-2</v>
      </c>
      <c r="N13" s="190">
        <f t="shared" si="1"/>
        <v>0</v>
      </c>
      <c r="O13" s="190">
        <f t="shared" si="2"/>
        <v>1.392757660167131</v>
      </c>
      <c r="P13" s="190">
        <f t="shared" si="3"/>
        <v>1.392757660167131</v>
      </c>
      <c r="R13" s="200"/>
      <c r="S13" s="203"/>
      <c r="T13" s="203"/>
      <c r="U13" s="203"/>
    </row>
    <row r="14" spans="1:21">
      <c r="A14" s="114" t="s">
        <v>7992</v>
      </c>
      <c r="B14" s="114" t="s">
        <v>8011</v>
      </c>
      <c r="C14" s="120" t="s">
        <v>8012</v>
      </c>
      <c r="D14" s="114" t="s">
        <v>8013</v>
      </c>
      <c r="E14" s="125" t="s">
        <v>8014</v>
      </c>
      <c r="G14" s="3" t="s">
        <v>8015</v>
      </c>
      <c r="H14" s="30">
        <v>0</v>
      </c>
      <c r="I14" s="30">
        <v>0</v>
      </c>
      <c r="J14" s="30">
        <v>0</v>
      </c>
      <c r="L14" s="3" t="s">
        <v>8015</v>
      </c>
      <c r="M14">
        <f t="shared" si="0"/>
        <v>0</v>
      </c>
      <c r="N14">
        <f t="shared" si="1"/>
        <v>0</v>
      </c>
      <c r="O14">
        <f t="shared" si="2"/>
        <v>0</v>
      </c>
      <c r="P14">
        <f t="shared" si="3"/>
        <v>0</v>
      </c>
      <c r="R14" s="200"/>
      <c r="S14" s="203"/>
      <c r="T14" s="203"/>
      <c r="U14" s="203"/>
    </row>
    <row r="15" spans="1:21">
      <c r="A15" s="5"/>
      <c r="B15" s="5"/>
      <c r="C15" s="115" t="s">
        <v>8016</v>
      </c>
      <c r="D15" s="117" t="s">
        <v>8017</v>
      </c>
      <c r="E15" s="30" t="s">
        <v>8017</v>
      </c>
      <c r="G15" s="3" t="s">
        <v>8018</v>
      </c>
      <c r="H15" s="27">
        <v>1</v>
      </c>
      <c r="I15" s="27">
        <v>9</v>
      </c>
      <c r="J15" s="27">
        <v>10</v>
      </c>
      <c r="L15" s="191" t="s">
        <v>8018</v>
      </c>
      <c r="M15" s="190">
        <f t="shared" si="0"/>
        <v>7.6161462300076158E-2</v>
      </c>
      <c r="N15" s="190">
        <f t="shared" si="1"/>
        <v>3.9647577092511015</v>
      </c>
      <c r="O15" s="190">
        <f t="shared" si="2"/>
        <v>2.785515320334262</v>
      </c>
      <c r="P15" s="190">
        <f t="shared" si="3"/>
        <v>3.9647577092511015</v>
      </c>
      <c r="R15" s="200"/>
      <c r="S15" s="203"/>
      <c r="T15" s="203"/>
      <c r="U15" s="203"/>
    </row>
    <row r="16" spans="1:21">
      <c r="A16" s="5"/>
      <c r="B16" s="5"/>
      <c r="C16" s="115" t="s">
        <v>8019</v>
      </c>
      <c r="D16" s="5" t="s">
        <v>8020</v>
      </c>
      <c r="E16" s="30" t="s">
        <v>8019</v>
      </c>
      <c r="G16" s="3" t="s">
        <v>8021</v>
      </c>
      <c r="H16" s="30">
        <v>0</v>
      </c>
      <c r="I16" s="30">
        <v>0</v>
      </c>
      <c r="J16" s="30">
        <v>0</v>
      </c>
      <c r="L16" s="3" t="s">
        <v>8021</v>
      </c>
      <c r="M16">
        <f t="shared" si="0"/>
        <v>0</v>
      </c>
      <c r="N16">
        <f t="shared" si="1"/>
        <v>0</v>
      </c>
      <c r="O16">
        <f t="shared" si="2"/>
        <v>0</v>
      </c>
      <c r="P16">
        <f t="shared" si="3"/>
        <v>0</v>
      </c>
      <c r="R16" s="200"/>
      <c r="S16" s="203"/>
      <c r="T16" s="203"/>
      <c r="U16" s="203"/>
    </row>
    <row r="17" spans="1:21">
      <c r="A17" s="5"/>
      <c r="B17" s="5"/>
      <c r="C17" s="115" t="s">
        <v>8022</v>
      </c>
      <c r="D17" s="5" t="s">
        <v>8023</v>
      </c>
      <c r="E17" s="30" t="s">
        <v>8024</v>
      </c>
      <c r="G17" s="3" t="s">
        <v>8025</v>
      </c>
      <c r="H17" s="30">
        <v>0</v>
      </c>
      <c r="I17" s="30">
        <v>0</v>
      </c>
      <c r="J17" s="27">
        <v>3</v>
      </c>
      <c r="L17" s="3" t="s">
        <v>8025</v>
      </c>
      <c r="M17">
        <f t="shared" si="0"/>
        <v>0</v>
      </c>
      <c r="N17">
        <f t="shared" si="1"/>
        <v>0</v>
      </c>
      <c r="O17">
        <f t="shared" si="2"/>
        <v>0.83565459610027859</v>
      </c>
      <c r="P17">
        <f t="shared" si="3"/>
        <v>0.83565459610027859</v>
      </c>
      <c r="R17" s="200"/>
      <c r="S17" s="203"/>
      <c r="T17" s="203"/>
      <c r="U17" s="203"/>
    </row>
    <row r="18" spans="1:21">
      <c r="A18" s="5"/>
      <c r="B18" s="5"/>
      <c r="C18" s="115" t="s">
        <v>8026</v>
      </c>
      <c r="D18" s="5" t="s">
        <v>8027</v>
      </c>
      <c r="E18" s="115" t="s">
        <v>8026</v>
      </c>
      <c r="G18" s="3" t="s">
        <v>8028</v>
      </c>
      <c r="H18" s="30">
        <v>0</v>
      </c>
      <c r="I18" s="30">
        <v>0</v>
      </c>
      <c r="J18" s="30">
        <v>0</v>
      </c>
      <c r="L18" s="3" t="s">
        <v>8028</v>
      </c>
      <c r="M18">
        <f t="shared" si="0"/>
        <v>0</v>
      </c>
      <c r="N18">
        <f t="shared" si="1"/>
        <v>0</v>
      </c>
      <c r="O18">
        <f t="shared" si="2"/>
        <v>0</v>
      </c>
      <c r="P18">
        <f t="shared" si="3"/>
        <v>0</v>
      </c>
      <c r="R18" s="200"/>
      <c r="S18" s="203"/>
      <c r="T18" s="203"/>
      <c r="U18" s="203"/>
    </row>
    <row r="19" spans="1:21">
      <c r="A19" s="23"/>
      <c r="B19" s="23"/>
      <c r="C19" s="122" t="s">
        <v>8029</v>
      </c>
      <c r="D19" s="123" t="s">
        <v>8030</v>
      </c>
      <c r="E19" s="92" t="s">
        <v>8030</v>
      </c>
      <c r="R19" s="193"/>
      <c r="S19" s="193"/>
      <c r="T19" s="193"/>
      <c r="U19" s="193"/>
    </row>
    <row r="20" spans="1:21">
      <c r="A20" s="114" t="s">
        <v>7996</v>
      </c>
      <c r="B20" s="114" t="s">
        <v>8031</v>
      </c>
      <c r="C20" s="120" t="s">
        <v>8012</v>
      </c>
      <c r="D20" s="114" t="s">
        <v>8032</v>
      </c>
      <c r="E20" s="125" t="s">
        <v>8033</v>
      </c>
      <c r="K20" s="193"/>
      <c r="L20" s="193"/>
      <c r="M20" s="193"/>
      <c r="N20" s="193"/>
      <c r="O20" s="193"/>
      <c r="P20" s="193"/>
      <c r="R20" s="193"/>
      <c r="S20" s="193"/>
      <c r="T20" s="193"/>
      <c r="U20" s="193"/>
    </row>
    <row r="21" spans="1:21">
      <c r="A21" s="5"/>
      <c r="B21" s="5"/>
      <c r="C21" s="115" t="s">
        <v>8034</v>
      </c>
      <c r="D21" s="5" t="s">
        <v>8035</v>
      </c>
      <c r="E21" s="30" t="s">
        <v>8034</v>
      </c>
      <c r="K21" s="193"/>
      <c r="L21" s="200"/>
      <c r="M21" s="201"/>
      <c r="N21" s="201"/>
      <c r="O21" s="201"/>
      <c r="P21" s="193"/>
      <c r="R21" s="200"/>
      <c r="S21" s="201"/>
      <c r="T21" s="201"/>
      <c r="U21" s="201"/>
    </row>
    <row r="22" spans="1:21">
      <c r="A22" s="5"/>
      <c r="B22" s="5"/>
      <c r="C22" s="115" t="s">
        <v>8034</v>
      </c>
      <c r="D22" s="5" t="s">
        <v>8036</v>
      </c>
      <c r="E22" s="30" t="s">
        <v>8034</v>
      </c>
      <c r="G22" s="3" t="s">
        <v>8037</v>
      </c>
      <c r="K22" s="193"/>
      <c r="L22" s="193"/>
      <c r="M22" s="193"/>
      <c r="N22" s="193"/>
      <c r="O22" s="193"/>
      <c r="P22" s="193"/>
      <c r="R22" s="200"/>
      <c r="S22" s="203"/>
      <c r="T22" s="203"/>
      <c r="U22" s="203"/>
    </row>
    <row r="23" spans="1:21">
      <c r="A23" s="23"/>
      <c r="B23" s="23"/>
      <c r="C23" s="122" t="s">
        <v>8038</v>
      </c>
      <c r="D23" s="123" t="s">
        <v>8039</v>
      </c>
      <c r="E23" s="92" t="s">
        <v>8039</v>
      </c>
      <c r="G23" s="32" t="s">
        <v>784</v>
      </c>
      <c r="H23" s="32" t="s">
        <v>699</v>
      </c>
      <c r="I23" s="32" t="s">
        <v>8040</v>
      </c>
      <c r="J23" s="32" t="s">
        <v>8041</v>
      </c>
      <c r="K23" s="193"/>
      <c r="L23" s="193"/>
      <c r="M23" s="193"/>
      <c r="N23" s="193"/>
      <c r="O23" s="193"/>
      <c r="P23" s="193"/>
      <c r="R23" s="200"/>
      <c r="S23" s="203"/>
      <c r="T23" s="203"/>
      <c r="U23" s="203"/>
    </row>
    <row r="24" spans="1:21">
      <c r="A24" s="114" t="s">
        <v>8000</v>
      </c>
      <c r="B24" s="114" t="s">
        <v>8042</v>
      </c>
      <c r="C24" s="120" t="s">
        <v>8043</v>
      </c>
      <c r="D24" s="114" t="s">
        <v>8044</v>
      </c>
      <c r="E24" s="125" t="s">
        <v>8043</v>
      </c>
      <c r="G24" s="190" t="s">
        <v>693</v>
      </c>
      <c r="H24" s="190">
        <v>10</v>
      </c>
      <c r="I24" s="190">
        <v>196</v>
      </c>
      <c r="J24" s="190">
        <f t="shared" ref="J24:J33" si="4">H24*100/I24</f>
        <v>5.1020408163265305</v>
      </c>
      <c r="K24" s="193"/>
      <c r="L24" s="193"/>
      <c r="M24" s="193"/>
      <c r="N24" s="193"/>
      <c r="O24" s="193"/>
      <c r="P24" s="193"/>
      <c r="R24" s="200"/>
      <c r="S24" s="203"/>
      <c r="T24" s="203"/>
      <c r="U24" s="203"/>
    </row>
    <row r="25" spans="1:21">
      <c r="A25" s="23"/>
      <c r="B25" s="23"/>
      <c r="C25" s="122" t="s">
        <v>8045</v>
      </c>
      <c r="D25" s="23" t="s">
        <v>8046</v>
      </c>
      <c r="E25" s="92" t="s">
        <v>8047</v>
      </c>
      <c r="G25" t="s">
        <v>6610</v>
      </c>
      <c r="H25">
        <v>2</v>
      </c>
      <c r="I25">
        <v>6</v>
      </c>
      <c r="J25">
        <f t="shared" si="4"/>
        <v>33.333333333333336</v>
      </c>
      <c r="K25" s="193"/>
      <c r="L25" s="193"/>
      <c r="M25" s="193"/>
      <c r="N25" s="193"/>
      <c r="O25" s="193"/>
      <c r="P25" s="193"/>
      <c r="R25" s="200"/>
      <c r="S25" s="203"/>
      <c r="T25" s="203"/>
      <c r="U25" s="203"/>
    </row>
    <row r="26" spans="1:21">
      <c r="A26" s="114" t="s">
        <v>8003</v>
      </c>
      <c r="B26" s="114" t="s">
        <v>8048</v>
      </c>
      <c r="C26" s="120" t="s">
        <v>8049</v>
      </c>
      <c r="D26" s="114" t="s">
        <v>8050</v>
      </c>
      <c r="E26" s="125" t="s">
        <v>8049</v>
      </c>
      <c r="G26" t="s">
        <v>6578</v>
      </c>
      <c r="H26">
        <v>3</v>
      </c>
      <c r="I26">
        <v>17</v>
      </c>
      <c r="J26">
        <f t="shared" si="4"/>
        <v>17.647058823529413</v>
      </c>
      <c r="K26" s="193"/>
      <c r="L26" s="193"/>
      <c r="M26" s="193"/>
      <c r="N26" s="193"/>
      <c r="O26" s="193"/>
      <c r="P26" s="193"/>
      <c r="R26" s="200"/>
      <c r="S26" s="203"/>
      <c r="T26" s="203"/>
      <c r="U26" s="203"/>
    </row>
    <row r="27" spans="1:21">
      <c r="A27" s="5"/>
      <c r="B27" s="5"/>
      <c r="C27" s="115" t="s">
        <v>8051</v>
      </c>
      <c r="D27" s="5" t="s">
        <v>8052</v>
      </c>
      <c r="E27" s="30" t="s">
        <v>8051</v>
      </c>
      <c r="G27" s="190" t="s">
        <v>692</v>
      </c>
      <c r="H27" s="190">
        <v>4</v>
      </c>
      <c r="I27" s="190">
        <v>95</v>
      </c>
      <c r="J27" s="190">
        <f t="shared" si="4"/>
        <v>4.2105263157894735</v>
      </c>
      <c r="K27" s="193"/>
      <c r="L27" s="193"/>
      <c r="M27" s="193"/>
      <c r="N27" s="193"/>
      <c r="O27" s="193"/>
      <c r="P27" s="193"/>
      <c r="R27" s="200"/>
      <c r="S27" s="203"/>
      <c r="T27" s="203"/>
      <c r="U27" s="203"/>
    </row>
    <row r="28" spans="1:21">
      <c r="A28" s="5"/>
      <c r="B28" s="5"/>
      <c r="C28" s="115" t="s">
        <v>8053</v>
      </c>
      <c r="D28" s="5" t="s">
        <v>8054</v>
      </c>
      <c r="E28" s="30" t="s">
        <v>8053</v>
      </c>
      <c r="G28" s="190" t="s">
        <v>694</v>
      </c>
      <c r="H28" s="190">
        <v>14</v>
      </c>
      <c r="I28" s="190">
        <v>220</v>
      </c>
      <c r="J28" s="190">
        <f t="shared" si="4"/>
        <v>6.3636363636363633</v>
      </c>
      <c r="K28" s="193"/>
      <c r="L28" s="193"/>
      <c r="M28" s="193"/>
      <c r="N28" s="193"/>
      <c r="O28" s="193"/>
      <c r="P28" s="193"/>
      <c r="R28" s="200"/>
      <c r="S28" s="203"/>
      <c r="T28" s="203"/>
      <c r="U28" s="202"/>
    </row>
    <row r="29" spans="1:21">
      <c r="A29" s="5"/>
      <c r="B29" s="5"/>
      <c r="C29" s="115" t="s">
        <v>8055</v>
      </c>
      <c r="D29" s="5" t="s">
        <v>8056</v>
      </c>
      <c r="E29" s="30" t="s">
        <v>8055</v>
      </c>
      <c r="G29" s="190" t="s">
        <v>691</v>
      </c>
      <c r="H29" s="190">
        <v>14</v>
      </c>
      <c r="I29" s="190">
        <v>541</v>
      </c>
      <c r="J29" s="190">
        <f t="shared" si="4"/>
        <v>2.587800369685767</v>
      </c>
      <c r="K29" s="193"/>
      <c r="L29" s="193"/>
      <c r="M29" s="193"/>
      <c r="N29" s="193"/>
      <c r="O29" s="193"/>
      <c r="P29" s="193"/>
      <c r="R29" s="200"/>
      <c r="S29" s="203"/>
      <c r="T29" s="203"/>
      <c r="U29" s="202"/>
    </row>
    <row r="30" spans="1:21">
      <c r="A30" s="5"/>
      <c r="B30" s="5"/>
      <c r="C30" s="115" t="s">
        <v>8057</v>
      </c>
      <c r="D30" s="5" t="s">
        <v>8058</v>
      </c>
      <c r="E30" s="30" t="s">
        <v>8059</v>
      </c>
      <c r="G30" t="s">
        <v>6588</v>
      </c>
      <c r="H30">
        <v>8</v>
      </c>
      <c r="I30">
        <v>47</v>
      </c>
      <c r="J30">
        <f t="shared" si="4"/>
        <v>17.021276595744681</v>
      </c>
      <c r="K30" s="193"/>
      <c r="L30" s="193"/>
      <c r="M30" s="193"/>
      <c r="N30" s="193"/>
      <c r="O30" s="193"/>
      <c r="P30" s="193"/>
      <c r="R30" s="200"/>
      <c r="S30" s="202"/>
      <c r="T30" s="202"/>
      <c r="U30" s="202"/>
    </row>
    <row r="31" spans="1:21">
      <c r="A31" s="5"/>
      <c r="B31" s="5"/>
      <c r="C31" s="115" t="s">
        <v>8057</v>
      </c>
      <c r="D31" s="5" t="s">
        <v>8002</v>
      </c>
      <c r="E31" s="30" t="s">
        <v>8001</v>
      </c>
      <c r="G31" s="190" t="s">
        <v>695</v>
      </c>
      <c r="H31" s="190">
        <v>2</v>
      </c>
      <c r="I31" s="190">
        <v>119</v>
      </c>
      <c r="J31" s="190">
        <f t="shared" si="4"/>
        <v>1.680672268907563</v>
      </c>
      <c r="K31" s="193"/>
      <c r="L31" s="193"/>
      <c r="M31" s="193"/>
      <c r="N31" s="193"/>
      <c r="O31" s="193"/>
      <c r="P31" s="193"/>
      <c r="R31" s="200"/>
      <c r="S31" s="202"/>
      <c r="T31" s="203"/>
      <c r="U31" s="202"/>
    </row>
    <row r="32" spans="1:21">
      <c r="A32" s="5"/>
      <c r="B32" s="5"/>
      <c r="C32" s="115" t="s">
        <v>8060</v>
      </c>
      <c r="D32" s="5" t="s">
        <v>8061</v>
      </c>
      <c r="E32" s="30" t="s">
        <v>8060</v>
      </c>
      <c r="G32" t="s">
        <v>698</v>
      </c>
      <c r="H32">
        <v>1</v>
      </c>
      <c r="I32">
        <v>12</v>
      </c>
      <c r="J32">
        <f t="shared" si="4"/>
        <v>8.3333333333333339</v>
      </c>
      <c r="K32" s="193"/>
      <c r="L32" s="193"/>
      <c r="M32" s="193"/>
      <c r="N32" s="193"/>
      <c r="O32" s="193"/>
      <c r="P32" s="193"/>
      <c r="R32" s="200"/>
      <c r="S32" s="202"/>
      <c r="T32" s="202"/>
      <c r="U32" s="202"/>
    </row>
    <row r="33" spans="1:21">
      <c r="A33" s="5"/>
      <c r="B33" s="5"/>
      <c r="C33" s="115" t="s">
        <v>8062</v>
      </c>
      <c r="D33" s="117" t="s">
        <v>8063</v>
      </c>
      <c r="E33" s="30" t="s">
        <v>8063</v>
      </c>
      <c r="G33" t="s">
        <v>697</v>
      </c>
      <c r="H33">
        <v>3</v>
      </c>
      <c r="I33">
        <v>28</v>
      </c>
      <c r="J33">
        <f t="shared" si="4"/>
        <v>10.714285714285714</v>
      </c>
      <c r="K33" s="193"/>
      <c r="L33" s="193"/>
      <c r="M33" s="193"/>
      <c r="N33" s="193"/>
      <c r="O33" s="193"/>
      <c r="P33" s="193"/>
      <c r="R33" s="200"/>
      <c r="S33" s="203"/>
      <c r="T33" s="203"/>
      <c r="U33" s="202"/>
    </row>
    <row r="34" spans="1:21">
      <c r="A34" s="23"/>
      <c r="B34" s="23"/>
      <c r="C34" s="122" t="s">
        <v>8064</v>
      </c>
      <c r="D34" s="123" t="s">
        <v>8065</v>
      </c>
      <c r="E34" s="92" t="s">
        <v>8065</v>
      </c>
      <c r="K34" s="193"/>
      <c r="L34" s="193"/>
      <c r="M34" s="193"/>
      <c r="N34" s="193"/>
      <c r="O34" s="193"/>
      <c r="P34" s="193"/>
      <c r="R34" s="200"/>
      <c r="S34" s="202"/>
      <c r="T34" s="202"/>
      <c r="U34" s="202"/>
    </row>
    <row r="35" spans="1:21">
      <c r="A35" s="114" t="s">
        <v>8006</v>
      </c>
      <c r="B35" s="114" t="s">
        <v>8066</v>
      </c>
      <c r="C35" s="120" t="s">
        <v>8049</v>
      </c>
      <c r="D35" s="114" t="s">
        <v>8050</v>
      </c>
      <c r="E35" s="125" t="s">
        <v>8049</v>
      </c>
      <c r="F35" s="193"/>
      <c r="G35" s="200"/>
      <c r="H35" s="193"/>
      <c r="I35" s="193"/>
      <c r="K35" s="193"/>
      <c r="L35" s="193"/>
      <c r="M35" s="193"/>
      <c r="N35" s="193"/>
      <c r="O35" s="193"/>
      <c r="P35" s="193"/>
      <c r="R35" s="200"/>
      <c r="S35" s="202"/>
      <c r="T35" s="202"/>
      <c r="U35" s="202"/>
    </row>
    <row r="36" spans="1:21">
      <c r="A36" s="5"/>
      <c r="B36" s="5"/>
      <c r="C36" s="115" t="s">
        <v>8051</v>
      </c>
      <c r="D36" s="5" t="s">
        <v>8052</v>
      </c>
      <c r="E36" s="30" t="s">
        <v>8051</v>
      </c>
      <c r="F36" s="193"/>
      <c r="G36" s="199"/>
      <c r="H36" s="193"/>
      <c r="I36" s="193"/>
      <c r="K36" s="193"/>
      <c r="L36" s="193"/>
      <c r="M36" s="193"/>
      <c r="N36" s="193"/>
      <c r="O36" s="193"/>
      <c r="P36" s="193"/>
      <c r="R36" s="193"/>
      <c r="S36" s="193"/>
      <c r="T36" s="193"/>
      <c r="U36" s="193"/>
    </row>
    <row r="37" spans="1:21">
      <c r="A37" s="5"/>
      <c r="B37" s="5"/>
      <c r="C37" s="115" t="s">
        <v>8053</v>
      </c>
      <c r="D37" s="5" t="s">
        <v>8054</v>
      </c>
      <c r="E37" s="30" t="s">
        <v>8053</v>
      </c>
      <c r="F37" s="193"/>
      <c r="G37" s="193"/>
      <c r="H37" s="193"/>
      <c r="I37" s="193"/>
      <c r="K37" s="193"/>
      <c r="L37" s="200"/>
      <c r="M37" s="201"/>
      <c r="N37" s="201"/>
      <c r="O37" s="201"/>
      <c r="P37" s="193"/>
    </row>
    <row r="38" spans="1:21">
      <c r="A38" s="5"/>
      <c r="B38" s="5"/>
      <c r="C38" s="115" t="s">
        <v>8034</v>
      </c>
      <c r="D38" s="5" t="s">
        <v>8036</v>
      </c>
      <c r="E38" s="30" t="s">
        <v>8067</v>
      </c>
      <c r="F38" s="193"/>
      <c r="G38" s="193"/>
      <c r="H38" s="193"/>
      <c r="I38" s="193"/>
      <c r="K38" s="193"/>
      <c r="L38" s="193"/>
      <c r="M38" s="193"/>
      <c r="N38" s="193"/>
      <c r="O38" s="193"/>
      <c r="P38" s="193"/>
    </row>
    <row r="39" spans="1:21">
      <c r="A39" s="5"/>
      <c r="B39" s="5"/>
      <c r="C39" s="115" t="s">
        <v>8068</v>
      </c>
      <c r="D39" s="117" t="s">
        <v>8069</v>
      </c>
      <c r="E39" s="30" t="s">
        <v>8069</v>
      </c>
      <c r="F39" s="193"/>
      <c r="G39" s="193"/>
      <c r="H39" s="193"/>
      <c r="I39" s="193"/>
      <c r="K39" s="193"/>
      <c r="L39" s="193"/>
      <c r="M39" s="193"/>
      <c r="N39" s="193"/>
      <c r="O39" s="193"/>
      <c r="P39" s="193"/>
    </row>
    <row r="40" spans="1:21">
      <c r="A40" s="23"/>
      <c r="B40" s="23"/>
      <c r="C40" s="122" t="s">
        <v>8062</v>
      </c>
      <c r="D40" s="123" t="s">
        <v>8063</v>
      </c>
      <c r="E40" s="92" t="s">
        <v>8062</v>
      </c>
      <c r="F40" s="193"/>
      <c r="G40" s="193"/>
      <c r="H40" s="193"/>
      <c r="I40" s="193"/>
      <c r="K40" s="193"/>
      <c r="L40" s="193"/>
      <c r="M40" s="193"/>
      <c r="N40" s="193"/>
      <c r="O40" s="193"/>
      <c r="P40" s="193"/>
    </row>
    <row r="41" spans="1:21">
      <c r="A41" s="114" t="s">
        <v>8010</v>
      </c>
      <c r="B41" s="114" t="s">
        <v>8070</v>
      </c>
      <c r="C41" s="123" t="s">
        <v>8071</v>
      </c>
      <c r="D41" s="123" t="s">
        <v>8071</v>
      </c>
      <c r="E41" s="92" t="s">
        <v>8071</v>
      </c>
      <c r="F41" s="193"/>
      <c r="G41" s="193"/>
      <c r="H41" s="193"/>
      <c r="I41" s="193"/>
      <c r="K41" s="193"/>
      <c r="L41" s="193"/>
      <c r="M41" s="193"/>
      <c r="N41" s="193"/>
      <c r="O41" s="193"/>
      <c r="P41" s="193"/>
    </row>
    <row r="42" spans="1:21">
      <c r="A42" s="23"/>
      <c r="B42" s="23"/>
      <c r="C42" s="124" t="s">
        <v>8072</v>
      </c>
      <c r="D42" s="25" t="s">
        <v>8073</v>
      </c>
      <c r="E42" s="98" t="s">
        <v>8072</v>
      </c>
      <c r="F42" s="193"/>
      <c r="G42" s="193"/>
      <c r="H42" s="193"/>
      <c r="I42" s="193"/>
      <c r="K42" s="193"/>
      <c r="L42" s="193"/>
      <c r="M42" s="193"/>
      <c r="N42" s="193"/>
      <c r="O42" s="193"/>
      <c r="P42" s="193"/>
    </row>
    <row r="43" spans="1:21">
      <c r="A43" s="114" t="s">
        <v>8015</v>
      </c>
      <c r="B43" s="114" t="s">
        <v>8074</v>
      </c>
      <c r="C43" s="120" t="s">
        <v>8075</v>
      </c>
      <c r="D43" s="114" t="s">
        <v>8076</v>
      </c>
      <c r="E43" s="125" t="s">
        <v>8075</v>
      </c>
      <c r="K43" s="193"/>
      <c r="L43" s="193"/>
      <c r="M43" s="193"/>
      <c r="N43" s="193"/>
      <c r="O43" s="193"/>
      <c r="P43" s="193"/>
    </row>
    <row r="44" spans="1:21">
      <c r="A44" s="5"/>
      <c r="B44" s="5"/>
      <c r="C44" s="115" t="s">
        <v>7997</v>
      </c>
      <c r="D44" s="5" t="s">
        <v>7998</v>
      </c>
      <c r="E44" s="30" t="s">
        <v>7997</v>
      </c>
      <c r="K44" s="193"/>
      <c r="L44" s="193"/>
      <c r="M44" s="193"/>
      <c r="N44" s="193"/>
      <c r="O44" s="193"/>
      <c r="P44" s="193"/>
    </row>
    <row r="45" spans="1:21">
      <c r="A45" s="5"/>
      <c r="B45" s="5"/>
      <c r="C45" s="115" t="s">
        <v>8001</v>
      </c>
      <c r="D45" s="5" t="s">
        <v>8002</v>
      </c>
      <c r="E45" s="115" t="s">
        <v>8001</v>
      </c>
      <c r="K45" s="193"/>
      <c r="L45" s="193"/>
      <c r="M45" s="193"/>
      <c r="N45" s="193"/>
      <c r="O45" s="193"/>
      <c r="P45" s="193"/>
    </row>
    <row r="46" spans="1:21">
      <c r="A46" s="5"/>
      <c r="B46" s="5"/>
      <c r="C46" s="115" t="s">
        <v>8077</v>
      </c>
      <c r="D46" s="5" t="s">
        <v>8078</v>
      </c>
      <c r="E46" s="30" t="s">
        <v>8077</v>
      </c>
      <c r="K46" s="193"/>
      <c r="L46" s="193"/>
      <c r="M46" s="193"/>
      <c r="N46" s="193"/>
      <c r="O46" s="193"/>
      <c r="P46" s="193"/>
    </row>
    <row r="47" spans="1:21">
      <c r="A47" s="5"/>
      <c r="B47" s="5"/>
      <c r="C47" s="115" t="s">
        <v>8079</v>
      </c>
      <c r="D47" s="5" t="s">
        <v>8080</v>
      </c>
      <c r="E47" s="30" t="s">
        <v>8079</v>
      </c>
      <c r="K47" s="193"/>
      <c r="L47" s="193"/>
      <c r="M47" s="193"/>
      <c r="N47" s="193"/>
      <c r="O47" s="193"/>
      <c r="P47" s="193"/>
    </row>
    <row r="48" spans="1:21">
      <c r="A48" s="5"/>
      <c r="B48" s="5"/>
      <c r="C48" s="115" t="s">
        <v>8081</v>
      </c>
      <c r="D48" s="117" t="s">
        <v>8082</v>
      </c>
      <c r="E48" s="30" t="s">
        <v>8082</v>
      </c>
      <c r="K48" s="193"/>
      <c r="L48" s="193"/>
      <c r="M48" s="193"/>
      <c r="N48" s="193"/>
      <c r="O48" s="193"/>
      <c r="P48" s="193"/>
    </row>
    <row r="49" spans="1:16">
      <c r="A49" s="23"/>
      <c r="B49" s="23"/>
      <c r="C49" s="122" t="s">
        <v>8083</v>
      </c>
      <c r="D49" s="123" t="s">
        <v>8084</v>
      </c>
      <c r="E49" s="92" t="s">
        <v>8084</v>
      </c>
      <c r="K49" s="193"/>
      <c r="L49" s="193"/>
      <c r="M49" s="193"/>
      <c r="N49" s="193"/>
      <c r="O49" s="193"/>
      <c r="P49" s="193"/>
    </row>
    <row r="50" spans="1:16">
      <c r="A50" s="114" t="s">
        <v>8018</v>
      </c>
      <c r="B50" s="114" t="s">
        <v>8085</v>
      </c>
      <c r="C50" s="120" t="s">
        <v>8086</v>
      </c>
      <c r="D50" s="114" t="s">
        <v>8087</v>
      </c>
      <c r="E50" s="125" t="s">
        <v>8086</v>
      </c>
      <c r="K50" s="193"/>
      <c r="L50" s="193"/>
      <c r="M50" s="193"/>
      <c r="N50" s="193"/>
      <c r="O50" s="193"/>
      <c r="P50" s="193"/>
    </row>
    <row r="51" spans="1:16">
      <c r="A51" s="5"/>
      <c r="B51" s="5"/>
      <c r="C51" s="115" t="s">
        <v>8088</v>
      </c>
      <c r="D51" s="5" t="s">
        <v>8089</v>
      </c>
      <c r="E51" s="30" t="s">
        <v>8088</v>
      </c>
      <c r="K51" s="193"/>
      <c r="L51" s="193"/>
      <c r="M51" s="193"/>
      <c r="N51" s="193"/>
      <c r="O51" s="193"/>
      <c r="P51" s="193"/>
    </row>
    <row r="52" spans="1:16">
      <c r="A52" s="5"/>
      <c r="B52" s="5"/>
      <c r="C52" s="115" t="s">
        <v>8090</v>
      </c>
      <c r="D52" s="5" t="s">
        <v>8091</v>
      </c>
      <c r="E52" s="30" t="s">
        <v>8090</v>
      </c>
      <c r="K52" s="193"/>
      <c r="L52" s="193"/>
      <c r="M52" s="193"/>
      <c r="N52" s="193"/>
      <c r="O52" s="193"/>
      <c r="P52" s="193"/>
    </row>
    <row r="53" spans="1:16">
      <c r="A53" s="5"/>
      <c r="B53" s="5"/>
      <c r="C53" s="115" t="s">
        <v>8088</v>
      </c>
      <c r="D53" s="5" t="s">
        <v>8092</v>
      </c>
      <c r="E53" s="30" t="s">
        <v>8088</v>
      </c>
      <c r="K53" s="193"/>
      <c r="L53" s="193"/>
      <c r="M53" s="193"/>
      <c r="N53" s="193"/>
      <c r="O53" s="193"/>
      <c r="P53" s="193"/>
    </row>
    <row r="54" spans="1:16">
      <c r="A54" s="5"/>
      <c r="B54" s="5"/>
      <c r="C54" s="115" t="s">
        <v>8012</v>
      </c>
      <c r="D54" s="5" t="s">
        <v>8093</v>
      </c>
      <c r="E54" s="30" t="s">
        <v>8094</v>
      </c>
      <c r="K54" s="193"/>
      <c r="L54" s="193"/>
      <c r="M54" s="193"/>
      <c r="N54" s="193"/>
      <c r="O54" s="193"/>
      <c r="P54" s="193"/>
    </row>
    <row r="55" spans="1:16">
      <c r="A55" s="5"/>
      <c r="B55" s="5"/>
      <c r="C55" s="115" t="s">
        <v>8095</v>
      </c>
      <c r="D55" s="5" t="s">
        <v>8096</v>
      </c>
      <c r="E55" s="115" t="s">
        <v>8095</v>
      </c>
      <c r="K55" s="193"/>
      <c r="L55" s="193"/>
      <c r="M55" s="193"/>
      <c r="N55" s="193"/>
      <c r="O55" s="193"/>
      <c r="P55" s="193"/>
    </row>
    <row r="56" spans="1:16">
      <c r="A56" s="5"/>
      <c r="B56" s="5"/>
      <c r="C56" s="115" t="s">
        <v>8097</v>
      </c>
      <c r="D56" s="5" t="s">
        <v>8098</v>
      </c>
      <c r="E56" s="115" t="s">
        <v>8097</v>
      </c>
      <c r="K56" s="193"/>
      <c r="L56" s="193"/>
      <c r="M56" s="193"/>
      <c r="N56" s="193"/>
      <c r="O56" s="193"/>
      <c r="P56" s="193"/>
    </row>
    <row r="57" spans="1:16">
      <c r="A57" s="5"/>
      <c r="B57" s="5"/>
      <c r="C57" s="115" t="s">
        <v>8099</v>
      </c>
      <c r="D57" s="5" t="s">
        <v>8100</v>
      </c>
      <c r="E57" s="115" t="s">
        <v>8099</v>
      </c>
      <c r="K57" s="193"/>
      <c r="L57" s="193"/>
      <c r="M57" s="193"/>
      <c r="N57" s="193"/>
      <c r="O57" s="193"/>
      <c r="P57" s="193"/>
    </row>
    <row r="58" spans="1:16">
      <c r="A58" s="5"/>
      <c r="B58" s="5"/>
      <c r="C58" s="115" t="s">
        <v>8101</v>
      </c>
      <c r="D58" s="5" t="s">
        <v>8102</v>
      </c>
      <c r="E58" s="115" t="s">
        <v>8101</v>
      </c>
    </row>
    <row r="59" spans="1:16">
      <c r="A59" s="5"/>
      <c r="B59" s="5"/>
      <c r="C59" s="115" t="s">
        <v>8103</v>
      </c>
      <c r="D59" s="5" t="s">
        <v>8104</v>
      </c>
      <c r="E59" s="115" t="s">
        <v>8103</v>
      </c>
    </row>
    <row r="60" spans="1:16">
      <c r="A60" s="5"/>
      <c r="B60" s="5"/>
      <c r="C60" s="31" t="s">
        <v>8105</v>
      </c>
      <c r="D60" s="117" t="s">
        <v>8106</v>
      </c>
      <c r="E60" s="30" t="s">
        <v>8106</v>
      </c>
    </row>
    <row r="61" spans="1:16">
      <c r="A61" s="5"/>
      <c r="B61" s="5"/>
      <c r="C61" s="31" t="s">
        <v>8107</v>
      </c>
      <c r="D61" s="117" t="s">
        <v>8108</v>
      </c>
      <c r="E61" s="30" t="s">
        <v>8108</v>
      </c>
    </row>
    <row r="62" spans="1:16">
      <c r="A62" s="23"/>
      <c r="B62" s="23"/>
      <c r="C62" s="126" t="s">
        <v>8109</v>
      </c>
      <c r="D62" s="123" t="s">
        <v>8110</v>
      </c>
      <c r="E62" s="92" t="s">
        <v>8110</v>
      </c>
    </row>
    <row r="63" spans="1:16">
      <c r="A63" s="10" t="s">
        <v>8021</v>
      </c>
      <c r="B63" s="45" t="s">
        <v>8111</v>
      </c>
      <c r="C63" s="45" t="s">
        <v>8112</v>
      </c>
      <c r="D63" s="125" t="s">
        <v>8113</v>
      </c>
      <c r="E63" s="125" t="s">
        <v>8114</v>
      </c>
    </row>
    <row r="64" spans="1:16">
      <c r="A64" s="4"/>
      <c r="B64" t="s">
        <v>8115</v>
      </c>
      <c r="C64" t="s">
        <v>8116</v>
      </c>
      <c r="D64" s="30" t="s">
        <v>8117</v>
      </c>
      <c r="E64" s="30" t="s">
        <v>8118</v>
      </c>
    </row>
    <row r="65" spans="1:5">
      <c r="A65" s="4"/>
      <c r="B65" t="s">
        <v>8119</v>
      </c>
      <c r="C65" t="s">
        <v>8120</v>
      </c>
      <c r="D65" s="30" t="s">
        <v>8121</v>
      </c>
      <c r="E65" s="30" t="s">
        <v>8122</v>
      </c>
    </row>
    <row r="66" spans="1:5">
      <c r="A66" s="4"/>
      <c r="B66" t="s">
        <v>8123</v>
      </c>
      <c r="C66" t="s">
        <v>8124</v>
      </c>
      <c r="D66" s="30" t="s">
        <v>8125</v>
      </c>
    </row>
    <row r="67" spans="1:5">
      <c r="A67" s="4"/>
      <c r="B67" t="s">
        <v>8126</v>
      </c>
      <c r="C67" t="s">
        <v>8127</v>
      </c>
      <c r="D67" s="30" t="s">
        <v>8128</v>
      </c>
      <c r="E67" s="30" t="s">
        <v>8128</v>
      </c>
    </row>
    <row r="68" spans="1:5">
      <c r="A68" s="4"/>
      <c r="B68" t="s">
        <v>8129</v>
      </c>
      <c r="C68" t="s">
        <v>8130</v>
      </c>
      <c r="D68" s="30" t="s">
        <v>8131</v>
      </c>
      <c r="E68" s="30" t="s">
        <v>8131</v>
      </c>
    </row>
    <row r="69" spans="1:5">
      <c r="A69" s="4"/>
      <c r="B69" t="s">
        <v>8132</v>
      </c>
      <c r="C69" t="s">
        <v>8133</v>
      </c>
      <c r="D69" s="30" t="s">
        <v>8065</v>
      </c>
      <c r="E69" s="30" t="s">
        <v>8065</v>
      </c>
    </row>
    <row r="70" spans="1:5">
      <c r="A70" s="4"/>
      <c r="B70" t="s">
        <v>8134</v>
      </c>
      <c r="C70" t="s">
        <v>8116</v>
      </c>
      <c r="D70" s="30" t="s">
        <v>8117</v>
      </c>
      <c r="E70" s="30" t="s">
        <v>8118</v>
      </c>
    </row>
    <row r="71" spans="1:5">
      <c r="A71" s="4"/>
      <c r="B71" t="s">
        <v>8135</v>
      </c>
      <c r="C71" t="s">
        <v>8120</v>
      </c>
      <c r="D71" s="30" t="s">
        <v>8136</v>
      </c>
      <c r="E71" s="30" t="s">
        <v>8137</v>
      </c>
    </row>
    <row r="72" spans="1:5">
      <c r="A72" s="4"/>
      <c r="B72" t="s">
        <v>8138</v>
      </c>
      <c r="C72" t="s">
        <v>8124</v>
      </c>
      <c r="D72" s="30" t="s">
        <v>8139</v>
      </c>
      <c r="E72" s="30" t="s">
        <v>8079</v>
      </c>
    </row>
    <row r="73" spans="1:5">
      <c r="A73" s="4"/>
      <c r="B73" t="s">
        <v>8140</v>
      </c>
      <c r="C73" t="s">
        <v>8141</v>
      </c>
      <c r="D73" s="30" t="s">
        <v>8142</v>
      </c>
      <c r="E73" s="30" t="s">
        <v>8142</v>
      </c>
    </row>
    <row r="74" spans="1:5">
      <c r="A74" s="4"/>
      <c r="B74" t="s">
        <v>8143</v>
      </c>
      <c r="C74" t="s">
        <v>8144</v>
      </c>
      <c r="D74" s="30" t="s">
        <v>8145</v>
      </c>
      <c r="E74" s="30" t="s">
        <v>8145</v>
      </c>
    </row>
    <row r="75" spans="1:5">
      <c r="A75" s="4"/>
      <c r="B75" t="s">
        <v>8146</v>
      </c>
      <c r="C75" t="s">
        <v>8147</v>
      </c>
      <c r="D75" s="30" t="s">
        <v>8146</v>
      </c>
      <c r="E75" s="30" t="s">
        <v>8148</v>
      </c>
    </row>
    <row r="76" spans="1:5">
      <c r="A76" s="17"/>
      <c r="B76" s="6" t="s">
        <v>8149</v>
      </c>
      <c r="C76" s="6" t="s">
        <v>8147</v>
      </c>
      <c r="D76" s="92" t="s">
        <v>8147</v>
      </c>
      <c r="E76" s="92"/>
    </row>
    <row r="77" spans="1:5">
      <c r="A77" s="13" t="s">
        <v>8025</v>
      </c>
      <c r="B77" s="13" t="s">
        <v>8150</v>
      </c>
      <c r="C77" s="13" t="s">
        <v>8150</v>
      </c>
      <c r="D77" s="98" t="s">
        <v>8150</v>
      </c>
      <c r="E77" s="98" t="s">
        <v>8151</v>
      </c>
    </row>
    <row r="78" spans="1:5">
      <c r="A78" s="10" t="s">
        <v>8028</v>
      </c>
      <c r="B78" s="127" t="s">
        <v>8152</v>
      </c>
      <c r="C78" s="45" t="s">
        <v>8153</v>
      </c>
      <c r="D78" s="125" t="s">
        <v>8002</v>
      </c>
      <c r="E78" s="125" t="s">
        <v>8154</v>
      </c>
    </row>
    <row r="79" spans="1:5">
      <c r="A79" s="4"/>
      <c r="B79" s="128" t="s">
        <v>8155</v>
      </c>
      <c r="C79" t="s">
        <v>8156</v>
      </c>
      <c r="D79" s="30" t="s">
        <v>8078</v>
      </c>
      <c r="E79" s="30" t="s">
        <v>8157</v>
      </c>
    </row>
    <row r="80" spans="1:5">
      <c r="A80" s="4"/>
      <c r="B80" s="128" t="s">
        <v>8158</v>
      </c>
      <c r="C80" t="s">
        <v>8159</v>
      </c>
      <c r="D80" s="30" t="s">
        <v>8160</v>
      </c>
      <c r="E80" s="30" t="s">
        <v>8161</v>
      </c>
    </row>
    <row r="81" spans="1:5">
      <c r="A81" s="4"/>
      <c r="B81" s="128" t="s">
        <v>8162</v>
      </c>
      <c r="C81" t="s">
        <v>8163</v>
      </c>
      <c r="D81" s="30" t="s">
        <v>8058</v>
      </c>
      <c r="E81" s="30" t="s">
        <v>8164</v>
      </c>
    </row>
    <row r="82" spans="1:5">
      <c r="A82" s="4"/>
      <c r="B82" s="128" t="s">
        <v>8165</v>
      </c>
      <c r="C82" t="s">
        <v>8120</v>
      </c>
      <c r="D82" s="30" t="s">
        <v>8147</v>
      </c>
    </row>
    <row r="83" spans="1:5">
      <c r="A83" s="4"/>
      <c r="B83" s="128" t="s">
        <v>8166</v>
      </c>
      <c r="C83" t="s">
        <v>8167</v>
      </c>
      <c r="D83" s="30" t="s">
        <v>8125</v>
      </c>
    </row>
    <row r="84" spans="1:5">
      <c r="A84" s="17"/>
      <c r="B84" s="129" t="s">
        <v>8168</v>
      </c>
      <c r="C84" s="6" t="s">
        <v>8169</v>
      </c>
      <c r="D84" s="92" t="s">
        <v>8080</v>
      </c>
      <c r="E84" s="92" t="s">
        <v>8170</v>
      </c>
    </row>
  </sheetData>
  <hyperlinks>
    <hyperlink ref="A1" location="Index!A1" display="Back to index" xr:uid="{00000000-0004-0000-0C00-000000000000}"/>
  </hyperlinks>
  <pageMargins left="0.7" right="0.7" top="0.75" bottom="0.75" header="0.51180555555555496" footer="0.51180555555555496"/>
  <pageSetup firstPageNumber="0" orientation="portrait" horizontalDpi="300" verticalDpi="30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Q124"/>
  <sheetViews>
    <sheetView zoomScaleNormal="100" workbookViewId="0">
      <selection activeCell="Q26" sqref="Q26"/>
    </sheetView>
  </sheetViews>
  <sheetFormatPr defaultRowHeight="15"/>
  <cols>
    <col min="1" max="1" width="34.7109375" customWidth="1"/>
    <col min="2" max="2" width="42.140625" customWidth="1"/>
    <col min="3" max="3" width="16.7109375" customWidth="1"/>
    <col min="4" max="4" width="140.5703125" customWidth="1"/>
    <col min="5" max="5" width="22.5703125" customWidth="1"/>
    <col min="6" max="6" width="8.5703125" customWidth="1"/>
    <col min="7" max="7" width="12.28515625" bestFit="1" customWidth="1"/>
    <col min="8" max="8" width="15.28515625" bestFit="1" customWidth="1"/>
    <col min="9" max="10" width="8.5703125" customWidth="1"/>
    <col min="11" max="11" width="26.85546875" bestFit="1" customWidth="1"/>
    <col min="12" max="12" width="12.42578125" bestFit="1" customWidth="1"/>
    <col min="13" max="14" width="8.5703125" customWidth="1"/>
    <col min="15" max="15" width="22.140625" bestFit="1" customWidth="1"/>
    <col min="16" max="16" width="12.28515625" bestFit="1" customWidth="1"/>
    <col min="17" max="17" width="11.7109375" bestFit="1" customWidth="1"/>
    <col min="18" max="1016" width="8.5703125" customWidth="1"/>
  </cols>
  <sheetData>
    <row r="1" spans="1:17">
      <c r="A1" s="1" t="s">
        <v>28</v>
      </c>
      <c r="B1" s="34"/>
      <c r="C1" s="34"/>
      <c r="D1" s="34"/>
      <c r="E1" s="34"/>
      <c r="F1" s="34"/>
      <c r="G1" s="34"/>
      <c r="H1" s="34"/>
      <c r="I1" s="34"/>
      <c r="J1" s="34"/>
      <c r="K1" s="34"/>
      <c r="L1" s="34"/>
      <c r="M1" s="34"/>
      <c r="N1" s="34"/>
      <c r="O1" s="34"/>
      <c r="P1" s="34"/>
      <c r="Q1" s="34"/>
    </row>
    <row r="2" spans="1:17">
      <c r="A2" s="3" t="s">
        <v>15176</v>
      </c>
      <c r="B2" s="34"/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Q2" s="34"/>
    </row>
    <row r="3" spans="1:17">
      <c r="A3" s="104"/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Q3" s="34"/>
    </row>
    <row r="4" spans="1:17">
      <c r="A4" s="33" t="s">
        <v>8211</v>
      </c>
      <c r="B4" s="33" t="s">
        <v>8212</v>
      </c>
      <c r="C4" s="33" t="s">
        <v>8213</v>
      </c>
      <c r="D4" s="33" t="s">
        <v>689</v>
      </c>
      <c r="E4" s="33" t="s">
        <v>15180</v>
      </c>
      <c r="F4" s="33" t="s">
        <v>8214</v>
      </c>
      <c r="G4" s="33" t="s">
        <v>8215</v>
      </c>
      <c r="H4" s="33" t="s">
        <v>8216</v>
      </c>
      <c r="I4" s="33" t="s">
        <v>8217</v>
      </c>
      <c r="J4" s="33" t="s">
        <v>8218</v>
      </c>
      <c r="K4" s="33" t="s">
        <v>8219</v>
      </c>
      <c r="L4" s="33" t="s">
        <v>8220</v>
      </c>
      <c r="M4" s="33" t="s">
        <v>8221</v>
      </c>
      <c r="N4" s="33" t="s">
        <v>8222</v>
      </c>
      <c r="O4" s="33" t="s">
        <v>8223</v>
      </c>
      <c r="P4" s="33" t="s">
        <v>8224</v>
      </c>
      <c r="Q4" s="33" t="s">
        <v>8225</v>
      </c>
    </row>
    <row r="5" spans="1:17">
      <c r="A5" s="30" t="s">
        <v>8226</v>
      </c>
      <c r="B5" s="30" t="s">
        <v>8147</v>
      </c>
      <c r="C5" s="30" t="s">
        <v>6567</v>
      </c>
      <c r="D5" s="30" t="s">
        <v>8227</v>
      </c>
      <c r="E5" s="30" t="s">
        <v>8228</v>
      </c>
      <c r="F5" s="30">
        <v>257</v>
      </c>
      <c r="G5" s="30">
        <v>7</v>
      </c>
      <c r="H5" s="30" t="s">
        <v>8229</v>
      </c>
      <c r="I5" s="30" t="s">
        <v>8230</v>
      </c>
      <c r="J5" s="30" t="s">
        <v>8231</v>
      </c>
      <c r="K5" s="30" t="s">
        <v>8232</v>
      </c>
      <c r="L5" s="30" t="s">
        <v>8233</v>
      </c>
      <c r="M5" s="30" t="s">
        <v>8234</v>
      </c>
      <c r="N5" s="30" t="s">
        <v>8235</v>
      </c>
      <c r="O5" s="30" t="s">
        <v>8236</v>
      </c>
      <c r="P5" s="30" t="s">
        <v>8237</v>
      </c>
      <c r="Q5" s="30" t="s">
        <v>8238</v>
      </c>
    </row>
    <row r="6" spans="1:17">
      <c r="A6" s="30" t="s">
        <v>8239</v>
      </c>
      <c r="B6" s="30" t="s">
        <v>8240</v>
      </c>
      <c r="C6" s="30" t="s">
        <v>6761</v>
      </c>
      <c r="D6" s="30" t="s">
        <v>8241</v>
      </c>
      <c r="E6" s="30" t="s">
        <v>8242</v>
      </c>
      <c r="F6" s="30">
        <v>252</v>
      </c>
      <c r="G6" s="30">
        <v>7</v>
      </c>
      <c r="H6" s="30" t="s">
        <v>8229</v>
      </c>
      <c r="I6" s="30" t="s">
        <v>8243</v>
      </c>
      <c r="J6" s="30" t="s">
        <v>8244</v>
      </c>
      <c r="K6" s="30" t="s">
        <v>8245</v>
      </c>
      <c r="L6" s="30" t="s">
        <v>8246</v>
      </c>
      <c r="M6" s="30" t="s">
        <v>8247</v>
      </c>
      <c r="N6" s="30" t="s">
        <v>8235</v>
      </c>
      <c r="O6" s="30" t="s">
        <v>8236</v>
      </c>
      <c r="P6" s="30" t="s">
        <v>8248</v>
      </c>
      <c r="Q6" s="30" t="s">
        <v>8249</v>
      </c>
    </row>
    <row r="7" spans="1:17">
      <c r="A7" s="30" t="s">
        <v>8250</v>
      </c>
      <c r="B7" s="30" t="s">
        <v>8251</v>
      </c>
      <c r="C7" s="30" t="s">
        <v>550</v>
      </c>
      <c r="D7" s="30" t="s">
        <v>8252</v>
      </c>
      <c r="E7" s="30" t="s">
        <v>8253</v>
      </c>
      <c r="F7" s="30">
        <v>263</v>
      </c>
      <c r="G7" s="30">
        <v>7</v>
      </c>
      <c r="H7" s="30" t="s">
        <v>8229</v>
      </c>
      <c r="I7" s="30" t="s">
        <v>8243</v>
      </c>
      <c r="J7" s="30" t="s">
        <v>8244</v>
      </c>
      <c r="K7" s="30" t="s">
        <v>8254</v>
      </c>
      <c r="L7" s="30" t="s">
        <v>8255</v>
      </c>
      <c r="M7" s="30" t="s">
        <v>8256</v>
      </c>
      <c r="N7" s="30" t="s">
        <v>8235</v>
      </c>
      <c r="O7" s="30" t="s">
        <v>8236</v>
      </c>
      <c r="P7" s="30" t="s">
        <v>8257</v>
      </c>
      <c r="Q7" s="30" t="s">
        <v>8249</v>
      </c>
    </row>
    <row r="8" spans="1:17">
      <c r="A8" s="30" t="s">
        <v>8258</v>
      </c>
      <c r="B8" s="30" t="s">
        <v>8259</v>
      </c>
      <c r="C8" s="30" t="s">
        <v>555</v>
      </c>
      <c r="D8" s="30" t="s">
        <v>8252</v>
      </c>
      <c r="E8" s="30" t="s">
        <v>8260</v>
      </c>
      <c r="F8" s="30">
        <v>263</v>
      </c>
      <c r="G8" s="30">
        <v>7</v>
      </c>
      <c r="H8" s="30" t="s">
        <v>8229</v>
      </c>
      <c r="I8" s="30" t="s">
        <v>8243</v>
      </c>
      <c r="J8" s="30" t="s">
        <v>8244</v>
      </c>
      <c r="K8" s="30" t="s">
        <v>8254</v>
      </c>
      <c r="L8" s="30" t="s">
        <v>8255</v>
      </c>
      <c r="M8" s="30" t="s">
        <v>8256</v>
      </c>
      <c r="N8" s="30" t="s">
        <v>8235</v>
      </c>
      <c r="O8" s="30" t="s">
        <v>8236</v>
      </c>
      <c r="P8" s="30" t="s">
        <v>8257</v>
      </c>
      <c r="Q8" s="30" t="s">
        <v>8249</v>
      </c>
    </row>
    <row r="9" spans="1:17">
      <c r="A9" s="30" t="s">
        <v>8261</v>
      </c>
      <c r="B9" s="30" t="s">
        <v>8262</v>
      </c>
      <c r="C9" s="30" t="s">
        <v>456</v>
      </c>
      <c r="D9" s="30" t="s">
        <v>8263</v>
      </c>
      <c r="E9" s="30" t="s">
        <v>8264</v>
      </c>
      <c r="F9" s="30">
        <v>255</v>
      </c>
      <c r="G9" s="30">
        <v>7</v>
      </c>
      <c r="H9" s="30" t="s">
        <v>8229</v>
      </c>
      <c r="I9" s="30" t="s">
        <v>8243</v>
      </c>
      <c r="J9" s="30" t="s">
        <v>8244</v>
      </c>
      <c r="K9" s="30" t="s">
        <v>8265</v>
      </c>
      <c r="L9" s="30" t="s">
        <v>8233</v>
      </c>
      <c r="M9" s="30" t="s">
        <v>8266</v>
      </c>
      <c r="N9" s="30" t="s">
        <v>8235</v>
      </c>
      <c r="O9" s="30" t="s">
        <v>8236</v>
      </c>
      <c r="P9" s="30" t="s">
        <v>8237</v>
      </c>
      <c r="Q9" s="30" t="s">
        <v>8249</v>
      </c>
    </row>
    <row r="10" spans="1:17">
      <c r="A10" s="30" t="s">
        <v>8267</v>
      </c>
      <c r="B10" s="30" t="s">
        <v>8268</v>
      </c>
      <c r="C10" s="30" t="s">
        <v>658</v>
      </c>
      <c r="D10" s="30" t="s">
        <v>8269</v>
      </c>
      <c r="E10" s="30" t="s">
        <v>8270</v>
      </c>
      <c r="F10" s="30">
        <v>278</v>
      </c>
      <c r="G10" s="30">
        <v>7</v>
      </c>
      <c r="H10" s="30" t="s">
        <v>8229</v>
      </c>
      <c r="I10" s="30" t="s">
        <v>8271</v>
      </c>
      <c r="J10" s="30" t="s">
        <v>8272</v>
      </c>
      <c r="K10" s="30" t="s">
        <v>8273</v>
      </c>
      <c r="L10" s="30" t="s">
        <v>8274</v>
      </c>
      <c r="M10" s="30" t="s">
        <v>8275</v>
      </c>
      <c r="N10" s="30" t="s">
        <v>8235</v>
      </c>
      <c r="O10" s="30" t="s">
        <v>8236</v>
      </c>
      <c r="P10" s="30" t="s">
        <v>8276</v>
      </c>
      <c r="Q10" s="30" t="s">
        <v>8277</v>
      </c>
    </row>
    <row r="11" spans="1:17">
      <c r="A11" s="30" t="s">
        <v>8278</v>
      </c>
      <c r="B11" s="30" t="s">
        <v>8279</v>
      </c>
      <c r="C11" s="30" t="s">
        <v>438</v>
      </c>
      <c r="D11" s="30" t="s">
        <v>8280</v>
      </c>
      <c r="E11" s="30" t="s">
        <v>8281</v>
      </c>
      <c r="F11" s="30">
        <v>253</v>
      </c>
      <c r="G11" s="30">
        <v>7</v>
      </c>
      <c r="H11" s="30" t="s">
        <v>8229</v>
      </c>
      <c r="I11" s="30" t="s">
        <v>8271</v>
      </c>
      <c r="J11" s="30" t="s">
        <v>8272</v>
      </c>
      <c r="K11" s="30" t="s">
        <v>8282</v>
      </c>
      <c r="L11" s="30" t="s">
        <v>8283</v>
      </c>
      <c r="M11" s="30" t="s">
        <v>8284</v>
      </c>
      <c r="N11" s="30" t="s">
        <v>8235</v>
      </c>
      <c r="O11" s="30" t="s">
        <v>8236</v>
      </c>
      <c r="P11" s="30" t="s">
        <v>8257</v>
      </c>
      <c r="Q11" s="30" t="s">
        <v>8277</v>
      </c>
    </row>
    <row r="12" spans="1:17">
      <c r="A12" s="30" t="s">
        <v>8285</v>
      </c>
      <c r="B12" s="30" t="s">
        <v>8286</v>
      </c>
      <c r="C12" s="30" t="s">
        <v>585</v>
      </c>
      <c r="D12" s="30" t="s">
        <v>8263</v>
      </c>
      <c r="E12" s="30" t="s">
        <v>8287</v>
      </c>
      <c r="F12" s="30">
        <v>259</v>
      </c>
      <c r="G12" s="30">
        <v>7</v>
      </c>
      <c r="H12" s="30" t="s">
        <v>8229</v>
      </c>
      <c r="I12" s="30" t="s">
        <v>8288</v>
      </c>
      <c r="J12" s="30" t="s">
        <v>8289</v>
      </c>
      <c r="K12" s="30" t="s">
        <v>8290</v>
      </c>
      <c r="L12" s="30" t="s">
        <v>8291</v>
      </c>
      <c r="M12" s="30" t="s">
        <v>8292</v>
      </c>
      <c r="N12" s="30" t="s">
        <v>8235</v>
      </c>
      <c r="O12" s="30" t="s">
        <v>8236</v>
      </c>
      <c r="P12" s="30" t="s">
        <v>8293</v>
      </c>
      <c r="Q12" s="30" t="s">
        <v>8294</v>
      </c>
    </row>
    <row r="13" spans="1:17">
      <c r="A13" s="30" t="s">
        <v>8295</v>
      </c>
      <c r="B13" s="30" t="s">
        <v>8286</v>
      </c>
      <c r="C13" s="30" t="s">
        <v>572</v>
      </c>
      <c r="D13" s="30" t="s">
        <v>8263</v>
      </c>
      <c r="E13" s="30" t="s">
        <v>8296</v>
      </c>
      <c r="F13" s="30">
        <v>259</v>
      </c>
      <c r="G13" s="30">
        <v>7</v>
      </c>
      <c r="H13" s="30" t="s">
        <v>8229</v>
      </c>
      <c r="I13" s="30" t="s">
        <v>8288</v>
      </c>
      <c r="J13" s="30" t="s">
        <v>8297</v>
      </c>
      <c r="K13" s="30" t="s">
        <v>8298</v>
      </c>
      <c r="L13" s="30" t="s">
        <v>8291</v>
      </c>
      <c r="M13" s="30" t="s">
        <v>8299</v>
      </c>
      <c r="N13" s="30" t="s">
        <v>8235</v>
      </c>
      <c r="O13" s="30" t="s">
        <v>8236</v>
      </c>
      <c r="P13" s="30" t="s">
        <v>8293</v>
      </c>
      <c r="Q13" s="30" t="s">
        <v>8294</v>
      </c>
    </row>
    <row r="14" spans="1:17">
      <c r="A14" s="30" t="s">
        <v>8300</v>
      </c>
      <c r="B14" s="30" t="s">
        <v>8286</v>
      </c>
      <c r="C14" s="30" t="s">
        <v>583</v>
      </c>
      <c r="D14" s="30" t="s">
        <v>8263</v>
      </c>
      <c r="E14" s="30" t="s">
        <v>8301</v>
      </c>
      <c r="F14" s="30">
        <v>281</v>
      </c>
      <c r="G14" s="30">
        <v>7</v>
      </c>
      <c r="H14" s="30" t="s">
        <v>8229</v>
      </c>
      <c r="I14" s="30" t="s">
        <v>8288</v>
      </c>
      <c r="J14" s="30" t="s">
        <v>8297</v>
      </c>
      <c r="K14" s="30" t="s">
        <v>8298</v>
      </c>
      <c r="L14" s="30" t="s">
        <v>8291</v>
      </c>
      <c r="M14" s="30" t="s">
        <v>8302</v>
      </c>
      <c r="N14" s="30" t="s">
        <v>8235</v>
      </c>
      <c r="O14" s="30" t="s">
        <v>8236</v>
      </c>
      <c r="P14" s="30" t="s">
        <v>8293</v>
      </c>
      <c r="Q14" s="30" t="s">
        <v>8294</v>
      </c>
    </row>
    <row r="15" spans="1:17">
      <c r="A15" s="30" t="s">
        <v>8303</v>
      </c>
      <c r="B15" s="30" t="s">
        <v>8286</v>
      </c>
      <c r="C15" s="30" t="s">
        <v>575</v>
      </c>
      <c r="D15" s="30" t="s">
        <v>8263</v>
      </c>
      <c r="E15" s="30" t="s">
        <v>8304</v>
      </c>
      <c r="F15" s="30">
        <v>281</v>
      </c>
      <c r="G15" s="30">
        <v>7</v>
      </c>
      <c r="H15" s="30" t="s">
        <v>8229</v>
      </c>
      <c r="I15" s="30" t="s">
        <v>8288</v>
      </c>
      <c r="J15" s="30" t="s">
        <v>8297</v>
      </c>
      <c r="K15" s="30" t="s">
        <v>8298</v>
      </c>
      <c r="L15" s="30" t="s">
        <v>8291</v>
      </c>
      <c r="M15" s="30" t="s">
        <v>8302</v>
      </c>
      <c r="N15" s="30" t="s">
        <v>8235</v>
      </c>
      <c r="O15" s="30" t="s">
        <v>8236</v>
      </c>
      <c r="P15" s="30" t="s">
        <v>8293</v>
      </c>
      <c r="Q15" s="30" t="s">
        <v>8294</v>
      </c>
    </row>
    <row r="16" spans="1:17">
      <c r="A16" s="30" t="s">
        <v>8305</v>
      </c>
      <c r="B16" s="30" t="s">
        <v>8286</v>
      </c>
      <c r="C16" s="30" t="s">
        <v>597</v>
      </c>
      <c r="D16" s="30" t="s">
        <v>8263</v>
      </c>
      <c r="E16" s="30" t="s">
        <v>8306</v>
      </c>
      <c r="F16" s="30">
        <v>281</v>
      </c>
      <c r="G16" s="30">
        <v>7</v>
      </c>
      <c r="H16" s="30" t="s">
        <v>8229</v>
      </c>
      <c r="I16" s="30" t="s">
        <v>8288</v>
      </c>
      <c r="J16" s="30" t="s">
        <v>8289</v>
      </c>
      <c r="K16" s="30" t="s">
        <v>8290</v>
      </c>
      <c r="L16" s="30" t="s">
        <v>8291</v>
      </c>
      <c r="M16" s="30" t="s">
        <v>8307</v>
      </c>
      <c r="N16" s="30" t="s">
        <v>8235</v>
      </c>
      <c r="O16" s="30" t="s">
        <v>8236</v>
      </c>
      <c r="P16" s="30" t="s">
        <v>8293</v>
      </c>
      <c r="Q16" s="30" t="s">
        <v>8294</v>
      </c>
    </row>
    <row r="17" spans="1:17">
      <c r="A17" s="30" t="s">
        <v>8308</v>
      </c>
      <c r="B17" s="30" t="s">
        <v>8286</v>
      </c>
      <c r="C17" s="30" t="s">
        <v>601</v>
      </c>
      <c r="D17" s="30" t="s">
        <v>8263</v>
      </c>
      <c r="E17" s="30" t="s">
        <v>8309</v>
      </c>
      <c r="F17" s="30">
        <v>281</v>
      </c>
      <c r="G17" s="30">
        <v>7</v>
      </c>
      <c r="H17" s="30" t="s">
        <v>8229</v>
      </c>
      <c r="I17" s="30" t="s">
        <v>8288</v>
      </c>
      <c r="J17" s="30" t="s">
        <v>8297</v>
      </c>
      <c r="K17" s="30" t="s">
        <v>8298</v>
      </c>
      <c r="L17" s="30" t="s">
        <v>8291</v>
      </c>
      <c r="M17" s="30" t="s">
        <v>8302</v>
      </c>
      <c r="N17" s="30" t="s">
        <v>8235</v>
      </c>
      <c r="O17" s="30" t="s">
        <v>8236</v>
      </c>
      <c r="P17" s="30" t="s">
        <v>8293</v>
      </c>
      <c r="Q17" s="30" t="s">
        <v>8294</v>
      </c>
    </row>
    <row r="18" spans="1:17">
      <c r="A18" s="30" t="s">
        <v>8310</v>
      </c>
      <c r="B18" s="30" t="s">
        <v>8147</v>
      </c>
      <c r="C18" s="30" t="s">
        <v>7476</v>
      </c>
      <c r="D18" s="30" t="s">
        <v>8311</v>
      </c>
      <c r="E18" s="30" t="s">
        <v>8312</v>
      </c>
      <c r="F18" s="30">
        <v>275</v>
      </c>
      <c r="G18" s="30">
        <v>7</v>
      </c>
      <c r="H18" s="30" t="s">
        <v>8229</v>
      </c>
      <c r="I18" s="30" t="s">
        <v>8313</v>
      </c>
      <c r="J18" s="30" t="s">
        <v>8314</v>
      </c>
      <c r="K18" s="30" t="s">
        <v>8315</v>
      </c>
      <c r="L18" s="30" t="s">
        <v>8255</v>
      </c>
      <c r="M18" s="30" t="s">
        <v>8316</v>
      </c>
      <c r="N18" s="30" t="s">
        <v>8235</v>
      </c>
      <c r="O18" s="30" t="s">
        <v>8236</v>
      </c>
      <c r="P18" s="30" t="s">
        <v>8317</v>
      </c>
      <c r="Q18" s="30" t="s">
        <v>8318</v>
      </c>
    </row>
    <row r="19" spans="1:17">
      <c r="A19" s="30" t="s">
        <v>8319</v>
      </c>
      <c r="B19" s="30" t="s">
        <v>8320</v>
      </c>
      <c r="C19" s="30" t="s">
        <v>6717</v>
      </c>
      <c r="D19" s="30" t="s">
        <v>8321</v>
      </c>
      <c r="E19" s="30" t="s">
        <v>8322</v>
      </c>
      <c r="F19" s="30">
        <v>258</v>
      </c>
      <c r="G19" s="30">
        <v>7</v>
      </c>
      <c r="H19" s="30" t="s">
        <v>8229</v>
      </c>
      <c r="I19" s="30" t="s">
        <v>8313</v>
      </c>
      <c r="J19" s="30" t="s">
        <v>8314</v>
      </c>
      <c r="K19" s="30" t="s">
        <v>8323</v>
      </c>
      <c r="L19" s="30" t="s">
        <v>8246</v>
      </c>
      <c r="M19" s="30" t="s">
        <v>8324</v>
      </c>
      <c r="N19" s="30" t="s">
        <v>8235</v>
      </c>
      <c r="O19" s="30" t="s">
        <v>8236</v>
      </c>
      <c r="P19" s="30" t="s">
        <v>8257</v>
      </c>
      <c r="Q19" s="30" t="s">
        <v>8318</v>
      </c>
    </row>
    <row r="20" spans="1:17">
      <c r="A20" s="30" t="s">
        <v>8325</v>
      </c>
      <c r="B20" s="30" t="s">
        <v>8286</v>
      </c>
      <c r="C20" s="30" t="s">
        <v>573</v>
      </c>
      <c r="D20" s="30" t="s">
        <v>8252</v>
      </c>
      <c r="E20" s="30" t="s">
        <v>8326</v>
      </c>
      <c r="F20" s="30">
        <v>260</v>
      </c>
      <c r="G20" s="30">
        <v>7</v>
      </c>
      <c r="H20" s="30" t="s">
        <v>8229</v>
      </c>
      <c r="I20" s="30" t="s">
        <v>8313</v>
      </c>
      <c r="J20" s="30" t="s">
        <v>8314</v>
      </c>
      <c r="K20" s="30" t="s">
        <v>8327</v>
      </c>
      <c r="L20" s="30" t="s">
        <v>8246</v>
      </c>
      <c r="M20" s="30" t="s">
        <v>8328</v>
      </c>
      <c r="N20" s="30" t="s">
        <v>8235</v>
      </c>
      <c r="O20" s="30" t="s">
        <v>8236</v>
      </c>
      <c r="P20" s="30" t="s">
        <v>8257</v>
      </c>
      <c r="Q20" s="30" t="s">
        <v>8318</v>
      </c>
    </row>
    <row r="21" spans="1:17">
      <c r="A21" s="30" t="s">
        <v>8329</v>
      </c>
      <c r="B21" s="30" t="s">
        <v>8286</v>
      </c>
      <c r="C21" s="30" t="s">
        <v>604</v>
      </c>
      <c r="D21" s="30" t="s">
        <v>8263</v>
      </c>
      <c r="E21" s="30" t="s">
        <v>8330</v>
      </c>
      <c r="F21" s="30">
        <v>259</v>
      </c>
      <c r="G21" s="30">
        <v>7</v>
      </c>
      <c r="H21" s="30" t="s">
        <v>8229</v>
      </c>
      <c r="I21" s="30" t="s">
        <v>8313</v>
      </c>
      <c r="J21" s="30" t="s">
        <v>8314</v>
      </c>
      <c r="K21" s="30" t="s">
        <v>8331</v>
      </c>
      <c r="L21" s="30" t="s">
        <v>8332</v>
      </c>
      <c r="M21" s="30" t="s">
        <v>8333</v>
      </c>
      <c r="N21" s="30" t="s">
        <v>8235</v>
      </c>
      <c r="O21" s="30" t="s">
        <v>8236</v>
      </c>
      <c r="P21" s="30" t="s">
        <v>8248</v>
      </c>
      <c r="Q21" s="30" t="s">
        <v>8318</v>
      </c>
    </row>
    <row r="22" spans="1:17">
      <c r="A22" s="30" t="s">
        <v>8334</v>
      </c>
      <c r="B22" s="30" t="s">
        <v>8286</v>
      </c>
      <c r="C22" s="30" t="s">
        <v>576</v>
      </c>
      <c r="D22" s="30" t="s">
        <v>8263</v>
      </c>
      <c r="E22" s="30" t="s">
        <v>8335</v>
      </c>
      <c r="F22" s="30">
        <v>259</v>
      </c>
      <c r="G22" s="30">
        <v>7</v>
      </c>
      <c r="H22" s="30" t="s">
        <v>8229</v>
      </c>
      <c r="I22" s="30" t="s">
        <v>8313</v>
      </c>
      <c r="J22" s="30" t="s">
        <v>8314</v>
      </c>
      <c r="K22" s="30" t="s">
        <v>8331</v>
      </c>
      <c r="L22" s="30" t="s">
        <v>8332</v>
      </c>
      <c r="M22" s="30" t="s">
        <v>8333</v>
      </c>
      <c r="N22" s="30" t="s">
        <v>8235</v>
      </c>
      <c r="O22" s="30" t="s">
        <v>8236</v>
      </c>
      <c r="P22" s="30" t="s">
        <v>8248</v>
      </c>
      <c r="Q22" s="30" t="s">
        <v>8318</v>
      </c>
    </row>
    <row r="23" spans="1:17">
      <c r="A23" s="30" t="s">
        <v>8336</v>
      </c>
      <c r="B23" s="30" t="s">
        <v>8337</v>
      </c>
      <c r="C23" s="30" t="s">
        <v>452</v>
      </c>
      <c r="D23" s="30" t="s">
        <v>8252</v>
      </c>
      <c r="E23" s="30" t="s">
        <v>8338</v>
      </c>
      <c r="F23" s="30">
        <v>257</v>
      </c>
      <c r="G23" s="30">
        <v>7</v>
      </c>
      <c r="H23" s="30" t="s">
        <v>8229</v>
      </c>
      <c r="I23" s="30" t="s">
        <v>8313</v>
      </c>
      <c r="J23" s="30" t="s">
        <v>8314</v>
      </c>
      <c r="K23" s="30" t="s">
        <v>8339</v>
      </c>
      <c r="L23" s="30" t="s">
        <v>8340</v>
      </c>
      <c r="M23" s="30" t="s">
        <v>8341</v>
      </c>
      <c r="N23" s="30" t="s">
        <v>8235</v>
      </c>
      <c r="O23" s="30" t="s">
        <v>8236</v>
      </c>
      <c r="P23" s="30" t="s">
        <v>8317</v>
      </c>
      <c r="Q23" s="30" t="s">
        <v>8318</v>
      </c>
    </row>
    <row r="24" spans="1:17">
      <c r="A24" s="30" t="s">
        <v>8342</v>
      </c>
      <c r="B24" s="30" t="s">
        <v>8286</v>
      </c>
      <c r="C24" s="30" t="s">
        <v>580</v>
      </c>
      <c r="D24" s="30" t="s">
        <v>8263</v>
      </c>
      <c r="E24" s="30" t="s">
        <v>8343</v>
      </c>
      <c r="F24" s="30">
        <v>260</v>
      </c>
      <c r="G24" s="30">
        <v>7</v>
      </c>
      <c r="H24" s="30" t="s">
        <v>8229</v>
      </c>
      <c r="I24" s="30" t="s">
        <v>8313</v>
      </c>
      <c r="J24" s="30" t="s">
        <v>8314</v>
      </c>
      <c r="K24" s="30" t="s">
        <v>8344</v>
      </c>
      <c r="L24" s="30" t="s">
        <v>8332</v>
      </c>
      <c r="M24" s="30" t="s">
        <v>8345</v>
      </c>
      <c r="N24" s="30" t="s">
        <v>8235</v>
      </c>
      <c r="O24" s="30" t="s">
        <v>8236</v>
      </c>
      <c r="P24" s="30" t="s">
        <v>8257</v>
      </c>
      <c r="Q24" s="30" t="s">
        <v>8318</v>
      </c>
    </row>
    <row r="25" spans="1:17">
      <c r="A25" s="30" t="s">
        <v>8346</v>
      </c>
      <c r="B25" s="30" t="s">
        <v>8286</v>
      </c>
      <c r="C25" s="30" t="s">
        <v>579</v>
      </c>
      <c r="D25" s="30" t="s">
        <v>8263</v>
      </c>
      <c r="E25" s="30" t="s">
        <v>8347</v>
      </c>
      <c r="F25" s="30">
        <v>259</v>
      </c>
      <c r="G25" s="30">
        <v>7</v>
      </c>
      <c r="H25" s="30" t="s">
        <v>8229</v>
      </c>
      <c r="I25" s="30" t="s">
        <v>8313</v>
      </c>
      <c r="J25" s="30" t="s">
        <v>8314</v>
      </c>
      <c r="K25" s="30" t="s">
        <v>8331</v>
      </c>
      <c r="L25" s="30" t="s">
        <v>8332</v>
      </c>
      <c r="M25" s="30" t="s">
        <v>8333</v>
      </c>
      <c r="N25" s="30" t="s">
        <v>8235</v>
      </c>
      <c r="O25" s="30" t="s">
        <v>8236</v>
      </c>
      <c r="P25" s="30" t="s">
        <v>8248</v>
      </c>
      <c r="Q25" s="30" t="s">
        <v>8318</v>
      </c>
    </row>
    <row r="26" spans="1:17">
      <c r="A26" s="30" t="s">
        <v>8348</v>
      </c>
      <c r="B26" s="30" t="s">
        <v>8286</v>
      </c>
      <c r="C26" s="30" t="s">
        <v>583</v>
      </c>
      <c r="D26" s="30" t="s">
        <v>8263</v>
      </c>
      <c r="E26" s="30" t="s">
        <v>8349</v>
      </c>
      <c r="F26" s="30">
        <v>260</v>
      </c>
      <c r="G26" s="30">
        <v>7</v>
      </c>
      <c r="H26" s="30" t="s">
        <v>8229</v>
      </c>
      <c r="I26" s="30" t="s">
        <v>8313</v>
      </c>
      <c r="J26" s="30" t="s">
        <v>8314</v>
      </c>
      <c r="K26" s="30" t="s">
        <v>8344</v>
      </c>
      <c r="L26" s="30" t="s">
        <v>8332</v>
      </c>
      <c r="M26" s="30" t="s">
        <v>8350</v>
      </c>
      <c r="N26" s="30" t="s">
        <v>8235</v>
      </c>
      <c r="O26" s="30" t="s">
        <v>8236</v>
      </c>
      <c r="P26" s="30" t="s">
        <v>8257</v>
      </c>
      <c r="Q26" s="30" t="s">
        <v>8318</v>
      </c>
    </row>
    <row r="27" spans="1:17">
      <c r="A27" s="30" t="s">
        <v>8351</v>
      </c>
      <c r="B27" s="30" t="s">
        <v>8286</v>
      </c>
      <c r="C27" s="30" t="s">
        <v>585</v>
      </c>
      <c r="D27" s="30" t="s">
        <v>8263</v>
      </c>
      <c r="E27" s="30" t="s">
        <v>8352</v>
      </c>
      <c r="F27" s="30">
        <v>259</v>
      </c>
      <c r="G27" s="30">
        <v>7</v>
      </c>
      <c r="H27" s="30" t="s">
        <v>8229</v>
      </c>
      <c r="I27" s="30" t="s">
        <v>8313</v>
      </c>
      <c r="J27" s="30" t="s">
        <v>8314</v>
      </c>
      <c r="K27" s="30" t="s">
        <v>8344</v>
      </c>
      <c r="L27" s="30" t="s">
        <v>8332</v>
      </c>
      <c r="M27" s="30" t="s">
        <v>8353</v>
      </c>
      <c r="N27" s="30" t="s">
        <v>8235</v>
      </c>
      <c r="O27" s="30" t="s">
        <v>8236</v>
      </c>
      <c r="P27" s="30" t="s">
        <v>8257</v>
      </c>
      <c r="Q27" s="30" t="s">
        <v>8318</v>
      </c>
    </row>
    <row r="28" spans="1:17">
      <c r="A28" s="30" t="s">
        <v>8354</v>
      </c>
      <c r="B28" s="30" t="s">
        <v>8355</v>
      </c>
      <c r="C28" s="30" t="s">
        <v>560</v>
      </c>
      <c r="D28" s="30" t="s">
        <v>8263</v>
      </c>
      <c r="E28" s="30" t="s">
        <v>8356</v>
      </c>
      <c r="F28" s="30">
        <v>259</v>
      </c>
      <c r="G28" s="30">
        <v>7</v>
      </c>
      <c r="H28" s="30" t="s">
        <v>8229</v>
      </c>
      <c r="I28" s="30" t="s">
        <v>8313</v>
      </c>
      <c r="J28" s="30" t="s">
        <v>8314</v>
      </c>
      <c r="K28" s="30" t="s">
        <v>8331</v>
      </c>
      <c r="L28" s="30" t="s">
        <v>8332</v>
      </c>
      <c r="M28" s="30" t="s">
        <v>8333</v>
      </c>
      <c r="N28" s="30" t="s">
        <v>8235</v>
      </c>
      <c r="O28" s="30" t="s">
        <v>8236</v>
      </c>
      <c r="P28" s="30" t="s">
        <v>8248</v>
      </c>
      <c r="Q28" s="30" t="s">
        <v>8318</v>
      </c>
    </row>
    <row r="29" spans="1:17">
      <c r="A29" s="30" t="s">
        <v>8357</v>
      </c>
      <c r="B29" s="30" t="s">
        <v>8358</v>
      </c>
      <c r="C29" s="30" t="s">
        <v>569</v>
      </c>
      <c r="D29" s="30" t="s">
        <v>8263</v>
      </c>
      <c r="E29" s="30" t="s">
        <v>8359</v>
      </c>
      <c r="F29" s="30">
        <v>260</v>
      </c>
      <c r="G29" s="30">
        <v>7</v>
      </c>
      <c r="H29" s="30" t="s">
        <v>8229</v>
      </c>
      <c r="I29" s="30" t="s">
        <v>8313</v>
      </c>
      <c r="J29" s="30" t="s">
        <v>8314</v>
      </c>
      <c r="K29" s="30" t="s">
        <v>8344</v>
      </c>
      <c r="L29" s="30" t="s">
        <v>8332</v>
      </c>
      <c r="M29" s="30" t="s">
        <v>8350</v>
      </c>
      <c r="N29" s="30" t="s">
        <v>8235</v>
      </c>
      <c r="O29" s="30" t="s">
        <v>8236</v>
      </c>
      <c r="P29" s="30" t="s">
        <v>8257</v>
      </c>
      <c r="Q29" s="30" t="s">
        <v>8318</v>
      </c>
    </row>
    <row r="30" spans="1:17">
      <c r="A30" s="30" t="s">
        <v>8360</v>
      </c>
      <c r="B30" s="30" t="s">
        <v>8279</v>
      </c>
      <c r="C30" s="30" t="s">
        <v>437</v>
      </c>
      <c r="D30" s="30" t="s">
        <v>8252</v>
      </c>
      <c r="E30" s="30" t="s">
        <v>8361</v>
      </c>
      <c r="F30" s="30">
        <v>259</v>
      </c>
      <c r="G30" s="30">
        <v>7</v>
      </c>
      <c r="H30" s="30" t="s">
        <v>8229</v>
      </c>
      <c r="I30" s="30" t="s">
        <v>8313</v>
      </c>
      <c r="J30" s="30" t="s">
        <v>8314</v>
      </c>
      <c r="K30" s="30" t="s">
        <v>8327</v>
      </c>
      <c r="L30" s="30" t="s">
        <v>8246</v>
      </c>
      <c r="M30" s="30" t="s">
        <v>8362</v>
      </c>
      <c r="N30" s="30" t="s">
        <v>8235</v>
      </c>
      <c r="O30" s="30" t="s">
        <v>8236</v>
      </c>
      <c r="P30" s="30" t="s">
        <v>8257</v>
      </c>
      <c r="Q30" s="30" t="s">
        <v>8318</v>
      </c>
    </row>
    <row r="31" spans="1:17">
      <c r="A31" s="30" t="s">
        <v>8363</v>
      </c>
      <c r="B31" s="30" t="s">
        <v>8286</v>
      </c>
      <c r="C31" s="30" t="s">
        <v>595</v>
      </c>
      <c r="D31" s="30" t="s">
        <v>8263</v>
      </c>
      <c r="E31" s="30" t="s">
        <v>8364</v>
      </c>
      <c r="F31" s="30">
        <v>259</v>
      </c>
      <c r="G31" s="30">
        <v>7</v>
      </c>
      <c r="H31" s="30" t="s">
        <v>8229</v>
      </c>
      <c r="I31" s="30" t="s">
        <v>8313</v>
      </c>
      <c r="J31" s="30" t="s">
        <v>8314</v>
      </c>
      <c r="K31" s="30" t="s">
        <v>8331</v>
      </c>
      <c r="L31" s="30" t="s">
        <v>8332</v>
      </c>
      <c r="M31" s="30" t="s">
        <v>8333</v>
      </c>
      <c r="N31" s="30" t="s">
        <v>8235</v>
      </c>
      <c r="O31" s="30" t="s">
        <v>8236</v>
      </c>
      <c r="P31" s="30" t="s">
        <v>8248</v>
      </c>
      <c r="Q31" s="30" t="s">
        <v>8318</v>
      </c>
    </row>
    <row r="32" spans="1:17">
      <c r="A32" s="30" t="s">
        <v>8365</v>
      </c>
      <c r="B32" s="30" t="s">
        <v>8286</v>
      </c>
      <c r="C32" s="30" t="s">
        <v>575</v>
      </c>
      <c r="D32" s="30" t="s">
        <v>8263</v>
      </c>
      <c r="E32" s="30" t="s">
        <v>8366</v>
      </c>
      <c r="F32" s="30">
        <v>260</v>
      </c>
      <c r="G32" s="30">
        <v>7</v>
      </c>
      <c r="H32" s="30" t="s">
        <v>8229</v>
      </c>
      <c r="I32" s="30" t="s">
        <v>8313</v>
      </c>
      <c r="J32" s="30" t="s">
        <v>8314</v>
      </c>
      <c r="K32" s="30" t="s">
        <v>8344</v>
      </c>
      <c r="L32" s="30" t="s">
        <v>8332</v>
      </c>
      <c r="M32" s="30" t="s">
        <v>8350</v>
      </c>
      <c r="N32" s="30" t="s">
        <v>8235</v>
      </c>
      <c r="O32" s="30" t="s">
        <v>8236</v>
      </c>
      <c r="P32" s="30" t="s">
        <v>8257</v>
      </c>
      <c r="Q32" s="30" t="s">
        <v>8318</v>
      </c>
    </row>
    <row r="33" spans="1:17">
      <c r="A33" s="30" t="s">
        <v>8367</v>
      </c>
      <c r="B33" s="30" t="s">
        <v>8368</v>
      </c>
      <c r="C33" s="30" t="s">
        <v>7003</v>
      </c>
      <c r="D33" s="30" t="s">
        <v>8369</v>
      </c>
      <c r="E33" s="30" t="s">
        <v>8370</v>
      </c>
      <c r="F33" s="30">
        <v>256</v>
      </c>
      <c r="G33" s="30">
        <v>7</v>
      </c>
      <c r="H33" s="30" t="s">
        <v>8229</v>
      </c>
      <c r="I33" s="30" t="s">
        <v>8371</v>
      </c>
      <c r="J33" s="30" t="s">
        <v>8372</v>
      </c>
      <c r="K33" s="30" t="s">
        <v>8373</v>
      </c>
      <c r="L33" s="30" t="s">
        <v>8374</v>
      </c>
      <c r="M33" s="30" t="s">
        <v>8375</v>
      </c>
      <c r="N33" s="30" t="s">
        <v>8235</v>
      </c>
      <c r="O33" s="30" t="s">
        <v>8236</v>
      </c>
      <c r="P33" s="30" t="s">
        <v>8237</v>
      </c>
      <c r="Q33" s="30" t="s">
        <v>8376</v>
      </c>
    </row>
    <row r="34" spans="1:17">
      <c r="A34" s="30" t="s">
        <v>8377</v>
      </c>
      <c r="B34" s="30" t="s">
        <v>8337</v>
      </c>
      <c r="C34" s="30" t="s">
        <v>452</v>
      </c>
      <c r="D34" s="30" t="s">
        <v>8252</v>
      </c>
      <c r="E34" s="30" t="s">
        <v>8378</v>
      </c>
      <c r="F34" s="30">
        <v>259</v>
      </c>
      <c r="G34" s="30">
        <v>7</v>
      </c>
      <c r="H34" s="30" t="s">
        <v>8229</v>
      </c>
      <c r="I34" s="30" t="s">
        <v>8371</v>
      </c>
      <c r="J34" s="30" t="s">
        <v>8372</v>
      </c>
      <c r="K34" s="30" t="s">
        <v>8379</v>
      </c>
      <c r="L34" s="30" t="s">
        <v>8380</v>
      </c>
      <c r="M34" s="30" t="s">
        <v>8381</v>
      </c>
      <c r="N34" s="30" t="s">
        <v>8235</v>
      </c>
      <c r="O34" s="30" t="s">
        <v>8236</v>
      </c>
      <c r="P34" s="30" t="s">
        <v>8257</v>
      </c>
      <c r="Q34" s="30" t="s">
        <v>8376</v>
      </c>
    </row>
    <row r="35" spans="1:17">
      <c r="A35" s="30" t="s">
        <v>8382</v>
      </c>
      <c r="B35" s="30" t="s">
        <v>8355</v>
      </c>
      <c r="C35" s="30" t="s">
        <v>561</v>
      </c>
      <c r="D35" s="30" t="s">
        <v>8263</v>
      </c>
      <c r="E35" s="30" t="s">
        <v>8383</v>
      </c>
      <c r="F35" s="30">
        <v>273</v>
      </c>
      <c r="G35" s="30">
        <v>7</v>
      </c>
      <c r="H35" s="30" t="s">
        <v>8229</v>
      </c>
      <c r="I35" s="30" t="s">
        <v>8384</v>
      </c>
      <c r="J35" s="30" t="s">
        <v>8385</v>
      </c>
      <c r="K35" s="30" t="s">
        <v>8386</v>
      </c>
      <c r="L35" s="30" t="s">
        <v>8246</v>
      </c>
      <c r="M35" s="30" t="s">
        <v>8387</v>
      </c>
      <c r="N35" s="30" t="s">
        <v>8235</v>
      </c>
      <c r="O35" s="30" t="s">
        <v>8236</v>
      </c>
      <c r="P35" s="30" t="s">
        <v>8257</v>
      </c>
      <c r="Q35" s="30" t="s">
        <v>8388</v>
      </c>
    </row>
    <row r="36" spans="1:17">
      <c r="A36" s="30" t="s">
        <v>8389</v>
      </c>
      <c r="B36" s="30" t="s">
        <v>8286</v>
      </c>
      <c r="C36" s="30" t="s">
        <v>596</v>
      </c>
      <c r="D36" s="30" t="s">
        <v>8263</v>
      </c>
      <c r="E36" s="30" t="s">
        <v>8390</v>
      </c>
      <c r="F36" s="30">
        <v>273</v>
      </c>
      <c r="G36" s="30">
        <v>7</v>
      </c>
      <c r="H36" s="30" t="s">
        <v>8229</v>
      </c>
      <c r="I36" s="30" t="s">
        <v>8384</v>
      </c>
      <c r="J36" s="30" t="s">
        <v>8385</v>
      </c>
      <c r="K36" s="30" t="s">
        <v>8386</v>
      </c>
      <c r="L36" s="30" t="s">
        <v>8246</v>
      </c>
      <c r="M36" s="30" t="s">
        <v>8391</v>
      </c>
      <c r="N36" s="30" t="s">
        <v>8235</v>
      </c>
      <c r="O36" s="30" t="s">
        <v>8236</v>
      </c>
      <c r="P36" s="30" t="s">
        <v>8257</v>
      </c>
      <c r="Q36" s="30" t="s">
        <v>8388</v>
      </c>
    </row>
    <row r="37" spans="1:17">
      <c r="A37" s="30" t="s">
        <v>8392</v>
      </c>
      <c r="B37" s="30" t="s">
        <v>8286</v>
      </c>
      <c r="C37" s="30" t="s">
        <v>602</v>
      </c>
      <c r="D37" s="30" t="s">
        <v>8263</v>
      </c>
      <c r="E37" s="30" t="s">
        <v>8393</v>
      </c>
      <c r="F37" s="30">
        <v>273</v>
      </c>
      <c r="G37" s="30">
        <v>7</v>
      </c>
      <c r="H37" s="30" t="s">
        <v>8229</v>
      </c>
      <c r="I37" s="30" t="s">
        <v>8384</v>
      </c>
      <c r="J37" s="30" t="s">
        <v>8385</v>
      </c>
      <c r="K37" s="30" t="s">
        <v>8386</v>
      </c>
      <c r="L37" s="30" t="s">
        <v>8246</v>
      </c>
      <c r="M37" s="30" t="s">
        <v>8391</v>
      </c>
      <c r="N37" s="30" t="s">
        <v>8235</v>
      </c>
      <c r="O37" s="30" t="s">
        <v>8236</v>
      </c>
      <c r="P37" s="30" t="s">
        <v>8257</v>
      </c>
      <c r="Q37" s="30" t="s">
        <v>8388</v>
      </c>
    </row>
    <row r="38" spans="1:17">
      <c r="A38" s="30" t="s">
        <v>8394</v>
      </c>
      <c r="B38" s="30" t="s">
        <v>8355</v>
      </c>
      <c r="C38" s="30" t="s">
        <v>567</v>
      </c>
      <c r="D38" s="30" t="s">
        <v>8263</v>
      </c>
      <c r="E38" s="30" t="s">
        <v>8395</v>
      </c>
      <c r="F38" s="30">
        <v>273</v>
      </c>
      <c r="G38" s="30">
        <v>7</v>
      </c>
      <c r="H38" s="30" t="s">
        <v>8229</v>
      </c>
      <c r="I38" s="30" t="s">
        <v>8384</v>
      </c>
      <c r="J38" s="30" t="s">
        <v>8385</v>
      </c>
      <c r="K38" s="30" t="s">
        <v>8386</v>
      </c>
      <c r="L38" s="30" t="s">
        <v>8246</v>
      </c>
      <c r="M38" s="30" t="s">
        <v>8387</v>
      </c>
      <c r="N38" s="30" t="s">
        <v>8235</v>
      </c>
      <c r="O38" s="30" t="s">
        <v>8236</v>
      </c>
      <c r="P38" s="30" t="s">
        <v>8257</v>
      </c>
      <c r="Q38" s="30" t="s">
        <v>8388</v>
      </c>
    </row>
    <row r="39" spans="1:17">
      <c r="A39" s="30" t="s">
        <v>8396</v>
      </c>
      <c r="B39" s="30" t="s">
        <v>8147</v>
      </c>
      <c r="C39" s="30" t="s">
        <v>7287</v>
      </c>
      <c r="D39" s="30" t="s">
        <v>8397</v>
      </c>
      <c r="E39" s="30" t="s">
        <v>8398</v>
      </c>
      <c r="F39" s="30">
        <v>270</v>
      </c>
      <c r="G39" s="30">
        <v>7</v>
      </c>
      <c r="H39" s="30" t="s">
        <v>8229</v>
      </c>
      <c r="I39" s="30" t="s">
        <v>8384</v>
      </c>
      <c r="J39" s="30" t="s">
        <v>8385</v>
      </c>
      <c r="K39" s="30" t="s">
        <v>8399</v>
      </c>
      <c r="L39" s="30" t="s">
        <v>8374</v>
      </c>
      <c r="M39" s="30" t="s">
        <v>8400</v>
      </c>
      <c r="N39" s="30" t="s">
        <v>8235</v>
      </c>
      <c r="O39" s="30" t="s">
        <v>8236</v>
      </c>
      <c r="P39" s="30" t="s">
        <v>8317</v>
      </c>
      <c r="Q39" s="30" t="s">
        <v>8388</v>
      </c>
    </row>
    <row r="40" spans="1:17">
      <c r="A40" s="30" t="s">
        <v>8401</v>
      </c>
      <c r="B40" s="30" t="s">
        <v>8286</v>
      </c>
      <c r="C40" s="30" t="s">
        <v>578</v>
      </c>
      <c r="D40" s="30" t="s">
        <v>8402</v>
      </c>
      <c r="E40" s="30" t="s">
        <v>8403</v>
      </c>
      <c r="F40" s="30">
        <v>273</v>
      </c>
      <c r="G40" s="30">
        <v>7</v>
      </c>
      <c r="H40" s="30" t="s">
        <v>8229</v>
      </c>
      <c r="I40" s="30" t="s">
        <v>8384</v>
      </c>
      <c r="J40" s="30" t="s">
        <v>8385</v>
      </c>
      <c r="K40" s="30" t="s">
        <v>8386</v>
      </c>
      <c r="L40" s="30" t="s">
        <v>8246</v>
      </c>
      <c r="M40" s="30" t="s">
        <v>8391</v>
      </c>
      <c r="N40" s="30" t="s">
        <v>8235</v>
      </c>
      <c r="O40" s="30" t="s">
        <v>8236</v>
      </c>
      <c r="P40" s="30" t="s">
        <v>8257</v>
      </c>
      <c r="Q40" s="30" t="s">
        <v>8388</v>
      </c>
    </row>
    <row r="41" spans="1:17">
      <c r="A41" s="30" t="s">
        <v>8404</v>
      </c>
      <c r="B41" s="30" t="s">
        <v>8147</v>
      </c>
      <c r="C41" s="30" t="s">
        <v>7249</v>
      </c>
      <c r="D41" s="30" t="s">
        <v>8405</v>
      </c>
      <c r="E41" s="30" t="s">
        <v>8406</v>
      </c>
      <c r="F41" s="30">
        <v>256</v>
      </c>
      <c r="G41" s="30">
        <v>7</v>
      </c>
      <c r="H41" s="30" t="s">
        <v>8229</v>
      </c>
      <c r="I41" s="30" t="s">
        <v>8384</v>
      </c>
      <c r="J41" s="30" t="s">
        <v>8385</v>
      </c>
      <c r="K41" s="30" t="s">
        <v>8407</v>
      </c>
      <c r="L41" s="30" t="s">
        <v>8274</v>
      </c>
      <c r="M41" s="30" t="s">
        <v>8408</v>
      </c>
      <c r="N41" s="30" t="s">
        <v>8235</v>
      </c>
      <c r="O41" s="30" t="s">
        <v>8236</v>
      </c>
      <c r="P41" s="30" t="s">
        <v>8257</v>
      </c>
      <c r="Q41" s="30" t="s">
        <v>8388</v>
      </c>
    </row>
    <row r="42" spans="1:17">
      <c r="A42" s="30" t="s">
        <v>8409</v>
      </c>
      <c r="B42" s="30" t="s">
        <v>8147</v>
      </c>
      <c r="C42" s="30" t="s">
        <v>7188</v>
      </c>
      <c r="D42" s="30" t="s">
        <v>8410</v>
      </c>
      <c r="E42" s="30" t="s">
        <v>8411</v>
      </c>
      <c r="F42" s="30">
        <v>255</v>
      </c>
      <c r="G42" s="30">
        <v>7</v>
      </c>
      <c r="H42" s="30" t="s">
        <v>8229</v>
      </c>
      <c r="I42" s="30" t="s">
        <v>8384</v>
      </c>
      <c r="J42" s="30" t="s">
        <v>8385</v>
      </c>
      <c r="K42" s="30" t="s">
        <v>8412</v>
      </c>
      <c r="L42" s="30" t="s">
        <v>8374</v>
      </c>
      <c r="M42" s="30" t="s">
        <v>8413</v>
      </c>
      <c r="N42" s="30" t="s">
        <v>8235</v>
      </c>
      <c r="O42" s="30" t="s">
        <v>8236</v>
      </c>
      <c r="P42" s="30" t="s">
        <v>8257</v>
      </c>
      <c r="Q42" s="30" t="s">
        <v>8388</v>
      </c>
    </row>
    <row r="43" spans="1:17">
      <c r="A43" s="30" t="s">
        <v>8414</v>
      </c>
      <c r="B43" s="30" t="s">
        <v>8147</v>
      </c>
      <c r="C43" s="30" t="s">
        <v>7322</v>
      </c>
      <c r="D43" s="30" t="s">
        <v>8415</v>
      </c>
      <c r="E43" s="30" t="s">
        <v>8416</v>
      </c>
      <c r="F43" s="30">
        <v>256</v>
      </c>
      <c r="G43" s="30">
        <v>7</v>
      </c>
      <c r="H43" s="30" t="s">
        <v>8229</v>
      </c>
      <c r="I43" s="30" t="s">
        <v>8384</v>
      </c>
      <c r="J43" s="30" t="s">
        <v>8385</v>
      </c>
      <c r="K43" s="30" t="s">
        <v>8417</v>
      </c>
      <c r="L43" s="30" t="s">
        <v>8274</v>
      </c>
      <c r="M43" s="30" t="s">
        <v>8418</v>
      </c>
      <c r="N43" s="30" t="s">
        <v>8235</v>
      </c>
      <c r="O43" s="30" t="s">
        <v>8236</v>
      </c>
      <c r="P43" s="30" t="s">
        <v>8257</v>
      </c>
      <c r="Q43" s="30" t="s">
        <v>8388</v>
      </c>
    </row>
    <row r="44" spans="1:17">
      <c r="A44" s="30" t="s">
        <v>8419</v>
      </c>
      <c r="B44" s="30" t="s">
        <v>8420</v>
      </c>
      <c r="C44" s="30" t="s">
        <v>6721</v>
      </c>
      <c r="D44" s="30" t="s">
        <v>8421</v>
      </c>
      <c r="E44" s="30" t="s">
        <v>8422</v>
      </c>
      <c r="F44" s="30">
        <v>260</v>
      </c>
      <c r="G44" s="30">
        <v>7</v>
      </c>
      <c r="H44" s="30" t="s">
        <v>8229</v>
      </c>
      <c r="I44" s="30" t="s">
        <v>8384</v>
      </c>
      <c r="J44" s="30" t="s">
        <v>8385</v>
      </c>
      <c r="K44" s="30" t="s">
        <v>8423</v>
      </c>
      <c r="L44" s="30" t="s">
        <v>8246</v>
      </c>
      <c r="M44" s="30" t="s">
        <v>8424</v>
      </c>
      <c r="N44" s="30" t="s">
        <v>8235</v>
      </c>
      <c r="O44" s="30" t="s">
        <v>8236</v>
      </c>
      <c r="P44" s="30" t="s">
        <v>8248</v>
      </c>
      <c r="Q44" s="30" t="s">
        <v>8388</v>
      </c>
    </row>
    <row r="45" spans="1:17">
      <c r="A45" s="30" t="s">
        <v>8425</v>
      </c>
      <c r="B45" s="30" t="s">
        <v>8147</v>
      </c>
      <c r="C45" s="30" t="s">
        <v>7375</v>
      </c>
      <c r="D45" s="30" t="s">
        <v>8426</v>
      </c>
      <c r="E45" s="30" t="s">
        <v>8427</v>
      </c>
      <c r="F45" s="30">
        <v>267</v>
      </c>
      <c r="G45" s="30">
        <v>7</v>
      </c>
      <c r="H45" s="30" t="s">
        <v>8229</v>
      </c>
      <c r="I45" s="30" t="s">
        <v>8384</v>
      </c>
      <c r="J45" s="30" t="s">
        <v>8385</v>
      </c>
      <c r="K45" s="30" t="s">
        <v>8428</v>
      </c>
      <c r="L45" s="30" t="s">
        <v>8246</v>
      </c>
      <c r="M45" s="30" t="s">
        <v>8429</v>
      </c>
      <c r="N45" s="30" t="s">
        <v>8235</v>
      </c>
      <c r="O45" s="30" t="s">
        <v>8236</v>
      </c>
      <c r="P45" s="30" t="s">
        <v>8248</v>
      </c>
      <c r="Q45" s="30" t="s">
        <v>8388</v>
      </c>
    </row>
    <row r="46" spans="1:17">
      <c r="A46" s="30" t="s">
        <v>8430</v>
      </c>
      <c r="B46" s="30" t="s">
        <v>8147</v>
      </c>
      <c r="C46" s="30" t="s">
        <v>7374</v>
      </c>
      <c r="D46" s="30" t="s">
        <v>8431</v>
      </c>
      <c r="E46" s="30" t="s">
        <v>8432</v>
      </c>
      <c r="F46" s="30">
        <v>263</v>
      </c>
      <c r="G46" s="30">
        <v>7</v>
      </c>
      <c r="H46" s="30" t="s">
        <v>8229</v>
      </c>
      <c r="I46" s="30" t="s">
        <v>8384</v>
      </c>
      <c r="J46" s="30" t="s">
        <v>8385</v>
      </c>
      <c r="K46" s="30" t="s">
        <v>8433</v>
      </c>
      <c r="L46" s="30" t="s">
        <v>8374</v>
      </c>
      <c r="M46" s="30" t="s">
        <v>8434</v>
      </c>
      <c r="N46" s="30" t="s">
        <v>8235</v>
      </c>
      <c r="O46" s="30" t="s">
        <v>8236</v>
      </c>
      <c r="P46" s="30" t="s">
        <v>8248</v>
      </c>
      <c r="Q46" s="30" t="s">
        <v>8388</v>
      </c>
    </row>
    <row r="47" spans="1:17">
      <c r="A47" s="30" t="s">
        <v>8435</v>
      </c>
      <c r="B47" s="30" t="s">
        <v>8147</v>
      </c>
      <c r="C47" s="30" t="s">
        <v>7413</v>
      </c>
      <c r="D47" s="30" t="s">
        <v>8436</v>
      </c>
      <c r="E47" s="30" t="s">
        <v>8437</v>
      </c>
      <c r="F47" s="30">
        <v>267</v>
      </c>
      <c r="G47" s="30">
        <v>7</v>
      </c>
      <c r="H47" s="30" t="s">
        <v>8229</v>
      </c>
      <c r="I47" s="30" t="s">
        <v>8384</v>
      </c>
      <c r="J47" s="30" t="s">
        <v>8385</v>
      </c>
      <c r="K47" s="30" t="s">
        <v>8428</v>
      </c>
      <c r="L47" s="30" t="s">
        <v>8246</v>
      </c>
      <c r="M47" s="30" t="s">
        <v>8438</v>
      </c>
      <c r="N47" s="30" t="s">
        <v>8235</v>
      </c>
      <c r="O47" s="30" t="s">
        <v>8236</v>
      </c>
      <c r="P47" s="30" t="s">
        <v>8248</v>
      </c>
      <c r="Q47" s="30" t="s">
        <v>8388</v>
      </c>
    </row>
    <row r="48" spans="1:17">
      <c r="A48" s="30" t="s">
        <v>8439</v>
      </c>
      <c r="B48" s="30" t="s">
        <v>8147</v>
      </c>
      <c r="C48" s="30" t="s">
        <v>7293</v>
      </c>
      <c r="D48" s="30" t="s">
        <v>8440</v>
      </c>
      <c r="E48" s="30" t="s">
        <v>8441</v>
      </c>
      <c r="F48" s="30">
        <v>253</v>
      </c>
      <c r="G48" s="30">
        <v>7</v>
      </c>
      <c r="H48" s="30" t="s">
        <v>8229</v>
      </c>
      <c r="I48" s="30" t="s">
        <v>8384</v>
      </c>
      <c r="J48" s="30" t="s">
        <v>8385</v>
      </c>
      <c r="K48" s="30" t="s">
        <v>8442</v>
      </c>
      <c r="L48" s="30" t="s">
        <v>8443</v>
      </c>
      <c r="M48" s="30" t="s">
        <v>8444</v>
      </c>
      <c r="N48" s="30" t="s">
        <v>8235</v>
      </c>
      <c r="O48" s="30" t="s">
        <v>8236</v>
      </c>
      <c r="P48" s="30" t="s">
        <v>8445</v>
      </c>
      <c r="Q48" s="30" t="s">
        <v>8388</v>
      </c>
    </row>
    <row r="49" spans="1:17">
      <c r="A49" s="30" t="s">
        <v>8446</v>
      </c>
      <c r="B49" s="116" t="s">
        <v>8447</v>
      </c>
      <c r="C49" s="30" t="s">
        <v>6700</v>
      </c>
      <c r="D49" s="30" t="s">
        <v>8448</v>
      </c>
      <c r="E49" s="30" t="s">
        <v>8449</v>
      </c>
      <c r="F49" s="30">
        <v>250</v>
      </c>
      <c r="G49" s="30">
        <v>7</v>
      </c>
      <c r="H49" s="30" t="s">
        <v>8229</v>
      </c>
      <c r="I49" s="30" t="s">
        <v>8384</v>
      </c>
      <c r="J49" s="30" t="s">
        <v>8385</v>
      </c>
      <c r="K49" s="30" t="s">
        <v>8450</v>
      </c>
      <c r="L49" s="30" t="s">
        <v>8246</v>
      </c>
      <c r="M49" s="30" t="s">
        <v>8451</v>
      </c>
      <c r="N49" s="30" t="s">
        <v>8235</v>
      </c>
      <c r="O49" s="30" t="s">
        <v>8236</v>
      </c>
      <c r="P49" s="30" t="s">
        <v>8276</v>
      </c>
      <c r="Q49" s="30" t="s">
        <v>8388</v>
      </c>
    </row>
    <row r="50" spans="1:17">
      <c r="A50" s="30" t="s">
        <v>8452</v>
      </c>
      <c r="B50" s="30" t="s">
        <v>8147</v>
      </c>
      <c r="C50" s="30" t="s">
        <v>7206</v>
      </c>
      <c r="D50" s="30" t="s">
        <v>8453</v>
      </c>
      <c r="E50" s="30" t="s">
        <v>8454</v>
      </c>
      <c r="F50" s="30">
        <v>257</v>
      </c>
      <c r="G50" s="30">
        <v>7</v>
      </c>
      <c r="H50" s="30" t="s">
        <v>8229</v>
      </c>
      <c r="I50" s="30" t="s">
        <v>8384</v>
      </c>
      <c r="J50" s="30" t="s">
        <v>8385</v>
      </c>
      <c r="K50" s="30" t="s">
        <v>8455</v>
      </c>
      <c r="L50" s="30" t="s">
        <v>8246</v>
      </c>
      <c r="M50" s="30" t="s">
        <v>8456</v>
      </c>
      <c r="N50" s="30" t="s">
        <v>8235</v>
      </c>
      <c r="O50" s="30" t="s">
        <v>8236</v>
      </c>
      <c r="P50" s="30" t="s">
        <v>8276</v>
      </c>
      <c r="Q50" s="30" t="s">
        <v>8388</v>
      </c>
    </row>
    <row r="51" spans="1:17">
      <c r="A51" s="30" t="s">
        <v>8457</v>
      </c>
      <c r="B51" s="30" t="s">
        <v>8147</v>
      </c>
      <c r="C51" s="30" t="s">
        <v>7486</v>
      </c>
      <c r="D51" s="30" t="s">
        <v>8458</v>
      </c>
      <c r="E51" s="30" t="s">
        <v>8459</v>
      </c>
      <c r="F51" s="30">
        <v>254</v>
      </c>
      <c r="G51" s="30">
        <v>7</v>
      </c>
      <c r="H51" s="30" t="s">
        <v>8229</v>
      </c>
      <c r="I51" s="30" t="s">
        <v>8384</v>
      </c>
      <c r="J51" s="30" t="s">
        <v>8385</v>
      </c>
      <c r="K51" s="30" t="s">
        <v>8460</v>
      </c>
      <c r="L51" s="30" t="s">
        <v>8274</v>
      </c>
      <c r="M51" s="30" t="s">
        <v>8461</v>
      </c>
      <c r="N51" s="30" t="s">
        <v>8235</v>
      </c>
      <c r="O51" s="30" t="s">
        <v>8236</v>
      </c>
      <c r="P51" s="30" t="s">
        <v>8248</v>
      </c>
      <c r="Q51" s="30" t="s">
        <v>8388</v>
      </c>
    </row>
    <row r="52" spans="1:17">
      <c r="A52" s="30" t="s">
        <v>8462</v>
      </c>
      <c r="B52" s="30" t="s">
        <v>8447</v>
      </c>
      <c r="C52" s="30" t="s">
        <v>6597</v>
      </c>
      <c r="D52" s="30" t="s">
        <v>8463</v>
      </c>
      <c r="E52" s="30" t="s">
        <v>8464</v>
      </c>
      <c r="F52" s="30">
        <v>254</v>
      </c>
      <c r="G52" s="30">
        <v>7</v>
      </c>
      <c r="H52" s="30" t="s">
        <v>8229</v>
      </c>
      <c r="I52" s="30" t="s">
        <v>8384</v>
      </c>
      <c r="J52" s="30" t="s">
        <v>8385</v>
      </c>
      <c r="K52" s="30" t="s">
        <v>8465</v>
      </c>
      <c r="L52" s="30" t="s">
        <v>8246</v>
      </c>
      <c r="M52" s="30" t="s">
        <v>8466</v>
      </c>
      <c r="N52" s="30" t="s">
        <v>8235</v>
      </c>
      <c r="O52" s="30" t="s">
        <v>8236</v>
      </c>
      <c r="P52" s="30" t="s">
        <v>8248</v>
      </c>
      <c r="Q52" s="30" t="s">
        <v>8388</v>
      </c>
    </row>
    <row r="53" spans="1:17">
      <c r="A53" s="30" t="s">
        <v>8467</v>
      </c>
      <c r="B53" s="30" t="s">
        <v>8147</v>
      </c>
      <c r="C53" s="30" t="s">
        <v>7202</v>
      </c>
      <c r="D53" s="30" t="s">
        <v>8468</v>
      </c>
      <c r="E53" s="30" t="s">
        <v>8469</v>
      </c>
      <c r="F53" s="30">
        <v>256</v>
      </c>
      <c r="G53" s="30">
        <v>7</v>
      </c>
      <c r="H53" s="30" t="s">
        <v>8229</v>
      </c>
      <c r="I53" s="30" t="s">
        <v>8384</v>
      </c>
      <c r="J53" s="30" t="s">
        <v>8385</v>
      </c>
      <c r="K53" s="30" t="s">
        <v>8470</v>
      </c>
      <c r="L53" s="30" t="s">
        <v>8246</v>
      </c>
      <c r="M53" s="30" t="s">
        <v>8471</v>
      </c>
      <c r="N53" s="30" t="s">
        <v>8235</v>
      </c>
      <c r="O53" s="30" t="s">
        <v>8236</v>
      </c>
      <c r="P53" s="30" t="s">
        <v>8257</v>
      </c>
      <c r="Q53" s="30" t="s">
        <v>8388</v>
      </c>
    </row>
    <row r="54" spans="1:17">
      <c r="A54" s="30" t="s">
        <v>8472</v>
      </c>
      <c r="B54" s="30" t="s">
        <v>8447</v>
      </c>
      <c r="C54" s="30" t="s">
        <v>6577</v>
      </c>
      <c r="D54" s="30" t="s">
        <v>8473</v>
      </c>
      <c r="E54" s="30" t="s">
        <v>8474</v>
      </c>
      <c r="F54" s="30">
        <v>254</v>
      </c>
      <c r="G54" s="30">
        <v>7</v>
      </c>
      <c r="H54" s="30" t="s">
        <v>8229</v>
      </c>
      <c r="I54" s="30" t="s">
        <v>8384</v>
      </c>
      <c r="J54" s="30" t="s">
        <v>8385</v>
      </c>
      <c r="K54" s="30" t="s">
        <v>8475</v>
      </c>
      <c r="L54" s="30" t="s">
        <v>8274</v>
      </c>
      <c r="M54" s="30" t="s">
        <v>8476</v>
      </c>
      <c r="N54" s="30" t="s">
        <v>8235</v>
      </c>
      <c r="O54" s="30" t="s">
        <v>8236</v>
      </c>
      <c r="P54" s="30" t="s">
        <v>8248</v>
      </c>
      <c r="Q54" s="30" t="s">
        <v>8388</v>
      </c>
    </row>
    <row r="55" spans="1:17">
      <c r="A55" s="30" t="s">
        <v>8477</v>
      </c>
      <c r="B55" s="30" t="s">
        <v>8286</v>
      </c>
      <c r="C55" s="30" t="s">
        <v>599</v>
      </c>
      <c r="D55" s="30" t="s">
        <v>8252</v>
      </c>
      <c r="E55" s="30" t="s">
        <v>8478</v>
      </c>
      <c r="F55" s="30">
        <v>259</v>
      </c>
      <c r="G55" s="30">
        <v>7</v>
      </c>
      <c r="H55" s="30" t="s">
        <v>8229</v>
      </c>
      <c r="I55" s="30" t="s">
        <v>8384</v>
      </c>
      <c r="J55" s="30" t="s">
        <v>8385</v>
      </c>
      <c r="K55" s="30" t="s">
        <v>8479</v>
      </c>
      <c r="L55" s="30" t="s">
        <v>8380</v>
      </c>
      <c r="M55" s="30" t="s">
        <v>8480</v>
      </c>
      <c r="N55" s="30" t="s">
        <v>8235</v>
      </c>
      <c r="O55" s="30" t="s">
        <v>8236</v>
      </c>
      <c r="P55" s="30" t="s">
        <v>8257</v>
      </c>
      <c r="Q55" s="30" t="s">
        <v>8388</v>
      </c>
    </row>
    <row r="56" spans="1:17">
      <c r="A56" s="30" t="s">
        <v>8481</v>
      </c>
      <c r="B56" s="30" t="s">
        <v>8482</v>
      </c>
      <c r="C56" s="30" t="s">
        <v>608</v>
      </c>
      <c r="D56" s="30" t="s">
        <v>8252</v>
      </c>
      <c r="E56" s="30" t="s">
        <v>8483</v>
      </c>
      <c r="F56" s="30">
        <v>259</v>
      </c>
      <c r="G56" s="30">
        <v>7</v>
      </c>
      <c r="H56" s="30" t="s">
        <v>8229</v>
      </c>
      <c r="I56" s="30" t="s">
        <v>8384</v>
      </c>
      <c r="J56" s="30" t="s">
        <v>8385</v>
      </c>
      <c r="K56" s="30" t="s">
        <v>8479</v>
      </c>
      <c r="L56" s="30" t="s">
        <v>8380</v>
      </c>
      <c r="M56" s="30" t="s">
        <v>8484</v>
      </c>
      <c r="N56" s="30" t="s">
        <v>8235</v>
      </c>
      <c r="O56" s="30" t="s">
        <v>8236</v>
      </c>
      <c r="P56" s="30" t="s">
        <v>8257</v>
      </c>
      <c r="Q56" s="30" t="s">
        <v>8388</v>
      </c>
    </row>
    <row r="57" spans="1:17">
      <c r="A57" s="30" t="s">
        <v>8485</v>
      </c>
      <c r="B57" s="30" t="s">
        <v>8482</v>
      </c>
      <c r="C57" s="30" t="s">
        <v>636</v>
      </c>
      <c r="D57" s="30" t="s">
        <v>8252</v>
      </c>
      <c r="E57" s="30" t="s">
        <v>8486</v>
      </c>
      <c r="F57" s="30">
        <v>259</v>
      </c>
      <c r="G57" s="30">
        <v>7</v>
      </c>
      <c r="H57" s="30" t="s">
        <v>8229</v>
      </c>
      <c r="I57" s="30" t="s">
        <v>8384</v>
      </c>
      <c r="J57" s="30" t="s">
        <v>8385</v>
      </c>
      <c r="K57" s="30" t="s">
        <v>8479</v>
      </c>
      <c r="L57" s="30" t="s">
        <v>8380</v>
      </c>
      <c r="M57" s="30" t="s">
        <v>8487</v>
      </c>
      <c r="N57" s="30" t="s">
        <v>8235</v>
      </c>
      <c r="O57" s="30" t="s">
        <v>8236</v>
      </c>
      <c r="P57" s="30" t="s">
        <v>8257</v>
      </c>
      <c r="Q57" s="30" t="s">
        <v>8388</v>
      </c>
    </row>
    <row r="58" spans="1:17">
      <c r="A58" s="30" t="s">
        <v>8488</v>
      </c>
      <c r="B58" s="30" t="s">
        <v>8355</v>
      </c>
      <c r="C58" s="30" t="s">
        <v>560</v>
      </c>
      <c r="D58" s="30" t="s">
        <v>8263</v>
      </c>
      <c r="E58" s="30" t="s">
        <v>8489</v>
      </c>
      <c r="F58" s="30">
        <v>254</v>
      </c>
      <c r="G58" s="30">
        <v>7</v>
      </c>
      <c r="H58" s="30" t="s">
        <v>8229</v>
      </c>
      <c r="I58" s="30" t="s">
        <v>8384</v>
      </c>
      <c r="J58" s="30" t="s">
        <v>8385</v>
      </c>
      <c r="K58" s="30" t="s">
        <v>8490</v>
      </c>
      <c r="L58" s="30" t="s">
        <v>8374</v>
      </c>
      <c r="M58" s="30" t="s">
        <v>8491</v>
      </c>
      <c r="N58" s="30" t="s">
        <v>8235</v>
      </c>
      <c r="O58" s="30" t="s">
        <v>8236</v>
      </c>
      <c r="P58" s="30" t="s">
        <v>8257</v>
      </c>
      <c r="Q58" s="30" t="s">
        <v>8388</v>
      </c>
    </row>
    <row r="59" spans="1:17">
      <c r="A59" s="30" t="s">
        <v>8492</v>
      </c>
      <c r="B59" s="30" t="s">
        <v>8286</v>
      </c>
      <c r="C59" s="30" t="s">
        <v>584</v>
      </c>
      <c r="D59" s="30" t="s">
        <v>8252</v>
      </c>
      <c r="E59" s="30" t="s">
        <v>8493</v>
      </c>
      <c r="F59" s="30">
        <v>262</v>
      </c>
      <c r="G59" s="30">
        <v>7</v>
      </c>
      <c r="H59" s="30" t="s">
        <v>8229</v>
      </c>
      <c r="I59" s="30" t="s">
        <v>8384</v>
      </c>
      <c r="J59" s="30" t="s">
        <v>8385</v>
      </c>
      <c r="K59" s="30" t="s">
        <v>8494</v>
      </c>
      <c r="L59" s="30" t="s">
        <v>8380</v>
      </c>
      <c r="M59" s="30" t="s">
        <v>8495</v>
      </c>
      <c r="N59" s="30" t="s">
        <v>8235</v>
      </c>
      <c r="O59" s="30" t="s">
        <v>8236</v>
      </c>
      <c r="P59" s="30" t="s">
        <v>8257</v>
      </c>
      <c r="Q59" s="30" t="s">
        <v>8388</v>
      </c>
    </row>
    <row r="60" spans="1:17">
      <c r="A60" s="30" t="s">
        <v>8496</v>
      </c>
      <c r="B60" s="30" t="s">
        <v>8286</v>
      </c>
      <c r="C60" s="30" t="s">
        <v>597</v>
      </c>
      <c r="D60" s="30" t="s">
        <v>8263</v>
      </c>
      <c r="E60" s="30" t="s">
        <v>8497</v>
      </c>
      <c r="F60" s="30">
        <v>255</v>
      </c>
      <c r="G60" s="30">
        <v>7</v>
      </c>
      <c r="H60" s="30" t="s">
        <v>8229</v>
      </c>
      <c r="I60" s="30" t="s">
        <v>8384</v>
      </c>
      <c r="J60" s="30" t="s">
        <v>8385</v>
      </c>
      <c r="K60" s="30" t="s">
        <v>8498</v>
      </c>
      <c r="L60" s="30" t="s">
        <v>8374</v>
      </c>
      <c r="M60" s="30" t="s">
        <v>8499</v>
      </c>
      <c r="N60" s="30" t="s">
        <v>8235</v>
      </c>
      <c r="O60" s="30" t="s">
        <v>8236</v>
      </c>
      <c r="P60" s="30" t="s">
        <v>8257</v>
      </c>
      <c r="Q60" s="30" t="s">
        <v>8388</v>
      </c>
    </row>
    <row r="61" spans="1:17">
      <c r="A61" s="30" t="s">
        <v>8500</v>
      </c>
      <c r="B61" s="30" t="s">
        <v>8501</v>
      </c>
      <c r="C61" s="30" t="s">
        <v>545</v>
      </c>
      <c r="D61" s="30" t="s">
        <v>8263</v>
      </c>
      <c r="E61" s="30" t="s">
        <v>8502</v>
      </c>
      <c r="F61" s="30">
        <v>254</v>
      </c>
      <c r="G61" s="30">
        <v>7</v>
      </c>
      <c r="H61" s="30" t="s">
        <v>8229</v>
      </c>
      <c r="I61" s="30" t="s">
        <v>8384</v>
      </c>
      <c r="J61" s="30" t="s">
        <v>8385</v>
      </c>
      <c r="K61" s="30" t="s">
        <v>8490</v>
      </c>
      <c r="L61" s="30" t="s">
        <v>8374</v>
      </c>
      <c r="M61" s="30" t="s">
        <v>8491</v>
      </c>
      <c r="N61" s="30" t="s">
        <v>8235</v>
      </c>
      <c r="O61" s="30" t="s">
        <v>8236</v>
      </c>
      <c r="P61" s="30" t="s">
        <v>8257</v>
      </c>
      <c r="Q61" s="30" t="s">
        <v>8388</v>
      </c>
    </row>
    <row r="62" spans="1:17">
      <c r="A62" s="30" t="s">
        <v>8503</v>
      </c>
      <c r="B62" s="30" t="s">
        <v>8286</v>
      </c>
      <c r="C62" s="30" t="s">
        <v>581</v>
      </c>
      <c r="D62" s="30" t="s">
        <v>8252</v>
      </c>
      <c r="E62" s="30" t="s">
        <v>8504</v>
      </c>
      <c r="F62" s="30">
        <v>259</v>
      </c>
      <c r="G62" s="30">
        <v>7</v>
      </c>
      <c r="H62" s="30" t="s">
        <v>8229</v>
      </c>
      <c r="I62" s="30" t="s">
        <v>8384</v>
      </c>
      <c r="J62" s="30" t="s">
        <v>8385</v>
      </c>
      <c r="K62" s="30" t="s">
        <v>8479</v>
      </c>
      <c r="L62" s="30" t="s">
        <v>8380</v>
      </c>
      <c r="M62" s="30" t="s">
        <v>8505</v>
      </c>
      <c r="N62" s="30" t="s">
        <v>8235</v>
      </c>
      <c r="O62" s="30" t="s">
        <v>8236</v>
      </c>
      <c r="P62" s="30" t="s">
        <v>8257</v>
      </c>
      <c r="Q62" s="30" t="s">
        <v>8388</v>
      </c>
    </row>
    <row r="63" spans="1:17">
      <c r="A63" s="30" t="s">
        <v>8506</v>
      </c>
      <c r="B63" s="30" t="s">
        <v>8286</v>
      </c>
      <c r="C63" s="30" t="s">
        <v>601</v>
      </c>
      <c r="D63" s="30" t="s">
        <v>8263</v>
      </c>
      <c r="E63" s="30" t="s">
        <v>8507</v>
      </c>
      <c r="F63" s="30">
        <v>255</v>
      </c>
      <c r="G63" s="30">
        <v>7</v>
      </c>
      <c r="H63" s="30" t="s">
        <v>8229</v>
      </c>
      <c r="I63" s="30" t="s">
        <v>8384</v>
      </c>
      <c r="J63" s="30" t="s">
        <v>8385</v>
      </c>
      <c r="K63" s="30" t="s">
        <v>8498</v>
      </c>
      <c r="L63" s="30" t="s">
        <v>8374</v>
      </c>
      <c r="M63" s="30" t="s">
        <v>8508</v>
      </c>
      <c r="N63" s="30" t="s">
        <v>8235</v>
      </c>
      <c r="O63" s="30" t="s">
        <v>8236</v>
      </c>
      <c r="P63" s="30" t="s">
        <v>8257</v>
      </c>
      <c r="Q63" s="30" t="s">
        <v>8388</v>
      </c>
    </row>
    <row r="64" spans="1:17">
      <c r="A64" s="30" t="s">
        <v>8509</v>
      </c>
      <c r="B64" s="30" t="s">
        <v>8279</v>
      </c>
      <c r="C64" s="30" t="s">
        <v>417</v>
      </c>
      <c r="D64" s="30" t="s">
        <v>8252</v>
      </c>
      <c r="E64" s="30" t="s">
        <v>8510</v>
      </c>
      <c r="F64" s="30">
        <v>259</v>
      </c>
      <c r="G64" s="30">
        <v>7</v>
      </c>
      <c r="H64" s="30" t="s">
        <v>8229</v>
      </c>
      <c r="I64" s="30" t="s">
        <v>8384</v>
      </c>
      <c r="J64" s="30" t="s">
        <v>8385</v>
      </c>
      <c r="K64" s="30" t="s">
        <v>8479</v>
      </c>
      <c r="L64" s="30" t="s">
        <v>8380</v>
      </c>
      <c r="M64" s="30" t="s">
        <v>8511</v>
      </c>
      <c r="N64" s="30" t="s">
        <v>8235</v>
      </c>
      <c r="O64" s="30" t="s">
        <v>8236</v>
      </c>
      <c r="P64" s="30" t="s">
        <v>8257</v>
      </c>
      <c r="Q64" s="30" t="s">
        <v>8388</v>
      </c>
    </row>
    <row r="65" spans="1:17">
      <c r="A65" s="30" t="s">
        <v>8512</v>
      </c>
      <c r="B65" s="30" t="s">
        <v>8279</v>
      </c>
      <c r="C65" s="30" t="s">
        <v>437</v>
      </c>
      <c r="D65" s="30" t="s">
        <v>8252</v>
      </c>
      <c r="E65" s="30" t="s">
        <v>8513</v>
      </c>
      <c r="F65" s="30">
        <v>259</v>
      </c>
      <c r="G65" s="30">
        <v>7</v>
      </c>
      <c r="H65" s="30" t="s">
        <v>8229</v>
      </c>
      <c r="I65" s="30" t="s">
        <v>8384</v>
      </c>
      <c r="J65" s="30" t="s">
        <v>8385</v>
      </c>
      <c r="K65" s="30" t="s">
        <v>8479</v>
      </c>
      <c r="L65" s="30" t="s">
        <v>8380</v>
      </c>
      <c r="M65" s="30" t="s">
        <v>8514</v>
      </c>
      <c r="N65" s="30" t="s">
        <v>8235</v>
      </c>
      <c r="O65" s="30" t="s">
        <v>8236</v>
      </c>
      <c r="P65" s="30" t="s">
        <v>8257</v>
      </c>
      <c r="Q65" s="30" t="s">
        <v>8388</v>
      </c>
    </row>
    <row r="66" spans="1:17">
      <c r="A66" s="30" t="s">
        <v>8515</v>
      </c>
      <c r="B66" s="30" t="s">
        <v>8147</v>
      </c>
      <c r="C66" s="30" t="s">
        <v>7203</v>
      </c>
      <c r="D66" s="30" t="s">
        <v>8516</v>
      </c>
      <c r="E66" s="30" t="s">
        <v>8517</v>
      </c>
      <c r="F66" s="30">
        <v>239</v>
      </c>
      <c r="G66" s="30">
        <v>7</v>
      </c>
      <c r="H66" s="30" t="s">
        <v>8229</v>
      </c>
      <c r="I66" s="30" t="s">
        <v>8384</v>
      </c>
      <c r="J66" s="30" t="s">
        <v>8385</v>
      </c>
      <c r="K66" s="30" t="s">
        <v>8518</v>
      </c>
      <c r="L66" s="30" t="s">
        <v>8233</v>
      </c>
      <c r="M66" s="30" t="s">
        <v>8519</v>
      </c>
      <c r="N66" s="30" t="s">
        <v>8235</v>
      </c>
      <c r="O66" s="30" t="s">
        <v>8236</v>
      </c>
      <c r="P66" s="30" t="s">
        <v>8257</v>
      </c>
      <c r="Q66" s="30" t="s">
        <v>8388</v>
      </c>
    </row>
    <row r="67" spans="1:17">
      <c r="A67" s="30" t="s">
        <v>8520</v>
      </c>
      <c r="B67" s="30" t="s">
        <v>8279</v>
      </c>
      <c r="C67" s="30" t="s">
        <v>447</v>
      </c>
      <c r="D67" s="30" t="s">
        <v>8252</v>
      </c>
      <c r="E67" s="30" t="s">
        <v>8521</v>
      </c>
      <c r="F67" s="30">
        <v>259</v>
      </c>
      <c r="G67" s="30">
        <v>7</v>
      </c>
      <c r="H67" s="30" t="s">
        <v>8229</v>
      </c>
      <c r="I67" s="30" t="s">
        <v>8384</v>
      </c>
      <c r="J67" s="30" t="s">
        <v>8385</v>
      </c>
      <c r="K67" s="30" t="s">
        <v>8479</v>
      </c>
      <c r="L67" s="30" t="s">
        <v>8380</v>
      </c>
      <c r="M67" s="30" t="s">
        <v>8511</v>
      </c>
      <c r="N67" s="30" t="s">
        <v>8235</v>
      </c>
      <c r="O67" s="30" t="s">
        <v>8236</v>
      </c>
      <c r="P67" s="30" t="s">
        <v>8257</v>
      </c>
      <c r="Q67" s="30" t="s">
        <v>8388</v>
      </c>
    </row>
    <row r="68" spans="1:17">
      <c r="A68" s="30" t="s">
        <v>8522</v>
      </c>
      <c r="B68" s="30" t="s">
        <v>8286</v>
      </c>
      <c r="C68" s="30" t="s">
        <v>604</v>
      </c>
      <c r="D68" s="30" t="s">
        <v>8263</v>
      </c>
      <c r="E68" s="30" t="s">
        <v>8523</v>
      </c>
      <c r="F68" s="30">
        <v>254</v>
      </c>
      <c r="G68" s="30">
        <v>7</v>
      </c>
      <c r="H68" s="30" t="s">
        <v>8229</v>
      </c>
      <c r="I68" s="30" t="s">
        <v>8384</v>
      </c>
      <c r="J68" s="30" t="s">
        <v>8385</v>
      </c>
      <c r="K68" s="30" t="s">
        <v>8490</v>
      </c>
      <c r="L68" s="30" t="s">
        <v>8374</v>
      </c>
      <c r="M68" s="30" t="s">
        <v>8524</v>
      </c>
      <c r="N68" s="30" t="s">
        <v>8235</v>
      </c>
      <c r="O68" s="30" t="s">
        <v>8236</v>
      </c>
      <c r="P68" s="30" t="s">
        <v>8257</v>
      </c>
      <c r="Q68" s="30" t="s">
        <v>8388</v>
      </c>
    </row>
    <row r="69" spans="1:17">
      <c r="A69" s="30" t="s">
        <v>8525</v>
      </c>
      <c r="B69" s="30" t="s">
        <v>8147</v>
      </c>
      <c r="C69" s="30" t="s">
        <v>7518</v>
      </c>
      <c r="D69" s="30" t="s">
        <v>8526</v>
      </c>
      <c r="E69" s="30" t="s">
        <v>8527</v>
      </c>
      <c r="F69" s="30">
        <v>255</v>
      </c>
      <c r="G69" s="30">
        <v>7</v>
      </c>
      <c r="H69" s="30" t="s">
        <v>8229</v>
      </c>
      <c r="I69" s="30" t="s">
        <v>8384</v>
      </c>
      <c r="J69" s="30" t="s">
        <v>8385</v>
      </c>
      <c r="K69" s="30" t="s">
        <v>8528</v>
      </c>
      <c r="L69" s="30" t="s">
        <v>8246</v>
      </c>
      <c r="M69" s="30" t="s">
        <v>8529</v>
      </c>
      <c r="N69" s="30" t="s">
        <v>8235</v>
      </c>
      <c r="O69" s="30" t="s">
        <v>8236</v>
      </c>
      <c r="P69" s="30" t="s">
        <v>8257</v>
      </c>
      <c r="Q69" s="30" t="s">
        <v>8388</v>
      </c>
    </row>
    <row r="70" spans="1:17">
      <c r="A70" s="30" t="s">
        <v>8530</v>
      </c>
      <c r="B70" s="30" t="s">
        <v>8286</v>
      </c>
      <c r="C70" s="30" t="s">
        <v>583</v>
      </c>
      <c r="D70" s="30" t="s">
        <v>8263</v>
      </c>
      <c r="E70" s="30" t="s">
        <v>8531</v>
      </c>
      <c r="F70" s="30">
        <v>255</v>
      </c>
      <c r="G70" s="30">
        <v>7</v>
      </c>
      <c r="H70" s="30" t="s">
        <v>8229</v>
      </c>
      <c r="I70" s="30" t="s">
        <v>8384</v>
      </c>
      <c r="J70" s="30" t="s">
        <v>8385</v>
      </c>
      <c r="K70" s="30" t="s">
        <v>8498</v>
      </c>
      <c r="L70" s="30" t="s">
        <v>8374</v>
      </c>
      <c r="M70" s="30" t="s">
        <v>8508</v>
      </c>
      <c r="N70" s="30" t="s">
        <v>8235</v>
      </c>
      <c r="O70" s="30" t="s">
        <v>8236</v>
      </c>
      <c r="P70" s="30" t="s">
        <v>8257</v>
      </c>
      <c r="Q70" s="30" t="s">
        <v>8388</v>
      </c>
    </row>
    <row r="71" spans="1:17">
      <c r="A71" s="30" t="s">
        <v>8532</v>
      </c>
      <c r="B71" s="30" t="s">
        <v>8286</v>
      </c>
      <c r="C71" s="30" t="s">
        <v>577</v>
      </c>
      <c r="D71" s="30" t="s">
        <v>8252</v>
      </c>
      <c r="E71" s="30" t="s">
        <v>8533</v>
      </c>
      <c r="F71" s="30">
        <v>259</v>
      </c>
      <c r="G71" s="30">
        <v>7</v>
      </c>
      <c r="H71" s="30" t="s">
        <v>8229</v>
      </c>
      <c r="I71" s="30" t="s">
        <v>8384</v>
      </c>
      <c r="J71" s="30" t="s">
        <v>8385</v>
      </c>
      <c r="K71" s="30" t="s">
        <v>8479</v>
      </c>
      <c r="L71" s="30" t="s">
        <v>8380</v>
      </c>
      <c r="M71" s="30" t="s">
        <v>8480</v>
      </c>
      <c r="N71" s="30" t="s">
        <v>8235</v>
      </c>
      <c r="O71" s="30" t="s">
        <v>8236</v>
      </c>
      <c r="P71" s="30" t="s">
        <v>8257</v>
      </c>
      <c r="Q71" s="30" t="s">
        <v>8388</v>
      </c>
    </row>
    <row r="72" spans="1:17">
      <c r="A72" s="30" t="s">
        <v>8534</v>
      </c>
      <c r="B72" s="30" t="s">
        <v>8535</v>
      </c>
      <c r="C72" s="30" t="s">
        <v>663</v>
      </c>
      <c r="D72" s="30" t="s">
        <v>8252</v>
      </c>
      <c r="E72" s="30" t="s">
        <v>8536</v>
      </c>
      <c r="F72" s="30">
        <v>260</v>
      </c>
      <c r="G72" s="30">
        <v>7</v>
      </c>
      <c r="H72" s="30" t="s">
        <v>8229</v>
      </c>
      <c r="I72" s="30" t="s">
        <v>8384</v>
      </c>
      <c r="J72" s="30" t="s">
        <v>8385</v>
      </c>
      <c r="K72" s="30" t="s">
        <v>8494</v>
      </c>
      <c r="L72" s="30" t="s">
        <v>8380</v>
      </c>
      <c r="M72" s="30" t="s">
        <v>8537</v>
      </c>
      <c r="N72" s="30" t="s">
        <v>8235</v>
      </c>
      <c r="O72" s="30" t="s">
        <v>8236</v>
      </c>
      <c r="P72" s="30" t="s">
        <v>8257</v>
      </c>
      <c r="Q72" s="30" t="s">
        <v>8388</v>
      </c>
    </row>
    <row r="73" spans="1:17">
      <c r="A73" s="30" t="s">
        <v>8538</v>
      </c>
      <c r="B73" s="30" t="s">
        <v>8286</v>
      </c>
      <c r="C73" s="30" t="s">
        <v>582</v>
      </c>
      <c r="D73" s="30" t="s">
        <v>8263</v>
      </c>
      <c r="E73" s="30" t="s">
        <v>8539</v>
      </c>
      <c r="F73" s="30">
        <v>254</v>
      </c>
      <c r="G73" s="30">
        <v>7</v>
      </c>
      <c r="H73" s="30" t="s">
        <v>8229</v>
      </c>
      <c r="I73" s="30" t="s">
        <v>8384</v>
      </c>
      <c r="J73" s="30" t="s">
        <v>8385</v>
      </c>
      <c r="K73" s="30" t="s">
        <v>8490</v>
      </c>
      <c r="L73" s="30" t="s">
        <v>8233</v>
      </c>
      <c r="M73" s="30" t="s">
        <v>8540</v>
      </c>
      <c r="N73" s="30" t="s">
        <v>8235</v>
      </c>
      <c r="O73" s="30" t="s">
        <v>8236</v>
      </c>
      <c r="P73" s="30" t="s">
        <v>8257</v>
      </c>
      <c r="Q73" s="30" t="s">
        <v>8388</v>
      </c>
    </row>
    <row r="74" spans="1:17">
      <c r="A74" s="30" t="s">
        <v>8541</v>
      </c>
      <c r="B74" s="30" t="s">
        <v>8482</v>
      </c>
      <c r="C74" s="30" t="s">
        <v>614</v>
      </c>
      <c r="D74" s="30" t="s">
        <v>8252</v>
      </c>
      <c r="E74" s="30" t="s">
        <v>8542</v>
      </c>
      <c r="F74" s="30">
        <v>259</v>
      </c>
      <c r="G74" s="30">
        <v>7</v>
      </c>
      <c r="H74" s="30" t="s">
        <v>8229</v>
      </c>
      <c r="I74" s="30" t="s">
        <v>8384</v>
      </c>
      <c r="J74" s="30" t="s">
        <v>8385</v>
      </c>
      <c r="K74" s="30" t="s">
        <v>8479</v>
      </c>
      <c r="L74" s="30" t="s">
        <v>8380</v>
      </c>
      <c r="M74" s="30" t="s">
        <v>8487</v>
      </c>
      <c r="N74" s="30" t="s">
        <v>8235</v>
      </c>
      <c r="O74" s="30" t="s">
        <v>8236</v>
      </c>
      <c r="P74" s="30" t="s">
        <v>8257</v>
      </c>
      <c r="Q74" s="30" t="s">
        <v>8388</v>
      </c>
    </row>
    <row r="75" spans="1:17">
      <c r="A75" s="30" t="s">
        <v>8543</v>
      </c>
      <c r="B75" s="30" t="s">
        <v>8147</v>
      </c>
      <c r="C75" s="30" t="s">
        <v>6572</v>
      </c>
      <c r="D75" s="30" t="s">
        <v>8544</v>
      </c>
      <c r="E75" s="30" t="s">
        <v>8545</v>
      </c>
      <c r="F75" s="30">
        <v>254</v>
      </c>
      <c r="G75" s="30">
        <v>7</v>
      </c>
      <c r="H75" s="30" t="s">
        <v>8229</v>
      </c>
      <c r="I75" s="30" t="s">
        <v>8384</v>
      </c>
      <c r="J75" s="30" t="s">
        <v>8385</v>
      </c>
      <c r="K75" s="30" t="s">
        <v>8546</v>
      </c>
      <c r="L75" s="30" t="s">
        <v>8246</v>
      </c>
      <c r="M75" s="30" t="s">
        <v>8547</v>
      </c>
      <c r="N75" s="30" t="s">
        <v>8235</v>
      </c>
      <c r="O75" s="30" t="s">
        <v>8236</v>
      </c>
      <c r="P75" s="30" t="s">
        <v>8257</v>
      </c>
      <c r="Q75" s="30" t="s">
        <v>8388</v>
      </c>
    </row>
    <row r="76" spans="1:17">
      <c r="A76" s="30" t="s">
        <v>8548</v>
      </c>
      <c r="B76" s="30" t="s">
        <v>8147</v>
      </c>
      <c r="C76" s="30" t="s">
        <v>7295</v>
      </c>
      <c r="D76" s="30" t="s">
        <v>8549</v>
      </c>
      <c r="E76" s="30" t="s">
        <v>8550</v>
      </c>
      <c r="F76" s="30">
        <v>255</v>
      </c>
      <c r="G76" s="30">
        <v>7</v>
      </c>
      <c r="H76" s="30" t="s">
        <v>8229</v>
      </c>
      <c r="I76" s="30" t="s">
        <v>8384</v>
      </c>
      <c r="J76" s="30" t="s">
        <v>8385</v>
      </c>
      <c r="K76" s="30" t="s">
        <v>8551</v>
      </c>
      <c r="L76" s="30" t="s">
        <v>8246</v>
      </c>
      <c r="M76" s="30" t="s">
        <v>8552</v>
      </c>
      <c r="N76" s="30" t="s">
        <v>8235</v>
      </c>
      <c r="O76" s="30" t="s">
        <v>8236</v>
      </c>
      <c r="P76" s="30" t="s">
        <v>8257</v>
      </c>
      <c r="Q76" s="30" t="s">
        <v>8388</v>
      </c>
    </row>
    <row r="77" spans="1:17">
      <c r="A77" s="30" t="s">
        <v>8553</v>
      </c>
      <c r="B77" s="30" t="s">
        <v>8147</v>
      </c>
      <c r="C77" s="30" t="s">
        <v>7504</v>
      </c>
      <c r="D77" s="30" t="s">
        <v>8554</v>
      </c>
      <c r="E77" s="30" t="s">
        <v>8555</v>
      </c>
      <c r="F77" s="30">
        <v>254</v>
      </c>
      <c r="G77" s="30">
        <v>7</v>
      </c>
      <c r="H77" s="30" t="s">
        <v>8229</v>
      </c>
      <c r="I77" s="30" t="s">
        <v>8384</v>
      </c>
      <c r="J77" s="30" t="s">
        <v>8385</v>
      </c>
      <c r="K77" s="30" t="s">
        <v>8556</v>
      </c>
      <c r="L77" s="30" t="s">
        <v>8233</v>
      </c>
      <c r="M77" s="30" t="s">
        <v>8557</v>
      </c>
      <c r="N77" s="30" t="s">
        <v>8235</v>
      </c>
      <c r="O77" s="30" t="s">
        <v>8236</v>
      </c>
      <c r="P77" s="30" t="s">
        <v>8257</v>
      </c>
      <c r="Q77" s="30" t="s">
        <v>8388</v>
      </c>
    </row>
    <row r="78" spans="1:17">
      <c r="A78" s="30" t="s">
        <v>8558</v>
      </c>
      <c r="B78" s="30" t="s">
        <v>8147</v>
      </c>
      <c r="C78" s="30" t="s">
        <v>7482</v>
      </c>
      <c r="D78" s="30" t="s">
        <v>8559</v>
      </c>
      <c r="E78" s="30" t="s">
        <v>8560</v>
      </c>
      <c r="F78" s="30">
        <v>255</v>
      </c>
      <c r="G78" s="30">
        <v>7</v>
      </c>
      <c r="H78" s="30" t="s">
        <v>8229</v>
      </c>
      <c r="I78" s="30" t="s">
        <v>8384</v>
      </c>
      <c r="J78" s="30" t="s">
        <v>8385</v>
      </c>
      <c r="K78" s="30" t="s">
        <v>8561</v>
      </c>
      <c r="L78" s="30" t="s">
        <v>8246</v>
      </c>
      <c r="M78" s="30" t="s">
        <v>8562</v>
      </c>
      <c r="N78" s="30" t="s">
        <v>8235</v>
      </c>
      <c r="O78" s="30" t="s">
        <v>8236</v>
      </c>
      <c r="P78" s="30" t="s">
        <v>8257</v>
      </c>
      <c r="Q78" s="30" t="s">
        <v>8388</v>
      </c>
    </row>
    <row r="79" spans="1:17">
      <c r="A79" s="30" t="s">
        <v>8563</v>
      </c>
      <c r="B79" s="30" t="s">
        <v>8147</v>
      </c>
      <c r="C79" s="30" t="s">
        <v>7267</v>
      </c>
      <c r="D79" s="30" t="s">
        <v>8564</v>
      </c>
      <c r="E79" s="30" t="s">
        <v>8565</v>
      </c>
      <c r="F79" s="30">
        <v>255</v>
      </c>
      <c r="G79" s="30">
        <v>7</v>
      </c>
      <c r="H79" s="30" t="s">
        <v>8229</v>
      </c>
      <c r="I79" s="30" t="s">
        <v>8384</v>
      </c>
      <c r="J79" s="30" t="s">
        <v>8385</v>
      </c>
      <c r="K79" s="30" t="s">
        <v>8566</v>
      </c>
      <c r="L79" s="30" t="s">
        <v>8380</v>
      </c>
      <c r="M79" s="30" t="s">
        <v>8567</v>
      </c>
      <c r="N79" s="30" t="s">
        <v>8235</v>
      </c>
      <c r="O79" s="30" t="s">
        <v>8236</v>
      </c>
      <c r="P79" s="30" t="s">
        <v>8257</v>
      </c>
      <c r="Q79" s="30" t="s">
        <v>8388</v>
      </c>
    </row>
    <row r="80" spans="1:17">
      <c r="A80" s="30" t="s">
        <v>8568</v>
      </c>
      <c r="B80" s="30" t="s">
        <v>8147</v>
      </c>
      <c r="C80" s="30" t="s">
        <v>7267</v>
      </c>
      <c r="D80" s="30" t="s">
        <v>8564</v>
      </c>
      <c r="E80" s="30" t="s">
        <v>8569</v>
      </c>
      <c r="F80" s="30">
        <v>266</v>
      </c>
      <c r="G80" s="30">
        <v>7</v>
      </c>
      <c r="H80" s="30" t="s">
        <v>8229</v>
      </c>
      <c r="I80" s="30" t="s">
        <v>8384</v>
      </c>
      <c r="J80" s="30" t="s">
        <v>8385</v>
      </c>
      <c r="K80" s="30" t="s">
        <v>8570</v>
      </c>
      <c r="L80" s="30" t="s">
        <v>8233</v>
      </c>
      <c r="M80" s="30" t="s">
        <v>8571</v>
      </c>
      <c r="N80" s="30" t="s">
        <v>8235</v>
      </c>
      <c r="O80" s="30" t="s">
        <v>8236</v>
      </c>
      <c r="P80" s="30" t="s">
        <v>8248</v>
      </c>
      <c r="Q80" s="30" t="s">
        <v>8388</v>
      </c>
    </row>
    <row r="81" spans="1:17">
      <c r="A81" s="30" t="s">
        <v>8572</v>
      </c>
      <c r="B81" s="30" t="s">
        <v>8286</v>
      </c>
      <c r="C81" s="30" t="s">
        <v>587</v>
      </c>
      <c r="D81" s="30" t="s">
        <v>8402</v>
      </c>
      <c r="E81" s="30" t="s">
        <v>8573</v>
      </c>
      <c r="F81" s="30">
        <v>258</v>
      </c>
      <c r="G81" s="30">
        <v>7</v>
      </c>
      <c r="H81" s="30" t="s">
        <v>8229</v>
      </c>
      <c r="I81" s="30" t="s">
        <v>8384</v>
      </c>
      <c r="J81" s="30" t="s">
        <v>8385</v>
      </c>
      <c r="K81" s="30" t="s">
        <v>8574</v>
      </c>
      <c r="L81" s="30" t="s">
        <v>8340</v>
      </c>
      <c r="M81" s="30" t="s">
        <v>8575</v>
      </c>
      <c r="N81" s="30" t="s">
        <v>8235</v>
      </c>
      <c r="O81" s="30" t="s">
        <v>8236</v>
      </c>
      <c r="P81" s="30" t="s">
        <v>8257</v>
      </c>
      <c r="Q81" s="30" t="s">
        <v>8388</v>
      </c>
    </row>
    <row r="82" spans="1:17">
      <c r="A82" s="30" t="s">
        <v>8576</v>
      </c>
      <c r="B82" s="30" t="s">
        <v>8286</v>
      </c>
      <c r="C82" s="30" t="s">
        <v>596</v>
      </c>
      <c r="D82" s="30" t="s">
        <v>8263</v>
      </c>
      <c r="E82" s="30" t="s">
        <v>8577</v>
      </c>
      <c r="F82" s="30">
        <v>258</v>
      </c>
      <c r="G82" s="30">
        <v>7</v>
      </c>
      <c r="H82" s="30" t="s">
        <v>8229</v>
      </c>
      <c r="I82" s="30" t="s">
        <v>8384</v>
      </c>
      <c r="J82" s="30" t="s">
        <v>8385</v>
      </c>
      <c r="K82" s="30" t="s">
        <v>8574</v>
      </c>
      <c r="L82" s="30" t="s">
        <v>8340</v>
      </c>
      <c r="M82" s="30" t="s">
        <v>8575</v>
      </c>
      <c r="N82" s="30" t="s">
        <v>8235</v>
      </c>
      <c r="O82" s="30" t="s">
        <v>8236</v>
      </c>
      <c r="P82" s="30" t="s">
        <v>8257</v>
      </c>
      <c r="Q82" s="30" t="s">
        <v>8388</v>
      </c>
    </row>
    <row r="83" spans="1:17">
      <c r="A83" s="30" t="s">
        <v>8578</v>
      </c>
      <c r="B83" s="30" t="s">
        <v>8355</v>
      </c>
      <c r="C83" s="30" t="s">
        <v>567</v>
      </c>
      <c r="D83" s="30" t="s">
        <v>8263</v>
      </c>
      <c r="E83" s="30" t="s">
        <v>8579</v>
      </c>
      <c r="F83" s="30">
        <v>258</v>
      </c>
      <c r="G83" s="30">
        <v>7</v>
      </c>
      <c r="H83" s="30" t="s">
        <v>8229</v>
      </c>
      <c r="I83" s="30" t="s">
        <v>8580</v>
      </c>
      <c r="J83" s="30" t="s">
        <v>8581</v>
      </c>
      <c r="K83" s="30" t="s">
        <v>8582</v>
      </c>
      <c r="L83" s="30" t="s">
        <v>8340</v>
      </c>
      <c r="M83" s="30" t="s">
        <v>8583</v>
      </c>
      <c r="N83" s="30" t="s">
        <v>8235</v>
      </c>
      <c r="O83" s="30" t="s">
        <v>8236</v>
      </c>
      <c r="P83" s="30" t="s">
        <v>8257</v>
      </c>
      <c r="Q83" s="30" t="s">
        <v>8584</v>
      </c>
    </row>
    <row r="84" spans="1:17">
      <c r="A84" s="30" t="s">
        <v>8585</v>
      </c>
      <c r="B84" s="30" t="s">
        <v>8355</v>
      </c>
      <c r="C84" s="30" t="s">
        <v>561</v>
      </c>
      <c r="D84" s="30" t="s">
        <v>8263</v>
      </c>
      <c r="E84" s="30" t="s">
        <v>8586</v>
      </c>
      <c r="F84" s="30">
        <v>258</v>
      </c>
      <c r="G84" s="30">
        <v>7</v>
      </c>
      <c r="H84" s="30" t="s">
        <v>8229</v>
      </c>
      <c r="I84" s="30" t="s">
        <v>8580</v>
      </c>
      <c r="J84" s="30" t="s">
        <v>8581</v>
      </c>
      <c r="K84" s="30" t="s">
        <v>8582</v>
      </c>
      <c r="L84" s="30" t="s">
        <v>8340</v>
      </c>
      <c r="M84" s="30" t="s">
        <v>8583</v>
      </c>
      <c r="N84" s="30" t="s">
        <v>8235</v>
      </c>
      <c r="O84" s="30" t="s">
        <v>8236</v>
      </c>
      <c r="P84" s="30" t="s">
        <v>8257</v>
      </c>
      <c r="Q84" s="30" t="s">
        <v>8584</v>
      </c>
    </row>
    <row r="85" spans="1:17">
      <c r="A85" s="30" t="s">
        <v>8587</v>
      </c>
      <c r="B85" s="30" t="s">
        <v>8501</v>
      </c>
      <c r="C85" s="30" t="s">
        <v>536</v>
      </c>
      <c r="D85" s="30" t="s">
        <v>8252</v>
      </c>
      <c r="E85" s="30" t="s">
        <v>8588</v>
      </c>
      <c r="F85" s="30">
        <v>259</v>
      </c>
      <c r="G85" s="30">
        <v>7</v>
      </c>
      <c r="H85" s="30" t="s">
        <v>8229</v>
      </c>
      <c r="I85" s="30" t="s">
        <v>8589</v>
      </c>
      <c r="J85" s="30" t="s">
        <v>8590</v>
      </c>
      <c r="K85" s="30" t="s">
        <v>8591</v>
      </c>
      <c r="L85" s="30" t="s">
        <v>8380</v>
      </c>
      <c r="M85" s="30" t="s">
        <v>8592</v>
      </c>
      <c r="N85" s="30" t="s">
        <v>8235</v>
      </c>
      <c r="O85" s="30" t="s">
        <v>8236</v>
      </c>
      <c r="P85" s="30" t="s">
        <v>8257</v>
      </c>
      <c r="Q85" s="30" t="s">
        <v>8593</v>
      </c>
    </row>
    <row r="86" spans="1:17">
      <c r="A86" s="30" t="s">
        <v>8594</v>
      </c>
      <c r="B86" s="30" t="s">
        <v>8595</v>
      </c>
      <c r="C86" s="30" t="s">
        <v>6944</v>
      </c>
      <c r="D86" s="30" t="s">
        <v>8596</v>
      </c>
      <c r="E86" s="30" t="s">
        <v>8597</v>
      </c>
      <c r="F86" s="30">
        <v>329</v>
      </c>
      <c r="G86" s="30">
        <v>7</v>
      </c>
      <c r="H86" s="30" t="s">
        <v>8229</v>
      </c>
      <c r="I86" s="30" t="s">
        <v>8598</v>
      </c>
      <c r="J86" s="30" t="s">
        <v>8599</v>
      </c>
      <c r="K86" s="30" t="s">
        <v>8600</v>
      </c>
      <c r="L86" s="30" t="s">
        <v>8601</v>
      </c>
      <c r="M86" s="30" t="s">
        <v>8602</v>
      </c>
      <c r="N86" s="30" t="s">
        <v>8235</v>
      </c>
      <c r="O86" s="30" t="s">
        <v>8236</v>
      </c>
      <c r="P86" s="30" t="s">
        <v>8603</v>
      </c>
      <c r="Q86" s="30" t="s">
        <v>8604</v>
      </c>
    </row>
    <row r="87" spans="1:17">
      <c r="A87" s="30" t="s">
        <v>8605</v>
      </c>
      <c r="B87" s="30" t="s">
        <v>8147</v>
      </c>
      <c r="C87" s="30" t="s">
        <v>7307</v>
      </c>
      <c r="D87" s="30" t="s">
        <v>8606</v>
      </c>
      <c r="E87" s="30" t="s">
        <v>8607</v>
      </c>
      <c r="F87" s="30">
        <v>224</v>
      </c>
      <c r="G87" s="30">
        <v>7</v>
      </c>
      <c r="H87" s="30" t="s">
        <v>8608</v>
      </c>
      <c r="I87" s="30" t="s">
        <v>8609</v>
      </c>
      <c r="J87" s="30" t="s">
        <v>8610</v>
      </c>
      <c r="K87" s="30" t="s">
        <v>8611</v>
      </c>
      <c r="L87" s="30" t="s">
        <v>8612</v>
      </c>
      <c r="M87" s="30" t="s">
        <v>8613</v>
      </c>
      <c r="N87" s="30" t="s">
        <v>8614</v>
      </c>
      <c r="O87" s="30" t="s">
        <v>8615</v>
      </c>
      <c r="P87" s="30" t="s">
        <v>8616</v>
      </c>
      <c r="Q87" s="30" t="s">
        <v>8617</v>
      </c>
    </row>
    <row r="88" spans="1:17">
      <c r="A88" s="30" t="s">
        <v>8618</v>
      </c>
      <c r="B88" s="30" t="s">
        <v>8251</v>
      </c>
      <c r="C88" s="30" t="s">
        <v>548</v>
      </c>
      <c r="D88" s="30" t="s">
        <v>8619</v>
      </c>
      <c r="E88" s="30" t="s">
        <v>8620</v>
      </c>
      <c r="F88" s="30">
        <v>193</v>
      </c>
      <c r="G88" s="30">
        <v>7</v>
      </c>
      <c r="H88" s="30" t="s">
        <v>8608</v>
      </c>
      <c r="I88" s="30" t="s">
        <v>8621</v>
      </c>
      <c r="J88" s="30" t="s">
        <v>8622</v>
      </c>
      <c r="K88" s="30" t="s">
        <v>8623</v>
      </c>
      <c r="L88" s="30" t="s">
        <v>8624</v>
      </c>
      <c r="M88" s="30" t="s">
        <v>8625</v>
      </c>
      <c r="N88" s="30" t="s">
        <v>8614</v>
      </c>
      <c r="O88" s="30" t="s">
        <v>8615</v>
      </c>
      <c r="P88" s="30" t="s">
        <v>8626</v>
      </c>
      <c r="Q88" s="30" t="s">
        <v>8627</v>
      </c>
    </row>
    <row r="89" spans="1:17">
      <c r="A89" s="216" t="s">
        <v>8628</v>
      </c>
      <c r="B89" s="30" t="s">
        <v>8286</v>
      </c>
      <c r="C89" s="30" t="s">
        <v>582</v>
      </c>
      <c r="D89" s="30" t="s">
        <v>8263</v>
      </c>
      <c r="E89" s="30" t="s">
        <v>8629</v>
      </c>
      <c r="F89" s="30">
        <v>242</v>
      </c>
      <c r="G89" s="30">
        <v>7</v>
      </c>
      <c r="H89" s="30" t="s">
        <v>8608</v>
      </c>
      <c r="I89" s="30" t="s">
        <v>8630</v>
      </c>
      <c r="J89" s="30" t="s">
        <v>8631</v>
      </c>
      <c r="K89" s="30" t="s">
        <v>8632</v>
      </c>
      <c r="L89" s="30" t="s">
        <v>8633</v>
      </c>
      <c r="M89" s="30" t="s">
        <v>8634</v>
      </c>
      <c r="N89" s="30" t="s">
        <v>8614</v>
      </c>
      <c r="O89" s="30" t="s">
        <v>8615</v>
      </c>
      <c r="P89" s="30" t="s">
        <v>8616</v>
      </c>
      <c r="Q89" s="30" t="s">
        <v>8635</v>
      </c>
    </row>
    <row r="90" spans="1:17">
      <c r="A90" s="30" t="s">
        <v>8636</v>
      </c>
      <c r="B90" s="30" t="s">
        <v>8637</v>
      </c>
      <c r="C90" s="30" t="s">
        <v>8638</v>
      </c>
      <c r="D90" s="30" t="s">
        <v>8639</v>
      </c>
      <c r="E90" s="30" t="s">
        <v>8640</v>
      </c>
      <c r="F90" s="30">
        <v>256</v>
      </c>
      <c r="G90" s="30">
        <v>7</v>
      </c>
      <c r="H90" s="30" t="s">
        <v>8229</v>
      </c>
      <c r="I90" s="30" t="s">
        <v>8243</v>
      </c>
      <c r="J90" s="30" t="s">
        <v>8244</v>
      </c>
      <c r="K90" s="30" t="s">
        <v>8641</v>
      </c>
      <c r="L90" s="30" t="s">
        <v>8233</v>
      </c>
      <c r="M90" s="30" t="s">
        <v>8642</v>
      </c>
      <c r="N90" s="30" t="s">
        <v>8235</v>
      </c>
      <c r="O90" s="30" t="s">
        <v>8236</v>
      </c>
      <c r="P90" s="30" t="s">
        <v>8248</v>
      </c>
      <c r="Q90" s="30" t="s">
        <v>8249</v>
      </c>
    </row>
    <row r="91" spans="1:17">
      <c r="A91" s="30" t="s">
        <v>8643</v>
      </c>
      <c r="B91" s="30" t="s">
        <v>8637</v>
      </c>
      <c r="C91" s="30" t="s">
        <v>8644</v>
      </c>
      <c r="D91" s="30" t="s">
        <v>8639</v>
      </c>
      <c r="E91" s="30" t="s">
        <v>8645</v>
      </c>
      <c r="F91" s="30">
        <v>256</v>
      </c>
      <c r="G91" s="30">
        <v>7</v>
      </c>
      <c r="H91" s="30" t="s">
        <v>8229</v>
      </c>
      <c r="I91" s="30" t="s">
        <v>8243</v>
      </c>
      <c r="J91" s="30" t="s">
        <v>8244</v>
      </c>
      <c r="K91" s="30" t="s">
        <v>8646</v>
      </c>
      <c r="L91" s="30" t="s">
        <v>8233</v>
      </c>
      <c r="M91" s="30" t="s">
        <v>8647</v>
      </c>
      <c r="N91" s="30" t="s">
        <v>8235</v>
      </c>
      <c r="O91" s="30" t="s">
        <v>8236</v>
      </c>
      <c r="P91" s="30" t="s">
        <v>8276</v>
      </c>
      <c r="Q91" s="30" t="s">
        <v>8249</v>
      </c>
    </row>
    <row r="92" spans="1:17">
      <c r="A92" s="30" t="s">
        <v>8648</v>
      </c>
      <c r="B92" s="30" t="s">
        <v>8637</v>
      </c>
      <c r="C92" s="30" t="s">
        <v>8649</v>
      </c>
      <c r="D92" s="30" t="s">
        <v>8639</v>
      </c>
      <c r="E92" s="30" t="s">
        <v>8650</v>
      </c>
      <c r="F92" s="30">
        <v>260</v>
      </c>
      <c r="G92" s="30">
        <v>7</v>
      </c>
      <c r="H92" s="30" t="s">
        <v>8229</v>
      </c>
      <c r="I92" s="30" t="s">
        <v>8243</v>
      </c>
      <c r="J92" s="30" t="s">
        <v>8244</v>
      </c>
      <c r="K92" s="30" t="s">
        <v>8651</v>
      </c>
      <c r="L92" s="30" t="s">
        <v>8233</v>
      </c>
      <c r="M92" s="30" t="s">
        <v>8652</v>
      </c>
      <c r="N92" s="30" t="s">
        <v>8235</v>
      </c>
      <c r="O92" s="30" t="s">
        <v>8236</v>
      </c>
      <c r="P92" s="30" t="s">
        <v>8257</v>
      </c>
      <c r="Q92" s="30" t="s">
        <v>8249</v>
      </c>
    </row>
    <row r="93" spans="1:17">
      <c r="A93" s="30" t="s">
        <v>8653</v>
      </c>
      <c r="B93" s="30" t="s">
        <v>8637</v>
      </c>
      <c r="C93" s="30" t="s">
        <v>8654</v>
      </c>
      <c r="D93" s="30" t="s">
        <v>8639</v>
      </c>
      <c r="E93" s="30" t="s">
        <v>8655</v>
      </c>
      <c r="F93" s="30">
        <v>267</v>
      </c>
      <c r="G93" s="30">
        <v>7</v>
      </c>
      <c r="H93" s="30" t="s">
        <v>8229</v>
      </c>
      <c r="I93" s="30" t="s">
        <v>8384</v>
      </c>
      <c r="J93" s="30" t="s">
        <v>8385</v>
      </c>
      <c r="K93" s="30" t="s">
        <v>8656</v>
      </c>
      <c r="L93" s="30" t="s">
        <v>8374</v>
      </c>
      <c r="M93" s="30" t="s">
        <v>8657</v>
      </c>
      <c r="N93" s="30" t="s">
        <v>8235</v>
      </c>
      <c r="O93" s="30" t="s">
        <v>8236</v>
      </c>
      <c r="P93" s="30" t="s">
        <v>8257</v>
      </c>
      <c r="Q93" s="30" t="s">
        <v>8388</v>
      </c>
    </row>
    <row r="94" spans="1:17">
      <c r="A94" s="30" t="s">
        <v>8658</v>
      </c>
      <c r="B94" s="30" t="s">
        <v>8659</v>
      </c>
      <c r="C94" s="30" t="s">
        <v>8660</v>
      </c>
      <c r="D94" s="30" t="s">
        <v>8639</v>
      </c>
      <c r="E94" s="30" t="s">
        <v>8661</v>
      </c>
      <c r="F94" s="30">
        <v>260</v>
      </c>
      <c r="G94" s="30">
        <v>7</v>
      </c>
      <c r="H94" s="30" t="s">
        <v>8229</v>
      </c>
      <c r="I94" s="30" t="s">
        <v>8243</v>
      </c>
      <c r="J94" s="30" t="s">
        <v>8244</v>
      </c>
      <c r="K94" s="30" t="s">
        <v>8651</v>
      </c>
      <c r="L94" s="30" t="s">
        <v>8233</v>
      </c>
      <c r="M94" s="30" t="s">
        <v>8662</v>
      </c>
      <c r="N94" s="30" t="s">
        <v>8235</v>
      </c>
      <c r="O94" s="30" t="s">
        <v>8236</v>
      </c>
      <c r="P94" s="30" t="s">
        <v>8257</v>
      </c>
      <c r="Q94" s="30" t="s">
        <v>8249</v>
      </c>
    </row>
    <row r="95" spans="1:17">
      <c r="A95" s="30" t="s">
        <v>8663</v>
      </c>
      <c r="B95" s="30" t="s">
        <v>8637</v>
      </c>
      <c r="C95" s="30" t="s">
        <v>8649</v>
      </c>
      <c r="D95" s="30" t="s">
        <v>8639</v>
      </c>
      <c r="E95" s="30" t="s">
        <v>8664</v>
      </c>
      <c r="F95" s="30">
        <v>267</v>
      </c>
      <c r="G95" s="30">
        <v>7</v>
      </c>
      <c r="H95" s="30" t="s">
        <v>8229</v>
      </c>
      <c r="I95" s="30" t="s">
        <v>8384</v>
      </c>
      <c r="J95" s="30" t="s">
        <v>8385</v>
      </c>
      <c r="K95" s="30" t="s">
        <v>8656</v>
      </c>
      <c r="L95" s="30" t="s">
        <v>8374</v>
      </c>
      <c r="M95" s="30" t="s">
        <v>8665</v>
      </c>
      <c r="N95" s="30" t="s">
        <v>8235</v>
      </c>
      <c r="O95" s="30" t="s">
        <v>8236</v>
      </c>
      <c r="P95" s="30" t="s">
        <v>8257</v>
      </c>
      <c r="Q95" s="30" t="s">
        <v>8388</v>
      </c>
    </row>
    <row r="96" spans="1:17">
      <c r="A96" s="30" t="s">
        <v>8666</v>
      </c>
      <c r="B96" s="30" t="s">
        <v>8637</v>
      </c>
      <c r="C96" s="30" t="s">
        <v>8667</v>
      </c>
      <c r="D96" s="30" t="s">
        <v>8639</v>
      </c>
      <c r="E96" s="30" t="s">
        <v>8668</v>
      </c>
      <c r="F96" s="30">
        <v>257</v>
      </c>
      <c r="G96" s="30">
        <v>7</v>
      </c>
      <c r="H96" s="30" t="s">
        <v>8229</v>
      </c>
      <c r="I96" s="30" t="s">
        <v>8243</v>
      </c>
      <c r="J96" s="30" t="s">
        <v>8244</v>
      </c>
      <c r="K96" s="30" t="s">
        <v>8646</v>
      </c>
      <c r="L96" s="30" t="s">
        <v>8233</v>
      </c>
      <c r="M96" s="30" t="s">
        <v>8669</v>
      </c>
      <c r="N96" s="30" t="s">
        <v>8235</v>
      </c>
      <c r="O96" s="30" t="s">
        <v>8236</v>
      </c>
      <c r="P96" s="30" t="s">
        <v>8257</v>
      </c>
      <c r="Q96" s="30" t="s">
        <v>8249</v>
      </c>
    </row>
    <row r="97" spans="1:17">
      <c r="A97" s="30" t="s">
        <v>8670</v>
      </c>
      <c r="B97" s="30" t="s">
        <v>8637</v>
      </c>
      <c r="C97" s="30" t="s">
        <v>8671</v>
      </c>
      <c r="D97" s="30" t="s">
        <v>8672</v>
      </c>
      <c r="E97" s="30" t="s">
        <v>8673</v>
      </c>
      <c r="F97" s="30">
        <v>257</v>
      </c>
      <c r="G97" s="30">
        <v>7</v>
      </c>
      <c r="H97" s="30" t="s">
        <v>8229</v>
      </c>
      <c r="I97" s="30" t="s">
        <v>8243</v>
      </c>
      <c r="J97" s="30" t="s">
        <v>8244</v>
      </c>
      <c r="K97" s="30" t="s">
        <v>8646</v>
      </c>
      <c r="L97" s="30" t="s">
        <v>8233</v>
      </c>
      <c r="M97" s="30" t="s">
        <v>8674</v>
      </c>
      <c r="N97" s="30" t="s">
        <v>8235</v>
      </c>
      <c r="O97" s="30" t="s">
        <v>8236</v>
      </c>
      <c r="P97" s="30" t="s">
        <v>8257</v>
      </c>
      <c r="Q97" s="30" t="s">
        <v>8249</v>
      </c>
    </row>
    <row r="98" spans="1:17">
      <c r="A98" s="30" t="s">
        <v>8675</v>
      </c>
      <c r="B98" s="30" t="s">
        <v>8659</v>
      </c>
      <c r="C98" s="30" t="s">
        <v>8676</v>
      </c>
      <c r="D98" s="30" t="s">
        <v>8639</v>
      </c>
      <c r="E98" s="30" t="s">
        <v>8677</v>
      </c>
      <c r="F98" s="30">
        <v>260</v>
      </c>
      <c r="G98" s="30">
        <v>7</v>
      </c>
      <c r="H98" s="30" t="s">
        <v>8229</v>
      </c>
      <c r="I98" s="30" t="s">
        <v>8243</v>
      </c>
      <c r="J98" s="30" t="s">
        <v>8244</v>
      </c>
      <c r="K98" s="30" t="s">
        <v>8646</v>
      </c>
      <c r="L98" s="30" t="s">
        <v>8233</v>
      </c>
      <c r="M98" s="30" t="s">
        <v>8678</v>
      </c>
      <c r="N98" s="30" t="s">
        <v>8235</v>
      </c>
      <c r="O98" s="30" t="s">
        <v>8236</v>
      </c>
      <c r="P98" s="30" t="s">
        <v>8257</v>
      </c>
      <c r="Q98" s="30" t="s">
        <v>8249</v>
      </c>
    </row>
    <row r="99" spans="1:17">
      <c r="A99" s="30" t="s">
        <v>8679</v>
      </c>
      <c r="B99" s="30" t="s">
        <v>8659</v>
      </c>
      <c r="C99" s="30" t="s">
        <v>8676</v>
      </c>
      <c r="D99" s="30" t="s">
        <v>8639</v>
      </c>
      <c r="E99" s="30" t="s">
        <v>8680</v>
      </c>
      <c r="F99" s="30">
        <v>267</v>
      </c>
      <c r="G99" s="30">
        <v>7</v>
      </c>
      <c r="H99" s="30" t="s">
        <v>8229</v>
      </c>
      <c r="I99" s="30" t="s">
        <v>8384</v>
      </c>
      <c r="J99" s="30" t="s">
        <v>8385</v>
      </c>
      <c r="K99" s="30" t="s">
        <v>8681</v>
      </c>
      <c r="L99" s="30" t="s">
        <v>8374</v>
      </c>
      <c r="M99" s="30" t="s">
        <v>8682</v>
      </c>
      <c r="N99" s="30" t="s">
        <v>8235</v>
      </c>
      <c r="O99" s="30" t="s">
        <v>8236</v>
      </c>
      <c r="P99" s="30" t="s">
        <v>8257</v>
      </c>
      <c r="Q99" s="30" t="s">
        <v>8388</v>
      </c>
    </row>
    <row r="100" spans="1:17">
      <c r="A100" s="30" t="s">
        <v>8683</v>
      </c>
      <c r="B100" s="30" t="s">
        <v>8659</v>
      </c>
      <c r="C100" s="30" t="s">
        <v>8684</v>
      </c>
      <c r="D100" s="30" t="s">
        <v>8639</v>
      </c>
      <c r="E100" s="30" t="s">
        <v>8685</v>
      </c>
      <c r="F100" s="30">
        <v>267</v>
      </c>
      <c r="G100" s="30">
        <v>7</v>
      </c>
      <c r="H100" s="30" t="s">
        <v>8229</v>
      </c>
      <c r="I100" s="30" t="s">
        <v>8384</v>
      </c>
      <c r="J100" s="30" t="s">
        <v>8385</v>
      </c>
      <c r="K100" s="30" t="s">
        <v>8656</v>
      </c>
      <c r="L100" s="30" t="s">
        <v>8374</v>
      </c>
      <c r="M100" s="30" t="s">
        <v>8686</v>
      </c>
      <c r="N100" s="30" t="s">
        <v>8235</v>
      </c>
      <c r="O100" s="30" t="s">
        <v>8236</v>
      </c>
      <c r="P100" s="30" t="s">
        <v>8257</v>
      </c>
      <c r="Q100" s="30" t="s">
        <v>8388</v>
      </c>
    </row>
    <row r="101" spans="1:17">
      <c r="A101" s="30" t="s">
        <v>8687</v>
      </c>
      <c r="B101" s="30" t="s">
        <v>8659</v>
      </c>
      <c r="C101" s="30" t="s">
        <v>8660</v>
      </c>
      <c r="D101" s="30" t="s">
        <v>8639</v>
      </c>
      <c r="E101" s="30" t="s">
        <v>8688</v>
      </c>
      <c r="F101" s="30">
        <v>267</v>
      </c>
      <c r="G101" s="30">
        <v>7</v>
      </c>
      <c r="H101" s="30" t="s">
        <v>8229</v>
      </c>
      <c r="I101" s="30" t="s">
        <v>8384</v>
      </c>
      <c r="J101" s="30" t="s">
        <v>8385</v>
      </c>
      <c r="K101" s="30" t="s">
        <v>8656</v>
      </c>
      <c r="L101" s="30" t="s">
        <v>8374</v>
      </c>
      <c r="M101" s="30" t="s">
        <v>8689</v>
      </c>
      <c r="N101" s="30" t="s">
        <v>8235</v>
      </c>
      <c r="O101" s="30" t="s">
        <v>8236</v>
      </c>
      <c r="P101" s="30" t="s">
        <v>8257</v>
      </c>
      <c r="Q101" s="30" t="s">
        <v>8388</v>
      </c>
    </row>
    <row r="102" spans="1:17">
      <c r="A102" s="30" t="s">
        <v>8690</v>
      </c>
      <c r="B102" s="30" t="s">
        <v>8691</v>
      </c>
      <c r="C102" s="30" t="s">
        <v>8692</v>
      </c>
      <c r="D102" s="30" t="s">
        <v>8693</v>
      </c>
      <c r="E102" s="30" t="s">
        <v>8694</v>
      </c>
      <c r="F102" s="30">
        <v>255</v>
      </c>
      <c r="G102" s="30">
        <v>7</v>
      </c>
      <c r="H102" s="30" t="s">
        <v>8229</v>
      </c>
      <c r="I102" s="30" t="s">
        <v>8243</v>
      </c>
      <c r="J102" s="30" t="s">
        <v>8244</v>
      </c>
      <c r="K102" s="30" t="s">
        <v>8265</v>
      </c>
      <c r="L102" s="30" t="s">
        <v>8233</v>
      </c>
      <c r="M102" s="30" t="s">
        <v>8695</v>
      </c>
      <c r="N102" s="30" t="s">
        <v>8235</v>
      </c>
      <c r="O102" s="30" t="s">
        <v>8236</v>
      </c>
      <c r="P102" s="30" t="s">
        <v>8237</v>
      </c>
      <c r="Q102" s="30" t="s">
        <v>8249</v>
      </c>
    </row>
    <row r="103" spans="1:17">
      <c r="A103" s="30" t="s">
        <v>8696</v>
      </c>
      <c r="B103" s="30" t="s">
        <v>8691</v>
      </c>
      <c r="C103" s="30" t="s">
        <v>8697</v>
      </c>
      <c r="D103" s="30" t="s">
        <v>8672</v>
      </c>
      <c r="E103" s="30" t="s">
        <v>8698</v>
      </c>
      <c r="F103" s="30">
        <v>257</v>
      </c>
      <c r="G103" s="30">
        <v>7</v>
      </c>
      <c r="H103" s="30" t="s">
        <v>8229</v>
      </c>
      <c r="I103" s="30" t="s">
        <v>8243</v>
      </c>
      <c r="J103" s="30" t="s">
        <v>8244</v>
      </c>
      <c r="K103" s="30" t="s">
        <v>8646</v>
      </c>
      <c r="L103" s="30" t="s">
        <v>8233</v>
      </c>
      <c r="M103" s="30" t="s">
        <v>8699</v>
      </c>
      <c r="N103" s="30" t="s">
        <v>8235</v>
      </c>
      <c r="O103" s="30" t="s">
        <v>8236</v>
      </c>
      <c r="P103" s="30" t="s">
        <v>8257</v>
      </c>
      <c r="Q103" s="30" t="s">
        <v>8249</v>
      </c>
    </row>
    <row r="104" spans="1:17">
      <c r="A104" s="30" t="s">
        <v>8700</v>
      </c>
      <c r="B104" s="30" t="s">
        <v>8691</v>
      </c>
      <c r="C104" s="30" t="s">
        <v>8701</v>
      </c>
      <c r="D104" s="30" t="s">
        <v>8702</v>
      </c>
      <c r="E104" s="30" t="s">
        <v>8703</v>
      </c>
      <c r="F104" s="30">
        <v>256</v>
      </c>
      <c r="G104" s="30">
        <v>7</v>
      </c>
      <c r="H104" s="30" t="s">
        <v>8229</v>
      </c>
      <c r="I104" s="30" t="s">
        <v>8230</v>
      </c>
      <c r="J104" s="30" t="s">
        <v>8231</v>
      </c>
      <c r="K104" s="30" t="s">
        <v>8704</v>
      </c>
      <c r="L104" s="30" t="s">
        <v>8233</v>
      </c>
      <c r="M104" s="30" t="s">
        <v>8705</v>
      </c>
      <c r="N104" s="30" t="s">
        <v>8235</v>
      </c>
      <c r="O104" s="30" t="s">
        <v>8236</v>
      </c>
      <c r="P104" s="30" t="s">
        <v>8237</v>
      </c>
      <c r="Q104" s="30" t="s">
        <v>8238</v>
      </c>
    </row>
    <row r="105" spans="1:17">
      <c r="A105" s="30" t="s">
        <v>8706</v>
      </c>
      <c r="B105" s="30" t="s">
        <v>8637</v>
      </c>
      <c r="C105" s="30" t="s">
        <v>8654</v>
      </c>
      <c r="D105" s="30" t="s">
        <v>8639</v>
      </c>
      <c r="E105" s="30" t="s">
        <v>8707</v>
      </c>
      <c r="F105" s="30">
        <v>260</v>
      </c>
      <c r="G105" s="30">
        <v>7</v>
      </c>
      <c r="H105" s="30" t="s">
        <v>8229</v>
      </c>
      <c r="I105" s="30" t="s">
        <v>8243</v>
      </c>
      <c r="J105" s="30" t="s">
        <v>8244</v>
      </c>
      <c r="K105" s="30" t="s">
        <v>8651</v>
      </c>
      <c r="L105" s="30" t="s">
        <v>8233</v>
      </c>
      <c r="M105" s="30" t="s">
        <v>8708</v>
      </c>
      <c r="N105" s="30" t="s">
        <v>8235</v>
      </c>
      <c r="O105" s="30" t="s">
        <v>8236</v>
      </c>
      <c r="P105" s="30" t="s">
        <v>8257</v>
      </c>
      <c r="Q105" s="30" t="s">
        <v>8249</v>
      </c>
    </row>
    <row r="106" spans="1:17" s="217" customFormat="1">
      <c r="A106" s="216" t="s">
        <v>8709</v>
      </c>
      <c r="B106" s="216" t="s">
        <v>8637</v>
      </c>
      <c r="C106" s="216" t="s">
        <v>8667</v>
      </c>
      <c r="D106" s="216" t="s">
        <v>8639</v>
      </c>
      <c r="E106" s="216" t="s">
        <v>8710</v>
      </c>
      <c r="F106" s="216">
        <v>267</v>
      </c>
      <c r="G106" s="216">
        <v>7</v>
      </c>
      <c r="H106" s="216" t="s">
        <v>8229</v>
      </c>
      <c r="I106" s="216" t="s">
        <v>8384</v>
      </c>
      <c r="J106" s="216" t="s">
        <v>8385</v>
      </c>
      <c r="K106" s="216" t="s">
        <v>8681</v>
      </c>
      <c r="L106" s="216" t="s">
        <v>8374</v>
      </c>
      <c r="M106" s="216" t="s">
        <v>8711</v>
      </c>
      <c r="N106" s="216" t="s">
        <v>8235</v>
      </c>
      <c r="O106" s="216" t="s">
        <v>8236</v>
      </c>
      <c r="P106" s="216" t="s">
        <v>8257</v>
      </c>
      <c r="Q106" s="216" t="s">
        <v>8388</v>
      </c>
    </row>
    <row r="107" spans="1:17" s="217" customFormat="1">
      <c r="A107" s="216" t="s">
        <v>8712</v>
      </c>
      <c r="B107" s="216" t="s">
        <v>8637</v>
      </c>
      <c r="C107" s="216" t="s">
        <v>8649</v>
      </c>
      <c r="D107" s="216" t="s">
        <v>8639</v>
      </c>
      <c r="E107" s="216" t="s">
        <v>8713</v>
      </c>
      <c r="F107" s="216">
        <v>237</v>
      </c>
      <c r="G107" s="216">
        <v>7</v>
      </c>
      <c r="H107" s="216" t="s">
        <v>8608</v>
      </c>
      <c r="I107" s="216" t="s">
        <v>8714</v>
      </c>
      <c r="J107" s="216" t="s">
        <v>8715</v>
      </c>
      <c r="K107" s="216" t="s">
        <v>8716</v>
      </c>
      <c r="L107" s="216" t="s">
        <v>8717</v>
      </c>
      <c r="M107" s="216" t="s">
        <v>8718</v>
      </c>
      <c r="N107" s="216" t="s">
        <v>8614</v>
      </c>
      <c r="O107" s="216" t="s">
        <v>8615</v>
      </c>
      <c r="P107" s="216" t="s">
        <v>8616</v>
      </c>
      <c r="Q107" s="216" t="s">
        <v>8719</v>
      </c>
    </row>
    <row r="108" spans="1:17" s="217" customFormat="1">
      <c r="A108" s="216" t="s">
        <v>8720</v>
      </c>
      <c r="B108" s="216" t="s">
        <v>8637</v>
      </c>
      <c r="C108" s="216" t="s">
        <v>8671</v>
      </c>
      <c r="D108" s="216" t="s">
        <v>8672</v>
      </c>
      <c r="E108" s="216" t="s">
        <v>8721</v>
      </c>
      <c r="F108" s="216">
        <v>244</v>
      </c>
      <c r="G108" s="216">
        <v>7</v>
      </c>
      <c r="H108" s="216" t="s">
        <v>8608</v>
      </c>
      <c r="I108" s="216" t="s">
        <v>8722</v>
      </c>
      <c r="J108" s="216" t="s">
        <v>8723</v>
      </c>
      <c r="K108" s="216" t="s">
        <v>8724</v>
      </c>
      <c r="L108" s="216" t="s">
        <v>8633</v>
      </c>
      <c r="M108" s="216" t="s">
        <v>8725</v>
      </c>
      <c r="N108" s="216" t="s">
        <v>8614</v>
      </c>
      <c r="O108" s="216" t="s">
        <v>8615</v>
      </c>
      <c r="P108" s="216" t="s">
        <v>8616</v>
      </c>
      <c r="Q108" s="216" t="s">
        <v>8726</v>
      </c>
    </row>
    <row r="109" spans="1:17" s="217" customFormat="1">
      <c r="A109" s="216" t="s">
        <v>8727</v>
      </c>
      <c r="B109" s="216" t="s">
        <v>8691</v>
      </c>
      <c r="C109" s="216" t="s">
        <v>8701</v>
      </c>
      <c r="D109" s="216" t="s">
        <v>8702</v>
      </c>
      <c r="E109" s="216" t="s">
        <v>8728</v>
      </c>
      <c r="F109" s="216">
        <v>240</v>
      </c>
      <c r="G109" s="216">
        <v>7</v>
      </c>
      <c r="H109" s="216" t="s">
        <v>8608</v>
      </c>
      <c r="I109" s="216" t="s">
        <v>8630</v>
      </c>
      <c r="J109" s="216" t="s">
        <v>8631</v>
      </c>
      <c r="K109" s="216" t="s">
        <v>8729</v>
      </c>
      <c r="L109" s="216" t="s">
        <v>8633</v>
      </c>
      <c r="M109" s="216" t="s">
        <v>8730</v>
      </c>
      <c r="N109" s="216" t="s">
        <v>8614</v>
      </c>
      <c r="O109" s="216" t="s">
        <v>8615</v>
      </c>
      <c r="P109" s="216" t="s">
        <v>8731</v>
      </c>
      <c r="Q109" s="216" t="s">
        <v>8635</v>
      </c>
    </row>
    <row r="110" spans="1:17" s="217" customFormat="1">
      <c r="A110" s="216" t="s">
        <v>8732</v>
      </c>
      <c r="B110" s="216" t="s">
        <v>8659</v>
      </c>
      <c r="C110" s="216" t="s">
        <v>8684</v>
      </c>
      <c r="D110" s="216" t="s">
        <v>8639</v>
      </c>
      <c r="E110" s="216" t="s">
        <v>8733</v>
      </c>
      <c r="F110" s="216">
        <v>237</v>
      </c>
      <c r="G110" s="216">
        <v>7</v>
      </c>
      <c r="H110" s="216" t="s">
        <v>8608</v>
      </c>
      <c r="I110" s="216" t="s">
        <v>8722</v>
      </c>
      <c r="J110" s="216" t="s">
        <v>8723</v>
      </c>
      <c r="K110" s="216" t="s">
        <v>8734</v>
      </c>
      <c r="L110" s="216" t="s">
        <v>8717</v>
      </c>
      <c r="M110" s="216" t="s">
        <v>8735</v>
      </c>
      <c r="N110" s="216" t="s">
        <v>8614</v>
      </c>
      <c r="O110" s="216" t="s">
        <v>8615</v>
      </c>
      <c r="P110" s="216" t="s">
        <v>8616</v>
      </c>
      <c r="Q110" s="216" t="s">
        <v>8726</v>
      </c>
    </row>
    <row r="111" spans="1:17" s="217" customFormat="1">
      <c r="A111" s="216" t="s">
        <v>8736</v>
      </c>
      <c r="B111" s="216" t="s">
        <v>8691</v>
      </c>
      <c r="C111" s="216" t="s">
        <v>8701</v>
      </c>
      <c r="D111" s="216" t="s">
        <v>8702</v>
      </c>
      <c r="E111" s="216" t="s">
        <v>8737</v>
      </c>
      <c r="F111" s="216">
        <v>240</v>
      </c>
      <c r="G111" s="216">
        <v>7</v>
      </c>
      <c r="H111" s="216" t="s">
        <v>8608</v>
      </c>
      <c r="I111" s="216" t="s">
        <v>8630</v>
      </c>
      <c r="J111" s="216" t="s">
        <v>8631</v>
      </c>
      <c r="K111" s="216" t="s">
        <v>8738</v>
      </c>
      <c r="L111" s="216" t="s">
        <v>8717</v>
      </c>
      <c r="M111" s="216" t="s">
        <v>8739</v>
      </c>
      <c r="N111" s="216" t="s">
        <v>8614</v>
      </c>
      <c r="O111" s="216" t="s">
        <v>8615</v>
      </c>
      <c r="P111" s="216" t="s">
        <v>8616</v>
      </c>
      <c r="Q111" s="216" t="s">
        <v>8635</v>
      </c>
    </row>
    <row r="112" spans="1:17" s="217" customFormat="1">
      <c r="A112" s="216" t="s">
        <v>8740</v>
      </c>
      <c r="B112" s="216" t="s">
        <v>8637</v>
      </c>
      <c r="C112" s="216" t="s">
        <v>8667</v>
      </c>
      <c r="D112" s="216" t="s">
        <v>8639</v>
      </c>
      <c r="E112" s="216" t="s">
        <v>8741</v>
      </c>
      <c r="F112" s="216">
        <v>237</v>
      </c>
      <c r="G112" s="216">
        <v>7</v>
      </c>
      <c r="H112" s="216" t="s">
        <v>8608</v>
      </c>
      <c r="I112" s="216" t="s">
        <v>8714</v>
      </c>
      <c r="J112" s="216" t="s">
        <v>8715</v>
      </c>
      <c r="K112" s="216" t="s">
        <v>8742</v>
      </c>
      <c r="L112" s="216" t="s">
        <v>8743</v>
      </c>
      <c r="M112" s="216" t="s">
        <v>8744</v>
      </c>
      <c r="N112" s="216" t="s">
        <v>8614</v>
      </c>
      <c r="O112" s="216" t="s">
        <v>8615</v>
      </c>
      <c r="P112" s="216" t="s">
        <v>8616</v>
      </c>
      <c r="Q112" s="216" t="s">
        <v>8719</v>
      </c>
    </row>
    <row r="113" spans="1:17" s="217" customFormat="1">
      <c r="A113" s="216" t="s">
        <v>8745</v>
      </c>
      <c r="B113" s="216" t="s">
        <v>8637</v>
      </c>
      <c r="C113" s="216" t="s">
        <v>8644</v>
      </c>
      <c r="D113" s="216" t="s">
        <v>8639</v>
      </c>
      <c r="E113" s="216" t="s">
        <v>8746</v>
      </c>
      <c r="F113" s="216">
        <v>258</v>
      </c>
      <c r="G113" s="216">
        <v>7</v>
      </c>
      <c r="H113" s="216" t="s">
        <v>8608</v>
      </c>
      <c r="I113" s="216" t="s">
        <v>8722</v>
      </c>
      <c r="J113" s="216" t="s">
        <v>8723</v>
      </c>
      <c r="K113" s="216" t="s">
        <v>8747</v>
      </c>
      <c r="L113" s="216" t="s">
        <v>8748</v>
      </c>
      <c r="M113" s="216" t="s">
        <v>8749</v>
      </c>
      <c r="N113" s="216" t="s">
        <v>8614</v>
      </c>
      <c r="O113" s="216" t="s">
        <v>8615</v>
      </c>
      <c r="P113" s="216" t="s">
        <v>8616</v>
      </c>
      <c r="Q113" s="216" t="s">
        <v>8726</v>
      </c>
    </row>
    <row r="114" spans="1:17" s="217" customFormat="1">
      <c r="A114" s="216" t="s">
        <v>8750</v>
      </c>
      <c r="B114" s="216" t="s">
        <v>8637</v>
      </c>
      <c r="C114" s="216" t="s">
        <v>8638</v>
      </c>
      <c r="D114" s="216" t="s">
        <v>8639</v>
      </c>
      <c r="E114" s="216" t="s">
        <v>8751</v>
      </c>
      <c r="F114" s="216">
        <v>252</v>
      </c>
      <c r="G114" s="216">
        <v>7</v>
      </c>
      <c r="H114" s="216" t="s">
        <v>8608</v>
      </c>
      <c r="I114" s="216" t="s">
        <v>8630</v>
      </c>
      <c r="J114" s="216" t="s">
        <v>8631</v>
      </c>
      <c r="K114" s="216" t="s">
        <v>8752</v>
      </c>
      <c r="L114" s="216" t="s">
        <v>8633</v>
      </c>
      <c r="M114" s="216" t="s">
        <v>8753</v>
      </c>
      <c r="N114" s="216" t="s">
        <v>8614</v>
      </c>
      <c r="O114" s="216" t="s">
        <v>8615</v>
      </c>
      <c r="P114" s="216" t="s">
        <v>8616</v>
      </c>
      <c r="Q114" s="216" t="s">
        <v>8635</v>
      </c>
    </row>
    <row r="115" spans="1:17" s="217" customFormat="1">
      <c r="A115" s="216" t="s">
        <v>8754</v>
      </c>
      <c r="B115" s="216" t="s">
        <v>8659</v>
      </c>
      <c r="C115" s="216" t="s">
        <v>8676</v>
      </c>
      <c r="D115" s="216" t="s">
        <v>8639</v>
      </c>
      <c r="E115" s="216" t="s">
        <v>8755</v>
      </c>
      <c r="F115" s="216">
        <v>238</v>
      </c>
      <c r="G115" s="216">
        <v>7</v>
      </c>
      <c r="H115" s="216" t="s">
        <v>8608</v>
      </c>
      <c r="I115" s="216" t="s">
        <v>8714</v>
      </c>
      <c r="J115" s="216" t="s">
        <v>8715</v>
      </c>
      <c r="K115" s="216" t="s">
        <v>8756</v>
      </c>
      <c r="L115" s="216" t="s">
        <v>8743</v>
      </c>
      <c r="M115" s="216" t="s">
        <v>8757</v>
      </c>
      <c r="N115" s="216" t="s">
        <v>8614</v>
      </c>
      <c r="O115" s="216" t="s">
        <v>8615</v>
      </c>
      <c r="P115" s="216" t="s">
        <v>8616</v>
      </c>
      <c r="Q115" s="216" t="s">
        <v>8719</v>
      </c>
    </row>
    <row r="116" spans="1:17" s="217" customFormat="1">
      <c r="A116" s="216" t="s">
        <v>8758</v>
      </c>
      <c r="B116" s="216" t="s">
        <v>8637</v>
      </c>
      <c r="C116" s="216" t="s">
        <v>8654</v>
      </c>
      <c r="D116" s="216" t="s">
        <v>8639</v>
      </c>
      <c r="E116" s="216" t="s">
        <v>8759</v>
      </c>
      <c r="F116" s="216">
        <v>236</v>
      </c>
      <c r="G116" s="216">
        <v>7</v>
      </c>
      <c r="H116" s="216" t="s">
        <v>8608</v>
      </c>
      <c r="I116" s="216" t="s">
        <v>8760</v>
      </c>
      <c r="J116" s="216" t="s">
        <v>8761</v>
      </c>
      <c r="K116" s="216" t="s">
        <v>8762</v>
      </c>
      <c r="L116" s="216" t="s">
        <v>8717</v>
      </c>
      <c r="M116" s="216" t="s">
        <v>8763</v>
      </c>
      <c r="N116" s="216" t="s">
        <v>8614</v>
      </c>
      <c r="O116" s="216" t="s">
        <v>8615</v>
      </c>
      <c r="P116" s="216" t="s">
        <v>8616</v>
      </c>
      <c r="Q116" s="216" t="s">
        <v>8764</v>
      </c>
    </row>
    <row r="117" spans="1:17" s="217" customFormat="1">
      <c r="A117" s="216" t="s">
        <v>8765</v>
      </c>
      <c r="B117" s="216" t="s">
        <v>8659</v>
      </c>
      <c r="C117" s="216" t="s">
        <v>8697</v>
      </c>
      <c r="D117" s="216" t="s">
        <v>8672</v>
      </c>
      <c r="E117" s="216" t="s">
        <v>8766</v>
      </c>
      <c r="F117" s="216">
        <v>244</v>
      </c>
      <c r="G117" s="216">
        <v>7</v>
      </c>
      <c r="H117" s="216" t="s">
        <v>8608</v>
      </c>
      <c r="I117" s="216" t="s">
        <v>8722</v>
      </c>
      <c r="J117" s="216" t="s">
        <v>8723</v>
      </c>
      <c r="K117" s="216" t="s">
        <v>8767</v>
      </c>
      <c r="L117" s="216" t="s">
        <v>8748</v>
      </c>
      <c r="M117" s="216" t="s">
        <v>8768</v>
      </c>
      <c r="N117" s="216" t="s">
        <v>8614</v>
      </c>
      <c r="O117" s="216" t="s">
        <v>8615</v>
      </c>
      <c r="P117" s="216" t="s">
        <v>8616</v>
      </c>
      <c r="Q117" s="216" t="s">
        <v>8726</v>
      </c>
    </row>
    <row r="118" spans="1:17" s="217" customFormat="1">
      <c r="A118" s="216" t="s">
        <v>8769</v>
      </c>
      <c r="B118" s="216" t="s">
        <v>8691</v>
      </c>
      <c r="C118" s="216" t="s">
        <v>8692</v>
      </c>
      <c r="D118" s="216" t="s">
        <v>8693</v>
      </c>
      <c r="E118" s="216" t="s">
        <v>8770</v>
      </c>
      <c r="F118" s="216">
        <v>243</v>
      </c>
      <c r="G118" s="216">
        <v>7</v>
      </c>
      <c r="H118" s="216" t="s">
        <v>8608</v>
      </c>
      <c r="I118" s="216" t="s">
        <v>8760</v>
      </c>
      <c r="J118" s="216" t="s">
        <v>8761</v>
      </c>
      <c r="K118" s="216" t="s">
        <v>8771</v>
      </c>
      <c r="L118" s="216" t="s">
        <v>8748</v>
      </c>
      <c r="M118" s="216" t="s">
        <v>8772</v>
      </c>
      <c r="N118" s="216" t="s">
        <v>8614</v>
      </c>
      <c r="O118" s="216" t="s">
        <v>8615</v>
      </c>
      <c r="P118" s="216" t="s">
        <v>8616</v>
      </c>
      <c r="Q118" s="216" t="s">
        <v>8764</v>
      </c>
    </row>
    <row r="119" spans="1:17" s="217" customFormat="1">
      <c r="A119" s="216" t="s">
        <v>8773</v>
      </c>
      <c r="B119" s="216" t="s">
        <v>8659</v>
      </c>
      <c r="C119" s="216" t="s">
        <v>8660</v>
      </c>
      <c r="D119" s="216" t="s">
        <v>8639</v>
      </c>
      <c r="E119" s="216" t="s">
        <v>8774</v>
      </c>
      <c r="F119" s="216">
        <v>237</v>
      </c>
      <c r="G119" s="216">
        <v>7</v>
      </c>
      <c r="H119" s="216" t="s">
        <v>8608</v>
      </c>
      <c r="I119" s="216" t="s">
        <v>8714</v>
      </c>
      <c r="J119" s="216" t="s">
        <v>8715</v>
      </c>
      <c r="K119" s="216" t="s">
        <v>8716</v>
      </c>
      <c r="L119" s="216" t="s">
        <v>8717</v>
      </c>
      <c r="M119" s="216" t="s">
        <v>8775</v>
      </c>
      <c r="N119" s="216" t="s">
        <v>8614</v>
      </c>
      <c r="O119" s="216" t="s">
        <v>8615</v>
      </c>
      <c r="P119" s="216" t="s">
        <v>8616</v>
      </c>
      <c r="Q119" s="216" t="s">
        <v>8719</v>
      </c>
    </row>
    <row r="120" spans="1:17" s="217" customFormat="1"/>
    <row r="121" spans="1:17" s="217" customFormat="1"/>
    <row r="122" spans="1:17" s="217" customFormat="1"/>
    <row r="123" spans="1:17" s="217" customFormat="1"/>
    <row r="124" spans="1:17" s="217" customFormat="1"/>
  </sheetData>
  <hyperlinks>
    <hyperlink ref="A1" location="Index!A1" display="Back to index" xr:uid="{00000000-0004-0000-0F00-000000000000}"/>
  </hyperlinks>
  <pageMargins left="0.7" right="0.7" top="0.75" bottom="0.75" header="0.51180555555555496" footer="0.51180555555555496"/>
  <pageSetup paperSize="9" firstPageNumber="0" orientation="portrait" horizontalDpi="300" verticalDpi="30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7BCA76-E757-49FC-A71A-11506B2F11C2}">
  <dimension ref="A1:JZ91"/>
  <sheetViews>
    <sheetView workbookViewId="0">
      <selection activeCell="A2" sqref="A2"/>
    </sheetView>
  </sheetViews>
  <sheetFormatPr defaultRowHeight="15"/>
  <cols>
    <col min="1" max="1" width="20.140625" style="237" bestFit="1" customWidth="1"/>
    <col min="2" max="2" width="16.7109375" bestFit="1" customWidth="1"/>
    <col min="3" max="3" width="49.7109375" customWidth="1"/>
    <col min="4" max="4" width="23.85546875" customWidth="1"/>
  </cols>
  <sheetData>
    <row r="1" spans="1:286">
      <c r="A1" s="198" t="s">
        <v>28</v>
      </c>
    </row>
    <row r="2" spans="1:286">
      <c r="A2" s="237" t="s">
        <v>15298</v>
      </c>
    </row>
    <row r="3" spans="1:286">
      <c r="A3" s="236" t="s">
        <v>15271</v>
      </c>
      <c r="B3" s="187" t="s">
        <v>15272</v>
      </c>
      <c r="C3" s="187" t="s">
        <v>15275</v>
      </c>
      <c r="D3" s="234" t="s">
        <v>15286</v>
      </c>
      <c r="E3" s="187" t="s">
        <v>399</v>
      </c>
      <c r="F3" s="187" t="s">
        <v>400</v>
      </c>
      <c r="G3" s="187" t="s">
        <v>401</v>
      </c>
      <c r="H3" s="187" t="s">
        <v>402</v>
      </c>
      <c r="I3" s="187" t="s">
        <v>403</v>
      </c>
      <c r="J3" s="187" t="s">
        <v>404</v>
      </c>
      <c r="K3" s="187" t="s">
        <v>405</v>
      </c>
      <c r="L3" s="187" t="s">
        <v>406</v>
      </c>
      <c r="M3" s="187" t="s">
        <v>407</v>
      </c>
      <c r="N3" s="187" t="s">
        <v>408</v>
      </c>
      <c r="O3" s="187" t="s">
        <v>409</v>
      </c>
      <c r="P3" s="187" t="s">
        <v>410</v>
      </c>
      <c r="Q3" s="187" t="s">
        <v>411</v>
      </c>
      <c r="R3" s="187" t="s">
        <v>412</v>
      </c>
      <c r="S3" s="187" t="s">
        <v>413</v>
      </c>
      <c r="T3" s="187" t="s">
        <v>414</v>
      </c>
      <c r="U3" s="187" t="s">
        <v>415</v>
      </c>
      <c r="V3" s="187" t="s">
        <v>416</v>
      </c>
      <c r="W3" s="187" t="s">
        <v>417</v>
      </c>
      <c r="X3" s="187" t="s">
        <v>418</v>
      </c>
      <c r="Y3" s="187" t="s">
        <v>419</v>
      </c>
      <c r="Z3" s="187" t="s">
        <v>420</v>
      </c>
      <c r="AA3" s="187" t="s">
        <v>421</v>
      </c>
      <c r="AB3" s="187" t="s">
        <v>422</v>
      </c>
      <c r="AC3" s="187" t="s">
        <v>423</v>
      </c>
      <c r="AD3" s="187" t="s">
        <v>424</v>
      </c>
      <c r="AE3" s="187" t="s">
        <v>425</v>
      </c>
      <c r="AF3" s="187" t="s">
        <v>426</v>
      </c>
      <c r="AG3" s="187" t="s">
        <v>427</v>
      </c>
      <c r="AH3" s="187" t="s">
        <v>428</v>
      </c>
      <c r="AI3" s="187" t="s">
        <v>429</v>
      </c>
      <c r="AJ3" s="187" t="s">
        <v>430</v>
      </c>
      <c r="AK3" s="187" t="s">
        <v>431</v>
      </c>
      <c r="AL3" s="187" t="s">
        <v>432</v>
      </c>
      <c r="AM3" s="187" t="s">
        <v>433</v>
      </c>
      <c r="AN3" s="187" t="s">
        <v>434</v>
      </c>
      <c r="AO3" s="187" t="s">
        <v>435</v>
      </c>
      <c r="AP3" s="187" t="s">
        <v>436</v>
      </c>
      <c r="AQ3" s="187" t="s">
        <v>437</v>
      </c>
      <c r="AR3" s="187" t="s">
        <v>438</v>
      </c>
      <c r="AS3" s="187" t="s">
        <v>439</v>
      </c>
      <c r="AT3" s="187" t="s">
        <v>440</v>
      </c>
      <c r="AU3" s="187" t="s">
        <v>441</v>
      </c>
      <c r="AV3" s="187" t="s">
        <v>442</v>
      </c>
      <c r="AW3" s="187" t="s">
        <v>443</v>
      </c>
      <c r="AX3" s="187" t="s">
        <v>444</v>
      </c>
      <c r="AY3" s="187" t="s">
        <v>445</v>
      </c>
      <c r="AZ3" s="187" t="s">
        <v>446</v>
      </c>
      <c r="BA3" s="187" t="s">
        <v>447</v>
      </c>
      <c r="BB3" s="187" t="s">
        <v>448</v>
      </c>
      <c r="BC3" s="187" t="s">
        <v>449</v>
      </c>
      <c r="BD3" s="187" t="s">
        <v>450</v>
      </c>
      <c r="BE3" s="187" t="s">
        <v>451</v>
      </c>
      <c r="BF3" s="187" t="s">
        <v>452</v>
      </c>
      <c r="BG3" s="187" t="s">
        <v>453</v>
      </c>
      <c r="BH3" s="187" t="s">
        <v>454</v>
      </c>
      <c r="BI3" s="187" t="s">
        <v>455</v>
      </c>
      <c r="BJ3" s="187" t="s">
        <v>456</v>
      </c>
      <c r="BK3" s="187" t="s">
        <v>457</v>
      </c>
      <c r="BL3" s="187" t="s">
        <v>458</v>
      </c>
      <c r="BM3" s="187" t="s">
        <v>459</v>
      </c>
      <c r="BN3" s="187" t="s">
        <v>460</v>
      </c>
      <c r="BO3" s="187" t="s">
        <v>461</v>
      </c>
      <c r="BP3" s="187" t="s">
        <v>462</v>
      </c>
      <c r="BQ3" s="187" t="s">
        <v>463</v>
      </c>
      <c r="BR3" s="187" t="s">
        <v>464</v>
      </c>
      <c r="BS3" s="187" t="s">
        <v>465</v>
      </c>
      <c r="BT3" s="187" t="s">
        <v>466</v>
      </c>
      <c r="BU3" s="187" t="s">
        <v>467</v>
      </c>
      <c r="BV3" s="187" t="s">
        <v>469</v>
      </c>
      <c r="BW3" s="187" t="s">
        <v>468</v>
      </c>
      <c r="BX3" s="187" t="s">
        <v>471</v>
      </c>
      <c r="BY3" s="187" t="s">
        <v>470</v>
      </c>
      <c r="BZ3" s="187" t="s">
        <v>472</v>
      </c>
      <c r="CA3" s="187" t="s">
        <v>473</v>
      </c>
      <c r="CB3" s="187" t="s">
        <v>474</v>
      </c>
      <c r="CC3" s="187" t="s">
        <v>475</v>
      </c>
      <c r="CD3" s="187" t="s">
        <v>476</v>
      </c>
      <c r="CE3" s="187" t="s">
        <v>477</v>
      </c>
      <c r="CF3" s="187" t="s">
        <v>478</v>
      </c>
      <c r="CG3" s="187" t="s">
        <v>479</v>
      </c>
      <c r="CH3" s="187" t="s">
        <v>480</v>
      </c>
      <c r="CI3" s="187" t="s">
        <v>481</v>
      </c>
      <c r="CJ3" s="187" t="s">
        <v>482</v>
      </c>
      <c r="CK3" s="187" t="s">
        <v>483</v>
      </c>
      <c r="CL3" s="187" t="s">
        <v>484</v>
      </c>
      <c r="CM3" s="187" t="s">
        <v>485</v>
      </c>
      <c r="CN3" s="187" t="s">
        <v>486</v>
      </c>
      <c r="CO3" s="187" t="s">
        <v>487</v>
      </c>
      <c r="CP3" s="187" t="s">
        <v>488</v>
      </c>
      <c r="CQ3" s="187" t="s">
        <v>489</v>
      </c>
      <c r="CR3" s="187" t="s">
        <v>490</v>
      </c>
      <c r="CS3" s="187" t="s">
        <v>491</v>
      </c>
      <c r="CT3" s="187" t="s">
        <v>492</v>
      </c>
      <c r="CU3" s="187" t="s">
        <v>494</v>
      </c>
      <c r="CV3" s="187" t="s">
        <v>493</v>
      </c>
      <c r="CW3" s="187" t="s">
        <v>8851</v>
      </c>
      <c r="CX3" s="187" t="s">
        <v>544</v>
      </c>
      <c r="CY3" s="187" t="s">
        <v>545</v>
      </c>
      <c r="CZ3" s="187" t="s">
        <v>546</v>
      </c>
      <c r="DA3" s="187" t="s">
        <v>547</v>
      </c>
      <c r="DB3" s="187" t="s">
        <v>501</v>
      </c>
      <c r="DC3" s="187" t="s">
        <v>502</v>
      </c>
      <c r="DD3" s="187" t="s">
        <v>503</v>
      </c>
      <c r="DE3" s="187" t="s">
        <v>504</v>
      </c>
      <c r="DF3" s="187" t="s">
        <v>505</v>
      </c>
      <c r="DG3" s="187" t="s">
        <v>506</v>
      </c>
      <c r="DH3" s="187" t="s">
        <v>507</v>
      </c>
      <c r="DI3" s="187" t="s">
        <v>508</v>
      </c>
      <c r="DJ3" s="187" t="s">
        <v>509</v>
      </c>
      <c r="DK3" s="187" t="s">
        <v>510</v>
      </c>
      <c r="DL3" s="187" t="s">
        <v>511</v>
      </c>
      <c r="DM3" s="187" t="s">
        <v>512</v>
      </c>
      <c r="DN3" s="187" t="s">
        <v>513</v>
      </c>
      <c r="DO3" s="187" t="s">
        <v>514</v>
      </c>
      <c r="DP3" s="187" t="s">
        <v>515</v>
      </c>
      <c r="DQ3" s="187" t="s">
        <v>516</v>
      </c>
      <c r="DR3" s="187" t="s">
        <v>517</v>
      </c>
      <c r="DS3" s="187" t="s">
        <v>518</v>
      </c>
      <c r="DT3" s="187" t="s">
        <v>519</v>
      </c>
      <c r="DU3" s="187" t="s">
        <v>520</v>
      </c>
      <c r="DV3" s="187" t="s">
        <v>521</v>
      </c>
      <c r="DW3" s="187" t="s">
        <v>522</v>
      </c>
      <c r="DX3" s="187" t="s">
        <v>523</v>
      </c>
      <c r="DY3" s="187" t="s">
        <v>524</v>
      </c>
      <c r="DZ3" s="187" t="s">
        <v>525</v>
      </c>
      <c r="EA3" s="187" t="s">
        <v>526</v>
      </c>
      <c r="EB3" s="187" t="s">
        <v>527</v>
      </c>
      <c r="EC3" s="187" t="s">
        <v>528</v>
      </c>
      <c r="ED3" s="187" t="s">
        <v>529</v>
      </c>
      <c r="EE3" s="187" t="s">
        <v>530</v>
      </c>
      <c r="EF3" s="187" t="s">
        <v>531</v>
      </c>
      <c r="EG3" s="187" t="s">
        <v>533</v>
      </c>
      <c r="EH3" s="187" t="s">
        <v>534</v>
      </c>
      <c r="EI3" s="187" t="s">
        <v>532</v>
      </c>
      <c r="EJ3" s="187" t="s">
        <v>536</v>
      </c>
      <c r="EK3" s="187" t="s">
        <v>537</v>
      </c>
      <c r="EL3" s="187" t="s">
        <v>535</v>
      </c>
      <c r="EM3" s="187" t="s">
        <v>538</v>
      </c>
      <c r="EN3" s="187" t="s">
        <v>539</v>
      </c>
      <c r="EO3" s="187" t="s">
        <v>540</v>
      </c>
      <c r="EP3" s="187" t="s">
        <v>541</v>
      </c>
      <c r="EQ3" s="187" t="s">
        <v>542</v>
      </c>
      <c r="ER3" s="187" t="s">
        <v>543</v>
      </c>
      <c r="ES3" s="187" t="s">
        <v>496</v>
      </c>
      <c r="ET3" s="187" t="s">
        <v>497</v>
      </c>
      <c r="EU3" s="187" t="s">
        <v>498</v>
      </c>
      <c r="EV3" s="187" t="s">
        <v>499</v>
      </c>
      <c r="EW3" s="187" t="s">
        <v>500</v>
      </c>
      <c r="EX3" s="187" t="s">
        <v>548</v>
      </c>
      <c r="EY3" s="187" t="s">
        <v>549</v>
      </c>
      <c r="EZ3" s="187" t="s">
        <v>550</v>
      </c>
      <c r="FA3" s="187" t="s">
        <v>551</v>
      </c>
      <c r="FB3" s="187" t="s">
        <v>552</v>
      </c>
      <c r="FC3" s="187" t="s">
        <v>553</v>
      </c>
      <c r="FD3" s="187" t="s">
        <v>554</v>
      </c>
      <c r="FE3" s="187" t="s">
        <v>555</v>
      </c>
      <c r="FF3" s="187" t="s">
        <v>556</v>
      </c>
      <c r="FG3" s="187" t="s">
        <v>557</v>
      </c>
      <c r="FH3" s="187" t="s">
        <v>558</v>
      </c>
      <c r="FI3" s="187" t="s">
        <v>559</v>
      </c>
      <c r="FJ3" s="187" t="s">
        <v>560</v>
      </c>
      <c r="FK3" s="187" t="s">
        <v>561</v>
      </c>
      <c r="FL3" s="187" t="s">
        <v>562</v>
      </c>
      <c r="FM3" s="187" t="s">
        <v>563</v>
      </c>
      <c r="FN3" s="187" t="s">
        <v>564</v>
      </c>
      <c r="FO3" s="187" t="s">
        <v>565</v>
      </c>
      <c r="FP3" s="187" t="s">
        <v>566</v>
      </c>
      <c r="FQ3" s="187" t="s">
        <v>786</v>
      </c>
      <c r="FR3" s="187" t="s">
        <v>568</v>
      </c>
      <c r="FS3" s="187" t="s">
        <v>569</v>
      </c>
      <c r="FT3" s="187" t="s">
        <v>570</v>
      </c>
      <c r="FU3" s="187" t="s">
        <v>571</v>
      </c>
      <c r="FV3" s="187" t="s">
        <v>572</v>
      </c>
      <c r="FW3" s="187" t="s">
        <v>573</v>
      </c>
      <c r="FX3" s="187" t="s">
        <v>574</v>
      </c>
      <c r="FY3" s="187" t="s">
        <v>575</v>
      </c>
      <c r="FZ3" s="187" t="s">
        <v>576</v>
      </c>
      <c r="GA3" s="187" t="s">
        <v>577</v>
      </c>
      <c r="GB3" s="187" t="s">
        <v>578</v>
      </c>
      <c r="GC3" s="187" t="s">
        <v>579</v>
      </c>
      <c r="GD3" s="187" t="s">
        <v>580</v>
      </c>
      <c r="GE3" s="187" t="s">
        <v>581</v>
      </c>
      <c r="GF3" s="187" t="s">
        <v>582</v>
      </c>
      <c r="GG3" s="187" t="s">
        <v>583</v>
      </c>
      <c r="GH3" s="187" t="s">
        <v>584</v>
      </c>
      <c r="GI3" s="187" t="s">
        <v>586</v>
      </c>
      <c r="GJ3" s="187" t="s">
        <v>587</v>
      </c>
      <c r="GK3" s="187" t="s">
        <v>588</v>
      </c>
      <c r="GL3" s="187" t="s">
        <v>589</v>
      </c>
      <c r="GM3" s="187" t="s">
        <v>585</v>
      </c>
      <c r="GN3" s="187" t="s">
        <v>590</v>
      </c>
      <c r="GO3" s="187" t="s">
        <v>591</v>
      </c>
      <c r="GP3" s="187" t="s">
        <v>592</v>
      </c>
      <c r="GQ3" s="187" t="s">
        <v>593</v>
      </c>
      <c r="GR3" s="187" t="s">
        <v>594</v>
      </c>
      <c r="GS3" s="187" t="s">
        <v>595</v>
      </c>
      <c r="GT3" s="187" t="s">
        <v>596</v>
      </c>
      <c r="GU3" s="187" t="s">
        <v>597</v>
      </c>
      <c r="GV3" s="187" t="s">
        <v>598</v>
      </c>
      <c r="GW3" s="187" t="s">
        <v>599</v>
      </c>
      <c r="GX3" s="187" t="s">
        <v>600</v>
      </c>
      <c r="GY3" s="187" t="s">
        <v>601</v>
      </c>
      <c r="GZ3" s="187" t="s">
        <v>602</v>
      </c>
      <c r="HA3" s="187" t="s">
        <v>603</v>
      </c>
      <c r="HB3" s="187" t="s">
        <v>604</v>
      </c>
      <c r="HC3" s="187" t="s">
        <v>605</v>
      </c>
      <c r="HD3" s="187" t="s">
        <v>606</v>
      </c>
      <c r="HE3" s="187" t="s">
        <v>607</v>
      </c>
      <c r="HF3" s="187" t="s">
        <v>608</v>
      </c>
      <c r="HG3" s="187" t="s">
        <v>609</v>
      </c>
      <c r="HH3" s="187" t="s">
        <v>610</v>
      </c>
      <c r="HI3" s="187" t="s">
        <v>611</v>
      </c>
      <c r="HJ3" s="187" t="s">
        <v>612</v>
      </c>
      <c r="HK3" s="187" t="s">
        <v>613</v>
      </c>
      <c r="HL3" s="187" t="s">
        <v>614</v>
      </c>
      <c r="HM3" s="187" t="s">
        <v>615</v>
      </c>
      <c r="HN3" s="187" t="s">
        <v>616</v>
      </c>
      <c r="HO3" s="187" t="s">
        <v>617</v>
      </c>
      <c r="HP3" s="187" t="s">
        <v>618</v>
      </c>
      <c r="HQ3" s="187" t="s">
        <v>619</v>
      </c>
      <c r="HR3" s="187" t="s">
        <v>621</v>
      </c>
      <c r="HS3" s="187" t="s">
        <v>622</v>
      </c>
      <c r="HT3" s="187" t="s">
        <v>623</v>
      </c>
      <c r="HU3" s="187" t="s">
        <v>620</v>
      </c>
      <c r="HV3" s="187" t="s">
        <v>624</v>
      </c>
      <c r="HW3" s="187" t="s">
        <v>625</v>
      </c>
      <c r="HX3" s="187" t="s">
        <v>626</v>
      </c>
      <c r="HY3" s="187" t="s">
        <v>627</v>
      </c>
      <c r="HZ3" s="187" t="s">
        <v>628</v>
      </c>
      <c r="IA3" s="187" t="s">
        <v>629</v>
      </c>
      <c r="IB3" s="187" t="s">
        <v>630</v>
      </c>
      <c r="IC3" s="187" t="s">
        <v>631</v>
      </c>
      <c r="ID3" s="187" t="s">
        <v>632</v>
      </c>
      <c r="IE3" s="187" t="s">
        <v>633</v>
      </c>
      <c r="IF3" s="187" t="s">
        <v>634</v>
      </c>
      <c r="IG3" s="187" t="s">
        <v>635</v>
      </c>
      <c r="IH3" s="187" t="s">
        <v>636</v>
      </c>
      <c r="II3" s="187" t="s">
        <v>637</v>
      </c>
      <c r="IJ3" s="187" t="s">
        <v>638</v>
      </c>
      <c r="IK3" s="187" t="s">
        <v>639</v>
      </c>
      <c r="IL3" s="187" t="s">
        <v>640</v>
      </c>
      <c r="IM3" s="187" t="s">
        <v>641</v>
      </c>
      <c r="IN3" s="187" t="s">
        <v>642</v>
      </c>
      <c r="IO3" s="187" t="s">
        <v>643</v>
      </c>
      <c r="IP3" s="187" t="s">
        <v>644</v>
      </c>
      <c r="IQ3" s="187" t="s">
        <v>645</v>
      </c>
      <c r="IR3" s="187" t="s">
        <v>646</v>
      </c>
      <c r="IS3" s="187" t="s">
        <v>647</v>
      </c>
      <c r="IT3" s="187" t="s">
        <v>648</v>
      </c>
      <c r="IU3" s="187" t="s">
        <v>649</v>
      </c>
      <c r="IV3" s="187" t="s">
        <v>650</v>
      </c>
      <c r="IW3" s="187" t="s">
        <v>651</v>
      </c>
      <c r="IX3" s="187" t="s">
        <v>652</v>
      </c>
      <c r="IY3" s="187" t="s">
        <v>653</v>
      </c>
      <c r="IZ3" s="187" t="s">
        <v>654</v>
      </c>
      <c r="JA3" s="187" t="s">
        <v>15189</v>
      </c>
      <c r="JB3" s="187" t="s">
        <v>656</v>
      </c>
      <c r="JC3" s="187" t="s">
        <v>657</v>
      </c>
      <c r="JD3" s="187" t="s">
        <v>658</v>
      </c>
      <c r="JE3" s="187" t="s">
        <v>659</v>
      </c>
      <c r="JF3" s="187" t="s">
        <v>660</v>
      </c>
      <c r="JG3" s="187" t="s">
        <v>661</v>
      </c>
      <c r="JH3" s="187" t="s">
        <v>662</v>
      </c>
      <c r="JI3" s="187" t="s">
        <v>663</v>
      </c>
      <c r="JJ3" s="187" t="s">
        <v>664</v>
      </c>
      <c r="JK3" s="187" t="s">
        <v>665</v>
      </c>
      <c r="JL3" s="187" t="s">
        <v>666</v>
      </c>
      <c r="JM3" s="187" t="s">
        <v>667</v>
      </c>
      <c r="JN3" s="187" t="s">
        <v>668</v>
      </c>
      <c r="JO3" s="187" t="s">
        <v>669</v>
      </c>
      <c r="JP3" s="187" t="s">
        <v>670</v>
      </c>
      <c r="JQ3" s="187" t="s">
        <v>679</v>
      </c>
      <c r="JR3" s="187" t="s">
        <v>680</v>
      </c>
      <c r="JS3" s="187" t="s">
        <v>671</v>
      </c>
      <c r="JT3" s="187" t="s">
        <v>672</v>
      </c>
      <c r="JU3" s="187" t="s">
        <v>673</v>
      </c>
      <c r="JV3" s="187" t="s">
        <v>674</v>
      </c>
      <c r="JW3" s="187" t="s">
        <v>675</v>
      </c>
      <c r="JX3" s="187" t="s">
        <v>676</v>
      </c>
      <c r="JY3" s="187" t="s">
        <v>677</v>
      </c>
      <c r="JZ3" s="187" t="s">
        <v>678</v>
      </c>
    </row>
    <row r="4" spans="1:286">
      <c r="A4" s="237" t="s">
        <v>15205</v>
      </c>
      <c r="B4">
        <v>7</v>
      </c>
      <c r="D4">
        <f>B4*100/C$91</f>
        <v>0.15808491418247517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1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1</v>
      </c>
      <c r="BG4">
        <v>1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1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1</v>
      </c>
      <c r="CK4">
        <v>0</v>
      </c>
      <c r="CL4">
        <v>1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v>0</v>
      </c>
      <c r="DN4">
        <v>0</v>
      </c>
      <c r="DO4">
        <v>0</v>
      </c>
      <c r="DP4">
        <v>0</v>
      </c>
      <c r="DQ4">
        <v>0</v>
      </c>
      <c r="DR4">
        <v>0</v>
      </c>
      <c r="DS4">
        <v>0</v>
      </c>
      <c r="DT4">
        <v>0</v>
      </c>
      <c r="DU4">
        <v>1</v>
      </c>
      <c r="DV4">
        <v>0</v>
      </c>
      <c r="DW4">
        <v>0</v>
      </c>
      <c r="DX4">
        <v>0</v>
      </c>
      <c r="DY4">
        <v>0</v>
      </c>
      <c r="DZ4">
        <v>0</v>
      </c>
      <c r="EA4">
        <v>0</v>
      </c>
      <c r="EB4">
        <v>0</v>
      </c>
      <c r="EC4">
        <v>0</v>
      </c>
      <c r="ED4">
        <v>0</v>
      </c>
      <c r="EE4">
        <v>0</v>
      </c>
      <c r="EF4">
        <v>0</v>
      </c>
      <c r="EG4">
        <v>0</v>
      </c>
      <c r="EH4">
        <v>0</v>
      </c>
      <c r="EI4">
        <v>0</v>
      </c>
      <c r="EJ4">
        <v>0</v>
      </c>
      <c r="EK4">
        <v>0</v>
      </c>
      <c r="EL4">
        <v>0</v>
      </c>
      <c r="EM4">
        <v>0</v>
      </c>
      <c r="EN4">
        <v>0</v>
      </c>
      <c r="EO4">
        <v>0</v>
      </c>
      <c r="EP4">
        <v>0</v>
      </c>
      <c r="EQ4">
        <v>0</v>
      </c>
      <c r="ER4">
        <v>0</v>
      </c>
      <c r="ES4">
        <v>0</v>
      </c>
      <c r="ET4">
        <v>0</v>
      </c>
      <c r="EU4">
        <v>0</v>
      </c>
      <c r="EV4">
        <v>0</v>
      </c>
      <c r="EW4">
        <v>0</v>
      </c>
      <c r="EX4">
        <v>0</v>
      </c>
      <c r="EY4">
        <v>0</v>
      </c>
      <c r="EZ4">
        <v>0</v>
      </c>
      <c r="FA4">
        <v>0</v>
      </c>
      <c r="FB4">
        <v>0</v>
      </c>
      <c r="FC4">
        <v>0</v>
      </c>
      <c r="FD4">
        <v>0</v>
      </c>
      <c r="FE4">
        <v>0</v>
      </c>
      <c r="FF4">
        <v>0</v>
      </c>
      <c r="FG4">
        <v>0</v>
      </c>
      <c r="FH4">
        <v>0</v>
      </c>
      <c r="FI4">
        <v>0</v>
      </c>
      <c r="FJ4">
        <v>0</v>
      </c>
      <c r="FK4">
        <v>0</v>
      </c>
      <c r="FL4">
        <v>0</v>
      </c>
      <c r="FM4">
        <v>0</v>
      </c>
      <c r="FN4">
        <v>0</v>
      </c>
      <c r="FO4">
        <v>0</v>
      </c>
      <c r="FP4">
        <v>0</v>
      </c>
      <c r="FQ4">
        <v>0</v>
      </c>
      <c r="FR4">
        <v>0</v>
      </c>
      <c r="FS4">
        <v>0</v>
      </c>
      <c r="FT4">
        <v>0</v>
      </c>
      <c r="FU4">
        <v>0</v>
      </c>
      <c r="FV4">
        <v>0</v>
      </c>
      <c r="FW4">
        <v>0</v>
      </c>
      <c r="FX4">
        <v>0</v>
      </c>
      <c r="FY4">
        <v>0</v>
      </c>
      <c r="FZ4">
        <v>0</v>
      </c>
      <c r="GA4">
        <v>0</v>
      </c>
      <c r="GB4">
        <v>0</v>
      </c>
      <c r="GC4">
        <v>0</v>
      </c>
      <c r="GD4">
        <v>0</v>
      </c>
      <c r="GE4">
        <v>0</v>
      </c>
      <c r="GF4">
        <v>0</v>
      </c>
      <c r="GG4">
        <v>0</v>
      </c>
      <c r="GH4">
        <v>0</v>
      </c>
      <c r="GI4">
        <v>0</v>
      </c>
      <c r="GJ4">
        <v>0</v>
      </c>
      <c r="GK4">
        <v>0</v>
      </c>
      <c r="GL4">
        <v>0</v>
      </c>
      <c r="GM4">
        <v>0</v>
      </c>
      <c r="GN4">
        <v>0</v>
      </c>
      <c r="GO4">
        <v>0</v>
      </c>
      <c r="GP4">
        <v>0</v>
      </c>
      <c r="GQ4">
        <v>0</v>
      </c>
      <c r="GR4">
        <v>0</v>
      </c>
      <c r="GS4">
        <v>0</v>
      </c>
      <c r="GT4">
        <v>0</v>
      </c>
      <c r="GU4">
        <v>0</v>
      </c>
      <c r="GV4">
        <v>0</v>
      </c>
      <c r="GW4">
        <v>0</v>
      </c>
      <c r="GX4">
        <v>0</v>
      </c>
      <c r="GY4">
        <v>0</v>
      </c>
      <c r="GZ4">
        <v>0</v>
      </c>
      <c r="HA4">
        <v>0</v>
      </c>
      <c r="HB4">
        <v>0</v>
      </c>
      <c r="HC4">
        <v>0</v>
      </c>
      <c r="HD4">
        <v>0</v>
      </c>
      <c r="HE4">
        <v>0</v>
      </c>
      <c r="HF4">
        <v>0</v>
      </c>
      <c r="HG4">
        <v>0</v>
      </c>
      <c r="HH4">
        <v>0</v>
      </c>
      <c r="HI4">
        <v>0</v>
      </c>
      <c r="HJ4">
        <v>0</v>
      </c>
      <c r="HK4">
        <v>0</v>
      </c>
      <c r="HL4">
        <v>0</v>
      </c>
      <c r="HM4">
        <v>0</v>
      </c>
      <c r="HN4">
        <v>0</v>
      </c>
      <c r="HO4">
        <v>0</v>
      </c>
      <c r="HP4">
        <v>0</v>
      </c>
      <c r="HQ4">
        <v>0</v>
      </c>
      <c r="HR4">
        <v>0</v>
      </c>
      <c r="HS4">
        <v>0</v>
      </c>
      <c r="HT4">
        <v>0</v>
      </c>
      <c r="HU4">
        <v>0</v>
      </c>
      <c r="HV4">
        <v>0</v>
      </c>
      <c r="HW4">
        <v>0</v>
      </c>
      <c r="HX4">
        <v>0</v>
      </c>
      <c r="HY4">
        <v>0</v>
      </c>
      <c r="HZ4">
        <v>0</v>
      </c>
      <c r="IA4">
        <v>0</v>
      </c>
      <c r="IB4">
        <v>0</v>
      </c>
      <c r="IC4">
        <v>0</v>
      </c>
      <c r="ID4">
        <v>0</v>
      </c>
      <c r="IE4">
        <v>0</v>
      </c>
      <c r="IF4">
        <v>0</v>
      </c>
      <c r="IG4">
        <v>0</v>
      </c>
      <c r="IH4">
        <v>0</v>
      </c>
      <c r="II4">
        <v>0</v>
      </c>
      <c r="IJ4">
        <v>0</v>
      </c>
      <c r="IK4">
        <v>0</v>
      </c>
      <c r="IL4">
        <v>0</v>
      </c>
      <c r="IM4">
        <v>0</v>
      </c>
      <c r="IN4">
        <v>0</v>
      </c>
      <c r="IO4">
        <v>0</v>
      </c>
      <c r="IP4">
        <v>0</v>
      </c>
      <c r="IQ4">
        <v>0</v>
      </c>
      <c r="IR4">
        <v>0</v>
      </c>
      <c r="IS4">
        <v>0</v>
      </c>
      <c r="IT4">
        <v>0</v>
      </c>
      <c r="IU4">
        <v>0</v>
      </c>
      <c r="IV4">
        <v>0</v>
      </c>
      <c r="IW4">
        <v>0</v>
      </c>
      <c r="IX4">
        <v>0</v>
      </c>
      <c r="IY4">
        <v>0</v>
      </c>
      <c r="IZ4">
        <v>0</v>
      </c>
      <c r="JA4">
        <v>0</v>
      </c>
      <c r="JB4">
        <v>0</v>
      </c>
      <c r="JC4">
        <v>0</v>
      </c>
      <c r="JD4">
        <v>0</v>
      </c>
      <c r="JE4">
        <v>0</v>
      </c>
      <c r="JF4">
        <v>0</v>
      </c>
      <c r="JG4">
        <v>0</v>
      </c>
      <c r="JH4">
        <v>0</v>
      </c>
      <c r="JI4">
        <v>0</v>
      </c>
      <c r="JJ4">
        <v>0</v>
      </c>
      <c r="JK4">
        <v>0</v>
      </c>
      <c r="JL4">
        <v>0</v>
      </c>
      <c r="JM4">
        <v>0</v>
      </c>
      <c r="JN4">
        <v>0</v>
      </c>
      <c r="JO4">
        <v>0</v>
      </c>
      <c r="JP4">
        <v>0</v>
      </c>
      <c r="JQ4">
        <v>0</v>
      </c>
      <c r="JR4">
        <v>0</v>
      </c>
      <c r="JS4">
        <v>0</v>
      </c>
      <c r="JT4">
        <v>0</v>
      </c>
      <c r="JU4">
        <v>0</v>
      </c>
      <c r="JV4">
        <v>0</v>
      </c>
      <c r="JW4">
        <v>0</v>
      </c>
      <c r="JX4">
        <v>0</v>
      </c>
      <c r="JY4">
        <v>0</v>
      </c>
      <c r="JZ4">
        <v>0</v>
      </c>
    </row>
    <row r="5" spans="1:286">
      <c r="A5" s="237" t="s">
        <v>15206</v>
      </c>
      <c r="B5">
        <v>2</v>
      </c>
      <c r="D5">
        <f t="shared" ref="D5:D68" si="0">B5*100/C$91</f>
        <v>4.5167118337850046E-2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v>0</v>
      </c>
      <c r="DN5">
        <v>0</v>
      </c>
      <c r="DO5">
        <v>0</v>
      </c>
      <c r="DP5">
        <v>0</v>
      </c>
      <c r="DQ5">
        <v>1</v>
      </c>
      <c r="DR5">
        <v>0</v>
      </c>
      <c r="DS5">
        <v>0</v>
      </c>
      <c r="DT5">
        <v>0</v>
      </c>
      <c r="DU5">
        <v>0</v>
      </c>
      <c r="DV5">
        <v>0</v>
      </c>
      <c r="DW5">
        <v>0</v>
      </c>
      <c r="DX5">
        <v>0</v>
      </c>
      <c r="DY5">
        <v>0</v>
      </c>
      <c r="DZ5">
        <v>0</v>
      </c>
      <c r="EA5">
        <v>0</v>
      </c>
      <c r="EB5">
        <v>0</v>
      </c>
      <c r="EC5">
        <v>0</v>
      </c>
      <c r="ED5">
        <v>0</v>
      </c>
      <c r="EE5">
        <v>0</v>
      </c>
      <c r="EF5">
        <v>0</v>
      </c>
      <c r="EG5">
        <v>0</v>
      </c>
      <c r="EH5">
        <v>0</v>
      </c>
      <c r="EI5">
        <v>0</v>
      </c>
      <c r="EJ5">
        <v>0</v>
      </c>
      <c r="EK5">
        <v>0</v>
      </c>
      <c r="EL5">
        <v>0</v>
      </c>
      <c r="EM5">
        <v>0</v>
      </c>
      <c r="EN5">
        <v>0</v>
      </c>
      <c r="EO5">
        <v>0</v>
      </c>
      <c r="EP5">
        <v>0</v>
      </c>
      <c r="EQ5">
        <v>0</v>
      </c>
      <c r="ER5">
        <v>0</v>
      </c>
      <c r="ES5">
        <v>0</v>
      </c>
      <c r="ET5">
        <v>0</v>
      </c>
      <c r="EU5">
        <v>0</v>
      </c>
      <c r="EV5">
        <v>0</v>
      </c>
      <c r="EW5">
        <v>0</v>
      </c>
      <c r="EX5">
        <v>0</v>
      </c>
      <c r="EY5">
        <v>0</v>
      </c>
      <c r="EZ5">
        <v>0</v>
      </c>
      <c r="FA5">
        <v>0</v>
      </c>
      <c r="FB5">
        <v>0</v>
      </c>
      <c r="FC5">
        <v>0</v>
      </c>
      <c r="FD5">
        <v>0</v>
      </c>
      <c r="FE5">
        <v>0</v>
      </c>
      <c r="FF5">
        <v>0</v>
      </c>
      <c r="FG5">
        <v>0</v>
      </c>
      <c r="FH5">
        <v>0</v>
      </c>
      <c r="FI5">
        <v>0</v>
      </c>
      <c r="FJ5">
        <v>0</v>
      </c>
      <c r="FK5">
        <v>0</v>
      </c>
      <c r="FL5">
        <v>0</v>
      </c>
      <c r="FM5">
        <v>0</v>
      </c>
      <c r="FN5">
        <v>0</v>
      </c>
      <c r="FO5">
        <v>0</v>
      </c>
      <c r="FP5">
        <v>0</v>
      </c>
      <c r="FQ5">
        <v>0</v>
      </c>
      <c r="FR5">
        <v>0</v>
      </c>
      <c r="FS5">
        <v>0</v>
      </c>
      <c r="FT5">
        <v>0</v>
      </c>
      <c r="FU5">
        <v>0</v>
      </c>
      <c r="FV5">
        <v>0</v>
      </c>
      <c r="FW5">
        <v>0</v>
      </c>
      <c r="FX5">
        <v>0</v>
      </c>
      <c r="FY5">
        <v>0</v>
      </c>
      <c r="FZ5">
        <v>0</v>
      </c>
      <c r="GA5">
        <v>0</v>
      </c>
      <c r="GB5">
        <v>0</v>
      </c>
      <c r="GC5">
        <v>0</v>
      </c>
      <c r="GD5">
        <v>0</v>
      </c>
      <c r="GE5">
        <v>0</v>
      </c>
      <c r="GF5">
        <v>0</v>
      </c>
      <c r="GG5">
        <v>0</v>
      </c>
      <c r="GH5">
        <v>0</v>
      </c>
      <c r="GI5">
        <v>0</v>
      </c>
      <c r="GJ5">
        <v>0</v>
      </c>
      <c r="GK5">
        <v>0</v>
      </c>
      <c r="GL5">
        <v>0</v>
      </c>
      <c r="GM5">
        <v>0</v>
      </c>
      <c r="GN5">
        <v>0</v>
      </c>
      <c r="GO5">
        <v>0</v>
      </c>
      <c r="GP5">
        <v>0</v>
      </c>
      <c r="GQ5">
        <v>0</v>
      </c>
      <c r="GR5">
        <v>0</v>
      </c>
      <c r="GS5">
        <v>0</v>
      </c>
      <c r="GT5">
        <v>0</v>
      </c>
      <c r="GU5">
        <v>0</v>
      </c>
      <c r="GV5">
        <v>0</v>
      </c>
      <c r="GW5">
        <v>0</v>
      </c>
      <c r="GX5">
        <v>0</v>
      </c>
      <c r="GY5">
        <v>0</v>
      </c>
      <c r="GZ5">
        <v>0</v>
      </c>
      <c r="HA5">
        <v>0</v>
      </c>
      <c r="HB5">
        <v>0</v>
      </c>
      <c r="HC5">
        <v>0</v>
      </c>
      <c r="HD5">
        <v>0</v>
      </c>
      <c r="HE5">
        <v>0</v>
      </c>
      <c r="HF5">
        <v>0</v>
      </c>
      <c r="HG5">
        <v>0</v>
      </c>
      <c r="HH5">
        <v>0</v>
      </c>
      <c r="HI5">
        <v>0</v>
      </c>
      <c r="HJ5">
        <v>0</v>
      </c>
      <c r="HK5">
        <v>0</v>
      </c>
      <c r="HL5">
        <v>0</v>
      </c>
      <c r="HM5">
        <v>0</v>
      </c>
      <c r="HN5">
        <v>0</v>
      </c>
      <c r="HO5">
        <v>0</v>
      </c>
      <c r="HP5">
        <v>0</v>
      </c>
      <c r="HQ5">
        <v>0</v>
      </c>
      <c r="HR5">
        <v>0</v>
      </c>
      <c r="HS5">
        <v>0</v>
      </c>
      <c r="HT5">
        <v>0</v>
      </c>
      <c r="HU5">
        <v>0</v>
      </c>
      <c r="HV5">
        <v>0</v>
      </c>
      <c r="HW5">
        <v>0</v>
      </c>
      <c r="HX5">
        <v>0</v>
      </c>
      <c r="HY5">
        <v>0</v>
      </c>
      <c r="HZ5">
        <v>1</v>
      </c>
      <c r="IA5">
        <v>0</v>
      </c>
      <c r="IB5">
        <v>0</v>
      </c>
      <c r="IC5">
        <v>0</v>
      </c>
      <c r="ID5">
        <v>0</v>
      </c>
      <c r="IE5">
        <v>0</v>
      </c>
      <c r="IF5">
        <v>0</v>
      </c>
      <c r="IG5">
        <v>0</v>
      </c>
      <c r="IH5">
        <v>0</v>
      </c>
      <c r="II5">
        <v>0</v>
      </c>
      <c r="IJ5">
        <v>0</v>
      </c>
      <c r="IK5">
        <v>0</v>
      </c>
      <c r="IL5">
        <v>0</v>
      </c>
      <c r="IM5">
        <v>0</v>
      </c>
      <c r="IN5">
        <v>0</v>
      </c>
      <c r="IO5">
        <v>0</v>
      </c>
      <c r="IP5">
        <v>0</v>
      </c>
      <c r="IQ5">
        <v>0</v>
      </c>
      <c r="IR5">
        <v>0</v>
      </c>
      <c r="IS5">
        <v>0</v>
      </c>
      <c r="IT5">
        <v>0</v>
      </c>
      <c r="IU5">
        <v>0</v>
      </c>
      <c r="IV5">
        <v>0</v>
      </c>
      <c r="IW5">
        <v>0</v>
      </c>
      <c r="IX5">
        <v>0</v>
      </c>
      <c r="IY5">
        <v>0</v>
      </c>
      <c r="IZ5">
        <v>0</v>
      </c>
      <c r="JA5">
        <v>0</v>
      </c>
      <c r="JB5">
        <v>0</v>
      </c>
      <c r="JC5">
        <v>0</v>
      </c>
      <c r="JD5">
        <v>0</v>
      </c>
      <c r="JE5">
        <v>0</v>
      </c>
      <c r="JF5">
        <v>0</v>
      </c>
      <c r="JG5">
        <v>0</v>
      </c>
      <c r="JH5">
        <v>0</v>
      </c>
      <c r="JI5">
        <v>0</v>
      </c>
      <c r="JJ5">
        <v>0</v>
      </c>
      <c r="JK5">
        <v>0</v>
      </c>
      <c r="JL5">
        <v>0</v>
      </c>
      <c r="JM5">
        <v>0</v>
      </c>
      <c r="JN5">
        <v>0</v>
      </c>
      <c r="JO5">
        <v>0</v>
      </c>
      <c r="JP5">
        <v>0</v>
      </c>
      <c r="JQ5">
        <v>0</v>
      </c>
      <c r="JR5">
        <v>0</v>
      </c>
      <c r="JS5">
        <v>0</v>
      </c>
      <c r="JT5">
        <v>0</v>
      </c>
      <c r="JU5">
        <v>0</v>
      </c>
      <c r="JV5">
        <v>0</v>
      </c>
      <c r="JW5">
        <v>0</v>
      </c>
      <c r="JX5">
        <v>0</v>
      </c>
      <c r="JY5">
        <v>0</v>
      </c>
      <c r="JZ5">
        <v>0</v>
      </c>
    </row>
    <row r="6" spans="1:286">
      <c r="A6" s="237" t="s">
        <v>15207</v>
      </c>
      <c r="B6">
        <v>18</v>
      </c>
      <c r="D6">
        <f t="shared" si="0"/>
        <v>0.4065040650406504</v>
      </c>
      <c r="E6">
        <v>0</v>
      </c>
      <c r="F6">
        <v>0</v>
      </c>
      <c r="G6">
        <v>1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1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1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1</v>
      </c>
      <c r="BT6">
        <v>0</v>
      </c>
      <c r="BU6">
        <v>0</v>
      </c>
      <c r="BV6">
        <v>0</v>
      </c>
      <c r="BW6">
        <v>0</v>
      </c>
      <c r="BX6">
        <v>1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1</v>
      </c>
      <c r="DC6">
        <v>1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v>0</v>
      </c>
      <c r="DN6">
        <v>0</v>
      </c>
      <c r="DO6">
        <v>0</v>
      </c>
      <c r="DP6">
        <v>0</v>
      </c>
      <c r="DQ6">
        <v>0</v>
      </c>
      <c r="DR6">
        <v>1</v>
      </c>
      <c r="DS6">
        <v>0</v>
      </c>
      <c r="DT6">
        <v>0</v>
      </c>
      <c r="DU6">
        <v>0</v>
      </c>
      <c r="DV6">
        <v>1</v>
      </c>
      <c r="DW6">
        <v>0</v>
      </c>
      <c r="DX6">
        <v>0</v>
      </c>
      <c r="DY6">
        <v>0</v>
      </c>
      <c r="DZ6">
        <v>0</v>
      </c>
      <c r="EA6">
        <v>0</v>
      </c>
      <c r="EB6">
        <v>0</v>
      </c>
      <c r="EC6">
        <v>0</v>
      </c>
      <c r="ED6">
        <v>0</v>
      </c>
      <c r="EE6">
        <v>0</v>
      </c>
      <c r="EF6">
        <v>0</v>
      </c>
      <c r="EG6">
        <v>1</v>
      </c>
      <c r="EH6">
        <v>0</v>
      </c>
      <c r="EI6">
        <v>0</v>
      </c>
      <c r="EJ6">
        <v>0</v>
      </c>
      <c r="EK6">
        <v>1</v>
      </c>
      <c r="EL6">
        <v>0</v>
      </c>
      <c r="EM6">
        <v>0</v>
      </c>
      <c r="EN6">
        <v>0</v>
      </c>
      <c r="EO6">
        <v>0</v>
      </c>
      <c r="EP6">
        <v>0</v>
      </c>
      <c r="EQ6">
        <v>0</v>
      </c>
      <c r="ER6">
        <v>0</v>
      </c>
      <c r="ES6">
        <v>0</v>
      </c>
      <c r="ET6">
        <v>0</v>
      </c>
      <c r="EU6">
        <v>0</v>
      </c>
      <c r="EV6">
        <v>0</v>
      </c>
      <c r="EW6">
        <v>0</v>
      </c>
      <c r="EX6">
        <v>0</v>
      </c>
      <c r="EY6">
        <v>0</v>
      </c>
      <c r="EZ6">
        <v>0</v>
      </c>
      <c r="FA6">
        <v>0</v>
      </c>
      <c r="FB6">
        <v>0</v>
      </c>
      <c r="FC6">
        <v>0</v>
      </c>
      <c r="FD6">
        <v>0</v>
      </c>
      <c r="FE6">
        <v>0</v>
      </c>
      <c r="FF6">
        <v>0</v>
      </c>
      <c r="FG6">
        <v>0</v>
      </c>
      <c r="FH6">
        <v>0</v>
      </c>
      <c r="FI6">
        <v>0</v>
      </c>
      <c r="FJ6">
        <v>0</v>
      </c>
      <c r="FK6">
        <v>0</v>
      </c>
      <c r="FL6">
        <v>0</v>
      </c>
      <c r="FM6">
        <v>0</v>
      </c>
      <c r="FN6">
        <v>0</v>
      </c>
      <c r="FO6">
        <v>0</v>
      </c>
      <c r="FP6">
        <v>0</v>
      </c>
      <c r="FQ6">
        <v>0</v>
      </c>
      <c r="FR6">
        <v>0</v>
      </c>
      <c r="FS6">
        <v>0</v>
      </c>
      <c r="FT6">
        <v>0</v>
      </c>
      <c r="FU6">
        <v>0</v>
      </c>
      <c r="FV6">
        <v>0</v>
      </c>
      <c r="FW6">
        <v>0</v>
      </c>
      <c r="FX6">
        <v>0</v>
      </c>
      <c r="FY6">
        <v>0</v>
      </c>
      <c r="FZ6">
        <v>0</v>
      </c>
      <c r="GA6">
        <v>0</v>
      </c>
      <c r="GB6">
        <v>0</v>
      </c>
      <c r="GC6">
        <v>0</v>
      </c>
      <c r="GD6">
        <v>0</v>
      </c>
      <c r="GE6">
        <v>0</v>
      </c>
      <c r="GF6">
        <v>0</v>
      </c>
      <c r="GG6">
        <v>0</v>
      </c>
      <c r="GH6">
        <v>0</v>
      </c>
      <c r="GI6">
        <v>0</v>
      </c>
      <c r="GJ6">
        <v>0</v>
      </c>
      <c r="GK6">
        <v>0</v>
      </c>
      <c r="GL6">
        <v>0</v>
      </c>
      <c r="GM6">
        <v>0</v>
      </c>
      <c r="GN6">
        <v>0</v>
      </c>
      <c r="GO6">
        <v>0</v>
      </c>
      <c r="GP6">
        <v>0</v>
      </c>
      <c r="GQ6">
        <v>0</v>
      </c>
      <c r="GR6">
        <v>0</v>
      </c>
      <c r="GS6">
        <v>0</v>
      </c>
      <c r="GT6">
        <v>0</v>
      </c>
      <c r="GU6">
        <v>0</v>
      </c>
      <c r="GV6">
        <v>0</v>
      </c>
      <c r="GW6">
        <v>0</v>
      </c>
      <c r="GX6">
        <v>0</v>
      </c>
      <c r="GY6">
        <v>0</v>
      </c>
      <c r="GZ6">
        <v>0</v>
      </c>
      <c r="HA6">
        <v>0</v>
      </c>
      <c r="HB6">
        <v>0</v>
      </c>
      <c r="HC6">
        <v>0</v>
      </c>
      <c r="HD6">
        <v>0</v>
      </c>
      <c r="HE6">
        <v>0</v>
      </c>
      <c r="HF6">
        <v>0</v>
      </c>
      <c r="HG6">
        <v>0</v>
      </c>
      <c r="HH6">
        <v>0</v>
      </c>
      <c r="HI6">
        <v>0</v>
      </c>
      <c r="HJ6">
        <v>0</v>
      </c>
      <c r="HK6">
        <v>1</v>
      </c>
      <c r="HL6">
        <v>0</v>
      </c>
      <c r="HM6">
        <v>0</v>
      </c>
      <c r="HN6">
        <v>0</v>
      </c>
      <c r="HO6">
        <v>0</v>
      </c>
      <c r="HP6">
        <v>0</v>
      </c>
      <c r="HQ6">
        <v>0</v>
      </c>
      <c r="HR6">
        <v>0</v>
      </c>
      <c r="HS6">
        <v>0</v>
      </c>
      <c r="HT6">
        <v>0</v>
      </c>
      <c r="HU6">
        <v>0</v>
      </c>
      <c r="HV6">
        <v>0</v>
      </c>
      <c r="HW6">
        <v>0</v>
      </c>
      <c r="HX6">
        <v>1</v>
      </c>
      <c r="HY6">
        <v>0</v>
      </c>
      <c r="HZ6">
        <v>0</v>
      </c>
      <c r="IA6">
        <v>0</v>
      </c>
      <c r="IB6">
        <v>1</v>
      </c>
      <c r="IC6">
        <v>1</v>
      </c>
      <c r="ID6">
        <v>0</v>
      </c>
      <c r="IE6">
        <v>0</v>
      </c>
      <c r="IF6">
        <v>0</v>
      </c>
      <c r="IG6">
        <v>0</v>
      </c>
      <c r="IH6">
        <v>0</v>
      </c>
      <c r="II6">
        <v>0</v>
      </c>
      <c r="IJ6">
        <v>0</v>
      </c>
      <c r="IK6">
        <v>0</v>
      </c>
      <c r="IL6">
        <v>0</v>
      </c>
      <c r="IM6">
        <v>1</v>
      </c>
      <c r="IN6">
        <v>0</v>
      </c>
      <c r="IO6">
        <v>0</v>
      </c>
      <c r="IP6">
        <v>0</v>
      </c>
      <c r="IQ6">
        <v>0</v>
      </c>
      <c r="IR6">
        <v>1</v>
      </c>
      <c r="IS6">
        <v>0</v>
      </c>
      <c r="IT6">
        <v>0</v>
      </c>
      <c r="IU6">
        <v>0</v>
      </c>
      <c r="IV6">
        <v>0</v>
      </c>
      <c r="IW6">
        <v>0</v>
      </c>
      <c r="IX6">
        <v>0</v>
      </c>
      <c r="IY6">
        <v>0</v>
      </c>
      <c r="IZ6">
        <v>0</v>
      </c>
      <c r="JA6">
        <v>0</v>
      </c>
      <c r="JB6">
        <v>0</v>
      </c>
      <c r="JC6">
        <v>0</v>
      </c>
      <c r="JD6">
        <v>0</v>
      </c>
      <c r="JE6">
        <v>0</v>
      </c>
      <c r="JF6">
        <v>0</v>
      </c>
      <c r="JG6">
        <v>0</v>
      </c>
      <c r="JH6">
        <v>0</v>
      </c>
      <c r="JI6">
        <v>0</v>
      </c>
      <c r="JJ6">
        <v>0</v>
      </c>
      <c r="JK6">
        <v>0</v>
      </c>
      <c r="JL6">
        <v>0</v>
      </c>
      <c r="JM6">
        <v>0</v>
      </c>
      <c r="JN6">
        <v>0</v>
      </c>
      <c r="JO6">
        <v>0</v>
      </c>
      <c r="JP6">
        <v>0</v>
      </c>
      <c r="JQ6">
        <v>0</v>
      </c>
      <c r="JR6">
        <v>0</v>
      </c>
      <c r="JS6">
        <v>0</v>
      </c>
      <c r="JT6">
        <v>0</v>
      </c>
      <c r="JU6">
        <v>0</v>
      </c>
      <c r="JV6">
        <v>0</v>
      </c>
      <c r="JW6">
        <v>0</v>
      </c>
      <c r="JX6">
        <v>0</v>
      </c>
      <c r="JY6">
        <v>0</v>
      </c>
      <c r="JZ6">
        <v>0</v>
      </c>
    </row>
    <row r="7" spans="1:286">
      <c r="A7" s="237" t="s">
        <v>15208</v>
      </c>
      <c r="B7">
        <v>2</v>
      </c>
      <c r="D7">
        <f t="shared" si="0"/>
        <v>4.5167118337850046E-2</v>
      </c>
      <c r="E7">
        <v>0</v>
      </c>
      <c r="F7">
        <v>0</v>
      </c>
      <c r="G7">
        <v>0</v>
      </c>
      <c r="H7">
        <v>0</v>
      </c>
      <c r="I7">
        <v>1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1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v>0</v>
      </c>
      <c r="DN7">
        <v>0</v>
      </c>
      <c r="DO7">
        <v>0</v>
      </c>
      <c r="DP7">
        <v>0</v>
      </c>
      <c r="DQ7">
        <v>0</v>
      </c>
      <c r="DR7">
        <v>0</v>
      </c>
      <c r="DS7">
        <v>0</v>
      </c>
      <c r="DT7">
        <v>0</v>
      </c>
      <c r="DU7">
        <v>0</v>
      </c>
      <c r="DV7">
        <v>0</v>
      </c>
      <c r="DW7">
        <v>0</v>
      </c>
      <c r="DX7">
        <v>0</v>
      </c>
      <c r="DY7">
        <v>0</v>
      </c>
      <c r="DZ7">
        <v>0</v>
      </c>
      <c r="EA7">
        <v>0</v>
      </c>
      <c r="EB7">
        <v>0</v>
      </c>
      <c r="EC7">
        <v>0</v>
      </c>
      <c r="ED7">
        <v>0</v>
      </c>
      <c r="EE7">
        <v>0</v>
      </c>
      <c r="EF7">
        <v>0</v>
      </c>
      <c r="EG7">
        <v>0</v>
      </c>
      <c r="EH7">
        <v>0</v>
      </c>
      <c r="EI7">
        <v>0</v>
      </c>
      <c r="EJ7">
        <v>0</v>
      </c>
      <c r="EK7">
        <v>0</v>
      </c>
      <c r="EL7">
        <v>0</v>
      </c>
      <c r="EM7">
        <v>0</v>
      </c>
      <c r="EN7">
        <v>0</v>
      </c>
      <c r="EO7">
        <v>0</v>
      </c>
      <c r="EP7">
        <v>0</v>
      </c>
      <c r="EQ7">
        <v>0</v>
      </c>
      <c r="ER7">
        <v>0</v>
      </c>
      <c r="ES7">
        <v>0</v>
      </c>
      <c r="ET7">
        <v>0</v>
      </c>
      <c r="EU7">
        <v>0</v>
      </c>
      <c r="EV7">
        <v>0</v>
      </c>
      <c r="EW7">
        <v>0</v>
      </c>
      <c r="EX7">
        <v>0</v>
      </c>
      <c r="EY7">
        <v>0</v>
      </c>
      <c r="EZ7">
        <v>0</v>
      </c>
      <c r="FA7">
        <v>0</v>
      </c>
      <c r="FB7">
        <v>0</v>
      </c>
      <c r="FC7">
        <v>0</v>
      </c>
      <c r="FD7">
        <v>0</v>
      </c>
      <c r="FE7">
        <v>0</v>
      </c>
      <c r="FF7">
        <v>0</v>
      </c>
      <c r="FG7">
        <v>0</v>
      </c>
      <c r="FH7">
        <v>0</v>
      </c>
      <c r="FI7">
        <v>0</v>
      </c>
      <c r="FJ7">
        <v>0</v>
      </c>
      <c r="FK7">
        <v>0</v>
      </c>
      <c r="FL7">
        <v>0</v>
      </c>
      <c r="FM7">
        <v>0</v>
      </c>
      <c r="FN7">
        <v>0</v>
      </c>
      <c r="FO7">
        <v>0</v>
      </c>
      <c r="FP7">
        <v>0</v>
      </c>
      <c r="FQ7">
        <v>0</v>
      </c>
      <c r="FR7">
        <v>0</v>
      </c>
      <c r="FS7">
        <v>0</v>
      </c>
      <c r="FT7">
        <v>0</v>
      </c>
      <c r="FU7">
        <v>0</v>
      </c>
      <c r="FV7">
        <v>0</v>
      </c>
      <c r="FW7">
        <v>0</v>
      </c>
      <c r="FX7">
        <v>0</v>
      </c>
      <c r="FY7">
        <v>0</v>
      </c>
      <c r="FZ7">
        <v>0</v>
      </c>
      <c r="GA7">
        <v>0</v>
      </c>
      <c r="GB7">
        <v>0</v>
      </c>
      <c r="GC7">
        <v>0</v>
      </c>
      <c r="GD7">
        <v>0</v>
      </c>
      <c r="GE7">
        <v>0</v>
      </c>
      <c r="GF7">
        <v>0</v>
      </c>
      <c r="GG7">
        <v>0</v>
      </c>
      <c r="GH7">
        <v>0</v>
      </c>
      <c r="GI7">
        <v>0</v>
      </c>
      <c r="GJ7">
        <v>0</v>
      </c>
      <c r="GK7">
        <v>0</v>
      </c>
      <c r="GL7">
        <v>0</v>
      </c>
      <c r="GM7">
        <v>0</v>
      </c>
      <c r="GN7">
        <v>0</v>
      </c>
      <c r="GO7">
        <v>0</v>
      </c>
      <c r="GP7">
        <v>0</v>
      </c>
      <c r="GQ7">
        <v>0</v>
      </c>
      <c r="GR7">
        <v>0</v>
      </c>
      <c r="GS7">
        <v>0</v>
      </c>
      <c r="GT7">
        <v>0</v>
      </c>
      <c r="GU7">
        <v>0</v>
      </c>
      <c r="GV7">
        <v>0</v>
      </c>
      <c r="GW7">
        <v>0</v>
      </c>
      <c r="GX7">
        <v>0</v>
      </c>
      <c r="GY7">
        <v>0</v>
      </c>
      <c r="GZ7">
        <v>0</v>
      </c>
      <c r="HA7">
        <v>0</v>
      </c>
      <c r="HB7">
        <v>0</v>
      </c>
      <c r="HC7">
        <v>0</v>
      </c>
      <c r="HD7">
        <v>0</v>
      </c>
      <c r="HE7">
        <v>0</v>
      </c>
      <c r="HF7">
        <v>0</v>
      </c>
      <c r="HG7">
        <v>0</v>
      </c>
      <c r="HH7">
        <v>0</v>
      </c>
      <c r="HI7">
        <v>0</v>
      </c>
      <c r="HJ7">
        <v>0</v>
      </c>
      <c r="HK7">
        <v>0</v>
      </c>
      <c r="HL7">
        <v>0</v>
      </c>
      <c r="HM7">
        <v>0</v>
      </c>
      <c r="HN7">
        <v>0</v>
      </c>
      <c r="HO7">
        <v>0</v>
      </c>
      <c r="HP7">
        <v>0</v>
      </c>
      <c r="HQ7">
        <v>0</v>
      </c>
      <c r="HR7">
        <v>0</v>
      </c>
      <c r="HS7">
        <v>0</v>
      </c>
      <c r="HT7">
        <v>0</v>
      </c>
      <c r="HU7">
        <v>0</v>
      </c>
      <c r="HV7">
        <v>0</v>
      </c>
      <c r="HW7">
        <v>0</v>
      </c>
      <c r="HX7">
        <v>0</v>
      </c>
      <c r="HY7">
        <v>0</v>
      </c>
      <c r="HZ7">
        <v>0</v>
      </c>
      <c r="IA7">
        <v>0</v>
      </c>
      <c r="IB7">
        <v>0</v>
      </c>
      <c r="IC7">
        <v>0</v>
      </c>
      <c r="ID7">
        <v>0</v>
      </c>
      <c r="IE7">
        <v>0</v>
      </c>
      <c r="IF7">
        <v>0</v>
      </c>
      <c r="IG7">
        <v>0</v>
      </c>
      <c r="IH7">
        <v>0</v>
      </c>
      <c r="II7">
        <v>0</v>
      </c>
      <c r="IJ7">
        <v>0</v>
      </c>
      <c r="IK7">
        <v>0</v>
      </c>
      <c r="IL7">
        <v>0</v>
      </c>
      <c r="IM7">
        <v>0</v>
      </c>
      <c r="IN7">
        <v>0</v>
      </c>
      <c r="IO7">
        <v>0</v>
      </c>
      <c r="IP7">
        <v>0</v>
      </c>
      <c r="IQ7">
        <v>0</v>
      </c>
      <c r="IR7">
        <v>0</v>
      </c>
      <c r="IS7">
        <v>0</v>
      </c>
      <c r="IT7">
        <v>0</v>
      </c>
      <c r="IU7">
        <v>0</v>
      </c>
      <c r="IV7">
        <v>0</v>
      </c>
      <c r="IW7">
        <v>0</v>
      </c>
      <c r="IX7">
        <v>0</v>
      </c>
      <c r="IY7">
        <v>0</v>
      </c>
      <c r="IZ7">
        <v>0</v>
      </c>
      <c r="JA7">
        <v>0</v>
      </c>
      <c r="JB7">
        <v>0</v>
      </c>
      <c r="JC7">
        <v>0</v>
      </c>
      <c r="JD7">
        <v>0</v>
      </c>
      <c r="JE7">
        <v>0</v>
      </c>
      <c r="JF7">
        <v>0</v>
      </c>
      <c r="JG7">
        <v>0</v>
      </c>
      <c r="JH7">
        <v>0</v>
      </c>
      <c r="JI7">
        <v>0</v>
      </c>
      <c r="JJ7">
        <v>0</v>
      </c>
      <c r="JK7">
        <v>0</v>
      </c>
      <c r="JL7">
        <v>0</v>
      </c>
      <c r="JM7">
        <v>0</v>
      </c>
      <c r="JN7">
        <v>0</v>
      </c>
      <c r="JO7">
        <v>0</v>
      </c>
      <c r="JP7">
        <v>0</v>
      </c>
      <c r="JQ7">
        <v>0</v>
      </c>
      <c r="JR7">
        <v>0</v>
      </c>
      <c r="JS7">
        <v>0</v>
      </c>
      <c r="JT7">
        <v>0</v>
      </c>
      <c r="JU7">
        <v>0</v>
      </c>
      <c r="JV7">
        <v>0</v>
      </c>
      <c r="JW7">
        <v>0</v>
      </c>
      <c r="JX7">
        <v>0</v>
      </c>
      <c r="JY7">
        <v>0</v>
      </c>
      <c r="JZ7">
        <v>0</v>
      </c>
    </row>
    <row r="8" spans="1:286">
      <c r="A8" s="237" t="s">
        <v>15209</v>
      </c>
      <c r="B8">
        <v>19</v>
      </c>
      <c r="D8">
        <f t="shared" si="0"/>
        <v>0.42908762420957541</v>
      </c>
      <c r="E8">
        <v>0</v>
      </c>
      <c r="F8">
        <v>1</v>
      </c>
      <c r="G8">
        <v>0</v>
      </c>
      <c r="H8">
        <v>0</v>
      </c>
      <c r="I8">
        <v>0</v>
      </c>
      <c r="J8">
        <v>1</v>
      </c>
      <c r="K8">
        <v>0</v>
      </c>
      <c r="L8">
        <v>0</v>
      </c>
      <c r="M8">
        <v>0</v>
      </c>
      <c r="N8">
        <v>1</v>
      </c>
      <c r="O8">
        <v>0</v>
      </c>
      <c r="P8">
        <v>0</v>
      </c>
      <c r="Q8">
        <v>1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1</v>
      </c>
      <c r="CY8">
        <v>0</v>
      </c>
      <c r="CZ8">
        <v>0</v>
      </c>
      <c r="DA8">
        <v>0</v>
      </c>
      <c r="DB8">
        <v>0</v>
      </c>
      <c r="DC8">
        <v>0</v>
      </c>
      <c r="DD8">
        <v>1</v>
      </c>
      <c r="DE8">
        <v>0</v>
      </c>
      <c r="DF8">
        <v>0</v>
      </c>
      <c r="DG8">
        <v>0</v>
      </c>
      <c r="DH8">
        <v>0</v>
      </c>
      <c r="DI8">
        <v>1</v>
      </c>
      <c r="DJ8">
        <v>0</v>
      </c>
      <c r="DK8">
        <v>0</v>
      </c>
      <c r="DL8">
        <v>0</v>
      </c>
      <c r="DM8">
        <v>0</v>
      </c>
      <c r="DN8">
        <v>0</v>
      </c>
      <c r="DO8">
        <v>0</v>
      </c>
      <c r="DP8">
        <v>0</v>
      </c>
      <c r="DQ8">
        <v>0</v>
      </c>
      <c r="DR8">
        <v>1</v>
      </c>
      <c r="DS8">
        <v>0</v>
      </c>
      <c r="DT8">
        <v>0</v>
      </c>
      <c r="DU8">
        <v>0</v>
      </c>
      <c r="DV8">
        <v>1</v>
      </c>
      <c r="DW8">
        <v>0</v>
      </c>
      <c r="DX8">
        <v>0</v>
      </c>
      <c r="DY8">
        <v>0</v>
      </c>
      <c r="DZ8">
        <v>0</v>
      </c>
      <c r="EA8">
        <v>0</v>
      </c>
      <c r="EB8">
        <v>0</v>
      </c>
      <c r="EC8">
        <v>0</v>
      </c>
      <c r="ED8">
        <v>0</v>
      </c>
      <c r="EE8">
        <v>0</v>
      </c>
      <c r="EF8">
        <v>0</v>
      </c>
      <c r="EG8">
        <v>1</v>
      </c>
      <c r="EH8">
        <v>0</v>
      </c>
      <c r="EI8">
        <v>0</v>
      </c>
      <c r="EJ8">
        <v>0</v>
      </c>
      <c r="EK8">
        <v>1</v>
      </c>
      <c r="EL8">
        <v>0</v>
      </c>
      <c r="EM8">
        <v>0</v>
      </c>
      <c r="EN8">
        <v>0</v>
      </c>
      <c r="EO8">
        <v>0</v>
      </c>
      <c r="EP8">
        <v>0</v>
      </c>
      <c r="EQ8">
        <v>0</v>
      </c>
      <c r="ER8">
        <v>0</v>
      </c>
      <c r="ES8">
        <v>0</v>
      </c>
      <c r="ET8">
        <v>0</v>
      </c>
      <c r="EU8">
        <v>0</v>
      </c>
      <c r="EV8">
        <v>0</v>
      </c>
      <c r="EW8">
        <v>0</v>
      </c>
      <c r="EX8">
        <v>0</v>
      </c>
      <c r="EY8">
        <v>0</v>
      </c>
      <c r="EZ8">
        <v>0</v>
      </c>
      <c r="FA8">
        <v>0</v>
      </c>
      <c r="FB8">
        <v>0</v>
      </c>
      <c r="FC8">
        <v>0</v>
      </c>
      <c r="FD8">
        <v>0</v>
      </c>
      <c r="FE8">
        <v>0</v>
      </c>
      <c r="FF8">
        <v>0</v>
      </c>
      <c r="FG8">
        <v>0</v>
      </c>
      <c r="FH8">
        <v>0</v>
      </c>
      <c r="FI8">
        <v>0</v>
      </c>
      <c r="FJ8">
        <v>0</v>
      </c>
      <c r="FK8">
        <v>0</v>
      </c>
      <c r="FL8">
        <v>0</v>
      </c>
      <c r="FM8">
        <v>0</v>
      </c>
      <c r="FN8">
        <v>0</v>
      </c>
      <c r="FO8">
        <v>0</v>
      </c>
      <c r="FP8">
        <v>0</v>
      </c>
      <c r="FQ8">
        <v>0</v>
      </c>
      <c r="FR8">
        <v>0</v>
      </c>
      <c r="FS8">
        <v>0</v>
      </c>
      <c r="FT8">
        <v>0</v>
      </c>
      <c r="FU8">
        <v>0</v>
      </c>
      <c r="FV8">
        <v>0</v>
      </c>
      <c r="FW8">
        <v>0</v>
      </c>
      <c r="FX8">
        <v>0</v>
      </c>
      <c r="FY8">
        <v>0</v>
      </c>
      <c r="FZ8">
        <v>0</v>
      </c>
      <c r="GA8">
        <v>0</v>
      </c>
      <c r="GB8">
        <v>0</v>
      </c>
      <c r="GC8">
        <v>0</v>
      </c>
      <c r="GD8">
        <v>0</v>
      </c>
      <c r="GE8">
        <v>0</v>
      </c>
      <c r="GF8">
        <v>0</v>
      </c>
      <c r="GG8">
        <v>0</v>
      </c>
      <c r="GH8">
        <v>0</v>
      </c>
      <c r="GI8">
        <v>0</v>
      </c>
      <c r="GJ8">
        <v>0</v>
      </c>
      <c r="GK8">
        <v>0</v>
      </c>
      <c r="GL8">
        <v>0</v>
      </c>
      <c r="GM8">
        <v>0</v>
      </c>
      <c r="GN8">
        <v>0</v>
      </c>
      <c r="GO8">
        <v>0</v>
      </c>
      <c r="GP8">
        <v>0</v>
      </c>
      <c r="GQ8">
        <v>0</v>
      </c>
      <c r="GR8">
        <v>0</v>
      </c>
      <c r="GS8">
        <v>0</v>
      </c>
      <c r="GT8">
        <v>0</v>
      </c>
      <c r="GU8">
        <v>0</v>
      </c>
      <c r="GV8">
        <v>0</v>
      </c>
      <c r="GW8">
        <v>0</v>
      </c>
      <c r="GX8">
        <v>0</v>
      </c>
      <c r="GY8">
        <v>0</v>
      </c>
      <c r="GZ8">
        <v>0</v>
      </c>
      <c r="HA8">
        <v>0</v>
      </c>
      <c r="HB8">
        <v>0</v>
      </c>
      <c r="HC8">
        <v>0</v>
      </c>
      <c r="HD8">
        <v>0</v>
      </c>
      <c r="HE8">
        <v>0</v>
      </c>
      <c r="HF8">
        <v>0</v>
      </c>
      <c r="HG8">
        <v>0</v>
      </c>
      <c r="HH8">
        <v>0</v>
      </c>
      <c r="HI8">
        <v>0</v>
      </c>
      <c r="HJ8">
        <v>0</v>
      </c>
      <c r="HK8">
        <v>1</v>
      </c>
      <c r="HL8">
        <v>0</v>
      </c>
      <c r="HM8">
        <v>0</v>
      </c>
      <c r="HN8">
        <v>1</v>
      </c>
      <c r="HO8">
        <v>0</v>
      </c>
      <c r="HP8">
        <v>0</v>
      </c>
      <c r="HQ8">
        <v>0</v>
      </c>
      <c r="HR8">
        <v>0</v>
      </c>
      <c r="HS8">
        <v>0</v>
      </c>
      <c r="HT8">
        <v>0</v>
      </c>
      <c r="HU8">
        <v>1</v>
      </c>
      <c r="HV8">
        <v>0</v>
      </c>
      <c r="HW8">
        <v>0</v>
      </c>
      <c r="HX8">
        <v>0</v>
      </c>
      <c r="HY8">
        <v>0</v>
      </c>
      <c r="HZ8">
        <v>1</v>
      </c>
      <c r="IA8">
        <v>0</v>
      </c>
      <c r="IB8">
        <v>0</v>
      </c>
      <c r="IC8">
        <v>1</v>
      </c>
      <c r="ID8">
        <v>0</v>
      </c>
      <c r="IE8">
        <v>0</v>
      </c>
      <c r="IF8">
        <v>1</v>
      </c>
      <c r="IG8">
        <v>0</v>
      </c>
      <c r="IH8">
        <v>0</v>
      </c>
      <c r="II8">
        <v>0</v>
      </c>
      <c r="IJ8">
        <v>1</v>
      </c>
      <c r="IK8">
        <v>0</v>
      </c>
      <c r="IL8">
        <v>0</v>
      </c>
      <c r="IM8">
        <v>0</v>
      </c>
      <c r="IN8">
        <v>0</v>
      </c>
      <c r="IO8">
        <v>0</v>
      </c>
      <c r="IP8">
        <v>0</v>
      </c>
      <c r="IQ8">
        <v>0</v>
      </c>
      <c r="IR8">
        <v>1</v>
      </c>
      <c r="IS8">
        <v>0</v>
      </c>
      <c r="IT8">
        <v>0</v>
      </c>
      <c r="IU8">
        <v>0</v>
      </c>
      <c r="IV8">
        <v>0</v>
      </c>
      <c r="IW8">
        <v>0</v>
      </c>
      <c r="IX8">
        <v>0</v>
      </c>
      <c r="IY8">
        <v>0</v>
      </c>
      <c r="IZ8">
        <v>0</v>
      </c>
      <c r="JA8">
        <v>0</v>
      </c>
      <c r="JB8">
        <v>0</v>
      </c>
      <c r="JC8">
        <v>0</v>
      </c>
      <c r="JD8">
        <v>0</v>
      </c>
      <c r="JE8">
        <v>0</v>
      </c>
      <c r="JF8">
        <v>0</v>
      </c>
      <c r="JG8">
        <v>0</v>
      </c>
      <c r="JH8">
        <v>0</v>
      </c>
      <c r="JI8">
        <v>0</v>
      </c>
      <c r="JJ8">
        <v>0</v>
      </c>
      <c r="JK8">
        <v>0</v>
      </c>
      <c r="JL8">
        <v>0</v>
      </c>
      <c r="JM8">
        <v>0</v>
      </c>
      <c r="JN8">
        <v>0</v>
      </c>
      <c r="JO8">
        <v>0</v>
      </c>
      <c r="JP8">
        <v>0</v>
      </c>
      <c r="JQ8">
        <v>0</v>
      </c>
      <c r="JR8">
        <v>0</v>
      </c>
      <c r="JS8">
        <v>0</v>
      </c>
      <c r="JT8">
        <v>0</v>
      </c>
      <c r="JU8">
        <v>0</v>
      </c>
      <c r="JV8">
        <v>0</v>
      </c>
      <c r="JW8">
        <v>0</v>
      </c>
      <c r="JX8">
        <v>0</v>
      </c>
      <c r="JY8">
        <v>0</v>
      </c>
      <c r="JZ8">
        <v>0</v>
      </c>
    </row>
    <row r="9" spans="1:286">
      <c r="A9" s="237" t="s">
        <v>15210</v>
      </c>
      <c r="B9">
        <v>1</v>
      </c>
      <c r="D9">
        <f t="shared" si="0"/>
        <v>2.2583559168925023E-2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1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v>0</v>
      </c>
      <c r="DN9">
        <v>0</v>
      </c>
      <c r="DO9">
        <v>0</v>
      </c>
      <c r="DP9">
        <v>0</v>
      </c>
      <c r="DQ9">
        <v>0</v>
      </c>
      <c r="DR9">
        <v>0</v>
      </c>
      <c r="DS9">
        <v>0</v>
      </c>
      <c r="DT9">
        <v>0</v>
      </c>
      <c r="DU9">
        <v>0</v>
      </c>
      <c r="DV9">
        <v>0</v>
      </c>
      <c r="DW9">
        <v>0</v>
      </c>
      <c r="DX9">
        <v>0</v>
      </c>
      <c r="DY9">
        <v>0</v>
      </c>
      <c r="DZ9">
        <v>0</v>
      </c>
      <c r="EA9">
        <v>0</v>
      </c>
      <c r="EB9">
        <v>0</v>
      </c>
      <c r="EC9">
        <v>0</v>
      </c>
      <c r="ED9">
        <v>0</v>
      </c>
      <c r="EE9">
        <v>0</v>
      </c>
      <c r="EF9">
        <v>0</v>
      </c>
      <c r="EG9">
        <v>0</v>
      </c>
      <c r="EH9">
        <v>0</v>
      </c>
      <c r="EI9">
        <v>0</v>
      </c>
      <c r="EJ9">
        <v>0</v>
      </c>
      <c r="EK9">
        <v>0</v>
      </c>
      <c r="EL9">
        <v>0</v>
      </c>
      <c r="EM9">
        <v>0</v>
      </c>
      <c r="EN9">
        <v>0</v>
      </c>
      <c r="EO9">
        <v>0</v>
      </c>
      <c r="EP9">
        <v>0</v>
      </c>
      <c r="EQ9">
        <v>0</v>
      </c>
      <c r="ER9">
        <v>0</v>
      </c>
      <c r="ES9">
        <v>0</v>
      </c>
      <c r="ET9">
        <v>0</v>
      </c>
      <c r="EU9">
        <v>0</v>
      </c>
      <c r="EV9">
        <v>0</v>
      </c>
      <c r="EW9">
        <v>0</v>
      </c>
      <c r="EX9">
        <v>0</v>
      </c>
      <c r="EY9">
        <v>0</v>
      </c>
      <c r="EZ9">
        <v>0</v>
      </c>
      <c r="FA9">
        <v>0</v>
      </c>
      <c r="FB9">
        <v>0</v>
      </c>
      <c r="FC9">
        <v>0</v>
      </c>
      <c r="FD9">
        <v>0</v>
      </c>
      <c r="FE9">
        <v>0</v>
      </c>
      <c r="FF9">
        <v>0</v>
      </c>
      <c r="FG9">
        <v>0</v>
      </c>
      <c r="FH9">
        <v>0</v>
      </c>
      <c r="FI9">
        <v>0</v>
      </c>
      <c r="FJ9">
        <v>0</v>
      </c>
      <c r="FK9">
        <v>0</v>
      </c>
      <c r="FL9">
        <v>0</v>
      </c>
      <c r="FM9">
        <v>0</v>
      </c>
      <c r="FN9">
        <v>0</v>
      </c>
      <c r="FO9">
        <v>0</v>
      </c>
      <c r="FP9">
        <v>0</v>
      </c>
      <c r="FQ9">
        <v>0</v>
      </c>
      <c r="FR9">
        <v>0</v>
      </c>
      <c r="FS9">
        <v>0</v>
      </c>
      <c r="FT9">
        <v>0</v>
      </c>
      <c r="FU9">
        <v>0</v>
      </c>
      <c r="FV9">
        <v>0</v>
      </c>
      <c r="FW9">
        <v>0</v>
      </c>
      <c r="FX9">
        <v>0</v>
      </c>
      <c r="FY9">
        <v>0</v>
      </c>
      <c r="FZ9">
        <v>0</v>
      </c>
      <c r="GA9">
        <v>0</v>
      </c>
      <c r="GB9">
        <v>0</v>
      </c>
      <c r="GC9">
        <v>0</v>
      </c>
      <c r="GD9">
        <v>0</v>
      </c>
      <c r="GE9">
        <v>0</v>
      </c>
      <c r="GF9">
        <v>0</v>
      </c>
      <c r="GG9">
        <v>0</v>
      </c>
      <c r="GH9">
        <v>0</v>
      </c>
      <c r="GI9">
        <v>0</v>
      </c>
      <c r="GJ9">
        <v>0</v>
      </c>
      <c r="GK9">
        <v>0</v>
      </c>
      <c r="GL9">
        <v>0</v>
      </c>
      <c r="GM9">
        <v>0</v>
      </c>
      <c r="GN9">
        <v>0</v>
      </c>
      <c r="GO9">
        <v>0</v>
      </c>
      <c r="GP9">
        <v>0</v>
      </c>
      <c r="GQ9">
        <v>0</v>
      </c>
      <c r="GR9">
        <v>0</v>
      </c>
      <c r="GS9">
        <v>0</v>
      </c>
      <c r="GT9">
        <v>0</v>
      </c>
      <c r="GU9">
        <v>0</v>
      </c>
      <c r="GV9">
        <v>0</v>
      </c>
      <c r="GW9">
        <v>0</v>
      </c>
      <c r="GX9">
        <v>0</v>
      </c>
      <c r="GY9">
        <v>0</v>
      </c>
      <c r="GZ9">
        <v>0</v>
      </c>
      <c r="HA9">
        <v>0</v>
      </c>
      <c r="HB9">
        <v>0</v>
      </c>
      <c r="HC9">
        <v>0</v>
      </c>
      <c r="HD9">
        <v>0</v>
      </c>
      <c r="HE9">
        <v>0</v>
      </c>
      <c r="HF9">
        <v>0</v>
      </c>
      <c r="HG9">
        <v>0</v>
      </c>
      <c r="HH9">
        <v>0</v>
      </c>
      <c r="HI9">
        <v>0</v>
      </c>
      <c r="HJ9">
        <v>0</v>
      </c>
      <c r="HK9">
        <v>0</v>
      </c>
      <c r="HL9">
        <v>0</v>
      </c>
      <c r="HM9">
        <v>0</v>
      </c>
      <c r="HN9">
        <v>0</v>
      </c>
      <c r="HO9">
        <v>0</v>
      </c>
      <c r="HP9">
        <v>0</v>
      </c>
      <c r="HQ9">
        <v>0</v>
      </c>
      <c r="HR9">
        <v>0</v>
      </c>
      <c r="HS9">
        <v>0</v>
      </c>
      <c r="HT9">
        <v>0</v>
      </c>
      <c r="HU9">
        <v>0</v>
      </c>
      <c r="HV9">
        <v>0</v>
      </c>
      <c r="HW9">
        <v>0</v>
      </c>
      <c r="HX9">
        <v>0</v>
      </c>
      <c r="HY9">
        <v>0</v>
      </c>
      <c r="HZ9">
        <v>0</v>
      </c>
      <c r="IA9">
        <v>0</v>
      </c>
      <c r="IB9">
        <v>0</v>
      </c>
      <c r="IC9">
        <v>0</v>
      </c>
      <c r="ID9">
        <v>0</v>
      </c>
      <c r="IE9">
        <v>0</v>
      </c>
      <c r="IF9">
        <v>0</v>
      </c>
      <c r="IG9">
        <v>0</v>
      </c>
      <c r="IH9">
        <v>0</v>
      </c>
      <c r="II9">
        <v>0</v>
      </c>
      <c r="IJ9">
        <v>0</v>
      </c>
      <c r="IK9">
        <v>0</v>
      </c>
      <c r="IL9">
        <v>0</v>
      </c>
      <c r="IM9">
        <v>0</v>
      </c>
      <c r="IN9">
        <v>0</v>
      </c>
      <c r="IO9">
        <v>0</v>
      </c>
      <c r="IP9">
        <v>0</v>
      </c>
      <c r="IQ9">
        <v>0</v>
      </c>
      <c r="IR9">
        <v>0</v>
      </c>
      <c r="IS9">
        <v>0</v>
      </c>
      <c r="IT9">
        <v>0</v>
      </c>
      <c r="IU9">
        <v>0</v>
      </c>
      <c r="IV9">
        <v>0</v>
      </c>
      <c r="IW9">
        <v>0</v>
      </c>
      <c r="IX9">
        <v>0</v>
      </c>
      <c r="IY9">
        <v>0</v>
      </c>
      <c r="IZ9">
        <v>0</v>
      </c>
      <c r="JA9">
        <v>0</v>
      </c>
      <c r="JB9">
        <v>0</v>
      </c>
      <c r="JC9">
        <v>0</v>
      </c>
      <c r="JD9">
        <v>0</v>
      </c>
      <c r="JE9">
        <v>0</v>
      </c>
      <c r="JF9">
        <v>0</v>
      </c>
      <c r="JG9">
        <v>0</v>
      </c>
      <c r="JH9">
        <v>0</v>
      </c>
      <c r="JI9">
        <v>0</v>
      </c>
      <c r="JJ9">
        <v>0</v>
      </c>
      <c r="JK9">
        <v>0</v>
      </c>
      <c r="JL9">
        <v>0</v>
      </c>
      <c r="JM9">
        <v>0</v>
      </c>
      <c r="JN9">
        <v>0</v>
      </c>
      <c r="JO9">
        <v>0</v>
      </c>
      <c r="JP9">
        <v>0</v>
      </c>
      <c r="JQ9">
        <v>0</v>
      </c>
      <c r="JR9">
        <v>0</v>
      </c>
      <c r="JS9">
        <v>0</v>
      </c>
      <c r="JT9">
        <v>0</v>
      </c>
      <c r="JU9">
        <v>0</v>
      </c>
      <c r="JV9">
        <v>0</v>
      </c>
      <c r="JW9">
        <v>0</v>
      </c>
      <c r="JX9">
        <v>0</v>
      </c>
      <c r="JY9">
        <v>0</v>
      </c>
      <c r="JZ9">
        <v>0</v>
      </c>
    </row>
    <row r="10" spans="1:286">
      <c r="A10" s="237" t="s">
        <v>15211</v>
      </c>
      <c r="B10">
        <v>1</v>
      </c>
      <c r="D10">
        <f t="shared" si="0"/>
        <v>2.2583559168925023E-2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1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v>0</v>
      </c>
      <c r="DN10">
        <v>0</v>
      </c>
      <c r="DO10">
        <v>0</v>
      </c>
      <c r="DP10">
        <v>0</v>
      </c>
      <c r="DQ10">
        <v>0</v>
      </c>
      <c r="DR10">
        <v>0</v>
      </c>
      <c r="DS10">
        <v>0</v>
      </c>
      <c r="DT10">
        <v>0</v>
      </c>
      <c r="DU10">
        <v>0</v>
      </c>
      <c r="DV10">
        <v>0</v>
      </c>
      <c r="DW10">
        <v>0</v>
      </c>
      <c r="DX10">
        <v>0</v>
      </c>
      <c r="DY10">
        <v>0</v>
      </c>
      <c r="DZ10">
        <v>0</v>
      </c>
      <c r="EA10">
        <v>0</v>
      </c>
      <c r="EB10">
        <v>0</v>
      </c>
      <c r="EC10">
        <v>0</v>
      </c>
      <c r="ED10">
        <v>0</v>
      </c>
      <c r="EE10">
        <v>0</v>
      </c>
      <c r="EF10">
        <v>0</v>
      </c>
      <c r="EG10">
        <v>0</v>
      </c>
      <c r="EH10">
        <v>0</v>
      </c>
      <c r="EI10">
        <v>0</v>
      </c>
      <c r="EJ10">
        <v>0</v>
      </c>
      <c r="EK10">
        <v>0</v>
      </c>
      <c r="EL10">
        <v>0</v>
      </c>
      <c r="EM10">
        <v>0</v>
      </c>
      <c r="EN10">
        <v>0</v>
      </c>
      <c r="EO10">
        <v>0</v>
      </c>
      <c r="EP10">
        <v>0</v>
      </c>
      <c r="EQ10">
        <v>0</v>
      </c>
      <c r="ER10">
        <v>0</v>
      </c>
      <c r="ES10">
        <v>0</v>
      </c>
      <c r="ET10">
        <v>0</v>
      </c>
      <c r="EU10">
        <v>0</v>
      </c>
      <c r="EV10">
        <v>0</v>
      </c>
      <c r="EW10">
        <v>0</v>
      </c>
      <c r="EX10">
        <v>0</v>
      </c>
      <c r="EY10">
        <v>0</v>
      </c>
      <c r="EZ10">
        <v>0</v>
      </c>
      <c r="FA10">
        <v>0</v>
      </c>
      <c r="FB10">
        <v>0</v>
      </c>
      <c r="FC10">
        <v>0</v>
      </c>
      <c r="FD10">
        <v>0</v>
      </c>
      <c r="FE10">
        <v>0</v>
      </c>
      <c r="FF10">
        <v>0</v>
      </c>
      <c r="FG10">
        <v>0</v>
      </c>
      <c r="FH10">
        <v>0</v>
      </c>
      <c r="FI10">
        <v>0</v>
      </c>
      <c r="FJ10">
        <v>0</v>
      </c>
      <c r="FK10">
        <v>0</v>
      </c>
      <c r="FL10">
        <v>0</v>
      </c>
      <c r="FM10">
        <v>0</v>
      </c>
      <c r="FN10">
        <v>0</v>
      </c>
      <c r="FO10">
        <v>0</v>
      </c>
      <c r="FP10">
        <v>0</v>
      </c>
      <c r="FQ10">
        <v>0</v>
      </c>
      <c r="FR10">
        <v>0</v>
      </c>
      <c r="FS10">
        <v>0</v>
      </c>
      <c r="FT10">
        <v>0</v>
      </c>
      <c r="FU10">
        <v>0</v>
      </c>
      <c r="FV10">
        <v>0</v>
      </c>
      <c r="FW10">
        <v>0</v>
      </c>
      <c r="FX10">
        <v>0</v>
      </c>
      <c r="FY10">
        <v>0</v>
      </c>
      <c r="FZ10">
        <v>0</v>
      </c>
      <c r="GA10">
        <v>0</v>
      </c>
      <c r="GB10">
        <v>0</v>
      </c>
      <c r="GC10">
        <v>0</v>
      </c>
      <c r="GD10">
        <v>0</v>
      </c>
      <c r="GE10">
        <v>0</v>
      </c>
      <c r="GF10">
        <v>0</v>
      </c>
      <c r="GG10">
        <v>0</v>
      </c>
      <c r="GH10">
        <v>0</v>
      </c>
      <c r="GI10">
        <v>0</v>
      </c>
      <c r="GJ10">
        <v>0</v>
      </c>
      <c r="GK10">
        <v>0</v>
      </c>
      <c r="GL10">
        <v>0</v>
      </c>
      <c r="GM10">
        <v>0</v>
      </c>
      <c r="GN10">
        <v>0</v>
      </c>
      <c r="GO10">
        <v>0</v>
      </c>
      <c r="GP10">
        <v>0</v>
      </c>
      <c r="GQ10">
        <v>0</v>
      </c>
      <c r="GR10">
        <v>0</v>
      </c>
      <c r="GS10">
        <v>0</v>
      </c>
      <c r="GT10">
        <v>0</v>
      </c>
      <c r="GU10">
        <v>0</v>
      </c>
      <c r="GV10">
        <v>0</v>
      </c>
      <c r="GW10">
        <v>0</v>
      </c>
      <c r="GX10">
        <v>0</v>
      </c>
      <c r="GY10">
        <v>0</v>
      </c>
      <c r="GZ10">
        <v>0</v>
      </c>
      <c r="HA10">
        <v>0</v>
      </c>
      <c r="HB10">
        <v>0</v>
      </c>
      <c r="HC10">
        <v>0</v>
      </c>
      <c r="HD10">
        <v>0</v>
      </c>
      <c r="HE10">
        <v>0</v>
      </c>
      <c r="HF10">
        <v>0</v>
      </c>
      <c r="HG10">
        <v>0</v>
      </c>
      <c r="HH10">
        <v>0</v>
      </c>
      <c r="HI10">
        <v>0</v>
      </c>
      <c r="HJ10">
        <v>0</v>
      </c>
      <c r="HK10">
        <v>0</v>
      </c>
      <c r="HL10">
        <v>0</v>
      </c>
      <c r="HM10">
        <v>0</v>
      </c>
      <c r="HN10">
        <v>0</v>
      </c>
      <c r="HO10">
        <v>0</v>
      </c>
      <c r="HP10">
        <v>0</v>
      </c>
      <c r="HQ10">
        <v>0</v>
      </c>
      <c r="HR10">
        <v>0</v>
      </c>
      <c r="HS10">
        <v>0</v>
      </c>
      <c r="HT10">
        <v>0</v>
      </c>
      <c r="HU10">
        <v>0</v>
      </c>
      <c r="HV10">
        <v>0</v>
      </c>
      <c r="HW10">
        <v>0</v>
      </c>
      <c r="HX10">
        <v>0</v>
      </c>
      <c r="HY10">
        <v>0</v>
      </c>
      <c r="HZ10">
        <v>0</v>
      </c>
      <c r="IA10">
        <v>0</v>
      </c>
      <c r="IB10">
        <v>0</v>
      </c>
      <c r="IC10">
        <v>0</v>
      </c>
      <c r="ID10">
        <v>0</v>
      </c>
      <c r="IE10">
        <v>0</v>
      </c>
      <c r="IF10">
        <v>0</v>
      </c>
      <c r="IG10">
        <v>0</v>
      </c>
      <c r="IH10">
        <v>0</v>
      </c>
      <c r="II10">
        <v>0</v>
      </c>
      <c r="IJ10">
        <v>0</v>
      </c>
      <c r="IK10">
        <v>0</v>
      </c>
      <c r="IL10">
        <v>0</v>
      </c>
      <c r="IM10">
        <v>0</v>
      </c>
      <c r="IN10">
        <v>0</v>
      </c>
      <c r="IO10">
        <v>0</v>
      </c>
      <c r="IP10">
        <v>0</v>
      </c>
      <c r="IQ10">
        <v>0</v>
      </c>
      <c r="IR10">
        <v>0</v>
      </c>
      <c r="IS10">
        <v>0</v>
      </c>
      <c r="IT10">
        <v>0</v>
      </c>
      <c r="IU10">
        <v>0</v>
      </c>
      <c r="IV10">
        <v>0</v>
      </c>
      <c r="IW10">
        <v>0</v>
      </c>
      <c r="IX10">
        <v>0</v>
      </c>
      <c r="IY10">
        <v>0</v>
      </c>
      <c r="IZ10">
        <v>0</v>
      </c>
      <c r="JA10">
        <v>0</v>
      </c>
      <c r="JB10">
        <v>0</v>
      </c>
      <c r="JC10">
        <v>0</v>
      </c>
      <c r="JD10">
        <v>0</v>
      </c>
      <c r="JE10">
        <v>0</v>
      </c>
      <c r="JF10">
        <v>0</v>
      </c>
      <c r="JG10">
        <v>0</v>
      </c>
      <c r="JH10">
        <v>0</v>
      </c>
      <c r="JI10">
        <v>0</v>
      </c>
      <c r="JJ10">
        <v>0</v>
      </c>
      <c r="JK10">
        <v>0</v>
      </c>
      <c r="JL10">
        <v>0</v>
      </c>
      <c r="JM10">
        <v>0</v>
      </c>
      <c r="JN10">
        <v>0</v>
      </c>
      <c r="JO10">
        <v>0</v>
      </c>
      <c r="JP10">
        <v>0</v>
      </c>
      <c r="JQ10">
        <v>0</v>
      </c>
      <c r="JR10">
        <v>0</v>
      </c>
      <c r="JS10">
        <v>0</v>
      </c>
      <c r="JT10">
        <v>0</v>
      </c>
      <c r="JU10">
        <v>0</v>
      </c>
      <c r="JV10">
        <v>0</v>
      </c>
      <c r="JW10">
        <v>0</v>
      </c>
      <c r="JX10">
        <v>0</v>
      </c>
      <c r="JY10">
        <v>0</v>
      </c>
      <c r="JZ10">
        <v>0</v>
      </c>
    </row>
    <row r="11" spans="1:286">
      <c r="A11" s="237" t="s">
        <v>15212</v>
      </c>
      <c r="B11">
        <v>1</v>
      </c>
      <c r="D11">
        <f t="shared" si="0"/>
        <v>2.2583559168925023E-2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1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v>0</v>
      </c>
      <c r="DN11">
        <v>0</v>
      </c>
      <c r="DO11">
        <v>0</v>
      </c>
      <c r="DP11">
        <v>0</v>
      </c>
      <c r="DQ11">
        <v>0</v>
      </c>
      <c r="DR11">
        <v>0</v>
      </c>
      <c r="DS11">
        <v>0</v>
      </c>
      <c r="DT11">
        <v>0</v>
      </c>
      <c r="DU11">
        <v>0</v>
      </c>
      <c r="DV11">
        <v>0</v>
      </c>
      <c r="DW11">
        <v>0</v>
      </c>
      <c r="DX11">
        <v>0</v>
      </c>
      <c r="DY11">
        <v>0</v>
      </c>
      <c r="DZ11">
        <v>0</v>
      </c>
      <c r="EA11">
        <v>0</v>
      </c>
      <c r="EB11">
        <v>0</v>
      </c>
      <c r="EC11">
        <v>0</v>
      </c>
      <c r="ED11">
        <v>0</v>
      </c>
      <c r="EE11">
        <v>0</v>
      </c>
      <c r="EF11">
        <v>0</v>
      </c>
      <c r="EG11">
        <v>0</v>
      </c>
      <c r="EH11">
        <v>0</v>
      </c>
      <c r="EI11">
        <v>0</v>
      </c>
      <c r="EJ11">
        <v>0</v>
      </c>
      <c r="EK11">
        <v>0</v>
      </c>
      <c r="EL11">
        <v>0</v>
      </c>
      <c r="EM11">
        <v>0</v>
      </c>
      <c r="EN11">
        <v>0</v>
      </c>
      <c r="EO11">
        <v>0</v>
      </c>
      <c r="EP11">
        <v>0</v>
      </c>
      <c r="EQ11">
        <v>0</v>
      </c>
      <c r="ER11">
        <v>0</v>
      </c>
      <c r="ES11">
        <v>0</v>
      </c>
      <c r="ET11">
        <v>0</v>
      </c>
      <c r="EU11">
        <v>0</v>
      </c>
      <c r="EV11">
        <v>0</v>
      </c>
      <c r="EW11">
        <v>0</v>
      </c>
      <c r="EX11">
        <v>0</v>
      </c>
      <c r="EY11">
        <v>0</v>
      </c>
      <c r="EZ11">
        <v>0</v>
      </c>
      <c r="FA11">
        <v>0</v>
      </c>
      <c r="FB11">
        <v>0</v>
      </c>
      <c r="FC11">
        <v>0</v>
      </c>
      <c r="FD11">
        <v>0</v>
      </c>
      <c r="FE11">
        <v>0</v>
      </c>
      <c r="FF11">
        <v>0</v>
      </c>
      <c r="FG11">
        <v>0</v>
      </c>
      <c r="FH11">
        <v>0</v>
      </c>
      <c r="FI11">
        <v>0</v>
      </c>
      <c r="FJ11">
        <v>0</v>
      </c>
      <c r="FK11">
        <v>0</v>
      </c>
      <c r="FL11">
        <v>0</v>
      </c>
      <c r="FM11">
        <v>0</v>
      </c>
      <c r="FN11">
        <v>0</v>
      </c>
      <c r="FO11">
        <v>0</v>
      </c>
      <c r="FP11">
        <v>0</v>
      </c>
      <c r="FQ11">
        <v>0</v>
      </c>
      <c r="FR11">
        <v>0</v>
      </c>
      <c r="FS11">
        <v>0</v>
      </c>
      <c r="FT11">
        <v>0</v>
      </c>
      <c r="FU11">
        <v>0</v>
      </c>
      <c r="FV11">
        <v>0</v>
      </c>
      <c r="FW11">
        <v>0</v>
      </c>
      <c r="FX11">
        <v>0</v>
      </c>
      <c r="FY11">
        <v>0</v>
      </c>
      <c r="FZ11">
        <v>0</v>
      </c>
      <c r="GA11">
        <v>0</v>
      </c>
      <c r="GB11">
        <v>0</v>
      </c>
      <c r="GC11">
        <v>0</v>
      </c>
      <c r="GD11">
        <v>0</v>
      </c>
      <c r="GE11">
        <v>0</v>
      </c>
      <c r="GF11">
        <v>0</v>
      </c>
      <c r="GG11">
        <v>0</v>
      </c>
      <c r="GH11">
        <v>0</v>
      </c>
      <c r="GI11">
        <v>0</v>
      </c>
      <c r="GJ11">
        <v>0</v>
      </c>
      <c r="GK11">
        <v>0</v>
      </c>
      <c r="GL11">
        <v>0</v>
      </c>
      <c r="GM11">
        <v>0</v>
      </c>
      <c r="GN11">
        <v>0</v>
      </c>
      <c r="GO11">
        <v>0</v>
      </c>
      <c r="GP11">
        <v>0</v>
      </c>
      <c r="GQ11">
        <v>0</v>
      </c>
      <c r="GR11">
        <v>0</v>
      </c>
      <c r="GS11">
        <v>0</v>
      </c>
      <c r="GT11">
        <v>0</v>
      </c>
      <c r="GU11">
        <v>0</v>
      </c>
      <c r="GV11">
        <v>0</v>
      </c>
      <c r="GW11">
        <v>0</v>
      </c>
      <c r="GX11">
        <v>0</v>
      </c>
      <c r="GY11">
        <v>0</v>
      </c>
      <c r="GZ11">
        <v>0</v>
      </c>
      <c r="HA11">
        <v>0</v>
      </c>
      <c r="HB11">
        <v>0</v>
      </c>
      <c r="HC11">
        <v>0</v>
      </c>
      <c r="HD11">
        <v>0</v>
      </c>
      <c r="HE11">
        <v>0</v>
      </c>
      <c r="HF11">
        <v>0</v>
      </c>
      <c r="HG11">
        <v>0</v>
      </c>
      <c r="HH11">
        <v>0</v>
      </c>
      <c r="HI11">
        <v>0</v>
      </c>
      <c r="HJ11">
        <v>0</v>
      </c>
      <c r="HK11">
        <v>0</v>
      </c>
      <c r="HL11">
        <v>0</v>
      </c>
      <c r="HM11">
        <v>0</v>
      </c>
      <c r="HN11">
        <v>0</v>
      </c>
      <c r="HO11">
        <v>0</v>
      </c>
      <c r="HP11">
        <v>0</v>
      </c>
      <c r="HQ11">
        <v>0</v>
      </c>
      <c r="HR11">
        <v>0</v>
      </c>
      <c r="HS11">
        <v>0</v>
      </c>
      <c r="HT11">
        <v>0</v>
      </c>
      <c r="HU11">
        <v>0</v>
      </c>
      <c r="HV11">
        <v>0</v>
      </c>
      <c r="HW11">
        <v>0</v>
      </c>
      <c r="HX11">
        <v>0</v>
      </c>
      <c r="HY11">
        <v>0</v>
      </c>
      <c r="HZ11">
        <v>0</v>
      </c>
      <c r="IA11">
        <v>0</v>
      </c>
      <c r="IB11">
        <v>0</v>
      </c>
      <c r="IC11">
        <v>0</v>
      </c>
      <c r="ID11">
        <v>0</v>
      </c>
      <c r="IE11">
        <v>0</v>
      </c>
      <c r="IF11">
        <v>0</v>
      </c>
      <c r="IG11">
        <v>0</v>
      </c>
      <c r="IH11">
        <v>0</v>
      </c>
      <c r="II11">
        <v>0</v>
      </c>
      <c r="IJ11">
        <v>0</v>
      </c>
      <c r="IK11">
        <v>0</v>
      </c>
      <c r="IL11">
        <v>0</v>
      </c>
      <c r="IM11">
        <v>0</v>
      </c>
      <c r="IN11">
        <v>0</v>
      </c>
      <c r="IO11">
        <v>0</v>
      </c>
      <c r="IP11">
        <v>0</v>
      </c>
      <c r="IQ11">
        <v>0</v>
      </c>
      <c r="IR11">
        <v>0</v>
      </c>
      <c r="IS11">
        <v>0</v>
      </c>
      <c r="IT11">
        <v>0</v>
      </c>
      <c r="IU11">
        <v>0</v>
      </c>
      <c r="IV11">
        <v>0</v>
      </c>
      <c r="IW11">
        <v>0</v>
      </c>
      <c r="IX11">
        <v>0</v>
      </c>
      <c r="IY11">
        <v>0</v>
      </c>
      <c r="IZ11">
        <v>0</v>
      </c>
      <c r="JA11">
        <v>0</v>
      </c>
      <c r="JB11">
        <v>0</v>
      </c>
      <c r="JC11">
        <v>0</v>
      </c>
      <c r="JD11">
        <v>0</v>
      </c>
      <c r="JE11">
        <v>0</v>
      </c>
      <c r="JF11">
        <v>0</v>
      </c>
      <c r="JG11">
        <v>0</v>
      </c>
      <c r="JH11">
        <v>0</v>
      </c>
      <c r="JI11">
        <v>0</v>
      </c>
      <c r="JJ11">
        <v>0</v>
      </c>
      <c r="JK11">
        <v>0</v>
      </c>
      <c r="JL11">
        <v>0</v>
      </c>
      <c r="JM11">
        <v>0</v>
      </c>
      <c r="JN11">
        <v>0</v>
      </c>
      <c r="JO11">
        <v>0</v>
      </c>
      <c r="JP11">
        <v>0</v>
      </c>
      <c r="JQ11">
        <v>0</v>
      </c>
      <c r="JR11">
        <v>0</v>
      </c>
      <c r="JS11">
        <v>0</v>
      </c>
      <c r="JT11">
        <v>0</v>
      </c>
      <c r="JU11">
        <v>0</v>
      </c>
      <c r="JV11">
        <v>0</v>
      </c>
      <c r="JW11">
        <v>0</v>
      </c>
      <c r="JX11">
        <v>0</v>
      </c>
      <c r="JY11">
        <v>0</v>
      </c>
      <c r="JZ11">
        <v>0</v>
      </c>
    </row>
    <row r="12" spans="1:286">
      <c r="A12" s="237" t="s">
        <v>15213</v>
      </c>
      <c r="B12">
        <v>5</v>
      </c>
      <c r="D12">
        <f t="shared" si="0"/>
        <v>0.11291779584462511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1</v>
      </c>
      <c r="BL12">
        <v>0</v>
      </c>
      <c r="BM12">
        <v>0</v>
      </c>
      <c r="BN12">
        <v>0</v>
      </c>
      <c r="BO12">
        <v>0</v>
      </c>
      <c r="BP12">
        <v>1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v>0</v>
      </c>
      <c r="DN12">
        <v>0</v>
      </c>
      <c r="DO12">
        <v>0</v>
      </c>
      <c r="DP12">
        <v>0</v>
      </c>
      <c r="DQ12">
        <v>0</v>
      </c>
      <c r="DR12">
        <v>0</v>
      </c>
      <c r="DS12">
        <v>0</v>
      </c>
      <c r="DT12">
        <v>0</v>
      </c>
      <c r="DU12">
        <v>0</v>
      </c>
      <c r="DV12">
        <v>0</v>
      </c>
      <c r="DW12">
        <v>0</v>
      </c>
      <c r="DX12">
        <v>0</v>
      </c>
      <c r="DY12">
        <v>0</v>
      </c>
      <c r="DZ12">
        <v>0</v>
      </c>
      <c r="EA12">
        <v>0</v>
      </c>
      <c r="EB12">
        <v>0</v>
      </c>
      <c r="EC12">
        <v>0</v>
      </c>
      <c r="ED12">
        <v>0</v>
      </c>
      <c r="EE12">
        <v>0</v>
      </c>
      <c r="EF12">
        <v>0</v>
      </c>
      <c r="EG12">
        <v>0</v>
      </c>
      <c r="EH12">
        <v>0</v>
      </c>
      <c r="EI12">
        <v>1</v>
      </c>
      <c r="EJ12">
        <v>0</v>
      </c>
      <c r="EK12">
        <v>0</v>
      </c>
      <c r="EL12">
        <v>0</v>
      </c>
      <c r="EM12">
        <v>0</v>
      </c>
      <c r="EN12">
        <v>0</v>
      </c>
      <c r="EO12">
        <v>0</v>
      </c>
      <c r="EP12">
        <v>0</v>
      </c>
      <c r="EQ12">
        <v>0</v>
      </c>
      <c r="ER12">
        <v>0</v>
      </c>
      <c r="ES12">
        <v>0</v>
      </c>
      <c r="ET12">
        <v>0</v>
      </c>
      <c r="EU12">
        <v>0</v>
      </c>
      <c r="EV12">
        <v>0</v>
      </c>
      <c r="EW12">
        <v>0</v>
      </c>
      <c r="EX12">
        <v>0</v>
      </c>
      <c r="EY12">
        <v>0</v>
      </c>
      <c r="EZ12">
        <v>0</v>
      </c>
      <c r="FA12">
        <v>0</v>
      </c>
      <c r="FB12">
        <v>0</v>
      </c>
      <c r="FC12">
        <v>0</v>
      </c>
      <c r="FD12">
        <v>0</v>
      </c>
      <c r="FE12">
        <v>0</v>
      </c>
      <c r="FF12">
        <v>0</v>
      </c>
      <c r="FG12">
        <v>0</v>
      </c>
      <c r="FH12">
        <v>0</v>
      </c>
      <c r="FI12">
        <v>0</v>
      </c>
      <c r="FJ12">
        <v>0</v>
      </c>
      <c r="FK12">
        <v>0</v>
      </c>
      <c r="FL12">
        <v>0</v>
      </c>
      <c r="FM12">
        <v>0</v>
      </c>
      <c r="FN12">
        <v>0</v>
      </c>
      <c r="FO12">
        <v>0</v>
      </c>
      <c r="FP12">
        <v>0</v>
      </c>
      <c r="FQ12">
        <v>0</v>
      </c>
      <c r="FR12">
        <v>0</v>
      </c>
      <c r="FS12">
        <v>0</v>
      </c>
      <c r="FT12">
        <v>0</v>
      </c>
      <c r="FU12">
        <v>0</v>
      </c>
      <c r="FV12">
        <v>0</v>
      </c>
      <c r="FW12">
        <v>0</v>
      </c>
      <c r="FX12">
        <v>0</v>
      </c>
      <c r="FY12">
        <v>0</v>
      </c>
      <c r="FZ12">
        <v>0</v>
      </c>
      <c r="GA12">
        <v>0</v>
      </c>
      <c r="GB12">
        <v>0</v>
      </c>
      <c r="GC12">
        <v>0</v>
      </c>
      <c r="GD12">
        <v>0</v>
      </c>
      <c r="GE12">
        <v>0</v>
      </c>
      <c r="GF12">
        <v>0</v>
      </c>
      <c r="GG12">
        <v>0</v>
      </c>
      <c r="GH12">
        <v>0</v>
      </c>
      <c r="GI12">
        <v>0</v>
      </c>
      <c r="GJ12">
        <v>0</v>
      </c>
      <c r="GK12">
        <v>0</v>
      </c>
      <c r="GL12">
        <v>0</v>
      </c>
      <c r="GM12">
        <v>0</v>
      </c>
      <c r="GN12">
        <v>0</v>
      </c>
      <c r="GO12">
        <v>0</v>
      </c>
      <c r="GP12">
        <v>0</v>
      </c>
      <c r="GQ12">
        <v>0</v>
      </c>
      <c r="GR12">
        <v>0</v>
      </c>
      <c r="GS12">
        <v>0</v>
      </c>
      <c r="GT12">
        <v>0</v>
      </c>
      <c r="GU12">
        <v>0</v>
      </c>
      <c r="GV12">
        <v>0</v>
      </c>
      <c r="GW12">
        <v>0</v>
      </c>
      <c r="GX12">
        <v>0</v>
      </c>
      <c r="GY12">
        <v>0</v>
      </c>
      <c r="GZ12">
        <v>0</v>
      </c>
      <c r="HA12">
        <v>0</v>
      </c>
      <c r="HB12">
        <v>0</v>
      </c>
      <c r="HC12">
        <v>0</v>
      </c>
      <c r="HD12">
        <v>0</v>
      </c>
      <c r="HE12">
        <v>0</v>
      </c>
      <c r="HF12">
        <v>0</v>
      </c>
      <c r="HG12">
        <v>0</v>
      </c>
      <c r="HH12">
        <v>0</v>
      </c>
      <c r="HI12">
        <v>0</v>
      </c>
      <c r="HJ12">
        <v>0</v>
      </c>
      <c r="HK12">
        <v>0</v>
      </c>
      <c r="HL12">
        <v>0</v>
      </c>
      <c r="HM12">
        <v>0</v>
      </c>
      <c r="HN12">
        <v>0</v>
      </c>
      <c r="HO12">
        <v>1</v>
      </c>
      <c r="HP12">
        <v>0</v>
      </c>
      <c r="HQ12">
        <v>0</v>
      </c>
      <c r="HR12">
        <v>0</v>
      </c>
      <c r="HS12">
        <v>1</v>
      </c>
      <c r="HT12">
        <v>0</v>
      </c>
      <c r="HU12">
        <v>0</v>
      </c>
      <c r="HV12">
        <v>0</v>
      </c>
      <c r="HW12">
        <v>0</v>
      </c>
      <c r="HX12">
        <v>0</v>
      </c>
      <c r="HY12">
        <v>0</v>
      </c>
      <c r="HZ12">
        <v>0</v>
      </c>
      <c r="IA12">
        <v>0</v>
      </c>
      <c r="IB12">
        <v>0</v>
      </c>
      <c r="IC12">
        <v>0</v>
      </c>
      <c r="ID12">
        <v>0</v>
      </c>
      <c r="IE12">
        <v>0</v>
      </c>
      <c r="IF12">
        <v>0</v>
      </c>
      <c r="IG12">
        <v>0</v>
      </c>
      <c r="IH12">
        <v>0</v>
      </c>
      <c r="II12">
        <v>0</v>
      </c>
      <c r="IJ12">
        <v>0</v>
      </c>
      <c r="IK12">
        <v>0</v>
      </c>
      <c r="IL12">
        <v>0</v>
      </c>
      <c r="IM12">
        <v>0</v>
      </c>
      <c r="IN12">
        <v>0</v>
      </c>
      <c r="IO12">
        <v>0</v>
      </c>
      <c r="IP12">
        <v>0</v>
      </c>
      <c r="IQ12">
        <v>0</v>
      </c>
      <c r="IR12">
        <v>0</v>
      </c>
      <c r="IS12">
        <v>0</v>
      </c>
      <c r="IT12">
        <v>0</v>
      </c>
      <c r="IU12">
        <v>0</v>
      </c>
      <c r="IV12">
        <v>0</v>
      </c>
      <c r="IW12">
        <v>0</v>
      </c>
      <c r="IX12">
        <v>0</v>
      </c>
      <c r="IY12">
        <v>0</v>
      </c>
      <c r="IZ12">
        <v>0</v>
      </c>
      <c r="JA12">
        <v>0</v>
      </c>
      <c r="JB12">
        <v>0</v>
      </c>
      <c r="JC12">
        <v>0</v>
      </c>
      <c r="JD12">
        <v>0</v>
      </c>
      <c r="JE12">
        <v>0</v>
      </c>
      <c r="JF12">
        <v>0</v>
      </c>
      <c r="JG12">
        <v>0</v>
      </c>
      <c r="JH12">
        <v>0</v>
      </c>
      <c r="JI12">
        <v>0</v>
      </c>
      <c r="JJ12">
        <v>0</v>
      </c>
      <c r="JK12">
        <v>0</v>
      </c>
      <c r="JL12">
        <v>0</v>
      </c>
      <c r="JM12">
        <v>0</v>
      </c>
      <c r="JN12">
        <v>0</v>
      </c>
      <c r="JO12">
        <v>0</v>
      </c>
      <c r="JP12">
        <v>0</v>
      </c>
      <c r="JQ12">
        <v>0</v>
      </c>
      <c r="JR12">
        <v>0</v>
      </c>
      <c r="JS12">
        <v>0</v>
      </c>
      <c r="JT12">
        <v>0</v>
      </c>
      <c r="JU12">
        <v>0</v>
      </c>
      <c r="JV12">
        <v>0</v>
      </c>
      <c r="JW12">
        <v>0</v>
      </c>
      <c r="JX12">
        <v>0</v>
      </c>
      <c r="JY12">
        <v>0</v>
      </c>
      <c r="JZ12">
        <v>0</v>
      </c>
    </row>
    <row r="13" spans="1:286">
      <c r="A13" s="237" t="s">
        <v>15214</v>
      </c>
      <c r="B13">
        <v>18</v>
      </c>
      <c r="D13">
        <f t="shared" si="0"/>
        <v>0.4065040650406504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1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1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1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1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1</v>
      </c>
      <c r="DJ13">
        <v>0</v>
      </c>
      <c r="DK13">
        <v>0</v>
      </c>
      <c r="DL13">
        <v>0</v>
      </c>
      <c r="DM13">
        <v>0</v>
      </c>
      <c r="DN13">
        <v>0</v>
      </c>
      <c r="DO13">
        <v>0</v>
      </c>
      <c r="DP13">
        <v>0</v>
      </c>
      <c r="DQ13">
        <v>0</v>
      </c>
      <c r="DR13">
        <v>0</v>
      </c>
      <c r="DS13">
        <v>0</v>
      </c>
      <c r="DT13">
        <v>0</v>
      </c>
      <c r="DU13">
        <v>0</v>
      </c>
      <c r="DV13">
        <v>1</v>
      </c>
      <c r="DW13">
        <v>0</v>
      </c>
      <c r="DX13">
        <v>0</v>
      </c>
      <c r="DY13">
        <v>0</v>
      </c>
      <c r="DZ13">
        <v>0</v>
      </c>
      <c r="EA13">
        <v>0</v>
      </c>
      <c r="EB13">
        <v>0</v>
      </c>
      <c r="EC13">
        <v>0</v>
      </c>
      <c r="ED13">
        <v>0</v>
      </c>
      <c r="EE13">
        <v>0</v>
      </c>
      <c r="EF13">
        <v>0</v>
      </c>
      <c r="EG13">
        <v>1</v>
      </c>
      <c r="EH13">
        <v>0</v>
      </c>
      <c r="EI13">
        <v>0</v>
      </c>
      <c r="EJ13">
        <v>0</v>
      </c>
      <c r="EK13">
        <v>0</v>
      </c>
      <c r="EL13">
        <v>0</v>
      </c>
      <c r="EM13">
        <v>0</v>
      </c>
      <c r="EN13">
        <v>0</v>
      </c>
      <c r="EO13">
        <v>0</v>
      </c>
      <c r="EP13">
        <v>0</v>
      </c>
      <c r="EQ13">
        <v>0</v>
      </c>
      <c r="ER13">
        <v>0</v>
      </c>
      <c r="ES13">
        <v>0</v>
      </c>
      <c r="ET13">
        <v>0</v>
      </c>
      <c r="EU13">
        <v>0</v>
      </c>
      <c r="EV13">
        <v>0</v>
      </c>
      <c r="EW13">
        <v>0</v>
      </c>
      <c r="EX13">
        <v>0</v>
      </c>
      <c r="EY13">
        <v>0</v>
      </c>
      <c r="EZ13">
        <v>0</v>
      </c>
      <c r="FA13">
        <v>0</v>
      </c>
      <c r="FB13">
        <v>0</v>
      </c>
      <c r="FC13">
        <v>0</v>
      </c>
      <c r="FD13">
        <v>0</v>
      </c>
      <c r="FE13">
        <v>0</v>
      </c>
      <c r="FF13">
        <v>0</v>
      </c>
      <c r="FG13">
        <v>0</v>
      </c>
      <c r="FH13">
        <v>0</v>
      </c>
      <c r="FI13">
        <v>1</v>
      </c>
      <c r="FJ13">
        <v>0</v>
      </c>
      <c r="FK13">
        <v>0</v>
      </c>
      <c r="FL13">
        <v>0</v>
      </c>
      <c r="FM13">
        <v>0</v>
      </c>
      <c r="FN13">
        <v>0</v>
      </c>
      <c r="FO13">
        <v>0</v>
      </c>
      <c r="FP13">
        <v>0</v>
      </c>
      <c r="FQ13">
        <v>0</v>
      </c>
      <c r="FR13">
        <v>0</v>
      </c>
      <c r="FS13">
        <v>0</v>
      </c>
      <c r="FT13">
        <v>0</v>
      </c>
      <c r="FU13">
        <v>0</v>
      </c>
      <c r="FV13">
        <v>0</v>
      </c>
      <c r="FW13">
        <v>0</v>
      </c>
      <c r="FX13">
        <v>0</v>
      </c>
      <c r="FY13">
        <v>0</v>
      </c>
      <c r="FZ13">
        <v>0</v>
      </c>
      <c r="GA13">
        <v>0</v>
      </c>
      <c r="GB13">
        <v>0</v>
      </c>
      <c r="GC13">
        <v>0</v>
      </c>
      <c r="GD13">
        <v>0</v>
      </c>
      <c r="GE13">
        <v>0</v>
      </c>
      <c r="GF13">
        <v>0</v>
      </c>
      <c r="GG13">
        <v>0</v>
      </c>
      <c r="GH13">
        <v>0</v>
      </c>
      <c r="GI13">
        <v>1</v>
      </c>
      <c r="GJ13">
        <v>0</v>
      </c>
      <c r="GK13">
        <v>0</v>
      </c>
      <c r="GL13">
        <v>0</v>
      </c>
      <c r="GM13">
        <v>0</v>
      </c>
      <c r="GN13">
        <v>0</v>
      </c>
      <c r="GO13">
        <v>1</v>
      </c>
      <c r="GP13">
        <v>0</v>
      </c>
      <c r="GQ13">
        <v>0</v>
      </c>
      <c r="GR13">
        <v>0</v>
      </c>
      <c r="GS13">
        <v>0</v>
      </c>
      <c r="GT13">
        <v>0</v>
      </c>
      <c r="GU13">
        <v>0</v>
      </c>
      <c r="GV13">
        <v>0</v>
      </c>
      <c r="GW13">
        <v>0</v>
      </c>
      <c r="GX13">
        <v>0</v>
      </c>
      <c r="GY13">
        <v>0</v>
      </c>
      <c r="GZ13">
        <v>0</v>
      </c>
      <c r="HA13">
        <v>0</v>
      </c>
      <c r="HB13">
        <v>0</v>
      </c>
      <c r="HC13">
        <v>1</v>
      </c>
      <c r="HD13">
        <v>0</v>
      </c>
      <c r="HE13">
        <v>0</v>
      </c>
      <c r="HF13">
        <v>0</v>
      </c>
      <c r="HG13">
        <v>0</v>
      </c>
      <c r="HH13">
        <v>0</v>
      </c>
      <c r="HI13">
        <v>0</v>
      </c>
      <c r="HJ13">
        <v>1</v>
      </c>
      <c r="HK13">
        <v>1</v>
      </c>
      <c r="HL13">
        <v>0</v>
      </c>
      <c r="HM13">
        <v>0</v>
      </c>
      <c r="HN13">
        <v>1</v>
      </c>
      <c r="HO13">
        <v>0</v>
      </c>
      <c r="HP13">
        <v>0</v>
      </c>
      <c r="HQ13">
        <v>0</v>
      </c>
      <c r="HR13">
        <v>1</v>
      </c>
      <c r="HS13">
        <v>0</v>
      </c>
      <c r="HT13">
        <v>1</v>
      </c>
      <c r="HU13">
        <v>0</v>
      </c>
      <c r="HV13">
        <v>0</v>
      </c>
      <c r="HW13">
        <v>0</v>
      </c>
      <c r="HX13">
        <v>0</v>
      </c>
      <c r="HY13">
        <v>1</v>
      </c>
      <c r="HZ13">
        <v>0</v>
      </c>
      <c r="IA13">
        <v>0</v>
      </c>
      <c r="IB13">
        <v>0</v>
      </c>
      <c r="IC13">
        <v>0</v>
      </c>
      <c r="ID13">
        <v>0</v>
      </c>
      <c r="IE13">
        <v>0</v>
      </c>
      <c r="IF13">
        <v>0</v>
      </c>
      <c r="IG13">
        <v>1</v>
      </c>
      <c r="IH13">
        <v>0</v>
      </c>
      <c r="II13">
        <v>0</v>
      </c>
      <c r="IJ13">
        <v>0</v>
      </c>
      <c r="IK13">
        <v>0</v>
      </c>
      <c r="IL13">
        <v>0</v>
      </c>
      <c r="IM13">
        <v>0</v>
      </c>
      <c r="IN13">
        <v>0</v>
      </c>
      <c r="IO13">
        <v>0</v>
      </c>
      <c r="IP13">
        <v>0</v>
      </c>
      <c r="IQ13">
        <v>0</v>
      </c>
      <c r="IR13">
        <v>0</v>
      </c>
      <c r="IS13">
        <v>0</v>
      </c>
      <c r="IT13">
        <v>0</v>
      </c>
      <c r="IU13">
        <v>0</v>
      </c>
      <c r="IV13">
        <v>0</v>
      </c>
      <c r="IW13">
        <v>0</v>
      </c>
      <c r="IX13">
        <v>0</v>
      </c>
      <c r="IY13">
        <v>0</v>
      </c>
      <c r="IZ13">
        <v>0</v>
      </c>
      <c r="JA13">
        <v>0</v>
      </c>
      <c r="JB13">
        <v>0</v>
      </c>
      <c r="JC13">
        <v>0</v>
      </c>
      <c r="JD13">
        <v>0</v>
      </c>
      <c r="JE13">
        <v>0</v>
      </c>
      <c r="JF13">
        <v>0</v>
      </c>
      <c r="JG13">
        <v>0</v>
      </c>
      <c r="JH13">
        <v>0</v>
      </c>
      <c r="JI13">
        <v>0</v>
      </c>
      <c r="JJ13">
        <v>0</v>
      </c>
      <c r="JK13">
        <v>0</v>
      </c>
      <c r="JL13">
        <v>0</v>
      </c>
      <c r="JM13">
        <v>0</v>
      </c>
      <c r="JN13">
        <v>0</v>
      </c>
      <c r="JO13">
        <v>0</v>
      </c>
      <c r="JP13">
        <v>0</v>
      </c>
      <c r="JQ13">
        <v>0</v>
      </c>
      <c r="JR13">
        <v>0</v>
      </c>
      <c r="JS13">
        <v>0</v>
      </c>
      <c r="JT13">
        <v>0</v>
      </c>
      <c r="JU13">
        <v>0</v>
      </c>
      <c r="JV13">
        <v>0</v>
      </c>
      <c r="JW13">
        <v>0</v>
      </c>
      <c r="JX13">
        <v>0</v>
      </c>
      <c r="JY13">
        <v>0</v>
      </c>
      <c r="JZ13">
        <v>0</v>
      </c>
    </row>
    <row r="14" spans="1:286">
      <c r="A14" s="237" t="s">
        <v>15215</v>
      </c>
      <c r="B14">
        <v>2</v>
      </c>
      <c r="D14">
        <f t="shared" si="0"/>
        <v>4.5167118337850046E-2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v>0</v>
      </c>
      <c r="DN14">
        <v>0</v>
      </c>
      <c r="DO14">
        <v>0</v>
      </c>
      <c r="DP14">
        <v>0</v>
      </c>
      <c r="DQ14">
        <v>0</v>
      </c>
      <c r="DR14">
        <v>0</v>
      </c>
      <c r="DS14">
        <v>0</v>
      </c>
      <c r="DT14">
        <v>0</v>
      </c>
      <c r="DU14">
        <v>0</v>
      </c>
      <c r="DV14">
        <v>1</v>
      </c>
      <c r="DW14">
        <v>0</v>
      </c>
      <c r="DX14">
        <v>0</v>
      </c>
      <c r="DY14">
        <v>0</v>
      </c>
      <c r="DZ14">
        <v>0</v>
      </c>
      <c r="EA14">
        <v>0</v>
      </c>
      <c r="EB14">
        <v>0</v>
      </c>
      <c r="EC14">
        <v>0</v>
      </c>
      <c r="ED14">
        <v>0</v>
      </c>
      <c r="EE14">
        <v>0</v>
      </c>
      <c r="EF14">
        <v>0</v>
      </c>
      <c r="EG14">
        <v>1</v>
      </c>
      <c r="EH14">
        <v>0</v>
      </c>
      <c r="EI14">
        <v>0</v>
      </c>
      <c r="EJ14">
        <v>0</v>
      </c>
      <c r="EK14">
        <v>0</v>
      </c>
      <c r="EL14">
        <v>0</v>
      </c>
      <c r="EM14">
        <v>0</v>
      </c>
      <c r="EN14">
        <v>0</v>
      </c>
      <c r="EO14">
        <v>0</v>
      </c>
      <c r="EP14">
        <v>0</v>
      </c>
      <c r="EQ14">
        <v>0</v>
      </c>
      <c r="ER14">
        <v>0</v>
      </c>
      <c r="ES14">
        <v>0</v>
      </c>
      <c r="ET14">
        <v>0</v>
      </c>
      <c r="EU14">
        <v>0</v>
      </c>
      <c r="EV14">
        <v>0</v>
      </c>
      <c r="EW14">
        <v>0</v>
      </c>
      <c r="EX14">
        <v>0</v>
      </c>
      <c r="EY14">
        <v>0</v>
      </c>
      <c r="EZ14">
        <v>0</v>
      </c>
      <c r="FA14">
        <v>0</v>
      </c>
      <c r="FB14">
        <v>0</v>
      </c>
      <c r="FC14">
        <v>0</v>
      </c>
      <c r="FD14">
        <v>0</v>
      </c>
      <c r="FE14">
        <v>0</v>
      </c>
      <c r="FF14">
        <v>0</v>
      </c>
      <c r="FG14">
        <v>0</v>
      </c>
      <c r="FH14">
        <v>0</v>
      </c>
      <c r="FI14">
        <v>0</v>
      </c>
      <c r="FJ14">
        <v>0</v>
      </c>
      <c r="FK14">
        <v>0</v>
      </c>
      <c r="FL14">
        <v>0</v>
      </c>
      <c r="FM14">
        <v>0</v>
      </c>
      <c r="FN14">
        <v>0</v>
      </c>
      <c r="FO14">
        <v>0</v>
      </c>
      <c r="FP14">
        <v>0</v>
      </c>
      <c r="FQ14">
        <v>0</v>
      </c>
      <c r="FR14">
        <v>0</v>
      </c>
      <c r="FS14">
        <v>0</v>
      </c>
      <c r="FT14">
        <v>0</v>
      </c>
      <c r="FU14">
        <v>0</v>
      </c>
      <c r="FV14">
        <v>0</v>
      </c>
      <c r="FW14">
        <v>0</v>
      </c>
      <c r="FX14">
        <v>0</v>
      </c>
      <c r="FY14">
        <v>0</v>
      </c>
      <c r="FZ14">
        <v>0</v>
      </c>
      <c r="GA14">
        <v>0</v>
      </c>
      <c r="GB14">
        <v>0</v>
      </c>
      <c r="GC14">
        <v>0</v>
      </c>
      <c r="GD14">
        <v>0</v>
      </c>
      <c r="GE14">
        <v>0</v>
      </c>
      <c r="GF14">
        <v>0</v>
      </c>
      <c r="GG14">
        <v>0</v>
      </c>
      <c r="GH14">
        <v>0</v>
      </c>
      <c r="GI14">
        <v>0</v>
      </c>
      <c r="GJ14">
        <v>0</v>
      </c>
      <c r="GK14">
        <v>0</v>
      </c>
      <c r="GL14">
        <v>0</v>
      </c>
      <c r="GM14">
        <v>0</v>
      </c>
      <c r="GN14">
        <v>0</v>
      </c>
      <c r="GO14">
        <v>0</v>
      </c>
      <c r="GP14">
        <v>0</v>
      </c>
      <c r="GQ14">
        <v>0</v>
      </c>
      <c r="GR14">
        <v>0</v>
      </c>
      <c r="GS14">
        <v>0</v>
      </c>
      <c r="GT14">
        <v>0</v>
      </c>
      <c r="GU14">
        <v>0</v>
      </c>
      <c r="GV14">
        <v>0</v>
      </c>
      <c r="GW14">
        <v>0</v>
      </c>
      <c r="GX14">
        <v>0</v>
      </c>
      <c r="GY14">
        <v>0</v>
      </c>
      <c r="GZ14">
        <v>0</v>
      </c>
      <c r="HA14">
        <v>0</v>
      </c>
      <c r="HB14">
        <v>0</v>
      </c>
      <c r="HC14">
        <v>0</v>
      </c>
      <c r="HD14">
        <v>0</v>
      </c>
      <c r="HE14">
        <v>0</v>
      </c>
      <c r="HF14">
        <v>0</v>
      </c>
      <c r="HG14">
        <v>0</v>
      </c>
      <c r="HH14">
        <v>0</v>
      </c>
      <c r="HI14">
        <v>0</v>
      </c>
      <c r="HJ14">
        <v>0</v>
      </c>
      <c r="HK14">
        <v>0</v>
      </c>
      <c r="HL14">
        <v>0</v>
      </c>
      <c r="HM14">
        <v>0</v>
      </c>
      <c r="HN14">
        <v>0</v>
      </c>
      <c r="HO14">
        <v>0</v>
      </c>
      <c r="HP14">
        <v>0</v>
      </c>
      <c r="HQ14">
        <v>0</v>
      </c>
      <c r="HR14">
        <v>0</v>
      </c>
      <c r="HS14">
        <v>0</v>
      </c>
      <c r="HT14">
        <v>0</v>
      </c>
      <c r="HU14">
        <v>0</v>
      </c>
      <c r="HV14">
        <v>0</v>
      </c>
      <c r="HW14">
        <v>0</v>
      </c>
      <c r="HX14">
        <v>0</v>
      </c>
      <c r="HY14">
        <v>0</v>
      </c>
      <c r="HZ14">
        <v>0</v>
      </c>
      <c r="IA14">
        <v>0</v>
      </c>
      <c r="IB14">
        <v>0</v>
      </c>
      <c r="IC14">
        <v>0</v>
      </c>
      <c r="ID14">
        <v>0</v>
      </c>
      <c r="IE14">
        <v>0</v>
      </c>
      <c r="IF14">
        <v>0</v>
      </c>
      <c r="IG14">
        <v>0</v>
      </c>
      <c r="IH14">
        <v>0</v>
      </c>
      <c r="II14">
        <v>0</v>
      </c>
      <c r="IJ14">
        <v>0</v>
      </c>
      <c r="IK14">
        <v>0</v>
      </c>
      <c r="IL14">
        <v>0</v>
      </c>
      <c r="IM14">
        <v>0</v>
      </c>
      <c r="IN14">
        <v>0</v>
      </c>
      <c r="IO14">
        <v>0</v>
      </c>
      <c r="IP14">
        <v>0</v>
      </c>
      <c r="IQ14">
        <v>0</v>
      </c>
      <c r="IR14">
        <v>0</v>
      </c>
      <c r="IS14">
        <v>0</v>
      </c>
      <c r="IT14">
        <v>0</v>
      </c>
      <c r="IU14">
        <v>0</v>
      </c>
      <c r="IV14">
        <v>0</v>
      </c>
      <c r="IW14">
        <v>0</v>
      </c>
      <c r="IX14">
        <v>0</v>
      </c>
      <c r="IY14">
        <v>0</v>
      </c>
      <c r="IZ14">
        <v>0</v>
      </c>
      <c r="JA14">
        <v>0</v>
      </c>
      <c r="JB14">
        <v>0</v>
      </c>
      <c r="JC14">
        <v>0</v>
      </c>
      <c r="JD14">
        <v>0</v>
      </c>
      <c r="JE14">
        <v>0</v>
      </c>
      <c r="JF14">
        <v>0</v>
      </c>
      <c r="JG14">
        <v>0</v>
      </c>
      <c r="JH14">
        <v>0</v>
      </c>
      <c r="JI14">
        <v>0</v>
      </c>
      <c r="JJ14">
        <v>0</v>
      </c>
      <c r="JK14">
        <v>0</v>
      </c>
      <c r="JL14">
        <v>0</v>
      </c>
      <c r="JM14">
        <v>0</v>
      </c>
      <c r="JN14">
        <v>0</v>
      </c>
      <c r="JO14">
        <v>0</v>
      </c>
      <c r="JP14">
        <v>0</v>
      </c>
      <c r="JQ14">
        <v>0</v>
      </c>
      <c r="JR14">
        <v>0</v>
      </c>
      <c r="JS14">
        <v>0</v>
      </c>
      <c r="JT14">
        <v>0</v>
      </c>
      <c r="JU14">
        <v>0</v>
      </c>
      <c r="JV14">
        <v>0</v>
      </c>
      <c r="JW14">
        <v>0</v>
      </c>
      <c r="JX14">
        <v>0</v>
      </c>
      <c r="JY14">
        <v>0</v>
      </c>
      <c r="JZ14">
        <v>0</v>
      </c>
    </row>
    <row r="15" spans="1:286">
      <c r="A15" s="237" t="s">
        <v>15226</v>
      </c>
      <c r="B15">
        <v>9</v>
      </c>
      <c r="D15">
        <f t="shared" si="0"/>
        <v>0.2032520325203252</v>
      </c>
      <c r="E15">
        <v>0</v>
      </c>
      <c r="F15">
        <v>0</v>
      </c>
      <c r="G15">
        <v>0</v>
      </c>
      <c r="H15">
        <v>0</v>
      </c>
      <c r="I15">
        <v>1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1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1</v>
      </c>
      <c r="BL15">
        <v>0</v>
      </c>
      <c r="BM15">
        <v>0</v>
      </c>
      <c r="BN15">
        <v>0</v>
      </c>
      <c r="BO15">
        <v>0</v>
      </c>
      <c r="BP15">
        <v>1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v>0</v>
      </c>
      <c r="DN15">
        <v>0</v>
      </c>
      <c r="DO15">
        <v>0</v>
      </c>
      <c r="DP15">
        <v>0</v>
      </c>
      <c r="DQ15">
        <v>0</v>
      </c>
      <c r="DR15">
        <v>1</v>
      </c>
      <c r="DS15">
        <v>0</v>
      </c>
      <c r="DT15">
        <v>0</v>
      </c>
      <c r="DU15">
        <v>0</v>
      </c>
      <c r="DV15">
        <v>0</v>
      </c>
      <c r="DW15">
        <v>0</v>
      </c>
      <c r="DX15">
        <v>0</v>
      </c>
      <c r="DY15">
        <v>0</v>
      </c>
      <c r="DZ15">
        <v>0</v>
      </c>
      <c r="EA15">
        <v>0</v>
      </c>
      <c r="EB15">
        <v>0</v>
      </c>
      <c r="EC15">
        <v>0</v>
      </c>
      <c r="ED15">
        <v>0</v>
      </c>
      <c r="EE15">
        <v>0</v>
      </c>
      <c r="EF15">
        <v>0</v>
      </c>
      <c r="EG15">
        <v>0</v>
      </c>
      <c r="EH15">
        <v>0</v>
      </c>
      <c r="EI15">
        <v>1</v>
      </c>
      <c r="EJ15">
        <v>0</v>
      </c>
      <c r="EK15">
        <v>1</v>
      </c>
      <c r="EL15">
        <v>0</v>
      </c>
      <c r="EM15">
        <v>0</v>
      </c>
      <c r="EN15">
        <v>0</v>
      </c>
      <c r="EO15">
        <v>0</v>
      </c>
      <c r="EP15">
        <v>0</v>
      </c>
      <c r="EQ15">
        <v>0</v>
      </c>
      <c r="ER15">
        <v>0</v>
      </c>
      <c r="ES15">
        <v>0</v>
      </c>
      <c r="ET15">
        <v>0</v>
      </c>
      <c r="EU15">
        <v>0</v>
      </c>
      <c r="EV15">
        <v>0</v>
      </c>
      <c r="EW15">
        <v>0</v>
      </c>
      <c r="EX15">
        <v>0</v>
      </c>
      <c r="EY15">
        <v>0</v>
      </c>
      <c r="EZ15">
        <v>0</v>
      </c>
      <c r="FA15">
        <v>0</v>
      </c>
      <c r="FB15">
        <v>0</v>
      </c>
      <c r="FC15">
        <v>0</v>
      </c>
      <c r="FD15">
        <v>0</v>
      </c>
      <c r="FE15">
        <v>0</v>
      </c>
      <c r="FF15">
        <v>0</v>
      </c>
      <c r="FG15">
        <v>0</v>
      </c>
      <c r="FH15">
        <v>0</v>
      </c>
      <c r="FI15">
        <v>0</v>
      </c>
      <c r="FJ15">
        <v>0</v>
      </c>
      <c r="FK15">
        <v>0</v>
      </c>
      <c r="FL15">
        <v>0</v>
      </c>
      <c r="FM15">
        <v>0</v>
      </c>
      <c r="FN15">
        <v>0</v>
      </c>
      <c r="FO15">
        <v>0</v>
      </c>
      <c r="FP15">
        <v>0</v>
      </c>
      <c r="FQ15">
        <v>0</v>
      </c>
      <c r="FR15">
        <v>0</v>
      </c>
      <c r="FS15">
        <v>0</v>
      </c>
      <c r="FT15">
        <v>0</v>
      </c>
      <c r="FU15">
        <v>0</v>
      </c>
      <c r="FV15">
        <v>0</v>
      </c>
      <c r="FW15">
        <v>0</v>
      </c>
      <c r="FX15">
        <v>0</v>
      </c>
      <c r="FY15">
        <v>0</v>
      </c>
      <c r="FZ15">
        <v>0</v>
      </c>
      <c r="GA15">
        <v>0</v>
      </c>
      <c r="GB15">
        <v>0</v>
      </c>
      <c r="GC15">
        <v>0</v>
      </c>
      <c r="GD15">
        <v>0</v>
      </c>
      <c r="GE15">
        <v>0</v>
      </c>
      <c r="GF15">
        <v>0</v>
      </c>
      <c r="GG15">
        <v>0</v>
      </c>
      <c r="GH15">
        <v>0</v>
      </c>
      <c r="GI15">
        <v>0</v>
      </c>
      <c r="GJ15">
        <v>0</v>
      </c>
      <c r="GK15">
        <v>0</v>
      </c>
      <c r="GL15">
        <v>0</v>
      </c>
      <c r="GM15">
        <v>0</v>
      </c>
      <c r="GN15">
        <v>0</v>
      </c>
      <c r="GO15">
        <v>0</v>
      </c>
      <c r="GP15">
        <v>0</v>
      </c>
      <c r="GQ15">
        <v>0</v>
      </c>
      <c r="GR15">
        <v>0</v>
      </c>
      <c r="GS15">
        <v>0</v>
      </c>
      <c r="GT15">
        <v>0</v>
      </c>
      <c r="GU15">
        <v>0</v>
      </c>
      <c r="GV15">
        <v>0</v>
      </c>
      <c r="GW15">
        <v>0</v>
      </c>
      <c r="GX15">
        <v>0</v>
      </c>
      <c r="GY15">
        <v>0</v>
      </c>
      <c r="GZ15">
        <v>0</v>
      </c>
      <c r="HA15">
        <v>0</v>
      </c>
      <c r="HB15">
        <v>0</v>
      </c>
      <c r="HC15">
        <v>0</v>
      </c>
      <c r="HD15">
        <v>0</v>
      </c>
      <c r="HE15">
        <v>0</v>
      </c>
      <c r="HF15">
        <v>0</v>
      </c>
      <c r="HG15">
        <v>0</v>
      </c>
      <c r="HH15">
        <v>0</v>
      </c>
      <c r="HI15">
        <v>0</v>
      </c>
      <c r="HJ15">
        <v>0</v>
      </c>
      <c r="HK15">
        <v>0</v>
      </c>
      <c r="HL15">
        <v>0</v>
      </c>
      <c r="HM15">
        <v>0</v>
      </c>
      <c r="HN15">
        <v>0</v>
      </c>
      <c r="HO15">
        <v>1</v>
      </c>
      <c r="HP15">
        <v>0</v>
      </c>
      <c r="HQ15">
        <v>0</v>
      </c>
      <c r="HR15">
        <v>0</v>
      </c>
      <c r="HS15">
        <v>1</v>
      </c>
      <c r="HT15">
        <v>0</v>
      </c>
      <c r="HU15">
        <v>0</v>
      </c>
      <c r="HV15">
        <v>0</v>
      </c>
      <c r="HW15">
        <v>0</v>
      </c>
      <c r="HX15">
        <v>0</v>
      </c>
      <c r="HY15">
        <v>0</v>
      </c>
      <c r="HZ15">
        <v>0</v>
      </c>
      <c r="IA15">
        <v>0</v>
      </c>
      <c r="IB15">
        <v>0</v>
      </c>
      <c r="IC15">
        <v>0</v>
      </c>
      <c r="ID15">
        <v>0</v>
      </c>
      <c r="IE15">
        <v>0</v>
      </c>
      <c r="IF15">
        <v>0</v>
      </c>
      <c r="IG15">
        <v>0</v>
      </c>
      <c r="IH15">
        <v>0</v>
      </c>
      <c r="II15">
        <v>0</v>
      </c>
      <c r="IJ15">
        <v>0</v>
      </c>
      <c r="IK15">
        <v>0</v>
      </c>
      <c r="IL15">
        <v>0</v>
      </c>
      <c r="IM15">
        <v>0</v>
      </c>
      <c r="IN15">
        <v>0</v>
      </c>
      <c r="IO15">
        <v>0</v>
      </c>
      <c r="IP15">
        <v>0</v>
      </c>
      <c r="IQ15">
        <v>0</v>
      </c>
      <c r="IR15">
        <v>0</v>
      </c>
      <c r="IS15">
        <v>0</v>
      </c>
      <c r="IT15">
        <v>0</v>
      </c>
      <c r="IU15">
        <v>0</v>
      </c>
      <c r="IV15">
        <v>0</v>
      </c>
      <c r="IW15">
        <v>0</v>
      </c>
      <c r="IX15">
        <v>0</v>
      </c>
      <c r="IY15">
        <v>0</v>
      </c>
      <c r="IZ15">
        <v>0</v>
      </c>
      <c r="JA15">
        <v>0</v>
      </c>
      <c r="JB15">
        <v>0</v>
      </c>
      <c r="JC15">
        <v>0</v>
      </c>
      <c r="JD15">
        <v>0</v>
      </c>
      <c r="JE15">
        <v>0</v>
      </c>
      <c r="JF15">
        <v>0</v>
      </c>
      <c r="JG15">
        <v>0</v>
      </c>
      <c r="JH15">
        <v>0</v>
      </c>
      <c r="JI15">
        <v>0</v>
      </c>
      <c r="JJ15">
        <v>0</v>
      </c>
      <c r="JK15">
        <v>0</v>
      </c>
      <c r="JL15">
        <v>0</v>
      </c>
      <c r="JM15">
        <v>0</v>
      </c>
      <c r="JN15">
        <v>0</v>
      </c>
      <c r="JO15">
        <v>0</v>
      </c>
      <c r="JP15">
        <v>0</v>
      </c>
      <c r="JQ15">
        <v>0</v>
      </c>
      <c r="JR15">
        <v>0</v>
      </c>
      <c r="JS15">
        <v>0</v>
      </c>
      <c r="JT15">
        <v>0</v>
      </c>
      <c r="JU15">
        <v>0</v>
      </c>
      <c r="JV15">
        <v>0</v>
      </c>
      <c r="JW15">
        <v>0</v>
      </c>
      <c r="JX15">
        <v>0</v>
      </c>
      <c r="JY15">
        <v>0</v>
      </c>
      <c r="JZ15">
        <v>0</v>
      </c>
    </row>
    <row r="16" spans="1:286">
      <c r="A16" s="237" t="s">
        <v>15216</v>
      </c>
      <c r="B16">
        <v>1</v>
      </c>
      <c r="D16">
        <f t="shared" si="0"/>
        <v>2.2583559168925023E-2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1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v>0</v>
      </c>
      <c r="DN16">
        <v>0</v>
      </c>
      <c r="DO16">
        <v>0</v>
      </c>
      <c r="DP16">
        <v>0</v>
      </c>
      <c r="DQ16">
        <v>0</v>
      </c>
      <c r="DR16">
        <v>0</v>
      </c>
      <c r="DS16">
        <v>0</v>
      </c>
      <c r="DT16">
        <v>0</v>
      </c>
      <c r="DU16">
        <v>0</v>
      </c>
      <c r="DV16">
        <v>0</v>
      </c>
      <c r="DW16">
        <v>0</v>
      </c>
      <c r="DX16">
        <v>0</v>
      </c>
      <c r="DY16">
        <v>0</v>
      </c>
      <c r="DZ16">
        <v>0</v>
      </c>
      <c r="EA16">
        <v>0</v>
      </c>
      <c r="EB16">
        <v>0</v>
      </c>
      <c r="EC16">
        <v>0</v>
      </c>
      <c r="ED16">
        <v>0</v>
      </c>
      <c r="EE16">
        <v>0</v>
      </c>
      <c r="EF16">
        <v>0</v>
      </c>
      <c r="EG16">
        <v>0</v>
      </c>
      <c r="EH16">
        <v>0</v>
      </c>
      <c r="EI16">
        <v>0</v>
      </c>
      <c r="EJ16">
        <v>0</v>
      </c>
      <c r="EK16">
        <v>0</v>
      </c>
      <c r="EL16">
        <v>0</v>
      </c>
      <c r="EM16">
        <v>0</v>
      </c>
      <c r="EN16">
        <v>0</v>
      </c>
      <c r="EO16">
        <v>0</v>
      </c>
      <c r="EP16">
        <v>0</v>
      </c>
      <c r="EQ16">
        <v>0</v>
      </c>
      <c r="ER16">
        <v>0</v>
      </c>
      <c r="ES16">
        <v>0</v>
      </c>
      <c r="ET16">
        <v>0</v>
      </c>
      <c r="EU16">
        <v>0</v>
      </c>
      <c r="EV16">
        <v>0</v>
      </c>
      <c r="EW16">
        <v>0</v>
      </c>
      <c r="EX16">
        <v>0</v>
      </c>
      <c r="EY16">
        <v>0</v>
      </c>
      <c r="EZ16">
        <v>0</v>
      </c>
      <c r="FA16">
        <v>0</v>
      </c>
      <c r="FB16">
        <v>0</v>
      </c>
      <c r="FC16">
        <v>0</v>
      </c>
      <c r="FD16">
        <v>0</v>
      </c>
      <c r="FE16">
        <v>0</v>
      </c>
      <c r="FF16">
        <v>0</v>
      </c>
      <c r="FG16">
        <v>0</v>
      </c>
      <c r="FH16">
        <v>0</v>
      </c>
      <c r="FI16">
        <v>0</v>
      </c>
      <c r="FJ16">
        <v>0</v>
      </c>
      <c r="FK16">
        <v>0</v>
      </c>
      <c r="FL16">
        <v>0</v>
      </c>
      <c r="FM16">
        <v>0</v>
      </c>
      <c r="FN16">
        <v>0</v>
      </c>
      <c r="FO16">
        <v>0</v>
      </c>
      <c r="FP16">
        <v>0</v>
      </c>
      <c r="FQ16">
        <v>0</v>
      </c>
      <c r="FR16">
        <v>0</v>
      </c>
      <c r="FS16">
        <v>0</v>
      </c>
      <c r="FT16">
        <v>0</v>
      </c>
      <c r="FU16">
        <v>0</v>
      </c>
      <c r="FV16">
        <v>0</v>
      </c>
      <c r="FW16">
        <v>0</v>
      </c>
      <c r="FX16">
        <v>0</v>
      </c>
      <c r="FY16">
        <v>0</v>
      </c>
      <c r="FZ16">
        <v>0</v>
      </c>
      <c r="GA16">
        <v>0</v>
      </c>
      <c r="GB16">
        <v>0</v>
      </c>
      <c r="GC16">
        <v>0</v>
      </c>
      <c r="GD16">
        <v>0</v>
      </c>
      <c r="GE16">
        <v>0</v>
      </c>
      <c r="GF16">
        <v>0</v>
      </c>
      <c r="GG16">
        <v>0</v>
      </c>
      <c r="GH16">
        <v>0</v>
      </c>
      <c r="GI16">
        <v>0</v>
      </c>
      <c r="GJ16">
        <v>0</v>
      </c>
      <c r="GK16">
        <v>0</v>
      </c>
      <c r="GL16">
        <v>0</v>
      </c>
      <c r="GM16">
        <v>0</v>
      </c>
      <c r="GN16">
        <v>0</v>
      </c>
      <c r="GO16">
        <v>0</v>
      </c>
      <c r="GP16">
        <v>0</v>
      </c>
      <c r="GQ16">
        <v>0</v>
      </c>
      <c r="GR16">
        <v>0</v>
      </c>
      <c r="GS16">
        <v>0</v>
      </c>
      <c r="GT16">
        <v>0</v>
      </c>
      <c r="GU16">
        <v>0</v>
      </c>
      <c r="GV16">
        <v>0</v>
      </c>
      <c r="GW16">
        <v>0</v>
      </c>
      <c r="GX16">
        <v>0</v>
      </c>
      <c r="GY16">
        <v>0</v>
      </c>
      <c r="GZ16">
        <v>0</v>
      </c>
      <c r="HA16">
        <v>0</v>
      </c>
      <c r="HB16">
        <v>0</v>
      </c>
      <c r="HC16">
        <v>0</v>
      </c>
      <c r="HD16">
        <v>0</v>
      </c>
      <c r="HE16">
        <v>0</v>
      </c>
      <c r="HF16">
        <v>0</v>
      </c>
      <c r="HG16">
        <v>0</v>
      </c>
      <c r="HH16">
        <v>0</v>
      </c>
      <c r="HI16">
        <v>0</v>
      </c>
      <c r="HJ16">
        <v>0</v>
      </c>
      <c r="HK16">
        <v>0</v>
      </c>
      <c r="HL16">
        <v>0</v>
      </c>
      <c r="HM16">
        <v>0</v>
      </c>
      <c r="HN16">
        <v>0</v>
      </c>
      <c r="HO16">
        <v>0</v>
      </c>
      <c r="HP16">
        <v>0</v>
      </c>
      <c r="HQ16">
        <v>0</v>
      </c>
      <c r="HR16">
        <v>0</v>
      </c>
      <c r="HS16">
        <v>0</v>
      </c>
      <c r="HT16">
        <v>0</v>
      </c>
      <c r="HU16">
        <v>0</v>
      </c>
      <c r="HV16">
        <v>0</v>
      </c>
      <c r="HW16">
        <v>0</v>
      </c>
      <c r="HX16">
        <v>0</v>
      </c>
      <c r="HY16">
        <v>0</v>
      </c>
      <c r="HZ16">
        <v>0</v>
      </c>
      <c r="IA16">
        <v>0</v>
      </c>
      <c r="IB16">
        <v>0</v>
      </c>
      <c r="IC16">
        <v>0</v>
      </c>
      <c r="ID16">
        <v>0</v>
      </c>
      <c r="IE16">
        <v>0</v>
      </c>
      <c r="IF16">
        <v>0</v>
      </c>
      <c r="IG16">
        <v>0</v>
      </c>
      <c r="IH16">
        <v>0</v>
      </c>
      <c r="II16">
        <v>0</v>
      </c>
      <c r="IJ16">
        <v>0</v>
      </c>
      <c r="IK16">
        <v>0</v>
      </c>
      <c r="IL16">
        <v>0</v>
      </c>
      <c r="IM16">
        <v>0</v>
      </c>
      <c r="IN16">
        <v>0</v>
      </c>
      <c r="IO16">
        <v>0</v>
      </c>
      <c r="IP16">
        <v>0</v>
      </c>
      <c r="IQ16">
        <v>0</v>
      </c>
      <c r="IR16">
        <v>0</v>
      </c>
      <c r="IS16">
        <v>0</v>
      </c>
      <c r="IT16">
        <v>0</v>
      </c>
      <c r="IU16">
        <v>0</v>
      </c>
      <c r="IV16">
        <v>0</v>
      </c>
      <c r="IW16">
        <v>0</v>
      </c>
      <c r="IX16">
        <v>0</v>
      </c>
      <c r="IY16">
        <v>0</v>
      </c>
      <c r="IZ16">
        <v>0</v>
      </c>
      <c r="JA16">
        <v>0</v>
      </c>
      <c r="JB16">
        <v>0</v>
      </c>
      <c r="JC16">
        <v>0</v>
      </c>
      <c r="JD16">
        <v>0</v>
      </c>
      <c r="JE16">
        <v>0</v>
      </c>
      <c r="JF16">
        <v>0</v>
      </c>
      <c r="JG16">
        <v>0</v>
      </c>
      <c r="JH16">
        <v>0</v>
      </c>
      <c r="JI16">
        <v>0</v>
      </c>
      <c r="JJ16">
        <v>0</v>
      </c>
      <c r="JK16">
        <v>0</v>
      </c>
      <c r="JL16">
        <v>0</v>
      </c>
      <c r="JM16">
        <v>0</v>
      </c>
      <c r="JN16">
        <v>0</v>
      </c>
      <c r="JO16">
        <v>0</v>
      </c>
      <c r="JP16">
        <v>0</v>
      </c>
      <c r="JQ16">
        <v>0</v>
      </c>
      <c r="JR16">
        <v>0</v>
      </c>
      <c r="JS16">
        <v>0</v>
      </c>
      <c r="JT16">
        <v>0</v>
      </c>
      <c r="JU16">
        <v>0</v>
      </c>
      <c r="JV16">
        <v>0</v>
      </c>
      <c r="JW16">
        <v>0</v>
      </c>
      <c r="JX16">
        <v>0</v>
      </c>
      <c r="JY16">
        <v>0</v>
      </c>
      <c r="JZ16">
        <v>0</v>
      </c>
    </row>
    <row r="17" spans="1:286">
      <c r="A17" s="237" t="s">
        <v>15217</v>
      </c>
      <c r="B17">
        <v>4</v>
      </c>
      <c r="D17">
        <f t="shared" si="0"/>
        <v>9.0334236675700091E-2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v>0</v>
      </c>
      <c r="DN17">
        <v>0</v>
      </c>
      <c r="DO17">
        <v>0</v>
      </c>
      <c r="DP17">
        <v>0</v>
      </c>
      <c r="DQ17">
        <v>0</v>
      </c>
      <c r="DR17">
        <v>0</v>
      </c>
      <c r="DS17">
        <v>0</v>
      </c>
      <c r="DT17">
        <v>0</v>
      </c>
      <c r="DU17">
        <v>0</v>
      </c>
      <c r="DV17">
        <v>0</v>
      </c>
      <c r="DW17">
        <v>0</v>
      </c>
      <c r="DX17">
        <v>0</v>
      </c>
      <c r="DY17">
        <v>0</v>
      </c>
      <c r="DZ17">
        <v>0</v>
      </c>
      <c r="EA17">
        <v>0</v>
      </c>
      <c r="EB17">
        <v>0</v>
      </c>
      <c r="EC17">
        <v>0</v>
      </c>
      <c r="ED17">
        <v>0</v>
      </c>
      <c r="EE17">
        <v>0</v>
      </c>
      <c r="EF17">
        <v>0</v>
      </c>
      <c r="EG17">
        <v>0</v>
      </c>
      <c r="EH17">
        <v>0</v>
      </c>
      <c r="EI17">
        <v>0</v>
      </c>
      <c r="EJ17">
        <v>0</v>
      </c>
      <c r="EK17">
        <v>0</v>
      </c>
      <c r="EL17">
        <v>0</v>
      </c>
      <c r="EM17">
        <v>0</v>
      </c>
      <c r="EN17">
        <v>0</v>
      </c>
      <c r="EO17">
        <v>0</v>
      </c>
      <c r="EP17">
        <v>0</v>
      </c>
      <c r="EQ17">
        <v>0</v>
      </c>
      <c r="ER17">
        <v>0</v>
      </c>
      <c r="ES17">
        <v>0</v>
      </c>
      <c r="ET17">
        <v>0</v>
      </c>
      <c r="EU17">
        <v>0</v>
      </c>
      <c r="EV17">
        <v>0</v>
      </c>
      <c r="EW17">
        <v>0</v>
      </c>
      <c r="EX17">
        <v>0</v>
      </c>
      <c r="EY17">
        <v>0</v>
      </c>
      <c r="EZ17">
        <v>0</v>
      </c>
      <c r="FA17">
        <v>0</v>
      </c>
      <c r="FB17">
        <v>0</v>
      </c>
      <c r="FC17">
        <v>0</v>
      </c>
      <c r="FD17">
        <v>0</v>
      </c>
      <c r="FE17">
        <v>0</v>
      </c>
      <c r="FF17">
        <v>0</v>
      </c>
      <c r="FG17">
        <v>0</v>
      </c>
      <c r="FH17">
        <v>0</v>
      </c>
      <c r="FI17">
        <v>0</v>
      </c>
      <c r="FJ17">
        <v>0</v>
      </c>
      <c r="FK17">
        <v>0</v>
      </c>
      <c r="FL17">
        <v>0</v>
      </c>
      <c r="FM17">
        <v>0</v>
      </c>
      <c r="FN17">
        <v>0</v>
      </c>
      <c r="FO17">
        <v>0</v>
      </c>
      <c r="FP17">
        <v>0</v>
      </c>
      <c r="FQ17">
        <v>0</v>
      </c>
      <c r="FR17">
        <v>0</v>
      </c>
      <c r="FS17">
        <v>0</v>
      </c>
      <c r="FT17">
        <v>0</v>
      </c>
      <c r="FU17">
        <v>0</v>
      </c>
      <c r="FV17">
        <v>0</v>
      </c>
      <c r="FW17">
        <v>0</v>
      </c>
      <c r="FX17">
        <v>0</v>
      </c>
      <c r="FY17">
        <v>0</v>
      </c>
      <c r="FZ17">
        <v>0</v>
      </c>
      <c r="GA17">
        <v>0</v>
      </c>
      <c r="GB17">
        <v>0</v>
      </c>
      <c r="GC17">
        <v>0</v>
      </c>
      <c r="GD17">
        <v>0</v>
      </c>
      <c r="GE17">
        <v>0</v>
      </c>
      <c r="GF17">
        <v>0</v>
      </c>
      <c r="GG17">
        <v>0</v>
      </c>
      <c r="GH17">
        <v>0</v>
      </c>
      <c r="GI17">
        <v>0</v>
      </c>
      <c r="GJ17">
        <v>0</v>
      </c>
      <c r="GK17">
        <v>0</v>
      </c>
      <c r="GL17">
        <v>0</v>
      </c>
      <c r="GM17">
        <v>0</v>
      </c>
      <c r="GN17">
        <v>0</v>
      </c>
      <c r="GO17">
        <v>0</v>
      </c>
      <c r="GP17">
        <v>0</v>
      </c>
      <c r="GQ17">
        <v>0</v>
      </c>
      <c r="GR17">
        <v>0</v>
      </c>
      <c r="GS17">
        <v>0</v>
      </c>
      <c r="GT17">
        <v>0</v>
      </c>
      <c r="GU17">
        <v>0</v>
      </c>
      <c r="GV17">
        <v>0</v>
      </c>
      <c r="GW17">
        <v>0</v>
      </c>
      <c r="GX17">
        <v>0</v>
      </c>
      <c r="GY17">
        <v>0</v>
      </c>
      <c r="GZ17">
        <v>0</v>
      </c>
      <c r="HA17">
        <v>0</v>
      </c>
      <c r="HB17">
        <v>0</v>
      </c>
      <c r="HC17">
        <v>0</v>
      </c>
      <c r="HD17">
        <v>0</v>
      </c>
      <c r="HE17">
        <v>0</v>
      </c>
      <c r="HF17">
        <v>0</v>
      </c>
      <c r="HG17">
        <v>0</v>
      </c>
      <c r="HH17">
        <v>0</v>
      </c>
      <c r="HI17">
        <v>0</v>
      </c>
      <c r="HJ17">
        <v>0</v>
      </c>
      <c r="HK17">
        <v>0</v>
      </c>
      <c r="HL17">
        <v>0</v>
      </c>
      <c r="HM17">
        <v>0</v>
      </c>
      <c r="HN17">
        <v>0</v>
      </c>
      <c r="HO17">
        <v>0</v>
      </c>
      <c r="HP17">
        <v>0</v>
      </c>
      <c r="HQ17">
        <v>0</v>
      </c>
      <c r="HR17">
        <v>0</v>
      </c>
      <c r="HS17">
        <v>0</v>
      </c>
      <c r="HT17">
        <v>0</v>
      </c>
      <c r="HU17">
        <v>0</v>
      </c>
      <c r="HV17">
        <v>0</v>
      </c>
      <c r="HW17">
        <v>0</v>
      </c>
      <c r="HX17">
        <v>0</v>
      </c>
      <c r="HY17">
        <v>0</v>
      </c>
      <c r="HZ17">
        <v>0</v>
      </c>
      <c r="IA17">
        <v>0</v>
      </c>
      <c r="IB17">
        <v>0</v>
      </c>
      <c r="IC17">
        <v>0</v>
      </c>
      <c r="ID17">
        <v>0</v>
      </c>
      <c r="IE17">
        <v>0</v>
      </c>
      <c r="IF17">
        <v>0</v>
      </c>
      <c r="IG17">
        <v>0</v>
      </c>
      <c r="IH17">
        <v>0</v>
      </c>
      <c r="II17">
        <v>0</v>
      </c>
      <c r="IJ17">
        <v>0</v>
      </c>
      <c r="IK17">
        <v>0</v>
      </c>
      <c r="IL17">
        <v>0</v>
      </c>
      <c r="IM17">
        <v>0</v>
      </c>
      <c r="IN17">
        <v>0</v>
      </c>
      <c r="IO17">
        <v>0</v>
      </c>
      <c r="IP17">
        <v>0</v>
      </c>
      <c r="IQ17">
        <v>0</v>
      </c>
      <c r="IR17">
        <v>0</v>
      </c>
      <c r="IS17">
        <v>0</v>
      </c>
      <c r="IT17">
        <v>0</v>
      </c>
      <c r="IU17">
        <v>0</v>
      </c>
      <c r="IV17">
        <v>0</v>
      </c>
      <c r="IW17">
        <v>0</v>
      </c>
      <c r="IX17">
        <v>0</v>
      </c>
      <c r="IY17">
        <v>0</v>
      </c>
      <c r="IZ17">
        <v>1</v>
      </c>
      <c r="JA17">
        <v>1</v>
      </c>
      <c r="JB17">
        <v>1</v>
      </c>
      <c r="JC17">
        <v>0</v>
      </c>
      <c r="JD17">
        <v>0</v>
      </c>
      <c r="JE17">
        <v>0</v>
      </c>
      <c r="JF17">
        <v>1</v>
      </c>
      <c r="JG17">
        <v>0</v>
      </c>
      <c r="JH17">
        <v>0</v>
      </c>
      <c r="JI17">
        <v>0</v>
      </c>
      <c r="JJ17">
        <v>0</v>
      </c>
      <c r="JK17">
        <v>0</v>
      </c>
      <c r="JL17">
        <v>0</v>
      </c>
      <c r="JM17">
        <v>0</v>
      </c>
      <c r="JN17">
        <v>0</v>
      </c>
      <c r="JO17">
        <v>0</v>
      </c>
      <c r="JP17">
        <v>0</v>
      </c>
      <c r="JQ17">
        <v>0</v>
      </c>
      <c r="JR17">
        <v>0</v>
      </c>
      <c r="JS17">
        <v>0</v>
      </c>
      <c r="JT17">
        <v>0</v>
      </c>
      <c r="JU17">
        <v>0</v>
      </c>
      <c r="JV17">
        <v>0</v>
      </c>
      <c r="JW17">
        <v>0</v>
      </c>
      <c r="JX17">
        <v>0</v>
      </c>
      <c r="JY17">
        <v>0</v>
      </c>
      <c r="JZ17">
        <v>0</v>
      </c>
    </row>
    <row r="18" spans="1:286">
      <c r="A18" s="238" t="s">
        <v>15218</v>
      </c>
      <c r="B18">
        <v>127</v>
      </c>
      <c r="C18" s="235" t="s">
        <v>15276</v>
      </c>
      <c r="D18" s="239">
        <f t="shared" si="0"/>
        <v>2.868112014453478</v>
      </c>
      <c r="E18">
        <v>0</v>
      </c>
      <c r="F18">
        <v>1</v>
      </c>
      <c r="G18">
        <v>0</v>
      </c>
      <c r="H18">
        <v>0</v>
      </c>
      <c r="I18">
        <v>2</v>
      </c>
      <c r="J18">
        <v>1</v>
      </c>
      <c r="K18">
        <v>0</v>
      </c>
      <c r="L18">
        <v>0</v>
      </c>
      <c r="M18">
        <v>0</v>
      </c>
      <c r="N18">
        <v>1</v>
      </c>
      <c r="O18">
        <v>0</v>
      </c>
      <c r="P18">
        <v>2</v>
      </c>
      <c r="Q18">
        <v>0</v>
      </c>
      <c r="R18">
        <v>0</v>
      </c>
      <c r="S18">
        <v>2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1</v>
      </c>
      <c r="AB18">
        <v>0</v>
      </c>
      <c r="AC18">
        <v>0</v>
      </c>
      <c r="AD18">
        <v>1</v>
      </c>
      <c r="AE18">
        <v>0</v>
      </c>
      <c r="AF18">
        <v>0</v>
      </c>
      <c r="AG18">
        <v>0</v>
      </c>
      <c r="AH18">
        <v>0</v>
      </c>
      <c r="AI18">
        <v>1</v>
      </c>
      <c r="AJ18">
        <v>0</v>
      </c>
      <c r="AK18">
        <v>1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1</v>
      </c>
      <c r="AS18">
        <v>1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2</v>
      </c>
      <c r="BC18">
        <v>0</v>
      </c>
      <c r="BD18">
        <v>0</v>
      </c>
      <c r="BE18">
        <v>2</v>
      </c>
      <c r="BF18">
        <v>1</v>
      </c>
      <c r="BG18">
        <v>1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1</v>
      </c>
      <c r="BV18">
        <v>3</v>
      </c>
      <c r="BW18">
        <v>0</v>
      </c>
      <c r="BX18">
        <v>1</v>
      </c>
      <c r="BY18">
        <v>0</v>
      </c>
      <c r="BZ18">
        <v>0</v>
      </c>
      <c r="CA18">
        <v>0</v>
      </c>
      <c r="CB18">
        <v>1</v>
      </c>
      <c r="CC18">
        <v>1</v>
      </c>
      <c r="CD18">
        <v>0</v>
      </c>
      <c r="CE18">
        <v>0</v>
      </c>
      <c r="CF18">
        <v>0</v>
      </c>
      <c r="CG18">
        <v>0</v>
      </c>
      <c r="CH18">
        <v>1</v>
      </c>
      <c r="CI18">
        <v>0</v>
      </c>
      <c r="CJ18">
        <v>2</v>
      </c>
      <c r="CK18">
        <v>1</v>
      </c>
      <c r="CL18">
        <v>4</v>
      </c>
      <c r="CM18">
        <v>4</v>
      </c>
      <c r="CN18">
        <v>1</v>
      </c>
      <c r="CO18">
        <v>0</v>
      </c>
      <c r="CP18">
        <v>0</v>
      </c>
      <c r="CQ18">
        <v>0</v>
      </c>
      <c r="CR18">
        <v>1</v>
      </c>
      <c r="CS18">
        <v>0</v>
      </c>
      <c r="CT18">
        <v>1</v>
      </c>
      <c r="CU18">
        <v>0</v>
      </c>
      <c r="CV18">
        <v>0</v>
      </c>
      <c r="CW18">
        <v>2</v>
      </c>
      <c r="CX18">
        <v>2</v>
      </c>
      <c r="CY18">
        <v>1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1</v>
      </c>
      <c r="DH18">
        <v>1</v>
      </c>
      <c r="DI18">
        <v>2</v>
      </c>
      <c r="DJ18">
        <v>0</v>
      </c>
      <c r="DK18">
        <v>1</v>
      </c>
      <c r="DL18">
        <v>0</v>
      </c>
      <c r="DM18">
        <v>1</v>
      </c>
      <c r="DN18">
        <v>1</v>
      </c>
      <c r="DO18">
        <v>0</v>
      </c>
      <c r="DP18">
        <v>0</v>
      </c>
      <c r="DQ18">
        <v>2</v>
      </c>
      <c r="DR18">
        <v>0</v>
      </c>
      <c r="DS18">
        <v>0</v>
      </c>
      <c r="DT18">
        <v>0</v>
      </c>
      <c r="DU18">
        <v>2</v>
      </c>
      <c r="DV18">
        <v>0</v>
      </c>
      <c r="DW18">
        <v>0</v>
      </c>
      <c r="DX18">
        <v>0</v>
      </c>
      <c r="DY18">
        <v>1</v>
      </c>
      <c r="DZ18">
        <v>0</v>
      </c>
      <c r="EA18">
        <v>1</v>
      </c>
      <c r="EB18">
        <v>0</v>
      </c>
      <c r="EC18">
        <v>0</v>
      </c>
      <c r="ED18">
        <v>0</v>
      </c>
      <c r="EE18">
        <v>0</v>
      </c>
      <c r="EF18">
        <v>1</v>
      </c>
      <c r="EG18">
        <v>0</v>
      </c>
      <c r="EH18">
        <v>0</v>
      </c>
      <c r="EI18">
        <v>0</v>
      </c>
      <c r="EJ18">
        <v>0</v>
      </c>
      <c r="EK18">
        <v>0</v>
      </c>
      <c r="EL18">
        <v>0</v>
      </c>
      <c r="EM18">
        <v>1</v>
      </c>
      <c r="EN18">
        <v>0</v>
      </c>
      <c r="EO18">
        <v>0</v>
      </c>
      <c r="EP18">
        <v>0</v>
      </c>
      <c r="EQ18">
        <v>0</v>
      </c>
      <c r="ER18">
        <v>1</v>
      </c>
      <c r="ES18">
        <v>0</v>
      </c>
      <c r="ET18">
        <v>0</v>
      </c>
      <c r="EU18">
        <v>0</v>
      </c>
      <c r="EV18">
        <v>0</v>
      </c>
      <c r="EW18">
        <v>0</v>
      </c>
      <c r="EX18">
        <v>0</v>
      </c>
      <c r="EY18">
        <v>1</v>
      </c>
      <c r="EZ18">
        <v>0</v>
      </c>
      <c r="FA18">
        <v>0</v>
      </c>
      <c r="FB18">
        <v>0</v>
      </c>
      <c r="FC18">
        <v>1</v>
      </c>
      <c r="FD18">
        <v>1</v>
      </c>
      <c r="FE18">
        <v>0</v>
      </c>
      <c r="FF18">
        <v>0</v>
      </c>
      <c r="FG18">
        <v>0</v>
      </c>
      <c r="FH18">
        <v>0</v>
      </c>
      <c r="FI18">
        <v>2</v>
      </c>
      <c r="FJ18">
        <v>1</v>
      </c>
      <c r="FK18">
        <v>1</v>
      </c>
      <c r="FL18">
        <v>0</v>
      </c>
      <c r="FM18">
        <v>0</v>
      </c>
      <c r="FN18">
        <v>0</v>
      </c>
      <c r="FO18">
        <v>0</v>
      </c>
      <c r="FP18">
        <v>0</v>
      </c>
      <c r="FQ18">
        <v>1</v>
      </c>
      <c r="FR18">
        <v>0</v>
      </c>
      <c r="FS18">
        <v>1</v>
      </c>
      <c r="FT18">
        <v>1</v>
      </c>
      <c r="FU18">
        <v>1</v>
      </c>
      <c r="FV18">
        <v>2</v>
      </c>
      <c r="FW18">
        <v>0</v>
      </c>
      <c r="FX18">
        <v>0</v>
      </c>
      <c r="FY18">
        <v>2</v>
      </c>
      <c r="FZ18">
        <v>0</v>
      </c>
      <c r="GA18">
        <v>1</v>
      </c>
      <c r="GB18">
        <v>1</v>
      </c>
      <c r="GC18">
        <v>0</v>
      </c>
      <c r="GD18">
        <v>1</v>
      </c>
      <c r="GE18">
        <v>0</v>
      </c>
      <c r="GF18">
        <v>0</v>
      </c>
      <c r="GG18">
        <v>2</v>
      </c>
      <c r="GH18">
        <v>1</v>
      </c>
      <c r="GI18">
        <v>1</v>
      </c>
      <c r="GJ18">
        <v>1</v>
      </c>
      <c r="GK18">
        <v>1</v>
      </c>
      <c r="GL18">
        <v>0</v>
      </c>
      <c r="GM18">
        <v>1</v>
      </c>
      <c r="GN18">
        <v>0</v>
      </c>
      <c r="GO18">
        <v>1</v>
      </c>
      <c r="GP18">
        <v>0</v>
      </c>
      <c r="GQ18">
        <v>0</v>
      </c>
      <c r="GR18">
        <v>1</v>
      </c>
      <c r="GS18">
        <v>0</v>
      </c>
      <c r="GT18">
        <v>0</v>
      </c>
      <c r="GU18">
        <v>2</v>
      </c>
      <c r="GV18">
        <v>0</v>
      </c>
      <c r="GW18">
        <v>1</v>
      </c>
      <c r="GX18">
        <v>0</v>
      </c>
      <c r="GY18">
        <v>2</v>
      </c>
      <c r="GZ18">
        <v>1</v>
      </c>
      <c r="HA18">
        <v>1</v>
      </c>
      <c r="HB18">
        <v>1</v>
      </c>
      <c r="HC18">
        <v>1</v>
      </c>
      <c r="HD18">
        <v>0</v>
      </c>
      <c r="HE18">
        <v>0</v>
      </c>
      <c r="HF18">
        <v>0</v>
      </c>
      <c r="HG18">
        <v>1</v>
      </c>
      <c r="HH18">
        <v>0</v>
      </c>
      <c r="HI18">
        <v>0</v>
      </c>
      <c r="HJ18">
        <v>0</v>
      </c>
      <c r="HK18">
        <v>0</v>
      </c>
      <c r="HL18">
        <v>1</v>
      </c>
      <c r="HM18">
        <v>0</v>
      </c>
      <c r="HN18">
        <v>0</v>
      </c>
      <c r="HO18">
        <v>0</v>
      </c>
      <c r="HP18">
        <v>0</v>
      </c>
      <c r="HQ18">
        <v>0</v>
      </c>
      <c r="HR18">
        <v>2</v>
      </c>
      <c r="HS18">
        <v>0</v>
      </c>
      <c r="HT18">
        <v>0</v>
      </c>
      <c r="HU18">
        <v>0</v>
      </c>
      <c r="HV18">
        <v>0</v>
      </c>
      <c r="HW18">
        <v>0</v>
      </c>
      <c r="HX18">
        <v>0</v>
      </c>
      <c r="HY18">
        <v>0</v>
      </c>
      <c r="HZ18">
        <v>3</v>
      </c>
      <c r="IA18">
        <v>0</v>
      </c>
      <c r="IB18">
        <v>0</v>
      </c>
      <c r="IC18">
        <v>0</v>
      </c>
      <c r="ID18">
        <v>0</v>
      </c>
      <c r="IE18">
        <v>0</v>
      </c>
      <c r="IF18">
        <v>2</v>
      </c>
      <c r="IG18">
        <v>2</v>
      </c>
      <c r="IH18">
        <v>1</v>
      </c>
      <c r="II18">
        <v>0</v>
      </c>
      <c r="IJ18">
        <v>0</v>
      </c>
      <c r="IK18">
        <v>0</v>
      </c>
      <c r="IL18">
        <v>0</v>
      </c>
      <c r="IM18">
        <v>0</v>
      </c>
      <c r="IN18">
        <v>0</v>
      </c>
      <c r="IO18">
        <v>0</v>
      </c>
      <c r="IP18">
        <v>0</v>
      </c>
      <c r="IQ18">
        <v>0</v>
      </c>
      <c r="IR18">
        <v>0</v>
      </c>
      <c r="IS18">
        <v>0</v>
      </c>
      <c r="IT18">
        <v>0</v>
      </c>
      <c r="IU18">
        <v>0</v>
      </c>
      <c r="IV18">
        <v>0</v>
      </c>
      <c r="IW18">
        <v>1</v>
      </c>
      <c r="IX18">
        <v>1</v>
      </c>
      <c r="IY18">
        <v>0</v>
      </c>
      <c r="IZ18">
        <v>0</v>
      </c>
      <c r="JA18">
        <v>0</v>
      </c>
      <c r="JB18">
        <v>0</v>
      </c>
      <c r="JC18">
        <v>0</v>
      </c>
      <c r="JD18">
        <v>0</v>
      </c>
      <c r="JE18">
        <v>0</v>
      </c>
      <c r="JF18">
        <v>0</v>
      </c>
      <c r="JG18">
        <v>0</v>
      </c>
      <c r="JH18">
        <v>0</v>
      </c>
      <c r="JI18">
        <v>0</v>
      </c>
      <c r="JJ18">
        <v>0</v>
      </c>
      <c r="JK18">
        <v>1</v>
      </c>
      <c r="JL18">
        <v>0</v>
      </c>
      <c r="JM18">
        <v>0</v>
      </c>
      <c r="JN18">
        <v>0</v>
      </c>
      <c r="JO18">
        <v>0</v>
      </c>
      <c r="JP18">
        <v>0</v>
      </c>
      <c r="JQ18">
        <v>4</v>
      </c>
      <c r="JR18">
        <v>0</v>
      </c>
      <c r="JS18">
        <v>0</v>
      </c>
      <c r="JT18">
        <v>0</v>
      </c>
      <c r="JU18">
        <v>4</v>
      </c>
      <c r="JV18">
        <v>0</v>
      </c>
      <c r="JW18">
        <v>4</v>
      </c>
      <c r="JX18">
        <v>0</v>
      </c>
      <c r="JY18">
        <v>0</v>
      </c>
      <c r="JZ18">
        <v>0</v>
      </c>
    </row>
    <row r="19" spans="1:286">
      <c r="A19" s="237" t="s">
        <v>15219</v>
      </c>
      <c r="B19">
        <v>2</v>
      </c>
      <c r="D19">
        <f t="shared" si="0"/>
        <v>4.5167118337850046E-2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v>0</v>
      </c>
      <c r="DN19">
        <v>0</v>
      </c>
      <c r="DO19">
        <v>1</v>
      </c>
      <c r="DP19">
        <v>0</v>
      </c>
      <c r="DQ19">
        <v>0</v>
      </c>
      <c r="DR19">
        <v>0</v>
      </c>
      <c r="DS19">
        <v>0</v>
      </c>
      <c r="DT19">
        <v>0</v>
      </c>
      <c r="DU19">
        <v>0</v>
      </c>
      <c r="DV19">
        <v>0</v>
      </c>
      <c r="DW19">
        <v>0</v>
      </c>
      <c r="DX19">
        <v>0</v>
      </c>
      <c r="DY19">
        <v>0</v>
      </c>
      <c r="DZ19">
        <v>0</v>
      </c>
      <c r="EA19">
        <v>0</v>
      </c>
      <c r="EB19">
        <v>0</v>
      </c>
      <c r="EC19">
        <v>0</v>
      </c>
      <c r="ED19">
        <v>1</v>
      </c>
      <c r="EE19">
        <v>0</v>
      </c>
      <c r="EF19">
        <v>0</v>
      </c>
      <c r="EG19">
        <v>0</v>
      </c>
      <c r="EH19">
        <v>0</v>
      </c>
      <c r="EI19">
        <v>0</v>
      </c>
      <c r="EJ19">
        <v>0</v>
      </c>
      <c r="EK19">
        <v>0</v>
      </c>
      <c r="EL19">
        <v>0</v>
      </c>
      <c r="EM19">
        <v>0</v>
      </c>
      <c r="EN19">
        <v>0</v>
      </c>
      <c r="EO19">
        <v>0</v>
      </c>
      <c r="EP19">
        <v>0</v>
      </c>
      <c r="EQ19">
        <v>0</v>
      </c>
      <c r="ER19">
        <v>0</v>
      </c>
      <c r="ES19">
        <v>0</v>
      </c>
      <c r="ET19">
        <v>0</v>
      </c>
      <c r="EU19">
        <v>0</v>
      </c>
      <c r="EV19">
        <v>0</v>
      </c>
      <c r="EW19">
        <v>0</v>
      </c>
      <c r="EX19">
        <v>0</v>
      </c>
      <c r="EY19">
        <v>0</v>
      </c>
      <c r="EZ19">
        <v>0</v>
      </c>
      <c r="FA19">
        <v>0</v>
      </c>
      <c r="FB19">
        <v>0</v>
      </c>
      <c r="FC19">
        <v>0</v>
      </c>
      <c r="FD19">
        <v>0</v>
      </c>
      <c r="FE19">
        <v>0</v>
      </c>
      <c r="FF19">
        <v>0</v>
      </c>
      <c r="FG19">
        <v>0</v>
      </c>
      <c r="FH19">
        <v>0</v>
      </c>
      <c r="FI19">
        <v>0</v>
      </c>
      <c r="FJ19">
        <v>0</v>
      </c>
      <c r="FK19">
        <v>0</v>
      </c>
      <c r="FL19">
        <v>0</v>
      </c>
      <c r="FM19">
        <v>0</v>
      </c>
      <c r="FN19">
        <v>0</v>
      </c>
      <c r="FO19">
        <v>0</v>
      </c>
      <c r="FP19">
        <v>0</v>
      </c>
      <c r="FQ19">
        <v>0</v>
      </c>
      <c r="FR19">
        <v>0</v>
      </c>
      <c r="FS19">
        <v>0</v>
      </c>
      <c r="FT19">
        <v>0</v>
      </c>
      <c r="FU19">
        <v>0</v>
      </c>
      <c r="FV19">
        <v>0</v>
      </c>
      <c r="FW19">
        <v>0</v>
      </c>
      <c r="FX19">
        <v>0</v>
      </c>
      <c r="FY19">
        <v>0</v>
      </c>
      <c r="FZ19">
        <v>0</v>
      </c>
      <c r="GA19">
        <v>0</v>
      </c>
      <c r="GB19">
        <v>0</v>
      </c>
      <c r="GC19">
        <v>0</v>
      </c>
      <c r="GD19">
        <v>0</v>
      </c>
      <c r="GE19">
        <v>0</v>
      </c>
      <c r="GF19">
        <v>0</v>
      </c>
      <c r="GG19">
        <v>0</v>
      </c>
      <c r="GH19">
        <v>0</v>
      </c>
      <c r="GI19">
        <v>0</v>
      </c>
      <c r="GJ19">
        <v>0</v>
      </c>
      <c r="GK19">
        <v>0</v>
      </c>
      <c r="GL19">
        <v>0</v>
      </c>
      <c r="GM19">
        <v>0</v>
      </c>
      <c r="GN19">
        <v>0</v>
      </c>
      <c r="GO19">
        <v>0</v>
      </c>
      <c r="GP19">
        <v>0</v>
      </c>
      <c r="GQ19">
        <v>0</v>
      </c>
      <c r="GR19">
        <v>0</v>
      </c>
      <c r="GS19">
        <v>0</v>
      </c>
      <c r="GT19">
        <v>0</v>
      </c>
      <c r="GU19">
        <v>0</v>
      </c>
      <c r="GV19">
        <v>0</v>
      </c>
      <c r="GW19">
        <v>0</v>
      </c>
      <c r="GX19">
        <v>0</v>
      </c>
      <c r="GY19">
        <v>0</v>
      </c>
      <c r="GZ19">
        <v>0</v>
      </c>
      <c r="HA19">
        <v>0</v>
      </c>
      <c r="HB19">
        <v>0</v>
      </c>
      <c r="HC19">
        <v>0</v>
      </c>
      <c r="HD19">
        <v>0</v>
      </c>
      <c r="HE19">
        <v>0</v>
      </c>
      <c r="HF19">
        <v>0</v>
      </c>
      <c r="HG19">
        <v>0</v>
      </c>
      <c r="HH19">
        <v>0</v>
      </c>
      <c r="HI19">
        <v>0</v>
      </c>
      <c r="HJ19">
        <v>0</v>
      </c>
      <c r="HK19">
        <v>0</v>
      </c>
      <c r="HL19">
        <v>0</v>
      </c>
      <c r="HM19">
        <v>0</v>
      </c>
      <c r="HN19">
        <v>0</v>
      </c>
      <c r="HO19">
        <v>0</v>
      </c>
      <c r="HP19">
        <v>0</v>
      </c>
      <c r="HQ19">
        <v>0</v>
      </c>
      <c r="HR19">
        <v>0</v>
      </c>
      <c r="HS19">
        <v>0</v>
      </c>
      <c r="HT19">
        <v>0</v>
      </c>
      <c r="HU19">
        <v>0</v>
      </c>
      <c r="HV19">
        <v>0</v>
      </c>
      <c r="HW19">
        <v>0</v>
      </c>
      <c r="HX19">
        <v>0</v>
      </c>
      <c r="HY19">
        <v>0</v>
      </c>
      <c r="HZ19">
        <v>0</v>
      </c>
      <c r="IA19">
        <v>0</v>
      </c>
      <c r="IB19">
        <v>0</v>
      </c>
      <c r="IC19">
        <v>0</v>
      </c>
      <c r="ID19">
        <v>0</v>
      </c>
      <c r="IE19">
        <v>0</v>
      </c>
      <c r="IF19">
        <v>0</v>
      </c>
      <c r="IG19">
        <v>0</v>
      </c>
      <c r="IH19">
        <v>0</v>
      </c>
      <c r="II19">
        <v>0</v>
      </c>
      <c r="IJ19">
        <v>0</v>
      </c>
      <c r="IK19">
        <v>0</v>
      </c>
      <c r="IL19">
        <v>0</v>
      </c>
      <c r="IM19">
        <v>0</v>
      </c>
      <c r="IN19">
        <v>0</v>
      </c>
      <c r="IO19">
        <v>0</v>
      </c>
      <c r="IP19">
        <v>0</v>
      </c>
      <c r="IQ19">
        <v>0</v>
      </c>
      <c r="IR19">
        <v>0</v>
      </c>
      <c r="IS19">
        <v>0</v>
      </c>
      <c r="IT19">
        <v>0</v>
      </c>
      <c r="IU19">
        <v>0</v>
      </c>
      <c r="IV19">
        <v>0</v>
      </c>
      <c r="IW19">
        <v>0</v>
      </c>
      <c r="IX19">
        <v>0</v>
      </c>
      <c r="IY19">
        <v>0</v>
      </c>
      <c r="IZ19">
        <v>0</v>
      </c>
      <c r="JA19">
        <v>0</v>
      </c>
      <c r="JB19">
        <v>0</v>
      </c>
      <c r="JC19">
        <v>0</v>
      </c>
      <c r="JD19">
        <v>0</v>
      </c>
      <c r="JE19">
        <v>0</v>
      </c>
      <c r="JF19">
        <v>0</v>
      </c>
      <c r="JG19">
        <v>0</v>
      </c>
      <c r="JH19">
        <v>0</v>
      </c>
      <c r="JI19">
        <v>0</v>
      </c>
      <c r="JJ19">
        <v>0</v>
      </c>
      <c r="JK19">
        <v>0</v>
      </c>
      <c r="JL19">
        <v>0</v>
      </c>
      <c r="JM19">
        <v>0</v>
      </c>
      <c r="JN19">
        <v>0</v>
      </c>
      <c r="JO19">
        <v>0</v>
      </c>
      <c r="JP19">
        <v>0</v>
      </c>
      <c r="JQ19">
        <v>0</v>
      </c>
      <c r="JR19">
        <v>0</v>
      </c>
      <c r="JS19">
        <v>0</v>
      </c>
      <c r="JT19">
        <v>0</v>
      </c>
      <c r="JU19">
        <v>0</v>
      </c>
      <c r="JV19">
        <v>0</v>
      </c>
      <c r="JW19">
        <v>0</v>
      </c>
      <c r="JX19">
        <v>0</v>
      </c>
      <c r="JY19">
        <v>0</v>
      </c>
      <c r="JZ19">
        <v>0</v>
      </c>
    </row>
    <row r="20" spans="1:286">
      <c r="A20" s="237" t="s">
        <v>15220</v>
      </c>
      <c r="B20">
        <v>1</v>
      </c>
      <c r="D20">
        <f t="shared" si="0"/>
        <v>2.2583559168925023E-2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v>0</v>
      </c>
      <c r="DN20">
        <v>0</v>
      </c>
      <c r="DO20">
        <v>0</v>
      </c>
      <c r="DP20">
        <v>0</v>
      </c>
      <c r="DQ20">
        <v>0</v>
      </c>
      <c r="DR20">
        <v>0</v>
      </c>
      <c r="DS20">
        <v>0</v>
      </c>
      <c r="DT20">
        <v>0</v>
      </c>
      <c r="DU20">
        <v>0</v>
      </c>
      <c r="DV20">
        <v>0</v>
      </c>
      <c r="DW20">
        <v>0</v>
      </c>
      <c r="DX20">
        <v>0</v>
      </c>
      <c r="DY20">
        <v>0</v>
      </c>
      <c r="DZ20">
        <v>0</v>
      </c>
      <c r="EA20">
        <v>0</v>
      </c>
      <c r="EB20">
        <v>0</v>
      </c>
      <c r="EC20">
        <v>0</v>
      </c>
      <c r="ED20">
        <v>0</v>
      </c>
      <c r="EE20">
        <v>0</v>
      </c>
      <c r="EF20">
        <v>0</v>
      </c>
      <c r="EG20">
        <v>0</v>
      </c>
      <c r="EH20">
        <v>0</v>
      </c>
      <c r="EI20">
        <v>0</v>
      </c>
      <c r="EJ20">
        <v>0</v>
      </c>
      <c r="EK20">
        <v>0</v>
      </c>
      <c r="EL20">
        <v>0</v>
      </c>
      <c r="EM20">
        <v>0</v>
      </c>
      <c r="EN20">
        <v>0</v>
      </c>
      <c r="EO20">
        <v>0</v>
      </c>
      <c r="EP20">
        <v>0</v>
      </c>
      <c r="EQ20">
        <v>0</v>
      </c>
      <c r="ER20">
        <v>0</v>
      </c>
      <c r="ES20">
        <v>0</v>
      </c>
      <c r="ET20">
        <v>0</v>
      </c>
      <c r="EU20">
        <v>0</v>
      </c>
      <c r="EV20">
        <v>0</v>
      </c>
      <c r="EW20">
        <v>0</v>
      </c>
      <c r="EX20">
        <v>0</v>
      </c>
      <c r="EY20">
        <v>0</v>
      </c>
      <c r="EZ20">
        <v>0</v>
      </c>
      <c r="FA20">
        <v>0</v>
      </c>
      <c r="FB20">
        <v>0</v>
      </c>
      <c r="FC20">
        <v>0</v>
      </c>
      <c r="FD20">
        <v>0</v>
      </c>
      <c r="FE20">
        <v>0</v>
      </c>
      <c r="FF20">
        <v>0</v>
      </c>
      <c r="FG20">
        <v>0</v>
      </c>
      <c r="FH20">
        <v>0</v>
      </c>
      <c r="FI20">
        <v>0</v>
      </c>
      <c r="FJ20">
        <v>0</v>
      </c>
      <c r="FK20">
        <v>0</v>
      </c>
      <c r="FL20">
        <v>0</v>
      </c>
      <c r="FM20">
        <v>0</v>
      </c>
      <c r="FN20">
        <v>0</v>
      </c>
      <c r="FO20">
        <v>0</v>
      </c>
      <c r="FP20">
        <v>0</v>
      </c>
      <c r="FQ20">
        <v>0</v>
      </c>
      <c r="FR20">
        <v>0</v>
      </c>
      <c r="FS20">
        <v>0</v>
      </c>
      <c r="FT20">
        <v>0</v>
      </c>
      <c r="FU20">
        <v>0</v>
      </c>
      <c r="FV20">
        <v>0</v>
      </c>
      <c r="FW20">
        <v>0</v>
      </c>
      <c r="FX20">
        <v>0</v>
      </c>
      <c r="FY20">
        <v>0</v>
      </c>
      <c r="FZ20">
        <v>0</v>
      </c>
      <c r="GA20">
        <v>0</v>
      </c>
      <c r="GB20">
        <v>0</v>
      </c>
      <c r="GC20">
        <v>0</v>
      </c>
      <c r="GD20">
        <v>0</v>
      </c>
      <c r="GE20">
        <v>0</v>
      </c>
      <c r="GF20">
        <v>0</v>
      </c>
      <c r="GG20">
        <v>0</v>
      </c>
      <c r="GH20">
        <v>0</v>
      </c>
      <c r="GI20">
        <v>0</v>
      </c>
      <c r="GJ20">
        <v>0</v>
      </c>
      <c r="GK20">
        <v>0</v>
      </c>
      <c r="GL20">
        <v>0</v>
      </c>
      <c r="GM20">
        <v>0</v>
      </c>
      <c r="GN20">
        <v>0</v>
      </c>
      <c r="GO20">
        <v>0</v>
      </c>
      <c r="GP20">
        <v>0</v>
      </c>
      <c r="GQ20">
        <v>0</v>
      </c>
      <c r="GR20">
        <v>0</v>
      </c>
      <c r="GS20">
        <v>0</v>
      </c>
      <c r="GT20">
        <v>0</v>
      </c>
      <c r="GU20">
        <v>0</v>
      </c>
      <c r="GV20">
        <v>0</v>
      </c>
      <c r="GW20">
        <v>0</v>
      </c>
      <c r="GX20">
        <v>0</v>
      </c>
      <c r="GY20">
        <v>0</v>
      </c>
      <c r="GZ20">
        <v>0</v>
      </c>
      <c r="HA20">
        <v>0</v>
      </c>
      <c r="HB20">
        <v>0</v>
      </c>
      <c r="HC20">
        <v>0</v>
      </c>
      <c r="HD20">
        <v>0</v>
      </c>
      <c r="HE20">
        <v>0</v>
      </c>
      <c r="HF20">
        <v>0</v>
      </c>
      <c r="HG20">
        <v>0</v>
      </c>
      <c r="HH20">
        <v>0</v>
      </c>
      <c r="HI20">
        <v>0</v>
      </c>
      <c r="HJ20">
        <v>0</v>
      </c>
      <c r="HK20">
        <v>0</v>
      </c>
      <c r="HL20">
        <v>0</v>
      </c>
      <c r="HM20">
        <v>0</v>
      </c>
      <c r="HN20">
        <v>0</v>
      </c>
      <c r="HO20">
        <v>0</v>
      </c>
      <c r="HP20">
        <v>0</v>
      </c>
      <c r="HQ20">
        <v>0</v>
      </c>
      <c r="HR20">
        <v>0</v>
      </c>
      <c r="HS20">
        <v>0</v>
      </c>
      <c r="HT20">
        <v>0</v>
      </c>
      <c r="HU20">
        <v>0</v>
      </c>
      <c r="HV20">
        <v>0</v>
      </c>
      <c r="HW20">
        <v>0</v>
      </c>
      <c r="HX20">
        <v>0</v>
      </c>
      <c r="HY20">
        <v>0</v>
      </c>
      <c r="HZ20">
        <v>0</v>
      </c>
      <c r="IA20">
        <v>0</v>
      </c>
      <c r="IB20">
        <v>1</v>
      </c>
      <c r="IC20">
        <v>0</v>
      </c>
      <c r="ID20">
        <v>0</v>
      </c>
      <c r="IE20">
        <v>0</v>
      </c>
      <c r="IF20">
        <v>0</v>
      </c>
      <c r="IG20">
        <v>0</v>
      </c>
      <c r="IH20">
        <v>0</v>
      </c>
      <c r="II20">
        <v>0</v>
      </c>
      <c r="IJ20">
        <v>0</v>
      </c>
      <c r="IK20">
        <v>0</v>
      </c>
      <c r="IL20">
        <v>0</v>
      </c>
      <c r="IM20">
        <v>0</v>
      </c>
      <c r="IN20">
        <v>0</v>
      </c>
      <c r="IO20">
        <v>0</v>
      </c>
      <c r="IP20">
        <v>0</v>
      </c>
      <c r="IQ20">
        <v>0</v>
      </c>
      <c r="IR20">
        <v>0</v>
      </c>
      <c r="IS20">
        <v>0</v>
      </c>
      <c r="IT20">
        <v>0</v>
      </c>
      <c r="IU20">
        <v>0</v>
      </c>
      <c r="IV20">
        <v>0</v>
      </c>
      <c r="IW20">
        <v>0</v>
      </c>
      <c r="IX20">
        <v>0</v>
      </c>
      <c r="IY20">
        <v>0</v>
      </c>
      <c r="IZ20">
        <v>0</v>
      </c>
      <c r="JA20">
        <v>0</v>
      </c>
      <c r="JB20">
        <v>0</v>
      </c>
      <c r="JC20">
        <v>0</v>
      </c>
      <c r="JD20">
        <v>0</v>
      </c>
      <c r="JE20">
        <v>0</v>
      </c>
      <c r="JF20">
        <v>0</v>
      </c>
      <c r="JG20">
        <v>0</v>
      </c>
      <c r="JH20">
        <v>0</v>
      </c>
      <c r="JI20">
        <v>0</v>
      </c>
      <c r="JJ20">
        <v>0</v>
      </c>
      <c r="JK20">
        <v>0</v>
      </c>
      <c r="JL20">
        <v>0</v>
      </c>
      <c r="JM20">
        <v>0</v>
      </c>
      <c r="JN20">
        <v>0</v>
      </c>
      <c r="JO20">
        <v>0</v>
      </c>
      <c r="JP20">
        <v>0</v>
      </c>
      <c r="JQ20">
        <v>0</v>
      </c>
      <c r="JR20">
        <v>0</v>
      </c>
      <c r="JS20">
        <v>0</v>
      </c>
      <c r="JT20">
        <v>0</v>
      </c>
      <c r="JU20">
        <v>0</v>
      </c>
      <c r="JV20">
        <v>0</v>
      </c>
      <c r="JW20">
        <v>0</v>
      </c>
      <c r="JX20">
        <v>0</v>
      </c>
      <c r="JY20">
        <v>0</v>
      </c>
      <c r="JZ20">
        <v>0</v>
      </c>
    </row>
    <row r="21" spans="1:286">
      <c r="A21" s="237" t="s">
        <v>15221</v>
      </c>
      <c r="B21">
        <v>21</v>
      </c>
      <c r="D21">
        <f t="shared" si="0"/>
        <v>0.4742547425474255</v>
      </c>
      <c r="E21">
        <v>0</v>
      </c>
      <c r="F21">
        <v>0</v>
      </c>
      <c r="G21">
        <v>0</v>
      </c>
      <c r="H21">
        <v>0</v>
      </c>
      <c r="I21">
        <v>1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1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1</v>
      </c>
      <c r="AV21">
        <v>0</v>
      </c>
      <c r="AW21">
        <v>0</v>
      </c>
      <c r="AX21">
        <v>0</v>
      </c>
      <c r="AY21">
        <v>0</v>
      </c>
      <c r="AZ21">
        <v>2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1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1</v>
      </c>
      <c r="CI21">
        <v>0</v>
      </c>
      <c r="CJ21">
        <v>0</v>
      </c>
      <c r="CK21">
        <v>1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1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2</v>
      </c>
      <c r="DE21">
        <v>0</v>
      </c>
      <c r="DF21">
        <v>0</v>
      </c>
      <c r="DG21">
        <v>0</v>
      </c>
      <c r="DH21">
        <v>1</v>
      </c>
      <c r="DI21">
        <v>0</v>
      </c>
      <c r="DJ21">
        <v>0</v>
      </c>
      <c r="DK21">
        <v>0</v>
      </c>
      <c r="DL21">
        <v>0</v>
      </c>
      <c r="DM21">
        <v>0</v>
      </c>
      <c r="DN21">
        <v>0</v>
      </c>
      <c r="DO21">
        <v>2</v>
      </c>
      <c r="DP21">
        <v>0</v>
      </c>
      <c r="DQ21">
        <v>0</v>
      </c>
      <c r="DR21">
        <v>0</v>
      </c>
      <c r="DS21">
        <v>0</v>
      </c>
      <c r="DT21">
        <v>0</v>
      </c>
      <c r="DU21">
        <v>0</v>
      </c>
      <c r="DV21">
        <v>0</v>
      </c>
      <c r="DW21">
        <v>0</v>
      </c>
      <c r="DX21">
        <v>0</v>
      </c>
      <c r="DY21">
        <v>0</v>
      </c>
      <c r="DZ21">
        <v>0</v>
      </c>
      <c r="EA21">
        <v>0</v>
      </c>
      <c r="EB21">
        <v>0</v>
      </c>
      <c r="EC21">
        <v>2</v>
      </c>
      <c r="ED21">
        <v>2</v>
      </c>
      <c r="EE21">
        <v>0</v>
      </c>
      <c r="EF21">
        <v>1</v>
      </c>
      <c r="EG21">
        <v>0</v>
      </c>
      <c r="EH21">
        <v>0</v>
      </c>
      <c r="EI21">
        <v>0</v>
      </c>
      <c r="EJ21">
        <v>0</v>
      </c>
      <c r="EK21">
        <v>0</v>
      </c>
      <c r="EL21">
        <v>0</v>
      </c>
      <c r="EM21">
        <v>0</v>
      </c>
      <c r="EN21">
        <v>0</v>
      </c>
      <c r="EO21">
        <v>0</v>
      </c>
      <c r="EP21">
        <v>0</v>
      </c>
      <c r="EQ21">
        <v>0</v>
      </c>
      <c r="ER21">
        <v>0</v>
      </c>
      <c r="ES21">
        <v>0</v>
      </c>
      <c r="ET21">
        <v>0</v>
      </c>
      <c r="EU21">
        <v>0</v>
      </c>
      <c r="EV21">
        <v>0</v>
      </c>
      <c r="EW21">
        <v>0</v>
      </c>
      <c r="EX21">
        <v>0</v>
      </c>
      <c r="EY21">
        <v>0</v>
      </c>
      <c r="EZ21">
        <v>0</v>
      </c>
      <c r="FA21">
        <v>0</v>
      </c>
      <c r="FB21">
        <v>0</v>
      </c>
      <c r="FC21">
        <v>0</v>
      </c>
      <c r="FD21">
        <v>0</v>
      </c>
      <c r="FE21">
        <v>0</v>
      </c>
      <c r="FF21">
        <v>0</v>
      </c>
      <c r="FG21">
        <v>0</v>
      </c>
      <c r="FH21">
        <v>0</v>
      </c>
      <c r="FI21">
        <v>0</v>
      </c>
      <c r="FJ21">
        <v>0</v>
      </c>
      <c r="FK21">
        <v>0</v>
      </c>
      <c r="FL21">
        <v>0</v>
      </c>
      <c r="FM21">
        <v>0</v>
      </c>
      <c r="FN21">
        <v>0</v>
      </c>
      <c r="FO21">
        <v>0</v>
      </c>
      <c r="FP21">
        <v>0</v>
      </c>
      <c r="FQ21">
        <v>0</v>
      </c>
      <c r="FR21">
        <v>0</v>
      </c>
      <c r="FS21">
        <v>0</v>
      </c>
      <c r="FT21">
        <v>0</v>
      </c>
      <c r="FU21">
        <v>0</v>
      </c>
      <c r="FV21">
        <v>0</v>
      </c>
      <c r="FW21">
        <v>0</v>
      </c>
      <c r="FX21">
        <v>0</v>
      </c>
      <c r="FY21">
        <v>0</v>
      </c>
      <c r="FZ21">
        <v>0</v>
      </c>
      <c r="GA21">
        <v>0</v>
      </c>
      <c r="GB21">
        <v>0</v>
      </c>
      <c r="GC21">
        <v>0</v>
      </c>
      <c r="GD21">
        <v>0</v>
      </c>
      <c r="GE21">
        <v>0</v>
      </c>
      <c r="GF21">
        <v>0</v>
      </c>
      <c r="GG21">
        <v>0</v>
      </c>
      <c r="GH21">
        <v>0</v>
      </c>
      <c r="GI21">
        <v>0</v>
      </c>
      <c r="GJ21">
        <v>0</v>
      </c>
      <c r="GK21">
        <v>0</v>
      </c>
      <c r="GL21">
        <v>0</v>
      </c>
      <c r="GM21">
        <v>0</v>
      </c>
      <c r="GN21">
        <v>0</v>
      </c>
      <c r="GO21">
        <v>0</v>
      </c>
      <c r="GP21">
        <v>0</v>
      </c>
      <c r="GQ21">
        <v>0</v>
      </c>
      <c r="GR21">
        <v>0</v>
      </c>
      <c r="GS21">
        <v>0</v>
      </c>
      <c r="GT21">
        <v>0</v>
      </c>
      <c r="GU21">
        <v>0</v>
      </c>
      <c r="GV21">
        <v>0</v>
      </c>
      <c r="GW21">
        <v>0</v>
      </c>
      <c r="GX21">
        <v>0</v>
      </c>
      <c r="GY21">
        <v>0</v>
      </c>
      <c r="GZ21">
        <v>0</v>
      </c>
      <c r="HA21">
        <v>0</v>
      </c>
      <c r="HB21">
        <v>0</v>
      </c>
      <c r="HC21">
        <v>0</v>
      </c>
      <c r="HD21">
        <v>0</v>
      </c>
      <c r="HE21">
        <v>0</v>
      </c>
      <c r="HF21">
        <v>0</v>
      </c>
      <c r="HG21">
        <v>0</v>
      </c>
      <c r="HH21">
        <v>0</v>
      </c>
      <c r="HI21">
        <v>0</v>
      </c>
      <c r="HJ21">
        <v>0</v>
      </c>
      <c r="HK21">
        <v>0</v>
      </c>
      <c r="HL21">
        <v>0</v>
      </c>
      <c r="HM21">
        <v>0</v>
      </c>
      <c r="HN21">
        <v>0</v>
      </c>
      <c r="HO21">
        <v>0</v>
      </c>
      <c r="HP21">
        <v>0</v>
      </c>
      <c r="HQ21">
        <v>0</v>
      </c>
      <c r="HR21">
        <v>1</v>
      </c>
      <c r="HS21">
        <v>0</v>
      </c>
      <c r="HT21">
        <v>0</v>
      </c>
      <c r="HU21">
        <v>0</v>
      </c>
      <c r="HV21">
        <v>0</v>
      </c>
      <c r="HW21">
        <v>0</v>
      </c>
      <c r="HX21">
        <v>0</v>
      </c>
      <c r="HY21">
        <v>0</v>
      </c>
      <c r="HZ21">
        <v>0</v>
      </c>
      <c r="IA21">
        <v>0</v>
      </c>
      <c r="IB21">
        <v>0</v>
      </c>
      <c r="IC21">
        <v>0</v>
      </c>
      <c r="ID21">
        <v>0</v>
      </c>
      <c r="IE21">
        <v>0</v>
      </c>
      <c r="IF21">
        <v>0</v>
      </c>
      <c r="IG21">
        <v>1</v>
      </c>
      <c r="IH21">
        <v>0</v>
      </c>
      <c r="II21">
        <v>0</v>
      </c>
      <c r="IJ21">
        <v>0</v>
      </c>
      <c r="IK21">
        <v>0</v>
      </c>
      <c r="IL21">
        <v>0</v>
      </c>
      <c r="IM21">
        <v>0</v>
      </c>
      <c r="IN21">
        <v>0</v>
      </c>
      <c r="IO21">
        <v>0</v>
      </c>
      <c r="IP21">
        <v>0</v>
      </c>
      <c r="IQ21">
        <v>0</v>
      </c>
      <c r="IR21">
        <v>0</v>
      </c>
      <c r="IS21">
        <v>0</v>
      </c>
      <c r="IT21">
        <v>0</v>
      </c>
      <c r="IU21">
        <v>0</v>
      </c>
      <c r="IV21">
        <v>0</v>
      </c>
      <c r="IW21">
        <v>0</v>
      </c>
      <c r="IX21">
        <v>0</v>
      </c>
      <c r="IY21">
        <v>0</v>
      </c>
      <c r="IZ21">
        <v>0</v>
      </c>
      <c r="JA21">
        <v>0</v>
      </c>
      <c r="JB21">
        <v>0</v>
      </c>
      <c r="JC21">
        <v>0</v>
      </c>
      <c r="JD21">
        <v>0</v>
      </c>
      <c r="JE21">
        <v>0</v>
      </c>
      <c r="JF21">
        <v>0</v>
      </c>
      <c r="JG21">
        <v>0</v>
      </c>
      <c r="JH21">
        <v>0</v>
      </c>
      <c r="JI21">
        <v>0</v>
      </c>
      <c r="JJ21">
        <v>0</v>
      </c>
      <c r="JK21">
        <v>0</v>
      </c>
      <c r="JL21">
        <v>0</v>
      </c>
      <c r="JM21">
        <v>0</v>
      </c>
      <c r="JN21">
        <v>0</v>
      </c>
      <c r="JO21">
        <v>0</v>
      </c>
      <c r="JP21">
        <v>0</v>
      </c>
      <c r="JQ21">
        <v>0</v>
      </c>
      <c r="JR21">
        <v>0</v>
      </c>
      <c r="JS21">
        <v>0</v>
      </c>
      <c r="JT21">
        <v>0</v>
      </c>
      <c r="JU21">
        <v>0</v>
      </c>
      <c r="JV21">
        <v>0</v>
      </c>
      <c r="JW21">
        <v>0</v>
      </c>
      <c r="JX21">
        <v>0</v>
      </c>
      <c r="JY21">
        <v>0</v>
      </c>
      <c r="JZ21">
        <v>0</v>
      </c>
    </row>
    <row r="22" spans="1:286">
      <c r="A22" s="237" t="s">
        <v>15222</v>
      </c>
      <c r="B22">
        <v>7</v>
      </c>
      <c r="D22">
        <f t="shared" si="0"/>
        <v>0.15808491418247517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1</v>
      </c>
      <c r="CI22">
        <v>0</v>
      </c>
      <c r="CJ22">
        <v>0</v>
      </c>
      <c r="CK22">
        <v>0</v>
      </c>
      <c r="CL22">
        <v>0</v>
      </c>
      <c r="CM22">
        <v>1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1</v>
      </c>
      <c r="DC22">
        <v>0</v>
      </c>
      <c r="DD22">
        <v>0</v>
      </c>
      <c r="DE22">
        <v>2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v>0</v>
      </c>
      <c r="DN22">
        <v>0</v>
      </c>
      <c r="DO22">
        <v>0</v>
      </c>
      <c r="DP22">
        <v>0</v>
      </c>
      <c r="DQ22">
        <v>0</v>
      </c>
      <c r="DR22">
        <v>0</v>
      </c>
      <c r="DS22">
        <v>0</v>
      </c>
      <c r="DT22">
        <v>0</v>
      </c>
      <c r="DU22">
        <v>0</v>
      </c>
      <c r="DV22">
        <v>0</v>
      </c>
      <c r="DW22">
        <v>0</v>
      </c>
      <c r="DX22">
        <v>0</v>
      </c>
      <c r="DY22">
        <v>0</v>
      </c>
      <c r="DZ22">
        <v>0</v>
      </c>
      <c r="EA22">
        <v>0</v>
      </c>
      <c r="EB22">
        <v>0</v>
      </c>
      <c r="EC22">
        <v>0</v>
      </c>
      <c r="ED22">
        <v>0</v>
      </c>
      <c r="EE22">
        <v>0</v>
      </c>
      <c r="EF22">
        <v>0</v>
      </c>
      <c r="EG22">
        <v>0</v>
      </c>
      <c r="EH22">
        <v>0</v>
      </c>
      <c r="EI22">
        <v>0</v>
      </c>
      <c r="EJ22">
        <v>0</v>
      </c>
      <c r="EK22">
        <v>0</v>
      </c>
      <c r="EL22">
        <v>0</v>
      </c>
      <c r="EM22">
        <v>0</v>
      </c>
      <c r="EN22">
        <v>0</v>
      </c>
      <c r="EO22">
        <v>0</v>
      </c>
      <c r="EP22">
        <v>0</v>
      </c>
      <c r="EQ22">
        <v>2</v>
      </c>
      <c r="ER22">
        <v>0</v>
      </c>
      <c r="ES22">
        <v>0</v>
      </c>
      <c r="ET22">
        <v>0</v>
      </c>
      <c r="EU22">
        <v>0</v>
      </c>
      <c r="EV22">
        <v>0</v>
      </c>
      <c r="EW22">
        <v>0</v>
      </c>
      <c r="EX22">
        <v>0</v>
      </c>
      <c r="EY22">
        <v>0</v>
      </c>
      <c r="EZ22">
        <v>0</v>
      </c>
      <c r="FA22">
        <v>0</v>
      </c>
      <c r="FB22">
        <v>0</v>
      </c>
      <c r="FC22">
        <v>0</v>
      </c>
      <c r="FD22">
        <v>0</v>
      </c>
      <c r="FE22">
        <v>0</v>
      </c>
      <c r="FF22">
        <v>0</v>
      </c>
      <c r="FG22">
        <v>0</v>
      </c>
      <c r="FH22">
        <v>0</v>
      </c>
      <c r="FI22">
        <v>0</v>
      </c>
      <c r="FJ22">
        <v>0</v>
      </c>
      <c r="FK22">
        <v>0</v>
      </c>
      <c r="FL22">
        <v>0</v>
      </c>
      <c r="FM22">
        <v>0</v>
      </c>
      <c r="FN22">
        <v>0</v>
      </c>
      <c r="FO22">
        <v>0</v>
      </c>
      <c r="FP22">
        <v>0</v>
      </c>
      <c r="FQ22">
        <v>0</v>
      </c>
      <c r="FR22">
        <v>0</v>
      </c>
      <c r="FS22">
        <v>0</v>
      </c>
      <c r="FT22">
        <v>0</v>
      </c>
      <c r="FU22">
        <v>0</v>
      </c>
      <c r="FV22">
        <v>0</v>
      </c>
      <c r="FW22">
        <v>0</v>
      </c>
      <c r="FX22">
        <v>0</v>
      </c>
      <c r="FY22">
        <v>0</v>
      </c>
      <c r="FZ22">
        <v>0</v>
      </c>
      <c r="GA22">
        <v>0</v>
      </c>
      <c r="GB22">
        <v>0</v>
      </c>
      <c r="GC22">
        <v>0</v>
      </c>
      <c r="GD22">
        <v>0</v>
      </c>
      <c r="GE22">
        <v>0</v>
      </c>
      <c r="GF22">
        <v>0</v>
      </c>
      <c r="GG22">
        <v>0</v>
      </c>
      <c r="GH22">
        <v>0</v>
      </c>
      <c r="GI22">
        <v>0</v>
      </c>
      <c r="GJ22">
        <v>0</v>
      </c>
      <c r="GK22">
        <v>0</v>
      </c>
      <c r="GL22">
        <v>0</v>
      </c>
      <c r="GM22">
        <v>0</v>
      </c>
      <c r="GN22">
        <v>0</v>
      </c>
      <c r="GO22">
        <v>0</v>
      </c>
      <c r="GP22">
        <v>0</v>
      </c>
      <c r="GQ22">
        <v>0</v>
      </c>
      <c r="GR22">
        <v>0</v>
      </c>
      <c r="GS22">
        <v>0</v>
      </c>
      <c r="GT22">
        <v>0</v>
      </c>
      <c r="GU22">
        <v>0</v>
      </c>
      <c r="GV22">
        <v>0</v>
      </c>
      <c r="GW22">
        <v>0</v>
      </c>
      <c r="GX22">
        <v>0</v>
      </c>
      <c r="GY22">
        <v>0</v>
      </c>
      <c r="GZ22">
        <v>0</v>
      </c>
      <c r="HA22">
        <v>0</v>
      </c>
      <c r="HB22">
        <v>0</v>
      </c>
      <c r="HC22">
        <v>0</v>
      </c>
      <c r="HD22">
        <v>0</v>
      </c>
      <c r="HE22">
        <v>0</v>
      </c>
      <c r="HF22">
        <v>0</v>
      </c>
      <c r="HG22">
        <v>0</v>
      </c>
      <c r="HH22">
        <v>0</v>
      </c>
      <c r="HI22">
        <v>0</v>
      </c>
      <c r="HJ22">
        <v>0</v>
      </c>
      <c r="HK22">
        <v>0</v>
      </c>
      <c r="HL22">
        <v>0</v>
      </c>
      <c r="HM22">
        <v>0</v>
      </c>
      <c r="HN22">
        <v>0</v>
      </c>
      <c r="HO22">
        <v>0</v>
      </c>
      <c r="HP22">
        <v>0</v>
      </c>
      <c r="HQ22">
        <v>0</v>
      </c>
      <c r="HR22">
        <v>0</v>
      </c>
      <c r="HS22">
        <v>0</v>
      </c>
      <c r="HT22">
        <v>0</v>
      </c>
      <c r="HU22">
        <v>0</v>
      </c>
      <c r="HV22">
        <v>0</v>
      </c>
      <c r="HW22">
        <v>0</v>
      </c>
      <c r="HX22">
        <v>0</v>
      </c>
      <c r="HY22">
        <v>0</v>
      </c>
      <c r="HZ22">
        <v>0</v>
      </c>
      <c r="IA22">
        <v>0</v>
      </c>
      <c r="IB22">
        <v>0</v>
      </c>
      <c r="IC22">
        <v>0</v>
      </c>
      <c r="ID22">
        <v>0</v>
      </c>
      <c r="IE22">
        <v>0</v>
      </c>
      <c r="IF22">
        <v>0</v>
      </c>
      <c r="IG22">
        <v>0</v>
      </c>
      <c r="IH22">
        <v>0</v>
      </c>
      <c r="II22">
        <v>0</v>
      </c>
      <c r="IJ22">
        <v>0</v>
      </c>
      <c r="IK22">
        <v>0</v>
      </c>
      <c r="IL22">
        <v>0</v>
      </c>
      <c r="IM22">
        <v>0</v>
      </c>
      <c r="IN22">
        <v>0</v>
      </c>
      <c r="IO22">
        <v>0</v>
      </c>
      <c r="IP22">
        <v>0</v>
      </c>
      <c r="IQ22">
        <v>0</v>
      </c>
      <c r="IR22">
        <v>0</v>
      </c>
      <c r="IS22">
        <v>0</v>
      </c>
      <c r="IT22">
        <v>0</v>
      </c>
      <c r="IU22">
        <v>0</v>
      </c>
      <c r="IV22">
        <v>0</v>
      </c>
      <c r="IW22">
        <v>0</v>
      </c>
      <c r="IX22">
        <v>0</v>
      </c>
      <c r="IY22">
        <v>0</v>
      </c>
      <c r="IZ22">
        <v>0</v>
      </c>
      <c r="JA22">
        <v>0</v>
      </c>
      <c r="JB22">
        <v>0</v>
      </c>
      <c r="JC22">
        <v>0</v>
      </c>
      <c r="JD22">
        <v>0</v>
      </c>
      <c r="JE22">
        <v>0</v>
      </c>
      <c r="JF22">
        <v>0</v>
      </c>
      <c r="JG22">
        <v>0</v>
      </c>
      <c r="JH22">
        <v>0</v>
      </c>
      <c r="JI22">
        <v>0</v>
      </c>
      <c r="JJ22">
        <v>0</v>
      </c>
      <c r="JK22">
        <v>0</v>
      </c>
      <c r="JL22">
        <v>0</v>
      </c>
      <c r="JM22">
        <v>0</v>
      </c>
      <c r="JN22">
        <v>0</v>
      </c>
      <c r="JO22">
        <v>0</v>
      </c>
      <c r="JP22">
        <v>0</v>
      </c>
      <c r="JQ22">
        <v>0</v>
      </c>
      <c r="JR22">
        <v>0</v>
      </c>
      <c r="JS22">
        <v>0</v>
      </c>
      <c r="JT22">
        <v>0</v>
      </c>
      <c r="JU22">
        <v>0</v>
      </c>
      <c r="JV22">
        <v>0</v>
      </c>
      <c r="JW22">
        <v>0</v>
      </c>
      <c r="JX22">
        <v>0</v>
      </c>
      <c r="JY22">
        <v>0</v>
      </c>
      <c r="JZ22">
        <v>0</v>
      </c>
    </row>
    <row r="23" spans="1:286">
      <c r="A23" s="238" t="s">
        <v>15223</v>
      </c>
      <c r="B23">
        <v>124</v>
      </c>
      <c r="C23" t="s">
        <v>15277</v>
      </c>
      <c r="D23" s="239">
        <f t="shared" si="0"/>
        <v>2.8003613369467026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4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3</v>
      </c>
      <c r="AF23">
        <v>0</v>
      </c>
      <c r="AG23">
        <v>0</v>
      </c>
      <c r="AH23">
        <v>0</v>
      </c>
      <c r="AI23">
        <v>0</v>
      </c>
      <c r="AJ23">
        <v>3</v>
      </c>
      <c r="AK23">
        <v>4</v>
      </c>
      <c r="AL23">
        <v>3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3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3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3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3</v>
      </c>
      <c r="CG23">
        <v>3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3</v>
      </c>
      <c r="CT23">
        <v>0</v>
      </c>
      <c r="CU23">
        <v>3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3</v>
      </c>
      <c r="DH23">
        <v>0</v>
      </c>
      <c r="DI23">
        <v>0</v>
      </c>
      <c r="DJ23">
        <v>0</v>
      </c>
      <c r="DK23">
        <v>0</v>
      </c>
      <c r="DL23">
        <v>3</v>
      </c>
      <c r="DM23">
        <v>3</v>
      </c>
      <c r="DN23">
        <v>0</v>
      </c>
      <c r="DO23">
        <v>0</v>
      </c>
      <c r="DP23">
        <v>0</v>
      </c>
      <c r="DQ23">
        <v>0</v>
      </c>
      <c r="DR23">
        <v>0</v>
      </c>
      <c r="DS23">
        <v>0</v>
      </c>
      <c r="DT23">
        <v>0</v>
      </c>
      <c r="DU23">
        <v>0</v>
      </c>
      <c r="DV23">
        <v>0</v>
      </c>
      <c r="DW23">
        <v>3</v>
      </c>
      <c r="DX23">
        <v>0</v>
      </c>
      <c r="DY23">
        <v>3</v>
      </c>
      <c r="DZ23">
        <v>3</v>
      </c>
      <c r="EA23">
        <v>0</v>
      </c>
      <c r="EB23">
        <v>0</v>
      </c>
      <c r="EC23">
        <v>0</v>
      </c>
      <c r="ED23">
        <v>0</v>
      </c>
      <c r="EE23">
        <v>0</v>
      </c>
      <c r="EF23">
        <v>0</v>
      </c>
      <c r="EG23">
        <v>0</v>
      </c>
      <c r="EH23">
        <v>0</v>
      </c>
      <c r="EI23">
        <v>0</v>
      </c>
      <c r="EJ23">
        <v>0</v>
      </c>
      <c r="EK23">
        <v>0</v>
      </c>
      <c r="EL23">
        <v>3</v>
      </c>
      <c r="EM23">
        <v>3</v>
      </c>
      <c r="EN23">
        <v>0</v>
      </c>
      <c r="EO23">
        <v>0</v>
      </c>
      <c r="EP23">
        <v>0</v>
      </c>
      <c r="EQ23">
        <v>0</v>
      </c>
      <c r="ER23">
        <v>0</v>
      </c>
      <c r="ES23">
        <v>3</v>
      </c>
      <c r="ET23">
        <v>3</v>
      </c>
      <c r="EU23">
        <v>3</v>
      </c>
      <c r="EV23">
        <v>3</v>
      </c>
      <c r="EW23">
        <v>0</v>
      </c>
      <c r="EX23">
        <v>0</v>
      </c>
      <c r="EY23">
        <v>0</v>
      </c>
      <c r="EZ23">
        <v>0</v>
      </c>
      <c r="FA23">
        <v>3</v>
      </c>
      <c r="FB23">
        <v>0</v>
      </c>
      <c r="FC23">
        <v>0</v>
      </c>
      <c r="FD23">
        <v>0</v>
      </c>
      <c r="FE23">
        <v>0</v>
      </c>
      <c r="FF23">
        <v>0</v>
      </c>
      <c r="FG23">
        <v>0</v>
      </c>
      <c r="FH23">
        <v>2</v>
      </c>
      <c r="FI23">
        <v>0</v>
      </c>
      <c r="FJ23">
        <v>0</v>
      </c>
      <c r="FK23">
        <v>0</v>
      </c>
      <c r="FL23">
        <v>0</v>
      </c>
      <c r="FM23">
        <v>0</v>
      </c>
      <c r="FN23">
        <v>3</v>
      </c>
      <c r="FO23">
        <v>0</v>
      </c>
      <c r="FP23">
        <v>3</v>
      </c>
      <c r="FQ23">
        <v>0</v>
      </c>
      <c r="FR23">
        <v>0</v>
      </c>
      <c r="FS23">
        <v>0</v>
      </c>
      <c r="FT23">
        <v>0</v>
      </c>
      <c r="FU23">
        <v>0</v>
      </c>
      <c r="FV23">
        <v>0</v>
      </c>
      <c r="FW23">
        <v>0</v>
      </c>
      <c r="FX23">
        <v>3</v>
      </c>
      <c r="FY23">
        <v>0</v>
      </c>
      <c r="FZ23">
        <v>0</v>
      </c>
      <c r="GA23">
        <v>0</v>
      </c>
      <c r="GB23">
        <v>0</v>
      </c>
      <c r="GC23">
        <v>0</v>
      </c>
      <c r="GD23">
        <v>0</v>
      </c>
      <c r="GE23">
        <v>0</v>
      </c>
      <c r="GF23">
        <v>0</v>
      </c>
      <c r="GG23">
        <v>0</v>
      </c>
      <c r="GH23">
        <v>0</v>
      </c>
      <c r="GI23">
        <v>0</v>
      </c>
      <c r="GJ23">
        <v>0</v>
      </c>
      <c r="GK23">
        <v>0</v>
      </c>
      <c r="GL23">
        <v>0</v>
      </c>
      <c r="GM23">
        <v>0</v>
      </c>
      <c r="GN23">
        <v>0</v>
      </c>
      <c r="GO23">
        <v>0</v>
      </c>
      <c r="GP23">
        <v>3</v>
      </c>
      <c r="GQ23">
        <v>0</v>
      </c>
      <c r="GR23">
        <v>0</v>
      </c>
      <c r="GS23">
        <v>0</v>
      </c>
      <c r="GT23">
        <v>0</v>
      </c>
      <c r="GU23">
        <v>0</v>
      </c>
      <c r="GV23">
        <v>0</v>
      </c>
      <c r="GW23">
        <v>0</v>
      </c>
      <c r="GX23">
        <v>0</v>
      </c>
      <c r="GY23">
        <v>0</v>
      </c>
      <c r="GZ23">
        <v>0</v>
      </c>
      <c r="HA23">
        <v>0</v>
      </c>
      <c r="HB23">
        <v>0</v>
      </c>
      <c r="HC23">
        <v>0</v>
      </c>
      <c r="HD23">
        <v>0</v>
      </c>
      <c r="HE23">
        <v>3</v>
      </c>
      <c r="HF23">
        <v>0</v>
      </c>
      <c r="HG23">
        <v>0</v>
      </c>
      <c r="HH23">
        <v>0</v>
      </c>
      <c r="HI23">
        <v>0</v>
      </c>
      <c r="HJ23">
        <v>0</v>
      </c>
      <c r="HK23">
        <v>0</v>
      </c>
      <c r="HL23">
        <v>0</v>
      </c>
      <c r="HM23">
        <v>3</v>
      </c>
      <c r="HN23">
        <v>0</v>
      </c>
      <c r="HO23">
        <v>0</v>
      </c>
      <c r="HP23">
        <v>0</v>
      </c>
      <c r="HQ23">
        <v>0</v>
      </c>
      <c r="HR23">
        <v>0</v>
      </c>
      <c r="HS23">
        <v>0</v>
      </c>
      <c r="HT23">
        <v>0</v>
      </c>
      <c r="HU23">
        <v>0</v>
      </c>
      <c r="HV23">
        <v>0</v>
      </c>
      <c r="HW23">
        <v>0</v>
      </c>
      <c r="HX23">
        <v>3</v>
      </c>
      <c r="HY23">
        <v>0</v>
      </c>
      <c r="HZ23">
        <v>0</v>
      </c>
      <c r="IA23">
        <v>3</v>
      </c>
      <c r="IB23">
        <v>0</v>
      </c>
      <c r="IC23">
        <v>0</v>
      </c>
      <c r="ID23">
        <v>0</v>
      </c>
      <c r="IE23">
        <v>0</v>
      </c>
      <c r="IF23">
        <v>0</v>
      </c>
      <c r="IG23">
        <v>0</v>
      </c>
      <c r="IH23">
        <v>0</v>
      </c>
      <c r="II23">
        <v>0</v>
      </c>
      <c r="IJ23">
        <v>0</v>
      </c>
      <c r="IK23">
        <v>0</v>
      </c>
      <c r="IL23">
        <v>0</v>
      </c>
      <c r="IM23">
        <v>3</v>
      </c>
      <c r="IN23">
        <v>0</v>
      </c>
      <c r="IO23">
        <v>0</v>
      </c>
      <c r="IP23">
        <v>0</v>
      </c>
      <c r="IQ23">
        <v>0</v>
      </c>
      <c r="IR23">
        <v>3</v>
      </c>
      <c r="IS23">
        <v>0</v>
      </c>
      <c r="IT23">
        <v>0</v>
      </c>
      <c r="IU23">
        <v>0</v>
      </c>
      <c r="IV23">
        <v>3</v>
      </c>
      <c r="IW23">
        <v>0</v>
      </c>
      <c r="IX23">
        <v>0</v>
      </c>
      <c r="IY23">
        <v>0</v>
      </c>
      <c r="IZ23">
        <v>3</v>
      </c>
      <c r="JA23">
        <v>3</v>
      </c>
      <c r="JB23">
        <v>3</v>
      </c>
      <c r="JC23">
        <v>0</v>
      </c>
      <c r="JD23">
        <v>0</v>
      </c>
      <c r="JE23">
        <v>0</v>
      </c>
      <c r="JF23">
        <v>3</v>
      </c>
      <c r="JG23">
        <v>0</v>
      </c>
      <c r="JH23">
        <v>0</v>
      </c>
      <c r="JI23">
        <v>0</v>
      </c>
      <c r="JJ23">
        <v>0</v>
      </c>
      <c r="JK23">
        <v>0</v>
      </c>
      <c r="JL23">
        <v>0</v>
      </c>
      <c r="JM23">
        <v>0</v>
      </c>
      <c r="JN23">
        <v>0</v>
      </c>
      <c r="JO23">
        <v>0</v>
      </c>
      <c r="JP23">
        <v>0</v>
      </c>
      <c r="JQ23">
        <v>0</v>
      </c>
      <c r="JR23">
        <v>0</v>
      </c>
      <c r="JS23">
        <v>0</v>
      </c>
      <c r="JT23">
        <v>0</v>
      </c>
      <c r="JU23">
        <v>0</v>
      </c>
      <c r="JV23">
        <v>0</v>
      </c>
      <c r="JW23">
        <v>0</v>
      </c>
      <c r="JX23">
        <v>0</v>
      </c>
      <c r="JY23">
        <v>0</v>
      </c>
      <c r="JZ23">
        <v>0</v>
      </c>
    </row>
    <row r="24" spans="1:286">
      <c r="A24" s="237" t="s">
        <v>15224</v>
      </c>
      <c r="B24">
        <v>2</v>
      </c>
      <c r="D24">
        <f t="shared" si="0"/>
        <v>4.5167118337850046E-2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v>0</v>
      </c>
      <c r="DN24">
        <v>0</v>
      </c>
      <c r="DO24">
        <v>0</v>
      </c>
      <c r="DP24">
        <v>0</v>
      </c>
      <c r="DQ24">
        <v>0</v>
      </c>
      <c r="DR24">
        <v>0</v>
      </c>
      <c r="DS24">
        <v>0</v>
      </c>
      <c r="DT24">
        <v>0</v>
      </c>
      <c r="DU24">
        <v>0</v>
      </c>
      <c r="DV24">
        <v>0</v>
      </c>
      <c r="DW24">
        <v>0</v>
      </c>
      <c r="DX24">
        <v>0</v>
      </c>
      <c r="DY24">
        <v>0</v>
      </c>
      <c r="DZ24">
        <v>0</v>
      </c>
      <c r="EA24">
        <v>0</v>
      </c>
      <c r="EB24">
        <v>0</v>
      </c>
      <c r="EC24">
        <v>0</v>
      </c>
      <c r="ED24">
        <v>0</v>
      </c>
      <c r="EE24">
        <v>0</v>
      </c>
      <c r="EF24">
        <v>0</v>
      </c>
      <c r="EG24">
        <v>0</v>
      </c>
      <c r="EH24">
        <v>0</v>
      </c>
      <c r="EI24">
        <v>0</v>
      </c>
      <c r="EJ24">
        <v>0</v>
      </c>
      <c r="EK24">
        <v>0</v>
      </c>
      <c r="EL24">
        <v>0</v>
      </c>
      <c r="EM24">
        <v>0</v>
      </c>
      <c r="EN24">
        <v>0</v>
      </c>
      <c r="EO24">
        <v>0</v>
      </c>
      <c r="EP24">
        <v>0</v>
      </c>
      <c r="EQ24">
        <v>0</v>
      </c>
      <c r="ER24">
        <v>0</v>
      </c>
      <c r="ES24">
        <v>0</v>
      </c>
      <c r="ET24">
        <v>0</v>
      </c>
      <c r="EU24">
        <v>0</v>
      </c>
      <c r="EV24">
        <v>0</v>
      </c>
      <c r="EW24">
        <v>0</v>
      </c>
      <c r="EX24">
        <v>0</v>
      </c>
      <c r="EY24">
        <v>0</v>
      </c>
      <c r="EZ24">
        <v>0</v>
      </c>
      <c r="FA24">
        <v>0</v>
      </c>
      <c r="FB24">
        <v>0</v>
      </c>
      <c r="FC24">
        <v>0</v>
      </c>
      <c r="FD24">
        <v>0</v>
      </c>
      <c r="FE24">
        <v>0</v>
      </c>
      <c r="FF24">
        <v>0</v>
      </c>
      <c r="FG24">
        <v>0</v>
      </c>
      <c r="FH24">
        <v>0</v>
      </c>
      <c r="FI24">
        <v>0</v>
      </c>
      <c r="FJ24">
        <v>0</v>
      </c>
      <c r="FK24">
        <v>0</v>
      </c>
      <c r="FL24">
        <v>0</v>
      </c>
      <c r="FM24">
        <v>0</v>
      </c>
      <c r="FN24">
        <v>0</v>
      </c>
      <c r="FO24">
        <v>0</v>
      </c>
      <c r="FP24">
        <v>0</v>
      </c>
      <c r="FQ24">
        <v>0</v>
      </c>
      <c r="FR24">
        <v>0</v>
      </c>
      <c r="FS24">
        <v>0</v>
      </c>
      <c r="FT24">
        <v>0</v>
      </c>
      <c r="FU24">
        <v>0</v>
      </c>
      <c r="FV24">
        <v>0</v>
      </c>
      <c r="FW24">
        <v>0</v>
      </c>
      <c r="FX24">
        <v>0</v>
      </c>
      <c r="FY24">
        <v>0</v>
      </c>
      <c r="FZ24">
        <v>0</v>
      </c>
      <c r="GA24">
        <v>0</v>
      </c>
      <c r="GB24">
        <v>0</v>
      </c>
      <c r="GC24">
        <v>0</v>
      </c>
      <c r="GD24">
        <v>0</v>
      </c>
      <c r="GE24">
        <v>0</v>
      </c>
      <c r="GF24">
        <v>0</v>
      </c>
      <c r="GG24">
        <v>0</v>
      </c>
      <c r="GH24">
        <v>0</v>
      </c>
      <c r="GI24">
        <v>0</v>
      </c>
      <c r="GJ24">
        <v>0</v>
      </c>
      <c r="GK24">
        <v>0</v>
      </c>
      <c r="GL24">
        <v>0</v>
      </c>
      <c r="GM24">
        <v>0</v>
      </c>
      <c r="GN24">
        <v>0</v>
      </c>
      <c r="GO24">
        <v>0</v>
      </c>
      <c r="GP24">
        <v>0</v>
      </c>
      <c r="GQ24">
        <v>0</v>
      </c>
      <c r="GR24">
        <v>0</v>
      </c>
      <c r="GS24">
        <v>0</v>
      </c>
      <c r="GT24">
        <v>0</v>
      </c>
      <c r="GU24">
        <v>0</v>
      </c>
      <c r="GV24">
        <v>0</v>
      </c>
      <c r="GW24">
        <v>0</v>
      </c>
      <c r="GX24">
        <v>0</v>
      </c>
      <c r="GY24">
        <v>0</v>
      </c>
      <c r="GZ24">
        <v>0</v>
      </c>
      <c r="HA24">
        <v>0</v>
      </c>
      <c r="HB24">
        <v>0</v>
      </c>
      <c r="HC24">
        <v>0</v>
      </c>
      <c r="HD24">
        <v>0</v>
      </c>
      <c r="HE24">
        <v>0</v>
      </c>
      <c r="HF24">
        <v>0</v>
      </c>
      <c r="HG24">
        <v>0</v>
      </c>
      <c r="HH24">
        <v>0</v>
      </c>
      <c r="HI24">
        <v>0</v>
      </c>
      <c r="HJ24">
        <v>0</v>
      </c>
      <c r="HK24">
        <v>0</v>
      </c>
      <c r="HL24">
        <v>0</v>
      </c>
      <c r="HM24">
        <v>0</v>
      </c>
      <c r="HN24">
        <v>0</v>
      </c>
      <c r="HO24">
        <v>0</v>
      </c>
      <c r="HP24">
        <v>0</v>
      </c>
      <c r="HQ24">
        <v>0</v>
      </c>
      <c r="HR24">
        <v>0</v>
      </c>
      <c r="HS24">
        <v>0</v>
      </c>
      <c r="HT24">
        <v>0</v>
      </c>
      <c r="HU24">
        <v>0</v>
      </c>
      <c r="HV24">
        <v>0</v>
      </c>
      <c r="HW24">
        <v>0</v>
      </c>
      <c r="HX24">
        <v>0</v>
      </c>
      <c r="HY24">
        <v>0</v>
      </c>
      <c r="HZ24">
        <v>0</v>
      </c>
      <c r="IA24">
        <v>0</v>
      </c>
      <c r="IB24">
        <v>0</v>
      </c>
      <c r="IC24">
        <v>0</v>
      </c>
      <c r="ID24">
        <v>0</v>
      </c>
      <c r="IE24">
        <v>0</v>
      </c>
      <c r="IF24">
        <v>0</v>
      </c>
      <c r="IG24">
        <v>0</v>
      </c>
      <c r="IH24">
        <v>0</v>
      </c>
      <c r="II24">
        <v>0</v>
      </c>
      <c r="IJ24">
        <v>0</v>
      </c>
      <c r="IK24">
        <v>0</v>
      </c>
      <c r="IL24">
        <v>0</v>
      </c>
      <c r="IM24">
        <v>0</v>
      </c>
      <c r="IN24">
        <v>0</v>
      </c>
      <c r="IO24">
        <v>0</v>
      </c>
      <c r="IP24">
        <v>0</v>
      </c>
      <c r="IQ24">
        <v>0</v>
      </c>
      <c r="IR24">
        <v>0</v>
      </c>
      <c r="IS24">
        <v>0</v>
      </c>
      <c r="IT24">
        <v>0</v>
      </c>
      <c r="IU24">
        <v>0</v>
      </c>
      <c r="IV24">
        <v>0</v>
      </c>
      <c r="IW24">
        <v>0</v>
      </c>
      <c r="IX24">
        <v>0</v>
      </c>
      <c r="IY24">
        <v>0</v>
      </c>
      <c r="IZ24">
        <v>0</v>
      </c>
      <c r="JA24">
        <v>0</v>
      </c>
      <c r="JB24">
        <v>0</v>
      </c>
      <c r="JC24">
        <v>0</v>
      </c>
      <c r="JD24">
        <v>1</v>
      </c>
      <c r="JE24">
        <v>1</v>
      </c>
      <c r="JF24">
        <v>0</v>
      </c>
      <c r="JG24">
        <v>0</v>
      </c>
      <c r="JH24">
        <v>0</v>
      </c>
      <c r="JI24">
        <v>0</v>
      </c>
      <c r="JJ24">
        <v>0</v>
      </c>
      <c r="JK24">
        <v>0</v>
      </c>
      <c r="JL24">
        <v>0</v>
      </c>
      <c r="JM24">
        <v>0</v>
      </c>
      <c r="JN24">
        <v>0</v>
      </c>
      <c r="JO24">
        <v>0</v>
      </c>
      <c r="JP24">
        <v>0</v>
      </c>
      <c r="JQ24">
        <v>0</v>
      </c>
      <c r="JR24">
        <v>0</v>
      </c>
      <c r="JS24">
        <v>0</v>
      </c>
      <c r="JT24">
        <v>0</v>
      </c>
      <c r="JU24">
        <v>0</v>
      </c>
      <c r="JV24">
        <v>0</v>
      </c>
      <c r="JW24">
        <v>0</v>
      </c>
      <c r="JX24">
        <v>0</v>
      </c>
      <c r="JY24">
        <v>0</v>
      </c>
      <c r="JZ24">
        <v>0</v>
      </c>
    </row>
    <row r="25" spans="1:286">
      <c r="A25" s="237" t="s">
        <v>15225</v>
      </c>
      <c r="B25">
        <v>3</v>
      </c>
      <c r="D25">
        <f t="shared" si="0"/>
        <v>6.7750677506775062E-2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1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2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v>0</v>
      </c>
      <c r="DN25">
        <v>0</v>
      </c>
      <c r="DO25">
        <v>0</v>
      </c>
      <c r="DP25">
        <v>0</v>
      </c>
      <c r="DQ25">
        <v>0</v>
      </c>
      <c r="DR25">
        <v>0</v>
      </c>
      <c r="DS25">
        <v>0</v>
      </c>
      <c r="DT25">
        <v>0</v>
      </c>
      <c r="DU25">
        <v>0</v>
      </c>
      <c r="DV25">
        <v>0</v>
      </c>
      <c r="DW25">
        <v>0</v>
      </c>
      <c r="DX25">
        <v>0</v>
      </c>
      <c r="DY25">
        <v>0</v>
      </c>
      <c r="DZ25">
        <v>0</v>
      </c>
      <c r="EA25">
        <v>0</v>
      </c>
      <c r="EB25">
        <v>0</v>
      </c>
      <c r="EC25">
        <v>0</v>
      </c>
      <c r="ED25">
        <v>0</v>
      </c>
      <c r="EE25">
        <v>0</v>
      </c>
      <c r="EF25">
        <v>0</v>
      </c>
      <c r="EG25">
        <v>0</v>
      </c>
      <c r="EH25">
        <v>0</v>
      </c>
      <c r="EI25">
        <v>0</v>
      </c>
      <c r="EJ25">
        <v>0</v>
      </c>
      <c r="EK25">
        <v>0</v>
      </c>
      <c r="EL25">
        <v>0</v>
      </c>
      <c r="EM25">
        <v>0</v>
      </c>
      <c r="EN25">
        <v>0</v>
      </c>
      <c r="EO25">
        <v>0</v>
      </c>
      <c r="EP25">
        <v>0</v>
      </c>
      <c r="EQ25">
        <v>0</v>
      </c>
      <c r="ER25">
        <v>0</v>
      </c>
      <c r="ES25">
        <v>0</v>
      </c>
      <c r="ET25">
        <v>0</v>
      </c>
      <c r="EU25">
        <v>0</v>
      </c>
      <c r="EV25">
        <v>0</v>
      </c>
      <c r="EW25">
        <v>0</v>
      </c>
      <c r="EX25">
        <v>0</v>
      </c>
      <c r="EY25">
        <v>0</v>
      </c>
      <c r="EZ25">
        <v>0</v>
      </c>
      <c r="FA25">
        <v>0</v>
      </c>
      <c r="FB25">
        <v>0</v>
      </c>
      <c r="FC25">
        <v>0</v>
      </c>
      <c r="FD25">
        <v>0</v>
      </c>
      <c r="FE25">
        <v>0</v>
      </c>
      <c r="FF25">
        <v>0</v>
      </c>
      <c r="FG25">
        <v>0</v>
      </c>
      <c r="FH25">
        <v>0</v>
      </c>
      <c r="FI25">
        <v>0</v>
      </c>
      <c r="FJ25">
        <v>0</v>
      </c>
      <c r="FK25">
        <v>0</v>
      </c>
      <c r="FL25">
        <v>0</v>
      </c>
      <c r="FM25">
        <v>0</v>
      </c>
      <c r="FN25">
        <v>0</v>
      </c>
      <c r="FO25">
        <v>0</v>
      </c>
      <c r="FP25">
        <v>0</v>
      </c>
      <c r="FQ25">
        <v>0</v>
      </c>
      <c r="FR25">
        <v>0</v>
      </c>
      <c r="FS25">
        <v>0</v>
      </c>
      <c r="FT25">
        <v>0</v>
      </c>
      <c r="FU25">
        <v>0</v>
      </c>
      <c r="FV25">
        <v>0</v>
      </c>
      <c r="FW25">
        <v>0</v>
      </c>
      <c r="FX25">
        <v>0</v>
      </c>
      <c r="FY25">
        <v>0</v>
      </c>
      <c r="FZ25">
        <v>0</v>
      </c>
      <c r="GA25">
        <v>0</v>
      </c>
      <c r="GB25">
        <v>0</v>
      </c>
      <c r="GC25">
        <v>0</v>
      </c>
      <c r="GD25">
        <v>0</v>
      </c>
      <c r="GE25">
        <v>0</v>
      </c>
      <c r="GF25">
        <v>0</v>
      </c>
      <c r="GG25">
        <v>0</v>
      </c>
      <c r="GH25">
        <v>0</v>
      </c>
      <c r="GI25">
        <v>0</v>
      </c>
      <c r="GJ25">
        <v>0</v>
      </c>
      <c r="GK25">
        <v>0</v>
      </c>
      <c r="GL25">
        <v>0</v>
      </c>
      <c r="GM25">
        <v>0</v>
      </c>
      <c r="GN25">
        <v>0</v>
      </c>
      <c r="GO25">
        <v>0</v>
      </c>
      <c r="GP25">
        <v>0</v>
      </c>
      <c r="GQ25">
        <v>0</v>
      </c>
      <c r="GR25">
        <v>0</v>
      </c>
      <c r="GS25">
        <v>0</v>
      </c>
      <c r="GT25">
        <v>0</v>
      </c>
      <c r="GU25">
        <v>0</v>
      </c>
      <c r="GV25">
        <v>0</v>
      </c>
      <c r="GW25">
        <v>0</v>
      </c>
      <c r="GX25">
        <v>0</v>
      </c>
      <c r="GY25">
        <v>0</v>
      </c>
      <c r="GZ25">
        <v>0</v>
      </c>
      <c r="HA25">
        <v>0</v>
      </c>
      <c r="HB25">
        <v>0</v>
      </c>
      <c r="HC25">
        <v>0</v>
      </c>
      <c r="HD25">
        <v>0</v>
      </c>
      <c r="HE25">
        <v>0</v>
      </c>
      <c r="HF25">
        <v>0</v>
      </c>
      <c r="HG25">
        <v>0</v>
      </c>
      <c r="HH25">
        <v>0</v>
      </c>
      <c r="HI25">
        <v>0</v>
      </c>
      <c r="HJ25">
        <v>0</v>
      </c>
      <c r="HK25">
        <v>0</v>
      </c>
      <c r="HL25">
        <v>0</v>
      </c>
      <c r="HM25">
        <v>0</v>
      </c>
      <c r="HN25">
        <v>0</v>
      </c>
      <c r="HO25">
        <v>0</v>
      </c>
      <c r="HP25">
        <v>0</v>
      </c>
      <c r="HQ25">
        <v>0</v>
      </c>
      <c r="HR25">
        <v>0</v>
      </c>
      <c r="HS25">
        <v>0</v>
      </c>
      <c r="HT25">
        <v>0</v>
      </c>
      <c r="HU25">
        <v>0</v>
      </c>
      <c r="HV25">
        <v>0</v>
      </c>
      <c r="HW25">
        <v>0</v>
      </c>
      <c r="HX25">
        <v>0</v>
      </c>
      <c r="HY25">
        <v>0</v>
      </c>
      <c r="HZ25">
        <v>0</v>
      </c>
      <c r="IA25">
        <v>0</v>
      </c>
      <c r="IB25">
        <v>0</v>
      </c>
      <c r="IC25">
        <v>0</v>
      </c>
      <c r="ID25">
        <v>0</v>
      </c>
      <c r="IE25">
        <v>0</v>
      </c>
      <c r="IF25">
        <v>0</v>
      </c>
      <c r="IG25">
        <v>0</v>
      </c>
      <c r="IH25">
        <v>0</v>
      </c>
      <c r="II25">
        <v>0</v>
      </c>
      <c r="IJ25">
        <v>0</v>
      </c>
      <c r="IK25">
        <v>0</v>
      </c>
      <c r="IL25">
        <v>0</v>
      </c>
      <c r="IM25">
        <v>0</v>
      </c>
      <c r="IN25">
        <v>0</v>
      </c>
      <c r="IO25">
        <v>0</v>
      </c>
      <c r="IP25">
        <v>0</v>
      </c>
      <c r="IQ25">
        <v>0</v>
      </c>
      <c r="IR25">
        <v>0</v>
      </c>
      <c r="IS25">
        <v>0</v>
      </c>
      <c r="IT25">
        <v>0</v>
      </c>
      <c r="IU25">
        <v>0</v>
      </c>
      <c r="IV25">
        <v>0</v>
      </c>
      <c r="IW25">
        <v>0</v>
      </c>
      <c r="IX25">
        <v>0</v>
      </c>
      <c r="IY25">
        <v>0</v>
      </c>
      <c r="IZ25">
        <v>0</v>
      </c>
      <c r="JA25">
        <v>0</v>
      </c>
      <c r="JB25">
        <v>0</v>
      </c>
      <c r="JC25">
        <v>0</v>
      </c>
      <c r="JD25">
        <v>0</v>
      </c>
      <c r="JE25">
        <v>0</v>
      </c>
      <c r="JF25">
        <v>0</v>
      </c>
      <c r="JG25">
        <v>0</v>
      </c>
      <c r="JH25">
        <v>0</v>
      </c>
      <c r="JI25">
        <v>0</v>
      </c>
      <c r="JJ25">
        <v>0</v>
      </c>
      <c r="JK25">
        <v>0</v>
      </c>
      <c r="JL25">
        <v>0</v>
      </c>
      <c r="JM25">
        <v>0</v>
      </c>
      <c r="JN25">
        <v>0</v>
      </c>
      <c r="JO25">
        <v>0</v>
      </c>
      <c r="JP25">
        <v>0</v>
      </c>
      <c r="JQ25">
        <v>0</v>
      </c>
      <c r="JR25">
        <v>0</v>
      </c>
      <c r="JS25">
        <v>0</v>
      </c>
      <c r="JT25">
        <v>0</v>
      </c>
      <c r="JU25">
        <v>0</v>
      </c>
      <c r="JV25">
        <v>0</v>
      </c>
      <c r="JW25">
        <v>0</v>
      </c>
      <c r="JX25">
        <v>0</v>
      </c>
      <c r="JY25">
        <v>0</v>
      </c>
      <c r="JZ25">
        <v>0</v>
      </c>
    </row>
    <row r="26" spans="1:286">
      <c r="A26" s="237" t="s">
        <v>15227</v>
      </c>
      <c r="B26">
        <v>1</v>
      </c>
      <c r="D26">
        <f t="shared" si="0"/>
        <v>2.2583559168925023E-2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1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v>0</v>
      </c>
      <c r="DN26">
        <v>0</v>
      </c>
      <c r="DO26">
        <v>0</v>
      </c>
      <c r="DP26">
        <v>0</v>
      </c>
      <c r="DQ26">
        <v>0</v>
      </c>
      <c r="DR26">
        <v>0</v>
      </c>
      <c r="DS26">
        <v>0</v>
      </c>
      <c r="DT26">
        <v>0</v>
      </c>
      <c r="DU26">
        <v>0</v>
      </c>
      <c r="DV26">
        <v>0</v>
      </c>
      <c r="DW26">
        <v>0</v>
      </c>
      <c r="DX26">
        <v>0</v>
      </c>
      <c r="DY26">
        <v>0</v>
      </c>
      <c r="DZ26">
        <v>0</v>
      </c>
      <c r="EA26">
        <v>0</v>
      </c>
      <c r="EB26">
        <v>0</v>
      </c>
      <c r="EC26">
        <v>0</v>
      </c>
      <c r="ED26">
        <v>0</v>
      </c>
      <c r="EE26">
        <v>0</v>
      </c>
      <c r="EF26">
        <v>0</v>
      </c>
      <c r="EG26">
        <v>0</v>
      </c>
      <c r="EH26">
        <v>0</v>
      </c>
      <c r="EI26">
        <v>0</v>
      </c>
      <c r="EJ26">
        <v>0</v>
      </c>
      <c r="EK26">
        <v>0</v>
      </c>
      <c r="EL26">
        <v>0</v>
      </c>
      <c r="EM26">
        <v>0</v>
      </c>
      <c r="EN26">
        <v>0</v>
      </c>
      <c r="EO26">
        <v>0</v>
      </c>
      <c r="EP26">
        <v>0</v>
      </c>
      <c r="EQ26">
        <v>0</v>
      </c>
      <c r="ER26">
        <v>0</v>
      </c>
      <c r="ES26">
        <v>0</v>
      </c>
      <c r="ET26">
        <v>0</v>
      </c>
      <c r="EU26">
        <v>0</v>
      </c>
      <c r="EV26">
        <v>0</v>
      </c>
      <c r="EW26">
        <v>0</v>
      </c>
      <c r="EX26">
        <v>0</v>
      </c>
      <c r="EY26">
        <v>0</v>
      </c>
      <c r="EZ26">
        <v>0</v>
      </c>
      <c r="FA26">
        <v>0</v>
      </c>
      <c r="FB26">
        <v>0</v>
      </c>
      <c r="FC26">
        <v>0</v>
      </c>
      <c r="FD26">
        <v>0</v>
      </c>
      <c r="FE26">
        <v>0</v>
      </c>
      <c r="FF26">
        <v>0</v>
      </c>
      <c r="FG26">
        <v>0</v>
      </c>
      <c r="FH26">
        <v>0</v>
      </c>
      <c r="FI26">
        <v>0</v>
      </c>
      <c r="FJ26">
        <v>0</v>
      </c>
      <c r="FK26">
        <v>0</v>
      </c>
      <c r="FL26">
        <v>0</v>
      </c>
      <c r="FM26">
        <v>0</v>
      </c>
      <c r="FN26">
        <v>0</v>
      </c>
      <c r="FO26">
        <v>0</v>
      </c>
      <c r="FP26">
        <v>0</v>
      </c>
      <c r="FQ26">
        <v>0</v>
      </c>
      <c r="FR26">
        <v>0</v>
      </c>
      <c r="FS26">
        <v>0</v>
      </c>
      <c r="FT26">
        <v>0</v>
      </c>
      <c r="FU26">
        <v>0</v>
      </c>
      <c r="FV26">
        <v>0</v>
      </c>
      <c r="FW26">
        <v>0</v>
      </c>
      <c r="FX26">
        <v>0</v>
      </c>
      <c r="FY26">
        <v>0</v>
      </c>
      <c r="FZ26">
        <v>0</v>
      </c>
      <c r="GA26">
        <v>0</v>
      </c>
      <c r="GB26">
        <v>0</v>
      </c>
      <c r="GC26">
        <v>0</v>
      </c>
      <c r="GD26">
        <v>0</v>
      </c>
      <c r="GE26">
        <v>0</v>
      </c>
      <c r="GF26">
        <v>0</v>
      </c>
      <c r="GG26">
        <v>0</v>
      </c>
      <c r="GH26">
        <v>0</v>
      </c>
      <c r="GI26">
        <v>0</v>
      </c>
      <c r="GJ26">
        <v>0</v>
      </c>
      <c r="GK26">
        <v>0</v>
      </c>
      <c r="GL26">
        <v>0</v>
      </c>
      <c r="GM26">
        <v>0</v>
      </c>
      <c r="GN26">
        <v>0</v>
      </c>
      <c r="GO26">
        <v>0</v>
      </c>
      <c r="GP26">
        <v>0</v>
      </c>
      <c r="GQ26">
        <v>0</v>
      </c>
      <c r="GR26">
        <v>0</v>
      </c>
      <c r="GS26">
        <v>0</v>
      </c>
      <c r="GT26">
        <v>0</v>
      </c>
      <c r="GU26">
        <v>0</v>
      </c>
      <c r="GV26">
        <v>0</v>
      </c>
      <c r="GW26">
        <v>0</v>
      </c>
      <c r="GX26">
        <v>0</v>
      </c>
      <c r="GY26">
        <v>0</v>
      </c>
      <c r="GZ26">
        <v>0</v>
      </c>
      <c r="HA26">
        <v>0</v>
      </c>
      <c r="HB26">
        <v>0</v>
      </c>
      <c r="HC26">
        <v>0</v>
      </c>
      <c r="HD26">
        <v>0</v>
      </c>
      <c r="HE26">
        <v>0</v>
      </c>
      <c r="HF26">
        <v>0</v>
      </c>
      <c r="HG26">
        <v>0</v>
      </c>
      <c r="HH26">
        <v>0</v>
      </c>
      <c r="HI26">
        <v>0</v>
      </c>
      <c r="HJ26">
        <v>0</v>
      </c>
      <c r="HK26">
        <v>0</v>
      </c>
      <c r="HL26">
        <v>0</v>
      </c>
      <c r="HM26">
        <v>0</v>
      </c>
      <c r="HN26">
        <v>0</v>
      </c>
      <c r="HO26">
        <v>0</v>
      </c>
      <c r="HP26">
        <v>0</v>
      </c>
      <c r="HQ26">
        <v>0</v>
      </c>
      <c r="HR26">
        <v>0</v>
      </c>
      <c r="HS26">
        <v>0</v>
      </c>
      <c r="HT26">
        <v>0</v>
      </c>
      <c r="HU26">
        <v>0</v>
      </c>
      <c r="HV26">
        <v>0</v>
      </c>
      <c r="HW26">
        <v>0</v>
      </c>
      <c r="HX26">
        <v>0</v>
      </c>
      <c r="HY26">
        <v>0</v>
      </c>
      <c r="HZ26">
        <v>0</v>
      </c>
      <c r="IA26">
        <v>0</v>
      </c>
      <c r="IB26">
        <v>0</v>
      </c>
      <c r="IC26">
        <v>0</v>
      </c>
      <c r="ID26">
        <v>0</v>
      </c>
      <c r="IE26">
        <v>0</v>
      </c>
      <c r="IF26">
        <v>0</v>
      </c>
      <c r="IG26">
        <v>0</v>
      </c>
      <c r="IH26">
        <v>0</v>
      </c>
      <c r="II26">
        <v>0</v>
      </c>
      <c r="IJ26">
        <v>0</v>
      </c>
      <c r="IK26">
        <v>0</v>
      </c>
      <c r="IL26">
        <v>0</v>
      </c>
      <c r="IM26">
        <v>0</v>
      </c>
      <c r="IN26">
        <v>0</v>
      </c>
      <c r="IO26">
        <v>0</v>
      </c>
      <c r="IP26">
        <v>0</v>
      </c>
      <c r="IQ26">
        <v>0</v>
      </c>
      <c r="IR26">
        <v>0</v>
      </c>
      <c r="IS26">
        <v>0</v>
      </c>
      <c r="IT26">
        <v>0</v>
      </c>
      <c r="IU26">
        <v>0</v>
      </c>
      <c r="IV26">
        <v>0</v>
      </c>
      <c r="IW26">
        <v>0</v>
      </c>
      <c r="IX26">
        <v>0</v>
      </c>
      <c r="IY26">
        <v>0</v>
      </c>
      <c r="IZ26">
        <v>0</v>
      </c>
      <c r="JA26">
        <v>0</v>
      </c>
      <c r="JB26">
        <v>0</v>
      </c>
      <c r="JC26">
        <v>0</v>
      </c>
      <c r="JD26">
        <v>0</v>
      </c>
      <c r="JE26">
        <v>0</v>
      </c>
      <c r="JF26">
        <v>0</v>
      </c>
      <c r="JG26">
        <v>0</v>
      </c>
      <c r="JH26">
        <v>0</v>
      </c>
      <c r="JI26">
        <v>0</v>
      </c>
      <c r="JJ26">
        <v>0</v>
      </c>
      <c r="JK26">
        <v>0</v>
      </c>
      <c r="JL26">
        <v>0</v>
      </c>
      <c r="JM26">
        <v>0</v>
      </c>
      <c r="JN26">
        <v>0</v>
      </c>
      <c r="JO26">
        <v>0</v>
      </c>
      <c r="JP26">
        <v>0</v>
      </c>
      <c r="JQ26">
        <v>0</v>
      </c>
      <c r="JR26">
        <v>0</v>
      </c>
      <c r="JS26">
        <v>0</v>
      </c>
      <c r="JT26">
        <v>0</v>
      </c>
      <c r="JU26">
        <v>0</v>
      </c>
      <c r="JV26">
        <v>0</v>
      </c>
      <c r="JW26">
        <v>0</v>
      </c>
      <c r="JX26">
        <v>0</v>
      </c>
      <c r="JY26">
        <v>0</v>
      </c>
      <c r="JZ26">
        <v>0</v>
      </c>
    </row>
    <row r="27" spans="1:286">
      <c r="A27" s="237" t="s">
        <v>15228</v>
      </c>
      <c r="B27">
        <v>9</v>
      </c>
      <c r="D27">
        <f t="shared" si="0"/>
        <v>0.2032520325203252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v>0</v>
      </c>
      <c r="DN27">
        <v>0</v>
      </c>
      <c r="DO27">
        <v>0</v>
      </c>
      <c r="DP27">
        <v>0</v>
      </c>
      <c r="DQ27">
        <v>0</v>
      </c>
      <c r="DR27">
        <v>0</v>
      </c>
      <c r="DS27">
        <v>0</v>
      </c>
      <c r="DT27">
        <v>0</v>
      </c>
      <c r="DU27">
        <v>0</v>
      </c>
      <c r="DV27">
        <v>0</v>
      </c>
      <c r="DW27">
        <v>0</v>
      </c>
      <c r="DX27">
        <v>0</v>
      </c>
      <c r="DY27">
        <v>0</v>
      </c>
      <c r="DZ27">
        <v>0</v>
      </c>
      <c r="EA27">
        <v>0</v>
      </c>
      <c r="EB27">
        <v>0</v>
      </c>
      <c r="EC27">
        <v>0</v>
      </c>
      <c r="ED27">
        <v>0</v>
      </c>
      <c r="EE27">
        <v>0</v>
      </c>
      <c r="EF27">
        <v>0</v>
      </c>
      <c r="EG27">
        <v>0</v>
      </c>
      <c r="EH27">
        <v>0</v>
      </c>
      <c r="EI27">
        <v>0</v>
      </c>
      <c r="EJ27">
        <v>0</v>
      </c>
      <c r="EK27">
        <v>0</v>
      </c>
      <c r="EL27">
        <v>0</v>
      </c>
      <c r="EM27">
        <v>0</v>
      </c>
      <c r="EN27">
        <v>0</v>
      </c>
      <c r="EO27">
        <v>0</v>
      </c>
      <c r="EP27">
        <v>0</v>
      </c>
      <c r="EQ27">
        <v>0</v>
      </c>
      <c r="ER27">
        <v>0</v>
      </c>
      <c r="ES27">
        <v>1</v>
      </c>
      <c r="ET27">
        <v>1</v>
      </c>
      <c r="EU27">
        <v>1</v>
      </c>
      <c r="EV27">
        <v>1</v>
      </c>
      <c r="EW27">
        <v>0</v>
      </c>
      <c r="EX27">
        <v>0</v>
      </c>
      <c r="EY27">
        <v>0</v>
      </c>
      <c r="EZ27">
        <v>0</v>
      </c>
      <c r="FA27">
        <v>0</v>
      </c>
      <c r="FB27">
        <v>0</v>
      </c>
      <c r="FC27">
        <v>0</v>
      </c>
      <c r="FD27">
        <v>0</v>
      </c>
      <c r="FE27">
        <v>0</v>
      </c>
      <c r="FF27">
        <v>0</v>
      </c>
      <c r="FG27">
        <v>0</v>
      </c>
      <c r="FH27">
        <v>0</v>
      </c>
      <c r="FI27">
        <v>0</v>
      </c>
      <c r="FJ27">
        <v>0</v>
      </c>
      <c r="FK27">
        <v>0</v>
      </c>
      <c r="FL27">
        <v>0</v>
      </c>
      <c r="FM27">
        <v>0</v>
      </c>
      <c r="FN27">
        <v>1</v>
      </c>
      <c r="FO27">
        <v>0</v>
      </c>
      <c r="FP27">
        <v>1</v>
      </c>
      <c r="FQ27">
        <v>0</v>
      </c>
      <c r="FR27">
        <v>0</v>
      </c>
      <c r="FS27">
        <v>0</v>
      </c>
      <c r="FT27">
        <v>0</v>
      </c>
      <c r="FU27">
        <v>0</v>
      </c>
      <c r="FV27">
        <v>0</v>
      </c>
      <c r="FW27">
        <v>0</v>
      </c>
      <c r="FX27">
        <v>0</v>
      </c>
      <c r="FY27">
        <v>0</v>
      </c>
      <c r="FZ27">
        <v>0</v>
      </c>
      <c r="GA27">
        <v>0</v>
      </c>
      <c r="GB27">
        <v>0</v>
      </c>
      <c r="GC27">
        <v>0</v>
      </c>
      <c r="GD27">
        <v>0</v>
      </c>
      <c r="GE27">
        <v>0</v>
      </c>
      <c r="GF27">
        <v>0</v>
      </c>
      <c r="GG27">
        <v>0</v>
      </c>
      <c r="GH27">
        <v>0</v>
      </c>
      <c r="GI27">
        <v>0</v>
      </c>
      <c r="GJ27">
        <v>0</v>
      </c>
      <c r="GK27">
        <v>0</v>
      </c>
      <c r="GL27">
        <v>0</v>
      </c>
      <c r="GM27">
        <v>0</v>
      </c>
      <c r="GN27">
        <v>0</v>
      </c>
      <c r="GO27">
        <v>0</v>
      </c>
      <c r="GP27">
        <v>0</v>
      </c>
      <c r="GQ27">
        <v>0</v>
      </c>
      <c r="GR27">
        <v>0</v>
      </c>
      <c r="GS27">
        <v>0</v>
      </c>
      <c r="GT27">
        <v>0</v>
      </c>
      <c r="GU27">
        <v>0</v>
      </c>
      <c r="GV27">
        <v>0</v>
      </c>
      <c r="GW27">
        <v>0</v>
      </c>
      <c r="GX27">
        <v>0</v>
      </c>
      <c r="GY27">
        <v>0</v>
      </c>
      <c r="GZ27">
        <v>0</v>
      </c>
      <c r="HA27">
        <v>0</v>
      </c>
      <c r="HB27">
        <v>0</v>
      </c>
      <c r="HC27">
        <v>0</v>
      </c>
      <c r="HD27">
        <v>0</v>
      </c>
      <c r="HE27">
        <v>0</v>
      </c>
      <c r="HF27">
        <v>0</v>
      </c>
      <c r="HG27">
        <v>0</v>
      </c>
      <c r="HH27">
        <v>0</v>
      </c>
      <c r="HI27">
        <v>0</v>
      </c>
      <c r="HJ27">
        <v>0</v>
      </c>
      <c r="HK27">
        <v>0</v>
      </c>
      <c r="HL27">
        <v>0</v>
      </c>
      <c r="HM27">
        <v>0</v>
      </c>
      <c r="HN27">
        <v>0</v>
      </c>
      <c r="HO27">
        <v>0</v>
      </c>
      <c r="HP27">
        <v>0</v>
      </c>
      <c r="HQ27">
        <v>0</v>
      </c>
      <c r="HR27">
        <v>0</v>
      </c>
      <c r="HS27">
        <v>0</v>
      </c>
      <c r="HT27">
        <v>0</v>
      </c>
      <c r="HU27">
        <v>0</v>
      </c>
      <c r="HV27">
        <v>0</v>
      </c>
      <c r="HW27">
        <v>0</v>
      </c>
      <c r="HX27">
        <v>0</v>
      </c>
      <c r="HY27">
        <v>0</v>
      </c>
      <c r="HZ27">
        <v>0</v>
      </c>
      <c r="IA27">
        <v>0</v>
      </c>
      <c r="IB27">
        <v>0</v>
      </c>
      <c r="IC27">
        <v>0</v>
      </c>
      <c r="ID27">
        <v>0</v>
      </c>
      <c r="IE27">
        <v>0</v>
      </c>
      <c r="IF27">
        <v>0</v>
      </c>
      <c r="IG27">
        <v>0</v>
      </c>
      <c r="IH27">
        <v>0</v>
      </c>
      <c r="II27">
        <v>0</v>
      </c>
      <c r="IJ27">
        <v>0</v>
      </c>
      <c r="IK27">
        <v>0</v>
      </c>
      <c r="IL27">
        <v>0</v>
      </c>
      <c r="IM27">
        <v>0</v>
      </c>
      <c r="IN27">
        <v>0</v>
      </c>
      <c r="IO27">
        <v>0</v>
      </c>
      <c r="IP27">
        <v>0</v>
      </c>
      <c r="IQ27">
        <v>0</v>
      </c>
      <c r="IR27">
        <v>0</v>
      </c>
      <c r="IS27">
        <v>0</v>
      </c>
      <c r="IT27">
        <v>0</v>
      </c>
      <c r="IU27">
        <v>0</v>
      </c>
      <c r="IV27">
        <v>0</v>
      </c>
      <c r="IW27">
        <v>0</v>
      </c>
      <c r="IX27">
        <v>0</v>
      </c>
      <c r="IY27">
        <v>0</v>
      </c>
      <c r="IZ27">
        <v>0</v>
      </c>
      <c r="JA27">
        <v>0</v>
      </c>
      <c r="JB27">
        <v>0</v>
      </c>
      <c r="JC27">
        <v>0</v>
      </c>
      <c r="JD27">
        <v>0</v>
      </c>
      <c r="JE27">
        <v>0</v>
      </c>
      <c r="JF27">
        <v>0</v>
      </c>
      <c r="JG27">
        <v>0</v>
      </c>
      <c r="JH27">
        <v>0</v>
      </c>
      <c r="JI27">
        <v>0</v>
      </c>
      <c r="JJ27">
        <v>1</v>
      </c>
      <c r="JK27">
        <v>0</v>
      </c>
      <c r="JL27">
        <v>1</v>
      </c>
      <c r="JM27">
        <v>1</v>
      </c>
      <c r="JN27">
        <v>0</v>
      </c>
      <c r="JO27">
        <v>0</v>
      </c>
      <c r="JP27">
        <v>0</v>
      </c>
      <c r="JQ27">
        <v>0</v>
      </c>
      <c r="JR27">
        <v>0</v>
      </c>
      <c r="JS27">
        <v>0</v>
      </c>
      <c r="JT27">
        <v>0</v>
      </c>
      <c r="JU27">
        <v>0</v>
      </c>
      <c r="JV27">
        <v>0</v>
      </c>
      <c r="JW27">
        <v>0</v>
      </c>
      <c r="JX27">
        <v>0</v>
      </c>
      <c r="JY27">
        <v>0</v>
      </c>
      <c r="JZ27">
        <v>0</v>
      </c>
    </row>
    <row r="28" spans="1:286">
      <c r="A28" s="237" t="s">
        <v>15229</v>
      </c>
      <c r="B28">
        <v>16</v>
      </c>
      <c r="D28">
        <f t="shared" si="0"/>
        <v>0.36133694670280037</v>
      </c>
      <c r="E28">
        <v>1</v>
      </c>
      <c r="F28">
        <v>0</v>
      </c>
      <c r="G28">
        <v>0</v>
      </c>
      <c r="H28">
        <v>1</v>
      </c>
      <c r="I28">
        <v>1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1</v>
      </c>
      <c r="Q28">
        <v>0</v>
      </c>
      <c r="R28">
        <v>1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1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1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1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2</v>
      </c>
      <c r="CO28">
        <v>0</v>
      </c>
      <c r="CP28">
        <v>0</v>
      </c>
      <c r="CQ28">
        <v>0</v>
      </c>
      <c r="CR28">
        <v>1</v>
      </c>
      <c r="CS28">
        <v>0</v>
      </c>
      <c r="CT28">
        <v>2</v>
      </c>
      <c r="CU28">
        <v>0</v>
      </c>
      <c r="CV28">
        <v>0</v>
      </c>
      <c r="CW28">
        <v>1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v>0</v>
      </c>
      <c r="DN28">
        <v>0</v>
      </c>
      <c r="DO28">
        <v>0</v>
      </c>
      <c r="DP28">
        <v>0</v>
      </c>
      <c r="DQ28">
        <v>0</v>
      </c>
      <c r="DR28">
        <v>0</v>
      </c>
      <c r="DS28">
        <v>0</v>
      </c>
      <c r="DT28">
        <v>0</v>
      </c>
      <c r="DU28">
        <v>0</v>
      </c>
      <c r="DV28">
        <v>0</v>
      </c>
      <c r="DW28">
        <v>0</v>
      </c>
      <c r="DX28">
        <v>0</v>
      </c>
      <c r="DY28">
        <v>0</v>
      </c>
      <c r="DZ28">
        <v>0</v>
      </c>
      <c r="EA28">
        <v>0</v>
      </c>
      <c r="EB28">
        <v>0</v>
      </c>
      <c r="EC28">
        <v>0</v>
      </c>
      <c r="ED28">
        <v>0</v>
      </c>
      <c r="EE28">
        <v>0</v>
      </c>
      <c r="EF28">
        <v>0</v>
      </c>
      <c r="EG28">
        <v>0</v>
      </c>
      <c r="EH28">
        <v>0</v>
      </c>
      <c r="EI28">
        <v>0</v>
      </c>
      <c r="EJ28">
        <v>0</v>
      </c>
      <c r="EK28">
        <v>0</v>
      </c>
      <c r="EL28">
        <v>0</v>
      </c>
      <c r="EM28">
        <v>0</v>
      </c>
      <c r="EN28">
        <v>0</v>
      </c>
      <c r="EO28">
        <v>0</v>
      </c>
      <c r="EP28">
        <v>0</v>
      </c>
      <c r="EQ28">
        <v>0</v>
      </c>
      <c r="ER28">
        <v>0</v>
      </c>
      <c r="ES28">
        <v>0</v>
      </c>
      <c r="ET28">
        <v>0</v>
      </c>
      <c r="EU28">
        <v>0</v>
      </c>
      <c r="EV28">
        <v>0</v>
      </c>
      <c r="EW28">
        <v>0</v>
      </c>
      <c r="EX28">
        <v>0</v>
      </c>
      <c r="EY28">
        <v>0</v>
      </c>
      <c r="EZ28">
        <v>0</v>
      </c>
      <c r="FA28">
        <v>0</v>
      </c>
      <c r="FB28">
        <v>0</v>
      </c>
      <c r="FC28">
        <v>0</v>
      </c>
      <c r="FD28">
        <v>0</v>
      </c>
      <c r="FE28">
        <v>0</v>
      </c>
      <c r="FF28">
        <v>0</v>
      </c>
      <c r="FG28">
        <v>0</v>
      </c>
      <c r="FH28">
        <v>0</v>
      </c>
      <c r="FI28">
        <v>0</v>
      </c>
      <c r="FJ28">
        <v>0</v>
      </c>
      <c r="FK28">
        <v>0</v>
      </c>
      <c r="FL28">
        <v>0</v>
      </c>
      <c r="FM28">
        <v>0</v>
      </c>
      <c r="FN28">
        <v>0</v>
      </c>
      <c r="FO28">
        <v>0</v>
      </c>
      <c r="FP28">
        <v>0</v>
      </c>
      <c r="FQ28">
        <v>0</v>
      </c>
      <c r="FR28">
        <v>2</v>
      </c>
      <c r="FS28">
        <v>0</v>
      </c>
      <c r="FT28">
        <v>0</v>
      </c>
      <c r="FU28">
        <v>0</v>
      </c>
      <c r="FV28">
        <v>0</v>
      </c>
      <c r="FW28">
        <v>0</v>
      </c>
      <c r="FX28">
        <v>0</v>
      </c>
      <c r="FY28">
        <v>0</v>
      </c>
      <c r="FZ28">
        <v>0</v>
      </c>
      <c r="GA28">
        <v>0</v>
      </c>
      <c r="GB28">
        <v>0</v>
      </c>
      <c r="GC28">
        <v>0</v>
      </c>
      <c r="GD28">
        <v>0</v>
      </c>
      <c r="GE28">
        <v>0</v>
      </c>
      <c r="GF28">
        <v>0</v>
      </c>
      <c r="GG28">
        <v>0</v>
      </c>
      <c r="GH28">
        <v>0</v>
      </c>
      <c r="GI28">
        <v>0</v>
      </c>
      <c r="GJ28">
        <v>0</v>
      </c>
      <c r="GK28">
        <v>0</v>
      </c>
      <c r="GL28">
        <v>0</v>
      </c>
      <c r="GM28">
        <v>0</v>
      </c>
      <c r="GN28">
        <v>0</v>
      </c>
      <c r="GO28">
        <v>0</v>
      </c>
      <c r="GP28">
        <v>0</v>
      </c>
      <c r="GQ28">
        <v>0</v>
      </c>
      <c r="GR28">
        <v>0</v>
      </c>
      <c r="GS28">
        <v>0</v>
      </c>
      <c r="GT28">
        <v>0</v>
      </c>
      <c r="GU28">
        <v>0</v>
      </c>
      <c r="GV28">
        <v>0</v>
      </c>
      <c r="GW28">
        <v>0</v>
      </c>
      <c r="GX28">
        <v>0</v>
      </c>
      <c r="GY28">
        <v>0</v>
      </c>
      <c r="GZ28">
        <v>0</v>
      </c>
      <c r="HA28">
        <v>0</v>
      </c>
      <c r="HB28">
        <v>0</v>
      </c>
      <c r="HC28">
        <v>0</v>
      </c>
      <c r="HD28">
        <v>0</v>
      </c>
      <c r="HE28">
        <v>0</v>
      </c>
      <c r="HF28">
        <v>0</v>
      </c>
      <c r="HG28">
        <v>0</v>
      </c>
      <c r="HH28">
        <v>0</v>
      </c>
      <c r="HI28">
        <v>0</v>
      </c>
      <c r="HJ28">
        <v>0</v>
      </c>
      <c r="HK28">
        <v>0</v>
      </c>
      <c r="HL28">
        <v>0</v>
      </c>
      <c r="HM28">
        <v>0</v>
      </c>
      <c r="HN28">
        <v>0</v>
      </c>
      <c r="HO28">
        <v>0</v>
      </c>
      <c r="HP28">
        <v>0</v>
      </c>
      <c r="HQ28">
        <v>0</v>
      </c>
      <c r="HR28">
        <v>0</v>
      </c>
      <c r="HS28">
        <v>0</v>
      </c>
      <c r="HT28">
        <v>0</v>
      </c>
      <c r="HU28">
        <v>0</v>
      </c>
      <c r="HV28">
        <v>0</v>
      </c>
      <c r="HW28">
        <v>0</v>
      </c>
      <c r="HX28">
        <v>0</v>
      </c>
      <c r="HY28">
        <v>0</v>
      </c>
      <c r="HZ28">
        <v>0</v>
      </c>
      <c r="IA28">
        <v>0</v>
      </c>
      <c r="IB28">
        <v>0</v>
      </c>
      <c r="IC28">
        <v>0</v>
      </c>
      <c r="ID28">
        <v>0</v>
      </c>
      <c r="IE28">
        <v>0</v>
      </c>
      <c r="IF28">
        <v>0</v>
      </c>
      <c r="IG28">
        <v>0</v>
      </c>
      <c r="IH28">
        <v>0</v>
      </c>
      <c r="II28">
        <v>0</v>
      </c>
      <c r="IJ28">
        <v>0</v>
      </c>
      <c r="IK28">
        <v>0</v>
      </c>
      <c r="IL28">
        <v>0</v>
      </c>
      <c r="IM28">
        <v>0</v>
      </c>
      <c r="IN28">
        <v>0</v>
      </c>
      <c r="IO28">
        <v>0</v>
      </c>
      <c r="IP28">
        <v>0</v>
      </c>
      <c r="IQ28">
        <v>0</v>
      </c>
      <c r="IR28">
        <v>0</v>
      </c>
      <c r="IS28">
        <v>0</v>
      </c>
      <c r="IT28">
        <v>0</v>
      </c>
      <c r="IU28">
        <v>0</v>
      </c>
      <c r="IV28">
        <v>0</v>
      </c>
      <c r="IW28">
        <v>0</v>
      </c>
      <c r="IX28">
        <v>0</v>
      </c>
      <c r="IY28">
        <v>0</v>
      </c>
      <c r="IZ28">
        <v>0</v>
      </c>
      <c r="JA28">
        <v>0</v>
      </c>
      <c r="JB28">
        <v>0</v>
      </c>
      <c r="JC28">
        <v>0</v>
      </c>
      <c r="JD28">
        <v>0</v>
      </c>
      <c r="JE28">
        <v>0</v>
      </c>
      <c r="JF28">
        <v>0</v>
      </c>
      <c r="JG28">
        <v>0</v>
      </c>
      <c r="JH28">
        <v>0</v>
      </c>
      <c r="JI28">
        <v>0</v>
      </c>
      <c r="JJ28">
        <v>0</v>
      </c>
      <c r="JK28">
        <v>0</v>
      </c>
      <c r="JL28">
        <v>0</v>
      </c>
      <c r="JM28">
        <v>0</v>
      </c>
      <c r="JN28">
        <v>0</v>
      </c>
      <c r="JO28">
        <v>0</v>
      </c>
      <c r="JP28">
        <v>0</v>
      </c>
      <c r="JQ28">
        <v>0</v>
      </c>
      <c r="JR28">
        <v>0</v>
      </c>
      <c r="JS28">
        <v>0</v>
      </c>
      <c r="JT28">
        <v>0</v>
      </c>
      <c r="JU28">
        <v>0</v>
      </c>
      <c r="JV28">
        <v>0</v>
      </c>
      <c r="JW28">
        <v>0</v>
      </c>
      <c r="JX28">
        <v>0</v>
      </c>
      <c r="JY28">
        <v>0</v>
      </c>
      <c r="JZ28">
        <v>0</v>
      </c>
    </row>
    <row r="29" spans="1:286">
      <c r="A29" s="237" t="s">
        <v>15230</v>
      </c>
      <c r="B29">
        <v>3</v>
      </c>
      <c r="D29">
        <f t="shared" si="0"/>
        <v>6.7750677506775062E-2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1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v>0</v>
      </c>
      <c r="DN29">
        <v>0</v>
      </c>
      <c r="DO29">
        <v>0</v>
      </c>
      <c r="DP29">
        <v>0</v>
      </c>
      <c r="DQ29">
        <v>0</v>
      </c>
      <c r="DR29">
        <v>0</v>
      </c>
      <c r="DS29">
        <v>0</v>
      </c>
      <c r="DT29">
        <v>0</v>
      </c>
      <c r="DU29">
        <v>0</v>
      </c>
      <c r="DV29">
        <v>0</v>
      </c>
      <c r="DW29">
        <v>0</v>
      </c>
      <c r="DX29">
        <v>0</v>
      </c>
      <c r="DY29">
        <v>0</v>
      </c>
      <c r="DZ29">
        <v>0</v>
      </c>
      <c r="EA29">
        <v>0</v>
      </c>
      <c r="EB29">
        <v>0</v>
      </c>
      <c r="EC29">
        <v>0</v>
      </c>
      <c r="ED29">
        <v>0</v>
      </c>
      <c r="EE29">
        <v>0</v>
      </c>
      <c r="EF29">
        <v>0</v>
      </c>
      <c r="EG29">
        <v>0</v>
      </c>
      <c r="EH29">
        <v>0</v>
      </c>
      <c r="EI29">
        <v>0</v>
      </c>
      <c r="EJ29">
        <v>0</v>
      </c>
      <c r="EK29">
        <v>0</v>
      </c>
      <c r="EL29">
        <v>0</v>
      </c>
      <c r="EM29">
        <v>0</v>
      </c>
      <c r="EN29">
        <v>0</v>
      </c>
      <c r="EO29">
        <v>0</v>
      </c>
      <c r="EP29">
        <v>0</v>
      </c>
      <c r="EQ29">
        <v>0</v>
      </c>
      <c r="ER29">
        <v>0</v>
      </c>
      <c r="ES29">
        <v>0</v>
      </c>
      <c r="ET29">
        <v>0</v>
      </c>
      <c r="EU29">
        <v>0</v>
      </c>
      <c r="EV29">
        <v>0</v>
      </c>
      <c r="EW29">
        <v>0</v>
      </c>
      <c r="EX29">
        <v>0</v>
      </c>
      <c r="EY29">
        <v>0</v>
      </c>
      <c r="EZ29">
        <v>0</v>
      </c>
      <c r="FA29">
        <v>0</v>
      </c>
      <c r="FB29">
        <v>0</v>
      </c>
      <c r="FC29">
        <v>0</v>
      </c>
      <c r="FD29">
        <v>0</v>
      </c>
      <c r="FE29">
        <v>0</v>
      </c>
      <c r="FF29">
        <v>0</v>
      </c>
      <c r="FG29">
        <v>0</v>
      </c>
      <c r="FH29">
        <v>0</v>
      </c>
      <c r="FI29">
        <v>0</v>
      </c>
      <c r="FJ29">
        <v>0</v>
      </c>
      <c r="FK29">
        <v>0</v>
      </c>
      <c r="FL29">
        <v>0</v>
      </c>
      <c r="FM29">
        <v>0</v>
      </c>
      <c r="FN29">
        <v>0</v>
      </c>
      <c r="FO29">
        <v>0</v>
      </c>
      <c r="FP29">
        <v>0</v>
      </c>
      <c r="FQ29">
        <v>0</v>
      </c>
      <c r="FR29">
        <v>0</v>
      </c>
      <c r="FS29">
        <v>0</v>
      </c>
      <c r="FT29">
        <v>0</v>
      </c>
      <c r="FU29">
        <v>0</v>
      </c>
      <c r="FV29">
        <v>0</v>
      </c>
      <c r="FW29">
        <v>0</v>
      </c>
      <c r="FX29">
        <v>0</v>
      </c>
      <c r="FY29">
        <v>0</v>
      </c>
      <c r="FZ29">
        <v>0</v>
      </c>
      <c r="GA29">
        <v>0</v>
      </c>
      <c r="GB29">
        <v>0</v>
      </c>
      <c r="GC29">
        <v>0</v>
      </c>
      <c r="GD29">
        <v>0</v>
      </c>
      <c r="GE29">
        <v>0</v>
      </c>
      <c r="GF29">
        <v>0</v>
      </c>
      <c r="GG29">
        <v>0</v>
      </c>
      <c r="GH29">
        <v>0</v>
      </c>
      <c r="GI29">
        <v>0</v>
      </c>
      <c r="GJ29">
        <v>0</v>
      </c>
      <c r="GK29">
        <v>0</v>
      </c>
      <c r="GL29">
        <v>0</v>
      </c>
      <c r="GM29">
        <v>0</v>
      </c>
      <c r="GN29">
        <v>0</v>
      </c>
      <c r="GO29">
        <v>0</v>
      </c>
      <c r="GP29">
        <v>0</v>
      </c>
      <c r="GQ29">
        <v>0</v>
      </c>
      <c r="GR29">
        <v>0</v>
      </c>
      <c r="GS29">
        <v>0</v>
      </c>
      <c r="GT29">
        <v>0</v>
      </c>
      <c r="GU29">
        <v>0</v>
      </c>
      <c r="GV29">
        <v>0</v>
      </c>
      <c r="GW29">
        <v>0</v>
      </c>
      <c r="GX29">
        <v>0</v>
      </c>
      <c r="GY29">
        <v>0</v>
      </c>
      <c r="GZ29">
        <v>0</v>
      </c>
      <c r="HA29">
        <v>0</v>
      </c>
      <c r="HB29">
        <v>0</v>
      </c>
      <c r="HC29">
        <v>0</v>
      </c>
      <c r="HD29">
        <v>0</v>
      </c>
      <c r="HE29">
        <v>0</v>
      </c>
      <c r="HF29">
        <v>0</v>
      </c>
      <c r="HG29">
        <v>1</v>
      </c>
      <c r="HH29">
        <v>0</v>
      </c>
      <c r="HI29">
        <v>0</v>
      </c>
      <c r="HJ29">
        <v>0</v>
      </c>
      <c r="HK29">
        <v>0</v>
      </c>
      <c r="HL29">
        <v>0</v>
      </c>
      <c r="HM29">
        <v>0</v>
      </c>
      <c r="HN29">
        <v>0</v>
      </c>
      <c r="HO29">
        <v>0</v>
      </c>
      <c r="HP29">
        <v>0</v>
      </c>
      <c r="HQ29">
        <v>0</v>
      </c>
      <c r="HR29">
        <v>0</v>
      </c>
      <c r="HS29">
        <v>0</v>
      </c>
      <c r="HT29">
        <v>0</v>
      </c>
      <c r="HU29">
        <v>0</v>
      </c>
      <c r="HV29">
        <v>0</v>
      </c>
      <c r="HW29">
        <v>0</v>
      </c>
      <c r="HX29">
        <v>0</v>
      </c>
      <c r="HY29">
        <v>0</v>
      </c>
      <c r="HZ29">
        <v>0</v>
      </c>
      <c r="IA29">
        <v>0</v>
      </c>
      <c r="IB29">
        <v>0</v>
      </c>
      <c r="IC29">
        <v>0</v>
      </c>
      <c r="ID29">
        <v>0</v>
      </c>
      <c r="IE29">
        <v>0</v>
      </c>
      <c r="IF29">
        <v>1</v>
      </c>
      <c r="IG29">
        <v>0</v>
      </c>
      <c r="IH29">
        <v>0</v>
      </c>
      <c r="II29">
        <v>0</v>
      </c>
      <c r="IJ29">
        <v>0</v>
      </c>
      <c r="IK29">
        <v>0</v>
      </c>
      <c r="IL29">
        <v>0</v>
      </c>
      <c r="IM29">
        <v>0</v>
      </c>
      <c r="IN29">
        <v>0</v>
      </c>
      <c r="IO29">
        <v>0</v>
      </c>
      <c r="IP29">
        <v>0</v>
      </c>
      <c r="IQ29">
        <v>0</v>
      </c>
      <c r="IR29">
        <v>0</v>
      </c>
      <c r="IS29">
        <v>0</v>
      </c>
      <c r="IT29">
        <v>0</v>
      </c>
      <c r="IU29">
        <v>0</v>
      </c>
      <c r="IV29">
        <v>0</v>
      </c>
      <c r="IW29">
        <v>0</v>
      </c>
      <c r="IX29">
        <v>0</v>
      </c>
      <c r="IY29">
        <v>0</v>
      </c>
      <c r="IZ29">
        <v>0</v>
      </c>
      <c r="JA29">
        <v>0</v>
      </c>
      <c r="JB29">
        <v>0</v>
      </c>
      <c r="JC29">
        <v>0</v>
      </c>
      <c r="JD29">
        <v>0</v>
      </c>
      <c r="JE29">
        <v>0</v>
      </c>
      <c r="JF29">
        <v>0</v>
      </c>
      <c r="JG29">
        <v>0</v>
      </c>
      <c r="JH29">
        <v>0</v>
      </c>
      <c r="JI29">
        <v>0</v>
      </c>
      <c r="JJ29">
        <v>0</v>
      </c>
      <c r="JK29">
        <v>0</v>
      </c>
      <c r="JL29">
        <v>0</v>
      </c>
      <c r="JM29">
        <v>0</v>
      </c>
      <c r="JN29">
        <v>0</v>
      </c>
      <c r="JO29">
        <v>0</v>
      </c>
      <c r="JP29">
        <v>0</v>
      </c>
      <c r="JQ29">
        <v>0</v>
      </c>
      <c r="JR29">
        <v>0</v>
      </c>
      <c r="JS29">
        <v>0</v>
      </c>
      <c r="JT29">
        <v>0</v>
      </c>
      <c r="JU29">
        <v>0</v>
      </c>
      <c r="JV29">
        <v>0</v>
      </c>
      <c r="JW29">
        <v>0</v>
      </c>
      <c r="JX29">
        <v>0</v>
      </c>
      <c r="JY29">
        <v>0</v>
      </c>
      <c r="JZ29">
        <v>0</v>
      </c>
    </row>
    <row r="30" spans="1:286">
      <c r="A30" s="237" t="s">
        <v>15231</v>
      </c>
      <c r="B30">
        <v>4</v>
      </c>
      <c r="D30">
        <f t="shared" si="0"/>
        <v>9.0334236675700091E-2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1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v>0</v>
      </c>
      <c r="DN30">
        <v>0</v>
      </c>
      <c r="DO30">
        <v>0</v>
      </c>
      <c r="DP30">
        <v>0</v>
      </c>
      <c r="DQ30">
        <v>0</v>
      </c>
      <c r="DR30">
        <v>0</v>
      </c>
      <c r="DS30">
        <v>0</v>
      </c>
      <c r="DT30">
        <v>0</v>
      </c>
      <c r="DU30">
        <v>0</v>
      </c>
      <c r="DV30">
        <v>0</v>
      </c>
      <c r="DW30">
        <v>0</v>
      </c>
      <c r="DX30">
        <v>0</v>
      </c>
      <c r="DY30">
        <v>0</v>
      </c>
      <c r="DZ30">
        <v>0</v>
      </c>
      <c r="EA30">
        <v>0</v>
      </c>
      <c r="EB30">
        <v>0</v>
      </c>
      <c r="EC30">
        <v>0</v>
      </c>
      <c r="ED30">
        <v>0</v>
      </c>
      <c r="EE30">
        <v>0</v>
      </c>
      <c r="EF30">
        <v>0</v>
      </c>
      <c r="EG30">
        <v>0</v>
      </c>
      <c r="EH30">
        <v>0</v>
      </c>
      <c r="EI30">
        <v>0</v>
      </c>
      <c r="EJ30">
        <v>0</v>
      </c>
      <c r="EK30">
        <v>0</v>
      </c>
      <c r="EL30">
        <v>0</v>
      </c>
      <c r="EM30">
        <v>0</v>
      </c>
      <c r="EN30">
        <v>0</v>
      </c>
      <c r="EO30">
        <v>0</v>
      </c>
      <c r="EP30">
        <v>0</v>
      </c>
      <c r="EQ30">
        <v>0</v>
      </c>
      <c r="ER30">
        <v>0</v>
      </c>
      <c r="ES30">
        <v>0</v>
      </c>
      <c r="ET30">
        <v>0</v>
      </c>
      <c r="EU30">
        <v>0</v>
      </c>
      <c r="EV30">
        <v>0</v>
      </c>
      <c r="EW30">
        <v>0</v>
      </c>
      <c r="EX30">
        <v>0</v>
      </c>
      <c r="EY30">
        <v>0</v>
      </c>
      <c r="EZ30">
        <v>0</v>
      </c>
      <c r="FA30">
        <v>0</v>
      </c>
      <c r="FB30">
        <v>0</v>
      </c>
      <c r="FC30">
        <v>0</v>
      </c>
      <c r="FD30">
        <v>0</v>
      </c>
      <c r="FE30">
        <v>0</v>
      </c>
      <c r="FF30">
        <v>0</v>
      </c>
      <c r="FG30">
        <v>1</v>
      </c>
      <c r="FH30">
        <v>0</v>
      </c>
      <c r="FI30">
        <v>0</v>
      </c>
      <c r="FJ30">
        <v>0</v>
      </c>
      <c r="FK30">
        <v>0</v>
      </c>
      <c r="FL30">
        <v>0</v>
      </c>
      <c r="FM30">
        <v>0</v>
      </c>
      <c r="FN30">
        <v>0</v>
      </c>
      <c r="FO30">
        <v>0</v>
      </c>
      <c r="FP30">
        <v>0</v>
      </c>
      <c r="FQ30">
        <v>0</v>
      </c>
      <c r="FR30">
        <v>0</v>
      </c>
      <c r="FS30">
        <v>0</v>
      </c>
      <c r="FT30">
        <v>0</v>
      </c>
      <c r="FU30">
        <v>0</v>
      </c>
      <c r="FV30">
        <v>0</v>
      </c>
      <c r="FW30">
        <v>0</v>
      </c>
      <c r="FX30">
        <v>0</v>
      </c>
      <c r="FY30">
        <v>0</v>
      </c>
      <c r="FZ30">
        <v>0</v>
      </c>
      <c r="GA30">
        <v>0</v>
      </c>
      <c r="GB30">
        <v>0</v>
      </c>
      <c r="GC30">
        <v>0</v>
      </c>
      <c r="GD30">
        <v>0</v>
      </c>
      <c r="GE30">
        <v>0</v>
      </c>
      <c r="GF30">
        <v>0</v>
      </c>
      <c r="GG30">
        <v>0</v>
      </c>
      <c r="GH30">
        <v>0</v>
      </c>
      <c r="GI30">
        <v>0</v>
      </c>
      <c r="GJ30">
        <v>0</v>
      </c>
      <c r="GK30">
        <v>0</v>
      </c>
      <c r="GL30">
        <v>0</v>
      </c>
      <c r="GM30">
        <v>0</v>
      </c>
      <c r="GN30">
        <v>0</v>
      </c>
      <c r="GO30">
        <v>0</v>
      </c>
      <c r="GP30">
        <v>0</v>
      </c>
      <c r="GQ30">
        <v>0</v>
      </c>
      <c r="GR30">
        <v>0</v>
      </c>
      <c r="GS30">
        <v>0</v>
      </c>
      <c r="GT30">
        <v>0</v>
      </c>
      <c r="GU30">
        <v>0</v>
      </c>
      <c r="GV30">
        <v>0</v>
      </c>
      <c r="GW30">
        <v>0</v>
      </c>
      <c r="GX30">
        <v>0</v>
      </c>
      <c r="GY30">
        <v>0</v>
      </c>
      <c r="GZ30">
        <v>0</v>
      </c>
      <c r="HA30">
        <v>0</v>
      </c>
      <c r="HB30">
        <v>0</v>
      </c>
      <c r="HC30">
        <v>0</v>
      </c>
      <c r="HD30">
        <v>0</v>
      </c>
      <c r="HE30">
        <v>0</v>
      </c>
      <c r="HF30">
        <v>0</v>
      </c>
      <c r="HG30">
        <v>0</v>
      </c>
      <c r="HH30">
        <v>0</v>
      </c>
      <c r="HI30">
        <v>0</v>
      </c>
      <c r="HJ30">
        <v>0</v>
      </c>
      <c r="HK30">
        <v>0</v>
      </c>
      <c r="HL30">
        <v>0</v>
      </c>
      <c r="HM30">
        <v>0</v>
      </c>
      <c r="HN30">
        <v>0</v>
      </c>
      <c r="HO30">
        <v>0</v>
      </c>
      <c r="HP30">
        <v>0</v>
      </c>
      <c r="HQ30">
        <v>0</v>
      </c>
      <c r="HR30">
        <v>0</v>
      </c>
      <c r="HS30">
        <v>0</v>
      </c>
      <c r="HT30">
        <v>0</v>
      </c>
      <c r="HU30">
        <v>0</v>
      </c>
      <c r="HV30">
        <v>0</v>
      </c>
      <c r="HW30">
        <v>0</v>
      </c>
      <c r="HX30">
        <v>0</v>
      </c>
      <c r="HY30">
        <v>0</v>
      </c>
      <c r="HZ30">
        <v>0</v>
      </c>
      <c r="IA30">
        <v>0</v>
      </c>
      <c r="IB30">
        <v>0</v>
      </c>
      <c r="IC30">
        <v>0</v>
      </c>
      <c r="ID30">
        <v>0</v>
      </c>
      <c r="IE30">
        <v>0</v>
      </c>
      <c r="IF30">
        <v>0</v>
      </c>
      <c r="IG30">
        <v>0</v>
      </c>
      <c r="IH30">
        <v>0</v>
      </c>
      <c r="II30">
        <v>0</v>
      </c>
      <c r="IJ30">
        <v>0</v>
      </c>
      <c r="IK30">
        <v>0</v>
      </c>
      <c r="IL30">
        <v>0</v>
      </c>
      <c r="IM30">
        <v>0</v>
      </c>
      <c r="IN30">
        <v>0</v>
      </c>
      <c r="IO30">
        <v>0</v>
      </c>
      <c r="IP30">
        <v>0</v>
      </c>
      <c r="IQ30">
        <v>0</v>
      </c>
      <c r="IR30">
        <v>0</v>
      </c>
      <c r="IS30">
        <v>0</v>
      </c>
      <c r="IT30">
        <v>0</v>
      </c>
      <c r="IU30">
        <v>0</v>
      </c>
      <c r="IV30">
        <v>0</v>
      </c>
      <c r="IW30">
        <v>0</v>
      </c>
      <c r="IX30">
        <v>0</v>
      </c>
      <c r="IY30">
        <v>0</v>
      </c>
      <c r="IZ30">
        <v>0</v>
      </c>
      <c r="JA30">
        <v>0</v>
      </c>
      <c r="JB30">
        <v>0</v>
      </c>
      <c r="JC30">
        <v>0</v>
      </c>
      <c r="JD30">
        <v>0</v>
      </c>
      <c r="JE30">
        <v>0</v>
      </c>
      <c r="JF30">
        <v>0</v>
      </c>
      <c r="JG30">
        <v>0</v>
      </c>
      <c r="JH30">
        <v>1</v>
      </c>
      <c r="JI30">
        <v>0</v>
      </c>
      <c r="JJ30">
        <v>0</v>
      </c>
      <c r="JK30">
        <v>0</v>
      </c>
      <c r="JL30">
        <v>0</v>
      </c>
      <c r="JM30">
        <v>0</v>
      </c>
      <c r="JN30">
        <v>0</v>
      </c>
      <c r="JO30">
        <v>1</v>
      </c>
      <c r="JP30">
        <v>0</v>
      </c>
      <c r="JQ30">
        <v>0</v>
      </c>
      <c r="JR30">
        <v>0</v>
      </c>
      <c r="JS30">
        <v>0</v>
      </c>
      <c r="JT30">
        <v>0</v>
      </c>
      <c r="JU30">
        <v>0</v>
      </c>
      <c r="JV30">
        <v>0</v>
      </c>
      <c r="JW30">
        <v>0</v>
      </c>
      <c r="JX30">
        <v>0</v>
      </c>
      <c r="JY30">
        <v>0</v>
      </c>
      <c r="JZ30">
        <v>0</v>
      </c>
    </row>
    <row r="31" spans="1:286">
      <c r="A31" s="237" t="s">
        <v>15232</v>
      </c>
      <c r="B31">
        <v>4</v>
      </c>
      <c r="D31">
        <f t="shared" si="0"/>
        <v>9.0334236675700091E-2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v>0</v>
      </c>
      <c r="DN31">
        <v>0</v>
      </c>
      <c r="DO31">
        <v>0</v>
      </c>
      <c r="DP31">
        <v>0</v>
      </c>
      <c r="DQ31">
        <v>0</v>
      </c>
      <c r="DR31">
        <v>0</v>
      </c>
      <c r="DS31">
        <v>0</v>
      </c>
      <c r="DT31">
        <v>0</v>
      </c>
      <c r="DU31">
        <v>0</v>
      </c>
      <c r="DV31">
        <v>0</v>
      </c>
      <c r="DW31">
        <v>0</v>
      </c>
      <c r="DX31">
        <v>0</v>
      </c>
      <c r="DY31">
        <v>0</v>
      </c>
      <c r="DZ31">
        <v>0</v>
      </c>
      <c r="EA31">
        <v>0</v>
      </c>
      <c r="EB31">
        <v>0</v>
      </c>
      <c r="EC31">
        <v>0</v>
      </c>
      <c r="ED31">
        <v>0</v>
      </c>
      <c r="EE31">
        <v>0</v>
      </c>
      <c r="EF31">
        <v>0</v>
      </c>
      <c r="EG31">
        <v>0</v>
      </c>
      <c r="EH31">
        <v>0</v>
      </c>
      <c r="EI31">
        <v>0</v>
      </c>
      <c r="EJ31">
        <v>0</v>
      </c>
      <c r="EK31">
        <v>0</v>
      </c>
      <c r="EL31">
        <v>0</v>
      </c>
      <c r="EM31">
        <v>0</v>
      </c>
      <c r="EN31">
        <v>0</v>
      </c>
      <c r="EO31">
        <v>0</v>
      </c>
      <c r="EP31">
        <v>0</v>
      </c>
      <c r="EQ31">
        <v>0</v>
      </c>
      <c r="ER31">
        <v>0</v>
      </c>
      <c r="ES31">
        <v>0</v>
      </c>
      <c r="ET31">
        <v>0</v>
      </c>
      <c r="EU31">
        <v>0</v>
      </c>
      <c r="EV31">
        <v>0</v>
      </c>
      <c r="EW31">
        <v>0</v>
      </c>
      <c r="EX31">
        <v>0</v>
      </c>
      <c r="EY31">
        <v>0</v>
      </c>
      <c r="EZ31">
        <v>0</v>
      </c>
      <c r="FA31">
        <v>0</v>
      </c>
      <c r="FB31">
        <v>0</v>
      </c>
      <c r="FC31">
        <v>0</v>
      </c>
      <c r="FD31">
        <v>0</v>
      </c>
      <c r="FE31">
        <v>0</v>
      </c>
      <c r="FF31">
        <v>0</v>
      </c>
      <c r="FG31">
        <v>0</v>
      </c>
      <c r="FH31">
        <v>0</v>
      </c>
      <c r="FI31">
        <v>0</v>
      </c>
      <c r="FJ31">
        <v>0</v>
      </c>
      <c r="FK31">
        <v>0</v>
      </c>
      <c r="FL31">
        <v>0</v>
      </c>
      <c r="FM31">
        <v>0</v>
      </c>
      <c r="FN31">
        <v>0</v>
      </c>
      <c r="FO31">
        <v>0</v>
      </c>
      <c r="FP31">
        <v>0</v>
      </c>
      <c r="FQ31">
        <v>0</v>
      </c>
      <c r="FR31">
        <v>0</v>
      </c>
      <c r="FS31">
        <v>0</v>
      </c>
      <c r="FT31">
        <v>0</v>
      </c>
      <c r="FU31">
        <v>0</v>
      </c>
      <c r="FV31">
        <v>0</v>
      </c>
      <c r="FW31">
        <v>0</v>
      </c>
      <c r="FX31">
        <v>0</v>
      </c>
      <c r="FY31">
        <v>0</v>
      </c>
      <c r="FZ31">
        <v>0</v>
      </c>
      <c r="GA31">
        <v>0</v>
      </c>
      <c r="GB31">
        <v>1</v>
      </c>
      <c r="GC31">
        <v>0</v>
      </c>
      <c r="GD31">
        <v>0</v>
      </c>
      <c r="GE31">
        <v>0</v>
      </c>
      <c r="GF31">
        <v>0</v>
      </c>
      <c r="GG31">
        <v>0</v>
      </c>
      <c r="GH31">
        <v>0</v>
      </c>
      <c r="GI31">
        <v>0</v>
      </c>
      <c r="GJ31">
        <v>1</v>
      </c>
      <c r="GK31">
        <v>0</v>
      </c>
      <c r="GL31">
        <v>0</v>
      </c>
      <c r="GM31">
        <v>0</v>
      </c>
      <c r="GN31">
        <v>0</v>
      </c>
      <c r="GO31">
        <v>0</v>
      </c>
      <c r="GP31">
        <v>0</v>
      </c>
      <c r="GQ31">
        <v>0</v>
      </c>
      <c r="GR31">
        <v>0</v>
      </c>
      <c r="GS31">
        <v>0</v>
      </c>
      <c r="GT31">
        <v>1</v>
      </c>
      <c r="GU31">
        <v>0</v>
      </c>
      <c r="GV31">
        <v>0</v>
      </c>
      <c r="GW31">
        <v>0</v>
      </c>
      <c r="GX31">
        <v>0</v>
      </c>
      <c r="GY31">
        <v>0</v>
      </c>
      <c r="GZ31">
        <v>1</v>
      </c>
      <c r="HA31">
        <v>0</v>
      </c>
      <c r="HB31">
        <v>0</v>
      </c>
      <c r="HC31">
        <v>0</v>
      </c>
      <c r="HD31">
        <v>0</v>
      </c>
      <c r="HE31">
        <v>0</v>
      </c>
      <c r="HF31">
        <v>0</v>
      </c>
      <c r="HG31">
        <v>0</v>
      </c>
      <c r="HH31">
        <v>0</v>
      </c>
      <c r="HI31">
        <v>0</v>
      </c>
      <c r="HJ31">
        <v>0</v>
      </c>
      <c r="HK31">
        <v>0</v>
      </c>
      <c r="HL31">
        <v>0</v>
      </c>
      <c r="HM31">
        <v>0</v>
      </c>
      <c r="HN31">
        <v>0</v>
      </c>
      <c r="HO31">
        <v>0</v>
      </c>
      <c r="HP31">
        <v>0</v>
      </c>
      <c r="HQ31">
        <v>0</v>
      </c>
      <c r="HR31">
        <v>0</v>
      </c>
      <c r="HS31">
        <v>0</v>
      </c>
      <c r="HT31">
        <v>0</v>
      </c>
      <c r="HU31">
        <v>0</v>
      </c>
      <c r="HV31">
        <v>0</v>
      </c>
      <c r="HW31">
        <v>0</v>
      </c>
      <c r="HX31">
        <v>0</v>
      </c>
      <c r="HY31">
        <v>0</v>
      </c>
      <c r="HZ31">
        <v>0</v>
      </c>
      <c r="IA31">
        <v>0</v>
      </c>
      <c r="IB31">
        <v>0</v>
      </c>
      <c r="IC31">
        <v>0</v>
      </c>
      <c r="ID31">
        <v>0</v>
      </c>
      <c r="IE31">
        <v>0</v>
      </c>
      <c r="IF31">
        <v>0</v>
      </c>
      <c r="IG31">
        <v>0</v>
      </c>
      <c r="IH31">
        <v>0</v>
      </c>
      <c r="II31">
        <v>0</v>
      </c>
      <c r="IJ31">
        <v>0</v>
      </c>
      <c r="IK31">
        <v>0</v>
      </c>
      <c r="IL31">
        <v>0</v>
      </c>
      <c r="IM31">
        <v>0</v>
      </c>
      <c r="IN31">
        <v>0</v>
      </c>
      <c r="IO31">
        <v>0</v>
      </c>
      <c r="IP31">
        <v>0</v>
      </c>
      <c r="IQ31">
        <v>0</v>
      </c>
      <c r="IR31">
        <v>0</v>
      </c>
      <c r="IS31">
        <v>0</v>
      </c>
      <c r="IT31">
        <v>0</v>
      </c>
      <c r="IU31">
        <v>0</v>
      </c>
      <c r="IV31">
        <v>0</v>
      </c>
      <c r="IW31">
        <v>0</v>
      </c>
      <c r="IX31">
        <v>0</v>
      </c>
      <c r="IY31">
        <v>0</v>
      </c>
      <c r="IZ31">
        <v>0</v>
      </c>
      <c r="JA31">
        <v>0</v>
      </c>
      <c r="JB31">
        <v>0</v>
      </c>
      <c r="JC31">
        <v>0</v>
      </c>
      <c r="JD31">
        <v>0</v>
      </c>
      <c r="JE31">
        <v>0</v>
      </c>
      <c r="JF31">
        <v>0</v>
      </c>
      <c r="JG31">
        <v>0</v>
      </c>
      <c r="JH31">
        <v>0</v>
      </c>
      <c r="JI31">
        <v>0</v>
      </c>
      <c r="JJ31">
        <v>0</v>
      </c>
      <c r="JK31">
        <v>0</v>
      </c>
      <c r="JL31">
        <v>0</v>
      </c>
      <c r="JM31">
        <v>0</v>
      </c>
      <c r="JN31">
        <v>0</v>
      </c>
      <c r="JO31">
        <v>0</v>
      </c>
      <c r="JP31">
        <v>0</v>
      </c>
      <c r="JQ31">
        <v>0</v>
      </c>
      <c r="JR31">
        <v>0</v>
      </c>
      <c r="JS31">
        <v>0</v>
      </c>
      <c r="JT31">
        <v>0</v>
      </c>
      <c r="JU31">
        <v>0</v>
      </c>
      <c r="JV31">
        <v>0</v>
      </c>
      <c r="JW31">
        <v>0</v>
      </c>
      <c r="JX31">
        <v>0</v>
      </c>
      <c r="JY31">
        <v>0</v>
      </c>
      <c r="JZ31">
        <v>0</v>
      </c>
    </row>
    <row r="32" spans="1:286">
      <c r="A32" s="237" t="s">
        <v>15233</v>
      </c>
      <c r="B32">
        <v>65</v>
      </c>
      <c r="C32" t="s">
        <v>15284</v>
      </c>
      <c r="D32" s="239">
        <f t="shared" si="0"/>
        <v>1.4679313459801264</v>
      </c>
      <c r="E32">
        <v>1</v>
      </c>
      <c r="F32">
        <v>0</v>
      </c>
      <c r="G32">
        <v>1</v>
      </c>
      <c r="H32">
        <v>1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1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1</v>
      </c>
      <c r="AD32">
        <v>1</v>
      </c>
      <c r="AE32">
        <v>2</v>
      </c>
      <c r="AF32">
        <v>0</v>
      </c>
      <c r="AG32">
        <v>0</v>
      </c>
      <c r="AH32">
        <v>0</v>
      </c>
      <c r="AI32">
        <v>1</v>
      </c>
      <c r="AJ32">
        <v>0</v>
      </c>
      <c r="AK32">
        <v>0</v>
      </c>
      <c r="AL32">
        <v>0</v>
      </c>
      <c r="AM32">
        <v>0</v>
      </c>
      <c r="AN32">
        <v>1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</v>
      </c>
      <c r="AU32">
        <v>0</v>
      </c>
      <c r="AV32">
        <v>0</v>
      </c>
      <c r="AW32">
        <v>0</v>
      </c>
      <c r="AX32">
        <v>0</v>
      </c>
      <c r="AY32">
        <v>1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1</v>
      </c>
      <c r="BH32">
        <v>0</v>
      </c>
      <c r="BI32">
        <v>0</v>
      </c>
      <c r="BJ32">
        <v>0</v>
      </c>
      <c r="BK32">
        <v>0</v>
      </c>
      <c r="BL32">
        <v>1</v>
      </c>
      <c r="BM32">
        <v>0</v>
      </c>
      <c r="BN32">
        <v>1</v>
      </c>
      <c r="BO32">
        <v>0</v>
      </c>
      <c r="BP32">
        <v>0</v>
      </c>
      <c r="BQ32">
        <v>0</v>
      </c>
      <c r="BR32">
        <v>0</v>
      </c>
      <c r="BS32">
        <v>1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1</v>
      </c>
      <c r="CA32">
        <v>0</v>
      </c>
      <c r="CB32">
        <v>0</v>
      </c>
      <c r="CC32">
        <v>0</v>
      </c>
      <c r="CD32">
        <v>1</v>
      </c>
      <c r="CE32">
        <v>1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1</v>
      </c>
      <c r="CL32">
        <v>1</v>
      </c>
      <c r="CM32">
        <v>1</v>
      </c>
      <c r="CN32">
        <v>1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1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1</v>
      </c>
      <c r="DM32">
        <v>0</v>
      </c>
      <c r="DN32">
        <v>0</v>
      </c>
      <c r="DO32">
        <v>0</v>
      </c>
      <c r="DP32">
        <v>0</v>
      </c>
      <c r="DQ32">
        <v>1</v>
      </c>
      <c r="DR32">
        <v>0</v>
      </c>
      <c r="DS32">
        <v>0</v>
      </c>
      <c r="DT32">
        <v>0</v>
      </c>
      <c r="DU32">
        <v>0</v>
      </c>
      <c r="DV32">
        <v>1</v>
      </c>
      <c r="DW32">
        <v>0</v>
      </c>
      <c r="DX32">
        <v>0</v>
      </c>
      <c r="DY32">
        <v>0</v>
      </c>
      <c r="DZ32">
        <v>0</v>
      </c>
      <c r="EA32">
        <v>0</v>
      </c>
      <c r="EB32">
        <v>1</v>
      </c>
      <c r="EC32">
        <v>0</v>
      </c>
      <c r="ED32">
        <v>0</v>
      </c>
      <c r="EE32">
        <v>0</v>
      </c>
      <c r="EF32">
        <v>0</v>
      </c>
      <c r="EG32">
        <v>1</v>
      </c>
      <c r="EH32">
        <v>0</v>
      </c>
      <c r="EI32">
        <v>0</v>
      </c>
      <c r="EJ32">
        <v>0</v>
      </c>
      <c r="EK32">
        <v>0</v>
      </c>
      <c r="EL32">
        <v>1</v>
      </c>
      <c r="EM32">
        <v>0</v>
      </c>
      <c r="EN32">
        <v>0</v>
      </c>
      <c r="EO32">
        <v>0</v>
      </c>
      <c r="EP32">
        <v>0</v>
      </c>
      <c r="EQ32">
        <v>0</v>
      </c>
      <c r="ER32">
        <v>0</v>
      </c>
      <c r="ES32">
        <v>1</v>
      </c>
      <c r="ET32">
        <v>1</v>
      </c>
      <c r="EU32">
        <v>1</v>
      </c>
      <c r="EV32">
        <v>1</v>
      </c>
      <c r="EW32">
        <v>0</v>
      </c>
      <c r="EX32">
        <v>0</v>
      </c>
      <c r="EY32">
        <v>0</v>
      </c>
      <c r="EZ32">
        <v>0</v>
      </c>
      <c r="FA32">
        <v>1</v>
      </c>
      <c r="FB32">
        <v>0</v>
      </c>
      <c r="FC32">
        <v>0</v>
      </c>
      <c r="FD32">
        <v>0</v>
      </c>
      <c r="FE32">
        <v>0</v>
      </c>
      <c r="FF32">
        <v>1</v>
      </c>
      <c r="FG32">
        <v>0</v>
      </c>
      <c r="FH32">
        <v>1</v>
      </c>
      <c r="FI32">
        <v>1</v>
      </c>
      <c r="FJ32">
        <v>0</v>
      </c>
      <c r="FK32">
        <v>0</v>
      </c>
      <c r="FL32">
        <v>0</v>
      </c>
      <c r="FM32">
        <v>1</v>
      </c>
      <c r="FN32">
        <v>1</v>
      </c>
      <c r="FO32">
        <v>0</v>
      </c>
      <c r="FP32">
        <v>1</v>
      </c>
      <c r="FQ32">
        <v>0</v>
      </c>
      <c r="FR32">
        <v>1</v>
      </c>
      <c r="FS32">
        <v>0</v>
      </c>
      <c r="FT32">
        <v>0</v>
      </c>
      <c r="FU32">
        <v>0</v>
      </c>
      <c r="FV32">
        <v>0</v>
      </c>
      <c r="FW32">
        <v>0</v>
      </c>
      <c r="FX32">
        <v>0</v>
      </c>
      <c r="FY32">
        <v>0</v>
      </c>
      <c r="FZ32">
        <v>0</v>
      </c>
      <c r="GA32">
        <v>0</v>
      </c>
      <c r="GB32">
        <v>0</v>
      </c>
      <c r="GC32">
        <v>0</v>
      </c>
      <c r="GD32">
        <v>0</v>
      </c>
      <c r="GE32">
        <v>0</v>
      </c>
      <c r="GF32">
        <v>0</v>
      </c>
      <c r="GG32">
        <v>0</v>
      </c>
      <c r="GH32">
        <v>0</v>
      </c>
      <c r="GI32">
        <v>0</v>
      </c>
      <c r="GJ32">
        <v>0</v>
      </c>
      <c r="GK32">
        <v>0</v>
      </c>
      <c r="GL32">
        <v>0</v>
      </c>
      <c r="GM32">
        <v>0</v>
      </c>
      <c r="GN32">
        <v>0</v>
      </c>
      <c r="GO32">
        <v>0</v>
      </c>
      <c r="GP32">
        <v>0</v>
      </c>
      <c r="GQ32">
        <v>0</v>
      </c>
      <c r="GR32">
        <v>0</v>
      </c>
      <c r="GS32">
        <v>0</v>
      </c>
      <c r="GT32">
        <v>0</v>
      </c>
      <c r="GU32">
        <v>0</v>
      </c>
      <c r="GV32">
        <v>0</v>
      </c>
      <c r="GW32">
        <v>0</v>
      </c>
      <c r="GX32">
        <v>0</v>
      </c>
      <c r="GY32">
        <v>0</v>
      </c>
      <c r="GZ32">
        <v>0</v>
      </c>
      <c r="HA32">
        <v>0</v>
      </c>
      <c r="HB32">
        <v>0</v>
      </c>
      <c r="HC32">
        <v>0</v>
      </c>
      <c r="HD32">
        <v>0</v>
      </c>
      <c r="HE32">
        <v>1</v>
      </c>
      <c r="HF32">
        <v>0</v>
      </c>
      <c r="HG32">
        <v>0</v>
      </c>
      <c r="HH32">
        <v>1</v>
      </c>
      <c r="HI32">
        <v>1</v>
      </c>
      <c r="HJ32">
        <v>0</v>
      </c>
      <c r="HK32">
        <v>0</v>
      </c>
      <c r="HL32">
        <v>0</v>
      </c>
      <c r="HM32">
        <v>1</v>
      </c>
      <c r="HN32">
        <v>0</v>
      </c>
      <c r="HO32">
        <v>0</v>
      </c>
      <c r="HP32">
        <v>1</v>
      </c>
      <c r="HQ32">
        <v>0</v>
      </c>
      <c r="HR32">
        <v>1</v>
      </c>
      <c r="HS32">
        <v>0</v>
      </c>
      <c r="HT32">
        <v>0</v>
      </c>
      <c r="HU32">
        <v>0</v>
      </c>
      <c r="HV32">
        <v>0</v>
      </c>
      <c r="HW32">
        <v>1</v>
      </c>
      <c r="HX32">
        <v>0</v>
      </c>
      <c r="HY32">
        <v>0</v>
      </c>
      <c r="HZ32">
        <v>0</v>
      </c>
      <c r="IA32">
        <v>1</v>
      </c>
      <c r="IB32">
        <v>3</v>
      </c>
      <c r="IC32">
        <v>0</v>
      </c>
      <c r="ID32">
        <v>1</v>
      </c>
      <c r="IE32">
        <v>1</v>
      </c>
      <c r="IF32">
        <v>0</v>
      </c>
      <c r="IG32">
        <v>1</v>
      </c>
      <c r="IH32">
        <v>0</v>
      </c>
      <c r="II32">
        <v>0</v>
      </c>
      <c r="IJ32">
        <v>0</v>
      </c>
      <c r="IK32">
        <v>1</v>
      </c>
      <c r="IL32">
        <v>0</v>
      </c>
      <c r="IM32">
        <v>1</v>
      </c>
      <c r="IN32">
        <v>0</v>
      </c>
      <c r="IO32">
        <v>1</v>
      </c>
      <c r="IP32">
        <v>0</v>
      </c>
      <c r="IQ32">
        <v>0</v>
      </c>
      <c r="IR32">
        <v>1</v>
      </c>
      <c r="IS32">
        <v>0</v>
      </c>
      <c r="IT32">
        <v>0</v>
      </c>
      <c r="IU32">
        <v>0</v>
      </c>
      <c r="IV32">
        <v>0</v>
      </c>
      <c r="IW32">
        <v>0</v>
      </c>
      <c r="IX32">
        <v>0</v>
      </c>
      <c r="IY32">
        <v>1</v>
      </c>
      <c r="IZ32">
        <v>0</v>
      </c>
      <c r="JA32">
        <v>0</v>
      </c>
      <c r="JB32">
        <v>0</v>
      </c>
      <c r="JC32">
        <v>0</v>
      </c>
      <c r="JD32">
        <v>0</v>
      </c>
      <c r="JE32">
        <v>0</v>
      </c>
      <c r="JF32">
        <v>0</v>
      </c>
      <c r="JG32">
        <v>0</v>
      </c>
      <c r="JH32">
        <v>0</v>
      </c>
      <c r="JI32">
        <v>0</v>
      </c>
      <c r="JJ32">
        <v>1</v>
      </c>
      <c r="JK32">
        <v>0</v>
      </c>
      <c r="JL32">
        <v>1</v>
      </c>
      <c r="JM32">
        <v>1</v>
      </c>
      <c r="JN32">
        <v>0</v>
      </c>
      <c r="JO32">
        <v>0</v>
      </c>
      <c r="JP32">
        <v>0</v>
      </c>
      <c r="JQ32">
        <v>0</v>
      </c>
      <c r="JR32">
        <v>0</v>
      </c>
      <c r="JS32">
        <v>0</v>
      </c>
      <c r="JT32">
        <v>0</v>
      </c>
      <c r="JU32">
        <v>0</v>
      </c>
      <c r="JV32">
        <v>0</v>
      </c>
      <c r="JW32">
        <v>0</v>
      </c>
      <c r="JX32">
        <v>0</v>
      </c>
      <c r="JY32">
        <v>0</v>
      </c>
      <c r="JZ32">
        <v>1</v>
      </c>
    </row>
    <row r="33" spans="1:286">
      <c r="A33" s="237" t="s">
        <v>15234</v>
      </c>
      <c r="B33">
        <v>53</v>
      </c>
      <c r="C33" t="s">
        <v>15285</v>
      </c>
      <c r="D33" s="239">
        <f t="shared" si="0"/>
        <v>1.1969286359530262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1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1</v>
      </c>
      <c r="Z33">
        <v>0</v>
      </c>
      <c r="AA33">
        <v>0</v>
      </c>
      <c r="AB33">
        <v>0</v>
      </c>
      <c r="AC33">
        <v>1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1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1</v>
      </c>
      <c r="BJ33">
        <v>1</v>
      </c>
      <c r="BK33">
        <v>0</v>
      </c>
      <c r="BL33">
        <v>1</v>
      </c>
      <c r="BM33">
        <v>0</v>
      </c>
      <c r="BN33">
        <v>1</v>
      </c>
      <c r="BO33">
        <v>0</v>
      </c>
      <c r="BP33">
        <v>0</v>
      </c>
      <c r="BQ33">
        <v>0</v>
      </c>
      <c r="BR33">
        <v>1</v>
      </c>
      <c r="BS33">
        <v>0</v>
      </c>
      <c r="BT33">
        <v>1</v>
      </c>
      <c r="BU33">
        <v>0</v>
      </c>
      <c r="BV33">
        <v>1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1</v>
      </c>
      <c r="CE33">
        <v>1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1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v>0</v>
      </c>
      <c r="DN33">
        <v>1</v>
      </c>
      <c r="DO33">
        <v>0</v>
      </c>
      <c r="DP33">
        <v>0</v>
      </c>
      <c r="DQ33">
        <v>0</v>
      </c>
      <c r="DR33">
        <v>0</v>
      </c>
      <c r="DS33">
        <v>0</v>
      </c>
      <c r="DT33">
        <v>0</v>
      </c>
      <c r="DU33">
        <v>1</v>
      </c>
      <c r="DV33">
        <v>0</v>
      </c>
      <c r="DW33">
        <v>0</v>
      </c>
      <c r="DX33">
        <v>0</v>
      </c>
      <c r="DY33">
        <v>0</v>
      </c>
      <c r="DZ33">
        <v>0</v>
      </c>
      <c r="EA33">
        <v>0</v>
      </c>
      <c r="EB33">
        <v>1</v>
      </c>
      <c r="EC33">
        <v>0</v>
      </c>
      <c r="ED33">
        <v>0</v>
      </c>
      <c r="EE33">
        <v>0</v>
      </c>
      <c r="EF33">
        <v>0</v>
      </c>
      <c r="EG33">
        <v>0</v>
      </c>
      <c r="EH33">
        <v>0</v>
      </c>
      <c r="EI33">
        <v>0</v>
      </c>
      <c r="EJ33">
        <v>0</v>
      </c>
      <c r="EK33">
        <v>0</v>
      </c>
      <c r="EL33">
        <v>0</v>
      </c>
      <c r="EM33">
        <v>0</v>
      </c>
      <c r="EN33">
        <v>0</v>
      </c>
      <c r="EO33">
        <v>0</v>
      </c>
      <c r="EP33">
        <v>0</v>
      </c>
      <c r="EQ33">
        <v>0</v>
      </c>
      <c r="ER33">
        <v>0</v>
      </c>
      <c r="ES33">
        <v>0</v>
      </c>
      <c r="ET33">
        <v>0</v>
      </c>
      <c r="EU33">
        <v>0</v>
      </c>
      <c r="EV33">
        <v>0</v>
      </c>
      <c r="EW33">
        <v>0</v>
      </c>
      <c r="EX33">
        <v>0</v>
      </c>
      <c r="EY33">
        <v>1</v>
      </c>
      <c r="EZ33">
        <v>0</v>
      </c>
      <c r="FA33">
        <v>0</v>
      </c>
      <c r="FB33">
        <v>0</v>
      </c>
      <c r="FC33">
        <v>0</v>
      </c>
      <c r="FD33">
        <v>1</v>
      </c>
      <c r="FE33">
        <v>0</v>
      </c>
      <c r="FF33">
        <v>0</v>
      </c>
      <c r="FG33">
        <v>0</v>
      </c>
      <c r="FH33">
        <v>0</v>
      </c>
      <c r="FI33">
        <v>0</v>
      </c>
      <c r="FJ33">
        <v>1</v>
      </c>
      <c r="FK33">
        <v>1</v>
      </c>
      <c r="FL33">
        <v>0</v>
      </c>
      <c r="FM33">
        <v>0</v>
      </c>
      <c r="FN33">
        <v>0</v>
      </c>
      <c r="FO33">
        <v>0</v>
      </c>
      <c r="FP33">
        <v>0</v>
      </c>
      <c r="FQ33">
        <v>1</v>
      </c>
      <c r="FR33">
        <v>1</v>
      </c>
      <c r="FS33">
        <v>1</v>
      </c>
      <c r="FT33">
        <v>0</v>
      </c>
      <c r="FU33">
        <v>0</v>
      </c>
      <c r="FV33">
        <v>0</v>
      </c>
      <c r="FW33">
        <v>0</v>
      </c>
      <c r="FX33">
        <v>0</v>
      </c>
      <c r="FY33">
        <v>1</v>
      </c>
      <c r="FZ33">
        <v>1</v>
      </c>
      <c r="GA33">
        <v>0</v>
      </c>
      <c r="GB33">
        <v>1</v>
      </c>
      <c r="GC33">
        <v>1</v>
      </c>
      <c r="GD33">
        <v>1</v>
      </c>
      <c r="GE33">
        <v>0</v>
      </c>
      <c r="GF33">
        <v>1</v>
      </c>
      <c r="GG33">
        <v>1</v>
      </c>
      <c r="GH33">
        <v>0</v>
      </c>
      <c r="GI33">
        <v>0</v>
      </c>
      <c r="GJ33">
        <v>1</v>
      </c>
      <c r="GK33">
        <v>0</v>
      </c>
      <c r="GL33">
        <v>1</v>
      </c>
      <c r="GM33">
        <v>0</v>
      </c>
      <c r="GN33">
        <v>0</v>
      </c>
      <c r="GO33">
        <v>1</v>
      </c>
      <c r="GP33">
        <v>0</v>
      </c>
      <c r="GQ33">
        <v>0</v>
      </c>
      <c r="GR33">
        <v>0</v>
      </c>
      <c r="GS33">
        <v>1</v>
      </c>
      <c r="GT33">
        <v>0</v>
      </c>
      <c r="GU33">
        <v>0</v>
      </c>
      <c r="GV33">
        <v>0</v>
      </c>
      <c r="GW33">
        <v>0</v>
      </c>
      <c r="GX33">
        <v>0</v>
      </c>
      <c r="GY33">
        <v>1</v>
      </c>
      <c r="GZ33">
        <v>1</v>
      </c>
      <c r="HA33">
        <v>0</v>
      </c>
      <c r="HB33">
        <v>1</v>
      </c>
      <c r="HC33">
        <v>0</v>
      </c>
      <c r="HD33">
        <v>0</v>
      </c>
      <c r="HE33">
        <v>0</v>
      </c>
      <c r="HF33">
        <v>0</v>
      </c>
      <c r="HG33">
        <v>0</v>
      </c>
      <c r="HH33">
        <v>1</v>
      </c>
      <c r="HI33">
        <v>0</v>
      </c>
      <c r="HJ33">
        <v>1</v>
      </c>
      <c r="HK33">
        <v>0</v>
      </c>
      <c r="HL33">
        <v>0</v>
      </c>
      <c r="HM33">
        <v>0</v>
      </c>
      <c r="HN33">
        <v>0</v>
      </c>
      <c r="HO33">
        <v>0</v>
      </c>
      <c r="HP33">
        <v>0</v>
      </c>
      <c r="HQ33">
        <v>1</v>
      </c>
      <c r="HR33">
        <v>0</v>
      </c>
      <c r="HS33">
        <v>0</v>
      </c>
      <c r="HT33">
        <v>1</v>
      </c>
      <c r="HU33">
        <v>0</v>
      </c>
      <c r="HV33">
        <v>0</v>
      </c>
      <c r="HW33">
        <v>1</v>
      </c>
      <c r="HX33">
        <v>0</v>
      </c>
      <c r="HY33">
        <v>0</v>
      </c>
      <c r="HZ33">
        <v>0</v>
      </c>
      <c r="IA33">
        <v>0</v>
      </c>
      <c r="IB33">
        <v>0</v>
      </c>
      <c r="IC33">
        <v>0</v>
      </c>
      <c r="ID33">
        <v>0</v>
      </c>
      <c r="IE33">
        <v>1</v>
      </c>
      <c r="IF33">
        <v>0</v>
      </c>
      <c r="IG33">
        <v>0</v>
      </c>
      <c r="IH33">
        <v>0</v>
      </c>
      <c r="II33">
        <v>1</v>
      </c>
      <c r="IJ33">
        <v>0</v>
      </c>
      <c r="IK33">
        <v>1</v>
      </c>
      <c r="IL33">
        <v>0</v>
      </c>
      <c r="IM33">
        <v>0</v>
      </c>
      <c r="IN33">
        <v>0</v>
      </c>
      <c r="IO33">
        <v>1</v>
      </c>
      <c r="IP33">
        <v>0</v>
      </c>
      <c r="IQ33">
        <v>0</v>
      </c>
      <c r="IR33">
        <v>0</v>
      </c>
      <c r="IS33">
        <v>0</v>
      </c>
      <c r="IT33">
        <v>0</v>
      </c>
      <c r="IU33">
        <v>1</v>
      </c>
      <c r="IV33">
        <v>0</v>
      </c>
      <c r="IW33">
        <v>0</v>
      </c>
      <c r="IX33">
        <v>0</v>
      </c>
      <c r="IY33">
        <v>1</v>
      </c>
      <c r="IZ33">
        <v>0</v>
      </c>
      <c r="JA33">
        <v>0</v>
      </c>
      <c r="JB33">
        <v>0</v>
      </c>
      <c r="JC33">
        <v>0</v>
      </c>
      <c r="JD33">
        <v>0</v>
      </c>
      <c r="JE33">
        <v>0</v>
      </c>
      <c r="JF33">
        <v>0</v>
      </c>
      <c r="JG33">
        <v>0</v>
      </c>
      <c r="JH33">
        <v>0</v>
      </c>
      <c r="JI33">
        <v>0</v>
      </c>
      <c r="JJ33">
        <v>0</v>
      </c>
      <c r="JK33">
        <v>0</v>
      </c>
      <c r="JL33">
        <v>0</v>
      </c>
      <c r="JM33">
        <v>0</v>
      </c>
      <c r="JN33">
        <v>0</v>
      </c>
      <c r="JO33">
        <v>0</v>
      </c>
      <c r="JP33">
        <v>0</v>
      </c>
      <c r="JQ33">
        <v>0</v>
      </c>
      <c r="JR33">
        <v>1</v>
      </c>
      <c r="JS33">
        <v>1</v>
      </c>
      <c r="JT33">
        <v>0</v>
      </c>
      <c r="JU33">
        <v>0</v>
      </c>
      <c r="JV33">
        <v>0</v>
      </c>
      <c r="JW33">
        <v>0</v>
      </c>
      <c r="JX33">
        <v>1</v>
      </c>
      <c r="JY33">
        <v>0</v>
      </c>
      <c r="JZ33">
        <v>0</v>
      </c>
    </row>
    <row r="34" spans="1:286">
      <c r="A34" s="237" t="s">
        <v>15235</v>
      </c>
      <c r="B34">
        <v>3</v>
      </c>
      <c r="D34">
        <f t="shared" si="0"/>
        <v>6.7750677506775062E-2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1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v>0</v>
      </c>
      <c r="DN34">
        <v>0</v>
      </c>
      <c r="DO34">
        <v>0</v>
      </c>
      <c r="DP34">
        <v>0</v>
      </c>
      <c r="DQ34">
        <v>0</v>
      </c>
      <c r="DR34">
        <v>0</v>
      </c>
      <c r="DS34">
        <v>0</v>
      </c>
      <c r="DT34">
        <v>0</v>
      </c>
      <c r="DU34">
        <v>0</v>
      </c>
      <c r="DV34">
        <v>0</v>
      </c>
      <c r="DW34">
        <v>0</v>
      </c>
      <c r="DX34">
        <v>0</v>
      </c>
      <c r="DY34">
        <v>0</v>
      </c>
      <c r="DZ34">
        <v>0</v>
      </c>
      <c r="EA34">
        <v>0</v>
      </c>
      <c r="EB34">
        <v>0</v>
      </c>
      <c r="EC34">
        <v>0</v>
      </c>
      <c r="ED34">
        <v>0</v>
      </c>
      <c r="EE34">
        <v>0</v>
      </c>
      <c r="EF34">
        <v>0</v>
      </c>
      <c r="EG34">
        <v>0</v>
      </c>
      <c r="EH34">
        <v>0</v>
      </c>
      <c r="EI34">
        <v>0</v>
      </c>
      <c r="EJ34">
        <v>0</v>
      </c>
      <c r="EK34">
        <v>0</v>
      </c>
      <c r="EL34">
        <v>0</v>
      </c>
      <c r="EM34">
        <v>0</v>
      </c>
      <c r="EN34">
        <v>0</v>
      </c>
      <c r="EO34">
        <v>0</v>
      </c>
      <c r="EP34">
        <v>0</v>
      </c>
      <c r="EQ34">
        <v>0</v>
      </c>
      <c r="ER34">
        <v>0</v>
      </c>
      <c r="ES34">
        <v>0</v>
      </c>
      <c r="ET34">
        <v>0</v>
      </c>
      <c r="EU34">
        <v>0</v>
      </c>
      <c r="EV34">
        <v>0</v>
      </c>
      <c r="EW34">
        <v>0</v>
      </c>
      <c r="EX34">
        <v>0</v>
      </c>
      <c r="EY34">
        <v>0</v>
      </c>
      <c r="EZ34">
        <v>0</v>
      </c>
      <c r="FA34">
        <v>0</v>
      </c>
      <c r="FB34">
        <v>0</v>
      </c>
      <c r="FC34">
        <v>0</v>
      </c>
      <c r="FD34">
        <v>0</v>
      </c>
      <c r="FE34">
        <v>0</v>
      </c>
      <c r="FF34">
        <v>0</v>
      </c>
      <c r="FG34">
        <v>0</v>
      </c>
      <c r="FH34">
        <v>1</v>
      </c>
      <c r="FI34">
        <v>0</v>
      </c>
      <c r="FJ34">
        <v>0</v>
      </c>
      <c r="FK34">
        <v>0</v>
      </c>
      <c r="FL34">
        <v>0</v>
      </c>
      <c r="FM34">
        <v>0</v>
      </c>
      <c r="FN34">
        <v>0</v>
      </c>
      <c r="FO34">
        <v>1</v>
      </c>
      <c r="FP34">
        <v>0</v>
      </c>
      <c r="FQ34">
        <v>0</v>
      </c>
      <c r="FR34">
        <v>0</v>
      </c>
      <c r="FS34">
        <v>0</v>
      </c>
      <c r="FT34">
        <v>0</v>
      </c>
      <c r="FU34">
        <v>0</v>
      </c>
      <c r="FV34">
        <v>0</v>
      </c>
      <c r="FW34">
        <v>0</v>
      </c>
      <c r="FX34">
        <v>0</v>
      </c>
      <c r="FY34">
        <v>0</v>
      </c>
      <c r="FZ34">
        <v>0</v>
      </c>
      <c r="GA34">
        <v>0</v>
      </c>
      <c r="GB34">
        <v>0</v>
      </c>
      <c r="GC34">
        <v>0</v>
      </c>
      <c r="GD34">
        <v>0</v>
      </c>
      <c r="GE34">
        <v>0</v>
      </c>
      <c r="GF34">
        <v>0</v>
      </c>
      <c r="GG34">
        <v>0</v>
      </c>
      <c r="GH34">
        <v>0</v>
      </c>
      <c r="GI34">
        <v>0</v>
      </c>
      <c r="GJ34">
        <v>0</v>
      </c>
      <c r="GK34">
        <v>0</v>
      </c>
      <c r="GL34">
        <v>0</v>
      </c>
      <c r="GM34">
        <v>0</v>
      </c>
      <c r="GN34">
        <v>0</v>
      </c>
      <c r="GO34">
        <v>0</v>
      </c>
      <c r="GP34">
        <v>0</v>
      </c>
      <c r="GQ34">
        <v>0</v>
      </c>
      <c r="GR34">
        <v>0</v>
      </c>
      <c r="GS34">
        <v>0</v>
      </c>
      <c r="GT34">
        <v>0</v>
      </c>
      <c r="GU34">
        <v>0</v>
      </c>
      <c r="GV34">
        <v>0</v>
      </c>
      <c r="GW34">
        <v>0</v>
      </c>
      <c r="GX34">
        <v>0</v>
      </c>
      <c r="GY34">
        <v>0</v>
      </c>
      <c r="GZ34">
        <v>0</v>
      </c>
      <c r="HA34">
        <v>0</v>
      </c>
      <c r="HB34">
        <v>0</v>
      </c>
      <c r="HC34">
        <v>0</v>
      </c>
      <c r="HD34">
        <v>0</v>
      </c>
      <c r="HE34">
        <v>0</v>
      </c>
      <c r="HF34">
        <v>0</v>
      </c>
      <c r="HG34">
        <v>0</v>
      </c>
      <c r="HH34">
        <v>0</v>
      </c>
      <c r="HI34">
        <v>0</v>
      </c>
      <c r="HJ34">
        <v>0</v>
      </c>
      <c r="HK34">
        <v>0</v>
      </c>
      <c r="HL34">
        <v>0</v>
      </c>
      <c r="HM34">
        <v>0</v>
      </c>
      <c r="HN34">
        <v>0</v>
      </c>
      <c r="HO34">
        <v>0</v>
      </c>
      <c r="HP34">
        <v>0</v>
      </c>
      <c r="HQ34">
        <v>0</v>
      </c>
      <c r="HR34">
        <v>0</v>
      </c>
      <c r="HS34">
        <v>0</v>
      </c>
      <c r="HT34">
        <v>0</v>
      </c>
      <c r="HU34">
        <v>0</v>
      </c>
      <c r="HV34">
        <v>0</v>
      </c>
      <c r="HW34">
        <v>0</v>
      </c>
      <c r="HX34">
        <v>0</v>
      </c>
      <c r="HY34">
        <v>0</v>
      </c>
      <c r="HZ34">
        <v>0</v>
      </c>
      <c r="IA34">
        <v>0</v>
      </c>
      <c r="IB34">
        <v>0</v>
      </c>
      <c r="IC34">
        <v>0</v>
      </c>
      <c r="ID34">
        <v>0</v>
      </c>
      <c r="IE34">
        <v>0</v>
      </c>
      <c r="IF34">
        <v>0</v>
      </c>
      <c r="IG34">
        <v>0</v>
      </c>
      <c r="IH34">
        <v>0</v>
      </c>
      <c r="II34">
        <v>0</v>
      </c>
      <c r="IJ34">
        <v>0</v>
      </c>
      <c r="IK34">
        <v>0</v>
      </c>
      <c r="IL34">
        <v>0</v>
      </c>
      <c r="IM34">
        <v>0</v>
      </c>
      <c r="IN34">
        <v>0</v>
      </c>
      <c r="IO34">
        <v>0</v>
      </c>
      <c r="IP34">
        <v>0</v>
      </c>
      <c r="IQ34">
        <v>0</v>
      </c>
      <c r="IR34">
        <v>0</v>
      </c>
      <c r="IS34">
        <v>0</v>
      </c>
      <c r="IT34">
        <v>0</v>
      </c>
      <c r="IU34">
        <v>0</v>
      </c>
      <c r="IV34">
        <v>0</v>
      </c>
      <c r="IW34">
        <v>0</v>
      </c>
      <c r="IX34">
        <v>0</v>
      </c>
      <c r="IY34">
        <v>0</v>
      </c>
      <c r="IZ34">
        <v>0</v>
      </c>
      <c r="JA34">
        <v>0</v>
      </c>
      <c r="JB34">
        <v>0</v>
      </c>
      <c r="JC34">
        <v>0</v>
      </c>
      <c r="JD34">
        <v>0</v>
      </c>
      <c r="JE34">
        <v>0</v>
      </c>
      <c r="JF34">
        <v>0</v>
      </c>
      <c r="JG34">
        <v>0</v>
      </c>
      <c r="JH34">
        <v>0</v>
      </c>
      <c r="JI34">
        <v>0</v>
      </c>
      <c r="JJ34">
        <v>0</v>
      </c>
      <c r="JK34">
        <v>0</v>
      </c>
      <c r="JL34">
        <v>0</v>
      </c>
      <c r="JM34">
        <v>0</v>
      </c>
      <c r="JN34">
        <v>0</v>
      </c>
      <c r="JO34">
        <v>0</v>
      </c>
      <c r="JP34">
        <v>0</v>
      </c>
      <c r="JQ34">
        <v>0</v>
      </c>
      <c r="JR34">
        <v>0</v>
      </c>
      <c r="JS34">
        <v>0</v>
      </c>
      <c r="JT34">
        <v>0</v>
      </c>
      <c r="JU34">
        <v>0</v>
      </c>
      <c r="JV34">
        <v>0</v>
      </c>
      <c r="JW34">
        <v>0</v>
      </c>
      <c r="JX34">
        <v>0</v>
      </c>
      <c r="JY34">
        <v>0</v>
      </c>
      <c r="JZ34">
        <v>0</v>
      </c>
    </row>
    <row r="35" spans="1:286">
      <c r="A35" s="237" t="s">
        <v>15236</v>
      </c>
      <c r="B35">
        <v>1</v>
      </c>
      <c r="D35">
        <f t="shared" si="0"/>
        <v>2.2583559168925023E-2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1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v>0</v>
      </c>
      <c r="DN35">
        <v>0</v>
      </c>
      <c r="DO35">
        <v>0</v>
      </c>
      <c r="DP35">
        <v>0</v>
      </c>
      <c r="DQ35">
        <v>0</v>
      </c>
      <c r="DR35">
        <v>0</v>
      </c>
      <c r="DS35">
        <v>0</v>
      </c>
      <c r="DT35">
        <v>0</v>
      </c>
      <c r="DU35">
        <v>0</v>
      </c>
      <c r="DV35">
        <v>0</v>
      </c>
      <c r="DW35">
        <v>0</v>
      </c>
      <c r="DX35">
        <v>0</v>
      </c>
      <c r="DY35">
        <v>0</v>
      </c>
      <c r="DZ35">
        <v>0</v>
      </c>
      <c r="EA35">
        <v>0</v>
      </c>
      <c r="EB35">
        <v>0</v>
      </c>
      <c r="EC35">
        <v>0</v>
      </c>
      <c r="ED35">
        <v>0</v>
      </c>
      <c r="EE35">
        <v>0</v>
      </c>
      <c r="EF35">
        <v>0</v>
      </c>
      <c r="EG35">
        <v>0</v>
      </c>
      <c r="EH35">
        <v>0</v>
      </c>
      <c r="EI35">
        <v>0</v>
      </c>
      <c r="EJ35">
        <v>0</v>
      </c>
      <c r="EK35">
        <v>0</v>
      </c>
      <c r="EL35">
        <v>0</v>
      </c>
      <c r="EM35">
        <v>0</v>
      </c>
      <c r="EN35">
        <v>0</v>
      </c>
      <c r="EO35">
        <v>0</v>
      </c>
      <c r="EP35">
        <v>0</v>
      </c>
      <c r="EQ35">
        <v>0</v>
      </c>
      <c r="ER35">
        <v>0</v>
      </c>
      <c r="ES35">
        <v>0</v>
      </c>
      <c r="ET35">
        <v>0</v>
      </c>
      <c r="EU35">
        <v>0</v>
      </c>
      <c r="EV35">
        <v>0</v>
      </c>
      <c r="EW35">
        <v>0</v>
      </c>
      <c r="EX35">
        <v>0</v>
      </c>
      <c r="EY35">
        <v>0</v>
      </c>
      <c r="EZ35">
        <v>0</v>
      </c>
      <c r="FA35">
        <v>0</v>
      </c>
      <c r="FB35">
        <v>0</v>
      </c>
      <c r="FC35">
        <v>0</v>
      </c>
      <c r="FD35">
        <v>0</v>
      </c>
      <c r="FE35">
        <v>0</v>
      </c>
      <c r="FF35">
        <v>0</v>
      </c>
      <c r="FG35">
        <v>0</v>
      </c>
      <c r="FH35">
        <v>0</v>
      </c>
      <c r="FI35">
        <v>0</v>
      </c>
      <c r="FJ35">
        <v>0</v>
      </c>
      <c r="FK35">
        <v>0</v>
      </c>
      <c r="FL35">
        <v>0</v>
      </c>
      <c r="FM35">
        <v>0</v>
      </c>
      <c r="FN35">
        <v>0</v>
      </c>
      <c r="FO35">
        <v>0</v>
      </c>
      <c r="FP35">
        <v>0</v>
      </c>
      <c r="FQ35">
        <v>0</v>
      </c>
      <c r="FR35">
        <v>0</v>
      </c>
      <c r="FS35">
        <v>0</v>
      </c>
      <c r="FT35">
        <v>0</v>
      </c>
      <c r="FU35">
        <v>0</v>
      </c>
      <c r="FV35">
        <v>0</v>
      </c>
      <c r="FW35">
        <v>0</v>
      </c>
      <c r="FX35">
        <v>0</v>
      </c>
      <c r="FY35">
        <v>0</v>
      </c>
      <c r="FZ35">
        <v>0</v>
      </c>
      <c r="GA35">
        <v>0</v>
      </c>
      <c r="GB35">
        <v>0</v>
      </c>
      <c r="GC35">
        <v>0</v>
      </c>
      <c r="GD35">
        <v>0</v>
      </c>
      <c r="GE35">
        <v>0</v>
      </c>
      <c r="GF35">
        <v>0</v>
      </c>
      <c r="GG35">
        <v>0</v>
      </c>
      <c r="GH35">
        <v>0</v>
      </c>
      <c r="GI35">
        <v>0</v>
      </c>
      <c r="GJ35">
        <v>0</v>
      </c>
      <c r="GK35">
        <v>0</v>
      </c>
      <c r="GL35">
        <v>0</v>
      </c>
      <c r="GM35">
        <v>0</v>
      </c>
      <c r="GN35">
        <v>0</v>
      </c>
      <c r="GO35">
        <v>0</v>
      </c>
      <c r="GP35">
        <v>0</v>
      </c>
      <c r="GQ35">
        <v>0</v>
      </c>
      <c r="GR35">
        <v>0</v>
      </c>
      <c r="GS35">
        <v>0</v>
      </c>
      <c r="GT35">
        <v>0</v>
      </c>
      <c r="GU35">
        <v>0</v>
      </c>
      <c r="GV35">
        <v>0</v>
      </c>
      <c r="GW35">
        <v>0</v>
      </c>
      <c r="GX35">
        <v>0</v>
      </c>
      <c r="GY35">
        <v>0</v>
      </c>
      <c r="GZ35">
        <v>0</v>
      </c>
      <c r="HA35">
        <v>0</v>
      </c>
      <c r="HB35">
        <v>0</v>
      </c>
      <c r="HC35">
        <v>0</v>
      </c>
      <c r="HD35">
        <v>0</v>
      </c>
      <c r="HE35">
        <v>0</v>
      </c>
      <c r="HF35">
        <v>0</v>
      </c>
      <c r="HG35">
        <v>0</v>
      </c>
      <c r="HH35">
        <v>0</v>
      </c>
      <c r="HI35">
        <v>0</v>
      </c>
      <c r="HJ35">
        <v>0</v>
      </c>
      <c r="HK35">
        <v>0</v>
      </c>
      <c r="HL35">
        <v>0</v>
      </c>
      <c r="HM35">
        <v>0</v>
      </c>
      <c r="HN35">
        <v>0</v>
      </c>
      <c r="HO35">
        <v>0</v>
      </c>
      <c r="HP35">
        <v>0</v>
      </c>
      <c r="HQ35">
        <v>0</v>
      </c>
      <c r="HR35">
        <v>0</v>
      </c>
      <c r="HS35">
        <v>0</v>
      </c>
      <c r="HT35">
        <v>0</v>
      </c>
      <c r="HU35">
        <v>0</v>
      </c>
      <c r="HV35">
        <v>0</v>
      </c>
      <c r="HW35">
        <v>0</v>
      </c>
      <c r="HX35">
        <v>0</v>
      </c>
      <c r="HY35">
        <v>0</v>
      </c>
      <c r="HZ35">
        <v>0</v>
      </c>
      <c r="IA35">
        <v>0</v>
      </c>
      <c r="IB35">
        <v>0</v>
      </c>
      <c r="IC35">
        <v>0</v>
      </c>
      <c r="ID35">
        <v>0</v>
      </c>
      <c r="IE35">
        <v>0</v>
      </c>
      <c r="IF35">
        <v>0</v>
      </c>
      <c r="IG35">
        <v>0</v>
      </c>
      <c r="IH35">
        <v>0</v>
      </c>
      <c r="II35">
        <v>0</v>
      </c>
      <c r="IJ35">
        <v>0</v>
      </c>
      <c r="IK35">
        <v>0</v>
      </c>
      <c r="IL35">
        <v>0</v>
      </c>
      <c r="IM35">
        <v>0</v>
      </c>
      <c r="IN35">
        <v>0</v>
      </c>
      <c r="IO35">
        <v>0</v>
      </c>
      <c r="IP35">
        <v>0</v>
      </c>
      <c r="IQ35">
        <v>0</v>
      </c>
      <c r="IR35">
        <v>0</v>
      </c>
      <c r="IS35">
        <v>0</v>
      </c>
      <c r="IT35">
        <v>0</v>
      </c>
      <c r="IU35">
        <v>0</v>
      </c>
      <c r="IV35">
        <v>0</v>
      </c>
      <c r="IW35">
        <v>0</v>
      </c>
      <c r="IX35">
        <v>0</v>
      </c>
      <c r="IY35">
        <v>0</v>
      </c>
      <c r="IZ35">
        <v>0</v>
      </c>
      <c r="JA35">
        <v>0</v>
      </c>
      <c r="JB35">
        <v>0</v>
      </c>
      <c r="JC35">
        <v>0</v>
      </c>
      <c r="JD35">
        <v>0</v>
      </c>
      <c r="JE35">
        <v>0</v>
      </c>
      <c r="JF35">
        <v>0</v>
      </c>
      <c r="JG35">
        <v>0</v>
      </c>
      <c r="JH35">
        <v>0</v>
      </c>
      <c r="JI35">
        <v>0</v>
      </c>
      <c r="JJ35">
        <v>0</v>
      </c>
      <c r="JK35">
        <v>0</v>
      </c>
      <c r="JL35">
        <v>0</v>
      </c>
      <c r="JM35">
        <v>0</v>
      </c>
      <c r="JN35">
        <v>0</v>
      </c>
      <c r="JO35">
        <v>0</v>
      </c>
      <c r="JP35">
        <v>0</v>
      </c>
      <c r="JQ35">
        <v>0</v>
      </c>
      <c r="JR35">
        <v>0</v>
      </c>
      <c r="JS35">
        <v>0</v>
      </c>
      <c r="JT35">
        <v>0</v>
      </c>
      <c r="JU35">
        <v>0</v>
      </c>
      <c r="JV35">
        <v>0</v>
      </c>
      <c r="JW35">
        <v>0</v>
      </c>
      <c r="JX35">
        <v>0</v>
      </c>
      <c r="JY35">
        <v>0</v>
      </c>
      <c r="JZ35">
        <v>0</v>
      </c>
    </row>
    <row r="36" spans="1:286">
      <c r="A36" s="237" t="s">
        <v>15237</v>
      </c>
      <c r="B36">
        <v>5</v>
      </c>
      <c r="D36">
        <f t="shared" si="0"/>
        <v>0.11291779584462511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1</v>
      </c>
      <c r="CJ36">
        <v>1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v>0</v>
      </c>
      <c r="DN36">
        <v>0</v>
      </c>
      <c r="DO36">
        <v>0</v>
      </c>
      <c r="DP36">
        <v>0</v>
      </c>
      <c r="DQ36">
        <v>0</v>
      </c>
      <c r="DR36">
        <v>0</v>
      </c>
      <c r="DS36">
        <v>0</v>
      </c>
      <c r="DT36">
        <v>0</v>
      </c>
      <c r="DU36">
        <v>0</v>
      </c>
      <c r="DV36">
        <v>0</v>
      </c>
      <c r="DW36">
        <v>0</v>
      </c>
      <c r="DX36">
        <v>0</v>
      </c>
      <c r="DY36">
        <v>0</v>
      </c>
      <c r="DZ36">
        <v>0</v>
      </c>
      <c r="EA36">
        <v>0</v>
      </c>
      <c r="EB36">
        <v>0</v>
      </c>
      <c r="EC36">
        <v>0</v>
      </c>
      <c r="ED36">
        <v>0</v>
      </c>
      <c r="EE36">
        <v>0</v>
      </c>
      <c r="EF36">
        <v>0</v>
      </c>
      <c r="EG36">
        <v>0</v>
      </c>
      <c r="EH36">
        <v>0</v>
      </c>
      <c r="EI36">
        <v>0</v>
      </c>
      <c r="EJ36">
        <v>0</v>
      </c>
      <c r="EK36">
        <v>0</v>
      </c>
      <c r="EL36">
        <v>0</v>
      </c>
      <c r="EM36">
        <v>0</v>
      </c>
      <c r="EN36">
        <v>0</v>
      </c>
      <c r="EO36">
        <v>0</v>
      </c>
      <c r="EP36">
        <v>0</v>
      </c>
      <c r="EQ36">
        <v>0</v>
      </c>
      <c r="ER36">
        <v>0</v>
      </c>
      <c r="ES36">
        <v>0</v>
      </c>
      <c r="ET36">
        <v>0</v>
      </c>
      <c r="EU36">
        <v>0</v>
      </c>
      <c r="EV36">
        <v>0</v>
      </c>
      <c r="EW36">
        <v>0</v>
      </c>
      <c r="EX36">
        <v>0</v>
      </c>
      <c r="EY36">
        <v>0</v>
      </c>
      <c r="EZ36">
        <v>0</v>
      </c>
      <c r="FA36">
        <v>0</v>
      </c>
      <c r="FB36">
        <v>0</v>
      </c>
      <c r="FC36">
        <v>0</v>
      </c>
      <c r="FD36">
        <v>0</v>
      </c>
      <c r="FE36">
        <v>0</v>
      </c>
      <c r="FF36">
        <v>0</v>
      </c>
      <c r="FG36">
        <v>0</v>
      </c>
      <c r="FH36">
        <v>0</v>
      </c>
      <c r="FI36">
        <v>2</v>
      </c>
      <c r="FJ36">
        <v>0</v>
      </c>
      <c r="FK36">
        <v>0</v>
      </c>
      <c r="FL36">
        <v>0</v>
      </c>
      <c r="FM36">
        <v>0</v>
      </c>
      <c r="FN36">
        <v>0</v>
      </c>
      <c r="FO36">
        <v>0</v>
      </c>
      <c r="FP36">
        <v>0</v>
      </c>
      <c r="FQ36">
        <v>0</v>
      </c>
      <c r="FR36">
        <v>0</v>
      </c>
      <c r="FS36">
        <v>0</v>
      </c>
      <c r="FT36">
        <v>0</v>
      </c>
      <c r="FU36">
        <v>0</v>
      </c>
      <c r="FV36">
        <v>0</v>
      </c>
      <c r="FW36">
        <v>0</v>
      </c>
      <c r="FX36">
        <v>0</v>
      </c>
      <c r="FY36">
        <v>0</v>
      </c>
      <c r="FZ36">
        <v>0</v>
      </c>
      <c r="GA36">
        <v>0</v>
      </c>
      <c r="GB36">
        <v>0</v>
      </c>
      <c r="GC36">
        <v>0</v>
      </c>
      <c r="GD36">
        <v>0</v>
      </c>
      <c r="GE36">
        <v>0</v>
      </c>
      <c r="GF36">
        <v>0</v>
      </c>
      <c r="GG36">
        <v>0</v>
      </c>
      <c r="GH36">
        <v>0</v>
      </c>
      <c r="GI36">
        <v>0</v>
      </c>
      <c r="GJ36">
        <v>0</v>
      </c>
      <c r="GK36">
        <v>0</v>
      </c>
      <c r="GL36">
        <v>0</v>
      </c>
      <c r="GM36">
        <v>0</v>
      </c>
      <c r="GN36">
        <v>0</v>
      </c>
      <c r="GO36">
        <v>0</v>
      </c>
      <c r="GP36">
        <v>0</v>
      </c>
      <c r="GQ36">
        <v>0</v>
      </c>
      <c r="GR36">
        <v>1</v>
      </c>
      <c r="GS36">
        <v>0</v>
      </c>
      <c r="GT36">
        <v>0</v>
      </c>
      <c r="GU36">
        <v>0</v>
      </c>
      <c r="GV36">
        <v>0</v>
      </c>
      <c r="GW36">
        <v>0</v>
      </c>
      <c r="GX36">
        <v>0</v>
      </c>
      <c r="GY36">
        <v>0</v>
      </c>
      <c r="GZ36">
        <v>0</v>
      </c>
      <c r="HA36">
        <v>0</v>
      </c>
      <c r="HB36">
        <v>0</v>
      </c>
      <c r="HC36">
        <v>0</v>
      </c>
      <c r="HD36">
        <v>0</v>
      </c>
      <c r="HE36">
        <v>0</v>
      </c>
      <c r="HF36">
        <v>0</v>
      </c>
      <c r="HG36">
        <v>0</v>
      </c>
      <c r="HH36">
        <v>0</v>
      </c>
      <c r="HI36">
        <v>0</v>
      </c>
      <c r="HJ36">
        <v>0</v>
      </c>
      <c r="HK36">
        <v>0</v>
      </c>
      <c r="HL36">
        <v>0</v>
      </c>
      <c r="HM36">
        <v>0</v>
      </c>
      <c r="HN36">
        <v>0</v>
      </c>
      <c r="HO36">
        <v>0</v>
      </c>
      <c r="HP36">
        <v>0</v>
      </c>
      <c r="HQ36">
        <v>0</v>
      </c>
      <c r="HR36">
        <v>0</v>
      </c>
      <c r="HS36">
        <v>0</v>
      </c>
      <c r="HT36">
        <v>0</v>
      </c>
      <c r="HU36">
        <v>0</v>
      </c>
      <c r="HV36">
        <v>0</v>
      </c>
      <c r="HW36">
        <v>0</v>
      </c>
      <c r="HX36">
        <v>0</v>
      </c>
      <c r="HY36">
        <v>0</v>
      </c>
      <c r="HZ36">
        <v>0</v>
      </c>
      <c r="IA36">
        <v>0</v>
      </c>
      <c r="IB36">
        <v>0</v>
      </c>
      <c r="IC36">
        <v>0</v>
      </c>
      <c r="ID36">
        <v>0</v>
      </c>
      <c r="IE36">
        <v>0</v>
      </c>
      <c r="IF36">
        <v>0</v>
      </c>
      <c r="IG36">
        <v>0</v>
      </c>
      <c r="IH36">
        <v>0</v>
      </c>
      <c r="II36">
        <v>0</v>
      </c>
      <c r="IJ36">
        <v>0</v>
      </c>
      <c r="IK36">
        <v>0</v>
      </c>
      <c r="IL36">
        <v>0</v>
      </c>
      <c r="IM36">
        <v>0</v>
      </c>
      <c r="IN36">
        <v>0</v>
      </c>
      <c r="IO36">
        <v>0</v>
      </c>
      <c r="IP36">
        <v>0</v>
      </c>
      <c r="IQ36">
        <v>0</v>
      </c>
      <c r="IR36">
        <v>0</v>
      </c>
      <c r="IS36">
        <v>0</v>
      </c>
      <c r="IT36">
        <v>0</v>
      </c>
      <c r="IU36">
        <v>0</v>
      </c>
      <c r="IV36">
        <v>0</v>
      </c>
      <c r="IW36">
        <v>0</v>
      </c>
      <c r="IX36">
        <v>0</v>
      </c>
      <c r="IY36">
        <v>0</v>
      </c>
      <c r="IZ36">
        <v>0</v>
      </c>
      <c r="JA36">
        <v>0</v>
      </c>
      <c r="JB36">
        <v>0</v>
      </c>
      <c r="JC36">
        <v>0</v>
      </c>
      <c r="JD36">
        <v>0</v>
      </c>
      <c r="JE36">
        <v>0</v>
      </c>
      <c r="JF36">
        <v>0</v>
      </c>
      <c r="JG36">
        <v>0</v>
      </c>
      <c r="JH36">
        <v>0</v>
      </c>
      <c r="JI36">
        <v>0</v>
      </c>
      <c r="JJ36">
        <v>0</v>
      </c>
      <c r="JK36">
        <v>0</v>
      </c>
      <c r="JL36">
        <v>0</v>
      </c>
      <c r="JM36">
        <v>0</v>
      </c>
      <c r="JN36">
        <v>0</v>
      </c>
      <c r="JO36">
        <v>0</v>
      </c>
      <c r="JP36">
        <v>0</v>
      </c>
      <c r="JQ36">
        <v>0</v>
      </c>
      <c r="JR36">
        <v>0</v>
      </c>
      <c r="JS36">
        <v>0</v>
      </c>
      <c r="JT36">
        <v>0</v>
      </c>
      <c r="JU36">
        <v>0</v>
      </c>
      <c r="JV36">
        <v>0</v>
      </c>
      <c r="JW36">
        <v>0</v>
      </c>
      <c r="JX36">
        <v>0</v>
      </c>
      <c r="JY36">
        <v>0</v>
      </c>
      <c r="JZ36">
        <v>0</v>
      </c>
    </row>
    <row r="37" spans="1:286">
      <c r="A37" s="237" t="s">
        <v>15238</v>
      </c>
      <c r="B37">
        <v>1</v>
      </c>
      <c r="D37">
        <f t="shared" si="0"/>
        <v>2.2583559168925023E-2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v>0</v>
      </c>
      <c r="DN37">
        <v>0</v>
      </c>
      <c r="DO37">
        <v>0</v>
      </c>
      <c r="DP37">
        <v>0</v>
      </c>
      <c r="DQ37">
        <v>0</v>
      </c>
      <c r="DR37">
        <v>0</v>
      </c>
      <c r="DS37">
        <v>0</v>
      </c>
      <c r="DT37">
        <v>0</v>
      </c>
      <c r="DU37">
        <v>0</v>
      </c>
      <c r="DV37">
        <v>0</v>
      </c>
      <c r="DW37">
        <v>0</v>
      </c>
      <c r="DX37">
        <v>0</v>
      </c>
      <c r="DY37">
        <v>0</v>
      </c>
      <c r="DZ37">
        <v>0</v>
      </c>
      <c r="EA37">
        <v>0</v>
      </c>
      <c r="EB37">
        <v>0</v>
      </c>
      <c r="EC37">
        <v>0</v>
      </c>
      <c r="ED37">
        <v>0</v>
      </c>
      <c r="EE37">
        <v>0</v>
      </c>
      <c r="EF37">
        <v>0</v>
      </c>
      <c r="EG37">
        <v>0</v>
      </c>
      <c r="EH37">
        <v>0</v>
      </c>
      <c r="EI37">
        <v>0</v>
      </c>
      <c r="EJ37">
        <v>0</v>
      </c>
      <c r="EK37">
        <v>0</v>
      </c>
      <c r="EL37">
        <v>0</v>
      </c>
      <c r="EM37">
        <v>0</v>
      </c>
      <c r="EN37">
        <v>0</v>
      </c>
      <c r="EO37">
        <v>0</v>
      </c>
      <c r="EP37">
        <v>0</v>
      </c>
      <c r="EQ37">
        <v>0</v>
      </c>
      <c r="ER37">
        <v>0</v>
      </c>
      <c r="ES37">
        <v>0</v>
      </c>
      <c r="ET37">
        <v>0</v>
      </c>
      <c r="EU37">
        <v>0</v>
      </c>
      <c r="EV37">
        <v>0</v>
      </c>
      <c r="EW37">
        <v>0</v>
      </c>
      <c r="EX37">
        <v>0</v>
      </c>
      <c r="EY37">
        <v>0</v>
      </c>
      <c r="EZ37">
        <v>0</v>
      </c>
      <c r="FA37">
        <v>0</v>
      </c>
      <c r="FB37">
        <v>0</v>
      </c>
      <c r="FC37">
        <v>0</v>
      </c>
      <c r="FD37">
        <v>0</v>
      </c>
      <c r="FE37">
        <v>0</v>
      </c>
      <c r="FF37">
        <v>0</v>
      </c>
      <c r="FG37">
        <v>0</v>
      </c>
      <c r="FH37">
        <v>0</v>
      </c>
      <c r="FI37">
        <v>1</v>
      </c>
      <c r="FJ37">
        <v>0</v>
      </c>
      <c r="FK37">
        <v>0</v>
      </c>
      <c r="FL37">
        <v>0</v>
      </c>
      <c r="FM37">
        <v>0</v>
      </c>
      <c r="FN37">
        <v>0</v>
      </c>
      <c r="FO37">
        <v>0</v>
      </c>
      <c r="FP37">
        <v>0</v>
      </c>
      <c r="FQ37">
        <v>0</v>
      </c>
      <c r="FR37">
        <v>0</v>
      </c>
      <c r="FS37">
        <v>0</v>
      </c>
      <c r="FT37">
        <v>0</v>
      </c>
      <c r="FU37">
        <v>0</v>
      </c>
      <c r="FV37">
        <v>0</v>
      </c>
      <c r="FW37">
        <v>0</v>
      </c>
      <c r="FX37">
        <v>0</v>
      </c>
      <c r="FY37">
        <v>0</v>
      </c>
      <c r="FZ37">
        <v>0</v>
      </c>
      <c r="GA37">
        <v>0</v>
      </c>
      <c r="GB37">
        <v>0</v>
      </c>
      <c r="GC37">
        <v>0</v>
      </c>
      <c r="GD37">
        <v>0</v>
      </c>
      <c r="GE37">
        <v>0</v>
      </c>
      <c r="GF37">
        <v>0</v>
      </c>
      <c r="GG37">
        <v>0</v>
      </c>
      <c r="GH37">
        <v>0</v>
      </c>
      <c r="GI37">
        <v>0</v>
      </c>
      <c r="GJ37">
        <v>0</v>
      </c>
      <c r="GK37">
        <v>0</v>
      </c>
      <c r="GL37">
        <v>0</v>
      </c>
      <c r="GM37">
        <v>0</v>
      </c>
      <c r="GN37">
        <v>0</v>
      </c>
      <c r="GO37">
        <v>0</v>
      </c>
      <c r="GP37">
        <v>0</v>
      </c>
      <c r="GQ37">
        <v>0</v>
      </c>
      <c r="GR37">
        <v>0</v>
      </c>
      <c r="GS37">
        <v>0</v>
      </c>
      <c r="GT37">
        <v>0</v>
      </c>
      <c r="GU37">
        <v>0</v>
      </c>
      <c r="GV37">
        <v>0</v>
      </c>
      <c r="GW37">
        <v>0</v>
      </c>
      <c r="GX37">
        <v>0</v>
      </c>
      <c r="GY37">
        <v>0</v>
      </c>
      <c r="GZ37">
        <v>0</v>
      </c>
      <c r="HA37">
        <v>0</v>
      </c>
      <c r="HB37">
        <v>0</v>
      </c>
      <c r="HC37">
        <v>0</v>
      </c>
      <c r="HD37">
        <v>0</v>
      </c>
      <c r="HE37">
        <v>0</v>
      </c>
      <c r="HF37">
        <v>0</v>
      </c>
      <c r="HG37">
        <v>0</v>
      </c>
      <c r="HH37">
        <v>0</v>
      </c>
      <c r="HI37">
        <v>0</v>
      </c>
      <c r="HJ37">
        <v>0</v>
      </c>
      <c r="HK37">
        <v>0</v>
      </c>
      <c r="HL37">
        <v>0</v>
      </c>
      <c r="HM37">
        <v>0</v>
      </c>
      <c r="HN37">
        <v>0</v>
      </c>
      <c r="HO37">
        <v>0</v>
      </c>
      <c r="HP37">
        <v>0</v>
      </c>
      <c r="HQ37">
        <v>0</v>
      </c>
      <c r="HR37">
        <v>0</v>
      </c>
      <c r="HS37">
        <v>0</v>
      </c>
      <c r="HT37">
        <v>0</v>
      </c>
      <c r="HU37">
        <v>0</v>
      </c>
      <c r="HV37">
        <v>0</v>
      </c>
      <c r="HW37">
        <v>0</v>
      </c>
      <c r="HX37">
        <v>0</v>
      </c>
      <c r="HY37">
        <v>0</v>
      </c>
      <c r="HZ37">
        <v>0</v>
      </c>
      <c r="IA37">
        <v>0</v>
      </c>
      <c r="IB37">
        <v>0</v>
      </c>
      <c r="IC37">
        <v>0</v>
      </c>
      <c r="ID37">
        <v>0</v>
      </c>
      <c r="IE37">
        <v>0</v>
      </c>
      <c r="IF37">
        <v>0</v>
      </c>
      <c r="IG37">
        <v>0</v>
      </c>
      <c r="IH37">
        <v>0</v>
      </c>
      <c r="II37">
        <v>0</v>
      </c>
      <c r="IJ37">
        <v>0</v>
      </c>
      <c r="IK37">
        <v>0</v>
      </c>
      <c r="IL37">
        <v>0</v>
      </c>
      <c r="IM37">
        <v>0</v>
      </c>
      <c r="IN37">
        <v>0</v>
      </c>
      <c r="IO37">
        <v>0</v>
      </c>
      <c r="IP37">
        <v>0</v>
      </c>
      <c r="IQ37">
        <v>0</v>
      </c>
      <c r="IR37">
        <v>0</v>
      </c>
      <c r="IS37">
        <v>0</v>
      </c>
      <c r="IT37">
        <v>0</v>
      </c>
      <c r="IU37">
        <v>0</v>
      </c>
      <c r="IV37">
        <v>0</v>
      </c>
      <c r="IW37">
        <v>0</v>
      </c>
      <c r="IX37">
        <v>0</v>
      </c>
      <c r="IY37">
        <v>0</v>
      </c>
      <c r="IZ37">
        <v>0</v>
      </c>
      <c r="JA37">
        <v>0</v>
      </c>
      <c r="JB37">
        <v>0</v>
      </c>
      <c r="JC37">
        <v>0</v>
      </c>
      <c r="JD37">
        <v>0</v>
      </c>
      <c r="JE37">
        <v>0</v>
      </c>
      <c r="JF37">
        <v>0</v>
      </c>
      <c r="JG37">
        <v>0</v>
      </c>
      <c r="JH37">
        <v>0</v>
      </c>
      <c r="JI37">
        <v>0</v>
      </c>
      <c r="JJ37">
        <v>0</v>
      </c>
      <c r="JK37">
        <v>0</v>
      </c>
      <c r="JL37">
        <v>0</v>
      </c>
      <c r="JM37">
        <v>0</v>
      </c>
      <c r="JN37">
        <v>0</v>
      </c>
      <c r="JO37">
        <v>0</v>
      </c>
      <c r="JP37">
        <v>0</v>
      </c>
      <c r="JQ37">
        <v>0</v>
      </c>
      <c r="JR37">
        <v>0</v>
      </c>
      <c r="JS37">
        <v>0</v>
      </c>
      <c r="JT37">
        <v>0</v>
      </c>
      <c r="JU37">
        <v>0</v>
      </c>
      <c r="JV37">
        <v>0</v>
      </c>
      <c r="JW37">
        <v>0</v>
      </c>
      <c r="JX37">
        <v>0</v>
      </c>
      <c r="JY37">
        <v>0</v>
      </c>
      <c r="JZ37">
        <v>0</v>
      </c>
    </row>
    <row r="38" spans="1:286">
      <c r="A38" s="237" t="s">
        <v>15239</v>
      </c>
      <c r="B38">
        <v>1</v>
      </c>
      <c r="D38">
        <f t="shared" si="0"/>
        <v>2.2583559168925023E-2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1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v>0</v>
      </c>
      <c r="DN38">
        <v>0</v>
      </c>
      <c r="DO38">
        <v>0</v>
      </c>
      <c r="DP38">
        <v>0</v>
      </c>
      <c r="DQ38">
        <v>0</v>
      </c>
      <c r="DR38">
        <v>0</v>
      </c>
      <c r="DS38">
        <v>0</v>
      </c>
      <c r="DT38">
        <v>0</v>
      </c>
      <c r="DU38">
        <v>0</v>
      </c>
      <c r="DV38">
        <v>0</v>
      </c>
      <c r="DW38">
        <v>0</v>
      </c>
      <c r="DX38">
        <v>0</v>
      </c>
      <c r="DY38">
        <v>0</v>
      </c>
      <c r="DZ38">
        <v>0</v>
      </c>
      <c r="EA38">
        <v>0</v>
      </c>
      <c r="EB38">
        <v>0</v>
      </c>
      <c r="EC38">
        <v>0</v>
      </c>
      <c r="ED38">
        <v>0</v>
      </c>
      <c r="EE38">
        <v>0</v>
      </c>
      <c r="EF38">
        <v>0</v>
      </c>
      <c r="EG38">
        <v>0</v>
      </c>
      <c r="EH38">
        <v>0</v>
      </c>
      <c r="EI38">
        <v>0</v>
      </c>
      <c r="EJ38">
        <v>0</v>
      </c>
      <c r="EK38">
        <v>0</v>
      </c>
      <c r="EL38">
        <v>0</v>
      </c>
      <c r="EM38">
        <v>0</v>
      </c>
      <c r="EN38">
        <v>0</v>
      </c>
      <c r="EO38">
        <v>0</v>
      </c>
      <c r="EP38">
        <v>0</v>
      </c>
      <c r="EQ38">
        <v>0</v>
      </c>
      <c r="ER38">
        <v>0</v>
      </c>
      <c r="ES38">
        <v>0</v>
      </c>
      <c r="ET38">
        <v>0</v>
      </c>
      <c r="EU38">
        <v>0</v>
      </c>
      <c r="EV38">
        <v>0</v>
      </c>
      <c r="EW38">
        <v>0</v>
      </c>
      <c r="EX38">
        <v>0</v>
      </c>
      <c r="EY38">
        <v>0</v>
      </c>
      <c r="EZ38">
        <v>0</v>
      </c>
      <c r="FA38">
        <v>0</v>
      </c>
      <c r="FB38">
        <v>0</v>
      </c>
      <c r="FC38">
        <v>0</v>
      </c>
      <c r="FD38">
        <v>0</v>
      </c>
      <c r="FE38">
        <v>0</v>
      </c>
      <c r="FF38">
        <v>0</v>
      </c>
      <c r="FG38">
        <v>0</v>
      </c>
      <c r="FH38">
        <v>0</v>
      </c>
      <c r="FI38">
        <v>0</v>
      </c>
      <c r="FJ38">
        <v>0</v>
      </c>
      <c r="FK38">
        <v>0</v>
      </c>
      <c r="FL38">
        <v>0</v>
      </c>
      <c r="FM38">
        <v>0</v>
      </c>
      <c r="FN38">
        <v>0</v>
      </c>
      <c r="FO38">
        <v>0</v>
      </c>
      <c r="FP38">
        <v>0</v>
      </c>
      <c r="FQ38">
        <v>0</v>
      </c>
      <c r="FR38">
        <v>0</v>
      </c>
      <c r="FS38">
        <v>0</v>
      </c>
      <c r="FT38">
        <v>0</v>
      </c>
      <c r="FU38">
        <v>0</v>
      </c>
      <c r="FV38">
        <v>0</v>
      </c>
      <c r="FW38">
        <v>0</v>
      </c>
      <c r="FX38">
        <v>0</v>
      </c>
      <c r="FY38">
        <v>0</v>
      </c>
      <c r="FZ38">
        <v>0</v>
      </c>
      <c r="GA38">
        <v>0</v>
      </c>
      <c r="GB38">
        <v>0</v>
      </c>
      <c r="GC38">
        <v>0</v>
      </c>
      <c r="GD38">
        <v>0</v>
      </c>
      <c r="GE38">
        <v>0</v>
      </c>
      <c r="GF38">
        <v>0</v>
      </c>
      <c r="GG38">
        <v>0</v>
      </c>
      <c r="GH38">
        <v>0</v>
      </c>
      <c r="GI38">
        <v>0</v>
      </c>
      <c r="GJ38">
        <v>0</v>
      </c>
      <c r="GK38">
        <v>0</v>
      </c>
      <c r="GL38">
        <v>0</v>
      </c>
      <c r="GM38">
        <v>0</v>
      </c>
      <c r="GN38">
        <v>0</v>
      </c>
      <c r="GO38">
        <v>0</v>
      </c>
      <c r="GP38">
        <v>0</v>
      </c>
      <c r="GQ38">
        <v>0</v>
      </c>
      <c r="GR38">
        <v>0</v>
      </c>
      <c r="GS38">
        <v>0</v>
      </c>
      <c r="GT38">
        <v>0</v>
      </c>
      <c r="GU38">
        <v>0</v>
      </c>
      <c r="GV38">
        <v>0</v>
      </c>
      <c r="GW38">
        <v>0</v>
      </c>
      <c r="GX38">
        <v>0</v>
      </c>
      <c r="GY38">
        <v>0</v>
      </c>
      <c r="GZ38">
        <v>0</v>
      </c>
      <c r="HA38">
        <v>0</v>
      </c>
      <c r="HB38">
        <v>0</v>
      </c>
      <c r="HC38">
        <v>0</v>
      </c>
      <c r="HD38">
        <v>0</v>
      </c>
      <c r="HE38">
        <v>0</v>
      </c>
      <c r="HF38">
        <v>0</v>
      </c>
      <c r="HG38">
        <v>0</v>
      </c>
      <c r="HH38">
        <v>0</v>
      </c>
      <c r="HI38">
        <v>0</v>
      </c>
      <c r="HJ38">
        <v>0</v>
      </c>
      <c r="HK38">
        <v>0</v>
      </c>
      <c r="HL38">
        <v>0</v>
      </c>
      <c r="HM38">
        <v>0</v>
      </c>
      <c r="HN38">
        <v>0</v>
      </c>
      <c r="HO38">
        <v>0</v>
      </c>
      <c r="HP38">
        <v>0</v>
      </c>
      <c r="HQ38">
        <v>0</v>
      </c>
      <c r="HR38">
        <v>0</v>
      </c>
      <c r="HS38">
        <v>0</v>
      </c>
      <c r="HT38">
        <v>0</v>
      </c>
      <c r="HU38">
        <v>0</v>
      </c>
      <c r="HV38">
        <v>0</v>
      </c>
      <c r="HW38">
        <v>0</v>
      </c>
      <c r="HX38">
        <v>0</v>
      </c>
      <c r="HY38">
        <v>0</v>
      </c>
      <c r="HZ38">
        <v>0</v>
      </c>
      <c r="IA38">
        <v>0</v>
      </c>
      <c r="IB38">
        <v>0</v>
      </c>
      <c r="IC38">
        <v>0</v>
      </c>
      <c r="ID38">
        <v>0</v>
      </c>
      <c r="IE38">
        <v>0</v>
      </c>
      <c r="IF38">
        <v>0</v>
      </c>
      <c r="IG38">
        <v>0</v>
      </c>
      <c r="IH38">
        <v>0</v>
      </c>
      <c r="II38">
        <v>0</v>
      </c>
      <c r="IJ38">
        <v>0</v>
      </c>
      <c r="IK38">
        <v>0</v>
      </c>
      <c r="IL38">
        <v>0</v>
      </c>
      <c r="IM38">
        <v>0</v>
      </c>
      <c r="IN38">
        <v>0</v>
      </c>
      <c r="IO38">
        <v>0</v>
      </c>
      <c r="IP38">
        <v>0</v>
      </c>
      <c r="IQ38">
        <v>0</v>
      </c>
      <c r="IR38">
        <v>0</v>
      </c>
      <c r="IS38">
        <v>0</v>
      </c>
      <c r="IT38">
        <v>0</v>
      </c>
      <c r="IU38">
        <v>0</v>
      </c>
      <c r="IV38">
        <v>0</v>
      </c>
      <c r="IW38">
        <v>0</v>
      </c>
      <c r="IX38">
        <v>0</v>
      </c>
      <c r="IY38">
        <v>0</v>
      </c>
      <c r="IZ38">
        <v>0</v>
      </c>
      <c r="JA38">
        <v>0</v>
      </c>
      <c r="JB38">
        <v>0</v>
      </c>
      <c r="JC38">
        <v>0</v>
      </c>
      <c r="JD38">
        <v>0</v>
      </c>
      <c r="JE38">
        <v>0</v>
      </c>
      <c r="JF38">
        <v>0</v>
      </c>
      <c r="JG38">
        <v>0</v>
      </c>
      <c r="JH38">
        <v>0</v>
      </c>
      <c r="JI38">
        <v>0</v>
      </c>
      <c r="JJ38">
        <v>0</v>
      </c>
      <c r="JK38">
        <v>0</v>
      </c>
      <c r="JL38">
        <v>0</v>
      </c>
      <c r="JM38">
        <v>0</v>
      </c>
      <c r="JN38">
        <v>0</v>
      </c>
      <c r="JO38">
        <v>0</v>
      </c>
      <c r="JP38">
        <v>0</v>
      </c>
      <c r="JQ38">
        <v>0</v>
      </c>
      <c r="JR38">
        <v>0</v>
      </c>
      <c r="JS38">
        <v>0</v>
      </c>
      <c r="JT38">
        <v>0</v>
      </c>
      <c r="JU38">
        <v>0</v>
      </c>
      <c r="JV38">
        <v>0</v>
      </c>
      <c r="JW38">
        <v>0</v>
      </c>
      <c r="JX38">
        <v>0</v>
      </c>
      <c r="JY38">
        <v>0</v>
      </c>
      <c r="JZ38">
        <v>0</v>
      </c>
    </row>
    <row r="39" spans="1:286">
      <c r="A39" s="237" t="s">
        <v>15240</v>
      </c>
      <c r="B39">
        <v>7</v>
      </c>
      <c r="D39">
        <f t="shared" si="0"/>
        <v>0.15808491418247517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1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v>0</v>
      </c>
      <c r="DN39">
        <v>0</v>
      </c>
      <c r="DO39">
        <v>0</v>
      </c>
      <c r="DP39">
        <v>0</v>
      </c>
      <c r="DQ39">
        <v>0</v>
      </c>
      <c r="DR39">
        <v>1</v>
      </c>
      <c r="DS39">
        <v>0</v>
      </c>
      <c r="DT39">
        <v>0</v>
      </c>
      <c r="DU39">
        <v>0</v>
      </c>
      <c r="DV39">
        <v>0</v>
      </c>
      <c r="DW39">
        <v>0</v>
      </c>
      <c r="DX39">
        <v>0</v>
      </c>
      <c r="DY39">
        <v>0</v>
      </c>
      <c r="DZ39">
        <v>0</v>
      </c>
      <c r="EA39">
        <v>0</v>
      </c>
      <c r="EB39">
        <v>0</v>
      </c>
      <c r="EC39">
        <v>0</v>
      </c>
      <c r="ED39">
        <v>0</v>
      </c>
      <c r="EE39">
        <v>0</v>
      </c>
      <c r="EF39">
        <v>0</v>
      </c>
      <c r="EG39">
        <v>0</v>
      </c>
      <c r="EH39">
        <v>0</v>
      </c>
      <c r="EI39">
        <v>0</v>
      </c>
      <c r="EJ39">
        <v>0</v>
      </c>
      <c r="EK39">
        <v>1</v>
      </c>
      <c r="EL39">
        <v>0</v>
      </c>
      <c r="EM39">
        <v>0</v>
      </c>
      <c r="EN39">
        <v>0</v>
      </c>
      <c r="EO39">
        <v>0</v>
      </c>
      <c r="EP39">
        <v>0</v>
      </c>
      <c r="EQ39">
        <v>0</v>
      </c>
      <c r="ER39">
        <v>0</v>
      </c>
      <c r="ES39">
        <v>0</v>
      </c>
      <c r="ET39">
        <v>0</v>
      </c>
      <c r="EU39">
        <v>0</v>
      </c>
      <c r="EV39">
        <v>0</v>
      </c>
      <c r="EW39">
        <v>0</v>
      </c>
      <c r="EX39">
        <v>0</v>
      </c>
      <c r="EY39">
        <v>0</v>
      </c>
      <c r="EZ39">
        <v>0</v>
      </c>
      <c r="FA39">
        <v>1</v>
      </c>
      <c r="FB39">
        <v>0</v>
      </c>
      <c r="FC39">
        <v>0</v>
      </c>
      <c r="FD39">
        <v>0</v>
      </c>
      <c r="FE39">
        <v>0</v>
      </c>
      <c r="FF39">
        <v>0</v>
      </c>
      <c r="FG39">
        <v>0</v>
      </c>
      <c r="FH39">
        <v>0</v>
      </c>
      <c r="FI39">
        <v>1</v>
      </c>
      <c r="FJ39">
        <v>0</v>
      </c>
      <c r="FK39">
        <v>0</v>
      </c>
      <c r="FL39">
        <v>0</v>
      </c>
      <c r="FM39">
        <v>0</v>
      </c>
      <c r="FN39">
        <v>0</v>
      </c>
      <c r="FO39">
        <v>0</v>
      </c>
      <c r="FP39">
        <v>0</v>
      </c>
      <c r="FQ39">
        <v>0</v>
      </c>
      <c r="FR39">
        <v>0</v>
      </c>
      <c r="FS39">
        <v>0</v>
      </c>
      <c r="FT39">
        <v>0</v>
      </c>
      <c r="FU39">
        <v>0</v>
      </c>
      <c r="FV39">
        <v>0</v>
      </c>
      <c r="FW39">
        <v>0</v>
      </c>
      <c r="FX39">
        <v>0</v>
      </c>
      <c r="FY39">
        <v>0</v>
      </c>
      <c r="FZ39">
        <v>0</v>
      </c>
      <c r="GA39">
        <v>0</v>
      </c>
      <c r="GB39">
        <v>0</v>
      </c>
      <c r="GC39">
        <v>0</v>
      </c>
      <c r="GD39">
        <v>0</v>
      </c>
      <c r="GE39">
        <v>0</v>
      </c>
      <c r="GF39">
        <v>0</v>
      </c>
      <c r="GG39">
        <v>0</v>
      </c>
      <c r="GH39">
        <v>0</v>
      </c>
      <c r="GI39">
        <v>0</v>
      </c>
      <c r="GJ39">
        <v>0</v>
      </c>
      <c r="GK39">
        <v>0</v>
      </c>
      <c r="GL39">
        <v>0</v>
      </c>
      <c r="GM39">
        <v>0</v>
      </c>
      <c r="GN39">
        <v>0</v>
      </c>
      <c r="GO39">
        <v>0</v>
      </c>
      <c r="GP39">
        <v>0</v>
      </c>
      <c r="GQ39">
        <v>0</v>
      </c>
      <c r="GR39">
        <v>0</v>
      </c>
      <c r="GS39">
        <v>0</v>
      </c>
      <c r="GT39">
        <v>0</v>
      </c>
      <c r="GU39">
        <v>0</v>
      </c>
      <c r="GV39">
        <v>0</v>
      </c>
      <c r="GW39">
        <v>0</v>
      </c>
      <c r="GX39">
        <v>0</v>
      </c>
      <c r="GY39">
        <v>0</v>
      </c>
      <c r="GZ39">
        <v>0</v>
      </c>
      <c r="HA39">
        <v>0</v>
      </c>
      <c r="HB39">
        <v>0</v>
      </c>
      <c r="HC39">
        <v>0</v>
      </c>
      <c r="HD39">
        <v>0</v>
      </c>
      <c r="HE39">
        <v>0</v>
      </c>
      <c r="HF39">
        <v>0</v>
      </c>
      <c r="HG39">
        <v>0</v>
      </c>
      <c r="HH39">
        <v>0</v>
      </c>
      <c r="HI39">
        <v>0</v>
      </c>
      <c r="HJ39">
        <v>0</v>
      </c>
      <c r="HK39">
        <v>1</v>
      </c>
      <c r="HL39">
        <v>0</v>
      </c>
      <c r="HM39">
        <v>0</v>
      </c>
      <c r="HN39">
        <v>0</v>
      </c>
      <c r="HO39">
        <v>0</v>
      </c>
      <c r="HP39">
        <v>0</v>
      </c>
      <c r="HQ39">
        <v>0</v>
      </c>
      <c r="HR39">
        <v>0</v>
      </c>
      <c r="HS39">
        <v>0</v>
      </c>
      <c r="HT39">
        <v>0</v>
      </c>
      <c r="HU39">
        <v>0</v>
      </c>
      <c r="HV39">
        <v>0</v>
      </c>
      <c r="HW39">
        <v>0</v>
      </c>
      <c r="HX39">
        <v>0</v>
      </c>
      <c r="HY39">
        <v>0</v>
      </c>
      <c r="HZ39">
        <v>0</v>
      </c>
      <c r="IA39">
        <v>0</v>
      </c>
      <c r="IB39">
        <v>1</v>
      </c>
      <c r="IC39">
        <v>0</v>
      </c>
      <c r="ID39">
        <v>0</v>
      </c>
      <c r="IE39">
        <v>0</v>
      </c>
      <c r="IF39">
        <v>0</v>
      </c>
      <c r="IG39">
        <v>0</v>
      </c>
      <c r="IH39">
        <v>0</v>
      </c>
      <c r="II39">
        <v>0</v>
      </c>
      <c r="IJ39">
        <v>0</v>
      </c>
      <c r="IK39">
        <v>0</v>
      </c>
      <c r="IL39">
        <v>0</v>
      </c>
      <c r="IM39">
        <v>0</v>
      </c>
      <c r="IN39">
        <v>0</v>
      </c>
      <c r="IO39">
        <v>0</v>
      </c>
      <c r="IP39">
        <v>0</v>
      </c>
      <c r="IQ39">
        <v>0</v>
      </c>
      <c r="IR39">
        <v>0</v>
      </c>
      <c r="IS39">
        <v>0</v>
      </c>
      <c r="IT39">
        <v>0</v>
      </c>
      <c r="IU39">
        <v>0</v>
      </c>
      <c r="IV39">
        <v>0</v>
      </c>
      <c r="IW39">
        <v>0</v>
      </c>
      <c r="IX39">
        <v>0</v>
      </c>
      <c r="IY39">
        <v>0</v>
      </c>
      <c r="IZ39">
        <v>0</v>
      </c>
      <c r="JA39">
        <v>0</v>
      </c>
      <c r="JB39">
        <v>0</v>
      </c>
      <c r="JC39">
        <v>0</v>
      </c>
      <c r="JD39">
        <v>0</v>
      </c>
      <c r="JE39">
        <v>0</v>
      </c>
      <c r="JF39">
        <v>0</v>
      </c>
      <c r="JG39">
        <v>0</v>
      </c>
      <c r="JH39">
        <v>0</v>
      </c>
      <c r="JI39">
        <v>0</v>
      </c>
      <c r="JJ39">
        <v>0</v>
      </c>
      <c r="JK39">
        <v>0</v>
      </c>
      <c r="JL39">
        <v>0</v>
      </c>
      <c r="JM39">
        <v>0</v>
      </c>
      <c r="JN39">
        <v>0</v>
      </c>
      <c r="JO39">
        <v>0</v>
      </c>
      <c r="JP39">
        <v>0</v>
      </c>
      <c r="JQ39">
        <v>0</v>
      </c>
      <c r="JR39">
        <v>0</v>
      </c>
      <c r="JS39">
        <v>0</v>
      </c>
      <c r="JT39">
        <v>0</v>
      </c>
      <c r="JU39">
        <v>0</v>
      </c>
      <c r="JV39">
        <v>0</v>
      </c>
      <c r="JW39">
        <v>0</v>
      </c>
      <c r="JX39">
        <v>0</v>
      </c>
      <c r="JY39">
        <v>0</v>
      </c>
      <c r="JZ39">
        <v>0</v>
      </c>
    </row>
    <row r="40" spans="1:286">
      <c r="A40" s="237" t="s">
        <v>15241</v>
      </c>
      <c r="B40">
        <v>9</v>
      </c>
      <c r="D40">
        <f t="shared" si="0"/>
        <v>0.2032520325203252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1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1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v>0</v>
      </c>
      <c r="DN40">
        <v>0</v>
      </c>
      <c r="DO40">
        <v>0</v>
      </c>
      <c r="DP40">
        <v>0</v>
      </c>
      <c r="DQ40">
        <v>0</v>
      </c>
      <c r="DR40">
        <v>0</v>
      </c>
      <c r="DS40">
        <v>0</v>
      </c>
      <c r="DT40">
        <v>0</v>
      </c>
      <c r="DU40">
        <v>0</v>
      </c>
      <c r="DV40">
        <v>0</v>
      </c>
      <c r="DW40">
        <v>1</v>
      </c>
      <c r="DX40">
        <v>0</v>
      </c>
      <c r="DY40">
        <v>0</v>
      </c>
      <c r="DZ40">
        <v>1</v>
      </c>
      <c r="EA40">
        <v>0</v>
      </c>
      <c r="EB40">
        <v>0</v>
      </c>
      <c r="EC40">
        <v>0</v>
      </c>
      <c r="ED40">
        <v>0</v>
      </c>
      <c r="EE40">
        <v>0</v>
      </c>
      <c r="EF40">
        <v>0</v>
      </c>
      <c r="EG40">
        <v>0</v>
      </c>
      <c r="EH40">
        <v>0</v>
      </c>
      <c r="EI40">
        <v>0</v>
      </c>
      <c r="EJ40">
        <v>0</v>
      </c>
      <c r="EK40">
        <v>0</v>
      </c>
      <c r="EL40">
        <v>0</v>
      </c>
      <c r="EM40">
        <v>0</v>
      </c>
      <c r="EN40">
        <v>0</v>
      </c>
      <c r="EO40">
        <v>0</v>
      </c>
      <c r="EP40">
        <v>0</v>
      </c>
      <c r="EQ40">
        <v>0</v>
      </c>
      <c r="ER40">
        <v>0</v>
      </c>
      <c r="ES40">
        <v>0</v>
      </c>
      <c r="ET40">
        <v>0</v>
      </c>
      <c r="EU40">
        <v>0</v>
      </c>
      <c r="EV40">
        <v>0</v>
      </c>
      <c r="EW40">
        <v>0</v>
      </c>
      <c r="EX40">
        <v>0</v>
      </c>
      <c r="EY40">
        <v>0</v>
      </c>
      <c r="EZ40">
        <v>0</v>
      </c>
      <c r="FA40">
        <v>1</v>
      </c>
      <c r="FB40">
        <v>0</v>
      </c>
      <c r="FC40">
        <v>1</v>
      </c>
      <c r="FD40">
        <v>0</v>
      </c>
      <c r="FE40">
        <v>0</v>
      </c>
      <c r="FF40">
        <v>0</v>
      </c>
      <c r="FG40">
        <v>0</v>
      </c>
      <c r="FH40">
        <v>0</v>
      </c>
      <c r="FI40">
        <v>0</v>
      </c>
      <c r="FJ40">
        <v>0</v>
      </c>
      <c r="FK40">
        <v>0</v>
      </c>
      <c r="FL40">
        <v>0</v>
      </c>
      <c r="FM40">
        <v>0</v>
      </c>
      <c r="FN40">
        <v>0</v>
      </c>
      <c r="FO40">
        <v>0</v>
      </c>
      <c r="FP40">
        <v>0</v>
      </c>
      <c r="FQ40">
        <v>0</v>
      </c>
      <c r="FR40">
        <v>0</v>
      </c>
      <c r="FS40">
        <v>0</v>
      </c>
      <c r="FT40">
        <v>0</v>
      </c>
      <c r="FU40">
        <v>0</v>
      </c>
      <c r="FV40">
        <v>0</v>
      </c>
      <c r="FW40">
        <v>0</v>
      </c>
      <c r="FX40">
        <v>0</v>
      </c>
      <c r="FY40">
        <v>0</v>
      </c>
      <c r="FZ40">
        <v>0</v>
      </c>
      <c r="GA40">
        <v>0</v>
      </c>
      <c r="GB40">
        <v>0</v>
      </c>
      <c r="GC40">
        <v>0</v>
      </c>
      <c r="GD40">
        <v>0</v>
      </c>
      <c r="GE40">
        <v>0</v>
      </c>
      <c r="GF40">
        <v>0</v>
      </c>
      <c r="GG40">
        <v>0</v>
      </c>
      <c r="GH40">
        <v>0</v>
      </c>
      <c r="GI40">
        <v>0</v>
      </c>
      <c r="GJ40">
        <v>0</v>
      </c>
      <c r="GK40">
        <v>0</v>
      </c>
      <c r="GL40">
        <v>0</v>
      </c>
      <c r="GM40">
        <v>0</v>
      </c>
      <c r="GN40">
        <v>0</v>
      </c>
      <c r="GO40">
        <v>0</v>
      </c>
      <c r="GP40">
        <v>0</v>
      </c>
      <c r="GQ40">
        <v>0</v>
      </c>
      <c r="GR40">
        <v>0</v>
      </c>
      <c r="GS40">
        <v>0</v>
      </c>
      <c r="GT40">
        <v>0</v>
      </c>
      <c r="GU40">
        <v>0</v>
      </c>
      <c r="GV40">
        <v>0</v>
      </c>
      <c r="GW40">
        <v>0</v>
      </c>
      <c r="GX40">
        <v>0</v>
      </c>
      <c r="GY40">
        <v>0</v>
      </c>
      <c r="GZ40">
        <v>0</v>
      </c>
      <c r="HA40">
        <v>0</v>
      </c>
      <c r="HB40">
        <v>0</v>
      </c>
      <c r="HC40">
        <v>0</v>
      </c>
      <c r="HD40">
        <v>0</v>
      </c>
      <c r="HE40">
        <v>0</v>
      </c>
      <c r="HF40">
        <v>0</v>
      </c>
      <c r="HG40">
        <v>0</v>
      </c>
      <c r="HH40">
        <v>0</v>
      </c>
      <c r="HI40">
        <v>0</v>
      </c>
      <c r="HJ40">
        <v>0</v>
      </c>
      <c r="HK40">
        <v>0</v>
      </c>
      <c r="HL40">
        <v>0</v>
      </c>
      <c r="HM40">
        <v>0</v>
      </c>
      <c r="HN40">
        <v>1</v>
      </c>
      <c r="HO40">
        <v>0</v>
      </c>
      <c r="HP40">
        <v>0</v>
      </c>
      <c r="HQ40">
        <v>0</v>
      </c>
      <c r="HR40">
        <v>0</v>
      </c>
      <c r="HS40">
        <v>0</v>
      </c>
      <c r="HT40">
        <v>0</v>
      </c>
      <c r="HU40">
        <v>0</v>
      </c>
      <c r="HV40">
        <v>0</v>
      </c>
      <c r="HW40">
        <v>0</v>
      </c>
      <c r="HX40">
        <v>0</v>
      </c>
      <c r="HY40">
        <v>0</v>
      </c>
      <c r="HZ40">
        <v>0</v>
      </c>
      <c r="IA40">
        <v>0</v>
      </c>
      <c r="IB40">
        <v>0</v>
      </c>
      <c r="IC40">
        <v>0</v>
      </c>
      <c r="ID40">
        <v>0</v>
      </c>
      <c r="IE40">
        <v>0</v>
      </c>
      <c r="IF40">
        <v>0</v>
      </c>
      <c r="IG40">
        <v>0</v>
      </c>
      <c r="IH40">
        <v>0</v>
      </c>
      <c r="II40">
        <v>0</v>
      </c>
      <c r="IJ40">
        <v>0</v>
      </c>
      <c r="IK40">
        <v>0</v>
      </c>
      <c r="IL40">
        <v>0</v>
      </c>
      <c r="IM40">
        <v>0</v>
      </c>
      <c r="IN40">
        <v>1</v>
      </c>
      <c r="IO40">
        <v>0</v>
      </c>
      <c r="IP40">
        <v>0</v>
      </c>
      <c r="IQ40">
        <v>1</v>
      </c>
      <c r="IR40">
        <v>0</v>
      </c>
      <c r="IS40">
        <v>0</v>
      </c>
      <c r="IT40">
        <v>0</v>
      </c>
      <c r="IU40">
        <v>0</v>
      </c>
      <c r="IV40">
        <v>0</v>
      </c>
      <c r="IW40">
        <v>0</v>
      </c>
      <c r="IX40">
        <v>0</v>
      </c>
      <c r="IY40">
        <v>0</v>
      </c>
      <c r="IZ40">
        <v>0</v>
      </c>
      <c r="JA40">
        <v>0</v>
      </c>
      <c r="JB40">
        <v>0</v>
      </c>
      <c r="JC40">
        <v>0</v>
      </c>
      <c r="JD40">
        <v>0</v>
      </c>
      <c r="JE40">
        <v>0</v>
      </c>
      <c r="JF40">
        <v>0</v>
      </c>
      <c r="JG40">
        <v>0</v>
      </c>
      <c r="JH40">
        <v>0</v>
      </c>
      <c r="JI40">
        <v>0</v>
      </c>
      <c r="JJ40">
        <v>0</v>
      </c>
      <c r="JK40">
        <v>0</v>
      </c>
      <c r="JL40">
        <v>0</v>
      </c>
      <c r="JM40">
        <v>0</v>
      </c>
      <c r="JN40">
        <v>0</v>
      </c>
      <c r="JO40">
        <v>0</v>
      </c>
      <c r="JP40">
        <v>0</v>
      </c>
      <c r="JQ40">
        <v>0</v>
      </c>
      <c r="JR40">
        <v>0</v>
      </c>
      <c r="JS40">
        <v>0</v>
      </c>
      <c r="JT40">
        <v>0</v>
      </c>
      <c r="JU40">
        <v>0</v>
      </c>
      <c r="JV40">
        <v>0</v>
      </c>
      <c r="JW40">
        <v>0</v>
      </c>
      <c r="JX40">
        <v>0</v>
      </c>
      <c r="JY40">
        <v>0</v>
      </c>
      <c r="JZ40">
        <v>0</v>
      </c>
    </row>
    <row r="41" spans="1:286">
      <c r="A41" s="237" t="s">
        <v>15242</v>
      </c>
      <c r="B41">
        <v>1</v>
      </c>
      <c r="D41">
        <f t="shared" si="0"/>
        <v>2.2583559168925023E-2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v>0</v>
      </c>
      <c r="DN41">
        <v>0</v>
      </c>
      <c r="DO41">
        <v>0</v>
      </c>
      <c r="DP41">
        <v>0</v>
      </c>
      <c r="DQ41">
        <v>0</v>
      </c>
      <c r="DR41">
        <v>0</v>
      </c>
      <c r="DS41">
        <v>0</v>
      </c>
      <c r="DT41">
        <v>0</v>
      </c>
      <c r="DU41">
        <v>0</v>
      </c>
      <c r="DV41">
        <v>0</v>
      </c>
      <c r="DW41">
        <v>0</v>
      </c>
      <c r="DX41">
        <v>0</v>
      </c>
      <c r="DY41">
        <v>0</v>
      </c>
      <c r="DZ41">
        <v>0</v>
      </c>
      <c r="EA41">
        <v>0</v>
      </c>
      <c r="EB41">
        <v>0</v>
      </c>
      <c r="EC41">
        <v>0</v>
      </c>
      <c r="ED41">
        <v>0</v>
      </c>
      <c r="EE41">
        <v>0</v>
      </c>
      <c r="EF41">
        <v>0</v>
      </c>
      <c r="EG41">
        <v>0</v>
      </c>
      <c r="EH41">
        <v>0</v>
      </c>
      <c r="EI41">
        <v>0</v>
      </c>
      <c r="EJ41">
        <v>0</v>
      </c>
      <c r="EK41">
        <v>0</v>
      </c>
      <c r="EL41">
        <v>0</v>
      </c>
      <c r="EM41">
        <v>0</v>
      </c>
      <c r="EN41">
        <v>0</v>
      </c>
      <c r="EO41">
        <v>0</v>
      </c>
      <c r="EP41">
        <v>0</v>
      </c>
      <c r="EQ41">
        <v>0</v>
      </c>
      <c r="ER41">
        <v>0</v>
      </c>
      <c r="ES41">
        <v>0</v>
      </c>
      <c r="ET41">
        <v>0</v>
      </c>
      <c r="EU41">
        <v>0</v>
      </c>
      <c r="EV41">
        <v>0</v>
      </c>
      <c r="EW41">
        <v>0</v>
      </c>
      <c r="EX41">
        <v>0</v>
      </c>
      <c r="EY41">
        <v>0</v>
      </c>
      <c r="EZ41">
        <v>0</v>
      </c>
      <c r="FA41">
        <v>0</v>
      </c>
      <c r="FB41">
        <v>0</v>
      </c>
      <c r="FC41">
        <v>0</v>
      </c>
      <c r="FD41">
        <v>0</v>
      </c>
      <c r="FE41">
        <v>0</v>
      </c>
      <c r="FF41">
        <v>0</v>
      </c>
      <c r="FG41">
        <v>0</v>
      </c>
      <c r="FH41">
        <v>0</v>
      </c>
      <c r="FI41">
        <v>0</v>
      </c>
      <c r="FJ41">
        <v>0</v>
      </c>
      <c r="FK41">
        <v>0</v>
      </c>
      <c r="FL41">
        <v>0</v>
      </c>
      <c r="FM41">
        <v>0</v>
      </c>
      <c r="FN41">
        <v>0</v>
      </c>
      <c r="FO41">
        <v>0</v>
      </c>
      <c r="FP41">
        <v>0</v>
      </c>
      <c r="FQ41">
        <v>0</v>
      </c>
      <c r="FR41">
        <v>0</v>
      </c>
      <c r="FS41">
        <v>0</v>
      </c>
      <c r="FT41">
        <v>0</v>
      </c>
      <c r="FU41">
        <v>0</v>
      </c>
      <c r="FV41">
        <v>0</v>
      </c>
      <c r="FW41">
        <v>0</v>
      </c>
      <c r="FX41">
        <v>0</v>
      </c>
      <c r="FY41">
        <v>0</v>
      </c>
      <c r="FZ41">
        <v>0</v>
      </c>
      <c r="GA41">
        <v>0</v>
      </c>
      <c r="GB41">
        <v>0</v>
      </c>
      <c r="GC41">
        <v>0</v>
      </c>
      <c r="GD41">
        <v>0</v>
      </c>
      <c r="GE41">
        <v>0</v>
      </c>
      <c r="GF41">
        <v>0</v>
      </c>
      <c r="GG41">
        <v>0</v>
      </c>
      <c r="GH41">
        <v>0</v>
      </c>
      <c r="GI41">
        <v>0</v>
      </c>
      <c r="GJ41">
        <v>0</v>
      </c>
      <c r="GK41">
        <v>0</v>
      </c>
      <c r="GL41">
        <v>0</v>
      </c>
      <c r="GM41">
        <v>0</v>
      </c>
      <c r="GN41">
        <v>1</v>
      </c>
      <c r="GO41">
        <v>0</v>
      </c>
      <c r="GP41">
        <v>0</v>
      </c>
      <c r="GQ41">
        <v>0</v>
      </c>
      <c r="GR41">
        <v>0</v>
      </c>
      <c r="GS41">
        <v>0</v>
      </c>
      <c r="GT41">
        <v>0</v>
      </c>
      <c r="GU41">
        <v>0</v>
      </c>
      <c r="GV41">
        <v>0</v>
      </c>
      <c r="GW41">
        <v>0</v>
      </c>
      <c r="GX41">
        <v>0</v>
      </c>
      <c r="GY41">
        <v>0</v>
      </c>
      <c r="GZ41">
        <v>0</v>
      </c>
      <c r="HA41">
        <v>0</v>
      </c>
      <c r="HB41">
        <v>0</v>
      </c>
      <c r="HC41">
        <v>0</v>
      </c>
      <c r="HD41">
        <v>0</v>
      </c>
      <c r="HE41">
        <v>0</v>
      </c>
      <c r="HF41">
        <v>0</v>
      </c>
      <c r="HG41">
        <v>0</v>
      </c>
      <c r="HH41">
        <v>0</v>
      </c>
      <c r="HI41">
        <v>0</v>
      </c>
      <c r="HJ41">
        <v>0</v>
      </c>
      <c r="HK41">
        <v>0</v>
      </c>
      <c r="HL41">
        <v>0</v>
      </c>
      <c r="HM41">
        <v>0</v>
      </c>
      <c r="HN41">
        <v>0</v>
      </c>
      <c r="HO41">
        <v>0</v>
      </c>
      <c r="HP41">
        <v>0</v>
      </c>
      <c r="HQ41">
        <v>0</v>
      </c>
      <c r="HR41">
        <v>0</v>
      </c>
      <c r="HS41">
        <v>0</v>
      </c>
      <c r="HT41">
        <v>0</v>
      </c>
      <c r="HU41">
        <v>0</v>
      </c>
      <c r="HV41">
        <v>0</v>
      </c>
      <c r="HW41">
        <v>0</v>
      </c>
      <c r="HX41">
        <v>0</v>
      </c>
      <c r="HY41">
        <v>0</v>
      </c>
      <c r="HZ41">
        <v>0</v>
      </c>
      <c r="IA41">
        <v>0</v>
      </c>
      <c r="IB41">
        <v>0</v>
      </c>
      <c r="IC41">
        <v>0</v>
      </c>
      <c r="ID41">
        <v>0</v>
      </c>
      <c r="IE41">
        <v>0</v>
      </c>
      <c r="IF41">
        <v>0</v>
      </c>
      <c r="IG41">
        <v>0</v>
      </c>
      <c r="IH41">
        <v>0</v>
      </c>
      <c r="II41">
        <v>0</v>
      </c>
      <c r="IJ41">
        <v>0</v>
      </c>
      <c r="IK41">
        <v>0</v>
      </c>
      <c r="IL41">
        <v>0</v>
      </c>
      <c r="IM41">
        <v>0</v>
      </c>
      <c r="IN41">
        <v>0</v>
      </c>
      <c r="IO41">
        <v>0</v>
      </c>
      <c r="IP41">
        <v>0</v>
      </c>
      <c r="IQ41">
        <v>0</v>
      </c>
      <c r="IR41">
        <v>0</v>
      </c>
      <c r="IS41">
        <v>0</v>
      </c>
      <c r="IT41">
        <v>0</v>
      </c>
      <c r="IU41">
        <v>0</v>
      </c>
      <c r="IV41">
        <v>0</v>
      </c>
      <c r="IW41">
        <v>0</v>
      </c>
      <c r="IX41">
        <v>0</v>
      </c>
      <c r="IY41">
        <v>0</v>
      </c>
      <c r="IZ41">
        <v>0</v>
      </c>
      <c r="JA41">
        <v>0</v>
      </c>
      <c r="JB41">
        <v>0</v>
      </c>
      <c r="JC41">
        <v>0</v>
      </c>
      <c r="JD41">
        <v>0</v>
      </c>
      <c r="JE41">
        <v>0</v>
      </c>
      <c r="JF41">
        <v>0</v>
      </c>
      <c r="JG41">
        <v>0</v>
      </c>
      <c r="JH41">
        <v>0</v>
      </c>
      <c r="JI41">
        <v>0</v>
      </c>
      <c r="JJ41">
        <v>0</v>
      </c>
      <c r="JK41">
        <v>0</v>
      </c>
      <c r="JL41">
        <v>0</v>
      </c>
      <c r="JM41">
        <v>0</v>
      </c>
      <c r="JN41">
        <v>0</v>
      </c>
      <c r="JO41">
        <v>0</v>
      </c>
      <c r="JP41">
        <v>0</v>
      </c>
      <c r="JQ41">
        <v>0</v>
      </c>
      <c r="JR41">
        <v>0</v>
      </c>
      <c r="JS41">
        <v>0</v>
      </c>
      <c r="JT41">
        <v>0</v>
      </c>
      <c r="JU41">
        <v>0</v>
      </c>
      <c r="JV41">
        <v>0</v>
      </c>
      <c r="JW41">
        <v>0</v>
      </c>
      <c r="JX41">
        <v>0</v>
      </c>
      <c r="JY41">
        <v>0</v>
      </c>
      <c r="JZ41">
        <v>0</v>
      </c>
    </row>
    <row r="42" spans="1:286">
      <c r="A42" s="237" t="s">
        <v>15243</v>
      </c>
      <c r="B42">
        <v>1</v>
      </c>
      <c r="D42">
        <f t="shared" si="0"/>
        <v>2.2583559168925023E-2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1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v>0</v>
      </c>
      <c r="DN42">
        <v>0</v>
      </c>
      <c r="DO42">
        <v>0</v>
      </c>
      <c r="DP42">
        <v>0</v>
      </c>
      <c r="DQ42">
        <v>0</v>
      </c>
      <c r="DR42">
        <v>0</v>
      </c>
      <c r="DS42">
        <v>0</v>
      </c>
      <c r="DT42">
        <v>0</v>
      </c>
      <c r="DU42">
        <v>0</v>
      </c>
      <c r="DV42">
        <v>0</v>
      </c>
      <c r="DW42">
        <v>0</v>
      </c>
      <c r="DX42">
        <v>0</v>
      </c>
      <c r="DY42">
        <v>0</v>
      </c>
      <c r="DZ42">
        <v>0</v>
      </c>
      <c r="EA42">
        <v>0</v>
      </c>
      <c r="EB42">
        <v>0</v>
      </c>
      <c r="EC42">
        <v>0</v>
      </c>
      <c r="ED42">
        <v>0</v>
      </c>
      <c r="EE42">
        <v>0</v>
      </c>
      <c r="EF42">
        <v>0</v>
      </c>
      <c r="EG42">
        <v>0</v>
      </c>
      <c r="EH42">
        <v>0</v>
      </c>
      <c r="EI42">
        <v>0</v>
      </c>
      <c r="EJ42">
        <v>0</v>
      </c>
      <c r="EK42">
        <v>0</v>
      </c>
      <c r="EL42">
        <v>0</v>
      </c>
      <c r="EM42">
        <v>0</v>
      </c>
      <c r="EN42">
        <v>0</v>
      </c>
      <c r="EO42">
        <v>0</v>
      </c>
      <c r="EP42">
        <v>0</v>
      </c>
      <c r="EQ42">
        <v>0</v>
      </c>
      <c r="ER42">
        <v>0</v>
      </c>
      <c r="ES42">
        <v>0</v>
      </c>
      <c r="ET42">
        <v>0</v>
      </c>
      <c r="EU42">
        <v>0</v>
      </c>
      <c r="EV42">
        <v>0</v>
      </c>
      <c r="EW42">
        <v>0</v>
      </c>
      <c r="EX42">
        <v>0</v>
      </c>
      <c r="EY42">
        <v>0</v>
      </c>
      <c r="EZ42">
        <v>0</v>
      </c>
      <c r="FA42">
        <v>0</v>
      </c>
      <c r="FB42">
        <v>0</v>
      </c>
      <c r="FC42">
        <v>0</v>
      </c>
      <c r="FD42">
        <v>0</v>
      </c>
      <c r="FE42">
        <v>0</v>
      </c>
      <c r="FF42">
        <v>0</v>
      </c>
      <c r="FG42">
        <v>0</v>
      </c>
      <c r="FH42">
        <v>0</v>
      </c>
      <c r="FI42">
        <v>0</v>
      </c>
      <c r="FJ42">
        <v>0</v>
      </c>
      <c r="FK42">
        <v>0</v>
      </c>
      <c r="FL42">
        <v>0</v>
      </c>
      <c r="FM42">
        <v>0</v>
      </c>
      <c r="FN42">
        <v>0</v>
      </c>
      <c r="FO42">
        <v>0</v>
      </c>
      <c r="FP42">
        <v>0</v>
      </c>
      <c r="FQ42">
        <v>0</v>
      </c>
      <c r="FR42">
        <v>0</v>
      </c>
      <c r="FS42">
        <v>0</v>
      </c>
      <c r="FT42">
        <v>0</v>
      </c>
      <c r="FU42">
        <v>0</v>
      </c>
      <c r="FV42">
        <v>0</v>
      </c>
      <c r="FW42">
        <v>0</v>
      </c>
      <c r="FX42">
        <v>0</v>
      </c>
      <c r="FY42">
        <v>0</v>
      </c>
      <c r="FZ42">
        <v>0</v>
      </c>
      <c r="GA42">
        <v>0</v>
      </c>
      <c r="GB42">
        <v>0</v>
      </c>
      <c r="GC42">
        <v>0</v>
      </c>
      <c r="GD42">
        <v>0</v>
      </c>
      <c r="GE42">
        <v>0</v>
      </c>
      <c r="GF42">
        <v>0</v>
      </c>
      <c r="GG42">
        <v>0</v>
      </c>
      <c r="GH42">
        <v>0</v>
      </c>
      <c r="GI42">
        <v>0</v>
      </c>
      <c r="GJ42">
        <v>0</v>
      </c>
      <c r="GK42">
        <v>0</v>
      </c>
      <c r="GL42">
        <v>0</v>
      </c>
      <c r="GM42">
        <v>0</v>
      </c>
      <c r="GN42">
        <v>0</v>
      </c>
      <c r="GO42">
        <v>0</v>
      </c>
      <c r="GP42">
        <v>0</v>
      </c>
      <c r="GQ42">
        <v>0</v>
      </c>
      <c r="GR42">
        <v>0</v>
      </c>
      <c r="GS42">
        <v>0</v>
      </c>
      <c r="GT42">
        <v>0</v>
      </c>
      <c r="GU42">
        <v>0</v>
      </c>
      <c r="GV42">
        <v>0</v>
      </c>
      <c r="GW42">
        <v>0</v>
      </c>
      <c r="GX42">
        <v>0</v>
      </c>
      <c r="GY42">
        <v>0</v>
      </c>
      <c r="GZ42">
        <v>0</v>
      </c>
      <c r="HA42">
        <v>0</v>
      </c>
      <c r="HB42">
        <v>0</v>
      </c>
      <c r="HC42">
        <v>0</v>
      </c>
      <c r="HD42">
        <v>0</v>
      </c>
      <c r="HE42">
        <v>0</v>
      </c>
      <c r="HF42">
        <v>0</v>
      </c>
      <c r="HG42">
        <v>0</v>
      </c>
      <c r="HH42">
        <v>0</v>
      </c>
      <c r="HI42">
        <v>0</v>
      </c>
      <c r="HJ42">
        <v>0</v>
      </c>
      <c r="HK42">
        <v>0</v>
      </c>
      <c r="HL42">
        <v>0</v>
      </c>
      <c r="HM42">
        <v>0</v>
      </c>
      <c r="HN42">
        <v>0</v>
      </c>
      <c r="HO42">
        <v>0</v>
      </c>
      <c r="HP42">
        <v>0</v>
      </c>
      <c r="HQ42">
        <v>0</v>
      </c>
      <c r="HR42">
        <v>0</v>
      </c>
      <c r="HS42">
        <v>0</v>
      </c>
      <c r="HT42">
        <v>0</v>
      </c>
      <c r="HU42">
        <v>0</v>
      </c>
      <c r="HV42">
        <v>0</v>
      </c>
      <c r="HW42">
        <v>0</v>
      </c>
      <c r="HX42">
        <v>0</v>
      </c>
      <c r="HY42">
        <v>0</v>
      </c>
      <c r="HZ42">
        <v>0</v>
      </c>
      <c r="IA42">
        <v>0</v>
      </c>
      <c r="IB42">
        <v>0</v>
      </c>
      <c r="IC42">
        <v>0</v>
      </c>
      <c r="ID42">
        <v>0</v>
      </c>
      <c r="IE42">
        <v>0</v>
      </c>
      <c r="IF42">
        <v>0</v>
      </c>
      <c r="IG42">
        <v>0</v>
      </c>
      <c r="IH42">
        <v>0</v>
      </c>
      <c r="II42">
        <v>0</v>
      </c>
      <c r="IJ42">
        <v>0</v>
      </c>
      <c r="IK42">
        <v>0</v>
      </c>
      <c r="IL42">
        <v>0</v>
      </c>
      <c r="IM42">
        <v>0</v>
      </c>
      <c r="IN42">
        <v>0</v>
      </c>
      <c r="IO42">
        <v>0</v>
      </c>
      <c r="IP42">
        <v>0</v>
      </c>
      <c r="IQ42">
        <v>0</v>
      </c>
      <c r="IR42">
        <v>0</v>
      </c>
      <c r="IS42">
        <v>0</v>
      </c>
      <c r="IT42">
        <v>0</v>
      </c>
      <c r="IU42">
        <v>0</v>
      </c>
      <c r="IV42">
        <v>0</v>
      </c>
      <c r="IW42">
        <v>0</v>
      </c>
      <c r="IX42">
        <v>0</v>
      </c>
      <c r="IY42">
        <v>0</v>
      </c>
      <c r="IZ42">
        <v>0</v>
      </c>
      <c r="JA42">
        <v>0</v>
      </c>
      <c r="JB42">
        <v>0</v>
      </c>
      <c r="JC42">
        <v>0</v>
      </c>
      <c r="JD42">
        <v>0</v>
      </c>
      <c r="JE42">
        <v>0</v>
      </c>
      <c r="JF42">
        <v>0</v>
      </c>
      <c r="JG42">
        <v>0</v>
      </c>
      <c r="JH42">
        <v>0</v>
      </c>
      <c r="JI42">
        <v>0</v>
      </c>
      <c r="JJ42">
        <v>0</v>
      </c>
      <c r="JK42">
        <v>0</v>
      </c>
      <c r="JL42">
        <v>0</v>
      </c>
      <c r="JM42">
        <v>0</v>
      </c>
      <c r="JN42">
        <v>0</v>
      </c>
      <c r="JO42">
        <v>0</v>
      </c>
      <c r="JP42">
        <v>0</v>
      </c>
      <c r="JQ42">
        <v>0</v>
      </c>
      <c r="JR42">
        <v>0</v>
      </c>
      <c r="JS42">
        <v>0</v>
      </c>
      <c r="JT42">
        <v>0</v>
      </c>
      <c r="JU42">
        <v>0</v>
      </c>
      <c r="JV42">
        <v>0</v>
      </c>
      <c r="JW42">
        <v>0</v>
      </c>
      <c r="JX42">
        <v>0</v>
      </c>
      <c r="JY42">
        <v>0</v>
      </c>
      <c r="JZ42">
        <v>0</v>
      </c>
    </row>
    <row r="43" spans="1:286">
      <c r="A43" s="237" t="s">
        <v>15244</v>
      </c>
      <c r="B43">
        <v>24</v>
      </c>
      <c r="D43">
        <f t="shared" si="0"/>
        <v>0.54200542005420049</v>
      </c>
      <c r="E43">
        <v>2</v>
      </c>
      <c r="F43">
        <v>0</v>
      </c>
      <c r="G43">
        <v>0</v>
      </c>
      <c r="H43">
        <v>1</v>
      </c>
      <c r="I43">
        <v>1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1</v>
      </c>
      <c r="Q43">
        <v>0</v>
      </c>
      <c r="R43">
        <v>1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1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1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1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1</v>
      </c>
      <c r="CJ43">
        <v>0</v>
      </c>
      <c r="CK43">
        <v>0</v>
      </c>
      <c r="CL43">
        <v>0</v>
      </c>
      <c r="CM43">
        <v>0</v>
      </c>
      <c r="CN43">
        <v>1</v>
      </c>
      <c r="CO43">
        <v>0</v>
      </c>
      <c r="CP43">
        <v>0</v>
      </c>
      <c r="CQ43">
        <v>0</v>
      </c>
      <c r="CR43">
        <v>1</v>
      </c>
      <c r="CS43">
        <v>0</v>
      </c>
      <c r="CT43">
        <v>1</v>
      </c>
      <c r="CU43">
        <v>0</v>
      </c>
      <c r="CV43">
        <v>0</v>
      </c>
      <c r="CW43">
        <v>1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v>0</v>
      </c>
      <c r="DN43">
        <v>0</v>
      </c>
      <c r="DO43">
        <v>0</v>
      </c>
      <c r="DP43">
        <v>0</v>
      </c>
      <c r="DQ43">
        <v>0</v>
      </c>
      <c r="DR43">
        <v>0</v>
      </c>
      <c r="DS43">
        <v>0</v>
      </c>
      <c r="DT43">
        <v>0</v>
      </c>
      <c r="DU43">
        <v>0</v>
      </c>
      <c r="DV43">
        <v>0</v>
      </c>
      <c r="DW43">
        <v>0</v>
      </c>
      <c r="DX43">
        <v>1</v>
      </c>
      <c r="DY43">
        <v>0</v>
      </c>
      <c r="DZ43">
        <v>0</v>
      </c>
      <c r="EA43">
        <v>0</v>
      </c>
      <c r="EB43">
        <v>0</v>
      </c>
      <c r="EC43">
        <v>0</v>
      </c>
      <c r="ED43">
        <v>0</v>
      </c>
      <c r="EE43">
        <v>1</v>
      </c>
      <c r="EF43">
        <v>0</v>
      </c>
      <c r="EG43">
        <v>0</v>
      </c>
      <c r="EH43">
        <v>0</v>
      </c>
      <c r="EI43">
        <v>0</v>
      </c>
      <c r="EJ43">
        <v>0</v>
      </c>
      <c r="EK43">
        <v>0</v>
      </c>
      <c r="EL43">
        <v>0</v>
      </c>
      <c r="EM43">
        <v>0</v>
      </c>
      <c r="EN43">
        <v>0</v>
      </c>
      <c r="EO43">
        <v>0</v>
      </c>
      <c r="EP43">
        <v>0</v>
      </c>
      <c r="EQ43">
        <v>0</v>
      </c>
      <c r="ER43">
        <v>0</v>
      </c>
      <c r="ES43">
        <v>0</v>
      </c>
      <c r="ET43">
        <v>0</v>
      </c>
      <c r="EU43">
        <v>0</v>
      </c>
      <c r="EV43">
        <v>0</v>
      </c>
      <c r="EW43">
        <v>0</v>
      </c>
      <c r="EX43">
        <v>0</v>
      </c>
      <c r="EY43">
        <v>0</v>
      </c>
      <c r="EZ43">
        <v>0</v>
      </c>
      <c r="FA43">
        <v>0</v>
      </c>
      <c r="FB43">
        <v>0</v>
      </c>
      <c r="FC43">
        <v>0</v>
      </c>
      <c r="FD43">
        <v>0</v>
      </c>
      <c r="FE43">
        <v>0</v>
      </c>
      <c r="FF43">
        <v>0</v>
      </c>
      <c r="FG43">
        <v>0</v>
      </c>
      <c r="FH43">
        <v>0</v>
      </c>
      <c r="FI43">
        <v>1</v>
      </c>
      <c r="FJ43">
        <v>0</v>
      </c>
      <c r="FK43">
        <v>0</v>
      </c>
      <c r="FL43">
        <v>0</v>
      </c>
      <c r="FM43">
        <v>0</v>
      </c>
      <c r="FN43">
        <v>0</v>
      </c>
      <c r="FO43">
        <v>0</v>
      </c>
      <c r="FP43">
        <v>0</v>
      </c>
      <c r="FQ43">
        <v>0</v>
      </c>
      <c r="FR43">
        <v>1</v>
      </c>
      <c r="FS43">
        <v>0</v>
      </c>
      <c r="FT43">
        <v>0</v>
      </c>
      <c r="FU43">
        <v>0</v>
      </c>
      <c r="FV43">
        <v>0</v>
      </c>
      <c r="FW43">
        <v>0</v>
      </c>
      <c r="FX43">
        <v>0</v>
      </c>
      <c r="FY43">
        <v>0</v>
      </c>
      <c r="FZ43">
        <v>0</v>
      </c>
      <c r="GA43">
        <v>0</v>
      </c>
      <c r="GB43">
        <v>0</v>
      </c>
      <c r="GC43">
        <v>0</v>
      </c>
      <c r="GD43">
        <v>0</v>
      </c>
      <c r="GE43">
        <v>0</v>
      </c>
      <c r="GF43">
        <v>0</v>
      </c>
      <c r="GG43">
        <v>0</v>
      </c>
      <c r="GH43">
        <v>0</v>
      </c>
      <c r="GI43">
        <v>0</v>
      </c>
      <c r="GJ43">
        <v>0</v>
      </c>
      <c r="GK43">
        <v>0</v>
      </c>
      <c r="GL43">
        <v>0</v>
      </c>
      <c r="GM43">
        <v>0</v>
      </c>
      <c r="GN43">
        <v>0</v>
      </c>
      <c r="GO43">
        <v>1</v>
      </c>
      <c r="GP43">
        <v>0</v>
      </c>
      <c r="GQ43">
        <v>0</v>
      </c>
      <c r="GR43">
        <v>1</v>
      </c>
      <c r="GS43">
        <v>0</v>
      </c>
      <c r="GT43">
        <v>0</v>
      </c>
      <c r="GU43">
        <v>0</v>
      </c>
      <c r="GV43">
        <v>0</v>
      </c>
      <c r="GW43">
        <v>0</v>
      </c>
      <c r="GX43">
        <v>0</v>
      </c>
      <c r="GY43">
        <v>0</v>
      </c>
      <c r="GZ43">
        <v>0</v>
      </c>
      <c r="HA43">
        <v>0</v>
      </c>
      <c r="HB43">
        <v>0</v>
      </c>
      <c r="HC43">
        <v>0</v>
      </c>
      <c r="HD43">
        <v>0</v>
      </c>
      <c r="HE43">
        <v>0</v>
      </c>
      <c r="HF43">
        <v>0</v>
      </c>
      <c r="HG43">
        <v>0</v>
      </c>
      <c r="HH43">
        <v>0</v>
      </c>
      <c r="HI43">
        <v>0</v>
      </c>
      <c r="HJ43">
        <v>1</v>
      </c>
      <c r="HK43">
        <v>0</v>
      </c>
      <c r="HL43">
        <v>0</v>
      </c>
      <c r="HM43">
        <v>0</v>
      </c>
      <c r="HN43">
        <v>0</v>
      </c>
      <c r="HO43">
        <v>0</v>
      </c>
      <c r="HP43">
        <v>0</v>
      </c>
      <c r="HQ43">
        <v>0</v>
      </c>
      <c r="HR43">
        <v>0</v>
      </c>
      <c r="HS43">
        <v>0</v>
      </c>
      <c r="HT43">
        <v>1</v>
      </c>
      <c r="HU43">
        <v>0</v>
      </c>
      <c r="HV43">
        <v>0</v>
      </c>
      <c r="HW43">
        <v>0</v>
      </c>
      <c r="HX43">
        <v>0</v>
      </c>
      <c r="HY43">
        <v>1</v>
      </c>
      <c r="HZ43">
        <v>0</v>
      </c>
      <c r="IA43">
        <v>0</v>
      </c>
      <c r="IB43">
        <v>0</v>
      </c>
      <c r="IC43">
        <v>0</v>
      </c>
      <c r="ID43">
        <v>0</v>
      </c>
      <c r="IE43">
        <v>0</v>
      </c>
      <c r="IF43">
        <v>0</v>
      </c>
      <c r="IG43">
        <v>0</v>
      </c>
      <c r="IH43">
        <v>0</v>
      </c>
      <c r="II43">
        <v>0</v>
      </c>
      <c r="IJ43">
        <v>0</v>
      </c>
      <c r="IK43">
        <v>0</v>
      </c>
      <c r="IL43">
        <v>0</v>
      </c>
      <c r="IM43">
        <v>0</v>
      </c>
      <c r="IN43">
        <v>0</v>
      </c>
      <c r="IO43">
        <v>0</v>
      </c>
      <c r="IP43">
        <v>0</v>
      </c>
      <c r="IQ43">
        <v>0</v>
      </c>
      <c r="IR43">
        <v>0</v>
      </c>
      <c r="IS43">
        <v>0</v>
      </c>
      <c r="IT43">
        <v>0</v>
      </c>
      <c r="IU43">
        <v>0</v>
      </c>
      <c r="IV43">
        <v>0</v>
      </c>
      <c r="IW43">
        <v>0</v>
      </c>
      <c r="IX43">
        <v>0</v>
      </c>
      <c r="IY43">
        <v>0</v>
      </c>
      <c r="IZ43">
        <v>0</v>
      </c>
      <c r="JA43">
        <v>0</v>
      </c>
      <c r="JB43">
        <v>0</v>
      </c>
      <c r="JC43">
        <v>1</v>
      </c>
      <c r="JD43">
        <v>0</v>
      </c>
      <c r="JE43">
        <v>0</v>
      </c>
      <c r="JF43">
        <v>0</v>
      </c>
      <c r="JG43">
        <v>0</v>
      </c>
      <c r="JH43">
        <v>0</v>
      </c>
      <c r="JI43">
        <v>0</v>
      </c>
      <c r="JJ43">
        <v>0</v>
      </c>
      <c r="JK43">
        <v>0</v>
      </c>
      <c r="JL43">
        <v>0</v>
      </c>
      <c r="JM43">
        <v>0</v>
      </c>
      <c r="JN43">
        <v>0</v>
      </c>
      <c r="JO43">
        <v>0</v>
      </c>
      <c r="JP43">
        <v>0</v>
      </c>
      <c r="JQ43">
        <v>0</v>
      </c>
      <c r="JR43">
        <v>0</v>
      </c>
      <c r="JS43">
        <v>0</v>
      </c>
      <c r="JT43">
        <v>0</v>
      </c>
      <c r="JU43">
        <v>0</v>
      </c>
      <c r="JV43">
        <v>0</v>
      </c>
      <c r="JW43">
        <v>0</v>
      </c>
      <c r="JX43">
        <v>0</v>
      </c>
      <c r="JY43">
        <v>0</v>
      </c>
      <c r="JZ43">
        <v>0</v>
      </c>
    </row>
    <row r="44" spans="1:286">
      <c r="A44" s="237" t="s">
        <v>15245</v>
      </c>
      <c r="B44">
        <v>7</v>
      </c>
      <c r="D44">
        <f t="shared" si="0"/>
        <v>0.15808491418247517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1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1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1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v>0</v>
      </c>
      <c r="DN44">
        <v>0</v>
      </c>
      <c r="DO44">
        <v>0</v>
      </c>
      <c r="DP44">
        <v>0</v>
      </c>
      <c r="DQ44">
        <v>0</v>
      </c>
      <c r="DR44">
        <v>0</v>
      </c>
      <c r="DS44">
        <v>0</v>
      </c>
      <c r="DT44">
        <v>0</v>
      </c>
      <c r="DU44">
        <v>0</v>
      </c>
      <c r="DV44">
        <v>0</v>
      </c>
      <c r="DW44">
        <v>0</v>
      </c>
      <c r="DX44">
        <v>0</v>
      </c>
      <c r="DY44">
        <v>0</v>
      </c>
      <c r="DZ44">
        <v>0</v>
      </c>
      <c r="EA44">
        <v>0</v>
      </c>
      <c r="EB44">
        <v>0</v>
      </c>
      <c r="EC44">
        <v>0</v>
      </c>
      <c r="ED44">
        <v>0</v>
      </c>
      <c r="EE44">
        <v>0</v>
      </c>
      <c r="EF44">
        <v>0</v>
      </c>
      <c r="EG44">
        <v>0</v>
      </c>
      <c r="EH44">
        <v>0</v>
      </c>
      <c r="EI44">
        <v>0</v>
      </c>
      <c r="EJ44">
        <v>0</v>
      </c>
      <c r="EK44">
        <v>0</v>
      </c>
      <c r="EL44">
        <v>0</v>
      </c>
      <c r="EM44">
        <v>0</v>
      </c>
      <c r="EN44">
        <v>0</v>
      </c>
      <c r="EO44">
        <v>0</v>
      </c>
      <c r="EP44">
        <v>0</v>
      </c>
      <c r="EQ44">
        <v>0</v>
      </c>
      <c r="ER44">
        <v>0</v>
      </c>
      <c r="ES44">
        <v>0</v>
      </c>
      <c r="ET44">
        <v>0</v>
      </c>
      <c r="EU44">
        <v>0</v>
      </c>
      <c r="EV44">
        <v>0</v>
      </c>
      <c r="EW44">
        <v>0</v>
      </c>
      <c r="EX44">
        <v>0</v>
      </c>
      <c r="EY44">
        <v>0</v>
      </c>
      <c r="EZ44">
        <v>0</v>
      </c>
      <c r="FA44">
        <v>0</v>
      </c>
      <c r="FB44">
        <v>0</v>
      </c>
      <c r="FC44">
        <v>0</v>
      </c>
      <c r="FD44">
        <v>0</v>
      </c>
      <c r="FE44">
        <v>0</v>
      </c>
      <c r="FF44">
        <v>0</v>
      </c>
      <c r="FG44">
        <v>0</v>
      </c>
      <c r="FH44">
        <v>0</v>
      </c>
      <c r="FI44">
        <v>0</v>
      </c>
      <c r="FJ44">
        <v>0</v>
      </c>
      <c r="FK44">
        <v>0</v>
      </c>
      <c r="FL44">
        <v>0</v>
      </c>
      <c r="FM44">
        <v>0</v>
      </c>
      <c r="FN44">
        <v>0</v>
      </c>
      <c r="FO44">
        <v>0</v>
      </c>
      <c r="FP44">
        <v>0</v>
      </c>
      <c r="FQ44">
        <v>0</v>
      </c>
      <c r="FR44">
        <v>0</v>
      </c>
      <c r="FS44">
        <v>0</v>
      </c>
      <c r="FT44">
        <v>0</v>
      </c>
      <c r="FU44">
        <v>0</v>
      </c>
      <c r="FV44">
        <v>0</v>
      </c>
      <c r="FW44">
        <v>0</v>
      </c>
      <c r="FX44">
        <v>0</v>
      </c>
      <c r="FY44">
        <v>0</v>
      </c>
      <c r="FZ44">
        <v>0</v>
      </c>
      <c r="GA44">
        <v>0</v>
      </c>
      <c r="GB44">
        <v>0</v>
      </c>
      <c r="GC44">
        <v>0</v>
      </c>
      <c r="GD44">
        <v>0</v>
      </c>
      <c r="GE44">
        <v>0</v>
      </c>
      <c r="GF44">
        <v>0</v>
      </c>
      <c r="GG44">
        <v>0</v>
      </c>
      <c r="GH44">
        <v>0</v>
      </c>
      <c r="GI44">
        <v>0</v>
      </c>
      <c r="GJ44">
        <v>0</v>
      </c>
      <c r="GK44">
        <v>0</v>
      </c>
      <c r="GL44">
        <v>0</v>
      </c>
      <c r="GM44">
        <v>0</v>
      </c>
      <c r="GN44">
        <v>0</v>
      </c>
      <c r="GO44">
        <v>0</v>
      </c>
      <c r="GP44">
        <v>0</v>
      </c>
      <c r="GQ44">
        <v>0</v>
      </c>
      <c r="GR44">
        <v>0</v>
      </c>
      <c r="GS44">
        <v>0</v>
      </c>
      <c r="GT44">
        <v>0</v>
      </c>
      <c r="GU44">
        <v>0</v>
      </c>
      <c r="GV44">
        <v>0</v>
      </c>
      <c r="GW44">
        <v>0</v>
      </c>
      <c r="GX44">
        <v>0</v>
      </c>
      <c r="GY44">
        <v>0</v>
      </c>
      <c r="GZ44">
        <v>0</v>
      </c>
      <c r="HA44">
        <v>0</v>
      </c>
      <c r="HB44">
        <v>0</v>
      </c>
      <c r="HC44">
        <v>0</v>
      </c>
      <c r="HD44">
        <v>0</v>
      </c>
      <c r="HE44">
        <v>0</v>
      </c>
      <c r="HF44">
        <v>0</v>
      </c>
      <c r="HG44">
        <v>0</v>
      </c>
      <c r="HH44">
        <v>0</v>
      </c>
      <c r="HI44">
        <v>0</v>
      </c>
      <c r="HJ44">
        <v>0</v>
      </c>
      <c r="HK44">
        <v>0</v>
      </c>
      <c r="HL44">
        <v>0</v>
      </c>
      <c r="HM44">
        <v>0</v>
      </c>
      <c r="HN44">
        <v>0</v>
      </c>
      <c r="HO44">
        <v>0</v>
      </c>
      <c r="HP44">
        <v>0</v>
      </c>
      <c r="HQ44">
        <v>1</v>
      </c>
      <c r="HR44">
        <v>1</v>
      </c>
      <c r="HS44">
        <v>0</v>
      </c>
      <c r="HT44">
        <v>0</v>
      </c>
      <c r="HU44">
        <v>0</v>
      </c>
      <c r="HV44">
        <v>0</v>
      </c>
      <c r="HW44">
        <v>0</v>
      </c>
      <c r="HX44">
        <v>0</v>
      </c>
      <c r="HY44">
        <v>0</v>
      </c>
      <c r="HZ44">
        <v>0</v>
      </c>
      <c r="IA44">
        <v>0</v>
      </c>
      <c r="IB44">
        <v>0</v>
      </c>
      <c r="IC44">
        <v>0</v>
      </c>
      <c r="ID44">
        <v>0</v>
      </c>
      <c r="IE44">
        <v>0</v>
      </c>
      <c r="IF44">
        <v>0</v>
      </c>
      <c r="IG44">
        <v>1</v>
      </c>
      <c r="IH44">
        <v>0</v>
      </c>
      <c r="II44">
        <v>0</v>
      </c>
      <c r="IJ44">
        <v>0</v>
      </c>
      <c r="IK44">
        <v>0</v>
      </c>
      <c r="IL44">
        <v>0</v>
      </c>
      <c r="IM44">
        <v>0</v>
      </c>
      <c r="IN44">
        <v>0</v>
      </c>
      <c r="IO44">
        <v>0</v>
      </c>
      <c r="IP44">
        <v>0</v>
      </c>
      <c r="IQ44">
        <v>0</v>
      </c>
      <c r="IR44">
        <v>0</v>
      </c>
      <c r="IS44">
        <v>0</v>
      </c>
      <c r="IT44">
        <v>0</v>
      </c>
      <c r="IU44">
        <v>1</v>
      </c>
      <c r="IV44">
        <v>0</v>
      </c>
      <c r="IW44">
        <v>0</v>
      </c>
      <c r="IX44">
        <v>0</v>
      </c>
      <c r="IY44">
        <v>0</v>
      </c>
      <c r="IZ44">
        <v>0</v>
      </c>
      <c r="JA44">
        <v>0</v>
      </c>
      <c r="JB44">
        <v>0</v>
      </c>
      <c r="JC44">
        <v>0</v>
      </c>
      <c r="JD44">
        <v>0</v>
      </c>
      <c r="JE44">
        <v>0</v>
      </c>
      <c r="JF44">
        <v>0</v>
      </c>
      <c r="JG44">
        <v>0</v>
      </c>
      <c r="JH44">
        <v>0</v>
      </c>
      <c r="JI44">
        <v>0</v>
      </c>
      <c r="JJ44">
        <v>0</v>
      </c>
      <c r="JK44">
        <v>0</v>
      </c>
      <c r="JL44">
        <v>0</v>
      </c>
      <c r="JM44">
        <v>0</v>
      </c>
      <c r="JN44">
        <v>0</v>
      </c>
      <c r="JO44">
        <v>0</v>
      </c>
      <c r="JP44">
        <v>0</v>
      </c>
      <c r="JQ44">
        <v>0</v>
      </c>
      <c r="JR44">
        <v>0</v>
      </c>
      <c r="JS44">
        <v>0</v>
      </c>
      <c r="JT44">
        <v>0</v>
      </c>
      <c r="JU44">
        <v>0</v>
      </c>
      <c r="JV44">
        <v>0</v>
      </c>
      <c r="JW44">
        <v>0</v>
      </c>
      <c r="JX44">
        <v>0</v>
      </c>
      <c r="JY44">
        <v>0</v>
      </c>
      <c r="JZ44">
        <v>0</v>
      </c>
    </row>
    <row r="45" spans="1:286">
      <c r="A45" s="237" t="s">
        <v>15246</v>
      </c>
      <c r="B45">
        <v>13</v>
      </c>
      <c r="D45">
        <f t="shared" si="0"/>
        <v>0.29358626919602532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1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1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1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v>0</v>
      </c>
      <c r="DN45">
        <v>0</v>
      </c>
      <c r="DO45">
        <v>0</v>
      </c>
      <c r="DP45">
        <v>0</v>
      </c>
      <c r="DQ45">
        <v>0</v>
      </c>
      <c r="DR45">
        <v>0</v>
      </c>
      <c r="DS45">
        <v>0</v>
      </c>
      <c r="DT45">
        <v>0</v>
      </c>
      <c r="DU45">
        <v>0</v>
      </c>
      <c r="DV45">
        <v>0</v>
      </c>
      <c r="DW45">
        <v>0</v>
      </c>
      <c r="DX45">
        <v>0</v>
      </c>
      <c r="DY45">
        <v>0</v>
      </c>
      <c r="DZ45">
        <v>0</v>
      </c>
      <c r="EA45">
        <v>0</v>
      </c>
      <c r="EB45">
        <v>0</v>
      </c>
      <c r="EC45">
        <v>0</v>
      </c>
      <c r="ED45">
        <v>0</v>
      </c>
      <c r="EE45">
        <v>0</v>
      </c>
      <c r="EF45">
        <v>0</v>
      </c>
      <c r="EG45">
        <v>0</v>
      </c>
      <c r="EH45">
        <v>0</v>
      </c>
      <c r="EI45">
        <v>0</v>
      </c>
      <c r="EJ45">
        <v>0</v>
      </c>
      <c r="EK45">
        <v>0</v>
      </c>
      <c r="EL45">
        <v>0</v>
      </c>
      <c r="EM45">
        <v>0</v>
      </c>
      <c r="EN45">
        <v>0</v>
      </c>
      <c r="EO45">
        <v>0</v>
      </c>
      <c r="EP45">
        <v>0</v>
      </c>
      <c r="EQ45">
        <v>0</v>
      </c>
      <c r="ER45">
        <v>0</v>
      </c>
      <c r="ES45">
        <v>0</v>
      </c>
      <c r="ET45">
        <v>0</v>
      </c>
      <c r="EU45">
        <v>0</v>
      </c>
      <c r="EV45">
        <v>0</v>
      </c>
      <c r="EW45">
        <v>0</v>
      </c>
      <c r="EX45">
        <v>0</v>
      </c>
      <c r="EY45">
        <v>0</v>
      </c>
      <c r="EZ45">
        <v>0</v>
      </c>
      <c r="FA45">
        <v>0</v>
      </c>
      <c r="FB45">
        <v>0</v>
      </c>
      <c r="FC45">
        <v>0</v>
      </c>
      <c r="FD45">
        <v>0</v>
      </c>
      <c r="FE45">
        <v>0</v>
      </c>
      <c r="FF45">
        <v>0</v>
      </c>
      <c r="FG45">
        <v>0</v>
      </c>
      <c r="FH45">
        <v>0</v>
      </c>
      <c r="FI45">
        <v>0</v>
      </c>
      <c r="FJ45">
        <v>0</v>
      </c>
      <c r="FK45">
        <v>0</v>
      </c>
      <c r="FL45">
        <v>0</v>
      </c>
      <c r="FM45">
        <v>0</v>
      </c>
      <c r="FN45">
        <v>0</v>
      </c>
      <c r="FO45">
        <v>0</v>
      </c>
      <c r="FP45">
        <v>0</v>
      </c>
      <c r="FQ45">
        <v>0</v>
      </c>
      <c r="FR45">
        <v>0</v>
      </c>
      <c r="FS45">
        <v>0</v>
      </c>
      <c r="FT45">
        <v>0</v>
      </c>
      <c r="FU45">
        <v>0</v>
      </c>
      <c r="FV45">
        <v>1</v>
      </c>
      <c r="FW45">
        <v>0</v>
      </c>
      <c r="FX45">
        <v>0</v>
      </c>
      <c r="FY45">
        <v>1</v>
      </c>
      <c r="FZ45">
        <v>0</v>
      </c>
      <c r="GA45">
        <v>0</v>
      </c>
      <c r="GB45">
        <v>0</v>
      </c>
      <c r="GC45">
        <v>1</v>
      </c>
      <c r="GD45">
        <v>1</v>
      </c>
      <c r="GE45">
        <v>0</v>
      </c>
      <c r="GF45">
        <v>1</v>
      </c>
      <c r="GG45">
        <v>1</v>
      </c>
      <c r="GH45">
        <v>0</v>
      </c>
      <c r="GI45">
        <v>0</v>
      </c>
      <c r="GJ45">
        <v>0</v>
      </c>
      <c r="GK45">
        <v>0</v>
      </c>
      <c r="GL45">
        <v>1</v>
      </c>
      <c r="GM45">
        <v>0</v>
      </c>
      <c r="GN45">
        <v>0</v>
      </c>
      <c r="GO45">
        <v>0</v>
      </c>
      <c r="GP45">
        <v>0</v>
      </c>
      <c r="GQ45">
        <v>0</v>
      </c>
      <c r="GR45">
        <v>0</v>
      </c>
      <c r="GS45">
        <v>1</v>
      </c>
      <c r="GT45">
        <v>0</v>
      </c>
      <c r="GU45">
        <v>0</v>
      </c>
      <c r="GV45">
        <v>0</v>
      </c>
      <c r="GW45">
        <v>0</v>
      </c>
      <c r="GX45">
        <v>0</v>
      </c>
      <c r="GY45">
        <v>1</v>
      </c>
      <c r="GZ45">
        <v>0</v>
      </c>
      <c r="HA45">
        <v>0</v>
      </c>
      <c r="HB45">
        <v>1</v>
      </c>
      <c r="HC45">
        <v>0</v>
      </c>
      <c r="HD45">
        <v>0</v>
      </c>
      <c r="HE45">
        <v>0</v>
      </c>
      <c r="HF45">
        <v>0</v>
      </c>
      <c r="HG45">
        <v>0</v>
      </c>
      <c r="HH45">
        <v>0</v>
      </c>
      <c r="HI45">
        <v>0</v>
      </c>
      <c r="HJ45">
        <v>0</v>
      </c>
      <c r="HK45">
        <v>0</v>
      </c>
      <c r="HL45">
        <v>0</v>
      </c>
      <c r="HM45">
        <v>0</v>
      </c>
      <c r="HN45">
        <v>0</v>
      </c>
      <c r="HO45">
        <v>0</v>
      </c>
      <c r="HP45">
        <v>0</v>
      </c>
      <c r="HQ45">
        <v>0</v>
      </c>
      <c r="HR45">
        <v>0</v>
      </c>
      <c r="HS45">
        <v>0</v>
      </c>
      <c r="HT45">
        <v>0</v>
      </c>
      <c r="HU45">
        <v>0</v>
      </c>
      <c r="HV45">
        <v>0</v>
      </c>
      <c r="HW45">
        <v>0</v>
      </c>
      <c r="HX45">
        <v>0</v>
      </c>
      <c r="HY45">
        <v>0</v>
      </c>
      <c r="HZ45">
        <v>0</v>
      </c>
      <c r="IA45">
        <v>0</v>
      </c>
      <c r="IB45">
        <v>0</v>
      </c>
      <c r="IC45">
        <v>0</v>
      </c>
      <c r="ID45">
        <v>0</v>
      </c>
      <c r="IE45">
        <v>0</v>
      </c>
      <c r="IF45">
        <v>0</v>
      </c>
      <c r="IG45">
        <v>0</v>
      </c>
      <c r="IH45">
        <v>0</v>
      </c>
      <c r="II45">
        <v>0</v>
      </c>
      <c r="IJ45">
        <v>0</v>
      </c>
      <c r="IK45">
        <v>0</v>
      </c>
      <c r="IL45">
        <v>0</v>
      </c>
      <c r="IM45">
        <v>0</v>
      </c>
      <c r="IN45">
        <v>0</v>
      </c>
      <c r="IO45">
        <v>0</v>
      </c>
      <c r="IP45">
        <v>0</v>
      </c>
      <c r="IQ45">
        <v>0</v>
      </c>
      <c r="IR45">
        <v>0</v>
      </c>
      <c r="IS45">
        <v>0</v>
      </c>
      <c r="IT45">
        <v>0</v>
      </c>
      <c r="IU45">
        <v>0</v>
      </c>
      <c r="IV45">
        <v>0</v>
      </c>
      <c r="IW45">
        <v>0</v>
      </c>
      <c r="IX45">
        <v>0</v>
      </c>
      <c r="IY45">
        <v>0</v>
      </c>
      <c r="IZ45">
        <v>0</v>
      </c>
      <c r="JA45">
        <v>0</v>
      </c>
      <c r="JB45">
        <v>0</v>
      </c>
      <c r="JC45">
        <v>0</v>
      </c>
      <c r="JD45">
        <v>0</v>
      </c>
      <c r="JE45">
        <v>0</v>
      </c>
      <c r="JF45">
        <v>0</v>
      </c>
      <c r="JG45">
        <v>0</v>
      </c>
      <c r="JH45">
        <v>0</v>
      </c>
      <c r="JI45">
        <v>0</v>
      </c>
      <c r="JJ45">
        <v>0</v>
      </c>
      <c r="JK45">
        <v>0</v>
      </c>
      <c r="JL45">
        <v>0</v>
      </c>
      <c r="JM45">
        <v>0</v>
      </c>
      <c r="JN45">
        <v>0</v>
      </c>
      <c r="JO45">
        <v>0</v>
      </c>
      <c r="JP45">
        <v>0</v>
      </c>
      <c r="JQ45">
        <v>0</v>
      </c>
      <c r="JR45">
        <v>0</v>
      </c>
      <c r="JS45">
        <v>0</v>
      </c>
      <c r="JT45">
        <v>0</v>
      </c>
      <c r="JU45">
        <v>0</v>
      </c>
      <c r="JV45">
        <v>0</v>
      </c>
      <c r="JW45">
        <v>0</v>
      </c>
      <c r="JX45">
        <v>0</v>
      </c>
      <c r="JY45">
        <v>0</v>
      </c>
      <c r="JZ45">
        <v>0</v>
      </c>
    </row>
    <row r="46" spans="1:286">
      <c r="A46" s="237" t="s">
        <v>15247</v>
      </c>
      <c r="B46">
        <v>6</v>
      </c>
      <c r="D46">
        <f t="shared" si="0"/>
        <v>0.13550135501355012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1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1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v>0</v>
      </c>
      <c r="DN46">
        <v>0</v>
      </c>
      <c r="DO46">
        <v>0</v>
      </c>
      <c r="DP46">
        <v>0</v>
      </c>
      <c r="DQ46">
        <v>0</v>
      </c>
      <c r="DR46">
        <v>1</v>
      </c>
      <c r="DS46">
        <v>0</v>
      </c>
      <c r="DT46">
        <v>0</v>
      </c>
      <c r="DU46">
        <v>0</v>
      </c>
      <c r="DV46">
        <v>0</v>
      </c>
      <c r="DW46">
        <v>0</v>
      </c>
      <c r="DX46">
        <v>0</v>
      </c>
      <c r="DY46">
        <v>0</v>
      </c>
      <c r="DZ46">
        <v>0</v>
      </c>
      <c r="EA46">
        <v>0</v>
      </c>
      <c r="EB46">
        <v>0</v>
      </c>
      <c r="EC46">
        <v>0</v>
      </c>
      <c r="ED46">
        <v>0</v>
      </c>
      <c r="EE46">
        <v>0</v>
      </c>
      <c r="EF46">
        <v>0</v>
      </c>
      <c r="EG46">
        <v>0</v>
      </c>
      <c r="EH46">
        <v>0</v>
      </c>
      <c r="EI46">
        <v>0</v>
      </c>
      <c r="EJ46">
        <v>0</v>
      </c>
      <c r="EK46">
        <v>1</v>
      </c>
      <c r="EL46">
        <v>0</v>
      </c>
      <c r="EM46">
        <v>0</v>
      </c>
      <c r="EN46">
        <v>0</v>
      </c>
      <c r="EO46">
        <v>0</v>
      </c>
      <c r="EP46">
        <v>0</v>
      </c>
      <c r="EQ46">
        <v>0</v>
      </c>
      <c r="ER46">
        <v>0</v>
      </c>
      <c r="ES46">
        <v>0</v>
      </c>
      <c r="ET46">
        <v>0</v>
      </c>
      <c r="EU46">
        <v>0</v>
      </c>
      <c r="EV46">
        <v>0</v>
      </c>
      <c r="EW46">
        <v>0</v>
      </c>
      <c r="EX46">
        <v>0</v>
      </c>
      <c r="EY46">
        <v>0</v>
      </c>
      <c r="EZ46">
        <v>0</v>
      </c>
      <c r="FA46">
        <v>0</v>
      </c>
      <c r="FB46">
        <v>0</v>
      </c>
      <c r="FC46">
        <v>0</v>
      </c>
      <c r="FD46">
        <v>0</v>
      </c>
      <c r="FE46">
        <v>0</v>
      </c>
      <c r="FF46">
        <v>0</v>
      </c>
      <c r="FG46">
        <v>0</v>
      </c>
      <c r="FH46">
        <v>0</v>
      </c>
      <c r="FI46">
        <v>0</v>
      </c>
      <c r="FJ46">
        <v>0</v>
      </c>
      <c r="FK46">
        <v>0</v>
      </c>
      <c r="FL46">
        <v>0</v>
      </c>
      <c r="FM46">
        <v>0</v>
      </c>
      <c r="FN46">
        <v>0</v>
      </c>
      <c r="FO46">
        <v>0</v>
      </c>
      <c r="FP46">
        <v>0</v>
      </c>
      <c r="FQ46">
        <v>0</v>
      </c>
      <c r="FR46">
        <v>0</v>
      </c>
      <c r="FS46">
        <v>0</v>
      </c>
      <c r="FT46">
        <v>0</v>
      </c>
      <c r="FU46">
        <v>0</v>
      </c>
      <c r="FV46">
        <v>0</v>
      </c>
      <c r="FW46">
        <v>0</v>
      </c>
      <c r="FX46">
        <v>0</v>
      </c>
      <c r="FY46">
        <v>0</v>
      </c>
      <c r="FZ46">
        <v>0</v>
      </c>
      <c r="GA46">
        <v>0</v>
      </c>
      <c r="GB46">
        <v>0</v>
      </c>
      <c r="GC46">
        <v>0</v>
      </c>
      <c r="GD46">
        <v>0</v>
      </c>
      <c r="GE46">
        <v>0</v>
      </c>
      <c r="GF46">
        <v>0</v>
      </c>
      <c r="GG46">
        <v>0</v>
      </c>
      <c r="GH46">
        <v>0</v>
      </c>
      <c r="GI46">
        <v>0</v>
      </c>
      <c r="GJ46">
        <v>0</v>
      </c>
      <c r="GK46">
        <v>0</v>
      </c>
      <c r="GL46">
        <v>0</v>
      </c>
      <c r="GM46">
        <v>0</v>
      </c>
      <c r="GN46">
        <v>0</v>
      </c>
      <c r="GO46">
        <v>0</v>
      </c>
      <c r="GP46">
        <v>0</v>
      </c>
      <c r="GQ46">
        <v>0</v>
      </c>
      <c r="GR46">
        <v>0</v>
      </c>
      <c r="GS46">
        <v>0</v>
      </c>
      <c r="GT46">
        <v>0</v>
      </c>
      <c r="GU46">
        <v>0</v>
      </c>
      <c r="GV46">
        <v>0</v>
      </c>
      <c r="GW46">
        <v>0</v>
      </c>
      <c r="GX46">
        <v>0</v>
      </c>
      <c r="GY46">
        <v>0</v>
      </c>
      <c r="GZ46">
        <v>0</v>
      </c>
      <c r="HA46">
        <v>0</v>
      </c>
      <c r="HB46">
        <v>0</v>
      </c>
      <c r="HC46">
        <v>0</v>
      </c>
      <c r="HD46">
        <v>0</v>
      </c>
      <c r="HE46">
        <v>0</v>
      </c>
      <c r="HF46">
        <v>0</v>
      </c>
      <c r="HG46">
        <v>0</v>
      </c>
      <c r="HH46">
        <v>0</v>
      </c>
      <c r="HI46">
        <v>0</v>
      </c>
      <c r="HJ46">
        <v>0</v>
      </c>
      <c r="HK46">
        <v>1</v>
      </c>
      <c r="HL46">
        <v>0</v>
      </c>
      <c r="HM46">
        <v>0</v>
      </c>
      <c r="HN46">
        <v>1</v>
      </c>
      <c r="HO46">
        <v>0</v>
      </c>
      <c r="HP46">
        <v>0</v>
      </c>
      <c r="HQ46">
        <v>0</v>
      </c>
      <c r="HR46">
        <v>0</v>
      </c>
      <c r="HS46">
        <v>0</v>
      </c>
      <c r="HT46">
        <v>0</v>
      </c>
      <c r="HU46">
        <v>0</v>
      </c>
      <c r="HV46">
        <v>0</v>
      </c>
      <c r="HW46">
        <v>0</v>
      </c>
      <c r="HX46">
        <v>0</v>
      </c>
      <c r="HY46">
        <v>0</v>
      </c>
      <c r="HZ46">
        <v>0</v>
      </c>
      <c r="IA46">
        <v>0</v>
      </c>
      <c r="IB46">
        <v>0</v>
      </c>
      <c r="IC46">
        <v>0</v>
      </c>
      <c r="ID46">
        <v>0</v>
      </c>
      <c r="IE46">
        <v>0</v>
      </c>
      <c r="IF46">
        <v>0</v>
      </c>
      <c r="IG46">
        <v>0</v>
      </c>
      <c r="IH46">
        <v>0</v>
      </c>
      <c r="II46">
        <v>0</v>
      </c>
      <c r="IJ46">
        <v>0</v>
      </c>
      <c r="IK46">
        <v>0</v>
      </c>
      <c r="IL46">
        <v>0</v>
      </c>
      <c r="IM46">
        <v>0</v>
      </c>
      <c r="IN46">
        <v>0</v>
      </c>
      <c r="IO46">
        <v>0</v>
      </c>
      <c r="IP46">
        <v>0</v>
      </c>
      <c r="IQ46">
        <v>0</v>
      </c>
      <c r="IR46">
        <v>0</v>
      </c>
      <c r="IS46">
        <v>0</v>
      </c>
      <c r="IT46">
        <v>0</v>
      </c>
      <c r="IU46">
        <v>0</v>
      </c>
      <c r="IV46">
        <v>0</v>
      </c>
      <c r="IW46">
        <v>0</v>
      </c>
      <c r="IX46">
        <v>0</v>
      </c>
      <c r="IY46">
        <v>0</v>
      </c>
      <c r="IZ46">
        <v>0</v>
      </c>
      <c r="JA46">
        <v>0</v>
      </c>
      <c r="JB46">
        <v>0</v>
      </c>
      <c r="JC46">
        <v>0</v>
      </c>
      <c r="JD46">
        <v>0</v>
      </c>
      <c r="JE46">
        <v>0</v>
      </c>
      <c r="JF46">
        <v>0</v>
      </c>
      <c r="JG46">
        <v>0</v>
      </c>
      <c r="JH46">
        <v>0</v>
      </c>
      <c r="JI46">
        <v>0</v>
      </c>
      <c r="JJ46">
        <v>0</v>
      </c>
      <c r="JK46">
        <v>0</v>
      </c>
      <c r="JL46">
        <v>0</v>
      </c>
      <c r="JM46">
        <v>0</v>
      </c>
      <c r="JN46">
        <v>0</v>
      </c>
      <c r="JO46">
        <v>0</v>
      </c>
      <c r="JP46">
        <v>0</v>
      </c>
      <c r="JQ46">
        <v>0</v>
      </c>
      <c r="JR46">
        <v>0</v>
      </c>
      <c r="JS46">
        <v>0</v>
      </c>
      <c r="JT46">
        <v>0</v>
      </c>
      <c r="JU46">
        <v>0</v>
      </c>
      <c r="JV46">
        <v>0</v>
      </c>
      <c r="JW46">
        <v>0</v>
      </c>
      <c r="JX46">
        <v>0</v>
      </c>
      <c r="JY46">
        <v>0</v>
      </c>
      <c r="JZ46">
        <v>0</v>
      </c>
    </row>
    <row r="47" spans="1:286">
      <c r="A47" s="237" t="s">
        <v>15248</v>
      </c>
      <c r="B47">
        <v>5</v>
      </c>
      <c r="D47">
        <f t="shared" si="0"/>
        <v>0.11291779584462511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1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1</v>
      </c>
      <c r="CR47">
        <v>1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v>0</v>
      </c>
      <c r="DN47">
        <v>0</v>
      </c>
      <c r="DO47">
        <v>0</v>
      </c>
      <c r="DP47">
        <v>0</v>
      </c>
      <c r="DQ47">
        <v>0</v>
      </c>
      <c r="DR47">
        <v>1</v>
      </c>
      <c r="DS47">
        <v>0</v>
      </c>
      <c r="DT47">
        <v>0</v>
      </c>
      <c r="DU47">
        <v>0</v>
      </c>
      <c r="DV47">
        <v>0</v>
      </c>
      <c r="DW47">
        <v>0</v>
      </c>
      <c r="DX47">
        <v>0</v>
      </c>
      <c r="DY47">
        <v>0</v>
      </c>
      <c r="DZ47">
        <v>0</v>
      </c>
      <c r="EA47">
        <v>0</v>
      </c>
      <c r="EB47">
        <v>0</v>
      </c>
      <c r="EC47">
        <v>0</v>
      </c>
      <c r="ED47">
        <v>0</v>
      </c>
      <c r="EE47">
        <v>0</v>
      </c>
      <c r="EF47">
        <v>0</v>
      </c>
      <c r="EG47">
        <v>0</v>
      </c>
      <c r="EH47">
        <v>0</v>
      </c>
      <c r="EI47">
        <v>0</v>
      </c>
      <c r="EJ47">
        <v>0</v>
      </c>
      <c r="EK47">
        <v>1</v>
      </c>
      <c r="EL47">
        <v>0</v>
      </c>
      <c r="EM47">
        <v>0</v>
      </c>
      <c r="EN47">
        <v>0</v>
      </c>
      <c r="EO47">
        <v>0</v>
      </c>
      <c r="EP47">
        <v>0</v>
      </c>
      <c r="EQ47">
        <v>0</v>
      </c>
      <c r="ER47">
        <v>0</v>
      </c>
      <c r="ES47">
        <v>0</v>
      </c>
      <c r="ET47">
        <v>0</v>
      </c>
      <c r="EU47">
        <v>0</v>
      </c>
      <c r="EV47">
        <v>0</v>
      </c>
      <c r="EW47">
        <v>0</v>
      </c>
      <c r="EX47">
        <v>0</v>
      </c>
      <c r="EY47">
        <v>0</v>
      </c>
      <c r="EZ47">
        <v>0</v>
      </c>
      <c r="FA47">
        <v>0</v>
      </c>
      <c r="FB47">
        <v>0</v>
      </c>
      <c r="FC47">
        <v>0</v>
      </c>
      <c r="FD47">
        <v>0</v>
      </c>
      <c r="FE47">
        <v>0</v>
      </c>
      <c r="FF47">
        <v>0</v>
      </c>
      <c r="FG47">
        <v>0</v>
      </c>
      <c r="FH47">
        <v>0</v>
      </c>
      <c r="FI47">
        <v>0</v>
      </c>
      <c r="FJ47">
        <v>0</v>
      </c>
      <c r="FK47">
        <v>0</v>
      </c>
      <c r="FL47">
        <v>0</v>
      </c>
      <c r="FM47">
        <v>0</v>
      </c>
      <c r="FN47">
        <v>0</v>
      </c>
      <c r="FO47">
        <v>0</v>
      </c>
      <c r="FP47">
        <v>0</v>
      </c>
      <c r="FQ47">
        <v>0</v>
      </c>
      <c r="FR47">
        <v>0</v>
      </c>
      <c r="FS47">
        <v>0</v>
      </c>
      <c r="FT47">
        <v>0</v>
      </c>
      <c r="FU47">
        <v>0</v>
      </c>
      <c r="FV47">
        <v>0</v>
      </c>
      <c r="FW47">
        <v>0</v>
      </c>
      <c r="FX47">
        <v>0</v>
      </c>
      <c r="FY47">
        <v>0</v>
      </c>
      <c r="FZ47">
        <v>0</v>
      </c>
      <c r="GA47">
        <v>0</v>
      </c>
      <c r="GB47">
        <v>0</v>
      </c>
      <c r="GC47">
        <v>0</v>
      </c>
      <c r="GD47">
        <v>0</v>
      </c>
      <c r="GE47">
        <v>0</v>
      </c>
      <c r="GF47">
        <v>0</v>
      </c>
      <c r="GG47">
        <v>0</v>
      </c>
      <c r="GH47">
        <v>0</v>
      </c>
      <c r="GI47">
        <v>0</v>
      </c>
      <c r="GJ47">
        <v>0</v>
      </c>
      <c r="GK47">
        <v>0</v>
      </c>
      <c r="GL47">
        <v>0</v>
      </c>
      <c r="GM47">
        <v>0</v>
      </c>
      <c r="GN47">
        <v>0</v>
      </c>
      <c r="GO47">
        <v>0</v>
      </c>
      <c r="GP47">
        <v>0</v>
      </c>
      <c r="GQ47">
        <v>0</v>
      </c>
      <c r="GR47">
        <v>0</v>
      </c>
      <c r="GS47">
        <v>0</v>
      </c>
      <c r="GT47">
        <v>0</v>
      </c>
      <c r="GU47">
        <v>0</v>
      </c>
      <c r="GV47">
        <v>0</v>
      </c>
      <c r="GW47">
        <v>0</v>
      </c>
      <c r="GX47">
        <v>0</v>
      </c>
      <c r="GY47">
        <v>0</v>
      </c>
      <c r="GZ47">
        <v>0</v>
      </c>
      <c r="HA47">
        <v>0</v>
      </c>
      <c r="HB47">
        <v>0</v>
      </c>
      <c r="HC47">
        <v>0</v>
      </c>
      <c r="HD47">
        <v>0</v>
      </c>
      <c r="HE47">
        <v>0</v>
      </c>
      <c r="HF47">
        <v>0</v>
      </c>
      <c r="HG47">
        <v>0</v>
      </c>
      <c r="HH47">
        <v>0</v>
      </c>
      <c r="HI47">
        <v>0</v>
      </c>
      <c r="HJ47">
        <v>0</v>
      </c>
      <c r="HK47">
        <v>0</v>
      </c>
      <c r="HL47">
        <v>0</v>
      </c>
      <c r="HM47">
        <v>0</v>
      </c>
      <c r="HN47">
        <v>0</v>
      </c>
      <c r="HO47">
        <v>0</v>
      </c>
      <c r="HP47">
        <v>0</v>
      </c>
      <c r="HQ47">
        <v>0</v>
      </c>
      <c r="HR47">
        <v>0</v>
      </c>
      <c r="HS47">
        <v>0</v>
      </c>
      <c r="HT47">
        <v>0</v>
      </c>
      <c r="HU47">
        <v>0</v>
      </c>
      <c r="HV47">
        <v>0</v>
      </c>
      <c r="HW47">
        <v>0</v>
      </c>
      <c r="HX47">
        <v>0</v>
      </c>
      <c r="HY47">
        <v>0</v>
      </c>
      <c r="HZ47">
        <v>0</v>
      </c>
      <c r="IA47">
        <v>0</v>
      </c>
      <c r="IB47">
        <v>0</v>
      </c>
      <c r="IC47">
        <v>0</v>
      </c>
      <c r="ID47">
        <v>0</v>
      </c>
      <c r="IE47">
        <v>0</v>
      </c>
      <c r="IF47">
        <v>0</v>
      </c>
      <c r="IG47">
        <v>0</v>
      </c>
      <c r="IH47">
        <v>0</v>
      </c>
      <c r="II47">
        <v>0</v>
      </c>
      <c r="IJ47">
        <v>0</v>
      </c>
      <c r="IK47">
        <v>0</v>
      </c>
      <c r="IL47">
        <v>0</v>
      </c>
      <c r="IM47">
        <v>0</v>
      </c>
      <c r="IN47">
        <v>0</v>
      </c>
      <c r="IO47">
        <v>0</v>
      </c>
      <c r="IP47">
        <v>0</v>
      </c>
      <c r="IQ47">
        <v>0</v>
      </c>
      <c r="IR47">
        <v>0</v>
      </c>
      <c r="IS47">
        <v>0</v>
      </c>
      <c r="IT47">
        <v>0</v>
      </c>
      <c r="IU47">
        <v>0</v>
      </c>
      <c r="IV47">
        <v>0</v>
      </c>
      <c r="IW47">
        <v>0</v>
      </c>
      <c r="IX47">
        <v>0</v>
      </c>
      <c r="IY47">
        <v>0</v>
      </c>
      <c r="IZ47">
        <v>0</v>
      </c>
      <c r="JA47">
        <v>0</v>
      </c>
      <c r="JB47">
        <v>0</v>
      </c>
      <c r="JC47">
        <v>0</v>
      </c>
      <c r="JD47">
        <v>0</v>
      </c>
      <c r="JE47">
        <v>0</v>
      </c>
      <c r="JF47">
        <v>0</v>
      </c>
      <c r="JG47">
        <v>0</v>
      </c>
      <c r="JH47">
        <v>0</v>
      </c>
      <c r="JI47">
        <v>0</v>
      </c>
      <c r="JJ47">
        <v>0</v>
      </c>
      <c r="JK47">
        <v>0</v>
      </c>
      <c r="JL47">
        <v>0</v>
      </c>
      <c r="JM47">
        <v>0</v>
      </c>
      <c r="JN47">
        <v>0</v>
      </c>
      <c r="JO47">
        <v>0</v>
      </c>
      <c r="JP47">
        <v>0</v>
      </c>
      <c r="JQ47">
        <v>0</v>
      </c>
      <c r="JR47">
        <v>0</v>
      </c>
      <c r="JS47">
        <v>0</v>
      </c>
      <c r="JT47">
        <v>0</v>
      </c>
      <c r="JU47">
        <v>0</v>
      </c>
      <c r="JV47">
        <v>0</v>
      </c>
      <c r="JW47">
        <v>0</v>
      </c>
      <c r="JX47">
        <v>0</v>
      </c>
      <c r="JY47">
        <v>0</v>
      </c>
      <c r="JZ47">
        <v>0</v>
      </c>
    </row>
    <row r="48" spans="1:286">
      <c r="A48" s="237" t="s">
        <v>15249</v>
      </c>
      <c r="B48">
        <v>2</v>
      </c>
      <c r="D48">
        <f t="shared" si="0"/>
        <v>4.5167118337850046E-2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v>0</v>
      </c>
      <c r="DN48">
        <v>0</v>
      </c>
      <c r="DO48">
        <v>0</v>
      </c>
      <c r="DP48">
        <v>0</v>
      </c>
      <c r="DQ48">
        <v>0</v>
      </c>
      <c r="DR48">
        <v>0</v>
      </c>
      <c r="DS48">
        <v>0</v>
      </c>
      <c r="DT48">
        <v>0</v>
      </c>
      <c r="DU48">
        <v>0</v>
      </c>
      <c r="DV48">
        <v>0</v>
      </c>
      <c r="DW48">
        <v>0</v>
      </c>
      <c r="DX48">
        <v>0</v>
      </c>
      <c r="DY48">
        <v>0</v>
      </c>
      <c r="DZ48">
        <v>0</v>
      </c>
      <c r="EA48">
        <v>0</v>
      </c>
      <c r="EB48">
        <v>0</v>
      </c>
      <c r="EC48">
        <v>0</v>
      </c>
      <c r="ED48">
        <v>0</v>
      </c>
      <c r="EE48">
        <v>0</v>
      </c>
      <c r="EF48">
        <v>0</v>
      </c>
      <c r="EG48">
        <v>0</v>
      </c>
      <c r="EH48">
        <v>0</v>
      </c>
      <c r="EI48">
        <v>0</v>
      </c>
      <c r="EJ48">
        <v>0</v>
      </c>
      <c r="EK48">
        <v>0</v>
      </c>
      <c r="EL48">
        <v>0</v>
      </c>
      <c r="EM48">
        <v>0</v>
      </c>
      <c r="EN48">
        <v>0</v>
      </c>
      <c r="EO48">
        <v>0</v>
      </c>
      <c r="EP48">
        <v>0</v>
      </c>
      <c r="EQ48">
        <v>0</v>
      </c>
      <c r="ER48">
        <v>0</v>
      </c>
      <c r="ES48">
        <v>0</v>
      </c>
      <c r="ET48">
        <v>0</v>
      </c>
      <c r="EU48">
        <v>0</v>
      </c>
      <c r="EV48">
        <v>0</v>
      </c>
      <c r="EW48">
        <v>0</v>
      </c>
      <c r="EX48">
        <v>0</v>
      </c>
      <c r="EY48">
        <v>0</v>
      </c>
      <c r="EZ48">
        <v>0</v>
      </c>
      <c r="FA48">
        <v>0</v>
      </c>
      <c r="FB48">
        <v>0</v>
      </c>
      <c r="FC48">
        <v>0</v>
      </c>
      <c r="FD48">
        <v>0</v>
      </c>
      <c r="FE48">
        <v>0</v>
      </c>
      <c r="FF48">
        <v>0</v>
      </c>
      <c r="FG48">
        <v>0</v>
      </c>
      <c r="FH48">
        <v>0</v>
      </c>
      <c r="FI48">
        <v>0</v>
      </c>
      <c r="FJ48">
        <v>0</v>
      </c>
      <c r="FK48">
        <v>0</v>
      </c>
      <c r="FL48">
        <v>0</v>
      </c>
      <c r="FM48">
        <v>0</v>
      </c>
      <c r="FN48">
        <v>0</v>
      </c>
      <c r="FO48">
        <v>0</v>
      </c>
      <c r="FP48">
        <v>0</v>
      </c>
      <c r="FQ48">
        <v>0</v>
      </c>
      <c r="FR48">
        <v>0</v>
      </c>
      <c r="FS48">
        <v>0</v>
      </c>
      <c r="FT48">
        <v>0</v>
      </c>
      <c r="FU48">
        <v>0</v>
      </c>
      <c r="FV48">
        <v>0</v>
      </c>
      <c r="FW48">
        <v>0</v>
      </c>
      <c r="FX48">
        <v>0</v>
      </c>
      <c r="FY48">
        <v>0</v>
      </c>
      <c r="FZ48">
        <v>0</v>
      </c>
      <c r="GA48">
        <v>0</v>
      </c>
      <c r="GB48">
        <v>0</v>
      </c>
      <c r="GC48">
        <v>0</v>
      </c>
      <c r="GD48">
        <v>0</v>
      </c>
      <c r="GE48">
        <v>0</v>
      </c>
      <c r="GF48">
        <v>0</v>
      </c>
      <c r="GG48">
        <v>0</v>
      </c>
      <c r="GH48">
        <v>0</v>
      </c>
      <c r="GI48">
        <v>0</v>
      </c>
      <c r="GJ48">
        <v>0</v>
      </c>
      <c r="GK48">
        <v>0</v>
      </c>
      <c r="GL48">
        <v>0</v>
      </c>
      <c r="GM48">
        <v>0</v>
      </c>
      <c r="GN48">
        <v>0</v>
      </c>
      <c r="GO48">
        <v>0</v>
      </c>
      <c r="GP48">
        <v>0</v>
      </c>
      <c r="GQ48">
        <v>0</v>
      </c>
      <c r="GR48">
        <v>0</v>
      </c>
      <c r="GS48">
        <v>0</v>
      </c>
      <c r="GT48">
        <v>0</v>
      </c>
      <c r="GU48">
        <v>0</v>
      </c>
      <c r="GV48">
        <v>0</v>
      </c>
      <c r="GW48">
        <v>0</v>
      </c>
      <c r="GX48">
        <v>0</v>
      </c>
      <c r="GY48">
        <v>0</v>
      </c>
      <c r="GZ48">
        <v>0</v>
      </c>
      <c r="HA48">
        <v>0</v>
      </c>
      <c r="HB48">
        <v>0</v>
      </c>
      <c r="HC48">
        <v>0</v>
      </c>
      <c r="HD48">
        <v>0</v>
      </c>
      <c r="HE48">
        <v>0</v>
      </c>
      <c r="HF48">
        <v>0</v>
      </c>
      <c r="HG48">
        <v>0</v>
      </c>
      <c r="HH48">
        <v>0</v>
      </c>
      <c r="HI48">
        <v>0</v>
      </c>
      <c r="HJ48">
        <v>0</v>
      </c>
      <c r="HK48">
        <v>0</v>
      </c>
      <c r="HL48">
        <v>0</v>
      </c>
      <c r="HM48">
        <v>0</v>
      </c>
      <c r="HN48">
        <v>0</v>
      </c>
      <c r="HO48">
        <v>0</v>
      </c>
      <c r="HP48">
        <v>0</v>
      </c>
      <c r="HQ48">
        <v>0</v>
      </c>
      <c r="HR48">
        <v>0</v>
      </c>
      <c r="HS48">
        <v>0</v>
      </c>
      <c r="HT48">
        <v>0</v>
      </c>
      <c r="HU48">
        <v>0</v>
      </c>
      <c r="HV48">
        <v>0</v>
      </c>
      <c r="HW48">
        <v>0</v>
      </c>
      <c r="HX48">
        <v>0</v>
      </c>
      <c r="HY48">
        <v>0</v>
      </c>
      <c r="HZ48">
        <v>0</v>
      </c>
      <c r="IA48">
        <v>0</v>
      </c>
      <c r="IB48">
        <v>0</v>
      </c>
      <c r="IC48">
        <v>0</v>
      </c>
      <c r="ID48">
        <v>0</v>
      </c>
      <c r="IE48">
        <v>0</v>
      </c>
      <c r="IF48">
        <v>0</v>
      </c>
      <c r="IG48">
        <v>0</v>
      </c>
      <c r="IH48">
        <v>0</v>
      </c>
      <c r="II48">
        <v>0</v>
      </c>
      <c r="IJ48">
        <v>0</v>
      </c>
      <c r="IK48">
        <v>0</v>
      </c>
      <c r="IL48">
        <v>0</v>
      </c>
      <c r="IM48">
        <v>0</v>
      </c>
      <c r="IN48">
        <v>0</v>
      </c>
      <c r="IO48">
        <v>0</v>
      </c>
      <c r="IP48">
        <v>0</v>
      </c>
      <c r="IQ48">
        <v>0</v>
      </c>
      <c r="IR48">
        <v>0</v>
      </c>
      <c r="IS48">
        <v>0</v>
      </c>
      <c r="IT48">
        <v>0</v>
      </c>
      <c r="IU48">
        <v>0</v>
      </c>
      <c r="IV48">
        <v>0</v>
      </c>
      <c r="IW48">
        <v>0</v>
      </c>
      <c r="IX48">
        <v>0</v>
      </c>
      <c r="IY48">
        <v>0</v>
      </c>
      <c r="IZ48">
        <v>0</v>
      </c>
      <c r="JA48">
        <v>0</v>
      </c>
      <c r="JB48">
        <v>0</v>
      </c>
      <c r="JC48">
        <v>0</v>
      </c>
      <c r="JD48">
        <v>1</v>
      </c>
      <c r="JE48">
        <v>1</v>
      </c>
      <c r="JF48">
        <v>0</v>
      </c>
      <c r="JG48">
        <v>0</v>
      </c>
      <c r="JH48">
        <v>0</v>
      </c>
      <c r="JI48">
        <v>0</v>
      </c>
      <c r="JJ48">
        <v>0</v>
      </c>
      <c r="JK48">
        <v>0</v>
      </c>
      <c r="JL48">
        <v>0</v>
      </c>
      <c r="JM48">
        <v>0</v>
      </c>
      <c r="JN48">
        <v>0</v>
      </c>
      <c r="JO48">
        <v>0</v>
      </c>
      <c r="JP48">
        <v>0</v>
      </c>
      <c r="JQ48">
        <v>0</v>
      </c>
      <c r="JR48">
        <v>0</v>
      </c>
      <c r="JS48">
        <v>0</v>
      </c>
      <c r="JT48">
        <v>0</v>
      </c>
      <c r="JU48">
        <v>0</v>
      </c>
      <c r="JV48">
        <v>0</v>
      </c>
      <c r="JW48">
        <v>0</v>
      </c>
      <c r="JX48">
        <v>0</v>
      </c>
      <c r="JY48">
        <v>0</v>
      </c>
      <c r="JZ48">
        <v>0</v>
      </c>
    </row>
    <row r="49" spans="1:286">
      <c r="A49" s="237" t="s">
        <v>15250</v>
      </c>
      <c r="B49">
        <v>2</v>
      </c>
      <c r="D49">
        <f t="shared" si="0"/>
        <v>4.5167118337850046E-2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v>0</v>
      </c>
      <c r="DN49">
        <v>0</v>
      </c>
      <c r="DO49">
        <v>0</v>
      </c>
      <c r="DP49">
        <v>0</v>
      </c>
      <c r="DQ49">
        <v>0</v>
      </c>
      <c r="DR49">
        <v>0</v>
      </c>
      <c r="DS49">
        <v>0</v>
      </c>
      <c r="DT49">
        <v>0</v>
      </c>
      <c r="DU49">
        <v>0</v>
      </c>
      <c r="DV49">
        <v>0</v>
      </c>
      <c r="DW49">
        <v>0</v>
      </c>
      <c r="DX49">
        <v>0</v>
      </c>
      <c r="DY49">
        <v>0</v>
      </c>
      <c r="DZ49">
        <v>0</v>
      </c>
      <c r="EA49">
        <v>0</v>
      </c>
      <c r="EB49">
        <v>0</v>
      </c>
      <c r="EC49">
        <v>0</v>
      </c>
      <c r="ED49">
        <v>0</v>
      </c>
      <c r="EE49">
        <v>0</v>
      </c>
      <c r="EF49">
        <v>0</v>
      </c>
      <c r="EG49">
        <v>0</v>
      </c>
      <c r="EH49">
        <v>0</v>
      </c>
      <c r="EI49">
        <v>0</v>
      </c>
      <c r="EJ49">
        <v>0</v>
      </c>
      <c r="EK49">
        <v>0</v>
      </c>
      <c r="EL49">
        <v>0</v>
      </c>
      <c r="EM49">
        <v>0</v>
      </c>
      <c r="EN49">
        <v>0</v>
      </c>
      <c r="EO49">
        <v>0</v>
      </c>
      <c r="EP49">
        <v>0</v>
      </c>
      <c r="EQ49">
        <v>0</v>
      </c>
      <c r="ER49">
        <v>0</v>
      </c>
      <c r="ES49">
        <v>0</v>
      </c>
      <c r="ET49">
        <v>0</v>
      </c>
      <c r="EU49">
        <v>0</v>
      </c>
      <c r="EV49">
        <v>0</v>
      </c>
      <c r="EW49">
        <v>0</v>
      </c>
      <c r="EX49">
        <v>0</v>
      </c>
      <c r="EY49">
        <v>0</v>
      </c>
      <c r="EZ49">
        <v>0</v>
      </c>
      <c r="FA49">
        <v>0</v>
      </c>
      <c r="FB49">
        <v>0</v>
      </c>
      <c r="FC49">
        <v>0</v>
      </c>
      <c r="FD49">
        <v>0</v>
      </c>
      <c r="FE49">
        <v>0</v>
      </c>
      <c r="FF49">
        <v>0</v>
      </c>
      <c r="FG49">
        <v>0</v>
      </c>
      <c r="FH49">
        <v>0</v>
      </c>
      <c r="FI49">
        <v>0</v>
      </c>
      <c r="FJ49">
        <v>0</v>
      </c>
      <c r="FK49">
        <v>0</v>
      </c>
      <c r="FL49">
        <v>0</v>
      </c>
      <c r="FM49">
        <v>0</v>
      </c>
      <c r="FN49">
        <v>0</v>
      </c>
      <c r="FO49">
        <v>0</v>
      </c>
      <c r="FP49">
        <v>0</v>
      </c>
      <c r="FQ49">
        <v>0</v>
      </c>
      <c r="FR49">
        <v>0</v>
      </c>
      <c r="FS49">
        <v>0</v>
      </c>
      <c r="FT49">
        <v>0</v>
      </c>
      <c r="FU49">
        <v>0</v>
      </c>
      <c r="FV49">
        <v>0</v>
      </c>
      <c r="FW49">
        <v>0</v>
      </c>
      <c r="FX49">
        <v>0</v>
      </c>
      <c r="FY49">
        <v>0</v>
      </c>
      <c r="FZ49">
        <v>0</v>
      </c>
      <c r="GA49">
        <v>0</v>
      </c>
      <c r="GB49">
        <v>0</v>
      </c>
      <c r="GC49">
        <v>0</v>
      </c>
      <c r="GD49">
        <v>0</v>
      </c>
      <c r="GE49">
        <v>0</v>
      </c>
      <c r="GF49">
        <v>0</v>
      </c>
      <c r="GG49">
        <v>0</v>
      </c>
      <c r="GH49">
        <v>0</v>
      </c>
      <c r="GI49">
        <v>0</v>
      </c>
      <c r="GJ49">
        <v>0</v>
      </c>
      <c r="GK49">
        <v>0</v>
      </c>
      <c r="GL49">
        <v>0</v>
      </c>
      <c r="GM49">
        <v>0</v>
      </c>
      <c r="GN49">
        <v>0</v>
      </c>
      <c r="GO49">
        <v>0</v>
      </c>
      <c r="GP49">
        <v>0</v>
      </c>
      <c r="GQ49">
        <v>0</v>
      </c>
      <c r="GR49">
        <v>0</v>
      </c>
      <c r="GS49">
        <v>0</v>
      </c>
      <c r="GT49">
        <v>0</v>
      </c>
      <c r="GU49">
        <v>0</v>
      </c>
      <c r="GV49">
        <v>0</v>
      </c>
      <c r="GW49">
        <v>0</v>
      </c>
      <c r="GX49">
        <v>0</v>
      </c>
      <c r="GY49">
        <v>0</v>
      </c>
      <c r="GZ49">
        <v>0</v>
      </c>
      <c r="HA49">
        <v>0</v>
      </c>
      <c r="HB49">
        <v>0</v>
      </c>
      <c r="HC49">
        <v>0</v>
      </c>
      <c r="HD49">
        <v>0</v>
      </c>
      <c r="HE49">
        <v>0</v>
      </c>
      <c r="HF49">
        <v>0</v>
      </c>
      <c r="HG49">
        <v>0</v>
      </c>
      <c r="HH49">
        <v>0</v>
      </c>
      <c r="HI49">
        <v>0</v>
      </c>
      <c r="HJ49">
        <v>0</v>
      </c>
      <c r="HK49">
        <v>0</v>
      </c>
      <c r="HL49">
        <v>0</v>
      </c>
      <c r="HM49">
        <v>0</v>
      </c>
      <c r="HN49">
        <v>0</v>
      </c>
      <c r="HO49">
        <v>0</v>
      </c>
      <c r="HP49">
        <v>0</v>
      </c>
      <c r="HQ49">
        <v>0</v>
      </c>
      <c r="HR49">
        <v>0</v>
      </c>
      <c r="HS49">
        <v>0</v>
      </c>
      <c r="HT49">
        <v>0</v>
      </c>
      <c r="HU49">
        <v>0</v>
      </c>
      <c r="HV49">
        <v>0</v>
      </c>
      <c r="HW49">
        <v>0</v>
      </c>
      <c r="HX49">
        <v>0</v>
      </c>
      <c r="HY49">
        <v>0</v>
      </c>
      <c r="HZ49">
        <v>0</v>
      </c>
      <c r="IA49">
        <v>0</v>
      </c>
      <c r="IB49">
        <v>0</v>
      </c>
      <c r="IC49">
        <v>0</v>
      </c>
      <c r="ID49">
        <v>0</v>
      </c>
      <c r="IE49">
        <v>0</v>
      </c>
      <c r="IF49">
        <v>0</v>
      </c>
      <c r="IG49">
        <v>0</v>
      </c>
      <c r="IH49">
        <v>0</v>
      </c>
      <c r="II49">
        <v>0</v>
      </c>
      <c r="IJ49">
        <v>0</v>
      </c>
      <c r="IK49">
        <v>0</v>
      </c>
      <c r="IL49">
        <v>0</v>
      </c>
      <c r="IM49">
        <v>0</v>
      </c>
      <c r="IN49">
        <v>0</v>
      </c>
      <c r="IO49">
        <v>0</v>
      </c>
      <c r="IP49">
        <v>0</v>
      </c>
      <c r="IQ49">
        <v>0</v>
      </c>
      <c r="IR49">
        <v>0</v>
      </c>
      <c r="IS49">
        <v>0</v>
      </c>
      <c r="IT49">
        <v>0</v>
      </c>
      <c r="IU49">
        <v>0</v>
      </c>
      <c r="IV49">
        <v>0</v>
      </c>
      <c r="IW49">
        <v>0</v>
      </c>
      <c r="IX49">
        <v>0</v>
      </c>
      <c r="IY49">
        <v>0</v>
      </c>
      <c r="IZ49">
        <v>0</v>
      </c>
      <c r="JA49">
        <v>0</v>
      </c>
      <c r="JB49">
        <v>0</v>
      </c>
      <c r="JC49">
        <v>0</v>
      </c>
      <c r="JD49">
        <v>0</v>
      </c>
      <c r="JE49">
        <v>0</v>
      </c>
      <c r="JF49">
        <v>0</v>
      </c>
      <c r="JG49">
        <v>0</v>
      </c>
      <c r="JH49">
        <v>0</v>
      </c>
      <c r="JI49">
        <v>0</v>
      </c>
      <c r="JJ49">
        <v>0</v>
      </c>
      <c r="JK49">
        <v>0</v>
      </c>
      <c r="JL49">
        <v>0</v>
      </c>
      <c r="JM49">
        <v>0</v>
      </c>
      <c r="JN49">
        <v>0</v>
      </c>
      <c r="JO49">
        <v>0</v>
      </c>
      <c r="JP49">
        <v>0</v>
      </c>
      <c r="JQ49">
        <v>0</v>
      </c>
      <c r="JR49">
        <v>0</v>
      </c>
      <c r="JS49">
        <v>0</v>
      </c>
      <c r="JT49">
        <v>0</v>
      </c>
      <c r="JU49">
        <v>0</v>
      </c>
      <c r="JV49">
        <v>0</v>
      </c>
      <c r="JW49">
        <v>0</v>
      </c>
      <c r="JX49">
        <v>0</v>
      </c>
      <c r="JY49">
        <v>1</v>
      </c>
      <c r="JZ49">
        <v>1</v>
      </c>
    </row>
    <row r="50" spans="1:286">
      <c r="A50" s="237" t="s">
        <v>15251</v>
      </c>
      <c r="B50">
        <v>2</v>
      </c>
      <c r="D50">
        <f t="shared" si="0"/>
        <v>4.5167118337850046E-2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1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1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v>0</v>
      </c>
      <c r="DN50">
        <v>0</v>
      </c>
      <c r="DO50">
        <v>0</v>
      </c>
      <c r="DP50">
        <v>0</v>
      </c>
      <c r="DQ50">
        <v>0</v>
      </c>
      <c r="DR50">
        <v>0</v>
      </c>
      <c r="DS50">
        <v>0</v>
      </c>
      <c r="DT50">
        <v>0</v>
      </c>
      <c r="DU50">
        <v>0</v>
      </c>
      <c r="DV50">
        <v>0</v>
      </c>
      <c r="DW50">
        <v>0</v>
      </c>
      <c r="DX50">
        <v>0</v>
      </c>
      <c r="DY50">
        <v>0</v>
      </c>
      <c r="DZ50">
        <v>0</v>
      </c>
      <c r="EA50">
        <v>0</v>
      </c>
      <c r="EB50">
        <v>0</v>
      </c>
      <c r="EC50">
        <v>0</v>
      </c>
      <c r="ED50">
        <v>0</v>
      </c>
      <c r="EE50">
        <v>0</v>
      </c>
      <c r="EF50">
        <v>0</v>
      </c>
      <c r="EG50">
        <v>0</v>
      </c>
      <c r="EH50">
        <v>0</v>
      </c>
      <c r="EI50">
        <v>0</v>
      </c>
      <c r="EJ50">
        <v>0</v>
      </c>
      <c r="EK50">
        <v>0</v>
      </c>
      <c r="EL50">
        <v>0</v>
      </c>
      <c r="EM50">
        <v>0</v>
      </c>
      <c r="EN50">
        <v>0</v>
      </c>
      <c r="EO50">
        <v>0</v>
      </c>
      <c r="EP50">
        <v>0</v>
      </c>
      <c r="EQ50">
        <v>0</v>
      </c>
      <c r="ER50">
        <v>0</v>
      </c>
      <c r="ES50">
        <v>0</v>
      </c>
      <c r="ET50">
        <v>0</v>
      </c>
      <c r="EU50">
        <v>0</v>
      </c>
      <c r="EV50">
        <v>0</v>
      </c>
      <c r="EW50">
        <v>0</v>
      </c>
      <c r="EX50">
        <v>0</v>
      </c>
      <c r="EY50">
        <v>0</v>
      </c>
      <c r="EZ50">
        <v>0</v>
      </c>
      <c r="FA50">
        <v>0</v>
      </c>
      <c r="FB50">
        <v>0</v>
      </c>
      <c r="FC50">
        <v>0</v>
      </c>
      <c r="FD50">
        <v>0</v>
      </c>
      <c r="FE50">
        <v>0</v>
      </c>
      <c r="FF50">
        <v>0</v>
      </c>
      <c r="FG50">
        <v>0</v>
      </c>
      <c r="FH50">
        <v>0</v>
      </c>
      <c r="FI50">
        <v>0</v>
      </c>
      <c r="FJ50">
        <v>0</v>
      </c>
      <c r="FK50">
        <v>0</v>
      </c>
      <c r="FL50">
        <v>0</v>
      </c>
      <c r="FM50">
        <v>0</v>
      </c>
      <c r="FN50">
        <v>0</v>
      </c>
      <c r="FO50">
        <v>0</v>
      </c>
      <c r="FP50">
        <v>0</v>
      </c>
      <c r="FQ50">
        <v>0</v>
      </c>
      <c r="FR50">
        <v>0</v>
      </c>
      <c r="FS50">
        <v>0</v>
      </c>
      <c r="FT50">
        <v>0</v>
      </c>
      <c r="FU50">
        <v>0</v>
      </c>
      <c r="FV50">
        <v>0</v>
      </c>
      <c r="FW50">
        <v>0</v>
      </c>
      <c r="FX50">
        <v>0</v>
      </c>
      <c r="FY50">
        <v>0</v>
      </c>
      <c r="FZ50">
        <v>0</v>
      </c>
      <c r="GA50">
        <v>0</v>
      </c>
      <c r="GB50">
        <v>0</v>
      </c>
      <c r="GC50">
        <v>0</v>
      </c>
      <c r="GD50">
        <v>0</v>
      </c>
      <c r="GE50">
        <v>0</v>
      </c>
      <c r="GF50">
        <v>0</v>
      </c>
      <c r="GG50">
        <v>0</v>
      </c>
      <c r="GH50">
        <v>0</v>
      </c>
      <c r="GI50">
        <v>0</v>
      </c>
      <c r="GJ50">
        <v>0</v>
      </c>
      <c r="GK50">
        <v>0</v>
      </c>
      <c r="GL50">
        <v>0</v>
      </c>
      <c r="GM50">
        <v>0</v>
      </c>
      <c r="GN50">
        <v>0</v>
      </c>
      <c r="GO50">
        <v>0</v>
      </c>
      <c r="GP50">
        <v>0</v>
      </c>
      <c r="GQ50">
        <v>0</v>
      </c>
      <c r="GR50">
        <v>0</v>
      </c>
      <c r="GS50">
        <v>0</v>
      </c>
      <c r="GT50">
        <v>0</v>
      </c>
      <c r="GU50">
        <v>0</v>
      </c>
      <c r="GV50">
        <v>0</v>
      </c>
      <c r="GW50">
        <v>0</v>
      </c>
      <c r="GX50">
        <v>0</v>
      </c>
      <c r="GY50">
        <v>0</v>
      </c>
      <c r="GZ50">
        <v>0</v>
      </c>
      <c r="HA50">
        <v>0</v>
      </c>
      <c r="HB50">
        <v>0</v>
      </c>
      <c r="HC50">
        <v>0</v>
      </c>
      <c r="HD50">
        <v>0</v>
      </c>
      <c r="HE50">
        <v>0</v>
      </c>
      <c r="HF50">
        <v>0</v>
      </c>
      <c r="HG50">
        <v>0</v>
      </c>
      <c r="HH50">
        <v>0</v>
      </c>
      <c r="HI50">
        <v>0</v>
      </c>
      <c r="HJ50">
        <v>0</v>
      </c>
      <c r="HK50">
        <v>0</v>
      </c>
      <c r="HL50">
        <v>0</v>
      </c>
      <c r="HM50">
        <v>0</v>
      </c>
      <c r="HN50">
        <v>0</v>
      </c>
      <c r="HO50">
        <v>0</v>
      </c>
      <c r="HP50">
        <v>0</v>
      </c>
      <c r="HQ50">
        <v>0</v>
      </c>
      <c r="HR50">
        <v>0</v>
      </c>
      <c r="HS50">
        <v>0</v>
      </c>
      <c r="HT50">
        <v>0</v>
      </c>
      <c r="HU50">
        <v>0</v>
      </c>
      <c r="HV50">
        <v>0</v>
      </c>
      <c r="HW50">
        <v>0</v>
      </c>
      <c r="HX50">
        <v>0</v>
      </c>
      <c r="HY50">
        <v>0</v>
      </c>
      <c r="HZ50">
        <v>0</v>
      </c>
      <c r="IA50">
        <v>0</v>
      </c>
      <c r="IB50">
        <v>0</v>
      </c>
      <c r="IC50">
        <v>0</v>
      </c>
      <c r="ID50">
        <v>0</v>
      </c>
      <c r="IE50">
        <v>0</v>
      </c>
      <c r="IF50">
        <v>0</v>
      </c>
      <c r="IG50">
        <v>0</v>
      </c>
      <c r="IH50">
        <v>0</v>
      </c>
      <c r="II50">
        <v>0</v>
      </c>
      <c r="IJ50">
        <v>0</v>
      </c>
      <c r="IK50">
        <v>0</v>
      </c>
      <c r="IL50">
        <v>0</v>
      </c>
      <c r="IM50">
        <v>0</v>
      </c>
      <c r="IN50">
        <v>0</v>
      </c>
      <c r="IO50">
        <v>0</v>
      </c>
      <c r="IP50">
        <v>0</v>
      </c>
      <c r="IQ50">
        <v>0</v>
      </c>
      <c r="IR50">
        <v>0</v>
      </c>
      <c r="IS50">
        <v>0</v>
      </c>
      <c r="IT50">
        <v>0</v>
      </c>
      <c r="IU50">
        <v>0</v>
      </c>
      <c r="IV50">
        <v>0</v>
      </c>
      <c r="IW50">
        <v>0</v>
      </c>
      <c r="IX50">
        <v>0</v>
      </c>
      <c r="IY50">
        <v>0</v>
      </c>
      <c r="IZ50">
        <v>0</v>
      </c>
      <c r="JA50">
        <v>0</v>
      </c>
      <c r="JB50">
        <v>0</v>
      </c>
      <c r="JC50">
        <v>0</v>
      </c>
      <c r="JD50">
        <v>0</v>
      </c>
      <c r="JE50">
        <v>0</v>
      </c>
      <c r="JF50">
        <v>0</v>
      </c>
      <c r="JG50">
        <v>0</v>
      </c>
      <c r="JH50">
        <v>0</v>
      </c>
      <c r="JI50">
        <v>0</v>
      </c>
      <c r="JJ50">
        <v>0</v>
      </c>
      <c r="JK50">
        <v>0</v>
      </c>
      <c r="JL50">
        <v>0</v>
      </c>
      <c r="JM50">
        <v>0</v>
      </c>
      <c r="JN50">
        <v>0</v>
      </c>
      <c r="JO50">
        <v>0</v>
      </c>
      <c r="JP50">
        <v>0</v>
      </c>
      <c r="JQ50">
        <v>0</v>
      </c>
      <c r="JR50">
        <v>0</v>
      </c>
      <c r="JS50">
        <v>0</v>
      </c>
      <c r="JT50">
        <v>0</v>
      </c>
      <c r="JU50">
        <v>0</v>
      </c>
      <c r="JV50">
        <v>0</v>
      </c>
      <c r="JW50">
        <v>0</v>
      </c>
      <c r="JX50">
        <v>0</v>
      </c>
      <c r="JY50">
        <v>0</v>
      </c>
      <c r="JZ50">
        <v>0</v>
      </c>
    </row>
    <row r="51" spans="1:286">
      <c r="A51" s="238" t="s">
        <v>15252</v>
      </c>
      <c r="B51">
        <v>50</v>
      </c>
      <c r="C51" t="s">
        <v>15283</v>
      </c>
      <c r="D51" s="239">
        <f t="shared" si="0"/>
        <v>1.1291779584462511</v>
      </c>
      <c r="E51">
        <v>0</v>
      </c>
      <c r="F51">
        <v>0</v>
      </c>
      <c r="G51">
        <v>0</v>
      </c>
      <c r="H51">
        <v>0</v>
      </c>
      <c r="I51">
        <v>2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1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1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2</v>
      </c>
      <c r="BA51">
        <v>0</v>
      </c>
      <c r="BB51">
        <v>0</v>
      </c>
      <c r="BC51">
        <v>0</v>
      </c>
      <c r="BD51">
        <v>10</v>
      </c>
      <c r="BE51">
        <v>0</v>
      </c>
      <c r="BF51">
        <v>0</v>
      </c>
      <c r="BG51">
        <v>1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1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1</v>
      </c>
      <c r="CL51">
        <v>0</v>
      </c>
      <c r="CM51">
        <v>0</v>
      </c>
      <c r="CN51">
        <v>1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1</v>
      </c>
      <c r="CU51">
        <v>0</v>
      </c>
      <c r="CV51">
        <v>0</v>
      </c>
      <c r="CW51">
        <v>3</v>
      </c>
      <c r="CX51">
        <v>1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6</v>
      </c>
      <c r="DI51">
        <v>0</v>
      </c>
      <c r="DJ51">
        <v>0</v>
      </c>
      <c r="DK51">
        <v>1</v>
      </c>
      <c r="DL51">
        <v>0</v>
      </c>
      <c r="DM51">
        <v>0</v>
      </c>
      <c r="DN51">
        <v>0</v>
      </c>
      <c r="DO51">
        <v>2</v>
      </c>
      <c r="DP51">
        <v>0</v>
      </c>
      <c r="DQ51">
        <v>0</v>
      </c>
      <c r="DR51">
        <v>0</v>
      </c>
      <c r="DS51">
        <v>0</v>
      </c>
      <c r="DT51">
        <v>0</v>
      </c>
      <c r="DU51">
        <v>0</v>
      </c>
      <c r="DV51">
        <v>0</v>
      </c>
      <c r="DW51">
        <v>0</v>
      </c>
      <c r="DX51">
        <v>0</v>
      </c>
      <c r="DY51">
        <v>0</v>
      </c>
      <c r="DZ51">
        <v>0</v>
      </c>
      <c r="EA51">
        <v>1</v>
      </c>
      <c r="EB51">
        <v>0</v>
      </c>
      <c r="EC51">
        <v>0</v>
      </c>
      <c r="ED51">
        <v>2</v>
      </c>
      <c r="EE51">
        <v>0</v>
      </c>
      <c r="EF51">
        <v>5</v>
      </c>
      <c r="EG51">
        <v>0</v>
      </c>
      <c r="EH51">
        <v>0</v>
      </c>
      <c r="EI51">
        <v>0</v>
      </c>
      <c r="EJ51">
        <v>0</v>
      </c>
      <c r="EK51">
        <v>0</v>
      </c>
      <c r="EL51">
        <v>0</v>
      </c>
      <c r="EM51">
        <v>0</v>
      </c>
      <c r="EN51">
        <v>0</v>
      </c>
      <c r="EO51">
        <v>0</v>
      </c>
      <c r="EP51">
        <v>0</v>
      </c>
      <c r="EQ51">
        <v>0</v>
      </c>
      <c r="ER51">
        <v>0</v>
      </c>
      <c r="ES51">
        <v>0</v>
      </c>
      <c r="ET51">
        <v>0</v>
      </c>
      <c r="EU51">
        <v>0</v>
      </c>
      <c r="EV51">
        <v>0</v>
      </c>
      <c r="EW51">
        <v>0</v>
      </c>
      <c r="EX51">
        <v>0</v>
      </c>
      <c r="EY51">
        <v>0</v>
      </c>
      <c r="EZ51">
        <v>0</v>
      </c>
      <c r="FA51">
        <v>0</v>
      </c>
      <c r="FB51">
        <v>0</v>
      </c>
      <c r="FC51">
        <v>0</v>
      </c>
      <c r="FD51">
        <v>0</v>
      </c>
      <c r="FE51">
        <v>0</v>
      </c>
      <c r="FF51">
        <v>0</v>
      </c>
      <c r="FG51">
        <v>0</v>
      </c>
      <c r="FH51">
        <v>0</v>
      </c>
      <c r="FI51">
        <v>1</v>
      </c>
      <c r="FJ51">
        <v>0</v>
      </c>
      <c r="FK51">
        <v>0</v>
      </c>
      <c r="FL51">
        <v>0</v>
      </c>
      <c r="FM51">
        <v>0</v>
      </c>
      <c r="FN51">
        <v>0</v>
      </c>
      <c r="FO51">
        <v>0</v>
      </c>
      <c r="FP51">
        <v>0</v>
      </c>
      <c r="FQ51">
        <v>0</v>
      </c>
      <c r="FR51">
        <v>0</v>
      </c>
      <c r="FS51">
        <v>0</v>
      </c>
      <c r="FT51">
        <v>0</v>
      </c>
      <c r="FU51">
        <v>0</v>
      </c>
      <c r="FV51">
        <v>0</v>
      </c>
      <c r="FW51">
        <v>0</v>
      </c>
      <c r="FX51">
        <v>0</v>
      </c>
      <c r="FY51">
        <v>0</v>
      </c>
      <c r="FZ51">
        <v>0</v>
      </c>
      <c r="GA51">
        <v>0</v>
      </c>
      <c r="GB51">
        <v>0</v>
      </c>
      <c r="GC51">
        <v>0</v>
      </c>
      <c r="GD51">
        <v>0</v>
      </c>
      <c r="GE51">
        <v>0</v>
      </c>
      <c r="GF51">
        <v>0</v>
      </c>
      <c r="GG51">
        <v>0</v>
      </c>
      <c r="GH51">
        <v>0</v>
      </c>
      <c r="GI51">
        <v>0</v>
      </c>
      <c r="GJ51">
        <v>0</v>
      </c>
      <c r="GK51">
        <v>0</v>
      </c>
      <c r="GL51">
        <v>0</v>
      </c>
      <c r="GM51">
        <v>0</v>
      </c>
      <c r="GN51">
        <v>0</v>
      </c>
      <c r="GO51">
        <v>0</v>
      </c>
      <c r="GP51">
        <v>0</v>
      </c>
      <c r="GQ51">
        <v>0</v>
      </c>
      <c r="GR51">
        <v>0</v>
      </c>
      <c r="GS51">
        <v>0</v>
      </c>
      <c r="GT51">
        <v>0</v>
      </c>
      <c r="GU51">
        <v>0</v>
      </c>
      <c r="GV51">
        <v>0</v>
      </c>
      <c r="GW51">
        <v>0</v>
      </c>
      <c r="GX51">
        <v>0</v>
      </c>
      <c r="GY51">
        <v>0</v>
      </c>
      <c r="GZ51">
        <v>0</v>
      </c>
      <c r="HA51">
        <v>0</v>
      </c>
      <c r="HB51">
        <v>0</v>
      </c>
      <c r="HC51">
        <v>0</v>
      </c>
      <c r="HD51">
        <v>0</v>
      </c>
      <c r="HE51">
        <v>0</v>
      </c>
      <c r="HF51">
        <v>0</v>
      </c>
      <c r="HG51">
        <v>0</v>
      </c>
      <c r="HH51">
        <v>0</v>
      </c>
      <c r="HI51">
        <v>0</v>
      </c>
      <c r="HJ51">
        <v>1</v>
      </c>
      <c r="HK51">
        <v>0</v>
      </c>
      <c r="HL51">
        <v>0</v>
      </c>
      <c r="HM51">
        <v>0</v>
      </c>
      <c r="HN51">
        <v>0</v>
      </c>
      <c r="HO51">
        <v>0</v>
      </c>
      <c r="HP51">
        <v>0</v>
      </c>
      <c r="HQ51">
        <v>0</v>
      </c>
      <c r="HR51">
        <v>1</v>
      </c>
      <c r="HS51">
        <v>0</v>
      </c>
      <c r="HT51">
        <v>1</v>
      </c>
      <c r="HU51">
        <v>0</v>
      </c>
      <c r="HV51">
        <v>0</v>
      </c>
      <c r="HW51">
        <v>0</v>
      </c>
      <c r="HX51">
        <v>0</v>
      </c>
      <c r="HY51">
        <v>1</v>
      </c>
      <c r="HZ51">
        <v>0</v>
      </c>
      <c r="IA51">
        <v>0</v>
      </c>
      <c r="IB51">
        <v>1</v>
      </c>
      <c r="IC51">
        <v>0</v>
      </c>
      <c r="ID51">
        <v>0</v>
      </c>
      <c r="IE51">
        <v>0</v>
      </c>
      <c r="IF51">
        <v>0</v>
      </c>
      <c r="IG51">
        <v>1</v>
      </c>
      <c r="IH51">
        <v>0</v>
      </c>
      <c r="II51">
        <v>0</v>
      </c>
      <c r="IJ51">
        <v>0</v>
      </c>
      <c r="IK51">
        <v>0</v>
      </c>
      <c r="IL51">
        <v>0</v>
      </c>
      <c r="IM51">
        <v>0</v>
      </c>
      <c r="IN51">
        <v>0</v>
      </c>
      <c r="IO51">
        <v>0</v>
      </c>
      <c r="IP51">
        <v>0</v>
      </c>
      <c r="IQ51">
        <v>0</v>
      </c>
      <c r="IR51">
        <v>0</v>
      </c>
      <c r="IS51">
        <v>1</v>
      </c>
      <c r="IT51">
        <v>0</v>
      </c>
      <c r="IU51">
        <v>0</v>
      </c>
      <c r="IV51">
        <v>0</v>
      </c>
      <c r="IW51">
        <v>0</v>
      </c>
      <c r="IX51">
        <v>0</v>
      </c>
      <c r="IY51">
        <v>0</v>
      </c>
      <c r="IZ51">
        <v>0</v>
      </c>
      <c r="JA51">
        <v>0</v>
      </c>
      <c r="JB51">
        <v>0</v>
      </c>
      <c r="JC51">
        <v>0</v>
      </c>
      <c r="JD51">
        <v>0</v>
      </c>
      <c r="JE51">
        <v>0</v>
      </c>
      <c r="JF51">
        <v>0</v>
      </c>
      <c r="JG51">
        <v>0</v>
      </c>
      <c r="JH51">
        <v>0</v>
      </c>
      <c r="JI51">
        <v>0</v>
      </c>
      <c r="JJ51">
        <v>0</v>
      </c>
      <c r="JK51">
        <v>0</v>
      </c>
      <c r="JL51">
        <v>0</v>
      </c>
      <c r="JM51">
        <v>0</v>
      </c>
      <c r="JN51">
        <v>0</v>
      </c>
      <c r="JO51">
        <v>0</v>
      </c>
      <c r="JP51">
        <v>0</v>
      </c>
      <c r="JQ51">
        <v>0</v>
      </c>
      <c r="JR51">
        <v>0</v>
      </c>
      <c r="JS51">
        <v>0</v>
      </c>
      <c r="JT51">
        <v>0</v>
      </c>
      <c r="JU51">
        <v>0</v>
      </c>
      <c r="JV51">
        <v>0</v>
      </c>
      <c r="JW51">
        <v>0</v>
      </c>
      <c r="JX51">
        <v>0</v>
      </c>
      <c r="JY51">
        <v>0</v>
      </c>
      <c r="JZ51">
        <v>0</v>
      </c>
    </row>
    <row r="52" spans="1:286">
      <c r="A52" s="237" t="s">
        <v>15253</v>
      </c>
      <c r="B52">
        <v>1</v>
      </c>
      <c r="D52">
        <f t="shared" si="0"/>
        <v>2.2583559168925023E-2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v>0</v>
      </c>
      <c r="DN52">
        <v>0</v>
      </c>
      <c r="DO52">
        <v>0</v>
      </c>
      <c r="DP52">
        <v>0</v>
      </c>
      <c r="DQ52">
        <v>0</v>
      </c>
      <c r="DR52">
        <v>0</v>
      </c>
      <c r="DS52">
        <v>0</v>
      </c>
      <c r="DT52">
        <v>0</v>
      </c>
      <c r="DU52">
        <v>0</v>
      </c>
      <c r="DV52">
        <v>0</v>
      </c>
      <c r="DW52">
        <v>0</v>
      </c>
      <c r="DX52">
        <v>0</v>
      </c>
      <c r="DY52">
        <v>0</v>
      </c>
      <c r="DZ52">
        <v>0</v>
      </c>
      <c r="EA52">
        <v>0</v>
      </c>
      <c r="EB52">
        <v>0</v>
      </c>
      <c r="EC52">
        <v>0</v>
      </c>
      <c r="ED52">
        <v>0</v>
      </c>
      <c r="EE52">
        <v>0</v>
      </c>
      <c r="EF52">
        <v>0</v>
      </c>
      <c r="EG52">
        <v>0</v>
      </c>
      <c r="EH52">
        <v>0</v>
      </c>
      <c r="EI52">
        <v>0</v>
      </c>
      <c r="EJ52">
        <v>0</v>
      </c>
      <c r="EK52">
        <v>0</v>
      </c>
      <c r="EL52">
        <v>0</v>
      </c>
      <c r="EM52">
        <v>0</v>
      </c>
      <c r="EN52">
        <v>0</v>
      </c>
      <c r="EO52">
        <v>0</v>
      </c>
      <c r="EP52">
        <v>0</v>
      </c>
      <c r="EQ52">
        <v>0</v>
      </c>
      <c r="ER52">
        <v>0</v>
      </c>
      <c r="ES52">
        <v>0</v>
      </c>
      <c r="ET52">
        <v>0</v>
      </c>
      <c r="EU52">
        <v>0</v>
      </c>
      <c r="EV52">
        <v>0</v>
      </c>
      <c r="EW52">
        <v>0</v>
      </c>
      <c r="EX52">
        <v>0</v>
      </c>
      <c r="EY52">
        <v>0</v>
      </c>
      <c r="EZ52">
        <v>0</v>
      </c>
      <c r="FA52">
        <v>0</v>
      </c>
      <c r="FB52">
        <v>0</v>
      </c>
      <c r="FC52">
        <v>0</v>
      </c>
      <c r="FD52">
        <v>0</v>
      </c>
      <c r="FE52">
        <v>0</v>
      </c>
      <c r="FF52">
        <v>0</v>
      </c>
      <c r="FG52">
        <v>0</v>
      </c>
      <c r="FH52">
        <v>0</v>
      </c>
      <c r="FI52">
        <v>0</v>
      </c>
      <c r="FJ52">
        <v>0</v>
      </c>
      <c r="FK52">
        <v>0</v>
      </c>
      <c r="FL52">
        <v>0</v>
      </c>
      <c r="FM52">
        <v>0</v>
      </c>
      <c r="FN52">
        <v>0</v>
      </c>
      <c r="FO52">
        <v>0</v>
      </c>
      <c r="FP52">
        <v>0</v>
      </c>
      <c r="FQ52">
        <v>0</v>
      </c>
      <c r="FR52">
        <v>0</v>
      </c>
      <c r="FS52">
        <v>0</v>
      </c>
      <c r="FT52">
        <v>0</v>
      </c>
      <c r="FU52">
        <v>0</v>
      </c>
      <c r="FV52">
        <v>0</v>
      </c>
      <c r="FW52">
        <v>0</v>
      </c>
      <c r="FX52">
        <v>0</v>
      </c>
      <c r="FY52">
        <v>0</v>
      </c>
      <c r="FZ52">
        <v>0</v>
      </c>
      <c r="GA52">
        <v>0</v>
      </c>
      <c r="GB52">
        <v>0</v>
      </c>
      <c r="GC52">
        <v>0</v>
      </c>
      <c r="GD52">
        <v>0</v>
      </c>
      <c r="GE52">
        <v>0</v>
      </c>
      <c r="GF52">
        <v>0</v>
      </c>
      <c r="GG52">
        <v>0</v>
      </c>
      <c r="GH52">
        <v>0</v>
      </c>
      <c r="GI52">
        <v>0</v>
      </c>
      <c r="GJ52">
        <v>0</v>
      </c>
      <c r="GK52">
        <v>0</v>
      </c>
      <c r="GL52">
        <v>0</v>
      </c>
      <c r="GM52">
        <v>0</v>
      </c>
      <c r="GN52">
        <v>0</v>
      </c>
      <c r="GO52">
        <v>0</v>
      </c>
      <c r="GP52">
        <v>0</v>
      </c>
      <c r="GQ52">
        <v>0</v>
      </c>
      <c r="GR52">
        <v>0</v>
      </c>
      <c r="GS52">
        <v>0</v>
      </c>
      <c r="GT52">
        <v>0</v>
      </c>
      <c r="GU52">
        <v>0</v>
      </c>
      <c r="GV52">
        <v>0</v>
      </c>
      <c r="GW52">
        <v>0</v>
      </c>
      <c r="GX52">
        <v>0</v>
      </c>
      <c r="GY52">
        <v>0</v>
      </c>
      <c r="GZ52">
        <v>0</v>
      </c>
      <c r="HA52">
        <v>0</v>
      </c>
      <c r="HB52">
        <v>0</v>
      </c>
      <c r="HC52">
        <v>0</v>
      </c>
      <c r="HD52">
        <v>0</v>
      </c>
      <c r="HE52">
        <v>0</v>
      </c>
      <c r="HF52">
        <v>0</v>
      </c>
      <c r="HG52">
        <v>0</v>
      </c>
      <c r="HH52">
        <v>0</v>
      </c>
      <c r="HI52">
        <v>0</v>
      </c>
      <c r="HJ52">
        <v>0</v>
      </c>
      <c r="HK52">
        <v>0</v>
      </c>
      <c r="HL52">
        <v>0</v>
      </c>
      <c r="HM52">
        <v>0</v>
      </c>
      <c r="HN52">
        <v>0</v>
      </c>
      <c r="HO52">
        <v>0</v>
      </c>
      <c r="HP52">
        <v>0</v>
      </c>
      <c r="HQ52">
        <v>0</v>
      </c>
      <c r="HR52">
        <v>0</v>
      </c>
      <c r="HS52">
        <v>0</v>
      </c>
      <c r="HT52">
        <v>0</v>
      </c>
      <c r="HU52">
        <v>0</v>
      </c>
      <c r="HV52">
        <v>0</v>
      </c>
      <c r="HW52">
        <v>0</v>
      </c>
      <c r="HX52">
        <v>0</v>
      </c>
      <c r="HY52">
        <v>0</v>
      </c>
      <c r="HZ52">
        <v>0</v>
      </c>
      <c r="IA52">
        <v>0</v>
      </c>
      <c r="IB52">
        <v>0</v>
      </c>
      <c r="IC52">
        <v>0</v>
      </c>
      <c r="ID52">
        <v>0</v>
      </c>
      <c r="IE52">
        <v>0</v>
      </c>
      <c r="IF52">
        <v>0</v>
      </c>
      <c r="IG52">
        <v>0</v>
      </c>
      <c r="IH52">
        <v>0</v>
      </c>
      <c r="II52">
        <v>0</v>
      </c>
      <c r="IJ52">
        <v>0</v>
      </c>
      <c r="IK52">
        <v>0</v>
      </c>
      <c r="IL52">
        <v>0</v>
      </c>
      <c r="IM52">
        <v>0</v>
      </c>
      <c r="IN52">
        <v>0</v>
      </c>
      <c r="IO52">
        <v>0</v>
      </c>
      <c r="IP52">
        <v>0</v>
      </c>
      <c r="IQ52">
        <v>0</v>
      </c>
      <c r="IR52">
        <v>0</v>
      </c>
      <c r="IS52">
        <v>1</v>
      </c>
      <c r="IT52">
        <v>0</v>
      </c>
      <c r="IU52">
        <v>0</v>
      </c>
      <c r="IV52">
        <v>0</v>
      </c>
      <c r="IW52">
        <v>0</v>
      </c>
      <c r="IX52">
        <v>0</v>
      </c>
      <c r="IY52">
        <v>0</v>
      </c>
      <c r="IZ52">
        <v>0</v>
      </c>
      <c r="JA52">
        <v>0</v>
      </c>
      <c r="JB52">
        <v>0</v>
      </c>
      <c r="JC52">
        <v>0</v>
      </c>
      <c r="JD52">
        <v>0</v>
      </c>
      <c r="JE52">
        <v>0</v>
      </c>
      <c r="JF52">
        <v>0</v>
      </c>
      <c r="JG52">
        <v>0</v>
      </c>
      <c r="JH52">
        <v>0</v>
      </c>
      <c r="JI52">
        <v>0</v>
      </c>
      <c r="JJ52">
        <v>0</v>
      </c>
      <c r="JK52">
        <v>0</v>
      </c>
      <c r="JL52">
        <v>0</v>
      </c>
      <c r="JM52">
        <v>0</v>
      </c>
      <c r="JN52">
        <v>0</v>
      </c>
      <c r="JO52">
        <v>0</v>
      </c>
      <c r="JP52">
        <v>0</v>
      </c>
      <c r="JQ52">
        <v>0</v>
      </c>
      <c r="JR52">
        <v>0</v>
      </c>
      <c r="JS52">
        <v>0</v>
      </c>
      <c r="JT52">
        <v>0</v>
      </c>
      <c r="JU52">
        <v>0</v>
      </c>
      <c r="JV52">
        <v>0</v>
      </c>
      <c r="JW52">
        <v>0</v>
      </c>
      <c r="JX52">
        <v>0</v>
      </c>
      <c r="JY52">
        <v>0</v>
      </c>
      <c r="JZ52">
        <v>0</v>
      </c>
    </row>
    <row r="53" spans="1:286">
      <c r="A53" s="237" t="s">
        <v>15254</v>
      </c>
      <c r="B53">
        <v>6</v>
      </c>
      <c r="D53">
        <f t="shared" si="0"/>
        <v>0.13550135501355012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1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1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1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1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1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1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v>0</v>
      </c>
      <c r="DN53">
        <v>0</v>
      </c>
      <c r="DO53">
        <v>0</v>
      </c>
      <c r="DP53">
        <v>0</v>
      </c>
      <c r="DQ53">
        <v>0</v>
      </c>
      <c r="DR53">
        <v>0</v>
      </c>
      <c r="DS53">
        <v>0</v>
      </c>
      <c r="DT53">
        <v>0</v>
      </c>
      <c r="DU53">
        <v>0</v>
      </c>
      <c r="DV53">
        <v>0</v>
      </c>
      <c r="DW53">
        <v>0</v>
      </c>
      <c r="DX53">
        <v>0</v>
      </c>
      <c r="DY53">
        <v>0</v>
      </c>
      <c r="DZ53">
        <v>0</v>
      </c>
      <c r="EA53">
        <v>0</v>
      </c>
      <c r="EB53">
        <v>0</v>
      </c>
      <c r="EC53">
        <v>0</v>
      </c>
      <c r="ED53">
        <v>0</v>
      </c>
      <c r="EE53">
        <v>0</v>
      </c>
      <c r="EF53">
        <v>0</v>
      </c>
      <c r="EG53">
        <v>0</v>
      </c>
      <c r="EH53">
        <v>0</v>
      </c>
      <c r="EI53">
        <v>0</v>
      </c>
      <c r="EJ53">
        <v>0</v>
      </c>
      <c r="EK53">
        <v>0</v>
      </c>
      <c r="EL53">
        <v>0</v>
      </c>
      <c r="EM53">
        <v>0</v>
      </c>
      <c r="EN53">
        <v>0</v>
      </c>
      <c r="EO53">
        <v>0</v>
      </c>
      <c r="EP53">
        <v>0</v>
      </c>
      <c r="EQ53">
        <v>0</v>
      </c>
      <c r="ER53">
        <v>0</v>
      </c>
      <c r="ES53">
        <v>0</v>
      </c>
      <c r="ET53">
        <v>0</v>
      </c>
      <c r="EU53">
        <v>0</v>
      </c>
      <c r="EV53">
        <v>0</v>
      </c>
      <c r="EW53">
        <v>0</v>
      </c>
      <c r="EX53">
        <v>0</v>
      </c>
      <c r="EY53">
        <v>0</v>
      </c>
      <c r="EZ53">
        <v>0</v>
      </c>
      <c r="FA53">
        <v>0</v>
      </c>
      <c r="FB53">
        <v>0</v>
      </c>
      <c r="FC53">
        <v>0</v>
      </c>
      <c r="FD53">
        <v>0</v>
      </c>
      <c r="FE53">
        <v>0</v>
      </c>
      <c r="FF53">
        <v>0</v>
      </c>
      <c r="FG53">
        <v>0</v>
      </c>
      <c r="FH53">
        <v>0</v>
      </c>
      <c r="FI53">
        <v>0</v>
      </c>
      <c r="FJ53">
        <v>0</v>
      </c>
      <c r="FK53">
        <v>0</v>
      </c>
      <c r="FL53">
        <v>0</v>
      </c>
      <c r="FM53">
        <v>0</v>
      </c>
      <c r="FN53">
        <v>0</v>
      </c>
      <c r="FO53">
        <v>0</v>
      </c>
      <c r="FP53">
        <v>0</v>
      </c>
      <c r="FQ53">
        <v>0</v>
      </c>
      <c r="FR53">
        <v>0</v>
      </c>
      <c r="FS53">
        <v>0</v>
      </c>
      <c r="FT53">
        <v>0</v>
      </c>
      <c r="FU53">
        <v>0</v>
      </c>
      <c r="FV53">
        <v>0</v>
      </c>
      <c r="FW53">
        <v>0</v>
      </c>
      <c r="FX53">
        <v>0</v>
      </c>
      <c r="FY53">
        <v>0</v>
      </c>
      <c r="FZ53">
        <v>0</v>
      </c>
      <c r="GA53">
        <v>0</v>
      </c>
      <c r="GB53">
        <v>0</v>
      </c>
      <c r="GC53">
        <v>0</v>
      </c>
      <c r="GD53">
        <v>0</v>
      </c>
      <c r="GE53">
        <v>0</v>
      </c>
      <c r="GF53">
        <v>0</v>
      </c>
      <c r="GG53">
        <v>0</v>
      </c>
      <c r="GH53">
        <v>0</v>
      </c>
      <c r="GI53">
        <v>0</v>
      </c>
      <c r="GJ53">
        <v>0</v>
      </c>
      <c r="GK53">
        <v>0</v>
      </c>
      <c r="GL53">
        <v>0</v>
      </c>
      <c r="GM53">
        <v>0</v>
      </c>
      <c r="GN53">
        <v>0</v>
      </c>
      <c r="GO53">
        <v>0</v>
      </c>
      <c r="GP53">
        <v>0</v>
      </c>
      <c r="GQ53">
        <v>0</v>
      </c>
      <c r="GR53">
        <v>0</v>
      </c>
      <c r="GS53">
        <v>0</v>
      </c>
      <c r="GT53">
        <v>0</v>
      </c>
      <c r="GU53">
        <v>0</v>
      </c>
      <c r="GV53">
        <v>0</v>
      </c>
      <c r="GW53">
        <v>0</v>
      </c>
      <c r="GX53">
        <v>0</v>
      </c>
      <c r="GY53">
        <v>0</v>
      </c>
      <c r="GZ53">
        <v>0</v>
      </c>
      <c r="HA53">
        <v>0</v>
      </c>
      <c r="HB53">
        <v>0</v>
      </c>
      <c r="HC53">
        <v>0</v>
      </c>
      <c r="HD53">
        <v>0</v>
      </c>
      <c r="HE53">
        <v>0</v>
      </c>
      <c r="HF53">
        <v>0</v>
      </c>
      <c r="HG53">
        <v>0</v>
      </c>
      <c r="HH53">
        <v>0</v>
      </c>
      <c r="HI53">
        <v>0</v>
      </c>
      <c r="HJ53">
        <v>0</v>
      </c>
      <c r="HK53">
        <v>0</v>
      </c>
      <c r="HL53">
        <v>0</v>
      </c>
      <c r="HM53">
        <v>0</v>
      </c>
      <c r="HN53">
        <v>0</v>
      </c>
      <c r="HO53">
        <v>0</v>
      </c>
      <c r="HP53">
        <v>0</v>
      </c>
      <c r="HQ53">
        <v>0</v>
      </c>
      <c r="HR53">
        <v>0</v>
      </c>
      <c r="HS53">
        <v>0</v>
      </c>
      <c r="HT53">
        <v>0</v>
      </c>
      <c r="HU53">
        <v>0</v>
      </c>
      <c r="HV53">
        <v>0</v>
      </c>
      <c r="HW53">
        <v>0</v>
      </c>
      <c r="HX53">
        <v>0</v>
      </c>
      <c r="HY53">
        <v>0</v>
      </c>
      <c r="HZ53">
        <v>0</v>
      </c>
      <c r="IA53">
        <v>0</v>
      </c>
      <c r="IB53">
        <v>0</v>
      </c>
      <c r="IC53">
        <v>0</v>
      </c>
      <c r="ID53">
        <v>0</v>
      </c>
      <c r="IE53">
        <v>0</v>
      </c>
      <c r="IF53">
        <v>0</v>
      </c>
      <c r="IG53">
        <v>0</v>
      </c>
      <c r="IH53">
        <v>0</v>
      </c>
      <c r="II53">
        <v>0</v>
      </c>
      <c r="IJ53">
        <v>0</v>
      </c>
      <c r="IK53">
        <v>0</v>
      </c>
      <c r="IL53">
        <v>0</v>
      </c>
      <c r="IM53">
        <v>0</v>
      </c>
      <c r="IN53">
        <v>0</v>
      </c>
      <c r="IO53">
        <v>0</v>
      </c>
      <c r="IP53">
        <v>0</v>
      </c>
      <c r="IQ53">
        <v>0</v>
      </c>
      <c r="IR53">
        <v>0</v>
      </c>
      <c r="IS53">
        <v>0</v>
      </c>
      <c r="IT53">
        <v>0</v>
      </c>
      <c r="IU53">
        <v>0</v>
      </c>
      <c r="IV53">
        <v>0</v>
      </c>
      <c r="IW53">
        <v>0</v>
      </c>
      <c r="IX53">
        <v>0</v>
      </c>
      <c r="IY53">
        <v>0</v>
      </c>
      <c r="IZ53">
        <v>0</v>
      </c>
      <c r="JA53">
        <v>0</v>
      </c>
      <c r="JB53">
        <v>0</v>
      </c>
      <c r="JC53">
        <v>0</v>
      </c>
      <c r="JD53">
        <v>0</v>
      </c>
      <c r="JE53">
        <v>0</v>
      </c>
      <c r="JF53">
        <v>0</v>
      </c>
      <c r="JG53">
        <v>0</v>
      </c>
      <c r="JH53">
        <v>0</v>
      </c>
      <c r="JI53">
        <v>0</v>
      </c>
      <c r="JJ53">
        <v>0</v>
      </c>
      <c r="JK53">
        <v>0</v>
      </c>
      <c r="JL53">
        <v>0</v>
      </c>
      <c r="JM53">
        <v>0</v>
      </c>
      <c r="JN53">
        <v>0</v>
      </c>
      <c r="JO53">
        <v>0</v>
      </c>
      <c r="JP53">
        <v>0</v>
      </c>
      <c r="JQ53">
        <v>0</v>
      </c>
      <c r="JR53">
        <v>0</v>
      </c>
      <c r="JS53">
        <v>0</v>
      </c>
      <c r="JT53">
        <v>0</v>
      </c>
      <c r="JU53">
        <v>0</v>
      </c>
      <c r="JV53">
        <v>0</v>
      </c>
      <c r="JW53">
        <v>0</v>
      </c>
      <c r="JX53">
        <v>0</v>
      </c>
      <c r="JY53">
        <v>0</v>
      </c>
      <c r="JZ53">
        <v>0</v>
      </c>
    </row>
    <row r="54" spans="1:286">
      <c r="A54" s="237" t="s">
        <v>15255</v>
      </c>
      <c r="B54">
        <v>27</v>
      </c>
      <c r="D54">
        <f t="shared" si="0"/>
        <v>0.6097560975609756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1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1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2</v>
      </c>
      <c r="CB54">
        <v>2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2</v>
      </c>
      <c r="CI54">
        <v>0</v>
      </c>
      <c r="CJ54">
        <v>1</v>
      </c>
      <c r="CK54">
        <v>0</v>
      </c>
      <c r="CL54">
        <v>0</v>
      </c>
      <c r="CM54">
        <v>0</v>
      </c>
      <c r="CN54">
        <v>1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1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v>0</v>
      </c>
      <c r="DN54">
        <v>0</v>
      </c>
      <c r="DO54">
        <v>0</v>
      </c>
      <c r="DP54">
        <v>0</v>
      </c>
      <c r="DQ54">
        <v>0</v>
      </c>
      <c r="DR54">
        <v>0</v>
      </c>
      <c r="DS54">
        <v>0</v>
      </c>
      <c r="DT54">
        <v>0</v>
      </c>
      <c r="DU54">
        <v>1</v>
      </c>
      <c r="DV54">
        <v>0</v>
      </c>
      <c r="DW54">
        <v>0</v>
      </c>
      <c r="DX54">
        <v>0</v>
      </c>
      <c r="DY54">
        <v>0</v>
      </c>
      <c r="DZ54">
        <v>0</v>
      </c>
      <c r="EA54">
        <v>0</v>
      </c>
      <c r="EB54">
        <v>0</v>
      </c>
      <c r="EC54">
        <v>0</v>
      </c>
      <c r="ED54">
        <v>0</v>
      </c>
      <c r="EE54">
        <v>0</v>
      </c>
      <c r="EF54">
        <v>0</v>
      </c>
      <c r="EG54">
        <v>0</v>
      </c>
      <c r="EH54">
        <v>0</v>
      </c>
      <c r="EI54">
        <v>0</v>
      </c>
      <c r="EJ54">
        <v>0</v>
      </c>
      <c r="EK54">
        <v>0</v>
      </c>
      <c r="EL54">
        <v>0</v>
      </c>
      <c r="EM54">
        <v>0</v>
      </c>
      <c r="EN54">
        <v>0</v>
      </c>
      <c r="EO54">
        <v>0</v>
      </c>
      <c r="EP54">
        <v>0</v>
      </c>
      <c r="EQ54">
        <v>0</v>
      </c>
      <c r="ER54">
        <v>0</v>
      </c>
      <c r="ES54">
        <v>2</v>
      </c>
      <c r="ET54">
        <v>1</v>
      </c>
      <c r="EU54">
        <v>1</v>
      </c>
      <c r="EV54">
        <v>2</v>
      </c>
      <c r="EW54">
        <v>0</v>
      </c>
      <c r="EX54">
        <v>0</v>
      </c>
      <c r="EY54">
        <v>0</v>
      </c>
      <c r="EZ54">
        <v>0</v>
      </c>
      <c r="FA54">
        <v>0</v>
      </c>
      <c r="FB54">
        <v>0</v>
      </c>
      <c r="FC54">
        <v>0</v>
      </c>
      <c r="FD54">
        <v>0</v>
      </c>
      <c r="FE54">
        <v>0</v>
      </c>
      <c r="FF54">
        <v>0</v>
      </c>
      <c r="FG54">
        <v>0</v>
      </c>
      <c r="FH54">
        <v>1</v>
      </c>
      <c r="FI54">
        <v>0</v>
      </c>
      <c r="FJ54">
        <v>0</v>
      </c>
      <c r="FK54">
        <v>0</v>
      </c>
      <c r="FL54">
        <v>0</v>
      </c>
      <c r="FM54">
        <v>0</v>
      </c>
      <c r="FN54">
        <v>0</v>
      </c>
      <c r="FO54">
        <v>0</v>
      </c>
      <c r="FP54">
        <v>0</v>
      </c>
      <c r="FQ54">
        <v>0</v>
      </c>
      <c r="FR54">
        <v>1</v>
      </c>
      <c r="FS54">
        <v>0</v>
      </c>
      <c r="FT54">
        <v>0</v>
      </c>
      <c r="FU54">
        <v>0</v>
      </c>
      <c r="FV54">
        <v>0</v>
      </c>
      <c r="FW54">
        <v>0</v>
      </c>
      <c r="FX54">
        <v>0</v>
      </c>
      <c r="FY54">
        <v>0</v>
      </c>
      <c r="FZ54">
        <v>0</v>
      </c>
      <c r="GA54">
        <v>0</v>
      </c>
      <c r="GB54">
        <v>0</v>
      </c>
      <c r="GC54">
        <v>0</v>
      </c>
      <c r="GD54">
        <v>0</v>
      </c>
      <c r="GE54">
        <v>0</v>
      </c>
      <c r="GF54">
        <v>0</v>
      </c>
      <c r="GG54">
        <v>0</v>
      </c>
      <c r="GH54">
        <v>0</v>
      </c>
      <c r="GI54">
        <v>0</v>
      </c>
      <c r="GJ54">
        <v>0</v>
      </c>
      <c r="GK54">
        <v>0</v>
      </c>
      <c r="GL54">
        <v>0</v>
      </c>
      <c r="GM54">
        <v>0</v>
      </c>
      <c r="GN54">
        <v>0</v>
      </c>
      <c r="GO54">
        <v>0</v>
      </c>
      <c r="GP54">
        <v>0</v>
      </c>
      <c r="GQ54">
        <v>0</v>
      </c>
      <c r="GR54">
        <v>0</v>
      </c>
      <c r="GS54">
        <v>0</v>
      </c>
      <c r="GT54">
        <v>0</v>
      </c>
      <c r="GU54">
        <v>0</v>
      </c>
      <c r="GV54">
        <v>0</v>
      </c>
      <c r="GW54">
        <v>0</v>
      </c>
      <c r="GX54">
        <v>0</v>
      </c>
      <c r="GY54">
        <v>0</v>
      </c>
      <c r="GZ54">
        <v>0</v>
      </c>
      <c r="HA54">
        <v>0</v>
      </c>
      <c r="HB54">
        <v>0</v>
      </c>
      <c r="HC54">
        <v>2</v>
      </c>
      <c r="HD54">
        <v>0</v>
      </c>
      <c r="HE54">
        <v>0</v>
      </c>
      <c r="HF54">
        <v>0</v>
      </c>
      <c r="HG54">
        <v>0</v>
      </c>
      <c r="HH54">
        <v>0</v>
      </c>
      <c r="HI54">
        <v>0</v>
      </c>
      <c r="HJ54">
        <v>0</v>
      </c>
      <c r="HK54">
        <v>0</v>
      </c>
      <c r="HL54">
        <v>0</v>
      </c>
      <c r="HM54">
        <v>0</v>
      </c>
      <c r="HN54">
        <v>0</v>
      </c>
      <c r="HO54">
        <v>0</v>
      </c>
      <c r="HP54">
        <v>0</v>
      </c>
      <c r="HQ54">
        <v>0</v>
      </c>
      <c r="HR54">
        <v>0</v>
      </c>
      <c r="HS54">
        <v>0</v>
      </c>
      <c r="HT54">
        <v>0</v>
      </c>
      <c r="HU54">
        <v>0</v>
      </c>
      <c r="HV54">
        <v>0</v>
      </c>
      <c r="HW54">
        <v>0</v>
      </c>
      <c r="HX54">
        <v>0</v>
      </c>
      <c r="HY54">
        <v>1</v>
      </c>
      <c r="HZ54">
        <v>0</v>
      </c>
      <c r="IA54">
        <v>0</v>
      </c>
      <c r="IB54">
        <v>0</v>
      </c>
      <c r="IC54">
        <v>0</v>
      </c>
      <c r="ID54">
        <v>0</v>
      </c>
      <c r="IE54">
        <v>0</v>
      </c>
      <c r="IF54">
        <v>0</v>
      </c>
      <c r="IG54">
        <v>0</v>
      </c>
      <c r="IH54">
        <v>0</v>
      </c>
      <c r="II54">
        <v>0</v>
      </c>
      <c r="IJ54">
        <v>0</v>
      </c>
      <c r="IK54">
        <v>0</v>
      </c>
      <c r="IL54">
        <v>0</v>
      </c>
      <c r="IM54">
        <v>0</v>
      </c>
      <c r="IN54">
        <v>0</v>
      </c>
      <c r="IO54">
        <v>0</v>
      </c>
      <c r="IP54">
        <v>0</v>
      </c>
      <c r="IQ54">
        <v>0</v>
      </c>
      <c r="IR54">
        <v>0</v>
      </c>
      <c r="IS54">
        <v>0</v>
      </c>
      <c r="IT54">
        <v>0</v>
      </c>
      <c r="IU54">
        <v>0</v>
      </c>
      <c r="IV54">
        <v>0</v>
      </c>
      <c r="IW54">
        <v>0</v>
      </c>
      <c r="IX54">
        <v>0</v>
      </c>
      <c r="IY54">
        <v>0</v>
      </c>
      <c r="IZ54">
        <v>1</v>
      </c>
      <c r="JA54">
        <v>1</v>
      </c>
      <c r="JB54">
        <v>1</v>
      </c>
      <c r="JC54">
        <v>0</v>
      </c>
      <c r="JD54">
        <v>0</v>
      </c>
      <c r="JE54">
        <v>0</v>
      </c>
      <c r="JF54">
        <v>1</v>
      </c>
      <c r="JG54">
        <v>0</v>
      </c>
      <c r="JH54">
        <v>0</v>
      </c>
      <c r="JI54">
        <v>0</v>
      </c>
      <c r="JJ54">
        <v>0</v>
      </c>
      <c r="JK54">
        <v>0</v>
      </c>
      <c r="JL54">
        <v>0</v>
      </c>
      <c r="JM54">
        <v>0</v>
      </c>
      <c r="JN54">
        <v>0</v>
      </c>
      <c r="JO54">
        <v>0</v>
      </c>
      <c r="JP54">
        <v>0</v>
      </c>
      <c r="JQ54">
        <v>0</v>
      </c>
      <c r="JR54">
        <v>0</v>
      </c>
      <c r="JS54">
        <v>0</v>
      </c>
      <c r="JT54">
        <v>0</v>
      </c>
      <c r="JU54">
        <v>0</v>
      </c>
      <c r="JV54">
        <v>0</v>
      </c>
      <c r="JW54">
        <v>0</v>
      </c>
      <c r="JX54">
        <v>0</v>
      </c>
      <c r="JY54">
        <v>0</v>
      </c>
      <c r="JZ54">
        <v>0</v>
      </c>
    </row>
    <row r="55" spans="1:286">
      <c r="A55" s="237" t="s">
        <v>15256</v>
      </c>
      <c r="B55">
        <v>2</v>
      </c>
      <c r="D55">
        <f t="shared" si="0"/>
        <v>4.5167118337850046E-2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1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1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v>0</v>
      </c>
      <c r="DN55">
        <v>0</v>
      </c>
      <c r="DO55">
        <v>0</v>
      </c>
      <c r="DP55">
        <v>0</v>
      </c>
      <c r="DQ55">
        <v>0</v>
      </c>
      <c r="DR55">
        <v>0</v>
      </c>
      <c r="DS55">
        <v>0</v>
      </c>
      <c r="DT55">
        <v>0</v>
      </c>
      <c r="DU55">
        <v>0</v>
      </c>
      <c r="DV55">
        <v>0</v>
      </c>
      <c r="DW55">
        <v>0</v>
      </c>
      <c r="DX55">
        <v>0</v>
      </c>
      <c r="DY55">
        <v>0</v>
      </c>
      <c r="DZ55">
        <v>0</v>
      </c>
      <c r="EA55">
        <v>0</v>
      </c>
      <c r="EB55">
        <v>0</v>
      </c>
      <c r="EC55">
        <v>0</v>
      </c>
      <c r="ED55">
        <v>0</v>
      </c>
      <c r="EE55">
        <v>0</v>
      </c>
      <c r="EF55">
        <v>0</v>
      </c>
      <c r="EG55">
        <v>0</v>
      </c>
      <c r="EH55">
        <v>0</v>
      </c>
      <c r="EI55">
        <v>0</v>
      </c>
      <c r="EJ55">
        <v>0</v>
      </c>
      <c r="EK55">
        <v>0</v>
      </c>
      <c r="EL55">
        <v>0</v>
      </c>
      <c r="EM55">
        <v>0</v>
      </c>
      <c r="EN55">
        <v>0</v>
      </c>
      <c r="EO55">
        <v>0</v>
      </c>
      <c r="EP55">
        <v>0</v>
      </c>
      <c r="EQ55">
        <v>0</v>
      </c>
      <c r="ER55">
        <v>0</v>
      </c>
      <c r="ES55">
        <v>0</v>
      </c>
      <c r="ET55">
        <v>0</v>
      </c>
      <c r="EU55">
        <v>0</v>
      </c>
      <c r="EV55">
        <v>0</v>
      </c>
      <c r="EW55">
        <v>0</v>
      </c>
      <c r="EX55">
        <v>0</v>
      </c>
      <c r="EY55">
        <v>0</v>
      </c>
      <c r="EZ55">
        <v>0</v>
      </c>
      <c r="FA55">
        <v>0</v>
      </c>
      <c r="FB55">
        <v>0</v>
      </c>
      <c r="FC55">
        <v>0</v>
      </c>
      <c r="FD55">
        <v>0</v>
      </c>
      <c r="FE55">
        <v>0</v>
      </c>
      <c r="FF55">
        <v>0</v>
      </c>
      <c r="FG55">
        <v>0</v>
      </c>
      <c r="FH55">
        <v>0</v>
      </c>
      <c r="FI55">
        <v>0</v>
      </c>
      <c r="FJ55">
        <v>0</v>
      </c>
      <c r="FK55">
        <v>0</v>
      </c>
      <c r="FL55">
        <v>0</v>
      </c>
      <c r="FM55">
        <v>0</v>
      </c>
      <c r="FN55">
        <v>0</v>
      </c>
      <c r="FO55">
        <v>0</v>
      </c>
      <c r="FP55">
        <v>0</v>
      </c>
      <c r="FQ55">
        <v>0</v>
      </c>
      <c r="FR55">
        <v>0</v>
      </c>
      <c r="FS55">
        <v>0</v>
      </c>
      <c r="FT55">
        <v>0</v>
      </c>
      <c r="FU55">
        <v>0</v>
      </c>
      <c r="FV55">
        <v>0</v>
      </c>
      <c r="FW55">
        <v>0</v>
      </c>
      <c r="FX55">
        <v>0</v>
      </c>
      <c r="FY55">
        <v>0</v>
      </c>
      <c r="FZ55">
        <v>0</v>
      </c>
      <c r="GA55">
        <v>0</v>
      </c>
      <c r="GB55">
        <v>0</v>
      </c>
      <c r="GC55">
        <v>0</v>
      </c>
      <c r="GD55">
        <v>0</v>
      </c>
      <c r="GE55">
        <v>0</v>
      </c>
      <c r="GF55">
        <v>0</v>
      </c>
      <c r="GG55">
        <v>0</v>
      </c>
      <c r="GH55">
        <v>0</v>
      </c>
      <c r="GI55">
        <v>0</v>
      </c>
      <c r="GJ55">
        <v>0</v>
      </c>
      <c r="GK55">
        <v>0</v>
      </c>
      <c r="GL55">
        <v>0</v>
      </c>
      <c r="GM55">
        <v>0</v>
      </c>
      <c r="GN55">
        <v>0</v>
      </c>
      <c r="GO55">
        <v>0</v>
      </c>
      <c r="GP55">
        <v>0</v>
      </c>
      <c r="GQ55">
        <v>0</v>
      </c>
      <c r="GR55">
        <v>0</v>
      </c>
      <c r="GS55">
        <v>0</v>
      </c>
      <c r="GT55">
        <v>0</v>
      </c>
      <c r="GU55">
        <v>0</v>
      </c>
      <c r="GV55">
        <v>0</v>
      </c>
      <c r="GW55">
        <v>0</v>
      </c>
      <c r="GX55">
        <v>0</v>
      </c>
      <c r="GY55">
        <v>0</v>
      </c>
      <c r="GZ55">
        <v>0</v>
      </c>
      <c r="HA55">
        <v>0</v>
      </c>
      <c r="HB55">
        <v>0</v>
      </c>
      <c r="HC55">
        <v>0</v>
      </c>
      <c r="HD55">
        <v>0</v>
      </c>
      <c r="HE55">
        <v>0</v>
      </c>
      <c r="HF55">
        <v>0</v>
      </c>
      <c r="HG55">
        <v>0</v>
      </c>
      <c r="HH55">
        <v>0</v>
      </c>
      <c r="HI55">
        <v>0</v>
      </c>
      <c r="HJ55">
        <v>0</v>
      </c>
      <c r="HK55">
        <v>0</v>
      </c>
      <c r="HL55">
        <v>0</v>
      </c>
      <c r="HM55">
        <v>0</v>
      </c>
      <c r="HN55">
        <v>0</v>
      </c>
      <c r="HO55">
        <v>0</v>
      </c>
      <c r="HP55">
        <v>0</v>
      </c>
      <c r="HQ55">
        <v>0</v>
      </c>
      <c r="HR55">
        <v>0</v>
      </c>
      <c r="HS55">
        <v>0</v>
      </c>
      <c r="HT55">
        <v>0</v>
      </c>
      <c r="HU55">
        <v>0</v>
      </c>
      <c r="HV55">
        <v>0</v>
      </c>
      <c r="HW55">
        <v>0</v>
      </c>
      <c r="HX55">
        <v>0</v>
      </c>
      <c r="HY55">
        <v>0</v>
      </c>
      <c r="HZ55">
        <v>0</v>
      </c>
      <c r="IA55">
        <v>0</v>
      </c>
      <c r="IB55">
        <v>0</v>
      </c>
      <c r="IC55">
        <v>0</v>
      </c>
      <c r="ID55">
        <v>0</v>
      </c>
      <c r="IE55">
        <v>0</v>
      </c>
      <c r="IF55">
        <v>0</v>
      </c>
      <c r="IG55">
        <v>0</v>
      </c>
      <c r="IH55">
        <v>0</v>
      </c>
      <c r="II55">
        <v>0</v>
      </c>
      <c r="IJ55">
        <v>0</v>
      </c>
      <c r="IK55">
        <v>0</v>
      </c>
      <c r="IL55">
        <v>0</v>
      </c>
      <c r="IM55">
        <v>0</v>
      </c>
      <c r="IN55">
        <v>0</v>
      </c>
      <c r="IO55">
        <v>0</v>
      </c>
      <c r="IP55">
        <v>0</v>
      </c>
      <c r="IQ55">
        <v>0</v>
      </c>
      <c r="IR55">
        <v>0</v>
      </c>
      <c r="IS55">
        <v>0</v>
      </c>
      <c r="IT55">
        <v>0</v>
      </c>
      <c r="IU55">
        <v>0</v>
      </c>
      <c r="IV55">
        <v>0</v>
      </c>
      <c r="IW55">
        <v>0</v>
      </c>
      <c r="IX55">
        <v>0</v>
      </c>
      <c r="IY55">
        <v>0</v>
      </c>
      <c r="IZ55">
        <v>0</v>
      </c>
      <c r="JA55">
        <v>0</v>
      </c>
      <c r="JB55">
        <v>0</v>
      </c>
      <c r="JC55">
        <v>0</v>
      </c>
      <c r="JD55">
        <v>0</v>
      </c>
      <c r="JE55">
        <v>0</v>
      </c>
      <c r="JF55">
        <v>0</v>
      </c>
      <c r="JG55">
        <v>0</v>
      </c>
      <c r="JH55">
        <v>0</v>
      </c>
      <c r="JI55">
        <v>0</v>
      </c>
      <c r="JJ55">
        <v>0</v>
      </c>
      <c r="JK55">
        <v>0</v>
      </c>
      <c r="JL55">
        <v>0</v>
      </c>
      <c r="JM55">
        <v>0</v>
      </c>
      <c r="JN55">
        <v>0</v>
      </c>
      <c r="JO55">
        <v>0</v>
      </c>
      <c r="JP55">
        <v>0</v>
      </c>
      <c r="JQ55">
        <v>0</v>
      </c>
      <c r="JR55">
        <v>0</v>
      </c>
      <c r="JS55">
        <v>0</v>
      </c>
      <c r="JT55">
        <v>0</v>
      </c>
      <c r="JU55">
        <v>0</v>
      </c>
      <c r="JV55">
        <v>0</v>
      </c>
      <c r="JW55">
        <v>0</v>
      </c>
      <c r="JX55">
        <v>0</v>
      </c>
      <c r="JY55">
        <v>0</v>
      </c>
      <c r="JZ55">
        <v>0</v>
      </c>
    </row>
    <row r="56" spans="1:286">
      <c r="A56" s="237" t="s">
        <v>15257</v>
      </c>
      <c r="B56">
        <v>3</v>
      </c>
      <c r="D56">
        <f t="shared" si="0"/>
        <v>6.7750677506775062E-2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1</v>
      </c>
      <c r="CB56">
        <v>1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v>0</v>
      </c>
      <c r="DN56">
        <v>0</v>
      </c>
      <c r="DO56">
        <v>0</v>
      </c>
      <c r="DP56">
        <v>0</v>
      </c>
      <c r="DQ56">
        <v>0</v>
      </c>
      <c r="DR56">
        <v>0</v>
      </c>
      <c r="DS56">
        <v>0</v>
      </c>
      <c r="DT56">
        <v>0</v>
      </c>
      <c r="DU56">
        <v>0</v>
      </c>
      <c r="DV56">
        <v>0</v>
      </c>
      <c r="DW56">
        <v>0</v>
      </c>
      <c r="DX56">
        <v>0</v>
      </c>
      <c r="DY56">
        <v>0</v>
      </c>
      <c r="DZ56">
        <v>0</v>
      </c>
      <c r="EA56">
        <v>0</v>
      </c>
      <c r="EB56">
        <v>0</v>
      </c>
      <c r="EC56">
        <v>0</v>
      </c>
      <c r="ED56">
        <v>0</v>
      </c>
      <c r="EE56">
        <v>0</v>
      </c>
      <c r="EF56">
        <v>0</v>
      </c>
      <c r="EG56">
        <v>0</v>
      </c>
      <c r="EH56">
        <v>0</v>
      </c>
      <c r="EI56">
        <v>0</v>
      </c>
      <c r="EJ56">
        <v>0</v>
      </c>
      <c r="EK56">
        <v>0</v>
      </c>
      <c r="EL56">
        <v>0</v>
      </c>
      <c r="EM56">
        <v>0</v>
      </c>
      <c r="EN56">
        <v>0</v>
      </c>
      <c r="EO56">
        <v>0</v>
      </c>
      <c r="EP56">
        <v>0</v>
      </c>
      <c r="EQ56">
        <v>0</v>
      </c>
      <c r="ER56">
        <v>0</v>
      </c>
      <c r="ES56">
        <v>0</v>
      </c>
      <c r="ET56">
        <v>0</v>
      </c>
      <c r="EU56">
        <v>0</v>
      </c>
      <c r="EV56">
        <v>0</v>
      </c>
      <c r="EW56">
        <v>0</v>
      </c>
      <c r="EX56">
        <v>0</v>
      </c>
      <c r="EY56">
        <v>0</v>
      </c>
      <c r="EZ56">
        <v>0</v>
      </c>
      <c r="FA56">
        <v>0</v>
      </c>
      <c r="FB56">
        <v>0</v>
      </c>
      <c r="FC56">
        <v>0</v>
      </c>
      <c r="FD56">
        <v>0</v>
      </c>
      <c r="FE56">
        <v>0</v>
      </c>
      <c r="FF56">
        <v>0</v>
      </c>
      <c r="FG56">
        <v>0</v>
      </c>
      <c r="FH56">
        <v>0</v>
      </c>
      <c r="FI56">
        <v>0</v>
      </c>
      <c r="FJ56">
        <v>0</v>
      </c>
      <c r="FK56">
        <v>0</v>
      </c>
      <c r="FL56">
        <v>0</v>
      </c>
      <c r="FM56">
        <v>0</v>
      </c>
      <c r="FN56">
        <v>0</v>
      </c>
      <c r="FO56">
        <v>0</v>
      </c>
      <c r="FP56">
        <v>0</v>
      </c>
      <c r="FQ56">
        <v>0</v>
      </c>
      <c r="FR56">
        <v>0</v>
      </c>
      <c r="FS56">
        <v>0</v>
      </c>
      <c r="FT56">
        <v>0</v>
      </c>
      <c r="FU56">
        <v>0</v>
      </c>
      <c r="FV56">
        <v>0</v>
      </c>
      <c r="FW56">
        <v>0</v>
      </c>
      <c r="FX56">
        <v>0</v>
      </c>
      <c r="FY56">
        <v>0</v>
      </c>
      <c r="FZ56">
        <v>0</v>
      </c>
      <c r="GA56">
        <v>0</v>
      </c>
      <c r="GB56">
        <v>0</v>
      </c>
      <c r="GC56">
        <v>0</v>
      </c>
      <c r="GD56">
        <v>0</v>
      </c>
      <c r="GE56">
        <v>0</v>
      </c>
      <c r="GF56">
        <v>0</v>
      </c>
      <c r="GG56">
        <v>0</v>
      </c>
      <c r="GH56">
        <v>0</v>
      </c>
      <c r="GI56">
        <v>0</v>
      </c>
      <c r="GJ56">
        <v>0</v>
      </c>
      <c r="GK56">
        <v>0</v>
      </c>
      <c r="GL56">
        <v>0</v>
      </c>
      <c r="GM56">
        <v>0</v>
      </c>
      <c r="GN56">
        <v>0</v>
      </c>
      <c r="GO56">
        <v>0</v>
      </c>
      <c r="GP56">
        <v>0</v>
      </c>
      <c r="GQ56">
        <v>0</v>
      </c>
      <c r="GR56">
        <v>0</v>
      </c>
      <c r="GS56">
        <v>0</v>
      </c>
      <c r="GT56">
        <v>0</v>
      </c>
      <c r="GU56">
        <v>0</v>
      </c>
      <c r="GV56">
        <v>0</v>
      </c>
      <c r="GW56">
        <v>0</v>
      </c>
      <c r="GX56">
        <v>0</v>
      </c>
      <c r="GY56">
        <v>0</v>
      </c>
      <c r="GZ56">
        <v>0</v>
      </c>
      <c r="HA56">
        <v>0</v>
      </c>
      <c r="HB56">
        <v>0</v>
      </c>
      <c r="HC56">
        <v>1</v>
      </c>
      <c r="HD56">
        <v>0</v>
      </c>
      <c r="HE56">
        <v>0</v>
      </c>
      <c r="HF56">
        <v>0</v>
      </c>
      <c r="HG56">
        <v>0</v>
      </c>
      <c r="HH56">
        <v>0</v>
      </c>
      <c r="HI56">
        <v>0</v>
      </c>
      <c r="HJ56">
        <v>0</v>
      </c>
      <c r="HK56">
        <v>0</v>
      </c>
      <c r="HL56">
        <v>0</v>
      </c>
      <c r="HM56">
        <v>0</v>
      </c>
      <c r="HN56">
        <v>0</v>
      </c>
      <c r="HO56">
        <v>0</v>
      </c>
      <c r="HP56">
        <v>0</v>
      </c>
      <c r="HQ56">
        <v>0</v>
      </c>
      <c r="HR56">
        <v>0</v>
      </c>
      <c r="HS56">
        <v>0</v>
      </c>
      <c r="HT56">
        <v>0</v>
      </c>
      <c r="HU56">
        <v>0</v>
      </c>
      <c r="HV56">
        <v>0</v>
      </c>
      <c r="HW56">
        <v>0</v>
      </c>
      <c r="HX56">
        <v>0</v>
      </c>
      <c r="HY56">
        <v>0</v>
      </c>
      <c r="HZ56">
        <v>0</v>
      </c>
      <c r="IA56">
        <v>0</v>
      </c>
      <c r="IB56">
        <v>0</v>
      </c>
      <c r="IC56">
        <v>0</v>
      </c>
      <c r="ID56">
        <v>0</v>
      </c>
      <c r="IE56">
        <v>0</v>
      </c>
      <c r="IF56">
        <v>0</v>
      </c>
      <c r="IG56">
        <v>0</v>
      </c>
      <c r="IH56">
        <v>0</v>
      </c>
      <c r="II56">
        <v>0</v>
      </c>
      <c r="IJ56">
        <v>0</v>
      </c>
      <c r="IK56">
        <v>0</v>
      </c>
      <c r="IL56">
        <v>0</v>
      </c>
      <c r="IM56">
        <v>0</v>
      </c>
      <c r="IN56">
        <v>0</v>
      </c>
      <c r="IO56">
        <v>0</v>
      </c>
      <c r="IP56">
        <v>0</v>
      </c>
      <c r="IQ56">
        <v>0</v>
      </c>
      <c r="IR56">
        <v>0</v>
      </c>
      <c r="IS56">
        <v>0</v>
      </c>
      <c r="IT56">
        <v>0</v>
      </c>
      <c r="IU56">
        <v>0</v>
      </c>
      <c r="IV56">
        <v>0</v>
      </c>
      <c r="IW56">
        <v>0</v>
      </c>
      <c r="IX56">
        <v>0</v>
      </c>
      <c r="IY56">
        <v>0</v>
      </c>
      <c r="IZ56">
        <v>0</v>
      </c>
      <c r="JA56">
        <v>0</v>
      </c>
      <c r="JB56">
        <v>0</v>
      </c>
      <c r="JC56">
        <v>0</v>
      </c>
      <c r="JD56">
        <v>0</v>
      </c>
      <c r="JE56">
        <v>0</v>
      </c>
      <c r="JF56">
        <v>0</v>
      </c>
      <c r="JG56">
        <v>0</v>
      </c>
      <c r="JH56">
        <v>0</v>
      </c>
      <c r="JI56">
        <v>0</v>
      </c>
      <c r="JJ56">
        <v>0</v>
      </c>
      <c r="JK56">
        <v>0</v>
      </c>
      <c r="JL56">
        <v>0</v>
      </c>
      <c r="JM56">
        <v>0</v>
      </c>
      <c r="JN56">
        <v>0</v>
      </c>
      <c r="JO56">
        <v>0</v>
      </c>
      <c r="JP56">
        <v>0</v>
      </c>
      <c r="JQ56">
        <v>0</v>
      </c>
      <c r="JR56">
        <v>0</v>
      </c>
      <c r="JS56">
        <v>0</v>
      </c>
      <c r="JT56">
        <v>0</v>
      </c>
      <c r="JU56">
        <v>0</v>
      </c>
      <c r="JV56">
        <v>0</v>
      </c>
      <c r="JW56">
        <v>0</v>
      </c>
      <c r="JX56">
        <v>0</v>
      </c>
      <c r="JY56">
        <v>0</v>
      </c>
      <c r="JZ56">
        <v>0</v>
      </c>
    </row>
    <row r="57" spans="1:286">
      <c r="A57" s="237" t="s">
        <v>15258</v>
      </c>
      <c r="B57">
        <v>1</v>
      </c>
      <c r="D57">
        <f t="shared" si="0"/>
        <v>2.2583559168925023E-2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v>0</v>
      </c>
      <c r="DN57">
        <v>0</v>
      </c>
      <c r="DO57">
        <v>0</v>
      </c>
      <c r="DP57">
        <v>0</v>
      </c>
      <c r="DQ57">
        <v>0</v>
      </c>
      <c r="DR57">
        <v>0</v>
      </c>
      <c r="DS57">
        <v>0</v>
      </c>
      <c r="DT57">
        <v>0</v>
      </c>
      <c r="DU57">
        <v>0</v>
      </c>
      <c r="DV57">
        <v>0</v>
      </c>
      <c r="DW57">
        <v>0</v>
      </c>
      <c r="DX57">
        <v>0</v>
      </c>
      <c r="DY57">
        <v>0</v>
      </c>
      <c r="DZ57">
        <v>0</v>
      </c>
      <c r="EA57">
        <v>0</v>
      </c>
      <c r="EB57">
        <v>0</v>
      </c>
      <c r="EC57">
        <v>0</v>
      </c>
      <c r="ED57">
        <v>0</v>
      </c>
      <c r="EE57">
        <v>0</v>
      </c>
      <c r="EF57">
        <v>0</v>
      </c>
      <c r="EG57">
        <v>0</v>
      </c>
      <c r="EH57">
        <v>0</v>
      </c>
      <c r="EI57">
        <v>0</v>
      </c>
      <c r="EJ57">
        <v>0</v>
      </c>
      <c r="EK57">
        <v>0</v>
      </c>
      <c r="EL57">
        <v>0</v>
      </c>
      <c r="EM57">
        <v>0</v>
      </c>
      <c r="EN57">
        <v>0</v>
      </c>
      <c r="EO57">
        <v>0</v>
      </c>
      <c r="EP57">
        <v>0</v>
      </c>
      <c r="EQ57">
        <v>0</v>
      </c>
      <c r="ER57">
        <v>0</v>
      </c>
      <c r="ES57">
        <v>0</v>
      </c>
      <c r="ET57">
        <v>0</v>
      </c>
      <c r="EU57">
        <v>0</v>
      </c>
      <c r="EV57">
        <v>0</v>
      </c>
      <c r="EW57">
        <v>0</v>
      </c>
      <c r="EX57">
        <v>0</v>
      </c>
      <c r="EY57">
        <v>0</v>
      </c>
      <c r="EZ57">
        <v>0</v>
      </c>
      <c r="FA57">
        <v>0</v>
      </c>
      <c r="FB57">
        <v>0</v>
      </c>
      <c r="FC57">
        <v>0</v>
      </c>
      <c r="FD57">
        <v>0</v>
      </c>
      <c r="FE57">
        <v>0</v>
      </c>
      <c r="FF57">
        <v>0</v>
      </c>
      <c r="FG57">
        <v>0</v>
      </c>
      <c r="FH57">
        <v>0</v>
      </c>
      <c r="FI57">
        <v>0</v>
      </c>
      <c r="FJ57">
        <v>0</v>
      </c>
      <c r="FK57">
        <v>0</v>
      </c>
      <c r="FL57">
        <v>0</v>
      </c>
      <c r="FM57">
        <v>0</v>
      </c>
      <c r="FN57">
        <v>0</v>
      </c>
      <c r="FO57">
        <v>0</v>
      </c>
      <c r="FP57">
        <v>0</v>
      </c>
      <c r="FQ57">
        <v>0</v>
      </c>
      <c r="FR57">
        <v>0</v>
      </c>
      <c r="FS57">
        <v>0</v>
      </c>
      <c r="FT57">
        <v>0</v>
      </c>
      <c r="FU57">
        <v>0</v>
      </c>
      <c r="FV57">
        <v>0</v>
      </c>
      <c r="FW57">
        <v>0</v>
      </c>
      <c r="FX57">
        <v>0</v>
      </c>
      <c r="FY57">
        <v>0</v>
      </c>
      <c r="FZ57">
        <v>0</v>
      </c>
      <c r="GA57">
        <v>0</v>
      </c>
      <c r="GB57">
        <v>0</v>
      </c>
      <c r="GC57">
        <v>0</v>
      </c>
      <c r="GD57">
        <v>0</v>
      </c>
      <c r="GE57">
        <v>0</v>
      </c>
      <c r="GF57">
        <v>0</v>
      </c>
      <c r="GG57">
        <v>0</v>
      </c>
      <c r="GH57">
        <v>0</v>
      </c>
      <c r="GI57">
        <v>0</v>
      </c>
      <c r="GJ57">
        <v>0</v>
      </c>
      <c r="GK57">
        <v>0</v>
      </c>
      <c r="GL57">
        <v>0</v>
      </c>
      <c r="GM57">
        <v>0</v>
      </c>
      <c r="GN57">
        <v>0</v>
      </c>
      <c r="GO57">
        <v>0</v>
      </c>
      <c r="GP57">
        <v>0</v>
      </c>
      <c r="GQ57">
        <v>0</v>
      </c>
      <c r="GR57">
        <v>0</v>
      </c>
      <c r="GS57">
        <v>0</v>
      </c>
      <c r="GT57">
        <v>0</v>
      </c>
      <c r="GU57">
        <v>0</v>
      </c>
      <c r="GV57">
        <v>0</v>
      </c>
      <c r="GW57">
        <v>0</v>
      </c>
      <c r="GX57">
        <v>0</v>
      </c>
      <c r="GY57">
        <v>0</v>
      </c>
      <c r="GZ57">
        <v>0</v>
      </c>
      <c r="HA57">
        <v>0</v>
      </c>
      <c r="HB57">
        <v>0</v>
      </c>
      <c r="HC57">
        <v>0</v>
      </c>
      <c r="HD57">
        <v>0</v>
      </c>
      <c r="HE57">
        <v>0</v>
      </c>
      <c r="HF57">
        <v>0</v>
      </c>
      <c r="HG57">
        <v>0</v>
      </c>
      <c r="HH57">
        <v>0</v>
      </c>
      <c r="HI57">
        <v>0</v>
      </c>
      <c r="HJ57">
        <v>0</v>
      </c>
      <c r="HK57">
        <v>0</v>
      </c>
      <c r="HL57">
        <v>0</v>
      </c>
      <c r="HM57">
        <v>0</v>
      </c>
      <c r="HN57">
        <v>0</v>
      </c>
      <c r="HO57">
        <v>0</v>
      </c>
      <c r="HP57">
        <v>0</v>
      </c>
      <c r="HQ57">
        <v>0</v>
      </c>
      <c r="HR57">
        <v>0</v>
      </c>
      <c r="HS57">
        <v>0</v>
      </c>
      <c r="HT57">
        <v>0</v>
      </c>
      <c r="HU57">
        <v>0</v>
      </c>
      <c r="HV57">
        <v>0</v>
      </c>
      <c r="HW57">
        <v>0</v>
      </c>
      <c r="HX57">
        <v>0</v>
      </c>
      <c r="HY57">
        <v>0</v>
      </c>
      <c r="HZ57">
        <v>0</v>
      </c>
      <c r="IA57">
        <v>0</v>
      </c>
      <c r="IB57">
        <v>1</v>
      </c>
      <c r="IC57">
        <v>0</v>
      </c>
      <c r="ID57">
        <v>0</v>
      </c>
      <c r="IE57">
        <v>0</v>
      </c>
      <c r="IF57">
        <v>0</v>
      </c>
      <c r="IG57">
        <v>0</v>
      </c>
      <c r="IH57">
        <v>0</v>
      </c>
      <c r="II57">
        <v>0</v>
      </c>
      <c r="IJ57">
        <v>0</v>
      </c>
      <c r="IK57">
        <v>0</v>
      </c>
      <c r="IL57">
        <v>0</v>
      </c>
      <c r="IM57">
        <v>0</v>
      </c>
      <c r="IN57">
        <v>0</v>
      </c>
      <c r="IO57">
        <v>0</v>
      </c>
      <c r="IP57">
        <v>0</v>
      </c>
      <c r="IQ57">
        <v>0</v>
      </c>
      <c r="IR57">
        <v>0</v>
      </c>
      <c r="IS57">
        <v>0</v>
      </c>
      <c r="IT57">
        <v>0</v>
      </c>
      <c r="IU57">
        <v>0</v>
      </c>
      <c r="IV57">
        <v>0</v>
      </c>
      <c r="IW57">
        <v>0</v>
      </c>
      <c r="IX57">
        <v>0</v>
      </c>
      <c r="IY57">
        <v>0</v>
      </c>
      <c r="IZ57">
        <v>0</v>
      </c>
      <c r="JA57">
        <v>0</v>
      </c>
      <c r="JB57">
        <v>0</v>
      </c>
      <c r="JC57">
        <v>0</v>
      </c>
      <c r="JD57">
        <v>0</v>
      </c>
      <c r="JE57">
        <v>0</v>
      </c>
      <c r="JF57">
        <v>0</v>
      </c>
      <c r="JG57">
        <v>0</v>
      </c>
      <c r="JH57">
        <v>0</v>
      </c>
      <c r="JI57">
        <v>0</v>
      </c>
      <c r="JJ57">
        <v>0</v>
      </c>
      <c r="JK57">
        <v>0</v>
      </c>
      <c r="JL57">
        <v>0</v>
      </c>
      <c r="JM57">
        <v>0</v>
      </c>
      <c r="JN57">
        <v>0</v>
      </c>
      <c r="JO57">
        <v>0</v>
      </c>
      <c r="JP57">
        <v>0</v>
      </c>
      <c r="JQ57">
        <v>0</v>
      </c>
      <c r="JR57">
        <v>0</v>
      </c>
      <c r="JS57">
        <v>0</v>
      </c>
      <c r="JT57">
        <v>0</v>
      </c>
      <c r="JU57">
        <v>0</v>
      </c>
      <c r="JV57">
        <v>0</v>
      </c>
      <c r="JW57">
        <v>0</v>
      </c>
      <c r="JX57">
        <v>0</v>
      </c>
      <c r="JY57">
        <v>0</v>
      </c>
      <c r="JZ57">
        <v>0</v>
      </c>
    </row>
    <row r="58" spans="1:286">
      <c r="A58" s="237" t="s">
        <v>15259</v>
      </c>
      <c r="B58">
        <v>5</v>
      </c>
      <c r="D58">
        <f t="shared" si="0"/>
        <v>0.11291779584462511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1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1</v>
      </c>
      <c r="AM58">
        <v>0</v>
      </c>
      <c r="AN58">
        <v>0</v>
      </c>
      <c r="AO58">
        <v>1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1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1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v>0</v>
      </c>
      <c r="DN58">
        <v>0</v>
      </c>
      <c r="DO58">
        <v>0</v>
      </c>
      <c r="DP58">
        <v>0</v>
      </c>
      <c r="DQ58">
        <v>0</v>
      </c>
      <c r="DR58">
        <v>0</v>
      </c>
      <c r="DS58">
        <v>0</v>
      </c>
      <c r="DT58">
        <v>0</v>
      </c>
      <c r="DU58">
        <v>0</v>
      </c>
      <c r="DV58">
        <v>0</v>
      </c>
      <c r="DW58">
        <v>0</v>
      </c>
      <c r="DX58">
        <v>0</v>
      </c>
      <c r="DY58">
        <v>0</v>
      </c>
      <c r="DZ58">
        <v>0</v>
      </c>
      <c r="EA58">
        <v>0</v>
      </c>
      <c r="EB58">
        <v>0</v>
      </c>
      <c r="EC58">
        <v>0</v>
      </c>
      <c r="ED58">
        <v>0</v>
      </c>
      <c r="EE58">
        <v>0</v>
      </c>
      <c r="EF58">
        <v>0</v>
      </c>
      <c r="EG58">
        <v>0</v>
      </c>
      <c r="EH58">
        <v>0</v>
      </c>
      <c r="EI58">
        <v>0</v>
      </c>
      <c r="EJ58">
        <v>0</v>
      </c>
      <c r="EK58">
        <v>0</v>
      </c>
      <c r="EL58">
        <v>0</v>
      </c>
      <c r="EM58">
        <v>0</v>
      </c>
      <c r="EN58">
        <v>0</v>
      </c>
      <c r="EO58">
        <v>0</v>
      </c>
      <c r="EP58">
        <v>0</v>
      </c>
      <c r="EQ58">
        <v>0</v>
      </c>
      <c r="ER58">
        <v>0</v>
      </c>
      <c r="ES58">
        <v>0</v>
      </c>
      <c r="ET58">
        <v>0</v>
      </c>
      <c r="EU58">
        <v>0</v>
      </c>
      <c r="EV58">
        <v>0</v>
      </c>
      <c r="EW58">
        <v>0</v>
      </c>
      <c r="EX58">
        <v>0</v>
      </c>
      <c r="EY58">
        <v>0</v>
      </c>
      <c r="EZ58">
        <v>0</v>
      </c>
      <c r="FA58">
        <v>0</v>
      </c>
      <c r="FB58">
        <v>0</v>
      </c>
      <c r="FC58">
        <v>0</v>
      </c>
      <c r="FD58">
        <v>0</v>
      </c>
      <c r="FE58">
        <v>0</v>
      </c>
      <c r="FF58">
        <v>0</v>
      </c>
      <c r="FG58">
        <v>0</v>
      </c>
      <c r="FH58">
        <v>0</v>
      </c>
      <c r="FI58">
        <v>0</v>
      </c>
      <c r="FJ58">
        <v>0</v>
      </c>
      <c r="FK58">
        <v>0</v>
      </c>
      <c r="FL58">
        <v>0</v>
      </c>
      <c r="FM58">
        <v>0</v>
      </c>
      <c r="FN58">
        <v>0</v>
      </c>
      <c r="FO58">
        <v>0</v>
      </c>
      <c r="FP58">
        <v>0</v>
      </c>
      <c r="FQ58">
        <v>0</v>
      </c>
      <c r="FR58">
        <v>0</v>
      </c>
      <c r="FS58">
        <v>0</v>
      </c>
      <c r="FT58">
        <v>0</v>
      </c>
      <c r="FU58">
        <v>0</v>
      </c>
      <c r="FV58">
        <v>0</v>
      </c>
      <c r="FW58">
        <v>0</v>
      </c>
      <c r="FX58">
        <v>0</v>
      </c>
      <c r="FY58">
        <v>0</v>
      </c>
      <c r="FZ58">
        <v>0</v>
      </c>
      <c r="GA58">
        <v>0</v>
      </c>
      <c r="GB58">
        <v>0</v>
      </c>
      <c r="GC58">
        <v>0</v>
      </c>
      <c r="GD58">
        <v>0</v>
      </c>
      <c r="GE58">
        <v>0</v>
      </c>
      <c r="GF58">
        <v>0</v>
      </c>
      <c r="GG58">
        <v>0</v>
      </c>
      <c r="GH58">
        <v>0</v>
      </c>
      <c r="GI58">
        <v>0</v>
      </c>
      <c r="GJ58">
        <v>0</v>
      </c>
      <c r="GK58">
        <v>0</v>
      </c>
      <c r="GL58">
        <v>0</v>
      </c>
      <c r="GM58">
        <v>0</v>
      </c>
      <c r="GN58">
        <v>0</v>
      </c>
      <c r="GO58">
        <v>0</v>
      </c>
      <c r="GP58">
        <v>0</v>
      </c>
      <c r="GQ58">
        <v>0</v>
      </c>
      <c r="GR58">
        <v>0</v>
      </c>
      <c r="GS58">
        <v>0</v>
      </c>
      <c r="GT58">
        <v>0</v>
      </c>
      <c r="GU58">
        <v>0</v>
      </c>
      <c r="GV58">
        <v>0</v>
      </c>
      <c r="GW58">
        <v>0</v>
      </c>
      <c r="GX58">
        <v>0</v>
      </c>
      <c r="GY58">
        <v>0</v>
      </c>
      <c r="GZ58">
        <v>0</v>
      </c>
      <c r="HA58">
        <v>0</v>
      </c>
      <c r="HB58">
        <v>0</v>
      </c>
      <c r="HC58">
        <v>0</v>
      </c>
      <c r="HD58">
        <v>0</v>
      </c>
      <c r="HE58">
        <v>0</v>
      </c>
      <c r="HF58">
        <v>0</v>
      </c>
      <c r="HG58">
        <v>0</v>
      </c>
      <c r="HH58">
        <v>0</v>
      </c>
      <c r="HI58">
        <v>0</v>
      </c>
      <c r="HJ58">
        <v>0</v>
      </c>
      <c r="HK58">
        <v>0</v>
      </c>
      <c r="HL58">
        <v>0</v>
      </c>
      <c r="HM58">
        <v>0</v>
      </c>
      <c r="HN58">
        <v>0</v>
      </c>
      <c r="HO58">
        <v>0</v>
      </c>
      <c r="HP58">
        <v>0</v>
      </c>
      <c r="HQ58">
        <v>0</v>
      </c>
      <c r="HR58">
        <v>0</v>
      </c>
      <c r="HS58">
        <v>0</v>
      </c>
      <c r="HT58">
        <v>0</v>
      </c>
      <c r="HU58">
        <v>0</v>
      </c>
      <c r="HV58">
        <v>0</v>
      </c>
      <c r="HW58">
        <v>0</v>
      </c>
      <c r="HX58">
        <v>0</v>
      </c>
      <c r="HY58">
        <v>0</v>
      </c>
      <c r="HZ58">
        <v>0</v>
      </c>
      <c r="IA58">
        <v>0</v>
      </c>
      <c r="IB58">
        <v>0</v>
      </c>
      <c r="IC58">
        <v>0</v>
      </c>
      <c r="ID58">
        <v>0</v>
      </c>
      <c r="IE58">
        <v>0</v>
      </c>
      <c r="IF58">
        <v>0</v>
      </c>
      <c r="IG58">
        <v>0</v>
      </c>
      <c r="IH58">
        <v>0</v>
      </c>
      <c r="II58">
        <v>0</v>
      </c>
      <c r="IJ58">
        <v>0</v>
      </c>
      <c r="IK58">
        <v>0</v>
      </c>
      <c r="IL58">
        <v>0</v>
      </c>
      <c r="IM58">
        <v>0</v>
      </c>
      <c r="IN58">
        <v>0</v>
      </c>
      <c r="IO58">
        <v>0</v>
      </c>
      <c r="IP58">
        <v>0</v>
      </c>
      <c r="IQ58">
        <v>0</v>
      </c>
      <c r="IR58">
        <v>0</v>
      </c>
      <c r="IS58">
        <v>0</v>
      </c>
      <c r="IT58">
        <v>0</v>
      </c>
      <c r="IU58">
        <v>0</v>
      </c>
      <c r="IV58">
        <v>0</v>
      </c>
      <c r="IW58">
        <v>0</v>
      </c>
      <c r="IX58">
        <v>0</v>
      </c>
      <c r="IY58">
        <v>0</v>
      </c>
      <c r="IZ58">
        <v>0</v>
      </c>
      <c r="JA58">
        <v>0</v>
      </c>
      <c r="JB58">
        <v>0</v>
      </c>
      <c r="JC58">
        <v>0</v>
      </c>
      <c r="JD58">
        <v>0</v>
      </c>
      <c r="JE58">
        <v>0</v>
      </c>
      <c r="JF58">
        <v>0</v>
      </c>
      <c r="JG58">
        <v>0</v>
      </c>
      <c r="JH58">
        <v>0</v>
      </c>
      <c r="JI58">
        <v>0</v>
      </c>
      <c r="JJ58">
        <v>0</v>
      </c>
      <c r="JK58">
        <v>0</v>
      </c>
      <c r="JL58">
        <v>0</v>
      </c>
      <c r="JM58">
        <v>0</v>
      </c>
      <c r="JN58">
        <v>0</v>
      </c>
      <c r="JO58">
        <v>0</v>
      </c>
      <c r="JP58">
        <v>0</v>
      </c>
      <c r="JQ58">
        <v>0</v>
      </c>
      <c r="JR58">
        <v>0</v>
      </c>
      <c r="JS58">
        <v>0</v>
      </c>
      <c r="JT58">
        <v>0</v>
      </c>
      <c r="JU58">
        <v>0</v>
      </c>
      <c r="JV58">
        <v>0</v>
      </c>
      <c r="JW58">
        <v>0</v>
      </c>
      <c r="JX58">
        <v>0</v>
      </c>
      <c r="JY58">
        <v>0</v>
      </c>
      <c r="JZ58">
        <v>0</v>
      </c>
    </row>
    <row r="59" spans="1:286">
      <c r="A59" s="237" t="s">
        <v>15260</v>
      </c>
      <c r="B59">
        <v>97</v>
      </c>
      <c r="C59" t="s">
        <v>15283</v>
      </c>
      <c r="D59" s="239">
        <f t="shared" si="0"/>
        <v>2.1906052393857274</v>
      </c>
      <c r="E59">
        <v>0</v>
      </c>
      <c r="F59">
        <v>0</v>
      </c>
      <c r="G59">
        <v>0</v>
      </c>
      <c r="H59">
        <v>0</v>
      </c>
      <c r="I59">
        <v>1</v>
      </c>
      <c r="J59">
        <v>0</v>
      </c>
      <c r="K59">
        <v>0</v>
      </c>
      <c r="L59">
        <v>1</v>
      </c>
      <c r="M59">
        <v>0</v>
      </c>
      <c r="N59">
        <v>0</v>
      </c>
      <c r="O59">
        <v>1</v>
      </c>
      <c r="P59">
        <v>1</v>
      </c>
      <c r="Q59">
        <v>0</v>
      </c>
      <c r="R59">
        <v>0</v>
      </c>
      <c r="S59">
        <v>1</v>
      </c>
      <c r="T59">
        <v>0</v>
      </c>
      <c r="U59">
        <v>0</v>
      </c>
      <c r="V59">
        <v>0</v>
      </c>
      <c r="W59">
        <v>1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2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1</v>
      </c>
      <c r="AS59">
        <v>1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1</v>
      </c>
      <c r="BA59">
        <v>1</v>
      </c>
      <c r="BB59">
        <v>0</v>
      </c>
      <c r="BC59">
        <v>0</v>
      </c>
      <c r="BD59">
        <v>1</v>
      </c>
      <c r="BE59">
        <v>1</v>
      </c>
      <c r="BF59">
        <v>1</v>
      </c>
      <c r="BG59">
        <v>2</v>
      </c>
      <c r="BH59">
        <v>0</v>
      </c>
      <c r="BI59">
        <v>0</v>
      </c>
      <c r="BJ59">
        <v>0</v>
      </c>
      <c r="BK59">
        <v>1</v>
      </c>
      <c r="BL59">
        <v>0</v>
      </c>
      <c r="BM59">
        <v>0</v>
      </c>
      <c r="BN59">
        <v>0</v>
      </c>
      <c r="BO59">
        <v>1</v>
      </c>
      <c r="BP59">
        <v>1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1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1</v>
      </c>
      <c r="CI59">
        <v>0</v>
      </c>
      <c r="CJ59">
        <v>0</v>
      </c>
      <c r="CK59">
        <v>0</v>
      </c>
      <c r="CL59">
        <v>0</v>
      </c>
      <c r="CM59">
        <v>1</v>
      </c>
      <c r="CN59">
        <v>0</v>
      </c>
      <c r="CO59">
        <v>1</v>
      </c>
      <c r="CP59">
        <v>0</v>
      </c>
      <c r="CQ59">
        <v>1</v>
      </c>
      <c r="CR59">
        <v>0</v>
      </c>
      <c r="CS59">
        <v>0</v>
      </c>
      <c r="CT59">
        <v>0</v>
      </c>
      <c r="CU59">
        <v>0</v>
      </c>
      <c r="CV59">
        <v>1</v>
      </c>
      <c r="CW59">
        <v>1</v>
      </c>
      <c r="CX59">
        <v>1</v>
      </c>
      <c r="CY59">
        <v>0</v>
      </c>
      <c r="CZ59">
        <v>0</v>
      </c>
      <c r="DA59">
        <v>0</v>
      </c>
      <c r="DB59">
        <v>1</v>
      </c>
      <c r="DC59">
        <v>0</v>
      </c>
      <c r="DD59">
        <v>0</v>
      </c>
      <c r="DE59">
        <v>1</v>
      </c>
      <c r="DF59">
        <v>0</v>
      </c>
      <c r="DG59">
        <v>0</v>
      </c>
      <c r="DH59">
        <v>1</v>
      </c>
      <c r="DI59">
        <v>1</v>
      </c>
      <c r="DJ59">
        <v>1</v>
      </c>
      <c r="DK59">
        <v>0</v>
      </c>
      <c r="DL59">
        <v>0</v>
      </c>
      <c r="DM59">
        <v>0</v>
      </c>
      <c r="DN59">
        <v>1</v>
      </c>
      <c r="DO59">
        <v>1</v>
      </c>
      <c r="DP59">
        <v>1</v>
      </c>
      <c r="DQ59">
        <v>1</v>
      </c>
      <c r="DR59">
        <v>1</v>
      </c>
      <c r="DS59">
        <v>1</v>
      </c>
      <c r="DT59">
        <v>0</v>
      </c>
      <c r="DU59">
        <v>1</v>
      </c>
      <c r="DV59">
        <v>0</v>
      </c>
      <c r="DW59">
        <v>0</v>
      </c>
      <c r="DX59">
        <v>0</v>
      </c>
      <c r="DY59">
        <v>0</v>
      </c>
      <c r="DZ59">
        <v>0</v>
      </c>
      <c r="EA59">
        <v>0</v>
      </c>
      <c r="EB59">
        <v>0</v>
      </c>
      <c r="EC59">
        <v>0</v>
      </c>
      <c r="ED59">
        <v>1</v>
      </c>
      <c r="EE59">
        <v>0</v>
      </c>
      <c r="EF59">
        <v>1</v>
      </c>
      <c r="EG59">
        <v>0</v>
      </c>
      <c r="EH59">
        <v>1</v>
      </c>
      <c r="EI59">
        <v>1</v>
      </c>
      <c r="EJ59">
        <v>1</v>
      </c>
      <c r="EK59">
        <v>1</v>
      </c>
      <c r="EL59">
        <v>0</v>
      </c>
      <c r="EM59">
        <v>0</v>
      </c>
      <c r="EN59">
        <v>1</v>
      </c>
      <c r="EO59">
        <v>1</v>
      </c>
      <c r="EP59">
        <v>1</v>
      </c>
      <c r="EQ59">
        <v>1</v>
      </c>
      <c r="ER59">
        <v>0</v>
      </c>
      <c r="ES59">
        <v>0</v>
      </c>
      <c r="ET59">
        <v>0</v>
      </c>
      <c r="EU59">
        <v>0</v>
      </c>
      <c r="EV59">
        <v>0</v>
      </c>
      <c r="EW59">
        <v>1</v>
      </c>
      <c r="EX59">
        <v>0</v>
      </c>
      <c r="EY59">
        <v>1</v>
      </c>
      <c r="EZ59">
        <v>1</v>
      </c>
      <c r="FA59">
        <v>1</v>
      </c>
      <c r="FB59">
        <v>0</v>
      </c>
      <c r="FC59">
        <v>1</v>
      </c>
      <c r="FD59">
        <v>1</v>
      </c>
      <c r="FE59">
        <v>1</v>
      </c>
      <c r="FF59">
        <v>0</v>
      </c>
      <c r="FG59">
        <v>1</v>
      </c>
      <c r="FH59">
        <v>0</v>
      </c>
      <c r="FI59">
        <v>1</v>
      </c>
      <c r="FJ59">
        <v>0</v>
      </c>
      <c r="FK59">
        <v>0</v>
      </c>
      <c r="FL59">
        <v>0</v>
      </c>
      <c r="FM59">
        <v>0</v>
      </c>
      <c r="FN59">
        <v>0</v>
      </c>
      <c r="FO59">
        <v>1</v>
      </c>
      <c r="FP59">
        <v>0</v>
      </c>
      <c r="FQ59">
        <v>0</v>
      </c>
      <c r="FR59">
        <v>0</v>
      </c>
      <c r="FS59">
        <v>0</v>
      </c>
      <c r="FT59">
        <v>0</v>
      </c>
      <c r="FU59">
        <v>0</v>
      </c>
      <c r="FV59">
        <v>0</v>
      </c>
      <c r="FW59">
        <v>1</v>
      </c>
      <c r="FX59">
        <v>0</v>
      </c>
      <c r="FY59">
        <v>0</v>
      </c>
      <c r="FZ59">
        <v>0</v>
      </c>
      <c r="GA59">
        <v>1</v>
      </c>
      <c r="GB59">
        <v>0</v>
      </c>
      <c r="GC59">
        <v>0</v>
      </c>
      <c r="GD59">
        <v>0</v>
      </c>
      <c r="GE59">
        <v>1</v>
      </c>
      <c r="GF59">
        <v>0</v>
      </c>
      <c r="GG59">
        <v>0</v>
      </c>
      <c r="GH59">
        <v>1</v>
      </c>
      <c r="GI59">
        <v>0</v>
      </c>
      <c r="GJ59">
        <v>0</v>
      </c>
      <c r="GK59">
        <v>1</v>
      </c>
      <c r="GL59">
        <v>0</v>
      </c>
      <c r="GM59">
        <v>0</v>
      </c>
      <c r="GN59">
        <v>0</v>
      </c>
      <c r="GO59">
        <v>0</v>
      </c>
      <c r="GP59">
        <v>0</v>
      </c>
      <c r="GQ59">
        <v>0</v>
      </c>
      <c r="GR59">
        <v>0</v>
      </c>
      <c r="GS59">
        <v>0</v>
      </c>
      <c r="GT59">
        <v>0</v>
      </c>
      <c r="GU59">
        <v>0</v>
      </c>
      <c r="GV59">
        <v>1</v>
      </c>
      <c r="GW59">
        <v>1</v>
      </c>
      <c r="GX59">
        <v>1</v>
      </c>
      <c r="GY59">
        <v>0</v>
      </c>
      <c r="GZ59">
        <v>0</v>
      </c>
      <c r="HA59">
        <v>1</v>
      </c>
      <c r="HB59">
        <v>0</v>
      </c>
      <c r="HC59">
        <v>0</v>
      </c>
      <c r="HD59">
        <v>0</v>
      </c>
      <c r="HE59">
        <v>0</v>
      </c>
      <c r="HF59">
        <v>1</v>
      </c>
      <c r="HG59">
        <v>1</v>
      </c>
      <c r="HH59">
        <v>0</v>
      </c>
      <c r="HI59">
        <v>0</v>
      </c>
      <c r="HJ59">
        <v>0</v>
      </c>
      <c r="HK59">
        <v>0</v>
      </c>
      <c r="HL59">
        <v>0</v>
      </c>
      <c r="HM59">
        <v>0</v>
      </c>
      <c r="HN59">
        <v>1</v>
      </c>
      <c r="HO59">
        <v>1</v>
      </c>
      <c r="HP59">
        <v>0</v>
      </c>
      <c r="HQ59">
        <v>0</v>
      </c>
      <c r="HR59">
        <v>1</v>
      </c>
      <c r="HS59">
        <v>1</v>
      </c>
      <c r="HT59">
        <v>0</v>
      </c>
      <c r="HU59">
        <v>0</v>
      </c>
      <c r="HV59">
        <v>0</v>
      </c>
      <c r="HW59">
        <v>0</v>
      </c>
      <c r="HX59">
        <v>0</v>
      </c>
      <c r="HY59">
        <v>0</v>
      </c>
      <c r="HZ59">
        <v>1</v>
      </c>
      <c r="IA59">
        <v>0</v>
      </c>
      <c r="IB59">
        <v>1</v>
      </c>
      <c r="IC59">
        <v>0</v>
      </c>
      <c r="ID59">
        <v>0</v>
      </c>
      <c r="IE59">
        <v>0</v>
      </c>
      <c r="IF59">
        <v>1</v>
      </c>
      <c r="IG59">
        <v>0</v>
      </c>
      <c r="IH59">
        <v>1</v>
      </c>
      <c r="II59">
        <v>1</v>
      </c>
      <c r="IJ59">
        <v>0</v>
      </c>
      <c r="IK59">
        <v>0</v>
      </c>
      <c r="IL59">
        <v>1</v>
      </c>
      <c r="IM59">
        <v>0</v>
      </c>
      <c r="IN59">
        <v>1</v>
      </c>
      <c r="IO59">
        <v>0</v>
      </c>
      <c r="IP59">
        <v>0</v>
      </c>
      <c r="IQ59">
        <v>1</v>
      </c>
      <c r="IR59">
        <v>0</v>
      </c>
      <c r="IS59">
        <v>0</v>
      </c>
      <c r="IT59">
        <v>1</v>
      </c>
      <c r="IU59">
        <v>0</v>
      </c>
      <c r="IV59">
        <v>0</v>
      </c>
      <c r="IW59">
        <v>0</v>
      </c>
      <c r="IX59">
        <v>0</v>
      </c>
      <c r="IY59">
        <v>0</v>
      </c>
      <c r="IZ59">
        <v>0</v>
      </c>
      <c r="JA59">
        <v>0</v>
      </c>
      <c r="JB59">
        <v>0</v>
      </c>
      <c r="JC59">
        <v>0</v>
      </c>
      <c r="JD59">
        <v>1</v>
      </c>
      <c r="JE59">
        <v>1</v>
      </c>
      <c r="JF59">
        <v>0</v>
      </c>
      <c r="JG59">
        <v>1</v>
      </c>
      <c r="JH59">
        <v>1</v>
      </c>
      <c r="JI59">
        <v>1</v>
      </c>
      <c r="JJ59">
        <v>0</v>
      </c>
      <c r="JK59">
        <v>0</v>
      </c>
      <c r="JL59">
        <v>0</v>
      </c>
      <c r="JM59">
        <v>0</v>
      </c>
      <c r="JN59">
        <v>0</v>
      </c>
      <c r="JO59">
        <v>1</v>
      </c>
      <c r="JP59">
        <v>1</v>
      </c>
      <c r="JQ59">
        <v>1</v>
      </c>
      <c r="JR59">
        <v>1</v>
      </c>
      <c r="JS59">
        <v>0</v>
      </c>
      <c r="JT59">
        <v>1</v>
      </c>
      <c r="JU59">
        <v>1</v>
      </c>
      <c r="JV59">
        <v>1</v>
      </c>
      <c r="JW59">
        <v>1</v>
      </c>
      <c r="JX59">
        <v>0</v>
      </c>
      <c r="JY59">
        <v>0</v>
      </c>
      <c r="JZ59">
        <v>0</v>
      </c>
    </row>
    <row r="60" spans="1:286">
      <c r="A60" s="237" t="s">
        <v>15261</v>
      </c>
      <c r="B60">
        <v>8</v>
      </c>
      <c r="D60">
        <f t="shared" si="0"/>
        <v>0.18066847335140018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1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1</v>
      </c>
      <c r="BF60">
        <v>0</v>
      </c>
      <c r="BG60">
        <v>1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1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v>0</v>
      </c>
      <c r="DN60">
        <v>0</v>
      </c>
      <c r="DO60">
        <v>0</v>
      </c>
      <c r="DP60">
        <v>0</v>
      </c>
      <c r="DQ60">
        <v>0</v>
      </c>
      <c r="DR60">
        <v>0</v>
      </c>
      <c r="DS60">
        <v>0</v>
      </c>
      <c r="DT60">
        <v>0</v>
      </c>
      <c r="DU60">
        <v>0</v>
      </c>
      <c r="DV60">
        <v>0</v>
      </c>
      <c r="DW60">
        <v>0</v>
      </c>
      <c r="DX60">
        <v>0</v>
      </c>
      <c r="DY60">
        <v>0</v>
      </c>
      <c r="DZ60">
        <v>0</v>
      </c>
      <c r="EA60">
        <v>0</v>
      </c>
      <c r="EB60">
        <v>0</v>
      </c>
      <c r="EC60">
        <v>0</v>
      </c>
      <c r="ED60">
        <v>0</v>
      </c>
      <c r="EE60">
        <v>0</v>
      </c>
      <c r="EF60">
        <v>0</v>
      </c>
      <c r="EG60">
        <v>0</v>
      </c>
      <c r="EH60">
        <v>0</v>
      </c>
      <c r="EI60">
        <v>0</v>
      </c>
      <c r="EJ60">
        <v>0</v>
      </c>
      <c r="EK60">
        <v>0</v>
      </c>
      <c r="EL60">
        <v>0</v>
      </c>
      <c r="EM60">
        <v>0</v>
      </c>
      <c r="EN60">
        <v>0</v>
      </c>
      <c r="EO60">
        <v>0</v>
      </c>
      <c r="EP60">
        <v>0</v>
      </c>
      <c r="EQ60">
        <v>0</v>
      </c>
      <c r="ER60">
        <v>0</v>
      </c>
      <c r="ES60">
        <v>0</v>
      </c>
      <c r="ET60">
        <v>0</v>
      </c>
      <c r="EU60">
        <v>0</v>
      </c>
      <c r="EV60">
        <v>0</v>
      </c>
      <c r="EW60">
        <v>0</v>
      </c>
      <c r="EX60">
        <v>0</v>
      </c>
      <c r="EY60">
        <v>0</v>
      </c>
      <c r="EZ60">
        <v>0</v>
      </c>
      <c r="FA60">
        <v>0</v>
      </c>
      <c r="FB60">
        <v>0</v>
      </c>
      <c r="FC60">
        <v>0</v>
      </c>
      <c r="FD60">
        <v>0</v>
      </c>
      <c r="FE60">
        <v>0</v>
      </c>
      <c r="FF60">
        <v>0</v>
      </c>
      <c r="FG60">
        <v>0</v>
      </c>
      <c r="FH60">
        <v>0</v>
      </c>
      <c r="FI60">
        <v>1</v>
      </c>
      <c r="FJ60">
        <v>0</v>
      </c>
      <c r="FK60">
        <v>0</v>
      </c>
      <c r="FL60">
        <v>0</v>
      </c>
      <c r="FM60">
        <v>0</v>
      </c>
      <c r="FN60">
        <v>0</v>
      </c>
      <c r="FO60">
        <v>0</v>
      </c>
      <c r="FP60">
        <v>0</v>
      </c>
      <c r="FQ60">
        <v>0</v>
      </c>
      <c r="FR60">
        <v>0</v>
      </c>
      <c r="FS60">
        <v>0</v>
      </c>
      <c r="FT60">
        <v>0</v>
      </c>
      <c r="FU60">
        <v>0</v>
      </c>
      <c r="FV60">
        <v>0</v>
      </c>
      <c r="FW60">
        <v>0</v>
      </c>
      <c r="FX60">
        <v>0</v>
      </c>
      <c r="FY60">
        <v>0</v>
      </c>
      <c r="FZ60">
        <v>0</v>
      </c>
      <c r="GA60">
        <v>0</v>
      </c>
      <c r="GB60">
        <v>0</v>
      </c>
      <c r="GC60">
        <v>0</v>
      </c>
      <c r="GD60">
        <v>0</v>
      </c>
      <c r="GE60">
        <v>0</v>
      </c>
      <c r="GF60">
        <v>0</v>
      </c>
      <c r="GG60">
        <v>0</v>
      </c>
      <c r="GH60">
        <v>0</v>
      </c>
      <c r="GI60">
        <v>0</v>
      </c>
      <c r="GJ60">
        <v>0</v>
      </c>
      <c r="GK60">
        <v>0</v>
      </c>
      <c r="GL60">
        <v>0</v>
      </c>
      <c r="GM60">
        <v>0</v>
      </c>
      <c r="GN60">
        <v>0</v>
      </c>
      <c r="GO60">
        <v>0</v>
      </c>
      <c r="GP60">
        <v>0</v>
      </c>
      <c r="GQ60">
        <v>0</v>
      </c>
      <c r="GR60">
        <v>0</v>
      </c>
      <c r="GS60">
        <v>0</v>
      </c>
      <c r="GT60">
        <v>0</v>
      </c>
      <c r="GU60">
        <v>0</v>
      </c>
      <c r="GV60">
        <v>0</v>
      </c>
      <c r="GW60">
        <v>0</v>
      </c>
      <c r="GX60">
        <v>0</v>
      </c>
      <c r="GY60">
        <v>0</v>
      </c>
      <c r="GZ60">
        <v>0</v>
      </c>
      <c r="HA60">
        <v>0</v>
      </c>
      <c r="HB60">
        <v>0</v>
      </c>
      <c r="HC60">
        <v>0</v>
      </c>
      <c r="HD60">
        <v>0</v>
      </c>
      <c r="HE60">
        <v>0</v>
      </c>
      <c r="HF60">
        <v>0</v>
      </c>
      <c r="HG60">
        <v>0</v>
      </c>
      <c r="HH60">
        <v>0</v>
      </c>
      <c r="HI60">
        <v>0</v>
      </c>
      <c r="HJ60">
        <v>0</v>
      </c>
      <c r="HK60">
        <v>0</v>
      </c>
      <c r="HL60">
        <v>0</v>
      </c>
      <c r="HM60">
        <v>0</v>
      </c>
      <c r="HN60">
        <v>0</v>
      </c>
      <c r="HO60">
        <v>0</v>
      </c>
      <c r="HP60">
        <v>0</v>
      </c>
      <c r="HQ60">
        <v>0</v>
      </c>
      <c r="HR60">
        <v>1</v>
      </c>
      <c r="HS60">
        <v>0</v>
      </c>
      <c r="HT60">
        <v>0</v>
      </c>
      <c r="HU60">
        <v>0</v>
      </c>
      <c r="HV60">
        <v>0</v>
      </c>
      <c r="HW60">
        <v>0</v>
      </c>
      <c r="HX60">
        <v>0</v>
      </c>
      <c r="HY60">
        <v>0</v>
      </c>
      <c r="HZ60">
        <v>0</v>
      </c>
      <c r="IA60">
        <v>0</v>
      </c>
      <c r="IB60">
        <v>1</v>
      </c>
      <c r="IC60">
        <v>0</v>
      </c>
      <c r="ID60">
        <v>0</v>
      </c>
      <c r="IE60">
        <v>0</v>
      </c>
      <c r="IF60">
        <v>0</v>
      </c>
      <c r="IG60">
        <v>1</v>
      </c>
      <c r="IH60">
        <v>0</v>
      </c>
      <c r="II60">
        <v>0</v>
      </c>
      <c r="IJ60">
        <v>0</v>
      </c>
      <c r="IK60">
        <v>0</v>
      </c>
      <c r="IL60">
        <v>0</v>
      </c>
      <c r="IM60">
        <v>0</v>
      </c>
      <c r="IN60">
        <v>0</v>
      </c>
      <c r="IO60">
        <v>0</v>
      </c>
      <c r="IP60">
        <v>0</v>
      </c>
      <c r="IQ60">
        <v>0</v>
      </c>
      <c r="IR60">
        <v>0</v>
      </c>
      <c r="IS60">
        <v>0</v>
      </c>
      <c r="IT60">
        <v>0</v>
      </c>
      <c r="IU60">
        <v>0</v>
      </c>
      <c r="IV60">
        <v>0</v>
      </c>
      <c r="IW60">
        <v>0</v>
      </c>
      <c r="IX60">
        <v>0</v>
      </c>
      <c r="IY60">
        <v>0</v>
      </c>
      <c r="IZ60">
        <v>0</v>
      </c>
      <c r="JA60">
        <v>0</v>
      </c>
      <c r="JB60">
        <v>0</v>
      </c>
      <c r="JC60">
        <v>0</v>
      </c>
      <c r="JD60">
        <v>0</v>
      </c>
      <c r="JE60">
        <v>0</v>
      </c>
      <c r="JF60">
        <v>0</v>
      </c>
      <c r="JG60">
        <v>0</v>
      </c>
      <c r="JH60">
        <v>0</v>
      </c>
      <c r="JI60">
        <v>0</v>
      </c>
      <c r="JJ60">
        <v>0</v>
      </c>
      <c r="JK60">
        <v>0</v>
      </c>
      <c r="JL60">
        <v>0</v>
      </c>
      <c r="JM60">
        <v>0</v>
      </c>
      <c r="JN60">
        <v>0</v>
      </c>
      <c r="JO60">
        <v>0</v>
      </c>
      <c r="JP60">
        <v>0</v>
      </c>
      <c r="JQ60">
        <v>0</v>
      </c>
      <c r="JR60">
        <v>0</v>
      </c>
      <c r="JS60">
        <v>0</v>
      </c>
      <c r="JT60">
        <v>0</v>
      </c>
      <c r="JU60">
        <v>0</v>
      </c>
      <c r="JV60">
        <v>0</v>
      </c>
      <c r="JW60">
        <v>0</v>
      </c>
      <c r="JX60">
        <v>0</v>
      </c>
      <c r="JY60">
        <v>0</v>
      </c>
      <c r="JZ60">
        <v>0</v>
      </c>
    </row>
    <row r="61" spans="1:286">
      <c r="A61" s="238" t="s">
        <v>15262</v>
      </c>
      <c r="B61">
        <v>262</v>
      </c>
      <c r="C61" t="s">
        <v>15278</v>
      </c>
      <c r="D61" s="239">
        <f t="shared" si="0"/>
        <v>5.9168925022583556</v>
      </c>
      <c r="E61">
        <v>1</v>
      </c>
      <c r="F61">
        <v>1</v>
      </c>
      <c r="G61">
        <v>1</v>
      </c>
      <c r="H61">
        <v>1</v>
      </c>
      <c r="I61">
        <v>1</v>
      </c>
      <c r="J61">
        <v>1</v>
      </c>
      <c r="K61">
        <v>1</v>
      </c>
      <c r="L61">
        <v>0</v>
      </c>
      <c r="M61">
        <v>1</v>
      </c>
      <c r="N61">
        <v>1</v>
      </c>
      <c r="O61">
        <v>1</v>
      </c>
      <c r="P61">
        <v>1</v>
      </c>
      <c r="Q61">
        <v>1</v>
      </c>
      <c r="R61">
        <v>1</v>
      </c>
      <c r="S61">
        <v>1</v>
      </c>
      <c r="T61">
        <v>1</v>
      </c>
      <c r="U61">
        <v>1</v>
      </c>
      <c r="V61">
        <v>1</v>
      </c>
      <c r="W61">
        <v>1</v>
      </c>
      <c r="X61">
        <v>1</v>
      </c>
      <c r="Y61">
        <v>1</v>
      </c>
      <c r="Z61">
        <v>0</v>
      </c>
      <c r="AA61">
        <v>0</v>
      </c>
      <c r="AB61">
        <v>1</v>
      </c>
      <c r="AC61">
        <v>1</v>
      </c>
      <c r="AD61">
        <v>1</v>
      </c>
      <c r="AE61">
        <v>1</v>
      </c>
      <c r="AF61">
        <v>3</v>
      </c>
      <c r="AG61">
        <v>1</v>
      </c>
      <c r="AH61">
        <v>1</v>
      </c>
      <c r="AI61">
        <v>1</v>
      </c>
      <c r="AJ61">
        <v>1</v>
      </c>
      <c r="AK61">
        <v>1</v>
      </c>
      <c r="AL61">
        <v>1</v>
      </c>
      <c r="AM61">
        <v>1</v>
      </c>
      <c r="AN61">
        <v>1</v>
      </c>
      <c r="AO61">
        <v>1</v>
      </c>
      <c r="AP61">
        <v>1</v>
      </c>
      <c r="AQ61">
        <v>1</v>
      </c>
      <c r="AR61">
        <v>1</v>
      </c>
      <c r="AS61">
        <v>1</v>
      </c>
      <c r="AT61">
        <v>1</v>
      </c>
      <c r="AU61">
        <v>1</v>
      </c>
      <c r="AV61">
        <v>1</v>
      </c>
      <c r="AW61">
        <v>0</v>
      </c>
      <c r="AX61">
        <v>1</v>
      </c>
      <c r="AY61">
        <v>1</v>
      </c>
      <c r="AZ61">
        <v>1</v>
      </c>
      <c r="BA61">
        <v>1</v>
      </c>
      <c r="BB61">
        <v>1</v>
      </c>
      <c r="BC61">
        <v>1</v>
      </c>
      <c r="BD61">
        <v>1</v>
      </c>
      <c r="BE61">
        <v>1</v>
      </c>
      <c r="BF61">
        <v>1</v>
      </c>
      <c r="BG61">
        <v>1</v>
      </c>
      <c r="BH61">
        <v>1</v>
      </c>
      <c r="BI61">
        <v>1</v>
      </c>
      <c r="BJ61">
        <v>1</v>
      </c>
      <c r="BK61">
        <v>1</v>
      </c>
      <c r="BL61">
        <v>1</v>
      </c>
      <c r="BM61">
        <v>1</v>
      </c>
      <c r="BN61">
        <v>1</v>
      </c>
      <c r="BO61">
        <v>1</v>
      </c>
      <c r="BP61">
        <v>1</v>
      </c>
      <c r="BQ61">
        <v>1</v>
      </c>
      <c r="BR61">
        <v>1</v>
      </c>
      <c r="BS61">
        <v>1</v>
      </c>
      <c r="BT61">
        <v>1</v>
      </c>
      <c r="BU61">
        <v>0</v>
      </c>
      <c r="BV61">
        <v>1</v>
      </c>
      <c r="BW61">
        <v>1</v>
      </c>
      <c r="BX61">
        <v>1</v>
      </c>
      <c r="BY61">
        <v>1</v>
      </c>
      <c r="BZ61">
        <v>1</v>
      </c>
      <c r="CA61">
        <v>1</v>
      </c>
      <c r="CB61">
        <v>1</v>
      </c>
      <c r="CC61">
        <v>1</v>
      </c>
      <c r="CD61">
        <v>1</v>
      </c>
      <c r="CE61">
        <v>1</v>
      </c>
      <c r="CF61">
        <v>1</v>
      </c>
      <c r="CG61">
        <v>1</v>
      </c>
      <c r="CH61">
        <v>1</v>
      </c>
      <c r="CI61">
        <v>1</v>
      </c>
      <c r="CJ61">
        <v>1</v>
      </c>
      <c r="CK61">
        <v>1</v>
      </c>
      <c r="CL61">
        <v>1</v>
      </c>
      <c r="CM61">
        <v>1</v>
      </c>
      <c r="CN61">
        <v>1</v>
      </c>
      <c r="CO61">
        <v>1</v>
      </c>
      <c r="CP61">
        <v>1</v>
      </c>
      <c r="CQ61">
        <v>1</v>
      </c>
      <c r="CR61">
        <v>1</v>
      </c>
      <c r="CS61">
        <v>1</v>
      </c>
      <c r="CT61">
        <v>1</v>
      </c>
      <c r="CU61">
        <v>1</v>
      </c>
      <c r="CV61">
        <v>1</v>
      </c>
      <c r="CW61">
        <v>1</v>
      </c>
      <c r="CX61">
        <v>1</v>
      </c>
      <c r="CY61">
        <v>0</v>
      </c>
      <c r="CZ61">
        <v>0</v>
      </c>
      <c r="DA61">
        <v>0</v>
      </c>
      <c r="DB61">
        <v>1</v>
      </c>
      <c r="DC61">
        <v>1</v>
      </c>
      <c r="DD61">
        <v>1</v>
      </c>
      <c r="DE61">
        <v>1</v>
      </c>
      <c r="DF61">
        <v>1</v>
      </c>
      <c r="DG61">
        <v>1</v>
      </c>
      <c r="DH61">
        <v>2</v>
      </c>
      <c r="DI61">
        <v>1</v>
      </c>
      <c r="DJ61">
        <v>1</v>
      </c>
      <c r="DK61">
        <v>1</v>
      </c>
      <c r="DL61">
        <v>1</v>
      </c>
      <c r="DM61">
        <v>1</v>
      </c>
      <c r="DN61">
        <v>1</v>
      </c>
      <c r="DO61">
        <v>1</v>
      </c>
      <c r="DP61">
        <v>1</v>
      </c>
      <c r="DQ61">
        <v>1</v>
      </c>
      <c r="DR61">
        <v>1</v>
      </c>
      <c r="DS61">
        <v>0</v>
      </c>
      <c r="DT61">
        <v>1</v>
      </c>
      <c r="DU61">
        <v>1</v>
      </c>
      <c r="DV61">
        <v>1</v>
      </c>
      <c r="DW61">
        <v>1</v>
      </c>
      <c r="DX61">
        <v>1</v>
      </c>
      <c r="DY61">
        <v>1</v>
      </c>
      <c r="DZ61">
        <v>1</v>
      </c>
      <c r="EA61">
        <v>1</v>
      </c>
      <c r="EB61">
        <v>1</v>
      </c>
      <c r="EC61">
        <v>1</v>
      </c>
      <c r="ED61">
        <v>1</v>
      </c>
      <c r="EE61">
        <v>0</v>
      </c>
      <c r="EF61">
        <v>1</v>
      </c>
      <c r="EG61">
        <v>1</v>
      </c>
      <c r="EH61">
        <v>0</v>
      </c>
      <c r="EI61">
        <v>1</v>
      </c>
      <c r="EJ61">
        <v>1</v>
      </c>
      <c r="EK61">
        <v>1</v>
      </c>
      <c r="EL61">
        <v>1</v>
      </c>
      <c r="EM61">
        <v>1</v>
      </c>
      <c r="EN61">
        <v>1</v>
      </c>
      <c r="EO61">
        <v>1</v>
      </c>
      <c r="EP61">
        <v>1</v>
      </c>
      <c r="EQ61">
        <v>1</v>
      </c>
      <c r="ER61">
        <v>0</v>
      </c>
      <c r="ES61">
        <v>1</v>
      </c>
      <c r="ET61">
        <v>1</v>
      </c>
      <c r="EU61">
        <v>1</v>
      </c>
      <c r="EV61">
        <v>1</v>
      </c>
      <c r="EW61">
        <v>1</v>
      </c>
      <c r="EX61">
        <v>1</v>
      </c>
      <c r="EY61">
        <v>1</v>
      </c>
      <c r="EZ61">
        <v>1</v>
      </c>
      <c r="FA61">
        <v>2</v>
      </c>
      <c r="FB61">
        <v>1</v>
      </c>
      <c r="FC61">
        <v>1</v>
      </c>
      <c r="FD61">
        <v>0</v>
      </c>
      <c r="FE61">
        <v>1</v>
      </c>
      <c r="FF61">
        <v>1</v>
      </c>
      <c r="FG61">
        <v>1</v>
      </c>
      <c r="FH61">
        <v>1</v>
      </c>
      <c r="FI61">
        <v>1</v>
      </c>
      <c r="FJ61">
        <v>1</v>
      </c>
      <c r="FK61">
        <v>1</v>
      </c>
      <c r="FL61">
        <v>1</v>
      </c>
      <c r="FM61">
        <v>1</v>
      </c>
      <c r="FN61">
        <v>1</v>
      </c>
      <c r="FO61">
        <v>0</v>
      </c>
      <c r="FP61">
        <v>1</v>
      </c>
      <c r="FQ61">
        <v>1</v>
      </c>
      <c r="FR61">
        <v>1</v>
      </c>
      <c r="FS61">
        <v>1</v>
      </c>
      <c r="FT61">
        <v>1</v>
      </c>
      <c r="FU61">
        <v>1</v>
      </c>
      <c r="FV61">
        <v>1</v>
      </c>
      <c r="FW61">
        <v>1</v>
      </c>
      <c r="FX61">
        <v>0</v>
      </c>
      <c r="FY61">
        <v>0</v>
      </c>
      <c r="FZ61">
        <v>0</v>
      </c>
      <c r="GA61">
        <v>1</v>
      </c>
      <c r="GB61">
        <v>1</v>
      </c>
      <c r="GC61">
        <v>0</v>
      </c>
      <c r="GD61">
        <v>1</v>
      </c>
      <c r="GE61">
        <v>1</v>
      </c>
      <c r="GF61">
        <v>1</v>
      </c>
      <c r="GG61">
        <v>1</v>
      </c>
      <c r="GH61">
        <v>1</v>
      </c>
      <c r="GI61">
        <v>1</v>
      </c>
      <c r="GJ61">
        <v>1</v>
      </c>
      <c r="GK61">
        <v>1</v>
      </c>
      <c r="GL61">
        <v>1</v>
      </c>
      <c r="GM61">
        <v>1</v>
      </c>
      <c r="GN61">
        <v>1</v>
      </c>
      <c r="GO61">
        <v>1</v>
      </c>
      <c r="GP61">
        <v>1</v>
      </c>
      <c r="GQ61">
        <v>1</v>
      </c>
      <c r="GR61">
        <v>1</v>
      </c>
      <c r="GS61">
        <v>1</v>
      </c>
      <c r="GT61">
        <v>1</v>
      </c>
      <c r="GU61">
        <v>1</v>
      </c>
      <c r="GV61">
        <v>1</v>
      </c>
      <c r="GW61">
        <v>1</v>
      </c>
      <c r="GX61">
        <v>0</v>
      </c>
      <c r="GY61">
        <v>1</v>
      </c>
      <c r="GZ61">
        <v>0</v>
      </c>
      <c r="HA61">
        <v>1</v>
      </c>
      <c r="HB61">
        <v>1</v>
      </c>
      <c r="HC61">
        <v>1</v>
      </c>
      <c r="HD61">
        <v>1</v>
      </c>
      <c r="HE61">
        <v>1</v>
      </c>
      <c r="HF61">
        <v>1</v>
      </c>
      <c r="HG61">
        <v>1</v>
      </c>
      <c r="HH61">
        <v>1</v>
      </c>
      <c r="HI61">
        <v>1</v>
      </c>
      <c r="HJ61">
        <v>1</v>
      </c>
      <c r="HK61">
        <v>1</v>
      </c>
      <c r="HL61">
        <v>1</v>
      </c>
      <c r="HM61">
        <v>1</v>
      </c>
      <c r="HN61">
        <v>1</v>
      </c>
      <c r="HO61">
        <v>1</v>
      </c>
      <c r="HP61">
        <v>1</v>
      </c>
      <c r="HQ61">
        <v>1</v>
      </c>
      <c r="HR61">
        <v>1</v>
      </c>
      <c r="HS61">
        <v>1</v>
      </c>
      <c r="HT61">
        <v>1</v>
      </c>
      <c r="HU61">
        <v>0</v>
      </c>
      <c r="HV61">
        <v>1</v>
      </c>
      <c r="HW61">
        <v>1</v>
      </c>
      <c r="HX61">
        <v>1</v>
      </c>
      <c r="HY61">
        <v>0</v>
      </c>
      <c r="HZ61">
        <v>1</v>
      </c>
      <c r="IA61">
        <v>1</v>
      </c>
      <c r="IB61">
        <v>1</v>
      </c>
      <c r="IC61">
        <v>1</v>
      </c>
      <c r="ID61">
        <v>1</v>
      </c>
      <c r="IE61">
        <v>1</v>
      </c>
      <c r="IF61">
        <v>1</v>
      </c>
      <c r="IG61">
        <v>1</v>
      </c>
      <c r="IH61">
        <v>1</v>
      </c>
      <c r="II61">
        <v>1</v>
      </c>
      <c r="IJ61">
        <v>1</v>
      </c>
      <c r="IK61">
        <v>1</v>
      </c>
      <c r="IL61">
        <v>0</v>
      </c>
      <c r="IM61">
        <v>0</v>
      </c>
      <c r="IN61">
        <v>1</v>
      </c>
      <c r="IO61">
        <v>1</v>
      </c>
      <c r="IP61">
        <v>0</v>
      </c>
      <c r="IQ61">
        <v>1</v>
      </c>
      <c r="IR61">
        <v>1</v>
      </c>
      <c r="IS61">
        <v>1</v>
      </c>
      <c r="IT61">
        <v>1</v>
      </c>
      <c r="IU61">
        <v>1</v>
      </c>
      <c r="IV61">
        <v>1</v>
      </c>
      <c r="IW61">
        <v>1</v>
      </c>
      <c r="IX61">
        <v>1</v>
      </c>
      <c r="IY61">
        <v>1</v>
      </c>
      <c r="IZ61">
        <v>1</v>
      </c>
      <c r="JA61">
        <v>1</v>
      </c>
      <c r="JB61">
        <v>1</v>
      </c>
      <c r="JC61">
        <v>2</v>
      </c>
      <c r="JD61">
        <v>1</v>
      </c>
      <c r="JE61">
        <v>1</v>
      </c>
      <c r="JF61">
        <v>1</v>
      </c>
      <c r="JG61">
        <v>1</v>
      </c>
      <c r="JH61">
        <v>1</v>
      </c>
      <c r="JI61">
        <v>1</v>
      </c>
      <c r="JJ61">
        <v>1</v>
      </c>
      <c r="JK61">
        <v>1</v>
      </c>
      <c r="JL61">
        <v>1</v>
      </c>
      <c r="JM61">
        <v>1</v>
      </c>
      <c r="JN61">
        <v>1</v>
      </c>
      <c r="JO61">
        <v>1</v>
      </c>
      <c r="JP61">
        <v>1</v>
      </c>
      <c r="JQ61">
        <v>1</v>
      </c>
      <c r="JR61">
        <v>1</v>
      </c>
      <c r="JS61">
        <v>0</v>
      </c>
      <c r="JT61">
        <v>2</v>
      </c>
      <c r="JU61">
        <v>1</v>
      </c>
      <c r="JV61">
        <v>2</v>
      </c>
      <c r="JW61">
        <v>1</v>
      </c>
      <c r="JX61">
        <v>0</v>
      </c>
      <c r="JY61">
        <v>1</v>
      </c>
      <c r="JZ61">
        <v>1</v>
      </c>
    </row>
    <row r="62" spans="1:286" s="212" customFormat="1">
      <c r="A62" s="240" t="s">
        <v>15263</v>
      </c>
      <c r="B62" s="212">
        <v>1024</v>
      </c>
      <c r="C62" s="212" t="s">
        <v>15279</v>
      </c>
      <c r="D62" s="241">
        <f t="shared" si="0"/>
        <v>23.125564588979223</v>
      </c>
      <c r="E62" s="212">
        <v>1</v>
      </c>
      <c r="F62" s="212">
        <v>3</v>
      </c>
      <c r="G62" s="212">
        <v>0</v>
      </c>
      <c r="H62" s="212">
        <v>1</v>
      </c>
      <c r="I62" s="212">
        <v>11</v>
      </c>
      <c r="J62" s="212">
        <v>3</v>
      </c>
      <c r="K62" s="212">
        <v>0</v>
      </c>
      <c r="L62" s="212">
        <v>5</v>
      </c>
      <c r="M62" s="212">
        <v>0</v>
      </c>
      <c r="N62" s="212">
        <v>3</v>
      </c>
      <c r="O62" s="212">
        <v>5</v>
      </c>
      <c r="P62" s="212">
        <v>10</v>
      </c>
      <c r="Q62" s="212">
        <v>0</v>
      </c>
      <c r="R62" s="212">
        <v>1</v>
      </c>
      <c r="S62" s="212">
        <v>19</v>
      </c>
      <c r="T62" s="212">
        <v>5</v>
      </c>
      <c r="U62" s="212">
        <v>0</v>
      </c>
      <c r="V62" s="212">
        <v>0</v>
      </c>
      <c r="W62" s="212">
        <v>0</v>
      </c>
      <c r="X62" s="212">
        <v>1</v>
      </c>
      <c r="Y62" s="212">
        <v>0</v>
      </c>
      <c r="Z62" s="212">
        <v>3</v>
      </c>
      <c r="AA62" s="212">
        <v>0</v>
      </c>
      <c r="AB62" s="212">
        <v>0</v>
      </c>
      <c r="AC62" s="212">
        <v>2</v>
      </c>
      <c r="AD62" s="212">
        <v>4</v>
      </c>
      <c r="AE62" s="212">
        <v>1</v>
      </c>
      <c r="AF62" s="212">
        <v>1</v>
      </c>
      <c r="AG62" s="212">
        <v>2</v>
      </c>
      <c r="AH62" s="212">
        <v>1</v>
      </c>
      <c r="AI62" s="212">
        <v>15</v>
      </c>
      <c r="AJ62" s="212">
        <v>6</v>
      </c>
      <c r="AK62" s="212">
        <v>0</v>
      </c>
      <c r="AL62" s="212">
        <v>1</v>
      </c>
      <c r="AM62" s="212">
        <v>1</v>
      </c>
      <c r="AN62" s="212">
        <v>4</v>
      </c>
      <c r="AO62" s="212">
        <v>5</v>
      </c>
      <c r="AP62" s="212">
        <v>0</v>
      </c>
      <c r="AQ62" s="212">
        <v>2</v>
      </c>
      <c r="AR62" s="212">
        <v>3</v>
      </c>
      <c r="AS62" s="212">
        <v>4</v>
      </c>
      <c r="AT62" s="212">
        <v>10</v>
      </c>
      <c r="AU62" s="212">
        <v>4</v>
      </c>
      <c r="AV62" s="212">
        <v>1</v>
      </c>
      <c r="AW62" s="212">
        <v>1</v>
      </c>
      <c r="AX62" s="212">
        <v>0</v>
      </c>
      <c r="AY62" s="212">
        <v>1</v>
      </c>
      <c r="AZ62" s="212">
        <v>9</v>
      </c>
      <c r="BA62" s="212">
        <v>0</v>
      </c>
      <c r="BB62" s="212">
        <v>14</v>
      </c>
      <c r="BC62" s="212">
        <v>1</v>
      </c>
      <c r="BD62" s="212">
        <v>10</v>
      </c>
      <c r="BE62" s="212">
        <v>5</v>
      </c>
      <c r="BF62" s="212">
        <v>4</v>
      </c>
      <c r="BG62" s="212">
        <v>18</v>
      </c>
      <c r="BH62" s="212">
        <v>1</v>
      </c>
      <c r="BI62" s="212">
        <v>0</v>
      </c>
      <c r="BJ62" s="212">
        <v>1</v>
      </c>
      <c r="BK62" s="212">
        <v>4</v>
      </c>
      <c r="BL62" s="212">
        <v>3</v>
      </c>
      <c r="BM62" s="212">
        <v>1</v>
      </c>
      <c r="BN62" s="212">
        <v>3</v>
      </c>
      <c r="BO62" s="212">
        <v>2</v>
      </c>
      <c r="BP62" s="212">
        <v>4</v>
      </c>
      <c r="BQ62" s="212">
        <v>1</v>
      </c>
      <c r="BR62" s="212">
        <v>1</v>
      </c>
      <c r="BS62" s="212">
        <v>0</v>
      </c>
      <c r="BT62" s="212">
        <v>0</v>
      </c>
      <c r="BU62" s="212">
        <v>0</v>
      </c>
      <c r="BV62" s="212">
        <v>23</v>
      </c>
      <c r="BW62" s="212">
        <v>3</v>
      </c>
      <c r="BX62" s="212">
        <v>1</v>
      </c>
      <c r="BY62" s="212">
        <v>0</v>
      </c>
      <c r="BZ62" s="212">
        <v>3</v>
      </c>
      <c r="CA62" s="212">
        <v>4</v>
      </c>
      <c r="CB62" s="212">
        <v>2</v>
      </c>
      <c r="CC62" s="212">
        <v>1</v>
      </c>
      <c r="CD62" s="212">
        <v>3</v>
      </c>
      <c r="CE62" s="212">
        <v>2</v>
      </c>
      <c r="CF62" s="212">
        <v>0</v>
      </c>
      <c r="CG62" s="212">
        <v>2</v>
      </c>
      <c r="CH62" s="212">
        <v>12</v>
      </c>
      <c r="CI62" s="212">
        <v>3</v>
      </c>
      <c r="CJ62" s="212">
        <v>3</v>
      </c>
      <c r="CK62" s="212">
        <v>17</v>
      </c>
      <c r="CL62" s="212">
        <v>1</v>
      </c>
      <c r="CM62" s="212">
        <v>1</v>
      </c>
      <c r="CN62" s="212">
        <v>6</v>
      </c>
      <c r="CO62" s="212">
        <v>3</v>
      </c>
      <c r="CP62" s="212">
        <v>3</v>
      </c>
      <c r="CQ62" s="212">
        <v>2</v>
      </c>
      <c r="CR62" s="212">
        <v>5</v>
      </c>
      <c r="CS62" s="212">
        <v>1</v>
      </c>
      <c r="CT62" s="212">
        <v>6</v>
      </c>
      <c r="CU62" s="212">
        <v>0</v>
      </c>
      <c r="CV62" s="212">
        <v>2</v>
      </c>
      <c r="CW62" s="212">
        <v>14</v>
      </c>
      <c r="CX62" s="212">
        <v>10</v>
      </c>
      <c r="CY62" s="212">
        <v>5</v>
      </c>
      <c r="CZ62" s="212">
        <v>5</v>
      </c>
      <c r="DA62" s="212">
        <v>1</v>
      </c>
      <c r="DB62" s="212">
        <v>3</v>
      </c>
      <c r="DC62" s="212">
        <v>2</v>
      </c>
      <c r="DD62" s="212">
        <v>4</v>
      </c>
      <c r="DE62" s="212">
        <v>4</v>
      </c>
      <c r="DF62" s="212">
        <v>3</v>
      </c>
      <c r="DG62" s="212">
        <v>1</v>
      </c>
      <c r="DH62" s="212">
        <v>10</v>
      </c>
      <c r="DI62" s="212">
        <v>8</v>
      </c>
      <c r="DJ62" s="212">
        <v>5</v>
      </c>
      <c r="DK62" s="212">
        <v>4</v>
      </c>
      <c r="DL62" s="212">
        <v>1</v>
      </c>
      <c r="DM62" s="212">
        <v>1</v>
      </c>
      <c r="DN62" s="212">
        <v>6</v>
      </c>
      <c r="DO62" s="212">
        <v>11</v>
      </c>
      <c r="DP62" s="212">
        <v>6</v>
      </c>
      <c r="DQ62" s="212">
        <v>1</v>
      </c>
      <c r="DR62" s="212">
        <v>2</v>
      </c>
      <c r="DS62" s="212">
        <v>5</v>
      </c>
      <c r="DT62" s="212">
        <v>2</v>
      </c>
      <c r="DU62" s="212">
        <v>11</v>
      </c>
      <c r="DV62" s="212">
        <v>4</v>
      </c>
      <c r="DW62" s="212">
        <v>0</v>
      </c>
      <c r="DX62" s="212">
        <v>5</v>
      </c>
      <c r="DY62" s="212">
        <v>1</v>
      </c>
      <c r="DZ62" s="212">
        <v>0</v>
      </c>
      <c r="EA62" s="212">
        <v>4</v>
      </c>
      <c r="EB62" s="212">
        <v>3</v>
      </c>
      <c r="EC62" s="212">
        <v>0</v>
      </c>
      <c r="ED62" s="212">
        <v>11</v>
      </c>
      <c r="EE62" s="212">
        <v>3</v>
      </c>
      <c r="EF62" s="212">
        <v>8</v>
      </c>
      <c r="EG62" s="212">
        <v>4</v>
      </c>
      <c r="EH62" s="212">
        <v>4</v>
      </c>
      <c r="EI62" s="212">
        <v>5</v>
      </c>
      <c r="EJ62" s="212">
        <v>1</v>
      </c>
      <c r="EK62" s="212">
        <v>2</v>
      </c>
      <c r="EL62" s="212">
        <v>1</v>
      </c>
      <c r="EM62" s="212">
        <v>1</v>
      </c>
      <c r="EN62" s="212">
        <v>8</v>
      </c>
      <c r="EO62" s="212">
        <v>5</v>
      </c>
      <c r="EP62" s="212">
        <v>6</v>
      </c>
      <c r="EQ62" s="212">
        <v>4</v>
      </c>
      <c r="ER62" s="212">
        <v>3</v>
      </c>
      <c r="ES62" s="212">
        <v>8</v>
      </c>
      <c r="ET62" s="212">
        <v>2</v>
      </c>
      <c r="EU62" s="212">
        <v>9</v>
      </c>
      <c r="EV62" s="212">
        <v>13</v>
      </c>
      <c r="EW62" s="212">
        <v>2</v>
      </c>
      <c r="EX62" s="212">
        <v>2</v>
      </c>
      <c r="EY62" s="212">
        <v>6</v>
      </c>
      <c r="EZ62" s="212">
        <v>1</v>
      </c>
      <c r="FA62" s="212">
        <v>14</v>
      </c>
      <c r="FB62" s="212">
        <v>1</v>
      </c>
      <c r="FC62" s="212">
        <v>6</v>
      </c>
      <c r="FD62" s="212">
        <v>7</v>
      </c>
      <c r="FE62" s="212">
        <v>1</v>
      </c>
      <c r="FF62" s="212">
        <v>2</v>
      </c>
      <c r="FG62" s="212">
        <v>5</v>
      </c>
      <c r="FH62" s="212">
        <v>4</v>
      </c>
      <c r="FI62" s="212">
        <v>21</v>
      </c>
      <c r="FJ62" s="212">
        <v>5</v>
      </c>
      <c r="FK62" s="212">
        <v>4</v>
      </c>
      <c r="FL62" s="212">
        <v>1</v>
      </c>
      <c r="FM62" s="212">
        <v>2</v>
      </c>
      <c r="FN62" s="212">
        <v>2</v>
      </c>
      <c r="FO62" s="212">
        <v>0</v>
      </c>
      <c r="FP62" s="212">
        <v>2</v>
      </c>
      <c r="FQ62" s="212">
        <v>4</v>
      </c>
      <c r="FR62" s="212">
        <v>3</v>
      </c>
      <c r="FS62" s="212">
        <v>2</v>
      </c>
      <c r="FT62" s="212">
        <v>2</v>
      </c>
      <c r="FU62" s="212">
        <v>0</v>
      </c>
      <c r="FV62" s="212">
        <v>2</v>
      </c>
      <c r="FW62" s="212">
        <v>4</v>
      </c>
      <c r="FX62" s="212">
        <v>0</v>
      </c>
      <c r="FY62" s="212">
        <v>3</v>
      </c>
      <c r="FZ62" s="212">
        <v>5</v>
      </c>
      <c r="GA62" s="212">
        <v>4</v>
      </c>
      <c r="GB62" s="212">
        <v>3</v>
      </c>
      <c r="GC62" s="212">
        <v>3</v>
      </c>
      <c r="GD62" s="212">
        <v>2</v>
      </c>
      <c r="GE62" s="212">
        <v>4</v>
      </c>
      <c r="GF62" s="212">
        <v>6</v>
      </c>
      <c r="GG62" s="212">
        <v>3</v>
      </c>
      <c r="GH62" s="212">
        <v>1</v>
      </c>
      <c r="GI62" s="212">
        <v>0</v>
      </c>
      <c r="GJ62" s="212">
        <v>4</v>
      </c>
      <c r="GK62" s="212">
        <v>4</v>
      </c>
      <c r="GL62" s="212">
        <v>6</v>
      </c>
      <c r="GM62" s="212">
        <v>1</v>
      </c>
      <c r="GN62" s="212">
        <v>0</v>
      </c>
      <c r="GO62" s="212">
        <v>2</v>
      </c>
      <c r="GP62" s="212">
        <v>0</v>
      </c>
      <c r="GQ62" s="212">
        <v>1</v>
      </c>
      <c r="GR62" s="212">
        <v>0</v>
      </c>
      <c r="GS62" s="212">
        <v>6</v>
      </c>
      <c r="GT62" s="212">
        <v>0</v>
      </c>
      <c r="GU62" s="212">
        <v>2</v>
      </c>
      <c r="GV62" s="212">
        <v>0</v>
      </c>
      <c r="GW62" s="212">
        <v>4</v>
      </c>
      <c r="GX62" s="212">
        <v>1</v>
      </c>
      <c r="GY62" s="212">
        <v>2</v>
      </c>
      <c r="GZ62" s="212">
        <v>4</v>
      </c>
      <c r="HA62" s="212">
        <v>3</v>
      </c>
      <c r="HB62" s="212">
        <v>6</v>
      </c>
      <c r="HC62" s="212">
        <v>2</v>
      </c>
      <c r="HD62" s="212">
        <v>0</v>
      </c>
      <c r="HE62" s="212">
        <v>1</v>
      </c>
      <c r="HF62" s="212">
        <v>1</v>
      </c>
      <c r="HG62" s="212">
        <v>1</v>
      </c>
      <c r="HH62" s="212">
        <v>3</v>
      </c>
      <c r="HI62" s="212">
        <v>4</v>
      </c>
      <c r="HJ62" s="212">
        <v>10</v>
      </c>
      <c r="HK62" s="212">
        <v>3</v>
      </c>
      <c r="HL62" s="212">
        <v>1</v>
      </c>
      <c r="HM62" s="212">
        <v>1</v>
      </c>
      <c r="HN62" s="212">
        <v>4</v>
      </c>
      <c r="HO62" s="212">
        <v>4</v>
      </c>
      <c r="HP62" s="212">
        <v>4</v>
      </c>
      <c r="HQ62" s="212">
        <v>0</v>
      </c>
      <c r="HR62" s="212">
        <v>25</v>
      </c>
      <c r="HS62" s="212">
        <v>5</v>
      </c>
      <c r="HT62" s="212">
        <v>9</v>
      </c>
      <c r="HU62" s="212">
        <v>0</v>
      </c>
      <c r="HV62" s="212">
        <v>0</v>
      </c>
      <c r="HW62" s="212">
        <v>3</v>
      </c>
      <c r="HX62" s="212">
        <v>0</v>
      </c>
      <c r="HY62" s="212">
        <v>9</v>
      </c>
      <c r="HZ62" s="212">
        <v>4</v>
      </c>
      <c r="IA62" s="212">
        <v>1</v>
      </c>
      <c r="IB62" s="212">
        <v>19</v>
      </c>
      <c r="IC62" s="212">
        <v>1</v>
      </c>
      <c r="ID62" s="212">
        <v>4</v>
      </c>
      <c r="IE62" s="212">
        <v>1</v>
      </c>
      <c r="IF62" s="212">
        <v>4</v>
      </c>
      <c r="IG62" s="212">
        <v>24</v>
      </c>
      <c r="IH62" s="212">
        <v>1</v>
      </c>
      <c r="II62" s="212">
        <v>5</v>
      </c>
      <c r="IJ62" s="212">
        <v>0</v>
      </c>
      <c r="IK62" s="212">
        <v>1</v>
      </c>
      <c r="IL62" s="212">
        <v>4</v>
      </c>
      <c r="IM62" s="212">
        <v>0</v>
      </c>
      <c r="IN62" s="212">
        <v>3</v>
      </c>
      <c r="IO62" s="212">
        <v>3</v>
      </c>
      <c r="IP62" s="212">
        <v>2</v>
      </c>
      <c r="IQ62" s="212">
        <v>3</v>
      </c>
      <c r="IR62" s="212">
        <v>0</v>
      </c>
      <c r="IS62" s="212">
        <v>1</v>
      </c>
      <c r="IT62" s="212">
        <v>4</v>
      </c>
      <c r="IU62" s="212">
        <v>0</v>
      </c>
      <c r="IV62" s="212">
        <v>1</v>
      </c>
      <c r="IW62" s="212">
        <v>0</v>
      </c>
      <c r="IX62" s="212">
        <v>4</v>
      </c>
      <c r="IY62" s="212">
        <v>2</v>
      </c>
      <c r="IZ62" s="212">
        <v>2</v>
      </c>
      <c r="JA62" s="212">
        <v>2</v>
      </c>
      <c r="JB62" s="212">
        <v>2</v>
      </c>
      <c r="JC62" s="212">
        <v>5</v>
      </c>
      <c r="JD62" s="212">
        <v>4</v>
      </c>
      <c r="JE62" s="212">
        <v>6</v>
      </c>
      <c r="JF62" s="212">
        <v>2</v>
      </c>
      <c r="JG62" s="212">
        <v>7</v>
      </c>
      <c r="JH62" s="212">
        <v>3</v>
      </c>
      <c r="JI62" s="212">
        <v>0</v>
      </c>
      <c r="JJ62" s="212">
        <v>3</v>
      </c>
      <c r="JK62" s="212">
        <v>0</v>
      </c>
      <c r="JL62" s="212">
        <v>3</v>
      </c>
      <c r="JM62" s="212">
        <v>4</v>
      </c>
      <c r="JN62" s="212">
        <v>0</v>
      </c>
      <c r="JO62" s="212">
        <v>3</v>
      </c>
      <c r="JP62" s="212">
        <v>7</v>
      </c>
      <c r="JQ62" s="212">
        <v>1</v>
      </c>
      <c r="JR62" s="212">
        <v>5</v>
      </c>
      <c r="JS62" s="212">
        <v>3</v>
      </c>
      <c r="JT62" s="212">
        <v>6</v>
      </c>
      <c r="JU62" s="212">
        <v>2</v>
      </c>
      <c r="JV62" s="212">
        <v>6</v>
      </c>
      <c r="JW62" s="212">
        <v>2</v>
      </c>
      <c r="JX62" s="212">
        <v>3</v>
      </c>
      <c r="JY62" s="212">
        <v>2</v>
      </c>
      <c r="JZ62" s="212">
        <v>3</v>
      </c>
    </row>
    <row r="63" spans="1:286" s="212" customFormat="1">
      <c r="A63" s="240" t="s">
        <v>15264</v>
      </c>
      <c r="B63" s="212">
        <v>116</v>
      </c>
      <c r="C63" s="212" t="s">
        <v>15279</v>
      </c>
      <c r="D63" s="241">
        <f t="shared" si="0"/>
        <v>2.6196928635953025</v>
      </c>
      <c r="E63" s="212">
        <v>1</v>
      </c>
      <c r="F63" s="212">
        <v>0</v>
      </c>
      <c r="G63" s="212">
        <v>0</v>
      </c>
      <c r="H63" s="212">
        <v>1</v>
      </c>
      <c r="I63" s="212">
        <v>0</v>
      </c>
      <c r="J63" s="212">
        <v>0</v>
      </c>
      <c r="K63" s="212">
        <v>0</v>
      </c>
      <c r="L63" s="212">
        <v>2</v>
      </c>
      <c r="M63" s="212">
        <v>0</v>
      </c>
      <c r="N63" s="212">
        <v>0</v>
      </c>
      <c r="O63" s="212">
        <v>2</v>
      </c>
      <c r="P63" s="212">
        <v>0</v>
      </c>
      <c r="Q63" s="212">
        <v>1</v>
      </c>
      <c r="R63" s="212">
        <v>1</v>
      </c>
      <c r="S63" s="212">
        <v>1</v>
      </c>
      <c r="T63" s="212">
        <v>0</v>
      </c>
      <c r="U63" s="212">
        <v>1</v>
      </c>
      <c r="V63" s="212">
        <v>0</v>
      </c>
      <c r="W63" s="212">
        <v>0</v>
      </c>
      <c r="X63" s="212">
        <v>0</v>
      </c>
      <c r="Y63" s="212">
        <v>0</v>
      </c>
      <c r="Z63" s="212">
        <v>0</v>
      </c>
      <c r="AA63" s="212">
        <v>1</v>
      </c>
      <c r="AB63" s="212">
        <v>1</v>
      </c>
      <c r="AC63" s="212">
        <v>0</v>
      </c>
      <c r="AD63" s="212">
        <v>1</v>
      </c>
      <c r="AE63" s="212">
        <v>1</v>
      </c>
      <c r="AF63" s="212">
        <v>0</v>
      </c>
      <c r="AG63" s="212">
        <v>1</v>
      </c>
      <c r="AH63" s="212">
        <v>1</v>
      </c>
      <c r="AI63" s="212">
        <v>1</v>
      </c>
      <c r="AJ63" s="212">
        <v>0</v>
      </c>
      <c r="AK63" s="212">
        <v>0</v>
      </c>
      <c r="AL63" s="212">
        <v>0</v>
      </c>
      <c r="AM63" s="212">
        <v>0</v>
      </c>
      <c r="AN63" s="212">
        <v>1</v>
      </c>
      <c r="AO63" s="212">
        <v>0</v>
      </c>
      <c r="AP63" s="212">
        <v>0</v>
      </c>
      <c r="AQ63" s="212">
        <v>0</v>
      </c>
      <c r="AR63" s="212">
        <v>0</v>
      </c>
      <c r="AS63" s="212">
        <v>0</v>
      </c>
      <c r="AT63" s="212">
        <v>0</v>
      </c>
      <c r="AU63" s="212">
        <v>1</v>
      </c>
      <c r="AV63" s="212">
        <v>1</v>
      </c>
      <c r="AW63" s="212">
        <v>0</v>
      </c>
      <c r="AX63" s="212">
        <v>0</v>
      </c>
      <c r="AY63" s="212">
        <v>1</v>
      </c>
      <c r="AZ63" s="212">
        <v>0</v>
      </c>
      <c r="BA63" s="212">
        <v>0</v>
      </c>
      <c r="BB63" s="212">
        <v>1</v>
      </c>
      <c r="BC63" s="212">
        <v>1</v>
      </c>
      <c r="BD63" s="212">
        <v>1</v>
      </c>
      <c r="BE63" s="212">
        <v>1</v>
      </c>
      <c r="BF63" s="212">
        <v>0</v>
      </c>
      <c r="BG63" s="212">
        <v>1</v>
      </c>
      <c r="BH63" s="212">
        <v>0</v>
      </c>
      <c r="BI63" s="212">
        <v>0</v>
      </c>
      <c r="BJ63" s="212">
        <v>0</v>
      </c>
      <c r="BK63" s="212">
        <v>0</v>
      </c>
      <c r="BL63" s="212">
        <v>0</v>
      </c>
      <c r="BM63" s="212">
        <v>0</v>
      </c>
      <c r="BN63" s="212">
        <v>0</v>
      </c>
      <c r="BO63" s="212">
        <v>0</v>
      </c>
      <c r="BP63" s="212">
        <v>0</v>
      </c>
      <c r="BQ63" s="212">
        <v>0</v>
      </c>
      <c r="BR63" s="212">
        <v>0</v>
      </c>
      <c r="BS63" s="212">
        <v>1</v>
      </c>
      <c r="BT63" s="212">
        <v>0</v>
      </c>
      <c r="BU63" s="212">
        <v>0</v>
      </c>
      <c r="BV63" s="212">
        <v>0</v>
      </c>
      <c r="BW63" s="212">
        <v>0</v>
      </c>
      <c r="BX63" s="212">
        <v>0</v>
      </c>
      <c r="BY63" s="212">
        <v>1</v>
      </c>
      <c r="BZ63" s="212">
        <v>1</v>
      </c>
      <c r="CA63" s="212">
        <v>0</v>
      </c>
      <c r="CB63" s="212">
        <v>1</v>
      </c>
      <c r="CC63" s="212">
        <v>0</v>
      </c>
      <c r="CD63" s="212">
        <v>0</v>
      </c>
      <c r="CE63" s="212">
        <v>0</v>
      </c>
      <c r="CF63" s="212">
        <v>0</v>
      </c>
      <c r="CG63" s="212">
        <v>0</v>
      </c>
      <c r="CH63" s="212">
        <v>0</v>
      </c>
      <c r="CI63" s="212">
        <v>0</v>
      </c>
      <c r="CJ63" s="212">
        <v>1</v>
      </c>
      <c r="CK63" s="212">
        <v>1</v>
      </c>
      <c r="CL63" s="212">
        <v>1</v>
      </c>
      <c r="CM63" s="212">
        <v>1</v>
      </c>
      <c r="CN63" s="212">
        <v>0</v>
      </c>
      <c r="CO63" s="212">
        <v>3</v>
      </c>
      <c r="CP63" s="212">
        <v>0</v>
      </c>
      <c r="CQ63" s="212">
        <v>0</v>
      </c>
      <c r="CR63" s="212">
        <v>0</v>
      </c>
      <c r="CS63" s="212">
        <v>1</v>
      </c>
      <c r="CT63" s="212">
        <v>0</v>
      </c>
      <c r="CU63" s="212">
        <v>1</v>
      </c>
      <c r="CV63" s="212">
        <v>0</v>
      </c>
      <c r="CW63" s="212">
        <v>0</v>
      </c>
      <c r="CX63" s="212">
        <v>2</v>
      </c>
      <c r="CY63" s="212">
        <v>0</v>
      </c>
      <c r="CZ63" s="212">
        <v>1</v>
      </c>
      <c r="DA63" s="212">
        <v>0</v>
      </c>
      <c r="DB63" s="212">
        <v>0</v>
      </c>
      <c r="DC63" s="212">
        <v>0</v>
      </c>
      <c r="DD63" s="212">
        <v>0</v>
      </c>
      <c r="DE63" s="212">
        <v>0</v>
      </c>
      <c r="DF63" s="212">
        <v>0</v>
      </c>
      <c r="DG63" s="212">
        <v>1</v>
      </c>
      <c r="DH63" s="212">
        <v>1</v>
      </c>
      <c r="DI63" s="212">
        <v>2</v>
      </c>
      <c r="DJ63" s="212">
        <v>0</v>
      </c>
      <c r="DK63" s="212">
        <v>0</v>
      </c>
      <c r="DL63" s="212">
        <v>0</v>
      </c>
      <c r="DM63" s="212">
        <v>1</v>
      </c>
      <c r="DN63" s="212">
        <v>1</v>
      </c>
      <c r="DO63" s="212">
        <v>0</v>
      </c>
      <c r="DP63" s="212">
        <v>1</v>
      </c>
      <c r="DQ63" s="212">
        <v>0</v>
      </c>
      <c r="DR63" s="212">
        <v>0</v>
      </c>
      <c r="DS63" s="212">
        <v>1</v>
      </c>
      <c r="DT63" s="212">
        <v>0</v>
      </c>
      <c r="DU63" s="212">
        <v>0</v>
      </c>
      <c r="DV63" s="212">
        <v>1</v>
      </c>
      <c r="DW63" s="212">
        <v>1</v>
      </c>
      <c r="DX63" s="212">
        <v>0</v>
      </c>
      <c r="DY63" s="212">
        <v>1</v>
      </c>
      <c r="DZ63" s="212">
        <v>1</v>
      </c>
      <c r="EA63" s="212">
        <v>0</v>
      </c>
      <c r="EB63" s="212">
        <v>0</v>
      </c>
      <c r="EC63" s="212">
        <v>0</v>
      </c>
      <c r="ED63" s="212">
        <v>0</v>
      </c>
      <c r="EE63" s="212">
        <v>0</v>
      </c>
      <c r="EF63" s="212">
        <v>1</v>
      </c>
      <c r="EG63" s="212">
        <v>1</v>
      </c>
      <c r="EH63" s="212">
        <v>1</v>
      </c>
      <c r="EI63" s="212">
        <v>1</v>
      </c>
      <c r="EJ63" s="212">
        <v>0</v>
      </c>
      <c r="EK63" s="212">
        <v>0</v>
      </c>
      <c r="EL63" s="212">
        <v>0</v>
      </c>
      <c r="EM63" s="212">
        <v>1</v>
      </c>
      <c r="EN63" s="212">
        <v>1</v>
      </c>
      <c r="EO63" s="212">
        <v>0</v>
      </c>
      <c r="EP63" s="212">
        <v>1</v>
      </c>
      <c r="EQ63" s="212">
        <v>0</v>
      </c>
      <c r="ER63" s="212">
        <v>1</v>
      </c>
      <c r="ES63" s="212">
        <v>0</v>
      </c>
      <c r="ET63" s="212">
        <v>0</v>
      </c>
      <c r="EU63" s="212">
        <v>0</v>
      </c>
      <c r="EV63" s="212">
        <v>0</v>
      </c>
      <c r="EW63" s="212">
        <v>0</v>
      </c>
      <c r="EX63" s="212">
        <v>1</v>
      </c>
      <c r="EY63" s="212">
        <v>0</v>
      </c>
      <c r="EZ63" s="212">
        <v>0</v>
      </c>
      <c r="FA63" s="212">
        <v>1</v>
      </c>
      <c r="FB63" s="212">
        <v>1</v>
      </c>
      <c r="FC63" s="212">
        <v>1</v>
      </c>
      <c r="FD63" s="212">
        <v>0</v>
      </c>
      <c r="FE63" s="212">
        <v>0</v>
      </c>
      <c r="FF63" s="212">
        <v>0</v>
      </c>
      <c r="FG63" s="212">
        <v>2</v>
      </c>
      <c r="FH63" s="212">
        <v>0</v>
      </c>
      <c r="FI63" s="212">
        <v>3</v>
      </c>
      <c r="FJ63" s="212">
        <v>0</v>
      </c>
      <c r="FK63" s="212">
        <v>0</v>
      </c>
      <c r="FL63" s="212">
        <v>0</v>
      </c>
      <c r="FM63" s="212">
        <v>0</v>
      </c>
      <c r="FN63" s="212">
        <v>0</v>
      </c>
      <c r="FO63" s="212">
        <v>0</v>
      </c>
      <c r="FP63" s="212">
        <v>0</v>
      </c>
      <c r="FQ63" s="212">
        <v>0</v>
      </c>
      <c r="FR63" s="212">
        <v>0</v>
      </c>
      <c r="FS63" s="212">
        <v>0</v>
      </c>
      <c r="FT63" s="212">
        <v>0</v>
      </c>
      <c r="FU63" s="212">
        <v>1</v>
      </c>
      <c r="FV63" s="212">
        <v>0</v>
      </c>
      <c r="FW63" s="212">
        <v>0</v>
      </c>
      <c r="FX63" s="212">
        <v>0</v>
      </c>
      <c r="FY63" s="212">
        <v>0</v>
      </c>
      <c r="FZ63" s="212">
        <v>0</v>
      </c>
      <c r="GA63" s="212">
        <v>0</v>
      </c>
      <c r="GB63" s="212">
        <v>0</v>
      </c>
      <c r="GC63" s="212">
        <v>0</v>
      </c>
      <c r="GD63" s="212">
        <v>0</v>
      </c>
      <c r="GE63" s="212">
        <v>0</v>
      </c>
      <c r="GF63" s="212">
        <v>0</v>
      </c>
      <c r="GG63" s="212">
        <v>0</v>
      </c>
      <c r="GH63" s="212">
        <v>0</v>
      </c>
      <c r="GI63" s="212">
        <v>1</v>
      </c>
      <c r="GJ63" s="212">
        <v>0</v>
      </c>
      <c r="GK63" s="212">
        <v>0</v>
      </c>
      <c r="GL63" s="212">
        <v>0</v>
      </c>
      <c r="GM63" s="212">
        <v>0</v>
      </c>
      <c r="GN63" s="212">
        <v>1</v>
      </c>
      <c r="GO63" s="212">
        <v>0</v>
      </c>
      <c r="GP63" s="212">
        <v>1</v>
      </c>
      <c r="GQ63" s="212">
        <v>0</v>
      </c>
      <c r="GR63" s="212">
        <v>0</v>
      </c>
      <c r="GS63" s="212">
        <v>0</v>
      </c>
      <c r="GT63" s="212">
        <v>0</v>
      </c>
      <c r="GU63" s="212">
        <v>0</v>
      </c>
      <c r="GV63" s="212">
        <v>0</v>
      </c>
      <c r="GW63" s="212">
        <v>0</v>
      </c>
      <c r="GX63" s="212">
        <v>0</v>
      </c>
      <c r="GY63" s="212">
        <v>0</v>
      </c>
      <c r="GZ63" s="212">
        <v>0</v>
      </c>
      <c r="HA63" s="212">
        <v>0</v>
      </c>
      <c r="HB63" s="212">
        <v>0</v>
      </c>
      <c r="HC63" s="212">
        <v>1</v>
      </c>
      <c r="HD63" s="212">
        <v>0</v>
      </c>
      <c r="HE63" s="212">
        <v>0</v>
      </c>
      <c r="HF63" s="212">
        <v>0</v>
      </c>
      <c r="HG63" s="212">
        <v>0</v>
      </c>
      <c r="HH63" s="212">
        <v>0</v>
      </c>
      <c r="HI63" s="212">
        <v>1</v>
      </c>
      <c r="HJ63" s="212">
        <v>1</v>
      </c>
      <c r="HK63" s="212">
        <v>0</v>
      </c>
      <c r="HL63" s="212">
        <v>0</v>
      </c>
      <c r="HM63" s="212">
        <v>0</v>
      </c>
      <c r="HN63" s="212">
        <v>0</v>
      </c>
      <c r="HO63" s="212">
        <v>0</v>
      </c>
      <c r="HP63" s="212">
        <v>1</v>
      </c>
      <c r="HQ63" s="212">
        <v>0</v>
      </c>
      <c r="HR63" s="212">
        <v>0</v>
      </c>
      <c r="HS63" s="212">
        <v>2</v>
      </c>
      <c r="HT63" s="212">
        <v>1</v>
      </c>
      <c r="HU63" s="212">
        <v>0</v>
      </c>
      <c r="HV63" s="212">
        <v>0</v>
      </c>
      <c r="HW63" s="212">
        <v>0</v>
      </c>
      <c r="HX63" s="212">
        <v>1</v>
      </c>
      <c r="HY63" s="212">
        <v>0</v>
      </c>
      <c r="HZ63" s="212">
        <v>1</v>
      </c>
      <c r="IA63" s="212">
        <v>0</v>
      </c>
      <c r="IB63" s="212">
        <v>1</v>
      </c>
      <c r="IC63" s="212">
        <v>0</v>
      </c>
      <c r="ID63" s="212">
        <v>1</v>
      </c>
      <c r="IE63" s="212">
        <v>0</v>
      </c>
      <c r="IF63" s="212">
        <v>0</v>
      </c>
      <c r="IG63" s="212">
        <v>0</v>
      </c>
      <c r="IH63" s="212">
        <v>0</v>
      </c>
      <c r="II63" s="212">
        <v>2</v>
      </c>
      <c r="IJ63" s="212">
        <v>0</v>
      </c>
      <c r="IK63" s="212">
        <v>0</v>
      </c>
      <c r="IL63" s="212">
        <v>3</v>
      </c>
      <c r="IM63" s="212">
        <v>0</v>
      </c>
      <c r="IN63" s="212">
        <v>1</v>
      </c>
      <c r="IO63" s="212">
        <v>0</v>
      </c>
      <c r="IP63" s="212">
        <v>0</v>
      </c>
      <c r="IQ63" s="212">
        <v>1</v>
      </c>
      <c r="IR63" s="212">
        <v>1</v>
      </c>
      <c r="IS63" s="212">
        <v>1</v>
      </c>
      <c r="IT63" s="212">
        <v>3</v>
      </c>
      <c r="IU63" s="212">
        <v>0</v>
      </c>
      <c r="IV63" s="212">
        <v>0</v>
      </c>
      <c r="IW63" s="212">
        <v>1</v>
      </c>
      <c r="IX63" s="212">
        <v>0</v>
      </c>
      <c r="IY63" s="212">
        <v>0</v>
      </c>
      <c r="IZ63" s="212">
        <v>1</v>
      </c>
      <c r="JA63" s="212">
        <v>1</v>
      </c>
      <c r="JB63" s="212">
        <v>1</v>
      </c>
      <c r="JC63" s="212">
        <v>0</v>
      </c>
      <c r="JD63" s="212">
        <v>1</v>
      </c>
      <c r="JE63" s="212">
        <v>1</v>
      </c>
      <c r="JF63" s="212">
        <v>1</v>
      </c>
      <c r="JG63" s="212">
        <v>0</v>
      </c>
      <c r="JH63" s="212">
        <v>2</v>
      </c>
      <c r="JI63" s="212">
        <v>0</v>
      </c>
      <c r="JJ63" s="212">
        <v>0</v>
      </c>
      <c r="JK63" s="212">
        <v>0</v>
      </c>
      <c r="JL63" s="212">
        <v>0</v>
      </c>
      <c r="JM63" s="212">
        <v>1</v>
      </c>
      <c r="JN63" s="212">
        <v>0</v>
      </c>
      <c r="JO63" s="212">
        <v>2</v>
      </c>
      <c r="JP63" s="212">
        <v>0</v>
      </c>
      <c r="JQ63" s="212">
        <v>2</v>
      </c>
      <c r="JR63" s="212">
        <v>2</v>
      </c>
      <c r="JS63" s="212">
        <v>0</v>
      </c>
      <c r="JT63" s="212">
        <v>0</v>
      </c>
      <c r="JU63" s="212">
        <v>1</v>
      </c>
      <c r="JV63" s="212">
        <v>0</v>
      </c>
      <c r="JW63" s="212">
        <v>1</v>
      </c>
      <c r="JX63" s="212">
        <v>0</v>
      </c>
      <c r="JY63" s="212">
        <v>0</v>
      </c>
      <c r="JZ63" s="212">
        <v>0</v>
      </c>
    </row>
    <row r="64" spans="1:286">
      <c r="A64" s="237" t="s">
        <v>15265</v>
      </c>
      <c r="B64">
        <v>5</v>
      </c>
      <c r="D64">
        <f t="shared" si="0"/>
        <v>0.11291779584462511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1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1</v>
      </c>
      <c r="DI64">
        <v>0</v>
      </c>
      <c r="DJ64">
        <v>0</v>
      </c>
      <c r="DK64">
        <v>0</v>
      </c>
      <c r="DL64">
        <v>0</v>
      </c>
      <c r="DM64">
        <v>0</v>
      </c>
      <c r="DN64">
        <v>0</v>
      </c>
      <c r="DO64">
        <v>1</v>
      </c>
      <c r="DP64">
        <v>0</v>
      </c>
      <c r="DQ64">
        <v>0</v>
      </c>
      <c r="DR64">
        <v>0</v>
      </c>
      <c r="DS64">
        <v>0</v>
      </c>
      <c r="DT64">
        <v>0</v>
      </c>
      <c r="DU64">
        <v>0</v>
      </c>
      <c r="DV64">
        <v>0</v>
      </c>
      <c r="DW64">
        <v>0</v>
      </c>
      <c r="DX64">
        <v>0</v>
      </c>
      <c r="DY64">
        <v>0</v>
      </c>
      <c r="DZ64">
        <v>0</v>
      </c>
      <c r="EA64">
        <v>0</v>
      </c>
      <c r="EB64">
        <v>0</v>
      </c>
      <c r="EC64">
        <v>0</v>
      </c>
      <c r="ED64">
        <v>1</v>
      </c>
      <c r="EE64">
        <v>0</v>
      </c>
      <c r="EF64">
        <v>1</v>
      </c>
      <c r="EG64">
        <v>0</v>
      </c>
      <c r="EH64">
        <v>0</v>
      </c>
      <c r="EI64">
        <v>0</v>
      </c>
      <c r="EJ64">
        <v>0</v>
      </c>
      <c r="EK64">
        <v>0</v>
      </c>
      <c r="EL64">
        <v>0</v>
      </c>
      <c r="EM64">
        <v>0</v>
      </c>
      <c r="EN64">
        <v>0</v>
      </c>
      <c r="EO64">
        <v>0</v>
      </c>
      <c r="EP64">
        <v>0</v>
      </c>
      <c r="EQ64">
        <v>0</v>
      </c>
      <c r="ER64">
        <v>0</v>
      </c>
      <c r="ES64">
        <v>0</v>
      </c>
      <c r="ET64">
        <v>0</v>
      </c>
      <c r="EU64">
        <v>0</v>
      </c>
      <c r="EV64">
        <v>0</v>
      </c>
      <c r="EW64">
        <v>0</v>
      </c>
      <c r="EX64">
        <v>0</v>
      </c>
      <c r="EY64">
        <v>0</v>
      </c>
      <c r="EZ64">
        <v>0</v>
      </c>
      <c r="FA64">
        <v>0</v>
      </c>
      <c r="FB64">
        <v>0</v>
      </c>
      <c r="FC64">
        <v>0</v>
      </c>
      <c r="FD64">
        <v>0</v>
      </c>
      <c r="FE64">
        <v>0</v>
      </c>
      <c r="FF64">
        <v>0</v>
      </c>
      <c r="FG64">
        <v>0</v>
      </c>
      <c r="FH64">
        <v>0</v>
      </c>
      <c r="FI64">
        <v>0</v>
      </c>
      <c r="FJ64">
        <v>0</v>
      </c>
      <c r="FK64">
        <v>0</v>
      </c>
      <c r="FL64">
        <v>0</v>
      </c>
      <c r="FM64">
        <v>0</v>
      </c>
      <c r="FN64">
        <v>0</v>
      </c>
      <c r="FO64">
        <v>0</v>
      </c>
      <c r="FP64">
        <v>0</v>
      </c>
      <c r="FQ64">
        <v>0</v>
      </c>
      <c r="FR64">
        <v>0</v>
      </c>
      <c r="FS64">
        <v>0</v>
      </c>
      <c r="FT64">
        <v>0</v>
      </c>
      <c r="FU64">
        <v>0</v>
      </c>
      <c r="FV64">
        <v>0</v>
      </c>
      <c r="FW64">
        <v>0</v>
      </c>
      <c r="FX64">
        <v>0</v>
      </c>
      <c r="FY64">
        <v>0</v>
      </c>
      <c r="FZ64">
        <v>0</v>
      </c>
      <c r="GA64">
        <v>0</v>
      </c>
      <c r="GB64">
        <v>0</v>
      </c>
      <c r="GC64">
        <v>0</v>
      </c>
      <c r="GD64">
        <v>0</v>
      </c>
      <c r="GE64">
        <v>0</v>
      </c>
      <c r="GF64">
        <v>0</v>
      </c>
      <c r="GG64">
        <v>0</v>
      </c>
      <c r="GH64">
        <v>0</v>
      </c>
      <c r="GI64">
        <v>0</v>
      </c>
      <c r="GJ64">
        <v>0</v>
      </c>
      <c r="GK64">
        <v>0</v>
      </c>
      <c r="GL64">
        <v>0</v>
      </c>
      <c r="GM64">
        <v>0</v>
      </c>
      <c r="GN64">
        <v>0</v>
      </c>
      <c r="GO64">
        <v>0</v>
      </c>
      <c r="GP64">
        <v>0</v>
      </c>
      <c r="GQ64">
        <v>0</v>
      </c>
      <c r="GR64">
        <v>0</v>
      </c>
      <c r="GS64">
        <v>0</v>
      </c>
      <c r="GT64">
        <v>0</v>
      </c>
      <c r="GU64">
        <v>0</v>
      </c>
      <c r="GV64">
        <v>0</v>
      </c>
      <c r="GW64">
        <v>0</v>
      </c>
      <c r="GX64">
        <v>0</v>
      </c>
      <c r="GY64">
        <v>0</v>
      </c>
      <c r="GZ64">
        <v>0</v>
      </c>
      <c r="HA64">
        <v>0</v>
      </c>
      <c r="HB64">
        <v>0</v>
      </c>
      <c r="HC64">
        <v>0</v>
      </c>
      <c r="HD64">
        <v>0</v>
      </c>
      <c r="HE64">
        <v>0</v>
      </c>
      <c r="HF64">
        <v>0</v>
      </c>
      <c r="HG64">
        <v>0</v>
      </c>
      <c r="HH64">
        <v>0</v>
      </c>
      <c r="HI64">
        <v>0</v>
      </c>
      <c r="HJ64">
        <v>0</v>
      </c>
      <c r="HK64">
        <v>0</v>
      </c>
      <c r="HL64">
        <v>0</v>
      </c>
      <c r="HM64">
        <v>0</v>
      </c>
      <c r="HN64">
        <v>0</v>
      </c>
      <c r="HO64">
        <v>0</v>
      </c>
      <c r="HP64">
        <v>0</v>
      </c>
      <c r="HQ64">
        <v>0</v>
      </c>
      <c r="HR64">
        <v>0</v>
      </c>
      <c r="HS64">
        <v>0</v>
      </c>
      <c r="HT64">
        <v>0</v>
      </c>
      <c r="HU64">
        <v>0</v>
      </c>
      <c r="HV64">
        <v>0</v>
      </c>
      <c r="HW64">
        <v>0</v>
      </c>
      <c r="HX64">
        <v>0</v>
      </c>
      <c r="HY64">
        <v>0</v>
      </c>
      <c r="HZ64">
        <v>0</v>
      </c>
      <c r="IA64">
        <v>0</v>
      </c>
      <c r="IB64">
        <v>0</v>
      </c>
      <c r="IC64">
        <v>0</v>
      </c>
      <c r="ID64">
        <v>0</v>
      </c>
      <c r="IE64">
        <v>0</v>
      </c>
      <c r="IF64">
        <v>0</v>
      </c>
      <c r="IG64">
        <v>0</v>
      </c>
      <c r="IH64">
        <v>0</v>
      </c>
      <c r="II64">
        <v>0</v>
      </c>
      <c r="IJ64">
        <v>0</v>
      </c>
      <c r="IK64">
        <v>0</v>
      </c>
      <c r="IL64">
        <v>0</v>
      </c>
      <c r="IM64">
        <v>0</v>
      </c>
      <c r="IN64">
        <v>0</v>
      </c>
      <c r="IO64">
        <v>0</v>
      </c>
      <c r="IP64">
        <v>0</v>
      </c>
      <c r="IQ64">
        <v>0</v>
      </c>
      <c r="IR64">
        <v>0</v>
      </c>
      <c r="IS64">
        <v>0</v>
      </c>
      <c r="IT64">
        <v>0</v>
      </c>
      <c r="IU64">
        <v>0</v>
      </c>
      <c r="IV64">
        <v>0</v>
      </c>
      <c r="IW64">
        <v>0</v>
      </c>
      <c r="IX64">
        <v>0</v>
      </c>
      <c r="IY64">
        <v>0</v>
      </c>
      <c r="IZ64">
        <v>0</v>
      </c>
      <c r="JA64">
        <v>0</v>
      </c>
      <c r="JB64">
        <v>0</v>
      </c>
      <c r="JC64">
        <v>0</v>
      </c>
      <c r="JD64">
        <v>0</v>
      </c>
      <c r="JE64">
        <v>0</v>
      </c>
      <c r="JF64">
        <v>0</v>
      </c>
      <c r="JG64">
        <v>0</v>
      </c>
      <c r="JH64">
        <v>0</v>
      </c>
      <c r="JI64">
        <v>0</v>
      </c>
      <c r="JJ64">
        <v>0</v>
      </c>
      <c r="JK64">
        <v>0</v>
      </c>
      <c r="JL64">
        <v>0</v>
      </c>
      <c r="JM64">
        <v>0</v>
      </c>
      <c r="JN64">
        <v>0</v>
      </c>
      <c r="JO64">
        <v>0</v>
      </c>
      <c r="JP64">
        <v>0</v>
      </c>
      <c r="JQ64">
        <v>0</v>
      </c>
      <c r="JR64">
        <v>0</v>
      </c>
      <c r="JS64">
        <v>0</v>
      </c>
      <c r="JT64">
        <v>0</v>
      </c>
      <c r="JU64">
        <v>0</v>
      </c>
      <c r="JV64">
        <v>0</v>
      </c>
      <c r="JW64">
        <v>0</v>
      </c>
      <c r="JX64">
        <v>0</v>
      </c>
      <c r="JY64">
        <v>0</v>
      </c>
      <c r="JZ64">
        <v>0</v>
      </c>
    </row>
    <row r="65" spans="1:286">
      <c r="A65" s="237" t="s">
        <v>15266</v>
      </c>
      <c r="B65">
        <v>11</v>
      </c>
      <c r="D65">
        <f t="shared" si="0"/>
        <v>0.24841915085817526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1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1</v>
      </c>
      <c r="BY65">
        <v>0</v>
      </c>
      <c r="BZ65">
        <v>0</v>
      </c>
      <c r="CA65">
        <v>0</v>
      </c>
      <c r="CB65">
        <v>0</v>
      </c>
      <c r="CC65">
        <v>1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1</v>
      </c>
      <c r="DB65">
        <v>0</v>
      </c>
      <c r="DC65">
        <v>1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v>0</v>
      </c>
      <c r="DN65">
        <v>0</v>
      </c>
      <c r="DO65">
        <v>0</v>
      </c>
      <c r="DP65">
        <v>0</v>
      </c>
      <c r="DQ65">
        <v>0</v>
      </c>
      <c r="DR65">
        <v>0</v>
      </c>
      <c r="DS65">
        <v>0</v>
      </c>
      <c r="DT65">
        <v>0</v>
      </c>
      <c r="DU65">
        <v>0</v>
      </c>
      <c r="DV65">
        <v>0</v>
      </c>
      <c r="DW65">
        <v>0</v>
      </c>
      <c r="DX65">
        <v>0</v>
      </c>
      <c r="DY65">
        <v>0</v>
      </c>
      <c r="DZ65">
        <v>0</v>
      </c>
      <c r="EA65">
        <v>0</v>
      </c>
      <c r="EB65">
        <v>0</v>
      </c>
      <c r="EC65">
        <v>0</v>
      </c>
      <c r="ED65">
        <v>0</v>
      </c>
      <c r="EE65">
        <v>0</v>
      </c>
      <c r="EF65">
        <v>0</v>
      </c>
      <c r="EG65">
        <v>0</v>
      </c>
      <c r="EH65">
        <v>0</v>
      </c>
      <c r="EI65">
        <v>0</v>
      </c>
      <c r="EJ65">
        <v>0</v>
      </c>
      <c r="EK65">
        <v>0</v>
      </c>
      <c r="EL65">
        <v>0</v>
      </c>
      <c r="EM65">
        <v>0</v>
      </c>
      <c r="EN65">
        <v>0</v>
      </c>
      <c r="EO65">
        <v>0</v>
      </c>
      <c r="EP65">
        <v>0</v>
      </c>
      <c r="EQ65">
        <v>0</v>
      </c>
      <c r="ER65">
        <v>0</v>
      </c>
      <c r="ES65">
        <v>0</v>
      </c>
      <c r="ET65">
        <v>0</v>
      </c>
      <c r="EU65">
        <v>0</v>
      </c>
      <c r="EV65">
        <v>0</v>
      </c>
      <c r="EW65">
        <v>0</v>
      </c>
      <c r="EX65">
        <v>0</v>
      </c>
      <c r="EY65">
        <v>0</v>
      </c>
      <c r="EZ65">
        <v>0</v>
      </c>
      <c r="FA65">
        <v>0</v>
      </c>
      <c r="FB65">
        <v>0</v>
      </c>
      <c r="FC65">
        <v>0</v>
      </c>
      <c r="FD65">
        <v>0</v>
      </c>
      <c r="FE65">
        <v>0</v>
      </c>
      <c r="FF65">
        <v>0</v>
      </c>
      <c r="FG65">
        <v>0</v>
      </c>
      <c r="FH65">
        <v>0</v>
      </c>
      <c r="FI65">
        <v>0</v>
      </c>
      <c r="FJ65">
        <v>0</v>
      </c>
      <c r="FK65">
        <v>0</v>
      </c>
      <c r="FL65">
        <v>0</v>
      </c>
      <c r="FM65">
        <v>0</v>
      </c>
      <c r="FN65">
        <v>0</v>
      </c>
      <c r="FO65">
        <v>0</v>
      </c>
      <c r="FP65">
        <v>0</v>
      </c>
      <c r="FQ65">
        <v>0</v>
      </c>
      <c r="FR65">
        <v>0</v>
      </c>
      <c r="FS65">
        <v>0</v>
      </c>
      <c r="FT65">
        <v>0</v>
      </c>
      <c r="FU65">
        <v>0</v>
      </c>
      <c r="FV65">
        <v>0</v>
      </c>
      <c r="FW65">
        <v>0</v>
      </c>
      <c r="FX65">
        <v>1</v>
      </c>
      <c r="FY65">
        <v>0</v>
      </c>
      <c r="FZ65">
        <v>0</v>
      </c>
      <c r="GA65">
        <v>0</v>
      </c>
      <c r="GB65">
        <v>0</v>
      </c>
      <c r="GC65">
        <v>0</v>
      </c>
      <c r="GD65">
        <v>0</v>
      </c>
      <c r="GE65">
        <v>0</v>
      </c>
      <c r="GF65">
        <v>0</v>
      </c>
      <c r="GG65">
        <v>0</v>
      </c>
      <c r="GH65">
        <v>0</v>
      </c>
      <c r="GI65">
        <v>0</v>
      </c>
      <c r="GJ65">
        <v>0</v>
      </c>
      <c r="GK65">
        <v>0</v>
      </c>
      <c r="GL65">
        <v>0</v>
      </c>
      <c r="GM65">
        <v>0</v>
      </c>
      <c r="GN65">
        <v>0</v>
      </c>
      <c r="GO65">
        <v>0</v>
      </c>
      <c r="GP65">
        <v>0</v>
      </c>
      <c r="GQ65">
        <v>0</v>
      </c>
      <c r="GR65">
        <v>1</v>
      </c>
      <c r="GS65">
        <v>0</v>
      </c>
      <c r="GT65">
        <v>0</v>
      </c>
      <c r="GU65">
        <v>0</v>
      </c>
      <c r="GV65">
        <v>0</v>
      </c>
      <c r="GW65">
        <v>0</v>
      </c>
      <c r="GX65">
        <v>0</v>
      </c>
      <c r="GY65">
        <v>0</v>
      </c>
      <c r="GZ65">
        <v>0</v>
      </c>
      <c r="HA65">
        <v>0</v>
      </c>
      <c r="HB65">
        <v>0</v>
      </c>
      <c r="HC65">
        <v>0</v>
      </c>
      <c r="HD65">
        <v>0</v>
      </c>
      <c r="HE65">
        <v>0</v>
      </c>
      <c r="HF65">
        <v>0</v>
      </c>
      <c r="HG65">
        <v>0</v>
      </c>
      <c r="HH65">
        <v>0</v>
      </c>
      <c r="HI65">
        <v>0</v>
      </c>
      <c r="HJ65">
        <v>0</v>
      </c>
      <c r="HK65">
        <v>0</v>
      </c>
      <c r="HL65">
        <v>0</v>
      </c>
      <c r="HM65">
        <v>0</v>
      </c>
      <c r="HN65">
        <v>0</v>
      </c>
      <c r="HO65">
        <v>0</v>
      </c>
      <c r="HP65">
        <v>0</v>
      </c>
      <c r="HQ65">
        <v>0</v>
      </c>
      <c r="HR65">
        <v>0</v>
      </c>
      <c r="HS65">
        <v>0</v>
      </c>
      <c r="HT65">
        <v>0</v>
      </c>
      <c r="HU65">
        <v>0</v>
      </c>
      <c r="HV65">
        <v>0</v>
      </c>
      <c r="HW65">
        <v>0</v>
      </c>
      <c r="HX65">
        <v>0</v>
      </c>
      <c r="HY65">
        <v>0</v>
      </c>
      <c r="HZ65">
        <v>0</v>
      </c>
      <c r="IA65">
        <v>0</v>
      </c>
      <c r="IB65">
        <v>0</v>
      </c>
      <c r="IC65">
        <v>0</v>
      </c>
      <c r="ID65">
        <v>0</v>
      </c>
      <c r="IE65">
        <v>0</v>
      </c>
      <c r="IF65">
        <v>0</v>
      </c>
      <c r="IG65">
        <v>0</v>
      </c>
      <c r="IH65">
        <v>0</v>
      </c>
      <c r="II65">
        <v>0</v>
      </c>
      <c r="IJ65">
        <v>0</v>
      </c>
      <c r="IK65">
        <v>0</v>
      </c>
      <c r="IL65">
        <v>0</v>
      </c>
      <c r="IM65">
        <v>0</v>
      </c>
      <c r="IN65">
        <v>0</v>
      </c>
      <c r="IO65">
        <v>0</v>
      </c>
      <c r="IP65">
        <v>0</v>
      </c>
      <c r="IQ65">
        <v>0</v>
      </c>
      <c r="IR65">
        <v>0</v>
      </c>
      <c r="IS65">
        <v>0</v>
      </c>
      <c r="IT65">
        <v>0</v>
      </c>
      <c r="IU65">
        <v>0</v>
      </c>
      <c r="IV65">
        <v>0</v>
      </c>
      <c r="IW65">
        <v>0</v>
      </c>
      <c r="IX65">
        <v>0</v>
      </c>
      <c r="IY65">
        <v>0</v>
      </c>
      <c r="IZ65">
        <v>0</v>
      </c>
      <c r="JA65">
        <v>0</v>
      </c>
      <c r="JB65">
        <v>0</v>
      </c>
      <c r="JC65">
        <v>0</v>
      </c>
      <c r="JD65">
        <v>1</v>
      </c>
      <c r="JE65">
        <v>1</v>
      </c>
      <c r="JF65">
        <v>0</v>
      </c>
      <c r="JG65">
        <v>0</v>
      </c>
      <c r="JH65">
        <v>0</v>
      </c>
      <c r="JI65">
        <v>0</v>
      </c>
      <c r="JJ65">
        <v>1</v>
      </c>
      <c r="JK65">
        <v>0</v>
      </c>
      <c r="JL65">
        <v>1</v>
      </c>
      <c r="JM65">
        <v>0</v>
      </c>
      <c r="JN65">
        <v>0</v>
      </c>
      <c r="JO65">
        <v>0</v>
      </c>
      <c r="JP65">
        <v>0</v>
      </c>
      <c r="JQ65">
        <v>0</v>
      </c>
      <c r="JR65">
        <v>0</v>
      </c>
      <c r="JS65">
        <v>0</v>
      </c>
      <c r="JT65">
        <v>0</v>
      </c>
      <c r="JU65">
        <v>0</v>
      </c>
      <c r="JV65">
        <v>0</v>
      </c>
      <c r="JW65">
        <v>0</v>
      </c>
      <c r="JX65">
        <v>0</v>
      </c>
      <c r="JY65">
        <v>0</v>
      </c>
      <c r="JZ65">
        <v>0</v>
      </c>
    </row>
    <row r="66" spans="1:286">
      <c r="A66" s="237" t="s">
        <v>15267</v>
      </c>
      <c r="B66">
        <v>1</v>
      </c>
      <c r="D66">
        <f t="shared" si="0"/>
        <v>2.2583559168925023E-2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1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v>0</v>
      </c>
      <c r="DN66">
        <v>0</v>
      </c>
      <c r="DO66">
        <v>0</v>
      </c>
      <c r="DP66">
        <v>0</v>
      </c>
      <c r="DQ66">
        <v>0</v>
      </c>
      <c r="DR66">
        <v>0</v>
      </c>
      <c r="DS66">
        <v>0</v>
      </c>
      <c r="DT66">
        <v>0</v>
      </c>
      <c r="DU66">
        <v>0</v>
      </c>
      <c r="DV66">
        <v>0</v>
      </c>
      <c r="DW66">
        <v>0</v>
      </c>
      <c r="DX66">
        <v>0</v>
      </c>
      <c r="DY66">
        <v>0</v>
      </c>
      <c r="DZ66">
        <v>0</v>
      </c>
      <c r="EA66">
        <v>0</v>
      </c>
      <c r="EB66">
        <v>0</v>
      </c>
      <c r="EC66">
        <v>0</v>
      </c>
      <c r="ED66">
        <v>0</v>
      </c>
      <c r="EE66">
        <v>0</v>
      </c>
      <c r="EF66">
        <v>0</v>
      </c>
      <c r="EG66">
        <v>0</v>
      </c>
      <c r="EH66">
        <v>0</v>
      </c>
      <c r="EI66">
        <v>0</v>
      </c>
      <c r="EJ66">
        <v>0</v>
      </c>
      <c r="EK66">
        <v>0</v>
      </c>
      <c r="EL66">
        <v>0</v>
      </c>
      <c r="EM66">
        <v>0</v>
      </c>
      <c r="EN66">
        <v>0</v>
      </c>
      <c r="EO66">
        <v>0</v>
      </c>
      <c r="EP66">
        <v>0</v>
      </c>
      <c r="EQ66">
        <v>0</v>
      </c>
      <c r="ER66">
        <v>0</v>
      </c>
      <c r="ES66">
        <v>0</v>
      </c>
      <c r="ET66">
        <v>0</v>
      </c>
      <c r="EU66">
        <v>0</v>
      </c>
      <c r="EV66">
        <v>0</v>
      </c>
      <c r="EW66">
        <v>0</v>
      </c>
      <c r="EX66">
        <v>0</v>
      </c>
      <c r="EY66">
        <v>0</v>
      </c>
      <c r="EZ66">
        <v>0</v>
      </c>
      <c r="FA66">
        <v>0</v>
      </c>
      <c r="FB66">
        <v>0</v>
      </c>
      <c r="FC66">
        <v>0</v>
      </c>
      <c r="FD66">
        <v>0</v>
      </c>
      <c r="FE66">
        <v>0</v>
      </c>
      <c r="FF66">
        <v>0</v>
      </c>
      <c r="FG66">
        <v>0</v>
      </c>
      <c r="FH66">
        <v>0</v>
      </c>
      <c r="FI66">
        <v>0</v>
      </c>
      <c r="FJ66">
        <v>0</v>
      </c>
      <c r="FK66">
        <v>0</v>
      </c>
      <c r="FL66">
        <v>0</v>
      </c>
      <c r="FM66">
        <v>0</v>
      </c>
      <c r="FN66">
        <v>0</v>
      </c>
      <c r="FO66">
        <v>0</v>
      </c>
      <c r="FP66">
        <v>0</v>
      </c>
      <c r="FQ66">
        <v>0</v>
      </c>
      <c r="FR66">
        <v>0</v>
      </c>
      <c r="FS66">
        <v>0</v>
      </c>
      <c r="FT66">
        <v>0</v>
      </c>
      <c r="FU66">
        <v>0</v>
      </c>
      <c r="FV66">
        <v>0</v>
      </c>
      <c r="FW66">
        <v>0</v>
      </c>
      <c r="FX66">
        <v>0</v>
      </c>
      <c r="FY66">
        <v>0</v>
      </c>
      <c r="FZ66">
        <v>0</v>
      </c>
      <c r="GA66">
        <v>0</v>
      </c>
      <c r="GB66">
        <v>0</v>
      </c>
      <c r="GC66">
        <v>0</v>
      </c>
      <c r="GD66">
        <v>0</v>
      </c>
      <c r="GE66">
        <v>0</v>
      </c>
      <c r="GF66">
        <v>0</v>
      </c>
      <c r="GG66">
        <v>0</v>
      </c>
      <c r="GH66">
        <v>0</v>
      </c>
      <c r="GI66">
        <v>0</v>
      </c>
      <c r="GJ66">
        <v>0</v>
      </c>
      <c r="GK66">
        <v>0</v>
      </c>
      <c r="GL66">
        <v>0</v>
      </c>
      <c r="GM66">
        <v>0</v>
      </c>
      <c r="GN66">
        <v>0</v>
      </c>
      <c r="GO66">
        <v>0</v>
      </c>
      <c r="GP66">
        <v>0</v>
      </c>
      <c r="GQ66">
        <v>0</v>
      </c>
      <c r="GR66">
        <v>0</v>
      </c>
      <c r="GS66">
        <v>0</v>
      </c>
      <c r="GT66">
        <v>0</v>
      </c>
      <c r="GU66">
        <v>0</v>
      </c>
      <c r="GV66">
        <v>0</v>
      </c>
      <c r="GW66">
        <v>0</v>
      </c>
      <c r="GX66">
        <v>0</v>
      </c>
      <c r="GY66">
        <v>0</v>
      </c>
      <c r="GZ66">
        <v>0</v>
      </c>
      <c r="HA66">
        <v>0</v>
      </c>
      <c r="HB66">
        <v>0</v>
      </c>
      <c r="HC66">
        <v>0</v>
      </c>
      <c r="HD66">
        <v>0</v>
      </c>
      <c r="HE66">
        <v>0</v>
      </c>
      <c r="HF66">
        <v>0</v>
      </c>
      <c r="HG66">
        <v>0</v>
      </c>
      <c r="HH66">
        <v>0</v>
      </c>
      <c r="HI66">
        <v>0</v>
      </c>
      <c r="HJ66">
        <v>0</v>
      </c>
      <c r="HK66">
        <v>0</v>
      </c>
      <c r="HL66">
        <v>0</v>
      </c>
      <c r="HM66">
        <v>0</v>
      </c>
      <c r="HN66">
        <v>0</v>
      </c>
      <c r="HO66">
        <v>0</v>
      </c>
      <c r="HP66">
        <v>0</v>
      </c>
      <c r="HQ66">
        <v>0</v>
      </c>
      <c r="HR66">
        <v>0</v>
      </c>
      <c r="HS66">
        <v>0</v>
      </c>
      <c r="HT66">
        <v>0</v>
      </c>
      <c r="HU66">
        <v>0</v>
      </c>
      <c r="HV66">
        <v>0</v>
      </c>
      <c r="HW66">
        <v>0</v>
      </c>
      <c r="HX66">
        <v>0</v>
      </c>
      <c r="HY66">
        <v>0</v>
      </c>
      <c r="HZ66">
        <v>0</v>
      </c>
      <c r="IA66">
        <v>0</v>
      </c>
      <c r="IB66">
        <v>0</v>
      </c>
      <c r="IC66">
        <v>0</v>
      </c>
      <c r="ID66">
        <v>0</v>
      </c>
      <c r="IE66">
        <v>0</v>
      </c>
      <c r="IF66">
        <v>0</v>
      </c>
      <c r="IG66">
        <v>0</v>
      </c>
      <c r="IH66">
        <v>0</v>
      </c>
      <c r="II66">
        <v>0</v>
      </c>
      <c r="IJ66">
        <v>0</v>
      </c>
      <c r="IK66">
        <v>0</v>
      </c>
      <c r="IL66">
        <v>0</v>
      </c>
      <c r="IM66">
        <v>0</v>
      </c>
      <c r="IN66">
        <v>0</v>
      </c>
      <c r="IO66">
        <v>0</v>
      </c>
      <c r="IP66">
        <v>0</v>
      </c>
      <c r="IQ66">
        <v>0</v>
      </c>
      <c r="IR66">
        <v>0</v>
      </c>
      <c r="IS66">
        <v>0</v>
      </c>
      <c r="IT66">
        <v>0</v>
      </c>
      <c r="IU66">
        <v>0</v>
      </c>
      <c r="IV66">
        <v>0</v>
      </c>
      <c r="IW66">
        <v>0</v>
      </c>
      <c r="IX66">
        <v>0</v>
      </c>
      <c r="IY66">
        <v>0</v>
      </c>
      <c r="IZ66">
        <v>0</v>
      </c>
      <c r="JA66">
        <v>0</v>
      </c>
      <c r="JB66">
        <v>0</v>
      </c>
      <c r="JC66">
        <v>0</v>
      </c>
      <c r="JD66">
        <v>0</v>
      </c>
      <c r="JE66">
        <v>0</v>
      </c>
      <c r="JF66">
        <v>0</v>
      </c>
      <c r="JG66">
        <v>0</v>
      </c>
      <c r="JH66">
        <v>0</v>
      </c>
      <c r="JI66">
        <v>0</v>
      </c>
      <c r="JJ66">
        <v>0</v>
      </c>
      <c r="JK66">
        <v>0</v>
      </c>
      <c r="JL66">
        <v>0</v>
      </c>
      <c r="JM66">
        <v>0</v>
      </c>
      <c r="JN66">
        <v>0</v>
      </c>
      <c r="JO66">
        <v>0</v>
      </c>
      <c r="JP66">
        <v>0</v>
      </c>
      <c r="JQ66">
        <v>0</v>
      </c>
      <c r="JR66">
        <v>0</v>
      </c>
      <c r="JS66">
        <v>0</v>
      </c>
      <c r="JT66">
        <v>0</v>
      </c>
      <c r="JU66">
        <v>0</v>
      </c>
      <c r="JV66">
        <v>0</v>
      </c>
      <c r="JW66">
        <v>0</v>
      </c>
      <c r="JX66">
        <v>0</v>
      </c>
      <c r="JY66">
        <v>0</v>
      </c>
      <c r="JZ66">
        <v>0</v>
      </c>
    </row>
    <row r="67" spans="1:286">
      <c r="A67" s="237" t="s">
        <v>15268</v>
      </c>
      <c r="B67">
        <v>9</v>
      </c>
      <c r="D67">
        <f t="shared" si="0"/>
        <v>0.2032520325203252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1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1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1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1</v>
      </c>
      <c r="CU67">
        <v>0</v>
      </c>
      <c r="CV67">
        <v>0</v>
      </c>
      <c r="CW67">
        <v>1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v>0</v>
      </c>
      <c r="DN67">
        <v>0</v>
      </c>
      <c r="DO67">
        <v>0</v>
      </c>
      <c r="DP67">
        <v>0</v>
      </c>
      <c r="DQ67">
        <v>0</v>
      </c>
      <c r="DR67">
        <v>0</v>
      </c>
      <c r="DS67">
        <v>0</v>
      </c>
      <c r="DT67">
        <v>0</v>
      </c>
      <c r="DU67">
        <v>0</v>
      </c>
      <c r="DV67">
        <v>0</v>
      </c>
      <c r="DW67">
        <v>0</v>
      </c>
      <c r="DX67">
        <v>0</v>
      </c>
      <c r="DY67">
        <v>0</v>
      </c>
      <c r="DZ67">
        <v>0</v>
      </c>
      <c r="EA67">
        <v>0</v>
      </c>
      <c r="EB67">
        <v>0</v>
      </c>
      <c r="EC67">
        <v>0</v>
      </c>
      <c r="ED67">
        <v>0</v>
      </c>
      <c r="EE67">
        <v>0</v>
      </c>
      <c r="EF67">
        <v>0</v>
      </c>
      <c r="EG67">
        <v>0</v>
      </c>
      <c r="EH67">
        <v>0</v>
      </c>
      <c r="EI67">
        <v>0</v>
      </c>
      <c r="EJ67">
        <v>0</v>
      </c>
      <c r="EK67">
        <v>0</v>
      </c>
      <c r="EL67">
        <v>0</v>
      </c>
      <c r="EM67">
        <v>0</v>
      </c>
      <c r="EN67">
        <v>0</v>
      </c>
      <c r="EO67">
        <v>0</v>
      </c>
      <c r="EP67">
        <v>0</v>
      </c>
      <c r="EQ67">
        <v>0</v>
      </c>
      <c r="ER67">
        <v>0</v>
      </c>
      <c r="ES67">
        <v>0</v>
      </c>
      <c r="ET67">
        <v>0</v>
      </c>
      <c r="EU67">
        <v>0</v>
      </c>
      <c r="EV67">
        <v>0</v>
      </c>
      <c r="EW67">
        <v>0</v>
      </c>
      <c r="EX67">
        <v>0</v>
      </c>
      <c r="EY67">
        <v>0</v>
      </c>
      <c r="EZ67">
        <v>0</v>
      </c>
      <c r="FA67">
        <v>0</v>
      </c>
      <c r="FB67">
        <v>0</v>
      </c>
      <c r="FC67">
        <v>0</v>
      </c>
      <c r="FD67">
        <v>0</v>
      </c>
      <c r="FE67">
        <v>0</v>
      </c>
      <c r="FF67">
        <v>0</v>
      </c>
      <c r="FG67">
        <v>0</v>
      </c>
      <c r="FH67">
        <v>0</v>
      </c>
      <c r="FI67">
        <v>0</v>
      </c>
      <c r="FJ67">
        <v>0</v>
      </c>
      <c r="FK67">
        <v>0</v>
      </c>
      <c r="FL67">
        <v>0</v>
      </c>
      <c r="FM67">
        <v>0</v>
      </c>
      <c r="FN67">
        <v>0</v>
      </c>
      <c r="FO67">
        <v>0</v>
      </c>
      <c r="FP67">
        <v>0</v>
      </c>
      <c r="FQ67">
        <v>0</v>
      </c>
      <c r="FR67">
        <v>0</v>
      </c>
      <c r="FS67">
        <v>0</v>
      </c>
      <c r="FT67">
        <v>0</v>
      </c>
      <c r="FU67">
        <v>0</v>
      </c>
      <c r="FV67">
        <v>0</v>
      </c>
      <c r="FW67">
        <v>0</v>
      </c>
      <c r="FX67">
        <v>0</v>
      </c>
      <c r="FY67">
        <v>0</v>
      </c>
      <c r="FZ67">
        <v>0</v>
      </c>
      <c r="GA67">
        <v>0</v>
      </c>
      <c r="GB67">
        <v>0</v>
      </c>
      <c r="GC67">
        <v>0</v>
      </c>
      <c r="GD67">
        <v>0</v>
      </c>
      <c r="GE67">
        <v>0</v>
      </c>
      <c r="GF67">
        <v>0</v>
      </c>
      <c r="GG67">
        <v>0</v>
      </c>
      <c r="GH67">
        <v>0</v>
      </c>
      <c r="GI67">
        <v>0</v>
      </c>
      <c r="GJ67">
        <v>0</v>
      </c>
      <c r="GK67">
        <v>0</v>
      </c>
      <c r="GL67">
        <v>0</v>
      </c>
      <c r="GM67">
        <v>0</v>
      </c>
      <c r="GN67">
        <v>0</v>
      </c>
      <c r="GO67">
        <v>0</v>
      </c>
      <c r="GP67">
        <v>0</v>
      </c>
      <c r="GQ67">
        <v>0</v>
      </c>
      <c r="GR67">
        <v>0</v>
      </c>
      <c r="GS67">
        <v>0</v>
      </c>
      <c r="GT67">
        <v>0</v>
      </c>
      <c r="GU67">
        <v>0</v>
      </c>
      <c r="GV67">
        <v>0</v>
      </c>
      <c r="GW67">
        <v>0</v>
      </c>
      <c r="GX67">
        <v>0</v>
      </c>
      <c r="GY67">
        <v>0</v>
      </c>
      <c r="GZ67">
        <v>0</v>
      </c>
      <c r="HA67">
        <v>0</v>
      </c>
      <c r="HB67">
        <v>0</v>
      </c>
      <c r="HC67">
        <v>0</v>
      </c>
      <c r="HD67">
        <v>0</v>
      </c>
      <c r="HE67">
        <v>0</v>
      </c>
      <c r="HF67">
        <v>0</v>
      </c>
      <c r="HG67">
        <v>0</v>
      </c>
      <c r="HH67">
        <v>0</v>
      </c>
      <c r="HI67">
        <v>0</v>
      </c>
      <c r="HJ67">
        <v>0</v>
      </c>
      <c r="HK67">
        <v>0</v>
      </c>
      <c r="HL67">
        <v>0</v>
      </c>
      <c r="HM67">
        <v>0</v>
      </c>
      <c r="HN67">
        <v>0</v>
      </c>
      <c r="HO67">
        <v>0</v>
      </c>
      <c r="HP67">
        <v>0</v>
      </c>
      <c r="HQ67">
        <v>0</v>
      </c>
      <c r="HR67">
        <v>0</v>
      </c>
      <c r="HS67">
        <v>0</v>
      </c>
      <c r="HT67">
        <v>0</v>
      </c>
      <c r="HU67">
        <v>0</v>
      </c>
      <c r="HV67">
        <v>0</v>
      </c>
      <c r="HW67">
        <v>0</v>
      </c>
      <c r="HX67">
        <v>0</v>
      </c>
      <c r="HY67">
        <v>0</v>
      </c>
      <c r="HZ67">
        <v>0</v>
      </c>
      <c r="IA67">
        <v>0</v>
      </c>
      <c r="IB67">
        <v>0</v>
      </c>
      <c r="IC67">
        <v>0</v>
      </c>
      <c r="ID67">
        <v>0</v>
      </c>
      <c r="IE67">
        <v>0</v>
      </c>
      <c r="IF67">
        <v>0</v>
      </c>
      <c r="IG67">
        <v>0</v>
      </c>
      <c r="IH67">
        <v>0</v>
      </c>
      <c r="II67">
        <v>0</v>
      </c>
      <c r="IJ67">
        <v>0</v>
      </c>
      <c r="IK67">
        <v>0</v>
      </c>
      <c r="IL67">
        <v>0</v>
      </c>
      <c r="IM67">
        <v>0</v>
      </c>
      <c r="IN67">
        <v>0</v>
      </c>
      <c r="IO67">
        <v>0</v>
      </c>
      <c r="IP67">
        <v>0</v>
      </c>
      <c r="IQ67">
        <v>0</v>
      </c>
      <c r="IR67">
        <v>0</v>
      </c>
      <c r="IS67">
        <v>0</v>
      </c>
      <c r="IT67">
        <v>0</v>
      </c>
      <c r="IU67">
        <v>0</v>
      </c>
      <c r="IV67">
        <v>0</v>
      </c>
      <c r="IW67">
        <v>0</v>
      </c>
      <c r="IX67">
        <v>0</v>
      </c>
      <c r="IY67">
        <v>0</v>
      </c>
      <c r="IZ67">
        <v>0</v>
      </c>
      <c r="JA67">
        <v>0</v>
      </c>
      <c r="JB67">
        <v>0</v>
      </c>
      <c r="JC67">
        <v>2</v>
      </c>
      <c r="JD67">
        <v>1</v>
      </c>
      <c r="JE67">
        <v>1</v>
      </c>
      <c r="JF67">
        <v>0</v>
      </c>
      <c r="JG67">
        <v>0</v>
      </c>
      <c r="JH67">
        <v>0</v>
      </c>
      <c r="JI67">
        <v>0</v>
      </c>
      <c r="JJ67">
        <v>0</v>
      </c>
      <c r="JK67">
        <v>0</v>
      </c>
      <c r="JL67">
        <v>0</v>
      </c>
      <c r="JM67">
        <v>0</v>
      </c>
      <c r="JN67">
        <v>0</v>
      </c>
      <c r="JO67">
        <v>0</v>
      </c>
      <c r="JP67">
        <v>0</v>
      </c>
      <c r="JQ67">
        <v>0</v>
      </c>
      <c r="JR67">
        <v>0</v>
      </c>
      <c r="JS67">
        <v>0</v>
      </c>
      <c r="JT67">
        <v>0</v>
      </c>
      <c r="JU67">
        <v>0</v>
      </c>
      <c r="JV67">
        <v>0</v>
      </c>
      <c r="JW67">
        <v>0</v>
      </c>
      <c r="JX67">
        <v>0</v>
      </c>
      <c r="JY67">
        <v>0</v>
      </c>
      <c r="JZ67">
        <v>0</v>
      </c>
    </row>
    <row r="68" spans="1:286">
      <c r="A68" s="237" t="s">
        <v>15269</v>
      </c>
      <c r="B68">
        <v>22</v>
      </c>
      <c r="D68">
        <f t="shared" si="0"/>
        <v>0.49683830171635052</v>
      </c>
      <c r="E68">
        <v>0</v>
      </c>
      <c r="F68">
        <v>0</v>
      </c>
      <c r="G68">
        <v>0</v>
      </c>
      <c r="H68">
        <v>0</v>
      </c>
      <c r="I68">
        <v>1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1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1</v>
      </c>
      <c r="AE68">
        <v>0</v>
      </c>
      <c r="AF68">
        <v>0</v>
      </c>
      <c r="AG68">
        <v>0</v>
      </c>
      <c r="AH68">
        <v>0</v>
      </c>
      <c r="AI68">
        <v>1</v>
      </c>
      <c r="AJ68">
        <v>0</v>
      </c>
      <c r="AK68">
        <v>0</v>
      </c>
      <c r="AL68">
        <v>0</v>
      </c>
      <c r="AM68">
        <v>0</v>
      </c>
      <c r="AN68">
        <v>1</v>
      </c>
      <c r="AO68">
        <v>0</v>
      </c>
      <c r="AP68">
        <v>0</v>
      </c>
      <c r="AQ68">
        <v>0</v>
      </c>
      <c r="AR68">
        <v>1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1</v>
      </c>
      <c r="BA68">
        <v>0</v>
      </c>
      <c r="BB68">
        <v>1</v>
      </c>
      <c r="BC68">
        <v>0</v>
      </c>
      <c r="BD68">
        <v>1</v>
      </c>
      <c r="BE68">
        <v>0</v>
      </c>
      <c r="BF68">
        <v>0</v>
      </c>
      <c r="BG68">
        <v>1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3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1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1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1</v>
      </c>
      <c r="DI68">
        <v>0</v>
      </c>
      <c r="DJ68">
        <v>0</v>
      </c>
      <c r="DK68">
        <v>0</v>
      </c>
      <c r="DL68">
        <v>0</v>
      </c>
      <c r="DM68">
        <v>0</v>
      </c>
      <c r="DN68">
        <v>0</v>
      </c>
      <c r="DO68">
        <v>1</v>
      </c>
      <c r="DP68">
        <v>0</v>
      </c>
      <c r="DQ68">
        <v>0</v>
      </c>
      <c r="DR68">
        <v>0</v>
      </c>
      <c r="DS68">
        <v>0</v>
      </c>
      <c r="DT68">
        <v>0</v>
      </c>
      <c r="DU68">
        <v>0</v>
      </c>
      <c r="DV68">
        <v>0</v>
      </c>
      <c r="DW68">
        <v>0</v>
      </c>
      <c r="DX68">
        <v>1</v>
      </c>
      <c r="DY68">
        <v>0</v>
      </c>
      <c r="DZ68">
        <v>0</v>
      </c>
      <c r="EA68">
        <v>0</v>
      </c>
      <c r="EB68">
        <v>0</v>
      </c>
      <c r="EC68">
        <v>0</v>
      </c>
      <c r="ED68">
        <v>1</v>
      </c>
      <c r="EE68">
        <v>0</v>
      </c>
      <c r="EF68">
        <v>1</v>
      </c>
      <c r="EG68">
        <v>0</v>
      </c>
      <c r="EH68">
        <v>0</v>
      </c>
      <c r="EI68">
        <v>0</v>
      </c>
      <c r="EJ68">
        <v>0</v>
      </c>
      <c r="EK68">
        <v>0</v>
      </c>
      <c r="EL68">
        <v>0</v>
      </c>
      <c r="EM68">
        <v>0</v>
      </c>
      <c r="EN68">
        <v>0</v>
      </c>
      <c r="EO68">
        <v>0</v>
      </c>
      <c r="EP68">
        <v>0</v>
      </c>
      <c r="EQ68">
        <v>0</v>
      </c>
      <c r="ER68">
        <v>0</v>
      </c>
      <c r="ES68">
        <v>0</v>
      </c>
      <c r="ET68">
        <v>0</v>
      </c>
      <c r="EU68">
        <v>0</v>
      </c>
      <c r="EV68">
        <v>0</v>
      </c>
      <c r="EW68">
        <v>0</v>
      </c>
      <c r="EX68">
        <v>0</v>
      </c>
      <c r="EY68">
        <v>0</v>
      </c>
      <c r="EZ68">
        <v>0</v>
      </c>
      <c r="FA68">
        <v>1</v>
      </c>
      <c r="FB68">
        <v>0</v>
      </c>
      <c r="FC68">
        <v>0</v>
      </c>
      <c r="FD68">
        <v>0</v>
      </c>
      <c r="FE68">
        <v>0</v>
      </c>
      <c r="FF68">
        <v>0</v>
      </c>
      <c r="FG68">
        <v>0</v>
      </c>
      <c r="FH68">
        <v>0</v>
      </c>
      <c r="FI68">
        <v>0</v>
      </c>
      <c r="FJ68">
        <v>0</v>
      </c>
      <c r="FK68">
        <v>0</v>
      </c>
      <c r="FL68">
        <v>0</v>
      </c>
      <c r="FM68">
        <v>0</v>
      </c>
      <c r="FN68">
        <v>0</v>
      </c>
      <c r="FO68">
        <v>0</v>
      </c>
      <c r="FP68">
        <v>0</v>
      </c>
      <c r="FQ68">
        <v>0</v>
      </c>
      <c r="FR68">
        <v>0</v>
      </c>
      <c r="FS68">
        <v>0</v>
      </c>
      <c r="FT68">
        <v>0</v>
      </c>
      <c r="FU68">
        <v>0</v>
      </c>
      <c r="FV68">
        <v>0</v>
      </c>
      <c r="FW68">
        <v>0</v>
      </c>
      <c r="FX68">
        <v>0</v>
      </c>
      <c r="FY68">
        <v>0</v>
      </c>
      <c r="FZ68">
        <v>0</v>
      </c>
      <c r="GA68">
        <v>0</v>
      </c>
      <c r="GB68">
        <v>0</v>
      </c>
      <c r="GC68">
        <v>0</v>
      </c>
      <c r="GD68">
        <v>0</v>
      </c>
      <c r="GE68">
        <v>0</v>
      </c>
      <c r="GF68">
        <v>0</v>
      </c>
      <c r="GG68">
        <v>0</v>
      </c>
      <c r="GH68">
        <v>0</v>
      </c>
      <c r="GI68">
        <v>0</v>
      </c>
      <c r="GJ68">
        <v>0</v>
      </c>
      <c r="GK68">
        <v>0</v>
      </c>
      <c r="GL68">
        <v>0</v>
      </c>
      <c r="GM68">
        <v>0</v>
      </c>
      <c r="GN68">
        <v>0</v>
      </c>
      <c r="GO68">
        <v>0</v>
      </c>
      <c r="GP68">
        <v>0</v>
      </c>
      <c r="GQ68">
        <v>0</v>
      </c>
      <c r="GR68">
        <v>0</v>
      </c>
      <c r="GS68">
        <v>0</v>
      </c>
      <c r="GT68">
        <v>0</v>
      </c>
      <c r="GU68">
        <v>0</v>
      </c>
      <c r="GV68">
        <v>0</v>
      </c>
      <c r="GW68">
        <v>0</v>
      </c>
      <c r="GX68">
        <v>0</v>
      </c>
      <c r="GY68">
        <v>0</v>
      </c>
      <c r="GZ68">
        <v>0</v>
      </c>
      <c r="HA68">
        <v>0</v>
      </c>
      <c r="HB68">
        <v>0</v>
      </c>
      <c r="HC68">
        <v>0</v>
      </c>
      <c r="HD68">
        <v>0</v>
      </c>
      <c r="HE68">
        <v>0</v>
      </c>
      <c r="HF68">
        <v>0</v>
      </c>
      <c r="HG68">
        <v>0</v>
      </c>
      <c r="HH68">
        <v>0</v>
      </c>
      <c r="HI68">
        <v>0</v>
      </c>
      <c r="HJ68">
        <v>0</v>
      </c>
      <c r="HK68">
        <v>0</v>
      </c>
      <c r="HL68">
        <v>0</v>
      </c>
      <c r="HM68">
        <v>0</v>
      </c>
      <c r="HN68">
        <v>0</v>
      </c>
      <c r="HO68">
        <v>0</v>
      </c>
      <c r="HP68">
        <v>0</v>
      </c>
      <c r="HQ68">
        <v>0</v>
      </c>
      <c r="HR68">
        <v>0</v>
      </c>
      <c r="HS68">
        <v>0</v>
      </c>
      <c r="HT68">
        <v>0</v>
      </c>
      <c r="HU68">
        <v>0</v>
      </c>
      <c r="HV68">
        <v>0</v>
      </c>
      <c r="HW68">
        <v>0</v>
      </c>
      <c r="HX68">
        <v>0</v>
      </c>
      <c r="HY68">
        <v>0</v>
      </c>
      <c r="HZ68">
        <v>0</v>
      </c>
      <c r="IA68">
        <v>0</v>
      </c>
      <c r="IB68">
        <v>0</v>
      </c>
      <c r="IC68">
        <v>0</v>
      </c>
      <c r="ID68">
        <v>0</v>
      </c>
      <c r="IE68">
        <v>0</v>
      </c>
      <c r="IF68">
        <v>0</v>
      </c>
      <c r="IG68">
        <v>0</v>
      </c>
      <c r="IH68">
        <v>0</v>
      </c>
      <c r="II68">
        <v>0</v>
      </c>
      <c r="IJ68">
        <v>0</v>
      </c>
      <c r="IK68">
        <v>0</v>
      </c>
      <c r="IL68">
        <v>0</v>
      </c>
      <c r="IM68">
        <v>0</v>
      </c>
      <c r="IN68">
        <v>0</v>
      </c>
      <c r="IO68">
        <v>0</v>
      </c>
      <c r="IP68">
        <v>0</v>
      </c>
      <c r="IQ68">
        <v>0</v>
      </c>
      <c r="IR68">
        <v>0</v>
      </c>
      <c r="IS68">
        <v>0</v>
      </c>
      <c r="IT68">
        <v>0</v>
      </c>
      <c r="IU68">
        <v>0</v>
      </c>
      <c r="IV68">
        <v>0</v>
      </c>
      <c r="IW68">
        <v>0</v>
      </c>
      <c r="IX68">
        <v>0</v>
      </c>
      <c r="IY68">
        <v>0</v>
      </c>
      <c r="IZ68">
        <v>0</v>
      </c>
      <c r="JA68">
        <v>0</v>
      </c>
      <c r="JB68">
        <v>0</v>
      </c>
      <c r="JC68">
        <v>1</v>
      </c>
      <c r="JD68">
        <v>0</v>
      </c>
      <c r="JE68">
        <v>0</v>
      </c>
      <c r="JF68">
        <v>0</v>
      </c>
      <c r="JG68">
        <v>0</v>
      </c>
      <c r="JH68">
        <v>0</v>
      </c>
      <c r="JI68">
        <v>0</v>
      </c>
      <c r="JJ68">
        <v>0</v>
      </c>
      <c r="JK68">
        <v>0</v>
      </c>
      <c r="JL68">
        <v>0</v>
      </c>
      <c r="JM68">
        <v>0</v>
      </c>
      <c r="JN68">
        <v>0</v>
      </c>
      <c r="JO68">
        <v>0</v>
      </c>
      <c r="JP68">
        <v>0</v>
      </c>
      <c r="JQ68">
        <v>0</v>
      </c>
      <c r="JR68">
        <v>0</v>
      </c>
      <c r="JS68">
        <v>0</v>
      </c>
      <c r="JT68">
        <v>0</v>
      </c>
      <c r="JU68">
        <v>0</v>
      </c>
      <c r="JV68">
        <v>0</v>
      </c>
      <c r="JW68">
        <v>0</v>
      </c>
      <c r="JX68">
        <v>0</v>
      </c>
      <c r="JY68">
        <v>0</v>
      </c>
      <c r="JZ68">
        <v>0</v>
      </c>
    </row>
    <row r="69" spans="1:286">
      <c r="A69" s="237" t="s">
        <v>15270</v>
      </c>
      <c r="B69">
        <v>1</v>
      </c>
      <c r="D69">
        <f t="shared" ref="D69:D84" si="1">B69*100/C$91</f>
        <v>2.2583559168925023E-2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1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v>0</v>
      </c>
      <c r="DN69">
        <v>0</v>
      </c>
      <c r="DO69">
        <v>0</v>
      </c>
      <c r="DP69">
        <v>0</v>
      </c>
      <c r="DQ69">
        <v>0</v>
      </c>
      <c r="DR69">
        <v>0</v>
      </c>
      <c r="DS69">
        <v>0</v>
      </c>
      <c r="DT69">
        <v>0</v>
      </c>
      <c r="DU69">
        <v>0</v>
      </c>
      <c r="DV69">
        <v>0</v>
      </c>
      <c r="DW69">
        <v>0</v>
      </c>
      <c r="DX69">
        <v>0</v>
      </c>
      <c r="DY69">
        <v>0</v>
      </c>
      <c r="DZ69">
        <v>0</v>
      </c>
      <c r="EA69">
        <v>0</v>
      </c>
      <c r="EB69">
        <v>0</v>
      </c>
      <c r="EC69">
        <v>0</v>
      </c>
      <c r="ED69">
        <v>0</v>
      </c>
      <c r="EE69">
        <v>0</v>
      </c>
      <c r="EF69">
        <v>0</v>
      </c>
      <c r="EG69">
        <v>0</v>
      </c>
      <c r="EH69">
        <v>0</v>
      </c>
      <c r="EI69">
        <v>0</v>
      </c>
      <c r="EJ69">
        <v>0</v>
      </c>
      <c r="EK69">
        <v>0</v>
      </c>
      <c r="EL69">
        <v>0</v>
      </c>
      <c r="EM69">
        <v>0</v>
      </c>
      <c r="EN69">
        <v>0</v>
      </c>
      <c r="EO69">
        <v>0</v>
      </c>
      <c r="EP69">
        <v>0</v>
      </c>
      <c r="EQ69">
        <v>0</v>
      </c>
      <c r="ER69">
        <v>0</v>
      </c>
      <c r="ES69">
        <v>0</v>
      </c>
      <c r="ET69">
        <v>0</v>
      </c>
      <c r="EU69">
        <v>0</v>
      </c>
      <c r="EV69">
        <v>0</v>
      </c>
      <c r="EW69">
        <v>0</v>
      </c>
      <c r="EX69">
        <v>0</v>
      </c>
      <c r="EY69">
        <v>0</v>
      </c>
      <c r="EZ69">
        <v>0</v>
      </c>
      <c r="FA69">
        <v>0</v>
      </c>
      <c r="FB69">
        <v>0</v>
      </c>
      <c r="FC69">
        <v>0</v>
      </c>
      <c r="FD69">
        <v>0</v>
      </c>
      <c r="FE69">
        <v>0</v>
      </c>
      <c r="FF69">
        <v>0</v>
      </c>
      <c r="FG69">
        <v>0</v>
      </c>
      <c r="FH69">
        <v>0</v>
      </c>
      <c r="FI69">
        <v>0</v>
      </c>
      <c r="FJ69">
        <v>0</v>
      </c>
      <c r="FK69">
        <v>0</v>
      </c>
      <c r="FL69">
        <v>0</v>
      </c>
      <c r="FM69">
        <v>0</v>
      </c>
      <c r="FN69">
        <v>0</v>
      </c>
      <c r="FO69">
        <v>0</v>
      </c>
      <c r="FP69">
        <v>0</v>
      </c>
      <c r="FQ69">
        <v>0</v>
      </c>
      <c r="FR69">
        <v>0</v>
      </c>
      <c r="FS69">
        <v>0</v>
      </c>
      <c r="FT69">
        <v>0</v>
      </c>
      <c r="FU69">
        <v>0</v>
      </c>
      <c r="FV69">
        <v>0</v>
      </c>
      <c r="FW69">
        <v>0</v>
      </c>
      <c r="FX69">
        <v>0</v>
      </c>
      <c r="FY69">
        <v>0</v>
      </c>
      <c r="FZ69">
        <v>0</v>
      </c>
      <c r="GA69">
        <v>0</v>
      </c>
      <c r="GB69">
        <v>0</v>
      </c>
      <c r="GC69">
        <v>0</v>
      </c>
      <c r="GD69">
        <v>0</v>
      </c>
      <c r="GE69">
        <v>0</v>
      </c>
      <c r="GF69">
        <v>0</v>
      </c>
      <c r="GG69">
        <v>0</v>
      </c>
      <c r="GH69">
        <v>0</v>
      </c>
      <c r="GI69">
        <v>0</v>
      </c>
      <c r="GJ69">
        <v>0</v>
      </c>
      <c r="GK69">
        <v>0</v>
      </c>
      <c r="GL69">
        <v>0</v>
      </c>
      <c r="GM69">
        <v>0</v>
      </c>
      <c r="GN69">
        <v>0</v>
      </c>
      <c r="GO69">
        <v>0</v>
      </c>
      <c r="GP69">
        <v>0</v>
      </c>
      <c r="GQ69">
        <v>0</v>
      </c>
      <c r="GR69">
        <v>0</v>
      </c>
      <c r="GS69">
        <v>0</v>
      </c>
      <c r="GT69">
        <v>0</v>
      </c>
      <c r="GU69">
        <v>0</v>
      </c>
      <c r="GV69">
        <v>0</v>
      </c>
      <c r="GW69">
        <v>0</v>
      </c>
      <c r="GX69">
        <v>0</v>
      </c>
      <c r="GY69">
        <v>0</v>
      </c>
      <c r="GZ69">
        <v>0</v>
      </c>
      <c r="HA69">
        <v>0</v>
      </c>
      <c r="HB69">
        <v>0</v>
      </c>
      <c r="HC69">
        <v>0</v>
      </c>
      <c r="HD69">
        <v>0</v>
      </c>
      <c r="HE69">
        <v>0</v>
      </c>
      <c r="HF69">
        <v>0</v>
      </c>
      <c r="HG69">
        <v>0</v>
      </c>
      <c r="HH69">
        <v>0</v>
      </c>
      <c r="HI69">
        <v>0</v>
      </c>
      <c r="HJ69">
        <v>0</v>
      </c>
      <c r="HK69">
        <v>0</v>
      </c>
      <c r="HL69">
        <v>0</v>
      </c>
      <c r="HM69">
        <v>0</v>
      </c>
      <c r="HN69">
        <v>0</v>
      </c>
      <c r="HO69">
        <v>0</v>
      </c>
      <c r="HP69">
        <v>0</v>
      </c>
      <c r="HQ69">
        <v>0</v>
      </c>
      <c r="HR69">
        <v>0</v>
      </c>
      <c r="HS69">
        <v>0</v>
      </c>
      <c r="HT69">
        <v>0</v>
      </c>
      <c r="HU69">
        <v>0</v>
      </c>
      <c r="HV69">
        <v>0</v>
      </c>
      <c r="HW69">
        <v>0</v>
      </c>
      <c r="HX69">
        <v>0</v>
      </c>
      <c r="HY69">
        <v>0</v>
      </c>
      <c r="HZ69">
        <v>0</v>
      </c>
      <c r="IA69">
        <v>0</v>
      </c>
      <c r="IB69">
        <v>0</v>
      </c>
      <c r="IC69">
        <v>0</v>
      </c>
      <c r="ID69">
        <v>0</v>
      </c>
      <c r="IE69">
        <v>0</v>
      </c>
      <c r="IF69">
        <v>0</v>
      </c>
      <c r="IG69">
        <v>0</v>
      </c>
      <c r="IH69">
        <v>0</v>
      </c>
      <c r="II69">
        <v>0</v>
      </c>
      <c r="IJ69">
        <v>0</v>
      </c>
      <c r="IK69">
        <v>0</v>
      </c>
      <c r="IL69">
        <v>0</v>
      </c>
      <c r="IM69">
        <v>0</v>
      </c>
      <c r="IN69">
        <v>0</v>
      </c>
      <c r="IO69">
        <v>0</v>
      </c>
      <c r="IP69">
        <v>0</v>
      </c>
      <c r="IQ69">
        <v>0</v>
      </c>
      <c r="IR69">
        <v>0</v>
      </c>
      <c r="IS69">
        <v>0</v>
      </c>
      <c r="IT69">
        <v>0</v>
      </c>
      <c r="IU69">
        <v>0</v>
      </c>
      <c r="IV69">
        <v>0</v>
      </c>
      <c r="IW69">
        <v>0</v>
      </c>
      <c r="IX69">
        <v>0</v>
      </c>
      <c r="IY69">
        <v>0</v>
      </c>
      <c r="IZ69">
        <v>0</v>
      </c>
      <c r="JA69">
        <v>0</v>
      </c>
      <c r="JB69">
        <v>0</v>
      </c>
      <c r="JC69">
        <v>0</v>
      </c>
      <c r="JD69">
        <v>0</v>
      </c>
      <c r="JE69">
        <v>0</v>
      </c>
      <c r="JF69">
        <v>0</v>
      </c>
      <c r="JG69">
        <v>0</v>
      </c>
      <c r="JH69">
        <v>0</v>
      </c>
      <c r="JI69">
        <v>0</v>
      </c>
      <c r="JJ69">
        <v>0</v>
      </c>
      <c r="JK69">
        <v>0</v>
      </c>
      <c r="JL69">
        <v>0</v>
      </c>
      <c r="JM69">
        <v>0</v>
      </c>
      <c r="JN69">
        <v>0</v>
      </c>
      <c r="JO69">
        <v>0</v>
      </c>
      <c r="JP69">
        <v>0</v>
      </c>
      <c r="JQ69">
        <v>0</v>
      </c>
      <c r="JR69">
        <v>0</v>
      </c>
      <c r="JS69">
        <v>0</v>
      </c>
      <c r="JT69">
        <v>0</v>
      </c>
      <c r="JU69">
        <v>0</v>
      </c>
      <c r="JV69">
        <v>0</v>
      </c>
      <c r="JW69">
        <v>0</v>
      </c>
      <c r="JX69">
        <v>0</v>
      </c>
      <c r="JY69">
        <v>0</v>
      </c>
      <c r="JZ69">
        <v>0</v>
      </c>
    </row>
    <row r="70" spans="1:286">
      <c r="A70" s="238" t="s">
        <v>15204</v>
      </c>
      <c r="B70">
        <v>1589</v>
      </c>
      <c r="C70" t="s">
        <v>15280</v>
      </c>
      <c r="D70" s="239">
        <f t="shared" si="1"/>
        <v>35.88527551942186</v>
      </c>
      <c r="E70">
        <v>0</v>
      </c>
      <c r="F70">
        <v>7</v>
      </c>
      <c r="G70">
        <v>3</v>
      </c>
      <c r="H70">
        <v>8</v>
      </c>
      <c r="I70">
        <v>12</v>
      </c>
      <c r="J70">
        <v>7</v>
      </c>
      <c r="K70">
        <v>4</v>
      </c>
      <c r="L70">
        <v>10</v>
      </c>
      <c r="M70">
        <v>5</v>
      </c>
      <c r="N70">
        <v>7</v>
      </c>
      <c r="O70">
        <v>10</v>
      </c>
      <c r="P70">
        <v>13</v>
      </c>
      <c r="Q70">
        <v>5</v>
      </c>
      <c r="R70">
        <v>8</v>
      </c>
      <c r="S70">
        <v>9</v>
      </c>
      <c r="T70">
        <v>6</v>
      </c>
      <c r="U70">
        <v>3</v>
      </c>
      <c r="V70">
        <v>0</v>
      </c>
      <c r="W70">
        <v>4</v>
      </c>
      <c r="X70">
        <v>1</v>
      </c>
      <c r="Y70">
        <v>5</v>
      </c>
      <c r="Z70">
        <v>4</v>
      </c>
      <c r="AA70">
        <v>0</v>
      </c>
      <c r="AB70">
        <v>5</v>
      </c>
      <c r="AC70">
        <v>4</v>
      </c>
      <c r="AD70">
        <v>8</v>
      </c>
      <c r="AE70">
        <v>1</v>
      </c>
      <c r="AF70">
        <v>0</v>
      </c>
      <c r="AG70">
        <v>8</v>
      </c>
      <c r="AH70">
        <v>3</v>
      </c>
      <c r="AI70">
        <v>11</v>
      </c>
      <c r="AJ70">
        <v>5</v>
      </c>
      <c r="AK70">
        <v>1</v>
      </c>
      <c r="AL70">
        <v>2</v>
      </c>
      <c r="AM70">
        <v>6</v>
      </c>
      <c r="AN70">
        <v>7</v>
      </c>
      <c r="AO70">
        <v>6</v>
      </c>
      <c r="AP70">
        <v>1</v>
      </c>
      <c r="AQ70">
        <v>3</v>
      </c>
      <c r="AR70">
        <v>10</v>
      </c>
      <c r="AS70">
        <v>5</v>
      </c>
      <c r="AT70">
        <v>3</v>
      </c>
      <c r="AU70">
        <v>8</v>
      </c>
      <c r="AV70">
        <v>1</v>
      </c>
      <c r="AW70">
        <v>0</v>
      </c>
      <c r="AX70">
        <v>5</v>
      </c>
      <c r="AY70">
        <v>6</v>
      </c>
      <c r="AZ70">
        <v>15</v>
      </c>
      <c r="BA70">
        <v>4</v>
      </c>
      <c r="BB70">
        <v>4</v>
      </c>
      <c r="BC70">
        <v>5</v>
      </c>
      <c r="BD70">
        <v>10</v>
      </c>
      <c r="BE70">
        <v>15</v>
      </c>
      <c r="BF70">
        <v>10</v>
      </c>
      <c r="BG70">
        <v>12</v>
      </c>
      <c r="BH70">
        <v>7</v>
      </c>
      <c r="BI70">
        <v>2</v>
      </c>
      <c r="BJ70">
        <v>2</v>
      </c>
      <c r="BK70">
        <v>8</v>
      </c>
      <c r="BL70">
        <v>5</v>
      </c>
      <c r="BM70">
        <v>0</v>
      </c>
      <c r="BN70">
        <v>5</v>
      </c>
      <c r="BO70">
        <v>3</v>
      </c>
      <c r="BP70">
        <v>8</v>
      </c>
      <c r="BQ70">
        <v>7</v>
      </c>
      <c r="BR70">
        <v>1</v>
      </c>
      <c r="BS70">
        <v>6</v>
      </c>
      <c r="BT70">
        <v>5</v>
      </c>
      <c r="BU70">
        <v>0</v>
      </c>
      <c r="BV70">
        <v>13</v>
      </c>
      <c r="BW70">
        <v>3</v>
      </c>
      <c r="BX70">
        <v>0</v>
      </c>
      <c r="BY70">
        <v>1</v>
      </c>
      <c r="BZ70">
        <v>7</v>
      </c>
      <c r="CA70">
        <v>0</v>
      </c>
      <c r="CB70">
        <v>0</v>
      </c>
      <c r="CC70">
        <v>0</v>
      </c>
      <c r="CD70">
        <v>5</v>
      </c>
      <c r="CE70">
        <v>3</v>
      </c>
      <c r="CF70">
        <v>5</v>
      </c>
      <c r="CG70">
        <v>0</v>
      </c>
      <c r="CH70">
        <v>9</v>
      </c>
      <c r="CI70">
        <v>8</v>
      </c>
      <c r="CJ70">
        <v>0</v>
      </c>
      <c r="CK70">
        <v>11</v>
      </c>
      <c r="CL70">
        <v>6</v>
      </c>
      <c r="CM70">
        <v>8</v>
      </c>
      <c r="CN70">
        <v>10</v>
      </c>
      <c r="CO70">
        <v>9</v>
      </c>
      <c r="CP70">
        <v>2</v>
      </c>
      <c r="CQ70">
        <v>9</v>
      </c>
      <c r="CR70">
        <v>6</v>
      </c>
      <c r="CS70">
        <v>1</v>
      </c>
      <c r="CT70">
        <v>9</v>
      </c>
      <c r="CU70">
        <v>3</v>
      </c>
      <c r="CV70">
        <v>1</v>
      </c>
      <c r="CW70">
        <v>15</v>
      </c>
      <c r="CX70">
        <v>17</v>
      </c>
      <c r="CY70">
        <v>4</v>
      </c>
      <c r="CZ70">
        <v>8</v>
      </c>
      <c r="DA70">
        <v>0</v>
      </c>
      <c r="DB70">
        <v>9</v>
      </c>
      <c r="DC70">
        <v>0</v>
      </c>
      <c r="DD70">
        <v>6</v>
      </c>
      <c r="DE70">
        <v>6</v>
      </c>
      <c r="DF70">
        <v>3</v>
      </c>
      <c r="DG70">
        <v>6</v>
      </c>
      <c r="DH70">
        <v>12</v>
      </c>
      <c r="DI70">
        <v>15</v>
      </c>
      <c r="DJ70">
        <v>9</v>
      </c>
      <c r="DK70">
        <v>6</v>
      </c>
      <c r="DL70">
        <v>8</v>
      </c>
      <c r="DM70">
        <v>2</v>
      </c>
      <c r="DN70">
        <v>6</v>
      </c>
      <c r="DO70">
        <v>17</v>
      </c>
      <c r="DP70">
        <v>8</v>
      </c>
      <c r="DQ70">
        <v>7</v>
      </c>
      <c r="DR70">
        <v>9</v>
      </c>
      <c r="DS70">
        <v>8</v>
      </c>
      <c r="DT70">
        <v>3</v>
      </c>
      <c r="DU70">
        <v>10</v>
      </c>
      <c r="DV70">
        <v>9</v>
      </c>
      <c r="DW70">
        <v>1</v>
      </c>
      <c r="DX70">
        <v>5</v>
      </c>
      <c r="DY70">
        <v>6</v>
      </c>
      <c r="DZ70">
        <v>1</v>
      </c>
      <c r="EA70">
        <v>6</v>
      </c>
      <c r="EB70">
        <v>3</v>
      </c>
      <c r="EC70">
        <v>6</v>
      </c>
      <c r="ED70">
        <v>16</v>
      </c>
      <c r="EE70">
        <v>4</v>
      </c>
      <c r="EF70">
        <v>10</v>
      </c>
      <c r="EG70">
        <v>7</v>
      </c>
      <c r="EH70">
        <v>9</v>
      </c>
      <c r="EI70">
        <v>9</v>
      </c>
      <c r="EJ70">
        <v>4</v>
      </c>
      <c r="EK70">
        <v>9</v>
      </c>
      <c r="EL70">
        <v>8</v>
      </c>
      <c r="EM70">
        <v>2</v>
      </c>
      <c r="EN70">
        <v>10</v>
      </c>
      <c r="EO70">
        <v>9</v>
      </c>
      <c r="EP70">
        <v>8</v>
      </c>
      <c r="EQ70">
        <v>6</v>
      </c>
      <c r="ER70">
        <v>7</v>
      </c>
      <c r="ES70">
        <v>4</v>
      </c>
      <c r="ET70">
        <v>3</v>
      </c>
      <c r="EU70">
        <v>3</v>
      </c>
      <c r="EV70">
        <v>6</v>
      </c>
      <c r="EW70">
        <v>12</v>
      </c>
      <c r="EX70">
        <v>0</v>
      </c>
      <c r="EY70">
        <v>7</v>
      </c>
      <c r="EZ70">
        <v>2</v>
      </c>
      <c r="FA70">
        <v>10</v>
      </c>
      <c r="FB70">
        <v>0</v>
      </c>
      <c r="FC70">
        <v>12</v>
      </c>
      <c r="FD70">
        <v>8</v>
      </c>
      <c r="FE70">
        <v>4</v>
      </c>
      <c r="FF70">
        <v>3</v>
      </c>
      <c r="FG70">
        <v>10</v>
      </c>
      <c r="FH70">
        <v>2</v>
      </c>
      <c r="FI70">
        <v>15</v>
      </c>
      <c r="FJ70">
        <v>4</v>
      </c>
      <c r="FK70">
        <v>7</v>
      </c>
      <c r="FL70">
        <v>1</v>
      </c>
      <c r="FM70">
        <v>3</v>
      </c>
      <c r="FN70">
        <v>2</v>
      </c>
      <c r="FO70">
        <v>0</v>
      </c>
      <c r="FP70">
        <v>2</v>
      </c>
      <c r="FQ70">
        <v>7</v>
      </c>
      <c r="FR70">
        <v>1</v>
      </c>
      <c r="FS70">
        <v>3</v>
      </c>
      <c r="FT70">
        <v>2</v>
      </c>
      <c r="FU70">
        <v>0</v>
      </c>
      <c r="FV70">
        <v>4</v>
      </c>
      <c r="FW70">
        <v>4</v>
      </c>
      <c r="FX70">
        <v>5</v>
      </c>
      <c r="FY70">
        <v>4</v>
      </c>
      <c r="FZ70">
        <v>7</v>
      </c>
      <c r="GA70">
        <v>4</v>
      </c>
      <c r="GB70">
        <v>3</v>
      </c>
      <c r="GC70">
        <v>8</v>
      </c>
      <c r="GD70">
        <v>5</v>
      </c>
      <c r="GE70">
        <v>5</v>
      </c>
      <c r="GF70">
        <v>7</v>
      </c>
      <c r="GG70">
        <v>6</v>
      </c>
      <c r="GH70">
        <v>2</v>
      </c>
      <c r="GI70">
        <v>1</v>
      </c>
      <c r="GJ70">
        <v>3</v>
      </c>
      <c r="GK70">
        <v>4</v>
      </c>
      <c r="GL70">
        <v>9</v>
      </c>
      <c r="GM70">
        <v>4</v>
      </c>
      <c r="GN70">
        <v>1</v>
      </c>
      <c r="GO70">
        <v>4</v>
      </c>
      <c r="GP70">
        <v>5</v>
      </c>
      <c r="GQ70">
        <v>2</v>
      </c>
      <c r="GR70">
        <v>5</v>
      </c>
      <c r="GS70">
        <v>7</v>
      </c>
      <c r="GT70">
        <v>2</v>
      </c>
      <c r="GU70">
        <v>5</v>
      </c>
      <c r="GV70">
        <v>0</v>
      </c>
      <c r="GW70">
        <v>5</v>
      </c>
      <c r="GX70">
        <v>2</v>
      </c>
      <c r="GY70">
        <v>5</v>
      </c>
      <c r="GZ70">
        <v>2</v>
      </c>
      <c r="HA70">
        <v>4</v>
      </c>
      <c r="HB70">
        <v>8</v>
      </c>
      <c r="HC70">
        <v>1</v>
      </c>
      <c r="HD70">
        <v>3</v>
      </c>
      <c r="HE70">
        <v>8</v>
      </c>
      <c r="HF70">
        <v>3</v>
      </c>
      <c r="HG70">
        <v>7</v>
      </c>
      <c r="HH70">
        <v>5</v>
      </c>
      <c r="HI70">
        <v>7</v>
      </c>
      <c r="HJ70">
        <v>7</v>
      </c>
      <c r="HK70">
        <v>15</v>
      </c>
      <c r="HL70">
        <v>4</v>
      </c>
      <c r="HM70">
        <v>8</v>
      </c>
      <c r="HN70">
        <v>15</v>
      </c>
      <c r="HO70">
        <v>8</v>
      </c>
      <c r="HP70">
        <v>7</v>
      </c>
      <c r="HQ70">
        <v>5</v>
      </c>
      <c r="HR70">
        <v>12</v>
      </c>
      <c r="HS70">
        <v>9</v>
      </c>
      <c r="HT70">
        <v>9</v>
      </c>
      <c r="HU70">
        <v>0</v>
      </c>
      <c r="HV70">
        <v>6</v>
      </c>
      <c r="HW70">
        <v>5</v>
      </c>
      <c r="HX70">
        <v>1</v>
      </c>
      <c r="HY70">
        <v>5</v>
      </c>
      <c r="HZ70">
        <v>8</v>
      </c>
      <c r="IA70">
        <v>8</v>
      </c>
      <c r="IB70">
        <v>11</v>
      </c>
      <c r="IC70">
        <v>5</v>
      </c>
      <c r="ID70">
        <v>7</v>
      </c>
      <c r="IE70">
        <v>5</v>
      </c>
      <c r="IF70">
        <v>8</v>
      </c>
      <c r="IG70">
        <v>10</v>
      </c>
      <c r="IH70">
        <v>5</v>
      </c>
      <c r="II70">
        <v>8</v>
      </c>
      <c r="IJ70">
        <v>3</v>
      </c>
      <c r="IK70">
        <v>2</v>
      </c>
      <c r="IL70">
        <v>8</v>
      </c>
      <c r="IM70">
        <v>6</v>
      </c>
      <c r="IN70">
        <v>9</v>
      </c>
      <c r="IO70">
        <v>3</v>
      </c>
      <c r="IP70">
        <v>1</v>
      </c>
      <c r="IQ70">
        <v>9</v>
      </c>
      <c r="IR70">
        <v>6</v>
      </c>
      <c r="IS70">
        <v>0</v>
      </c>
      <c r="IT70">
        <v>9</v>
      </c>
      <c r="IU70">
        <v>3</v>
      </c>
      <c r="IV70">
        <v>3</v>
      </c>
      <c r="IW70">
        <v>5</v>
      </c>
      <c r="IX70">
        <v>7</v>
      </c>
      <c r="IY70">
        <v>2</v>
      </c>
      <c r="IZ70">
        <v>1</v>
      </c>
      <c r="JA70">
        <v>1</v>
      </c>
      <c r="JB70">
        <v>1</v>
      </c>
      <c r="JC70">
        <v>3</v>
      </c>
      <c r="JD70">
        <v>11</v>
      </c>
      <c r="JE70">
        <v>13</v>
      </c>
      <c r="JF70">
        <v>1</v>
      </c>
      <c r="JG70">
        <v>11</v>
      </c>
      <c r="JH70">
        <v>8</v>
      </c>
      <c r="JI70">
        <v>6</v>
      </c>
      <c r="JJ70">
        <v>2</v>
      </c>
      <c r="JK70">
        <v>2</v>
      </c>
      <c r="JL70">
        <v>2</v>
      </c>
      <c r="JM70">
        <v>2</v>
      </c>
      <c r="JN70">
        <v>5</v>
      </c>
      <c r="JO70">
        <v>8</v>
      </c>
      <c r="JP70">
        <v>11</v>
      </c>
      <c r="JQ70">
        <v>8</v>
      </c>
      <c r="JR70">
        <v>10</v>
      </c>
      <c r="JS70">
        <v>4</v>
      </c>
      <c r="JT70">
        <v>11</v>
      </c>
      <c r="JU70">
        <v>8</v>
      </c>
      <c r="JV70">
        <v>11</v>
      </c>
      <c r="JW70">
        <v>7</v>
      </c>
      <c r="JX70">
        <v>4</v>
      </c>
      <c r="JY70">
        <v>5</v>
      </c>
      <c r="JZ70">
        <v>5</v>
      </c>
    </row>
    <row r="71" spans="1:286">
      <c r="A71" s="238" t="s">
        <v>15203</v>
      </c>
      <c r="B71">
        <v>286</v>
      </c>
      <c r="C71" t="s">
        <v>15281</v>
      </c>
      <c r="D71" s="239">
        <f t="shared" si="1"/>
        <v>6.4588979223125564</v>
      </c>
      <c r="E71">
        <v>1</v>
      </c>
      <c r="F71">
        <v>1</v>
      </c>
      <c r="G71">
        <v>1</v>
      </c>
      <c r="H71">
        <v>1</v>
      </c>
      <c r="I71">
        <v>2</v>
      </c>
      <c r="J71">
        <v>1</v>
      </c>
      <c r="K71">
        <v>1</v>
      </c>
      <c r="L71">
        <v>1</v>
      </c>
      <c r="M71">
        <v>1</v>
      </c>
      <c r="N71">
        <v>1</v>
      </c>
      <c r="O71">
        <v>1</v>
      </c>
      <c r="P71">
        <v>2</v>
      </c>
      <c r="Q71">
        <v>0</v>
      </c>
      <c r="R71">
        <v>1</v>
      </c>
      <c r="S71">
        <v>3</v>
      </c>
      <c r="T71">
        <v>1</v>
      </c>
      <c r="U71">
        <v>1</v>
      </c>
      <c r="V71">
        <v>1</v>
      </c>
      <c r="W71">
        <v>1</v>
      </c>
      <c r="X71">
        <v>1</v>
      </c>
      <c r="Y71">
        <v>1</v>
      </c>
      <c r="Z71">
        <v>1</v>
      </c>
      <c r="AA71">
        <v>1</v>
      </c>
      <c r="AB71">
        <v>1</v>
      </c>
      <c r="AC71">
        <v>1</v>
      </c>
      <c r="AD71">
        <v>1</v>
      </c>
      <c r="AE71">
        <v>1</v>
      </c>
      <c r="AF71">
        <v>1</v>
      </c>
      <c r="AG71">
        <v>0</v>
      </c>
      <c r="AH71">
        <v>1</v>
      </c>
      <c r="AI71">
        <v>1</v>
      </c>
      <c r="AJ71">
        <v>1</v>
      </c>
      <c r="AK71">
        <v>1</v>
      </c>
      <c r="AL71">
        <v>1</v>
      </c>
      <c r="AM71">
        <v>1</v>
      </c>
      <c r="AN71">
        <v>1</v>
      </c>
      <c r="AO71">
        <v>2</v>
      </c>
      <c r="AP71">
        <v>1</v>
      </c>
      <c r="AQ71">
        <v>1</v>
      </c>
      <c r="AR71">
        <v>2</v>
      </c>
      <c r="AS71">
        <v>1</v>
      </c>
      <c r="AT71">
        <v>0</v>
      </c>
      <c r="AU71">
        <v>0</v>
      </c>
      <c r="AV71">
        <v>0</v>
      </c>
      <c r="AW71">
        <v>1</v>
      </c>
      <c r="AX71">
        <v>1</v>
      </c>
      <c r="AY71">
        <v>1</v>
      </c>
      <c r="AZ71">
        <v>1</v>
      </c>
      <c r="BA71">
        <v>1</v>
      </c>
      <c r="BB71">
        <v>1</v>
      </c>
      <c r="BC71">
        <v>2</v>
      </c>
      <c r="BD71">
        <v>1</v>
      </c>
      <c r="BE71">
        <v>1</v>
      </c>
      <c r="BF71">
        <v>1</v>
      </c>
      <c r="BG71">
        <v>3</v>
      </c>
      <c r="BH71">
        <v>1</v>
      </c>
      <c r="BI71">
        <v>1</v>
      </c>
      <c r="BJ71">
        <v>0</v>
      </c>
      <c r="BK71">
        <v>1</v>
      </c>
      <c r="BL71">
        <v>1</v>
      </c>
      <c r="BM71">
        <v>1</v>
      </c>
      <c r="BN71">
        <v>1</v>
      </c>
      <c r="BO71">
        <v>1</v>
      </c>
      <c r="BP71">
        <v>1</v>
      </c>
      <c r="BQ71">
        <v>1</v>
      </c>
      <c r="BR71">
        <v>1</v>
      </c>
      <c r="BS71">
        <v>1</v>
      </c>
      <c r="BT71">
        <v>1</v>
      </c>
      <c r="BU71">
        <v>0</v>
      </c>
      <c r="BV71">
        <v>2</v>
      </c>
      <c r="BW71">
        <v>1</v>
      </c>
      <c r="BX71">
        <v>1</v>
      </c>
      <c r="BY71">
        <v>1</v>
      </c>
      <c r="BZ71">
        <v>1</v>
      </c>
      <c r="CA71">
        <v>1</v>
      </c>
      <c r="CB71">
        <v>1</v>
      </c>
      <c r="CC71">
        <v>1</v>
      </c>
      <c r="CD71">
        <v>1</v>
      </c>
      <c r="CE71">
        <v>0</v>
      </c>
      <c r="CF71">
        <v>1</v>
      </c>
      <c r="CG71">
        <v>1</v>
      </c>
      <c r="CH71">
        <v>1</v>
      </c>
      <c r="CI71">
        <v>1</v>
      </c>
      <c r="CJ71">
        <v>1</v>
      </c>
      <c r="CK71">
        <v>3</v>
      </c>
      <c r="CL71">
        <v>1</v>
      </c>
      <c r="CM71">
        <v>1</v>
      </c>
      <c r="CN71">
        <v>1</v>
      </c>
      <c r="CO71">
        <v>1</v>
      </c>
      <c r="CP71">
        <v>1</v>
      </c>
      <c r="CQ71">
        <v>1</v>
      </c>
      <c r="CR71">
        <v>1</v>
      </c>
      <c r="CS71">
        <v>1</v>
      </c>
      <c r="CT71">
        <v>1</v>
      </c>
      <c r="CU71">
        <v>1</v>
      </c>
      <c r="CV71">
        <v>1</v>
      </c>
      <c r="CW71">
        <v>2</v>
      </c>
      <c r="CX71">
        <v>1</v>
      </c>
      <c r="CY71">
        <v>1</v>
      </c>
      <c r="CZ71">
        <v>1</v>
      </c>
      <c r="DA71">
        <v>0</v>
      </c>
      <c r="DB71">
        <v>1</v>
      </c>
      <c r="DC71">
        <v>0</v>
      </c>
      <c r="DD71">
        <v>2</v>
      </c>
      <c r="DE71">
        <v>1</v>
      </c>
      <c r="DF71">
        <v>1</v>
      </c>
      <c r="DG71">
        <v>1</v>
      </c>
      <c r="DH71">
        <v>2</v>
      </c>
      <c r="DI71">
        <v>1</v>
      </c>
      <c r="DJ71">
        <v>1</v>
      </c>
      <c r="DK71">
        <v>1</v>
      </c>
      <c r="DL71">
        <v>1</v>
      </c>
      <c r="DM71">
        <v>1</v>
      </c>
      <c r="DN71">
        <v>1</v>
      </c>
      <c r="DO71">
        <v>2</v>
      </c>
      <c r="DP71">
        <v>1</v>
      </c>
      <c r="DQ71">
        <v>1</v>
      </c>
      <c r="DR71">
        <v>1</v>
      </c>
      <c r="DS71">
        <v>1</v>
      </c>
      <c r="DT71">
        <v>2</v>
      </c>
      <c r="DU71">
        <v>1</v>
      </c>
      <c r="DV71">
        <v>1</v>
      </c>
      <c r="DW71">
        <v>1</v>
      </c>
      <c r="DX71">
        <v>1</v>
      </c>
      <c r="DY71">
        <v>1</v>
      </c>
      <c r="DZ71">
        <v>1</v>
      </c>
      <c r="EA71">
        <v>1</v>
      </c>
      <c r="EB71">
        <v>1</v>
      </c>
      <c r="EC71">
        <v>1</v>
      </c>
      <c r="ED71">
        <v>2</v>
      </c>
      <c r="EE71">
        <v>1</v>
      </c>
      <c r="EF71">
        <v>1</v>
      </c>
      <c r="EG71">
        <v>1</v>
      </c>
      <c r="EH71">
        <v>1</v>
      </c>
      <c r="EI71">
        <v>1</v>
      </c>
      <c r="EJ71">
        <v>0</v>
      </c>
      <c r="EK71">
        <v>1</v>
      </c>
      <c r="EL71">
        <v>1</v>
      </c>
      <c r="EM71">
        <v>1</v>
      </c>
      <c r="EN71">
        <v>1</v>
      </c>
      <c r="EO71">
        <v>1</v>
      </c>
      <c r="EP71">
        <v>1</v>
      </c>
      <c r="EQ71">
        <v>1</v>
      </c>
      <c r="ER71">
        <v>1</v>
      </c>
      <c r="ES71">
        <v>1</v>
      </c>
      <c r="ET71">
        <v>1</v>
      </c>
      <c r="EU71">
        <v>1</v>
      </c>
      <c r="EV71">
        <v>1</v>
      </c>
      <c r="EW71">
        <v>0</v>
      </c>
      <c r="EX71">
        <v>1</v>
      </c>
      <c r="EY71">
        <v>1</v>
      </c>
      <c r="EZ71">
        <v>1</v>
      </c>
      <c r="FA71">
        <v>3</v>
      </c>
      <c r="FB71">
        <v>1</v>
      </c>
      <c r="FC71">
        <v>1</v>
      </c>
      <c r="FD71">
        <v>1</v>
      </c>
      <c r="FE71">
        <v>1</v>
      </c>
      <c r="FF71">
        <v>1</v>
      </c>
      <c r="FG71">
        <v>1</v>
      </c>
      <c r="FH71">
        <v>1</v>
      </c>
      <c r="FI71">
        <v>3</v>
      </c>
      <c r="FJ71">
        <v>1</v>
      </c>
      <c r="FK71">
        <v>1</v>
      </c>
      <c r="FL71">
        <v>0</v>
      </c>
      <c r="FM71">
        <v>1</v>
      </c>
      <c r="FN71">
        <v>1</v>
      </c>
      <c r="FO71">
        <v>1</v>
      </c>
      <c r="FP71">
        <v>1</v>
      </c>
      <c r="FQ71">
        <v>1</v>
      </c>
      <c r="FR71">
        <v>1</v>
      </c>
      <c r="FS71">
        <v>1</v>
      </c>
      <c r="FT71">
        <v>0</v>
      </c>
      <c r="FU71">
        <v>1</v>
      </c>
      <c r="FV71">
        <v>0</v>
      </c>
      <c r="FW71">
        <v>1</v>
      </c>
      <c r="FX71">
        <v>1</v>
      </c>
      <c r="FY71">
        <v>1</v>
      </c>
      <c r="FZ71">
        <v>1</v>
      </c>
      <c r="GA71">
        <v>1</v>
      </c>
      <c r="GB71">
        <v>1</v>
      </c>
      <c r="GC71">
        <v>0</v>
      </c>
      <c r="GD71">
        <v>0</v>
      </c>
      <c r="GE71">
        <v>1</v>
      </c>
      <c r="GF71">
        <v>1</v>
      </c>
      <c r="GG71">
        <v>1</v>
      </c>
      <c r="GH71">
        <v>1</v>
      </c>
      <c r="GI71">
        <v>1</v>
      </c>
      <c r="GJ71">
        <v>1</v>
      </c>
      <c r="GK71">
        <v>1</v>
      </c>
      <c r="GL71">
        <v>1</v>
      </c>
      <c r="GM71">
        <v>1</v>
      </c>
      <c r="GN71">
        <v>1</v>
      </c>
      <c r="GO71">
        <v>0</v>
      </c>
      <c r="GP71">
        <v>1</v>
      </c>
      <c r="GQ71">
        <v>0</v>
      </c>
      <c r="GR71">
        <v>1</v>
      </c>
      <c r="GS71">
        <v>0</v>
      </c>
      <c r="GT71">
        <v>1</v>
      </c>
      <c r="GU71">
        <v>0</v>
      </c>
      <c r="GV71">
        <v>1</v>
      </c>
      <c r="GW71">
        <v>1</v>
      </c>
      <c r="GX71">
        <v>1</v>
      </c>
      <c r="GY71">
        <v>1</v>
      </c>
      <c r="GZ71">
        <v>1</v>
      </c>
      <c r="HA71">
        <v>1</v>
      </c>
      <c r="HB71">
        <v>1</v>
      </c>
      <c r="HC71">
        <v>1</v>
      </c>
      <c r="HD71">
        <v>1</v>
      </c>
      <c r="HE71">
        <v>1</v>
      </c>
      <c r="HF71">
        <v>1</v>
      </c>
      <c r="HG71">
        <v>1</v>
      </c>
      <c r="HH71">
        <v>1</v>
      </c>
      <c r="HI71">
        <v>1</v>
      </c>
      <c r="HJ71">
        <v>2</v>
      </c>
      <c r="HK71">
        <v>1</v>
      </c>
      <c r="HL71">
        <v>1</v>
      </c>
      <c r="HM71">
        <v>1</v>
      </c>
      <c r="HN71">
        <v>1</v>
      </c>
      <c r="HO71">
        <v>1</v>
      </c>
      <c r="HP71">
        <v>1</v>
      </c>
      <c r="HQ71">
        <v>1</v>
      </c>
      <c r="HR71">
        <v>3</v>
      </c>
      <c r="HS71">
        <v>1</v>
      </c>
      <c r="HT71">
        <v>2</v>
      </c>
      <c r="HU71">
        <v>0</v>
      </c>
      <c r="HV71">
        <v>1</v>
      </c>
      <c r="HW71">
        <v>1</v>
      </c>
      <c r="HX71">
        <v>1</v>
      </c>
      <c r="HY71">
        <v>1</v>
      </c>
      <c r="HZ71">
        <v>1</v>
      </c>
      <c r="IA71">
        <v>1</v>
      </c>
      <c r="IB71">
        <v>4</v>
      </c>
      <c r="IC71">
        <v>1</v>
      </c>
      <c r="ID71">
        <v>1</v>
      </c>
      <c r="IE71">
        <v>1</v>
      </c>
      <c r="IF71">
        <v>1</v>
      </c>
      <c r="IG71">
        <v>3</v>
      </c>
      <c r="IH71">
        <v>1</v>
      </c>
      <c r="II71">
        <v>1</v>
      </c>
      <c r="IJ71">
        <v>1</v>
      </c>
      <c r="IK71">
        <v>1</v>
      </c>
      <c r="IL71">
        <v>1</v>
      </c>
      <c r="IM71">
        <v>1</v>
      </c>
      <c r="IN71">
        <v>1</v>
      </c>
      <c r="IO71">
        <v>1</v>
      </c>
      <c r="IP71">
        <v>0</v>
      </c>
      <c r="IQ71">
        <v>1</v>
      </c>
      <c r="IR71">
        <v>1</v>
      </c>
      <c r="IS71">
        <v>1</v>
      </c>
      <c r="IT71">
        <v>1</v>
      </c>
      <c r="IU71">
        <v>1</v>
      </c>
      <c r="IV71">
        <v>0</v>
      </c>
      <c r="IW71">
        <v>1</v>
      </c>
      <c r="IX71">
        <v>1</v>
      </c>
      <c r="IY71">
        <v>1</v>
      </c>
      <c r="IZ71">
        <v>1</v>
      </c>
      <c r="JA71">
        <v>1</v>
      </c>
      <c r="JB71">
        <v>1</v>
      </c>
      <c r="JC71">
        <v>1</v>
      </c>
      <c r="JD71">
        <v>1</v>
      </c>
      <c r="JE71">
        <v>1</v>
      </c>
      <c r="JF71">
        <v>1</v>
      </c>
      <c r="JG71">
        <v>1</v>
      </c>
      <c r="JH71">
        <v>1</v>
      </c>
      <c r="JI71">
        <v>0</v>
      </c>
      <c r="JJ71">
        <v>1</v>
      </c>
      <c r="JK71">
        <v>0</v>
      </c>
      <c r="JL71">
        <v>1</v>
      </c>
      <c r="JM71">
        <v>1</v>
      </c>
      <c r="JN71">
        <v>1</v>
      </c>
      <c r="JO71">
        <v>1</v>
      </c>
      <c r="JP71">
        <v>1</v>
      </c>
      <c r="JQ71">
        <v>1</v>
      </c>
      <c r="JR71">
        <v>1</v>
      </c>
      <c r="JS71">
        <v>1</v>
      </c>
      <c r="JT71">
        <v>1</v>
      </c>
      <c r="JU71">
        <v>0</v>
      </c>
      <c r="JV71">
        <v>1</v>
      </c>
      <c r="JW71">
        <v>1</v>
      </c>
      <c r="JX71">
        <v>1</v>
      </c>
      <c r="JY71">
        <v>1</v>
      </c>
      <c r="JZ71">
        <v>1</v>
      </c>
    </row>
    <row r="72" spans="1:286">
      <c r="A72" s="237" t="s">
        <v>15202</v>
      </c>
      <c r="B72">
        <v>1</v>
      </c>
      <c r="D72">
        <f t="shared" si="1"/>
        <v>2.2583559168925023E-2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1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v>0</v>
      </c>
      <c r="DN72">
        <v>0</v>
      </c>
      <c r="DO72">
        <v>0</v>
      </c>
      <c r="DP72">
        <v>0</v>
      </c>
      <c r="DQ72">
        <v>0</v>
      </c>
      <c r="DR72">
        <v>0</v>
      </c>
      <c r="DS72">
        <v>0</v>
      </c>
      <c r="DT72">
        <v>0</v>
      </c>
      <c r="DU72">
        <v>0</v>
      </c>
      <c r="DV72">
        <v>0</v>
      </c>
      <c r="DW72">
        <v>0</v>
      </c>
      <c r="DX72">
        <v>0</v>
      </c>
      <c r="DY72">
        <v>0</v>
      </c>
      <c r="DZ72">
        <v>0</v>
      </c>
      <c r="EA72">
        <v>0</v>
      </c>
      <c r="EB72">
        <v>0</v>
      </c>
      <c r="EC72">
        <v>0</v>
      </c>
      <c r="ED72">
        <v>0</v>
      </c>
      <c r="EE72">
        <v>0</v>
      </c>
      <c r="EF72">
        <v>0</v>
      </c>
      <c r="EG72">
        <v>0</v>
      </c>
      <c r="EH72">
        <v>0</v>
      </c>
      <c r="EI72">
        <v>0</v>
      </c>
      <c r="EJ72">
        <v>0</v>
      </c>
      <c r="EK72">
        <v>0</v>
      </c>
      <c r="EL72">
        <v>0</v>
      </c>
      <c r="EM72">
        <v>0</v>
      </c>
      <c r="EN72">
        <v>0</v>
      </c>
      <c r="EO72">
        <v>0</v>
      </c>
      <c r="EP72">
        <v>0</v>
      </c>
      <c r="EQ72">
        <v>0</v>
      </c>
      <c r="ER72">
        <v>0</v>
      </c>
      <c r="ES72">
        <v>0</v>
      </c>
      <c r="ET72">
        <v>0</v>
      </c>
      <c r="EU72">
        <v>0</v>
      </c>
      <c r="EV72">
        <v>0</v>
      </c>
      <c r="EW72">
        <v>0</v>
      </c>
      <c r="EX72">
        <v>0</v>
      </c>
      <c r="EY72">
        <v>0</v>
      </c>
      <c r="EZ72">
        <v>0</v>
      </c>
      <c r="FA72">
        <v>0</v>
      </c>
      <c r="FB72">
        <v>0</v>
      </c>
      <c r="FC72">
        <v>0</v>
      </c>
      <c r="FD72">
        <v>0</v>
      </c>
      <c r="FE72">
        <v>0</v>
      </c>
      <c r="FF72">
        <v>0</v>
      </c>
      <c r="FG72">
        <v>0</v>
      </c>
      <c r="FH72">
        <v>0</v>
      </c>
      <c r="FI72">
        <v>0</v>
      </c>
      <c r="FJ72">
        <v>0</v>
      </c>
      <c r="FK72">
        <v>0</v>
      </c>
      <c r="FL72">
        <v>0</v>
      </c>
      <c r="FM72">
        <v>0</v>
      </c>
      <c r="FN72">
        <v>0</v>
      </c>
      <c r="FO72">
        <v>0</v>
      </c>
      <c r="FP72">
        <v>0</v>
      </c>
      <c r="FQ72">
        <v>0</v>
      </c>
      <c r="FR72">
        <v>0</v>
      </c>
      <c r="FS72">
        <v>0</v>
      </c>
      <c r="FT72">
        <v>0</v>
      </c>
      <c r="FU72">
        <v>0</v>
      </c>
      <c r="FV72">
        <v>0</v>
      </c>
      <c r="FW72">
        <v>0</v>
      </c>
      <c r="FX72">
        <v>0</v>
      </c>
      <c r="FY72">
        <v>0</v>
      </c>
      <c r="FZ72">
        <v>0</v>
      </c>
      <c r="GA72">
        <v>0</v>
      </c>
      <c r="GB72">
        <v>0</v>
      </c>
      <c r="GC72">
        <v>0</v>
      </c>
      <c r="GD72">
        <v>0</v>
      </c>
      <c r="GE72">
        <v>0</v>
      </c>
      <c r="GF72">
        <v>0</v>
      </c>
      <c r="GG72">
        <v>0</v>
      </c>
      <c r="GH72">
        <v>0</v>
      </c>
      <c r="GI72">
        <v>0</v>
      </c>
      <c r="GJ72">
        <v>0</v>
      </c>
      <c r="GK72">
        <v>0</v>
      </c>
      <c r="GL72">
        <v>0</v>
      </c>
      <c r="GM72">
        <v>0</v>
      </c>
      <c r="GN72">
        <v>0</v>
      </c>
      <c r="GO72">
        <v>0</v>
      </c>
      <c r="GP72">
        <v>0</v>
      </c>
      <c r="GQ72">
        <v>0</v>
      </c>
      <c r="GR72">
        <v>0</v>
      </c>
      <c r="GS72">
        <v>0</v>
      </c>
      <c r="GT72">
        <v>0</v>
      </c>
      <c r="GU72">
        <v>0</v>
      </c>
      <c r="GV72">
        <v>0</v>
      </c>
      <c r="GW72">
        <v>0</v>
      </c>
      <c r="GX72">
        <v>0</v>
      </c>
      <c r="GY72">
        <v>0</v>
      </c>
      <c r="GZ72">
        <v>0</v>
      </c>
      <c r="HA72">
        <v>0</v>
      </c>
      <c r="HB72">
        <v>0</v>
      </c>
      <c r="HC72">
        <v>0</v>
      </c>
      <c r="HD72">
        <v>0</v>
      </c>
      <c r="HE72">
        <v>0</v>
      </c>
      <c r="HF72">
        <v>0</v>
      </c>
      <c r="HG72">
        <v>0</v>
      </c>
      <c r="HH72">
        <v>0</v>
      </c>
      <c r="HI72">
        <v>0</v>
      </c>
      <c r="HJ72">
        <v>0</v>
      </c>
      <c r="HK72">
        <v>0</v>
      </c>
      <c r="HL72">
        <v>0</v>
      </c>
      <c r="HM72">
        <v>0</v>
      </c>
      <c r="HN72">
        <v>0</v>
      </c>
      <c r="HO72">
        <v>0</v>
      </c>
      <c r="HP72">
        <v>0</v>
      </c>
      <c r="HQ72">
        <v>0</v>
      </c>
      <c r="HR72">
        <v>0</v>
      </c>
      <c r="HS72">
        <v>0</v>
      </c>
      <c r="HT72">
        <v>0</v>
      </c>
      <c r="HU72">
        <v>0</v>
      </c>
      <c r="HV72">
        <v>0</v>
      </c>
      <c r="HW72">
        <v>0</v>
      </c>
      <c r="HX72">
        <v>0</v>
      </c>
      <c r="HY72">
        <v>0</v>
      </c>
      <c r="HZ72">
        <v>0</v>
      </c>
      <c r="IA72">
        <v>0</v>
      </c>
      <c r="IB72">
        <v>0</v>
      </c>
      <c r="IC72">
        <v>0</v>
      </c>
      <c r="ID72">
        <v>0</v>
      </c>
      <c r="IE72">
        <v>0</v>
      </c>
      <c r="IF72">
        <v>0</v>
      </c>
      <c r="IG72">
        <v>0</v>
      </c>
      <c r="IH72">
        <v>0</v>
      </c>
      <c r="II72">
        <v>0</v>
      </c>
      <c r="IJ72">
        <v>0</v>
      </c>
      <c r="IK72">
        <v>0</v>
      </c>
      <c r="IL72">
        <v>0</v>
      </c>
      <c r="IM72">
        <v>0</v>
      </c>
      <c r="IN72">
        <v>0</v>
      </c>
      <c r="IO72">
        <v>0</v>
      </c>
      <c r="IP72">
        <v>0</v>
      </c>
      <c r="IQ72">
        <v>0</v>
      </c>
      <c r="IR72">
        <v>0</v>
      </c>
      <c r="IS72">
        <v>0</v>
      </c>
      <c r="IT72">
        <v>0</v>
      </c>
      <c r="IU72">
        <v>0</v>
      </c>
      <c r="IV72">
        <v>0</v>
      </c>
      <c r="IW72">
        <v>0</v>
      </c>
      <c r="IX72">
        <v>0</v>
      </c>
      <c r="IY72">
        <v>0</v>
      </c>
      <c r="IZ72">
        <v>0</v>
      </c>
      <c r="JA72">
        <v>0</v>
      </c>
      <c r="JB72">
        <v>0</v>
      </c>
      <c r="JC72">
        <v>0</v>
      </c>
      <c r="JD72">
        <v>0</v>
      </c>
      <c r="JE72">
        <v>0</v>
      </c>
      <c r="JF72">
        <v>0</v>
      </c>
      <c r="JG72">
        <v>0</v>
      </c>
      <c r="JH72">
        <v>0</v>
      </c>
      <c r="JI72">
        <v>0</v>
      </c>
      <c r="JJ72">
        <v>0</v>
      </c>
      <c r="JK72">
        <v>0</v>
      </c>
      <c r="JL72">
        <v>0</v>
      </c>
      <c r="JM72">
        <v>0</v>
      </c>
      <c r="JN72">
        <v>0</v>
      </c>
      <c r="JO72">
        <v>0</v>
      </c>
      <c r="JP72">
        <v>0</v>
      </c>
      <c r="JQ72">
        <v>0</v>
      </c>
      <c r="JR72">
        <v>0</v>
      </c>
      <c r="JS72">
        <v>0</v>
      </c>
      <c r="JT72">
        <v>0</v>
      </c>
      <c r="JU72">
        <v>0</v>
      </c>
      <c r="JV72">
        <v>0</v>
      </c>
      <c r="JW72">
        <v>0</v>
      </c>
      <c r="JX72">
        <v>0</v>
      </c>
      <c r="JY72">
        <v>0</v>
      </c>
      <c r="JZ72">
        <v>0</v>
      </c>
    </row>
    <row r="73" spans="1:286">
      <c r="A73" s="237" t="s">
        <v>15201</v>
      </c>
      <c r="B73">
        <v>25</v>
      </c>
      <c r="D73">
        <f t="shared" si="1"/>
        <v>0.56458897922312556</v>
      </c>
      <c r="E73">
        <v>0</v>
      </c>
      <c r="F73">
        <v>0</v>
      </c>
      <c r="G73">
        <v>0</v>
      </c>
      <c r="H73">
        <v>0</v>
      </c>
      <c r="I73">
        <v>2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1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1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1</v>
      </c>
      <c r="BA73">
        <v>0</v>
      </c>
      <c r="BB73">
        <v>0</v>
      </c>
      <c r="BC73">
        <v>0</v>
      </c>
      <c r="BD73">
        <v>2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1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1</v>
      </c>
      <c r="CS73">
        <v>0</v>
      </c>
      <c r="CT73">
        <v>1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1</v>
      </c>
      <c r="DI73">
        <v>0</v>
      </c>
      <c r="DJ73">
        <v>0</v>
      </c>
      <c r="DK73">
        <v>0</v>
      </c>
      <c r="DL73">
        <v>0</v>
      </c>
      <c r="DM73">
        <v>0</v>
      </c>
      <c r="DN73">
        <v>0</v>
      </c>
      <c r="DO73">
        <v>1</v>
      </c>
      <c r="DP73">
        <v>0</v>
      </c>
      <c r="DQ73">
        <v>0</v>
      </c>
      <c r="DR73">
        <v>0</v>
      </c>
      <c r="DS73">
        <v>0</v>
      </c>
      <c r="DT73">
        <v>0</v>
      </c>
      <c r="DU73">
        <v>0</v>
      </c>
      <c r="DV73">
        <v>0</v>
      </c>
      <c r="DW73">
        <v>0</v>
      </c>
      <c r="DX73">
        <v>2</v>
      </c>
      <c r="DY73">
        <v>0</v>
      </c>
      <c r="DZ73">
        <v>0</v>
      </c>
      <c r="EA73">
        <v>0</v>
      </c>
      <c r="EB73">
        <v>0</v>
      </c>
      <c r="EC73">
        <v>0</v>
      </c>
      <c r="ED73">
        <v>1</v>
      </c>
      <c r="EE73">
        <v>2</v>
      </c>
      <c r="EF73">
        <v>1</v>
      </c>
      <c r="EG73">
        <v>0</v>
      </c>
      <c r="EH73">
        <v>0</v>
      </c>
      <c r="EI73">
        <v>0</v>
      </c>
      <c r="EJ73">
        <v>0</v>
      </c>
      <c r="EK73">
        <v>0</v>
      </c>
      <c r="EL73">
        <v>0</v>
      </c>
      <c r="EM73">
        <v>0</v>
      </c>
      <c r="EN73">
        <v>0</v>
      </c>
      <c r="EO73">
        <v>0</v>
      </c>
      <c r="EP73">
        <v>0</v>
      </c>
      <c r="EQ73">
        <v>0</v>
      </c>
      <c r="ER73">
        <v>0</v>
      </c>
      <c r="ES73">
        <v>0</v>
      </c>
      <c r="ET73">
        <v>0</v>
      </c>
      <c r="EU73">
        <v>0</v>
      </c>
      <c r="EV73">
        <v>0</v>
      </c>
      <c r="EW73">
        <v>0</v>
      </c>
      <c r="EX73">
        <v>0</v>
      </c>
      <c r="EY73">
        <v>0</v>
      </c>
      <c r="EZ73">
        <v>0</v>
      </c>
      <c r="FA73">
        <v>0</v>
      </c>
      <c r="FB73">
        <v>0</v>
      </c>
      <c r="FC73">
        <v>0</v>
      </c>
      <c r="FD73">
        <v>0</v>
      </c>
      <c r="FE73">
        <v>0</v>
      </c>
      <c r="FF73">
        <v>0</v>
      </c>
      <c r="FG73">
        <v>0</v>
      </c>
      <c r="FH73">
        <v>0</v>
      </c>
      <c r="FI73">
        <v>0</v>
      </c>
      <c r="FJ73">
        <v>0</v>
      </c>
      <c r="FK73">
        <v>0</v>
      </c>
      <c r="FL73">
        <v>0</v>
      </c>
      <c r="FM73">
        <v>0</v>
      </c>
      <c r="FN73">
        <v>0</v>
      </c>
      <c r="FO73">
        <v>0</v>
      </c>
      <c r="FP73">
        <v>0</v>
      </c>
      <c r="FQ73">
        <v>0</v>
      </c>
      <c r="FR73">
        <v>1</v>
      </c>
      <c r="FS73">
        <v>0</v>
      </c>
      <c r="FT73">
        <v>0</v>
      </c>
      <c r="FU73">
        <v>0</v>
      </c>
      <c r="FV73">
        <v>0</v>
      </c>
      <c r="FW73">
        <v>0</v>
      </c>
      <c r="FX73">
        <v>0</v>
      </c>
      <c r="FY73">
        <v>0</v>
      </c>
      <c r="FZ73">
        <v>0</v>
      </c>
      <c r="GA73">
        <v>0</v>
      </c>
      <c r="GB73">
        <v>0</v>
      </c>
      <c r="GC73">
        <v>0</v>
      </c>
      <c r="GD73">
        <v>0</v>
      </c>
      <c r="GE73">
        <v>0</v>
      </c>
      <c r="GF73">
        <v>0</v>
      </c>
      <c r="GG73">
        <v>0</v>
      </c>
      <c r="GH73">
        <v>0</v>
      </c>
      <c r="GI73">
        <v>0</v>
      </c>
      <c r="GJ73">
        <v>0</v>
      </c>
      <c r="GK73">
        <v>0</v>
      </c>
      <c r="GL73">
        <v>0</v>
      </c>
      <c r="GM73">
        <v>0</v>
      </c>
      <c r="GN73">
        <v>0</v>
      </c>
      <c r="GO73">
        <v>0</v>
      </c>
      <c r="GP73">
        <v>0</v>
      </c>
      <c r="GQ73">
        <v>0</v>
      </c>
      <c r="GR73">
        <v>1</v>
      </c>
      <c r="GS73">
        <v>0</v>
      </c>
      <c r="GT73">
        <v>0</v>
      </c>
      <c r="GU73">
        <v>0</v>
      </c>
      <c r="GV73">
        <v>0</v>
      </c>
      <c r="GW73">
        <v>0</v>
      </c>
      <c r="GX73">
        <v>0</v>
      </c>
      <c r="GY73">
        <v>0</v>
      </c>
      <c r="GZ73">
        <v>0</v>
      </c>
      <c r="HA73">
        <v>0</v>
      </c>
      <c r="HB73">
        <v>0</v>
      </c>
      <c r="HC73">
        <v>0</v>
      </c>
      <c r="HD73">
        <v>0</v>
      </c>
      <c r="HE73">
        <v>0</v>
      </c>
      <c r="HF73">
        <v>0</v>
      </c>
      <c r="HG73">
        <v>0</v>
      </c>
      <c r="HH73">
        <v>0</v>
      </c>
      <c r="HI73">
        <v>0</v>
      </c>
      <c r="HJ73">
        <v>2</v>
      </c>
      <c r="HK73">
        <v>0</v>
      </c>
      <c r="HL73">
        <v>0</v>
      </c>
      <c r="HM73">
        <v>0</v>
      </c>
      <c r="HN73">
        <v>0</v>
      </c>
      <c r="HO73">
        <v>0</v>
      </c>
      <c r="HP73">
        <v>0</v>
      </c>
      <c r="HQ73">
        <v>0</v>
      </c>
      <c r="HR73">
        <v>0</v>
      </c>
      <c r="HS73">
        <v>0</v>
      </c>
      <c r="HT73">
        <v>2</v>
      </c>
      <c r="HU73">
        <v>0</v>
      </c>
      <c r="HV73">
        <v>0</v>
      </c>
      <c r="HW73">
        <v>0</v>
      </c>
      <c r="HX73">
        <v>0</v>
      </c>
      <c r="HY73">
        <v>1</v>
      </c>
      <c r="HZ73">
        <v>0</v>
      </c>
      <c r="IA73">
        <v>0</v>
      </c>
      <c r="IB73">
        <v>0</v>
      </c>
      <c r="IC73">
        <v>0</v>
      </c>
      <c r="ID73">
        <v>0</v>
      </c>
      <c r="IE73">
        <v>0</v>
      </c>
      <c r="IF73">
        <v>0</v>
      </c>
      <c r="IG73">
        <v>0</v>
      </c>
      <c r="IH73">
        <v>0</v>
      </c>
      <c r="II73">
        <v>0</v>
      </c>
      <c r="IJ73">
        <v>0</v>
      </c>
      <c r="IK73">
        <v>0</v>
      </c>
      <c r="IL73">
        <v>0</v>
      </c>
      <c r="IM73">
        <v>0</v>
      </c>
      <c r="IN73">
        <v>0</v>
      </c>
      <c r="IO73">
        <v>0</v>
      </c>
      <c r="IP73">
        <v>0</v>
      </c>
      <c r="IQ73">
        <v>0</v>
      </c>
      <c r="IR73">
        <v>0</v>
      </c>
      <c r="IS73">
        <v>0</v>
      </c>
      <c r="IT73">
        <v>0</v>
      </c>
      <c r="IU73">
        <v>0</v>
      </c>
      <c r="IV73">
        <v>0</v>
      </c>
      <c r="IW73">
        <v>0</v>
      </c>
      <c r="IX73">
        <v>0</v>
      </c>
      <c r="IY73">
        <v>0</v>
      </c>
      <c r="IZ73">
        <v>0</v>
      </c>
      <c r="JA73">
        <v>0</v>
      </c>
      <c r="JB73">
        <v>0</v>
      </c>
      <c r="JC73">
        <v>0</v>
      </c>
      <c r="JD73">
        <v>0</v>
      </c>
      <c r="JE73">
        <v>0</v>
      </c>
      <c r="JF73">
        <v>0</v>
      </c>
      <c r="JG73">
        <v>0</v>
      </c>
      <c r="JH73">
        <v>0</v>
      </c>
      <c r="JI73">
        <v>0</v>
      </c>
      <c r="JJ73">
        <v>0</v>
      </c>
      <c r="JK73">
        <v>0</v>
      </c>
      <c r="JL73">
        <v>0</v>
      </c>
      <c r="JM73">
        <v>0</v>
      </c>
      <c r="JN73">
        <v>0</v>
      </c>
      <c r="JO73">
        <v>0</v>
      </c>
      <c r="JP73">
        <v>0</v>
      </c>
      <c r="JQ73">
        <v>0</v>
      </c>
      <c r="JR73">
        <v>0</v>
      </c>
      <c r="JS73">
        <v>0</v>
      </c>
      <c r="JT73">
        <v>0</v>
      </c>
      <c r="JU73">
        <v>0</v>
      </c>
      <c r="JV73">
        <v>0</v>
      </c>
      <c r="JW73">
        <v>0</v>
      </c>
      <c r="JX73">
        <v>0</v>
      </c>
      <c r="JY73">
        <v>0</v>
      </c>
      <c r="JZ73">
        <v>0</v>
      </c>
    </row>
    <row r="74" spans="1:286">
      <c r="A74" s="237" t="s">
        <v>15200</v>
      </c>
      <c r="B74">
        <v>4</v>
      </c>
      <c r="D74">
        <f t="shared" si="1"/>
        <v>9.0334236675700091E-2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v>0</v>
      </c>
      <c r="DN74">
        <v>0</v>
      </c>
      <c r="DO74">
        <v>0</v>
      </c>
      <c r="DP74">
        <v>0</v>
      </c>
      <c r="DQ74">
        <v>0</v>
      </c>
      <c r="DR74">
        <v>0</v>
      </c>
      <c r="DS74">
        <v>0</v>
      </c>
      <c r="DT74">
        <v>0</v>
      </c>
      <c r="DU74">
        <v>0</v>
      </c>
      <c r="DV74">
        <v>0</v>
      </c>
      <c r="DW74">
        <v>0</v>
      </c>
      <c r="DX74">
        <v>0</v>
      </c>
      <c r="DY74">
        <v>0</v>
      </c>
      <c r="DZ74">
        <v>0</v>
      </c>
      <c r="EA74">
        <v>0</v>
      </c>
      <c r="EB74">
        <v>0</v>
      </c>
      <c r="EC74">
        <v>0</v>
      </c>
      <c r="ED74">
        <v>0</v>
      </c>
      <c r="EE74">
        <v>0</v>
      </c>
      <c r="EF74">
        <v>0</v>
      </c>
      <c r="EG74">
        <v>0</v>
      </c>
      <c r="EH74">
        <v>0</v>
      </c>
      <c r="EI74">
        <v>0</v>
      </c>
      <c r="EJ74">
        <v>0</v>
      </c>
      <c r="EK74">
        <v>0</v>
      </c>
      <c r="EL74">
        <v>0</v>
      </c>
      <c r="EM74">
        <v>0</v>
      </c>
      <c r="EN74">
        <v>0</v>
      </c>
      <c r="EO74">
        <v>0</v>
      </c>
      <c r="EP74">
        <v>0</v>
      </c>
      <c r="EQ74">
        <v>0</v>
      </c>
      <c r="ER74">
        <v>0</v>
      </c>
      <c r="ES74">
        <v>0</v>
      </c>
      <c r="ET74">
        <v>0</v>
      </c>
      <c r="EU74">
        <v>0</v>
      </c>
      <c r="EV74">
        <v>0</v>
      </c>
      <c r="EW74">
        <v>0</v>
      </c>
      <c r="EX74">
        <v>0</v>
      </c>
      <c r="EY74">
        <v>0</v>
      </c>
      <c r="EZ74">
        <v>0</v>
      </c>
      <c r="FA74">
        <v>0</v>
      </c>
      <c r="FB74">
        <v>0</v>
      </c>
      <c r="FC74">
        <v>0</v>
      </c>
      <c r="FD74">
        <v>0</v>
      </c>
      <c r="FE74">
        <v>0</v>
      </c>
      <c r="FF74">
        <v>0</v>
      </c>
      <c r="FG74">
        <v>0</v>
      </c>
      <c r="FH74">
        <v>0</v>
      </c>
      <c r="FI74">
        <v>0</v>
      </c>
      <c r="FJ74">
        <v>0</v>
      </c>
      <c r="FK74">
        <v>0</v>
      </c>
      <c r="FL74">
        <v>0</v>
      </c>
      <c r="FM74">
        <v>0</v>
      </c>
      <c r="FN74">
        <v>0</v>
      </c>
      <c r="FO74">
        <v>0</v>
      </c>
      <c r="FP74">
        <v>0</v>
      </c>
      <c r="FQ74">
        <v>0</v>
      </c>
      <c r="FR74">
        <v>0</v>
      </c>
      <c r="FS74">
        <v>0</v>
      </c>
      <c r="FT74">
        <v>0</v>
      </c>
      <c r="FU74">
        <v>0</v>
      </c>
      <c r="FV74">
        <v>0</v>
      </c>
      <c r="FW74">
        <v>0</v>
      </c>
      <c r="FX74">
        <v>0</v>
      </c>
      <c r="FY74">
        <v>0</v>
      </c>
      <c r="FZ74">
        <v>0</v>
      </c>
      <c r="GA74">
        <v>0</v>
      </c>
      <c r="GB74">
        <v>0</v>
      </c>
      <c r="GC74">
        <v>0</v>
      </c>
      <c r="GD74">
        <v>0</v>
      </c>
      <c r="GE74">
        <v>0</v>
      </c>
      <c r="GF74">
        <v>0</v>
      </c>
      <c r="GG74">
        <v>0</v>
      </c>
      <c r="GH74">
        <v>0</v>
      </c>
      <c r="GI74">
        <v>0</v>
      </c>
      <c r="GJ74">
        <v>0</v>
      </c>
      <c r="GK74">
        <v>0</v>
      </c>
      <c r="GL74">
        <v>0</v>
      </c>
      <c r="GM74">
        <v>0</v>
      </c>
      <c r="GN74">
        <v>0</v>
      </c>
      <c r="GO74">
        <v>0</v>
      </c>
      <c r="GP74">
        <v>0</v>
      </c>
      <c r="GQ74">
        <v>0</v>
      </c>
      <c r="GR74">
        <v>0</v>
      </c>
      <c r="GS74">
        <v>0</v>
      </c>
      <c r="GT74">
        <v>0</v>
      </c>
      <c r="GU74">
        <v>0</v>
      </c>
      <c r="GV74">
        <v>0</v>
      </c>
      <c r="GW74">
        <v>0</v>
      </c>
      <c r="GX74">
        <v>0</v>
      </c>
      <c r="GY74">
        <v>0</v>
      </c>
      <c r="GZ74">
        <v>0</v>
      </c>
      <c r="HA74">
        <v>0</v>
      </c>
      <c r="HB74">
        <v>0</v>
      </c>
      <c r="HC74">
        <v>0</v>
      </c>
      <c r="HD74">
        <v>0</v>
      </c>
      <c r="HE74">
        <v>0</v>
      </c>
      <c r="HF74">
        <v>0</v>
      </c>
      <c r="HG74">
        <v>0</v>
      </c>
      <c r="HH74">
        <v>0</v>
      </c>
      <c r="HI74">
        <v>0</v>
      </c>
      <c r="HJ74">
        <v>0</v>
      </c>
      <c r="HK74">
        <v>0</v>
      </c>
      <c r="HL74">
        <v>0</v>
      </c>
      <c r="HM74">
        <v>0</v>
      </c>
      <c r="HN74">
        <v>0</v>
      </c>
      <c r="HO74">
        <v>0</v>
      </c>
      <c r="HP74">
        <v>0</v>
      </c>
      <c r="HQ74">
        <v>0</v>
      </c>
      <c r="HR74">
        <v>0</v>
      </c>
      <c r="HS74">
        <v>0</v>
      </c>
      <c r="HT74">
        <v>0</v>
      </c>
      <c r="HU74">
        <v>0</v>
      </c>
      <c r="HV74">
        <v>0</v>
      </c>
      <c r="HW74">
        <v>0</v>
      </c>
      <c r="HX74">
        <v>0</v>
      </c>
      <c r="HY74">
        <v>0</v>
      </c>
      <c r="HZ74">
        <v>0</v>
      </c>
      <c r="IA74">
        <v>0</v>
      </c>
      <c r="IB74">
        <v>0</v>
      </c>
      <c r="IC74">
        <v>0</v>
      </c>
      <c r="ID74">
        <v>0</v>
      </c>
      <c r="IE74">
        <v>0</v>
      </c>
      <c r="IF74">
        <v>0</v>
      </c>
      <c r="IG74">
        <v>0</v>
      </c>
      <c r="IH74">
        <v>0</v>
      </c>
      <c r="II74">
        <v>0</v>
      </c>
      <c r="IJ74">
        <v>0</v>
      </c>
      <c r="IK74">
        <v>0</v>
      </c>
      <c r="IL74">
        <v>0</v>
      </c>
      <c r="IM74">
        <v>0</v>
      </c>
      <c r="IN74">
        <v>0</v>
      </c>
      <c r="IO74">
        <v>0</v>
      </c>
      <c r="IP74">
        <v>0</v>
      </c>
      <c r="IQ74">
        <v>0</v>
      </c>
      <c r="IR74">
        <v>0</v>
      </c>
      <c r="IS74">
        <v>0</v>
      </c>
      <c r="IT74">
        <v>0</v>
      </c>
      <c r="IU74">
        <v>0</v>
      </c>
      <c r="IV74">
        <v>0</v>
      </c>
      <c r="IW74">
        <v>0</v>
      </c>
      <c r="IX74">
        <v>0</v>
      </c>
      <c r="IY74">
        <v>0</v>
      </c>
      <c r="IZ74">
        <v>1</v>
      </c>
      <c r="JA74">
        <v>1</v>
      </c>
      <c r="JB74">
        <v>1</v>
      </c>
      <c r="JC74">
        <v>0</v>
      </c>
      <c r="JD74">
        <v>0</v>
      </c>
      <c r="JE74">
        <v>0</v>
      </c>
      <c r="JF74">
        <v>1</v>
      </c>
      <c r="JG74">
        <v>0</v>
      </c>
      <c r="JH74">
        <v>0</v>
      </c>
      <c r="JI74">
        <v>0</v>
      </c>
      <c r="JJ74">
        <v>0</v>
      </c>
      <c r="JK74">
        <v>0</v>
      </c>
      <c r="JL74">
        <v>0</v>
      </c>
      <c r="JM74">
        <v>0</v>
      </c>
      <c r="JN74">
        <v>0</v>
      </c>
      <c r="JO74">
        <v>0</v>
      </c>
      <c r="JP74">
        <v>0</v>
      </c>
      <c r="JQ74">
        <v>0</v>
      </c>
      <c r="JR74">
        <v>0</v>
      </c>
      <c r="JS74">
        <v>0</v>
      </c>
      <c r="JT74">
        <v>0</v>
      </c>
      <c r="JU74">
        <v>0</v>
      </c>
      <c r="JV74">
        <v>0</v>
      </c>
      <c r="JW74">
        <v>0</v>
      </c>
      <c r="JX74">
        <v>0</v>
      </c>
      <c r="JY74">
        <v>0</v>
      </c>
      <c r="JZ74">
        <v>0</v>
      </c>
    </row>
    <row r="75" spans="1:286">
      <c r="A75" s="237" t="s">
        <v>15199</v>
      </c>
      <c r="B75">
        <v>2</v>
      </c>
      <c r="D75">
        <f t="shared" si="1"/>
        <v>4.5167118337850046E-2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v>0</v>
      </c>
      <c r="DN75">
        <v>0</v>
      </c>
      <c r="DO75">
        <v>0</v>
      </c>
      <c r="DP75">
        <v>0</v>
      </c>
      <c r="DQ75">
        <v>0</v>
      </c>
      <c r="DR75">
        <v>0</v>
      </c>
      <c r="DS75">
        <v>0</v>
      </c>
      <c r="DT75">
        <v>0</v>
      </c>
      <c r="DU75">
        <v>0</v>
      </c>
      <c r="DV75">
        <v>1</v>
      </c>
      <c r="DW75">
        <v>0</v>
      </c>
      <c r="DX75">
        <v>0</v>
      </c>
      <c r="DY75">
        <v>0</v>
      </c>
      <c r="DZ75">
        <v>0</v>
      </c>
      <c r="EA75">
        <v>0</v>
      </c>
      <c r="EB75">
        <v>0</v>
      </c>
      <c r="EC75">
        <v>0</v>
      </c>
      <c r="ED75">
        <v>0</v>
      </c>
      <c r="EE75">
        <v>0</v>
      </c>
      <c r="EF75">
        <v>0</v>
      </c>
      <c r="EG75">
        <v>1</v>
      </c>
      <c r="EH75">
        <v>0</v>
      </c>
      <c r="EI75">
        <v>0</v>
      </c>
      <c r="EJ75">
        <v>0</v>
      </c>
      <c r="EK75">
        <v>0</v>
      </c>
      <c r="EL75">
        <v>0</v>
      </c>
      <c r="EM75">
        <v>0</v>
      </c>
      <c r="EN75">
        <v>0</v>
      </c>
      <c r="EO75">
        <v>0</v>
      </c>
      <c r="EP75">
        <v>0</v>
      </c>
      <c r="EQ75">
        <v>0</v>
      </c>
      <c r="ER75">
        <v>0</v>
      </c>
      <c r="ES75">
        <v>0</v>
      </c>
      <c r="ET75">
        <v>0</v>
      </c>
      <c r="EU75">
        <v>0</v>
      </c>
      <c r="EV75">
        <v>0</v>
      </c>
      <c r="EW75">
        <v>0</v>
      </c>
      <c r="EX75">
        <v>0</v>
      </c>
      <c r="EY75">
        <v>0</v>
      </c>
      <c r="EZ75">
        <v>0</v>
      </c>
      <c r="FA75">
        <v>0</v>
      </c>
      <c r="FB75">
        <v>0</v>
      </c>
      <c r="FC75">
        <v>0</v>
      </c>
      <c r="FD75">
        <v>0</v>
      </c>
      <c r="FE75">
        <v>0</v>
      </c>
      <c r="FF75">
        <v>0</v>
      </c>
      <c r="FG75">
        <v>0</v>
      </c>
      <c r="FH75">
        <v>0</v>
      </c>
      <c r="FI75">
        <v>0</v>
      </c>
      <c r="FJ75">
        <v>0</v>
      </c>
      <c r="FK75">
        <v>0</v>
      </c>
      <c r="FL75">
        <v>0</v>
      </c>
      <c r="FM75">
        <v>0</v>
      </c>
      <c r="FN75">
        <v>0</v>
      </c>
      <c r="FO75">
        <v>0</v>
      </c>
      <c r="FP75">
        <v>0</v>
      </c>
      <c r="FQ75">
        <v>0</v>
      </c>
      <c r="FR75">
        <v>0</v>
      </c>
      <c r="FS75">
        <v>0</v>
      </c>
      <c r="FT75">
        <v>0</v>
      </c>
      <c r="FU75">
        <v>0</v>
      </c>
      <c r="FV75">
        <v>0</v>
      </c>
      <c r="FW75">
        <v>0</v>
      </c>
      <c r="FX75">
        <v>0</v>
      </c>
      <c r="FY75">
        <v>0</v>
      </c>
      <c r="FZ75">
        <v>0</v>
      </c>
      <c r="GA75">
        <v>0</v>
      </c>
      <c r="GB75">
        <v>0</v>
      </c>
      <c r="GC75">
        <v>0</v>
      </c>
      <c r="GD75">
        <v>0</v>
      </c>
      <c r="GE75">
        <v>0</v>
      </c>
      <c r="GF75">
        <v>0</v>
      </c>
      <c r="GG75">
        <v>0</v>
      </c>
      <c r="GH75">
        <v>0</v>
      </c>
      <c r="GI75">
        <v>0</v>
      </c>
      <c r="GJ75">
        <v>0</v>
      </c>
      <c r="GK75">
        <v>0</v>
      </c>
      <c r="GL75">
        <v>0</v>
      </c>
      <c r="GM75">
        <v>0</v>
      </c>
      <c r="GN75">
        <v>0</v>
      </c>
      <c r="GO75">
        <v>0</v>
      </c>
      <c r="GP75">
        <v>0</v>
      </c>
      <c r="GQ75">
        <v>0</v>
      </c>
      <c r="GR75">
        <v>0</v>
      </c>
      <c r="GS75">
        <v>0</v>
      </c>
      <c r="GT75">
        <v>0</v>
      </c>
      <c r="GU75">
        <v>0</v>
      </c>
      <c r="GV75">
        <v>0</v>
      </c>
      <c r="GW75">
        <v>0</v>
      </c>
      <c r="GX75">
        <v>0</v>
      </c>
      <c r="GY75">
        <v>0</v>
      </c>
      <c r="GZ75">
        <v>0</v>
      </c>
      <c r="HA75">
        <v>0</v>
      </c>
      <c r="HB75">
        <v>0</v>
      </c>
      <c r="HC75">
        <v>0</v>
      </c>
      <c r="HD75">
        <v>0</v>
      </c>
      <c r="HE75">
        <v>0</v>
      </c>
      <c r="HF75">
        <v>0</v>
      </c>
      <c r="HG75">
        <v>0</v>
      </c>
      <c r="HH75">
        <v>0</v>
      </c>
      <c r="HI75">
        <v>0</v>
      </c>
      <c r="HJ75">
        <v>0</v>
      </c>
      <c r="HK75">
        <v>0</v>
      </c>
      <c r="HL75">
        <v>0</v>
      </c>
      <c r="HM75">
        <v>0</v>
      </c>
      <c r="HN75">
        <v>0</v>
      </c>
      <c r="HO75">
        <v>0</v>
      </c>
      <c r="HP75">
        <v>0</v>
      </c>
      <c r="HQ75">
        <v>0</v>
      </c>
      <c r="HR75">
        <v>0</v>
      </c>
      <c r="HS75">
        <v>0</v>
      </c>
      <c r="HT75">
        <v>0</v>
      </c>
      <c r="HU75">
        <v>0</v>
      </c>
      <c r="HV75">
        <v>0</v>
      </c>
      <c r="HW75">
        <v>0</v>
      </c>
      <c r="HX75">
        <v>0</v>
      </c>
      <c r="HY75">
        <v>0</v>
      </c>
      <c r="HZ75">
        <v>0</v>
      </c>
      <c r="IA75">
        <v>0</v>
      </c>
      <c r="IB75">
        <v>0</v>
      </c>
      <c r="IC75">
        <v>0</v>
      </c>
      <c r="ID75">
        <v>0</v>
      </c>
      <c r="IE75">
        <v>0</v>
      </c>
      <c r="IF75">
        <v>0</v>
      </c>
      <c r="IG75">
        <v>0</v>
      </c>
      <c r="IH75">
        <v>0</v>
      </c>
      <c r="II75">
        <v>0</v>
      </c>
      <c r="IJ75">
        <v>0</v>
      </c>
      <c r="IK75">
        <v>0</v>
      </c>
      <c r="IL75">
        <v>0</v>
      </c>
      <c r="IM75">
        <v>0</v>
      </c>
      <c r="IN75">
        <v>0</v>
      </c>
      <c r="IO75">
        <v>0</v>
      </c>
      <c r="IP75">
        <v>0</v>
      </c>
      <c r="IQ75">
        <v>0</v>
      </c>
      <c r="IR75">
        <v>0</v>
      </c>
      <c r="IS75">
        <v>0</v>
      </c>
      <c r="IT75">
        <v>0</v>
      </c>
      <c r="IU75">
        <v>0</v>
      </c>
      <c r="IV75">
        <v>0</v>
      </c>
      <c r="IW75">
        <v>0</v>
      </c>
      <c r="IX75">
        <v>0</v>
      </c>
      <c r="IY75">
        <v>0</v>
      </c>
      <c r="IZ75">
        <v>0</v>
      </c>
      <c r="JA75">
        <v>0</v>
      </c>
      <c r="JB75">
        <v>0</v>
      </c>
      <c r="JC75">
        <v>0</v>
      </c>
      <c r="JD75">
        <v>0</v>
      </c>
      <c r="JE75">
        <v>0</v>
      </c>
      <c r="JF75">
        <v>0</v>
      </c>
      <c r="JG75">
        <v>0</v>
      </c>
      <c r="JH75">
        <v>0</v>
      </c>
      <c r="JI75">
        <v>0</v>
      </c>
      <c r="JJ75">
        <v>0</v>
      </c>
      <c r="JK75">
        <v>0</v>
      </c>
      <c r="JL75">
        <v>0</v>
      </c>
      <c r="JM75">
        <v>0</v>
      </c>
      <c r="JN75">
        <v>0</v>
      </c>
      <c r="JO75">
        <v>0</v>
      </c>
      <c r="JP75">
        <v>0</v>
      </c>
      <c r="JQ75">
        <v>0</v>
      </c>
      <c r="JR75">
        <v>0</v>
      </c>
      <c r="JS75">
        <v>0</v>
      </c>
      <c r="JT75">
        <v>0</v>
      </c>
      <c r="JU75">
        <v>0</v>
      </c>
      <c r="JV75">
        <v>0</v>
      </c>
      <c r="JW75">
        <v>0</v>
      </c>
      <c r="JX75">
        <v>0</v>
      </c>
      <c r="JY75">
        <v>0</v>
      </c>
      <c r="JZ75">
        <v>0</v>
      </c>
    </row>
    <row r="76" spans="1:286">
      <c r="A76" s="237" t="s">
        <v>15198</v>
      </c>
      <c r="B76">
        <v>9</v>
      </c>
      <c r="D76">
        <f t="shared" si="1"/>
        <v>0.2032520325203252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1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1</v>
      </c>
      <c r="BF76">
        <v>1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2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1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v>0</v>
      </c>
      <c r="DN76">
        <v>0</v>
      </c>
      <c r="DO76">
        <v>0</v>
      </c>
      <c r="DP76">
        <v>0</v>
      </c>
      <c r="DQ76">
        <v>0</v>
      </c>
      <c r="DR76">
        <v>0</v>
      </c>
      <c r="DS76">
        <v>0</v>
      </c>
      <c r="DT76">
        <v>0</v>
      </c>
      <c r="DU76">
        <v>0</v>
      </c>
      <c r="DV76">
        <v>0</v>
      </c>
      <c r="DW76">
        <v>0</v>
      </c>
      <c r="DX76">
        <v>0</v>
      </c>
      <c r="DY76">
        <v>0</v>
      </c>
      <c r="DZ76">
        <v>0</v>
      </c>
      <c r="EA76">
        <v>0</v>
      </c>
      <c r="EB76">
        <v>0</v>
      </c>
      <c r="EC76">
        <v>0</v>
      </c>
      <c r="ED76">
        <v>0</v>
      </c>
      <c r="EE76">
        <v>0</v>
      </c>
      <c r="EF76">
        <v>0</v>
      </c>
      <c r="EG76">
        <v>0</v>
      </c>
      <c r="EH76">
        <v>0</v>
      </c>
      <c r="EI76">
        <v>0</v>
      </c>
      <c r="EJ76">
        <v>0</v>
      </c>
      <c r="EK76">
        <v>0</v>
      </c>
      <c r="EL76">
        <v>0</v>
      </c>
      <c r="EM76">
        <v>0</v>
      </c>
      <c r="EN76">
        <v>0</v>
      </c>
      <c r="EO76">
        <v>0</v>
      </c>
      <c r="EP76">
        <v>0</v>
      </c>
      <c r="EQ76">
        <v>0</v>
      </c>
      <c r="ER76">
        <v>0</v>
      </c>
      <c r="ES76">
        <v>0</v>
      </c>
      <c r="ET76">
        <v>0</v>
      </c>
      <c r="EU76">
        <v>0</v>
      </c>
      <c r="EV76">
        <v>0</v>
      </c>
      <c r="EW76">
        <v>0</v>
      </c>
      <c r="EX76">
        <v>0</v>
      </c>
      <c r="EY76">
        <v>0</v>
      </c>
      <c r="EZ76">
        <v>0</v>
      </c>
      <c r="FA76">
        <v>1</v>
      </c>
      <c r="FB76">
        <v>0</v>
      </c>
      <c r="FC76">
        <v>0</v>
      </c>
      <c r="FD76">
        <v>0</v>
      </c>
      <c r="FE76">
        <v>0</v>
      </c>
      <c r="FF76">
        <v>0</v>
      </c>
      <c r="FG76">
        <v>0</v>
      </c>
      <c r="FH76">
        <v>0</v>
      </c>
      <c r="FI76">
        <v>1</v>
      </c>
      <c r="FJ76">
        <v>0</v>
      </c>
      <c r="FK76">
        <v>0</v>
      </c>
      <c r="FL76">
        <v>0</v>
      </c>
      <c r="FM76">
        <v>0</v>
      </c>
      <c r="FN76">
        <v>0</v>
      </c>
      <c r="FO76">
        <v>0</v>
      </c>
      <c r="FP76">
        <v>0</v>
      </c>
      <c r="FQ76">
        <v>0</v>
      </c>
      <c r="FR76">
        <v>0</v>
      </c>
      <c r="FS76">
        <v>0</v>
      </c>
      <c r="FT76">
        <v>0</v>
      </c>
      <c r="FU76">
        <v>0</v>
      </c>
      <c r="FV76">
        <v>0</v>
      </c>
      <c r="FW76">
        <v>0</v>
      </c>
      <c r="FX76">
        <v>0</v>
      </c>
      <c r="FY76">
        <v>0</v>
      </c>
      <c r="FZ76">
        <v>0</v>
      </c>
      <c r="GA76">
        <v>0</v>
      </c>
      <c r="GB76">
        <v>0</v>
      </c>
      <c r="GC76">
        <v>0</v>
      </c>
      <c r="GD76">
        <v>0</v>
      </c>
      <c r="GE76">
        <v>0</v>
      </c>
      <c r="GF76">
        <v>0</v>
      </c>
      <c r="GG76">
        <v>0</v>
      </c>
      <c r="GH76">
        <v>0</v>
      </c>
      <c r="GI76">
        <v>0</v>
      </c>
      <c r="GJ76">
        <v>0</v>
      </c>
      <c r="GK76">
        <v>0</v>
      </c>
      <c r="GL76">
        <v>0</v>
      </c>
      <c r="GM76">
        <v>0</v>
      </c>
      <c r="GN76">
        <v>0</v>
      </c>
      <c r="GO76">
        <v>0</v>
      </c>
      <c r="GP76">
        <v>0</v>
      </c>
      <c r="GQ76">
        <v>0</v>
      </c>
      <c r="GR76">
        <v>0</v>
      </c>
      <c r="GS76">
        <v>0</v>
      </c>
      <c r="GT76">
        <v>0</v>
      </c>
      <c r="GU76">
        <v>0</v>
      </c>
      <c r="GV76">
        <v>0</v>
      </c>
      <c r="GW76">
        <v>0</v>
      </c>
      <c r="GX76">
        <v>0</v>
      </c>
      <c r="GY76">
        <v>0</v>
      </c>
      <c r="GZ76">
        <v>0</v>
      </c>
      <c r="HA76">
        <v>0</v>
      </c>
      <c r="HB76">
        <v>0</v>
      </c>
      <c r="HC76">
        <v>0</v>
      </c>
      <c r="HD76">
        <v>0</v>
      </c>
      <c r="HE76">
        <v>0</v>
      </c>
      <c r="HF76">
        <v>0</v>
      </c>
      <c r="HG76">
        <v>0</v>
      </c>
      <c r="HH76">
        <v>0</v>
      </c>
      <c r="HI76">
        <v>0</v>
      </c>
      <c r="HJ76">
        <v>0</v>
      </c>
      <c r="HK76">
        <v>0</v>
      </c>
      <c r="HL76">
        <v>0</v>
      </c>
      <c r="HM76">
        <v>0</v>
      </c>
      <c r="HN76">
        <v>0</v>
      </c>
      <c r="HO76">
        <v>0</v>
      </c>
      <c r="HP76">
        <v>0</v>
      </c>
      <c r="HQ76">
        <v>0</v>
      </c>
      <c r="HR76">
        <v>0</v>
      </c>
      <c r="HS76">
        <v>0</v>
      </c>
      <c r="HT76">
        <v>1</v>
      </c>
      <c r="HU76">
        <v>0</v>
      </c>
      <c r="HV76">
        <v>0</v>
      </c>
      <c r="HW76">
        <v>0</v>
      </c>
      <c r="HX76">
        <v>0</v>
      </c>
      <c r="HY76">
        <v>0</v>
      </c>
      <c r="HZ76">
        <v>0</v>
      </c>
      <c r="IA76">
        <v>0</v>
      </c>
      <c r="IB76">
        <v>0</v>
      </c>
      <c r="IC76">
        <v>0</v>
      </c>
      <c r="ID76">
        <v>0</v>
      </c>
      <c r="IE76">
        <v>0</v>
      </c>
      <c r="IF76">
        <v>0</v>
      </c>
      <c r="IG76">
        <v>0</v>
      </c>
      <c r="IH76">
        <v>0</v>
      </c>
      <c r="II76">
        <v>0</v>
      </c>
      <c r="IJ76">
        <v>0</v>
      </c>
      <c r="IK76">
        <v>0</v>
      </c>
      <c r="IL76">
        <v>0</v>
      </c>
      <c r="IM76">
        <v>0</v>
      </c>
      <c r="IN76">
        <v>0</v>
      </c>
      <c r="IO76">
        <v>0</v>
      </c>
      <c r="IP76">
        <v>0</v>
      </c>
      <c r="IQ76">
        <v>0</v>
      </c>
      <c r="IR76">
        <v>0</v>
      </c>
      <c r="IS76">
        <v>0</v>
      </c>
      <c r="IT76">
        <v>0</v>
      </c>
      <c r="IU76">
        <v>0</v>
      </c>
      <c r="IV76">
        <v>0</v>
      </c>
      <c r="IW76">
        <v>0</v>
      </c>
      <c r="IX76">
        <v>0</v>
      </c>
      <c r="IY76">
        <v>0</v>
      </c>
      <c r="IZ76">
        <v>0</v>
      </c>
      <c r="JA76">
        <v>0</v>
      </c>
      <c r="JB76">
        <v>0</v>
      </c>
      <c r="JC76">
        <v>0</v>
      </c>
      <c r="JD76">
        <v>0</v>
      </c>
      <c r="JE76">
        <v>0</v>
      </c>
      <c r="JF76">
        <v>0</v>
      </c>
      <c r="JG76">
        <v>0</v>
      </c>
      <c r="JH76">
        <v>0</v>
      </c>
      <c r="JI76">
        <v>0</v>
      </c>
      <c r="JJ76">
        <v>0</v>
      </c>
      <c r="JK76">
        <v>0</v>
      </c>
      <c r="JL76">
        <v>0</v>
      </c>
      <c r="JM76">
        <v>0</v>
      </c>
      <c r="JN76">
        <v>0</v>
      </c>
      <c r="JO76">
        <v>0</v>
      </c>
      <c r="JP76">
        <v>0</v>
      </c>
      <c r="JQ76">
        <v>0</v>
      </c>
      <c r="JR76">
        <v>0</v>
      </c>
      <c r="JS76">
        <v>0</v>
      </c>
      <c r="JT76">
        <v>0</v>
      </c>
      <c r="JU76">
        <v>0</v>
      </c>
      <c r="JV76">
        <v>0</v>
      </c>
      <c r="JW76">
        <v>0</v>
      </c>
      <c r="JX76">
        <v>0</v>
      </c>
      <c r="JY76">
        <v>0</v>
      </c>
      <c r="JZ76">
        <v>0</v>
      </c>
    </row>
    <row r="77" spans="1:286">
      <c r="A77" s="237" t="s">
        <v>15197</v>
      </c>
      <c r="B77">
        <v>11</v>
      </c>
      <c r="D77">
        <f t="shared" si="1"/>
        <v>0.24841915085817526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1</v>
      </c>
      <c r="M77">
        <v>0</v>
      </c>
      <c r="N77">
        <v>0</v>
      </c>
      <c r="O77">
        <v>1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1</v>
      </c>
      <c r="DK77">
        <v>0</v>
      </c>
      <c r="DL77">
        <v>0</v>
      </c>
      <c r="DM77">
        <v>0</v>
      </c>
      <c r="DN77">
        <v>0</v>
      </c>
      <c r="DO77">
        <v>0</v>
      </c>
      <c r="DP77">
        <v>1</v>
      </c>
      <c r="DQ77">
        <v>0</v>
      </c>
      <c r="DR77">
        <v>0</v>
      </c>
      <c r="DS77">
        <v>0</v>
      </c>
      <c r="DT77">
        <v>0</v>
      </c>
      <c r="DU77">
        <v>0</v>
      </c>
      <c r="DV77">
        <v>0</v>
      </c>
      <c r="DW77">
        <v>0</v>
      </c>
      <c r="DX77">
        <v>0</v>
      </c>
      <c r="DY77">
        <v>0</v>
      </c>
      <c r="DZ77">
        <v>0</v>
      </c>
      <c r="EA77">
        <v>0</v>
      </c>
      <c r="EB77">
        <v>0</v>
      </c>
      <c r="EC77">
        <v>0</v>
      </c>
      <c r="ED77">
        <v>0</v>
      </c>
      <c r="EE77">
        <v>0</v>
      </c>
      <c r="EF77">
        <v>0</v>
      </c>
      <c r="EG77">
        <v>0</v>
      </c>
      <c r="EH77">
        <v>0</v>
      </c>
      <c r="EI77">
        <v>0</v>
      </c>
      <c r="EJ77">
        <v>0</v>
      </c>
      <c r="EK77">
        <v>0</v>
      </c>
      <c r="EL77">
        <v>0</v>
      </c>
      <c r="EM77">
        <v>0</v>
      </c>
      <c r="EN77">
        <v>0</v>
      </c>
      <c r="EO77">
        <v>1</v>
      </c>
      <c r="EP77">
        <v>1</v>
      </c>
      <c r="EQ77">
        <v>0</v>
      </c>
      <c r="ER77">
        <v>0</v>
      </c>
      <c r="ES77">
        <v>0</v>
      </c>
      <c r="ET77">
        <v>0</v>
      </c>
      <c r="EU77">
        <v>0</v>
      </c>
      <c r="EV77">
        <v>0</v>
      </c>
      <c r="EW77">
        <v>0</v>
      </c>
      <c r="EX77">
        <v>0</v>
      </c>
      <c r="EY77">
        <v>0</v>
      </c>
      <c r="EZ77">
        <v>0</v>
      </c>
      <c r="FA77">
        <v>0</v>
      </c>
      <c r="FB77">
        <v>0</v>
      </c>
      <c r="FC77">
        <v>0</v>
      </c>
      <c r="FD77">
        <v>0</v>
      </c>
      <c r="FE77">
        <v>0</v>
      </c>
      <c r="FF77">
        <v>0</v>
      </c>
      <c r="FG77">
        <v>1</v>
      </c>
      <c r="FH77">
        <v>0</v>
      </c>
      <c r="FI77">
        <v>0</v>
      </c>
      <c r="FJ77">
        <v>0</v>
      </c>
      <c r="FK77">
        <v>0</v>
      </c>
      <c r="FL77">
        <v>0</v>
      </c>
      <c r="FM77">
        <v>0</v>
      </c>
      <c r="FN77">
        <v>0</v>
      </c>
      <c r="FO77">
        <v>0</v>
      </c>
      <c r="FP77">
        <v>0</v>
      </c>
      <c r="FQ77">
        <v>0</v>
      </c>
      <c r="FR77">
        <v>0</v>
      </c>
      <c r="FS77">
        <v>0</v>
      </c>
      <c r="FT77">
        <v>0</v>
      </c>
      <c r="FU77">
        <v>0</v>
      </c>
      <c r="FV77">
        <v>0</v>
      </c>
      <c r="FW77">
        <v>0</v>
      </c>
      <c r="FX77">
        <v>0</v>
      </c>
      <c r="FY77">
        <v>0</v>
      </c>
      <c r="FZ77">
        <v>0</v>
      </c>
      <c r="GA77">
        <v>0</v>
      </c>
      <c r="GB77">
        <v>0</v>
      </c>
      <c r="GC77">
        <v>0</v>
      </c>
      <c r="GD77">
        <v>0</v>
      </c>
      <c r="GE77">
        <v>0</v>
      </c>
      <c r="GF77">
        <v>0</v>
      </c>
      <c r="GG77">
        <v>0</v>
      </c>
      <c r="GH77">
        <v>0</v>
      </c>
      <c r="GI77">
        <v>0</v>
      </c>
      <c r="GJ77">
        <v>0</v>
      </c>
      <c r="GK77">
        <v>0</v>
      </c>
      <c r="GL77">
        <v>0</v>
      </c>
      <c r="GM77">
        <v>0</v>
      </c>
      <c r="GN77">
        <v>0</v>
      </c>
      <c r="GO77">
        <v>0</v>
      </c>
      <c r="GP77">
        <v>0</v>
      </c>
      <c r="GQ77">
        <v>0</v>
      </c>
      <c r="GR77">
        <v>0</v>
      </c>
      <c r="GS77">
        <v>0</v>
      </c>
      <c r="GT77">
        <v>0</v>
      </c>
      <c r="GU77">
        <v>0</v>
      </c>
      <c r="GV77">
        <v>0</v>
      </c>
      <c r="GW77">
        <v>0</v>
      </c>
      <c r="GX77">
        <v>0</v>
      </c>
      <c r="GY77">
        <v>0</v>
      </c>
      <c r="GZ77">
        <v>0</v>
      </c>
      <c r="HA77">
        <v>0</v>
      </c>
      <c r="HB77">
        <v>0</v>
      </c>
      <c r="HC77">
        <v>0</v>
      </c>
      <c r="HD77">
        <v>0</v>
      </c>
      <c r="HE77">
        <v>0</v>
      </c>
      <c r="HF77">
        <v>0</v>
      </c>
      <c r="HG77">
        <v>0</v>
      </c>
      <c r="HH77">
        <v>0</v>
      </c>
      <c r="HI77">
        <v>0</v>
      </c>
      <c r="HJ77">
        <v>0</v>
      </c>
      <c r="HK77">
        <v>0</v>
      </c>
      <c r="HL77">
        <v>0</v>
      </c>
      <c r="HM77">
        <v>0</v>
      </c>
      <c r="HN77">
        <v>0</v>
      </c>
      <c r="HO77">
        <v>0</v>
      </c>
      <c r="HP77">
        <v>0</v>
      </c>
      <c r="HQ77">
        <v>0</v>
      </c>
      <c r="HR77">
        <v>0</v>
      </c>
      <c r="HS77">
        <v>0</v>
      </c>
      <c r="HT77">
        <v>0</v>
      </c>
      <c r="HU77">
        <v>0</v>
      </c>
      <c r="HV77">
        <v>0</v>
      </c>
      <c r="HW77">
        <v>0</v>
      </c>
      <c r="HX77">
        <v>0</v>
      </c>
      <c r="HY77">
        <v>0</v>
      </c>
      <c r="HZ77">
        <v>0</v>
      </c>
      <c r="IA77">
        <v>0</v>
      </c>
      <c r="IB77">
        <v>0</v>
      </c>
      <c r="IC77">
        <v>0</v>
      </c>
      <c r="ID77">
        <v>0</v>
      </c>
      <c r="IE77">
        <v>0</v>
      </c>
      <c r="IF77">
        <v>0</v>
      </c>
      <c r="IG77">
        <v>0</v>
      </c>
      <c r="IH77">
        <v>0</v>
      </c>
      <c r="II77">
        <v>1</v>
      </c>
      <c r="IJ77">
        <v>0</v>
      </c>
      <c r="IK77">
        <v>0</v>
      </c>
      <c r="IL77">
        <v>0</v>
      </c>
      <c r="IM77">
        <v>0</v>
      </c>
      <c r="IN77">
        <v>0</v>
      </c>
      <c r="IO77">
        <v>0</v>
      </c>
      <c r="IP77">
        <v>0</v>
      </c>
      <c r="IQ77">
        <v>0</v>
      </c>
      <c r="IR77">
        <v>0</v>
      </c>
      <c r="IS77">
        <v>0</v>
      </c>
      <c r="IT77">
        <v>0</v>
      </c>
      <c r="IU77">
        <v>0</v>
      </c>
      <c r="IV77">
        <v>0</v>
      </c>
      <c r="IW77">
        <v>0</v>
      </c>
      <c r="IX77">
        <v>0</v>
      </c>
      <c r="IY77">
        <v>0</v>
      </c>
      <c r="IZ77">
        <v>0</v>
      </c>
      <c r="JA77">
        <v>0</v>
      </c>
      <c r="JB77">
        <v>0</v>
      </c>
      <c r="JC77">
        <v>0</v>
      </c>
      <c r="JD77">
        <v>0</v>
      </c>
      <c r="JE77">
        <v>0</v>
      </c>
      <c r="JF77">
        <v>0</v>
      </c>
      <c r="JG77">
        <v>0</v>
      </c>
      <c r="JH77">
        <v>1</v>
      </c>
      <c r="JI77">
        <v>0</v>
      </c>
      <c r="JJ77">
        <v>0</v>
      </c>
      <c r="JK77">
        <v>0</v>
      </c>
      <c r="JL77">
        <v>0</v>
      </c>
      <c r="JM77">
        <v>0</v>
      </c>
      <c r="JN77">
        <v>0</v>
      </c>
      <c r="JO77">
        <v>1</v>
      </c>
      <c r="JP77">
        <v>0</v>
      </c>
      <c r="JQ77">
        <v>0</v>
      </c>
      <c r="JR77">
        <v>1</v>
      </c>
      <c r="JS77">
        <v>0</v>
      </c>
      <c r="JT77">
        <v>0</v>
      </c>
      <c r="JU77">
        <v>0</v>
      </c>
      <c r="JV77">
        <v>0</v>
      </c>
      <c r="JW77">
        <v>0</v>
      </c>
      <c r="JX77">
        <v>0</v>
      </c>
      <c r="JY77">
        <v>0</v>
      </c>
      <c r="JZ77">
        <v>0</v>
      </c>
    </row>
    <row r="78" spans="1:286">
      <c r="A78" s="238" t="s">
        <v>15196</v>
      </c>
      <c r="B78">
        <v>179</v>
      </c>
      <c r="C78" t="s">
        <v>15282</v>
      </c>
      <c r="D78" s="239">
        <f t="shared" si="1"/>
        <v>4.042457091237579</v>
      </c>
      <c r="E78">
        <v>0</v>
      </c>
      <c r="F78">
        <v>0</v>
      </c>
      <c r="G78">
        <v>0</v>
      </c>
      <c r="H78">
        <v>0</v>
      </c>
      <c r="I78">
        <v>1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7</v>
      </c>
      <c r="T78">
        <v>2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1</v>
      </c>
      <c r="AD78">
        <v>2</v>
      </c>
      <c r="AE78">
        <v>0</v>
      </c>
      <c r="AF78">
        <v>0</v>
      </c>
      <c r="AG78">
        <v>0</v>
      </c>
      <c r="AH78">
        <v>1</v>
      </c>
      <c r="AI78">
        <v>5</v>
      </c>
      <c r="AJ78">
        <v>2</v>
      </c>
      <c r="AK78">
        <v>0</v>
      </c>
      <c r="AL78">
        <v>0</v>
      </c>
      <c r="AM78">
        <v>0</v>
      </c>
      <c r="AN78">
        <v>2</v>
      </c>
      <c r="AO78">
        <v>2</v>
      </c>
      <c r="AP78">
        <v>0</v>
      </c>
      <c r="AQ78">
        <v>1</v>
      </c>
      <c r="AR78">
        <v>0</v>
      </c>
      <c r="AS78">
        <v>0</v>
      </c>
      <c r="AT78">
        <v>3</v>
      </c>
      <c r="AU78">
        <v>0</v>
      </c>
      <c r="AV78">
        <v>1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2</v>
      </c>
      <c r="BC78">
        <v>0</v>
      </c>
      <c r="BD78">
        <v>3</v>
      </c>
      <c r="BE78">
        <v>0</v>
      </c>
      <c r="BF78">
        <v>2</v>
      </c>
      <c r="BG78">
        <v>6</v>
      </c>
      <c r="BH78">
        <v>0</v>
      </c>
      <c r="BI78">
        <v>0</v>
      </c>
      <c r="BJ78">
        <v>0</v>
      </c>
      <c r="BK78">
        <v>0</v>
      </c>
      <c r="BL78">
        <v>1</v>
      </c>
      <c r="BM78">
        <v>0</v>
      </c>
      <c r="BN78">
        <v>1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6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2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3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1</v>
      </c>
      <c r="CS78">
        <v>0</v>
      </c>
      <c r="CT78">
        <v>0</v>
      </c>
      <c r="CU78">
        <v>0</v>
      </c>
      <c r="CV78">
        <v>1</v>
      </c>
      <c r="CW78">
        <v>1</v>
      </c>
      <c r="CX78">
        <v>2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1</v>
      </c>
      <c r="DE78">
        <v>0</v>
      </c>
      <c r="DF78">
        <v>1</v>
      </c>
      <c r="DG78">
        <v>0</v>
      </c>
      <c r="DH78">
        <v>3</v>
      </c>
      <c r="DI78">
        <v>2</v>
      </c>
      <c r="DJ78">
        <v>0</v>
      </c>
      <c r="DK78">
        <v>4</v>
      </c>
      <c r="DL78">
        <v>0</v>
      </c>
      <c r="DM78">
        <v>0</v>
      </c>
      <c r="DN78">
        <v>0</v>
      </c>
      <c r="DO78">
        <v>0</v>
      </c>
      <c r="DP78">
        <v>0</v>
      </c>
      <c r="DQ78">
        <v>0</v>
      </c>
      <c r="DR78">
        <v>0</v>
      </c>
      <c r="DS78">
        <v>0</v>
      </c>
      <c r="DT78">
        <v>3</v>
      </c>
      <c r="DU78">
        <v>0</v>
      </c>
      <c r="DV78">
        <v>1</v>
      </c>
      <c r="DW78">
        <v>0</v>
      </c>
      <c r="DX78">
        <v>0</v>
      </c>
      <c r="DY78">
        <v>0</v>
      </c>
      <c r="DZ78">
        <v>0</v>
      </c>
      <c r="EA78">
        <v>4</v>
      </c>
      <c r="EB78">
        <v>1</v>
      </c>
      <c r="EC78">
        <v>1</v>
      </c>
      <c r="ED78">
        <v>0</v>
      </c>
      <c r="EE78">
        <v>0</v>
      </c>
      <c r="EF78">
        <v>3</v>
      </c>
      <c r="EG78">
        <v>1</v>
      </c>
      <c r="EH78">
        <v>0</v>
      </c>
      <c r="EI78">
        <v>0</v>
      </c>
      <c r="EJ78">
        <v>2</v>
      </c>
      <c r="EK78">
        <v>0</v>
      </c>
      <c r="EL78">
        <v>0</v>
      </c>
      <c r="EM78">
        <v>0</v>
      </c>
      <c r="EN78">
        <v>0</v>
      </c>
      <c r="EO78">
        <v>0</v>
      </c>
      <c r="EP78">
        <v>0</v>
      </c>
      <c r="EQ78">
        <v>0</v>
      </c>
      <c r="ER78">
        <v>0</v>
      </c>
      <c r="ES78">
        <v>0</v>
      </c>
      <c r="ET78">
        <v>0</v>
      </c>
      <c r="EU78">
        <v>0</v>
      </c>
      <c r="EV78">
        <v>0</v>
      </c>
      <c r="EW78">
        <v>1</v>
      </c>
      <c r="EX78">
        <v>0</v>
      </c>
      <c r="EY78">
        <v>4</v>
      </c>
      <c r="EZ78">
        <v>1</v>
      </c>
      <c r="FA78">
        <v>5</v>
      </c>
      <c r="FB78">
        <v>1</v>
      </c>
      <c r="FC78">
        <v>0</v>
      </c>
      <c r="FD78">
        <v>5</v>
      </c>
      <c r="FE78">
        <v>1</v>
      </c>
      <c r="FF78">
        <v>0</v>
      </c>
      <c r="FG78">
        <v>0</v>
      </c>
      <c r="FH78">
        <v>0</v>
      </c>
      <c r="FI78">
        <v>3</v>
      </c>
      <c r="FJ78">
        <v>0</v>
      </c>
      <c r="FK78">
        <v>0</v>
      </c>
      <c r="FL78">
        <v>0</v>
      </c>
      <c r="FM78">
        <v>0</v>
      </c>
      <c r="FN78">
        <v>0</v>
      </c>
      <c r="FO78">
        <v>0</v>
      </c>
      <c r="FP78">
        <v>0</v>
      </c>
      <c r="FQ78">
        <v>0</v>
      </c>
      <c r="FR78">
        <v>0</v>
      </c>
      <c r="FS78">
        <v>0</v>
      </c>
      <c r="FT78">
        <v>0</v>
      </c>
      <c r="FU78">
        <v>0</v>
      </c>
      <c r="FV78">
        <v>0</v>
      </c>
      <c r="FW78">
        <v>2</v>
      </c>
      <c r="FX78">
        <v>0</v>
      </c>
      <c r="FY78">
        <v>0</v>
      </c>
      <c r="FZ78">
        <v>0</v>
      </c>
      <c r="GA78">
        <v>2</v>
      </c>
      <c r="GB78">
        <v>0</v>
      </c>
      <c r="GC78">
        <v>0</v>
      </c>
      <c r="GD78">
        <v>0</v>
      </c>
      <c r="GE78">
        <v>2</v>
      </c>
      <c r="GF78">
        <v>0</v>
      </c>
      <c r="GG78">
        <v>0</v>
      </c>
      <c r="GH78">
        <v>1</v>
      </c>
      <c r="GI78">
        <v>0</v>
      </c>
      <c r="GJ78">
        <v>0</v>
      </c>
      <c r="GK78">
        <v>2</v>
      </c>
      <c r="GL78">
        <v>0</v>
      </c>
      <c r="GM78">
        <v>0</v>
      </c>
      <c r="GN78">
        <v>0</v>
      </c>
      <c r="GO78">
        <v>0</v>
      </c>
      <c r="GP78">
        <v>0</v>
      </c>
      <c r="GQ78">
        <v>0</v>
      </c>
      <c r="GR78">
        <v>0</v>
      </c>
      <c r="GS78">
        <v>0</v>
      </c>
      <c r="GT78">
        <v>0</v>
      </c>
      <c r="GU78">
        <v>0</v>
      </c>
      <c r="GV78">
        <v>0</v>
      </c>
      <c r="GW78">
        <v>1</v>
      </c>
      <c r="GX78">
        <v>1</v>
      </c>
      <c r="GY78">
        <v>0</v>
      </c>
      <c r="GZ78">
        <v>0</v>
      </c>
      <c r="HA78">
        <v>0</v>
      </c>
      <c r="HB78">
        <v>0</v>
      </c>
      <c r="HC78">
        <v>0</v>
      </c>
      <c r="HD78">
        <v>0</v>
      </c>
      <c r="HE78">
        <v>0</v>
      </c>
      <c r="HF78">
        <v>2</v>
      </c>
      <c r="HG78">
        <v>0</v>
      </c>
      <c r="HH78">
        <v>1</v>
      </c>
      <c r="HI78">
        <v>0</v>
      </c>
      <c r="HJ78">
        <v>5</v>
      </c>
      <c r="HK78">
        <v>0</v>
      </c>
      <c r="HL78">
        <v>2</v>
      </c>
      <c r="HM78">
        <v>0</v>
      </c>
      <c r="HN78">
        <v>0</v>
      </c>
      <c r="HO78">
        <v>0</v>
      </c>
      <c r="HP78">
        <v>0</v>
      </c>
      <c r="HQ78">
        <v>0</v>
      </c>
      <c r="HR78">
        <v>14</v>
      </c>
      <c r="HS78">
        <v>0</v>
      </c>
      <c r="HT78">
        <v>2</v>
      </c>
      <c r="HU78">
        <v>0</v>
      </c>
      <c r="HV78">
        <v>0</v>
      </c>
      <c r="HW78">
        <v>1</v>
      </c>
      <c r="HX78">
        <v>0</v>
      </c>
      <c r="HY78">
        <v>4</v>
      </c>
      <c r="HZ78">
        <v>1</v>
      </c>
      <c r="IA78">
        <v>0</v>
      </c>
      <c r="IB78">
        <v>4</v>
      </c>
      <c r="IC78">
        <v>0</v>
      </c>
      <c r="ID78">
        <v>0</v>
      </c>
      <c r="IE78">
        <v>0</v>
      </c>
      <c r="IF78">
        <v>0</v>
      </c>
      <c r="IG78">
        <v>13</v>
      </c>
      <c r="IH78">
        <v>2</v>
      </c>
      <c r="II78">
        <v>0</v>
      </c>
      <c r="IJ78">
        <v>0</v>
      </c>
      <c r="IK78">
        <v>0</v>
      </c>
      <c r="IL78">
        <v>0</v>
      </c>
      <c r="IM78">
        <v>0</v>
      </c>
      <c r="IN78">
        <v>0</v>
      </c>
      <c r="IO78">
        <v>1</v>
      </c>
      <c r="IP78">
        <v>0</v>
      </c>
      <c r="IQ78">
        <v>0</v>
      </c>
      <c r="IR78">
        <v>0</v>
      </c>
      <c r="IS78">
        <v>0</v>
      </c>
      <c r="IT78">
        <v>0</v>
      </c>
      <c r="IU78">
        <v>0</v>
      </c>
      <c r="IV78">
        <v>0</v>
      </c>
      <c r="IW78">
        <v>0</v>
      </c>
      <c r="IX78">
        <v>0</v>
      </c>
      <c r="IY78">
        <v>1</v>
      </c>
      <c r="IZ78">
        <v>0</v>
      </c>
      <c r="JA78">
        <v>0</v>
      </c>
      <c r="JB78">
        <v>0</v>
      </c>
      <c r="JC78">
        <v>0</v>
      </c>
      <c r="JD78">
        <v>2</v>
      </c>
      <c r="JE78">
        <v>2</v>
      </c>
      <c r="JF78">
        <v>0</v>
      </c>
      <c r="JG78">
        <v>0</v>
      </c>
      <c r="JH78">
        <v>0</v>
      </c>
      <c r="JI78">
        <v>0</v>
      </c>
      <c r="JJ78">
        <v>0</v>
      </c>
      <c r="JK78">
        <v>0</v>
      </c>
      <c r="JL78">
        <v>0</v>
      </c>
      <c r="JM78">
        <v>0</v>
      </c>
      <c r="JN78">
        <v>0</v>
      </c>
      <c r="JO78">
        <v>0</v>
      </c>
      <c r="JP78">
        <v>0</v>
      </c>
      <c r="JQ78">
        <v>0</v>
      </c>
      <c r="JR78">
        <v>0</v>
      </c>
      <c r="JS78">
        <v>0</v>
      </c>
      <c r="JT78">
        <v>1</v>
      </c>
      <c r="JU78">
        <v>0</v>
      </c>
      <c r="JV78">
        <v>1</v>
      </c>
      <c r="JW78">
        <v>0</v>
      </c>
      <c r="JX78">
        <v>0</v>
      </c>
      <c r="JY78">
        <v>0</v>
      </c>
      <c r="JZ78">
        <v>0</v>
      </c>
    </row>
    <row r="79" spans="1:286">
      <c r="A79" s="237" t="s">
        <v>15195</v>
      </c>
      <c r="B79">
        <v>1</v>
      </c>
      <c r="D79">
        <f t="shared" si="1"/>
        <v>2.2583559168925023E-2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v>0</v>
      </c>
      <c r="DN79">
        <v>0</v>
      </c>
      <c r="DO79">
        <v>0</v>
      </c>
      <c r="DP79">
        <v>0</v>
      </c>
      <c r="DQ79">
        <v>0</v>
      </c>
      <c r="DR79">
        <v>0</v>
      </c>
      <c r="DS79">
        <v>0</v>
      </c>
      <c r="DT79">
        <v>0</v>
      </c>
      <c r="DU79">
        <v>0</v>
      </c>
      <c r="DV79">
        <v>0</v>
      </c>
      <c r="DW79">
        <v>0</v>
      </c>
      <c r="DX79">
        <v>0</v>
      </c>
      <c r="DY79">
        <v>0</v>
      </c>
      <c r="DZ79">
        <v>0</v>
      </c>
      <c r="EA79">
        <v>0</v>
      </c>
      <c r="EB79">
        <v>0</v>
      </c>
      <c r="EC79">
        <v>0</v>
      </c>
      <c r="ED79">
        <v>0</v>
      </c>
      <c r="EE79">
        <v>0</v>
      </c>
      <c r="EF79">
        <v>0</v>
      </c>
      <c r="EG79">
        <v>0</v>
      </c>
      <c r="EH79">
        <v>0</v>
      </c>
      <c r="EI79">
        <v>0</v>
      </c>
      <c r="EJ79">
        <v>0</v>
      </c>
      <c r="EK79">
        <v>0</v>
      </c>
      <c r="EL79">
        <v>0</v>
      </c>
      <c r="EM79">
        <v>0</v>
      </c>
      <c r="EN79">
        <v>0</v>
      </c>
      <c r="EO79">
        <v>0</v>
      </c>
      <c r="EP79">
        <v>0</v>
      </c>
      <c r="EQ79">
        <v>0</v>
      </c>
      <c r="ER79">
        <v>0</v>
      </c>
      <c r="ES79">
        <v>0</v>
      </c>
      <c r="ET79">
        <v>0</v>
      </c>
      <c r="EU79">
        <v>0</v>
      </c>
      <c r="EV79">
        <v>0</v>
      </c>
      <c r="EW79">
        <v>0</v>
      </c>
      <c r="EX79">
        <v>0</v>
      </c>
      <c r="EY79">
        <v>0</v>
      </c>
      <c r="EZ79">
        <v>0</v>
      </c>
      <c r="FA79">
        <v>0</v>
      </c>
      <c r="FB79">
        <v>0</v>
      </c>
      <c r="FC79">
        <v>0</v>
      </c>
      <c r="FD79">
        <v>0</v>
      </c>
      <c r="FE79">
        <v>0</v>
      </c>
      <c r="FF79">
        <v>0</v>
      </c>
      <c r="FG79">
        <v>0</v>
      </c>
      <c r="FH79">
        <v>0</v>
      </c>
      <c r="FI79">
        <v>0</v>
      </c>
      <c r="FJ79">
        <v>0</v>
      </c>
      <c r="FK79">
        <v>0</v>
      </c>
      <c r="FL79">
        <v>0</v>
      </c>
      <c r="FM79">
        <v>0</v>
      </c>
      <c r="FN79">
        <v>0</v>
      </c>
      <c r="FO79">
        <v>0</v>
      </c>
      <c r="FP79">
        <v>0</v>
      </c>
      <c r="FQ79">
        <v>0</v>
      </c>
      <c r="FR79">
        <v>0</v>
      </c>
      <c r="FS79">
        <v>0</v>
      </c>
      <c r="FT79">
        <v>0</v>
      </c>
      <c r="FU79">
        <v>0</v>
      </c>
      <c r="FV79">
        <v>0</v>
      </c>
      <c r="FW79">
        <v>0</v>
      </c>
      <c r="FX79">
        <v>0</v>
      </c>
      <c r="FY79">
        <v>0</v>
      </c>
      <c r="FZ79">
        <v>0</v>
      </c>
      <c r="GA79">
        <v>0</v>
      </c>
      <c r="GB79">
        <v>0</v>
      </c>
      <c r="GC79">
        <v>0</v>
      </c>
      <c r="GD79">
        <v>0</v>
      </c>
      <c r="GE79">
        <v>0</v>
      </c>
      <c r="GF79">
        <v>0</v>
      </c>
      <c r="GG79">
        <v>0</v>
      </c>
      <c r="GH79">
        <v>0</v>
      </c>
      <c r="GI79">
        <v>0</v>
      </c>
      <c r="GJ79">
        <v>0</v>
      </c>
      <c r="GK79">
        <v>0</v>
      </c>
      <c r="GL79">
        <v>0</v>
      </c>
      <c r="GM79">
        <v>0</v>
      </c>
      <c r="GN79">
        <v>0</v>
      </c>
      <c r="GO79">
        <v>0</v>
      </c>
      <c r="GP79">
        <v>0</v>
      </c>
      <c r="GQ79">
        <v>0</v>
      </c>
      <c r="GR79">
        <v>0</v>
      </c>
      <c r="GS79">
        <v>0</v>
      </c>
      <c r="GT79">
        <v>0</v>
      </c>
      <c r="GU79">
        <v>0</v>
      </c>
      <c r="GV79">
        <v>0</v>
      </c>
      <c r="GW79">
        <v>0</v>
      </c>
      <c r="GX79">
        <v>0</v>
      </c>
      <c r="GY79">
        <v>0</v>
      </c>
      <c r="GZ79">
        <v>0</v>
      </c>
      <c r="HA79">
        <v>0</v>
      </c>
      <c r="HB79">
        <v>0</v>
      </c>
      <c r="HC79">
        <v>0</v>
      </c>
      <c r="HD79">
        <v>0</v>
      </c>
      <c r="HE79">
        <v>0</v>
      </c>
      <c r="HF79">
        <v>0</v>
      </c>
      <c r="HG79">
        <v>0</v>
      </c>
      <c r="HH79">
        <v>0</v>
      </c>
      <c r="HI79">
        <v>0</v>
      </c>
      <c r="HJ79">
        <v>0</v>
      </c>
      <c r="HK79">
        <v>0</v>
      </c>
      <c r="HL79">
        <v>0</v>
      </c>
      <c r="HM79">
        <v>0</v>
      </c>
      <c r="HN79">
        <v>0</v>
      </c>
      <c r="HO79">
        <v>0</v>
      </c>
      <c r="HP79">
        <v>0</v>
      </c>
      <c r="HQ79">
        <v>0</v>
      </c>
      <c r="HR79">
        <v>0</v>
      </c>
      <c r="HS79">
        <v>0</v>
      </c>
      <c r="HT79">
        <v>0</v>
      </c>
      <c r="HU79">
        <v>0</v>
      </c>
      <c r="HV79">
        <v>0</v>
      </c>
      <c r="HW79">
        <v>0</v>
      </c>
      <c r="HX79">
        <v>0</v>
      </c>
      <c r="HY79">
        <v>1</v>
      </c>
      <c r="HZ79">
        <v>0</v>
      </c>
      <c r="IA79">
        <v>0</v>
      </c>
      <c r="IB79">
        <v>0</v>
      </c>
      <c r="IC79">
        <v>0</v>
      </c>
      <c r="ID79">
        <v>0</v>
      </c>
      <c r="IE79">
        <v>0</v>
      </c>
      <c r="IF79">
        <v>0</v>
      </c>
      <c r="IG79">
        <v>0</v>
      </c>
      <c r="IH79">
        <v>0</v>
      </c>
      <c r="II79">
        <v>0</v>
      </c>
      <c r="IJ79">
        <v>0</v>
      </c>
      <c r="IK79">
        <v>0</v>
      </c>
      <c r="IL79">
        <v>0</v>
      </c>
      <c r="IM79">
        <v>0</v>
      </c>
      <c r="IN79">
        <v>0</v>
      </c>
      <c r="IO79">
        <v>0</v>
      </c>
      <c r="IP79">
        <v>0</v>
      </c>
      <c r="IQ79">
        <v>0</v>
      </c>
      <c r="IR79">
        <v>0</v>
      </c>
      <c r="IS79">
        <v>0</v>
      </c>
      <c r="IT79">
        <v>0</v>
      </c>
      <c r="IU79">
        <v>0</v>
      </c>
      <c r="IV79">
        <v>0</v>
      </c>
      <c r="IW79">
        <v>0</v>
      </c>
      <c r="IX79">
        <v>0</v>
      </c>
      <c r="IY79">
        <v>0</v>
      </c>
      <c r="IZ79">
        <v>0</v>
      </c>
      <c r="JA79">
        <v>0</v>
      </c>
      <c r="JB79">
        <v>0</v>
      </c>
      <c r="JC79">
        <v>0</v>
      </c>
      <c r="JD79">
        <v>0</v>
      </c>
      <c r="JE79">
        <v>0</v>
      </c>
      <c r="JF79">
        <v>0</v>
      </c>
      <c r="JG79">
        <v>0</v>
      </c>
      <c r="JH79">
        <v>0</v>
      </c>
      <c r="JI79">
        <v>0</v>
      </c>
      <c r="JJ79">
        <v>0</v>
      </c>
      <c r="JK79">
        <v>0</v>
      </c>
      <c r="JL79">
        <v>0</v>
      </c>
      <c r="JM79">
        <v>0</v>
      </c>
      <c r="JN79">
        <v>0</v>
      </c>
      <c r="JO79">
        <v>0</v>
      </c>
      <c r="JP79">
        <v>0</v>
      </c>
      <c r="JQ79">
        <v>0</v>
      </c>
      <c r="JR79">
        <v>0</v>
      </c>
      <c r="JS79">
        <v>0</v>
      </c>
      <c r="JT79">
        <v>0</v>
      </c>
      <c r="JU79">
        <v>0</v>
      </c>
      <c r="JV79">
        <v>0</v>
      </c>
      <c r="JW79">
        <v>0</v>
      </c>
      <c r="JX79">
        <v>0</v>
      </c>
      <c r="JY79">
        <v>0</v>
      </c>
      <c r="JZ79">
        <v>0</v>
      </c>
    </row>
    <row r="80" spans="1:286">
      <c r="A80" s="237" t="s">
        <v>15194</v>
      </c>
      <c r="B80">
        <v>3</v>
      </c>
      <c r="D80">
        <f t="shared" si="1"/>
        <v>6.7750677506775062E-2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1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v>0</v>
      </c>
      <c r="DN80">
        <v>0</v>
      </c>
      <c r="DO80">
        <v>0</v>
      </c>
      <c r="DP80">
        <v>0</v>
      </c>
      <c r="DQ80">
        <v>0</v>
      </c>
      <c r="DR80">
        <v>0</v>
      </c>
      <c r="DS80">
        <v>0</v>
      </c>
      <c r="DT80">
        <v>0</v>
      </c>
      <c r="DU80">
        <v>0</v>
      </c>
      <c r="DV80">
        <v>0</v>
      </c>
      <c r="DW80">
        <v>0</v>
      </c>
      <c r="DX80">
        <v>0</v>
      </c>
      <c r="DY80">
        <v>0</v>
      </c>
      <c r="DZ80">
        <v>0</v>
      </c>
      <c r="EA80">
        <v>0</v>
      </c>
      <c r="EB80">
        <v>0</v>
      </c>
      <c r="EC80">
        <v>0</v>
      </c>
      <c r="ED80">
        <v>0</v>
      </c>
      <c r="EE80">
        <v>0</v>
      </c>
      <c r="EF80">
        <v>0</v>
      </c>
      <c r="EG80">
        <v>0</v>
      </c>
      <c r="EH80">
        <v>0</v>
      </c>
      <c r="EI80">
        <v>0</v>
      </c>
      <c r="EJ80">
        <v>0</v>
      </c>
      <c r="EK80">
        <v>0</v>
      </c>
      <c r="EL80">
        <v>0</v>
      </c>
      <c r="EM80">
        <v>0</v>
      </c>
      <c r="EN80">
        <v>0</v>
      </c>
      <c r="EO80">
        <v>0</v>
      </c>
      <c r="EP80">
        <v>0</v>
      </c>
      <c r="EQ80">
        <v>0</v>
      </c>
      <c r="ER80">
        <v>0</v>
      </c>
      <c r="ES80">
        <v>0</v>
      </c>
      <c r="ET80">
        <v>0</v>
      </c>
      <c r="EU80">
        <v>0</v>
      </c>
      <c r="EV80">
        <v>0</v>
      </c>
      <c r="EW80">
        <v>0</v>
      </c>
      <c r="EX80">
        <v>0</v>
      </c>
      <c r="EY80">
        <v>0</v>
      </c>
      <c r="EZ80">
        <v>0</v>
      </c>
      <c r="FA80">
        <v>0</v>
      </c>
      <c r="FB80">
        <v>0</v>
      </c>
      <c r="FC80">
        <v>0</v>
      </c>
      <c r="FD80">
        <v>0</v>
      </c>
      <c r="FE80">
        <v>0</v>
      </c>
      <c r="FF80">
        <v>0</v>
      </c>
      <c r="FG80">
        <v>0</v>
      </c>
      <c r="FH80">
        <v>0</v>
      </c>
      <c r="FI80">
        <v>0</v>
      </c>
      <c r="FJ80">
        <v>0</v>
      </c>
      <c r="FK80">
        <v>0</v>
      </c>
      <c r="FL80">
        <v>0</v>
      </c>
      <c r="FM80">
        <v>0</v>
      </c>
      <c r="FN80">
        <v>0</v>
      </c>
      <c r="FO80">
        <v>0</v>
      </c>
      <c r="FP80">
        <v>0</v>
      </c>
      <c r="FQ80">
        <v>0</v>
      </c>
      <c r="FR80">
        <v>0</v>
      </c>
      <c r="FS80">
        <v>0</v>
      </c>
      <c r="FT80">
        <v>0</v>
      </c>
      <c r="FU80">
        <v>0</v>
      </c>
      <c r="FV80">
        <v>0</v>
      </c>
      <c r="FW80">
        <v>0</v>
      </c>
      <c r="FX80">
        <v>0</v>
      </c>
      <c r="FY80">
        <v>0</v>
      </c>
      <c r="FZ80">
        <v>0</v>
      </c>
      <c r="GA80">
        <v>0</v>
      </c>
      <c r="GB80">
        <v>0</v>
      </c>
      <c r="GC80">
        <v>0</v>
      </c>
      <c r="GD80">
        <v>0</v>
      </c>
      <c r="GE80">
        <v>0</v>
      </c>
      <c r="GF80">
        <v>0</v>
      </c>
      <c r="GG80">
        <v>0</v>
      </c>
      <c r="GH80">
        <v>0</v>
      </c>
      <c r="GI80">
        <v>0</v>
      </c>
      <c r="GJ80">
        <v>0</v>
      </c>
      <c r="GK80">
        <v>0</v>
      </c>
      <c r="GL80">
        <v>0</v>
      </c>
      <c r="GM80">
        <v>0</v>
      </c>
      <c r="GN80">
        <v>0</v>
      </c>
      <c r="GO80">
        <v>0</v>
      </c>
      <c r="GP80">
        <v>0</v>
      </c>
      <c r="GQ80">
        <v>0</v>
      </c>
      <c r="GR80">
        <v>0</v>
      </c>
      <c r="GS80">
        <v>0</v>
      </c>
      <c r="GT80">
        <v>0</v>
      </c>
      <c r="GU80">
        <v>0</v>
      </c>
      <c r="GV80">
        <v>0</v>
      </c>
      <c r="GW80">
        <v>0</v>
      </c>
      <c r="GX80">
        <v>0</v>
      </c>
      <c r="GY80">
        <v>0</v>
      </c>
      <c r="GZ80">
        <v>0</v>
      </c>
      <c r="HA80">
        <v>0</v>
      </c>
      <c r="HB80">
        <v>0</v>
      </c>
      <c r="HC80">
        <v>0</v>
      </c>
      <c r="HD80">
        <v>0</v>
      </c>
      <c r="HE80">
        <v>0</v>
      </c>
      <c r="HF80">
        <v>0</v>
      </c>
      <c r="HG80">
        <v>0</v>
      </c>
      <c r="HH80">
        <v>0</v>
      </c>
      <c r="HI80">
        <v>0</v>
      </c>
      <c r="HJ80">
        <v>1</v>
      </c>
      <c r="HK80">
        <v>0</v>
      </c>
      <c r="HL80">
        <v>0</v>
      </c>
      <c r="HM80">
        <v>0</v>
      </c>
      <c r="HN80">
        <v>0</v>
      </c>
      <c r="HO80">
        <v>0</v>
      </c>
      <c r="HP80">
        <v>0</v>
      </c>
      <c r="HQ80">
        <v>0</v>
      </c>
      <c r="HR80">
        <v>0</v>
      </c>
      <c r="HS80">
        <v>0</v>
      </c>
      <c r="HT80">
        <v>1</v>
      </c>
      <c r="HU80">
        <v>0</v>
      </c>
      <c r="HV80">
        <v>0</v>
      </c>
      <c r="HW80">
        <v>0</v>
      </c>
      <c r="HX80">
        <v>0</v>
      </c>
      <c r="HY80">
        <v>0</v>
      </c>
      <c r="HZ80">
        <v>0</v>
      </c>
      <c r="IA80">
        <v>0</v>
      </c>
      <c r="IB80">
        <v>0</v>
      </c>
      <c r="IC80">
        <v>0</v>
      </c>
      <c r="ID80">
        <v>0</v>
      </c>
      <c r="IE80">
        <v>0</v>
      </c>
      <c r="IF80">
        <v>0</v>
      </c>
      <c r="IG80">
        <v>0</v>
      </c>
      <c r="IH80">
        <v>0</v>
      </c>
      <c r="II80">
        <v>0</v>
      </c>
      <c r="IJ80">
        <v>0</v>
      </c>
      <c r="IK80">
        <v>0</v>
      </c>
      <c r="IL80">
        <v>0</v>
      </c>
      <c r="IM80">
        <v>0</v>
      </c>
      <c r="IN80">
        <v>0</v>
      </c>
      <c r="IO80">
        <v>0</v>
      </c>
      <c r="IP80">
        <v>0</v>
      </c>
      <c r="IQ80">
        <v>0</v>
      </c>
      <c r="IR80">
        <v>0</v>
      </c>
      <c r="IS80">
        <v>0</v>
      </c>
      <c r="IT80">
        <v>0</v>
      </c>
      <c r="IU80">
        <v>0</v>
      </c>
      <c r="IV80">
        <v>0</v>
      </c>
      <c r="IW80">
        <v>0</v>
      </c>
      <c r="IX80">
        <v>0</v>
      </c>
      <c r="IY80">
        <v>0</v>
      </c>
      <c r="IZ80">
        <v>0</v>
      </c>
      <c r="JA80">
        <v>0</v>
      </c>
      <c r="JB80">
        <v>0</v>
      </c>
      <c r="JC80">
        <v>0</v>
      </c>
      <c r="JD80">
        <v>0</v>
      </c>
      <c r="JE80">
        <v>0</v>
      </c>
      <c r="JF80">
        <v>0</v>
      </c>
      <c r="JG80">
        <v>0</v>
      </c>
      <c r="JH80">
        <v>0</v>
      </c>
      <c r="JI80">
        <v>0</v>
      </c>
      <c r="JJ80">
        <v>0</v>
      </c>
      <c r="JK80">
        <v>0</v>
      </c>
      <c r="JL80">
        <v>0</v>
      </c>
      <c r="JM80">
        <v>0</v>
      </c>
      <c r="JN80">
        <v>0</v>
      </c>
      <c r="JO80">
        <v>0</v>
      </c>
      <c r="JP80">
        <v>0</v>
      </c>
      <c r="JQ80">
        <v>0</v>
      </c>
      <c r="JR80">
        <v>0</v>
      </c>
      <c r="JS80">
        <v>0</v>
      </c>
      <c r="JT80">
        <v>0</v>
      </c>
      <c r="JU80">
        <v>0</v>
      </c>
      <c r="JV80">
        <v>0</v>
      </c>
      <c r="JW80">
        <v>0</v>
      </c>
      <c r="JX80">
        <v>0</v>
      </c>
      <c r="JY80">
        <v>0</v>
      </c>
      <c r="JZ80">
        <v>0</v>
      </c>
    </row>
    <row r="81" spans="1:286">
      <c r="A81" s="237" t="s">
        <v>15193</v>
      </c>
      <c r="B81">
        <v>10</v>
      </c>
      <c r="D81">
        <f t="shared" si="1"/>
        <v>0.22583559168925021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v>0</v>
      </c>
      <c r="DN81">
        <v>0</v>
      </c>
      <c r="DO81">
        <v>1</v>
      </c>
      <c r="DP81">
        <v>0</v>
      </c>
      <c r="DQ81">
        <v>0</v>
      </c>
      <c r="DR81">
        <v>0</v>
      </c>
      <c r="DS81">
        <v>0</v>
      </c>
      <c r="DT81">
        <v>0</v>
      </c>
      <c r="DU81">
        <v>0</v>
      </c>
      <c r="DV81">
        <v>0</v>
      </c>
      <c r="DW81">
        <v>0</v>
      </c>
      <c r="DX81">
        <v>1</v>
      </c>
      <c r="DY81">
        <v>0</v>
      </c>
      <c r="DZ81">
        <v>0</v>
      </c>
      <c r="EA81">
        <v>0</v>
      </c>
      <c r="EB81">
        <v>0</v>
      </c>
      <c r="EC81">
        <v>0</v>
      </c>
      <c r="ED81">
        <v>1</v>
      </c>
      <c r="EE81">
        <v>1</v>
      </c>
      <c r="EF81">
        <v>0</v>
      </c>
      <c r="EG81">
        <v>0</v>
      </c>
      <c r="EH81">
        <v>0</v>
      </c>
      <c r="EI81">
        <v>0</v>
      </c>
      <c r="EJ81">
        <v>0</v>
      </c>
      <c r="EK81">
        <v>0</v>
      </c>
      <c r="EL81">
        <v>0</v>
      </c>
      <c r="EM81">
        <v>0</v>
      </c>
      <c r="EN81">
        <v>0</v>
      </c>
      <c r="EO81">
        <v>0</v>
      </c>
      <c r="EP81">
        <v>0</v>
      </c>
      <c r="EQ81">
        <v>0</v>
      </c>
      <c r="ER81">
        <v>0</v>
      </c>
      <c r="ES81">
        <v>0</v>
      </c>
      <c r="ET81">
        <v>0</v>
      </c>
      <c r="EU81">
        <v>0</v>
      </c>
      <c r="EV81">
        <v>0</v>
      </c>
      <c r="EW81">
        <v>0</v>
      </c>
      <c r="EX81">
        <v>0</v>
      </c>
      <c r="EY81">
        <v>0</v>
      </c>
      <c r="EZ81">
        <v>0</v>
      </c>
      <c r="FA81">
        <v>0</v>
      </c>
      <c r="FB81">
        <v>0</v>
      </c>
      <c r="FC81">
        <v>0</v>
      </c>
      <c r="FD81">
        <v>0</v>
      </c>
      <c r="FE81">
        <v>0</v>
      </c>
      <c r="FF81">
        <v>0</v>
      </c>
      <c r="FG81">
        <v>0</v>
      </c>
      <c r="FH81">
        <v>0</v>
      </c>
      <c r="FI81">
        <v>0</v>
      </c>
      <c r="FJ81">
        <v>0</v>
      </c>
      <c r="FK81">
        <v>0</v>
      </c>
      <c r="FL81">
        <v>0</v>
      </c>
      <c r="FM81">
        <v>0</v>
      </c>
      <c r="FN81">
        <v>0</v>
      </c>
      <c r="FO81">
        <v>0</v>
      </c>
      <c r="FP81">
        <v>0</v>
      </c>
      <c r="FQ81">
        <v>0</v>
      </c>
      <c r="FR81">
        <v>0</v>
      </c>
      <c r="FS81">
        <v>0</v>
      </c>
      <c r="FT81">
        <v>0</v>
      </c>
      <c r="FU81">
        <v>0</v>
      </c>
      <c r="FV81">
        <v>1</v>
      </c>
      <c r="FW81">
        <v>0</v>
      </c>
      <c r="FX81">
        <v>0</v>
      </c>
      <c r="FY81">
        <v>1</v>
      </c>
      <c r="FZ81">
        <v>0</v>
      </c>
      <c r="GA81">
        <v>0</v>
      </c>
      <c r="GB81">
        <v>0</v>
      </c>
      <c r="GC81">
        <v>0</v>
      </c>
      <c r="GD81">
        <v>1</v>
      </c>
      <c r="GE81">
        <v>0</v>
      </c>
      <c r="GF81">
        <v>0</v>
      </c>
      <c r="GG81">
        <v>1</v>
      </c>
      <c r="GH81">
        <v>0</v>
      </c>
      <c r="GI81">
        <v>0</v>
      </c>
      <c r="GJ81">
        <v>0</v>
      </c>
      <c r="GK81">
        <v>0</v>
      </c>
      <c r="GL81">
        <v>0</v>
      </c>
      <c r="GM81">
        <v>0</v>
      </c>
      <c r="GN81">
        <v>0</v>
      </c>
      <c r="GO81">
        <v>0</v>
      </c>
      <c r="GP81">
        <v>0</v>
      </c>
      <c r="GQ81">
        <v>0</v>
      </c>
      <c r="GR81">
        <v>0</v>
      </c>
      <c r="GS81">
        <v>0</v>
      </c>
      <c r="GT81">
        <v>0</v>
      </c>
      <c r="GU81">
        <v>1</v>
      </c>
      <c r="GV81">
        <v>0</v>
      </c>
      <c r="GW81">
        <v>0</v>
      </c>
      <c r="GX81">
        <v>0</v>
      </c>
      <c r="GY81">
        <v>1</v>
      </c>
      <c r="GZ81">
        <v>0</v>
      </c>
      <c r="HA81">
        <v>0</v>
      </c>
      <c r="HB81">
        <v>0</v>
      </c>
      <c r="HC81">
        <v>0</v>
      </c>
      <c r="HD81">
        <v>0</v>
      </c>
      <c r="HE81">
        <v>0</v>
      </c>
      <c r="HF81">
        <v>0</v>
      </c>
      <c r="HG81">
        <v>0</v>
      </c>
      <c r="HH81">
        <v>0</v>
      </c>
      <c r="HI81">
        <v>0</v>
      </c>
      <c r="HJ81">
        <v>0</v>
      </c>
      <c r="HK81">
        <v>0</v>
      </c>
      <c r="HL81">
        <v>0</v>
      </c>
      <c r="HM81">
        <v>0</v>
      </c>
      <c r="HN81">
        <v>0</v>
      </c>
      <c r="HO81">
        <v>0</v>
      </c>
      <c r="HP81">
        <v>0</v>
      </c>
      <c r="HQ81">
        <v>0</v>
      </c>
      <c r="HR81">
        <v>0</v>
      </c>
      <c r="HS81">
        <v>0</v>
      </c>
      <c r="HT81">
        <v>0</v>
      </c>
      <c r="HU81">
        <v>0</v>
      </c>
      <c r="HV81">
        <v>0</v>
      </c>
      <c r="HW81">
        <v>0</v>
      </c>
      <c r="HX81">
        <v>0</v>
      </c>
      <c r="HY81">
        <v>0</v>
      </c>
      <c r="HZ81">
        <v>0</v>
      </c>
      <c r="IA81">
        <v>0</v>
      </c>
      <c r="IB81">
        <v>0</v>
      </c>
      <c r="IC81">
        <v>0</v>
      </c>
      <c r="ID81">
        <v>0</v>
      </c>
      <c r="IE81">
        <v>0</v>
      </c>
      <c r="IF81">
        <v>0</v>
      </c>
      <c r="IG81">
        <v>0</v>
      </c>
      <c r="IH81">
        <v>0</v>
      </c>
      <c r="II81">
        <v>0</v>
      </c>
      <c r="IJ81">
        <v>0</v>
      </c>
      <c r="IK81">
        <v>0</v>
      </c>
      <c r="IL81">
        <v>0</v>
      </c>
      <c r="IM81">
        <v>0</v>
      </c>
      <c r="IN81">
        <v>0</v>
      </c>
      <c r="IO81">
        <v>0</v>
      </c>
      <c r="IP81">
        <v>0</v>
      </c>
      <c r="IQ81">
        <v>0</v>
      </c>
      <c r="IR81">
        <v>0</v>
      </c>
      <c r="IS81">
        <v>0</v>
      </c>
      <c r="IT81">
        <v>0</v>
      </c>
      <c r="IU81">
        <v>0</v>
      </c>
      <c r="IV81">
        <v>0</v>
      </c>
      <c r="IW81">
        <v>0</v>
      </c>
      <c r="IX81">
        <v>0</v>
      </c>
      <c r="IY81">
        <v>0</v>
      </c>
      <c r="IZ81">
        <v>0</v>
      </c>
      <c r="JA81">
        <v>0</v>
      </c>
      <c r="JB81">
        <v>0</v>
      </c>
      <c r="JC81">
        <v>0</v>
      </c>
      <c r="JD81">
        <v>0</v>
      </c>
      <c r="JE81">
        <v>0</v>
      </c>
      <c r="JF81">
        <v>0</v>
      </c>
      <c r="JG81">
        <v>0</v>
      </c>
      <c r="JH81">
        <v>0</v>
      </c>
      <c r="JI81">
        <v>0</v>
      </c>
      <c r="JJ81">
        <v>0</v>
      </c>
      <c r="JK81">
        <v>0</v>
      </c>
      <c r="JL81">
        <v>0</v>
      </c>
      <c r="JM81">
        <v>0</v>
      </c>
      <c r="JN81">
        <v>0</v>
      </c>
      <c r="JO81">
        <v>0</v>
      </c>
      <c r="JP81">
        <v>0</v>
      </c>
      <c r="JQ81">
        <v>0</v>
      </c>
      <c r="JR81">
        <v>0</v>
      </c>
      <c r="JS81">
        <v>0</v>
      </c>
      <c r="JT81">
        <v>0</v>
      </c>
      <c r="JU81">
        <v>0</v>
      </c>
      <c r="JV81">
        <v>0</v>
      </c>
      <c r="JW81">
        <v>0</v>
      </c>
      <c r="JX81">
        <v>0</v>
      </c>
      <c r="JY81">
        <v>0</v>
      </c>
      <c r="JZ81">
        <v>0</v>
      </c>
    </row>
    <row r="82" spans="1:286">
      <c r="A82" s="237" t="s">
        <v>15192</v>
      </c>
      <c r="B82">
        <v>16</v>
      </c>
      <c r="D82">
        <f t="shared" si="1"/>
        <v>0.36133694670280037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1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</v>
      </c>
      <c r="AU82">
        <v>1</v>
      </c>
      <c r="AV82">
        <v>0</v>
      </c>
      <c r="AW82">
        <v>0</v>
      </c>
      <c r="AX82">
        <v>0</v>
      </c>
      <c r="AY82">
        <v>2</v>
      </c>
      <c r="AZ82">
        <v>0</v>
      </c>
      <c r="BA82">
        <v>0</v>
      </c>
      <c r="BB82">
        <v>0</v>
      </c>
      <c r="BC82">
        <v>0</v>
      </c>
      <c r="BD82">
        <v>1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1</v>
      </c>
      <c r="BX82">
        <v>0</v>
      </c>
      <c r="BY82">
        <v>0</v>
      </c>
      <c r="BZ82">
        <v>3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1</v>
      </c>
      <c r="DH82">
        <v>0</v>
      </c>
      <c r="DI82">
        <v>0</v>
      </c>
      <c r="DJ82">
        <v>0</v>
      </c>
      <c r="DK82">
        <v>0</v>
      </c>
      <c r="DL82">
        <v>0</v>
      </c>
      <c r="DM82">
        <v>0</v>
      </c>
      <c r="DN82">
        <v>0</v>
      </c>
      <c r="DO82">
        <v>0</v>
      </c>
      <c r="DP82">
        <v>0</v>
      </c>
      <c r="DQ82">
        <v>0</v>
      </c>
      <c r="DR82">
        <v>0</v>
      </c>
      <c r="DS82">
        <v>0</v>
      </c>
      <c r="DT82">
        <v>0</v>
      </c>
      <c r="DU82">
        <v>0</v>
      </c>
      <c r="DV82">
        <v>0</v>
      </c>
      <c r="DW82">
        <v>0</v>
      </c>
      <c r="DX82">
        <v>0</v>
      </c>
      <c r="DY82">
        <v>1</v>
      </c>
      <c r="DZ82">
        <v>0</v>
      </c>
      <c r="EA82">
        <v>0</v>
      </c>
      <c r="EB82">
        <v>0</v>
      </c>
      <c r="EC82">
        <v>0</v>
      </c>
      <c r="ED82">
        <v>0</v>
      </c>
      <c r="EE82">
        <v>0</v>
      </c>
      <c r="EF82">
        <v>0</v>
      </c>
      <c r="EG82">
        <v>0</v>
      </c>
      <c r="EH82">
        <v>0</v>
      </c>
      <c r="EI82">
        <v>0</v>
      </c>
      <c r="EJ82">
        <v>0</v>
      </c>
      <c r="EK82">
        <v>0</v>
      </c>
      <c r="EL82">
        <v>0</v>
      </c>
      <c r="EM82">
        <v>0</v>
      </c>
      <c r="EN82">
        <v>0</v>
      </c>
      <c r="EO82">
        <v>0</v>
      </c>
      <c r="EP82">
        <v>0</v>
      </c>
      <c r="EQ82">
        <v>0</v>
      </c>
      <c r="ER82">
        <v>0</v>
      </c>
      <c r="ES82">
        <v>0</v>
      </c>
      <c r="ET82">
        <v>0</v>
      </c>
      <c r="EU82">
        <v>0</v>
      </c>
      <c r="EV82">
        <v>0</v>
      </c>
      <c r="EW82">
        <v>0</v>
      </c>
      <c r="EX82">
        <v>0</v>
      </c>
      <c r="EY82">
        <v>0</v>
      </c>
      <c r="EZ82">
        <v>0</v>
      </c>
      <c r="FA82">
        <v>0</v>
      </c>
      <c r="FB82">
        <v>0</v>
      </c>
      <c r="FC82">
        <v>0</v>
      </c>
      <c r="FD82">
        <v>0</v>
      </c>
      <c r="FE82">
        <v>0</v>
      </c>
      <c r="FF82">
        <v>1</v>
      </c>
      <c r="FG82">
        <v>0</v>
      </c>
      <c r="FH82">
        <v>0</v>
      </c>
      <c r="FI82">
        <v>0</v>
      </c>
      <c r="FJ82">
        <v>0</v>
      </c>
      <c r="FK82">
        <v>0</v>
      </c>
      <c r="FL82">
        <v>0</v>
      </c>
      <c r="FM82">
        <v>1</v>
      </c>
      <c r="FN82">
        <v>0</v>
      </c>
      <c r="FO82">
        <v>0</v>
      </c>
      <c r="FP82">
        <v>0</v>
      </c>
      <c r="FQ82">
        <v>0</v>
      </c>
      <c r="FR82">
        <v>0</v>
      </c>
      <c r="FS82">
        <v>0</v>
      </c>
      <c r="FT82">
        <v>0</v>
      </c>
      <c r="FU82">
        <v>0</v>
      </c>
      <c r="FV82">
        <v>0</v>
      </c>
      <c r="FW82">
        <v>0</v>
      </c>
      <c r="FX82">
        <v>0</v>
      </c>
      <c r="FY82">
        <v>0</v>
      </c>
      <c r="FZ82">
        <v>0</v>
      </c>
      <c r="GA82">
        <v>0</v>
      </c>
      <c r="GB82">
        <v>0</v>
      </c>
      <c r="GC82">
        <v>0</v>
      </c>
      <c r="GD82">
        <v>0</v>
      </c>
      <c r="GE82">
        <v>0</v>
      </c>
      <c r="GF82">
        <v>0</v>
      </c>
      <c r="GG82">
        <v>0</v>
      </c>
      <c r="GH82">
        <v>0</v>
      </c>
      <c r="GI82">
        <v>0</v>
      </c>
      <c r="GJ82">
        <v>0</v>
      </c>
      <c r="GK82">
        <v>0</v>
      </c>
      <c r="GL82">
        <v>0</v>
      </c>
      <c r="GM82">
        <v>0</v>
      </c>
      <c r="GN82">
        <v>0</v>
      </c>
      <c r="GO82">
        <v>0</v>
      </c>
      <c r="GP82">
        <v>0</v>
      </c>
      <c r="GQ82">
        <v>0</v>
      </c>
      <c r="GR82">
        <v>0</v>
      </c>
      <c r="GS82">
        <v>0</v>
      </c>
      <c r="GT82">
        <v>0</v>
      </c>
      <c r="GU82">
        <v>0</v>
      </c>
      <c r="GV82">
        <v>0</v>
      </c>
      <c r="GW82">
        <v>0</v>
      </c>
      <c r="GX82">
        <v>0</v>
      </c>
      <c r="GY82">
        <v>0</v>
      </c>
      <c r="GZ82">
        <v>0</v>
      </c>
      <c r="HA82">
        <v>0</v>
      </c>
      <c r="HB82">
        <v>0</v>
      </c>
      <c r="HC82">
        <v>0</v>
      </c>
      <c r="HD82">
        <v>0</v>
      </c>
      <c r="HE82">
        <v>0</v>
      </c>
      <c r="HF82">
        <v>0</v>
      </c>
      <c r="HG82">
        <v>0</v>
      </c>
      <c r="HH82">
        <v>0</v>
      </c>
      <c r="HI82">
        <v>0</v>
      </c>
      <c r="HJ82">
        <v>0</v>
      </c>
      <c r="HK82">
        <v>0</v>
      </c>
      <c r="HL82">
        <v>0</v>
      </c>
      <c r="HM82">
        <v>0</v>
      </c>
      <c r="HN82">
        <v>0</v>
      </c>
      <c r="HO82">
        <v>0</v>
      </c>
      <c r="HP82">
        <v>0</v>
      </c>
      <c r="HQ82">
        <v>0</v>
      </c>
      <c r="HR82">
        <v>0</v>
      </c>
      <c r="HS82">
        <v>0</v>
      </c>
      <c r="HT82">
        <v>0</v>
      </c>
      <c r="HU82">
        <v>0</v>
      </c>
      <c r="HV82">
        <v>0</v>
      </c>
      <c r="HW82">
        <v>0</v>
      </c>
      <c r="HX82">
        <v>0</v>
      </c>
      <c r="HY82">
        <v>0</v>
      </c>
      <c r="HZ82">
        <v>0</v>
      </c>
      <c r="IA82">
        <v>0</v>
      </c>
      <c r="IB82">
        <v>0</v>
      </c>
      <c r="IC82">
        <v>0</v>
      </c>
      <c r="ID82">
        <v>0</v>
      </c>
      <c r="IE82">
        <v>0</v>
      </c>
      <c r="IF82">
        <v>0</v>
      </c>
      <c r="IG82">
        <v>0</v>
      </c>
      <c r="IH82">
        <v>0</v>
      </c>
      <c r="II82">
        <v>0</v>
      </c>
      <c r="IJ82">
        <v>0</v>
      </c>
      <c r="IK82">
        <v>0</v>
      </c>
      <c r="IL82">
        <v>0</v>
      </c>
      <c r="IM82">
        <v>0</v>
      </c>
      <c r="IN82">
        <v>0</v>
      </c>
      <c r="IO82">
        <v>0</v>
      </c>
      <c r="IP82">
        <v>0</v>
      </c>
      <c r="IQ82">
        <v>0</v>
      </c>
      <c r="IR82">
        <v>0</v>
      </c>
      <c r="IS82">
        <v>0</v>
      </c>
      <c r="IT82">
        <v>0</v>
      </c>
      <c r="IU82">
        <v>0</v>
      </c>
      <c r="IV82">
        <v>0</v>
      </c>
      <c r="IW82">
        <v>0</v>
      </c>
      <c r="IX82">
        <v>0</v>
      </c>
      <c r="IY82">
        <v>0</v>
      </c>
      <c r="IZ82">
        <v>0</v>
      </c>
      <c r="JA82">
        <v>0</v>
      </c>
      <c r="JB82">
        <v>0</v>
      </c>
      <c r="JC82">
        <v>0</v>
      </c>
      <c r="JD82">
        <v>0</v>
      </c>
      <c r="JE82">
        <v>0</v>
      </c>
      <c r="JF82">
        <v>0</v>
      </c>
      <c r="JG82">
        <v>0</v>
      </c>
      <c r="JH82">
        <v>0</v>
      </c>
      <c r="JI82">
        <v>0</v>
      </c>
      <c r="JJ82">
        <v>0</v>
      </c>
      <c r="JK82">
        <v>0</v>
      </c>
      <c r="JL82">
        <v>0</v>
      </c>
      <c r="JM82">
        <v>1</v>
      </c>
      <c r="JN82">
        <v>0</v>
      </c>
      <c r="JO82">
        <v>0</v>
      </c>
      <c r="JP82">
        <v>0</v>
      </c>
      <c r="JQ82">
        <v>0</v>
      </c>
      <c r="JR82">
        <v>0</v>
      </c>
      <c r="JS82">
        <v>0</v>
      </c>
      <c r="JT82">
        <v>0</v>
      </c>
      <c r="JU82">
        <v>0</v>
      </c>
      <c r="JV82">
        <v>0</v>
      </c>
      <c r="JW82">
        <v>0</v>
      </c>
      <c r="JX82">
        <v>0</v>
      </c>
      <c r="JY82">
        <v>0</v>
      </c>
      <c r="JZ82">
        <v>1</v>
      </c>
    </row>
    <row r="83" spans="1:286">
      <c r="A83" s="237" t="s">
        <v>15191</v>
      </c>
      <c r="B83">
        <v>1</v>
      </c>
      <c r="D83">
        <f t="shared" si="1"/>
        <v>2.2583559168925023E-2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1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v>0</v>
      </c>
      <c r="DN83">
        <v>0</v>
      </c>
      <c r="DO83">
        <v>0</v>
      </c>
      <c r="DP83">
        <v>0</v>
      </c>
      <c r="DQ83">
        <v>0</v>
      </c>
      <c r="DR83">
        <v>0</v>
      </c>
      <c r="DS83">
        <v>0</v>
      </c>
      <c r="DT83">
        <v>0</v>
      </c>
      <c r="DU83">
        <v>0</v>
      </c>
      <c r="DV83">
        <v>0</v>
      </c>
      <c r="DW83">
        <v>0</v>
      </c>
      <c r="DX83">
        <v>0</v>
      </c>
      <c r="DY83">
        <v>0</v>
      </c>
      <c r="DZ83">
        <v>0</v>
      </c>
      <c r="EA83">
        <v>0</v>
      </c>
      <c r="EB83">
        <v>0</v>
      </c>
      <c r="EC83">
        <v>0</v>
      </c>
      <c r="ED83">
        <v>0</v>
      </c>
      <c r="EE83">
        <v>0</v>
      </c>
      <c r="EF83">
        <v>0</v>
      </c>
      <c r="EG83">
        <v>0</v>
      </c>
      <c r="EH83">
        <v>0</v>
      </c>
      <c r="EI83">
        <v>0</v>
      </c>
      <c r="EJ83">
        <v>0</v>
      </c>
      <c r="EK83">
        <v>0</v>
      </c>
      <c r="EL83">
        <v>0</v>
      </c>
      <c r="EM83">
        <v>0</v>
      </c>
      <c r="EN83">
        <v>0</v>
      </c>
      <c r="EO83">
        <v>0</v>
      </c>
      <c r="EP83">
        <v>0</v>
      </c>
      <c r="EQ83">
        <v>0</v>
      </c>
      <c r="ER83">
        <v>0</v>
      </c>
      <c r="ES83">
        <v>0</v>
      </c>
      <c r="ET83">
        <v>0</v>
      </c>
      <c r="EU83">
        <v>0</v>
      </c>
      <c r="EV83">
        <v>0</v>
      </c>
      <c r="EW83">
        <v>0</v>
      </c>
      <c r="EX83">
        <v>0</v>
      </c>
      <c r="EY83">
        <v>0</v>
      </c>
      <c r="EZ83">
        <v>0</v>
      </c>
      <c r="FA83">
        <v>0</v>
      </c>
      <c r="FB83">
        <v>0</v>
      </c>
      <c r="FC83">
        <v>0</v>
      </c>
      <c r="FD83">
        <v>0</v>
      </c>
      <c r="FE83">
        <v>0</v>
      </c>
      <c r="FF83">
        <v>0</v>
      </c>
      <c r="FG83">
        <v>0</v>
      </c>
      <c r="FH83">
        <v>0</v>
      </c>
      <c r="FI83">
        <v>0</v>
      </c>
      <c r="FJ83">
        <v>0</v>
      </c>
      <c r="FK83">
        <v>0</v>
      </c>
      <c r="FL83">
        <v>0</v>
      </c>
      <c r="FM83">
        <v>0</v>
      </c>
      <c r="FN83">
        <v>0</v>
      </c>
      <c r="FO83">
        <v>0</v>
      </c>
      <c r="FP83">
        <v>0</v>
      </c>
      <c r="FQ83">
        <v>0</v>
      </c>
      <c r="FR83">
        <v>0</v>
      </c>
      <c r="FS83">
        <v>0</v>
      </c>
      <c r="FT83">
        <v>0</v>
      </c>
      <c r="FU83">
        <v>0</v>
      </c>
      <c r="FV83">
        <v>0</v>
      </c>
      <c r="FW83">
        <v>0</v>
      </c>
      <c r="FX83">
        <v>0</v>
      </c>
      <c r="FY83">
        <v>0</v>
      </c>
      <c r="FZ83">
        <v>0</v>
      </c>
      <c r="GA83">
        <v>0</v>
      </c>
      <c r="GB83">
        <v>0</v>
      </c>
      <c r="GC83">
        <v>0</v>
      </c>
      <c r="GD83">
        <v>0</v>
      </c>
      <c r="GE83">
        <v>0</v>
      </c>
      <c r="GF83">
        <v>0</v>
      </c>
      <c r="GG83">
        <v>0</v>
      </c>
      <c r="GH83">
        <v>0</v>
      </c>
      <c r="GI83">
        <v>0</v>
      </c>
      <c r="GJ83">
        <v>0</v>
      </c>
      <c r="GK83">
        <v>0</v>
      </c>
      <c r="GL83">
        <v>0</v>
      </c>
      <c r="GM83">
        <v>0</v>
      </c>
      <c r="GN83">
        <v>0</v>
      </c>
      <c r="GO83">
        <v>0</v>
      </c>
      <c r="GP83">
        <v>0</v>
      </c>
      <c r="GQ83">
        <v>0</v>
      </c>
      <c r="GR83">
        <v>0</v>
      </c>
      <c r="GS83">
        <v>0</v>
      </c>
      <c r="GT83">
        <v>0</v>
      </c>
      <c r="GU83">
        <v>0</v>
      </c>
      <c r="GV83">
        <v>0</v>
      </c>
      <c r="GW83">
        <v>0</v>
      </c>
      <c r="GX83">
        <v>0</v>
      </c>
      <c r="GY83">
        <v>0</v>
      </c>
      <c r="GZ83">
        <v>0</v>
      </c>
      <c r="HA83">
        <v>0</v>
      </c>
      <c r="HB83">
        <v>0</v>
      </c>
      <c r="HC83">
        <v>0</v>
      </c>
      <c r="HD83">
        <v>0</v>
      </c>
      <c r="HE83">
        <v>0</v>
      </c>
      <c r="HF83">
        <v>0</v>
      </c>
      <c r="HG83">
        <v>0</v>
      </c>
      <c r="HH83">
        <v>0</v>
      </c>
      <c r="HI83">
        <v>0</v>
      </c>
      <c r="HJ83">
        <v>0</v>
      </c>
      <c r="HK83">
        <v>0</v>
      </c>
      <c r="HL83">
        <v>0</v>
      </c>
      <c r="HM83">
        <v>0</v>
      </c>
      <c r="HN83">
        <v>0</v>
      </c>
      <c r="HO83">
        <v>0</v>
      </c>
      <c r="HP83">
        <v>0</v>
      </c>
      <c r="HQ83">
        <v>0</v>
      </c>
      <c r="HR83">
        <v>0</v>
      </c>
      <c r="HS83">
        <v>0</v>
      </c>
      <c r="HT83">
        <v>0</v>
      </c>
      <c r="HU83">
        <v>0</v>
      </c>
      <c r="HV83">
        <v>0</v>
      </c>
      <c r="HW83">
        <v>0</v>
      </c>
      <c r="HX83">
        <v>0</v>
      </c>
      <c r="HY83">
        <v>0</v>
      </c>
      <c r="HZ83">
        <v>0</v>
      </c>
      <c r="IA83">
        <v>0</v>
      </c>
      <c r="IB83">
        <v>0</v>
      </c>
      <c r="IC83">
        <v>0</v>
      </c>
      <c r="ID83">
        <v>0</v>
      </c>
      <c r="IE83">
        <v>0</v>
      </c>
      <c r="IF83">
        <v>0</v>
      </c>
      <c r="IG83">
        <v>0</v>
      </c>
      <c r="IH83">
        <v>0</v>
      </c>
      <c r="II83">
        <v>0</v>
      </c>
      <c r="IJ83">
        <v>0</v>
      </c>
      <c r="IK83">
        <v>0</v>
      </c>
      <c r="IL83">
        <v>0</v>
      </c>
      <c r="IM83">
        <v>0</v>
      </c>
      <c r="IN83">
        <v>0</v>
      </c>
      <c r="IO83">
        <v>0</v>
      </c>
      <c r="IP83">
        <v>0</v>
      </c>
      <c r="IQ83">
        <v>0</v>
      </c>
      <c r="IR83">
        <v>0</v>
      </c>
      <c r="IS83">
        <v>0</v>
      </c>
      <c r="IT83">
        <v>0</v>
      </c>
      <c r="IU83">
        <v>0</v>
      </c>
      <c r="IV83">
        <v>0</v>
      </c>
      <c r="IW83">
        <v>0</v>
      </c>
      <c r="IX83">
        <v>0</v>
      </c>
      <c r="IY83">
        <v>0</v>
      </c>
      <c r="IZ83">
        <v>0</v>
      </c>
      <c r="JA83">
        <v>0</v>
      </c>
      <c r="JB83">
        <v>0</v>
      </c>
      <c r="JC83">
        <v>0</v>
      </c>
      <c r="JD83">
        <v>0</v>
      </c>
      <c r="JE83">
        <v>0</v>
      </c>
      <c r="JF83">
        <v>0</v>
      </c>
      <c r="JG83">
        <v>0</v>
      </c>
      <c r="JH83">
        <v>0</v>
      </c>
      <c r="JI83">
        <v>0</v>
      </c>
      <c r="JJ83">
        <v>0</v>
      </c>
      <c r="JK83">
        <v>0</v>
      </c>
      <c r="JL83">
        <v>0</v>
      </c>
      <c r="JM83">
        <v>0</v>
      </c>
      <c r="JN83">
        <v>0</v>
      </c>
      <c r="JO83">
        <v>0</v>
      </c>
      <c r="JP83">
        <v>0</v>
      </c>
      <c r="JQ83">
        <v>0</v>
      </c>
      <c r="JR83">
        <v>0</v>
      </c>
      <c r="JS83">
        <v>0</v>
      </c>
      <c r="JT83">
        <v>0</v>
      </c>
      <c r="JU83">
        <v>0</v>
      </c>
      <c r="JV83">
        <v>0</v>
      </c>
      <c r="JW83">
        <v>0</v>
      </c>
      <c r="JX83">
        <v>0</v>
      </c>
      <c r="JY83">
        <v>0</v>
      </c>
      <c r="JZ83">
        <v>0</v>
      </c>
    </row>
    <row r="84" spans="1:286">
      <c r="A84" s="237" t="s">
        <v>15190</v>
      </c>
      <c r="B84">
        <v>18</v>
      </c>
      <c r="D84">
        <f t="shared" si="1"/>
        <v>0.4065040650406504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1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2</v>
      </c>
      <c r="CN84">
        <v>0</v>
      </c>
      <c r="CO84">
        <v>0</v>
      </c>
      <c r="CP84">
        <v>0</v>
      </c>
      <c r="CQ84">
        <v>1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v>0</v>
      </c>
      <c r="DN84">
        <v>0</v>
      </c>
      <c r="DO84">
        <v>1</v>
      </c>
      <c r="DP84">
        <v>0</v>
      </c>
      <c r="DQ84">
        <v>0</v>
      </c>
      <c r="DR84">
        <v>1</v>
      </c>
      <c r="DS84">
        <v>0</v>
      </c>
      <c r="DT84">
        <v>0</v>
      </c>
      <c r="DU84">
        <v>0</v>
      </c>
      <c r="DV84">
        <v>0</v>
      </c>
      <c r="DW84">
        <v>0</v>
      </c>
      <c r="DX84">
        <v>0</v>
      </c>
      <c r="DY84">
        <v>0</v>
      </c>
      <c r="DZ84">
        <v>0</v>
      </c>
      <c r="EA84">
        <v>0</v>
      </c>
      <c r="EB84">
        <v>0</v>
      </c>
      <c r="EC84">
        <v>0</v>
      </c>
      <c r="ED84">
        <v>1</v>
      </c>
      <c r="EE84">
        <v>0</v>
      </c>
      <c r="EF84">
        <v>0</v>
      </c>
      <c r="EG84">
        <v>0</v>
      </c>
      <c r="EH84">
        <v>0</v>
      </c>
      <c r="EI84">
        <v>0</v>
      </c>
      <c r="EJ84">
        <v>0</v>
      </c>
      <c r="EK84">
        <v>1</v>
      </c>
      <c r="EL84">
        <v>0</v>
      </c>
      <c r="EM84">
        <v>0</v>
      </c>
      <c r="EN84">
        <v>0</v>
      </c>
      <c r="EO84">
        <v>0</v>
      </c>
      <c r="EP84">
        <v>0</v>
      </c>
      <c r="EQ84">
        <v>0</v>
      </c>
      <c r="ER84">
        <v>0</v>
      </c>
      <c r="ES84">
        <v>0</v>
      </c>
      <c r="ET84">
        <v>0</v>
      </c>
      <c r="EU84">
        <v>0</v>
      </c>
      <c r="EV84">
        <v>0</v>
      </c>
      <c r="EW84">
        <v>0</v>
      </c>
      <c r="EX84">
        <v>0</v>
      </c>
      <c r="EY84">
        <v>0</v>
      </c>
      <c r="EZ84">
        <v>0</v>
      </c>
      <c r="FA84">
        <v>0</v>
      </c>
      <c r="FB84">
        <v>0</v>
      </c>
      <c r="FC84">
        <v>0</v>
      </c>
      <c r="FD84">
        <v>0</v>
      </c>
      <c r="FE84">
        <v>0</v>
      </c>
      <c r="FF84">
        <v>0</v>
      </c>
      <c r="FG84">
        <v>0</v>
      </c>
      <c r="FH84">
        <v>0</v>
      </c>
      <c r="FI84">
        <v>0</v>
      </c>
      <c r="FJ84">
        <v>0</v>
      </c>
      <c r="FK84">
        <v>0</v>
      </c>
      <c r="FL84">
        <v>0</v>
      </c>
      <c r="FM84">
        <v>0</v>
      </c>
      <c r="FN84">
        <v>0</v>
      </c>
      <c r="FO84">
        <v>0</v>
      </c>
      <c r="FP84">
        <v>0</v>
      </c>
      <c r="FQ84">
        <v>0</v>
      </c>
      <c r="FR84">
        <v>0</v>
      </c>
      <c r="FS84">
        <v>0</v>
      </c>
      <c r="FT84">
        <v>0</v>
      </c>
      <c r="FU84">
        <v>0</v>
      </c>
      <c r="FV84">
        <v>0</v>
      </c>
      <c r="FW84">
        <v>0</v>
      </c>
      <c r="FX84">
        <v>0</v>
      </c>
      <c r="FY84">
        <v>0</v>
      </c>
      <c r="FZ84">
        <v>0</v>
      </c>
      <c r="GA84">
        <v>0</v>
      </c>
      <c r="GB84">
        <v>0</v>
      </c>
      <c r="GC84">
        <v>0</v>
      </c>
      <c r="GD84">
        <v>0</v>
      </c>
      <c r="GE84">
        <v>0</v>
      </c>
      <c r="GF84">
        <v>0</v>
      </c>
      <c r="GG84">
        <v>0</v>
      </c>
      <c r="GH84">
        <v>0</v>
      </c>
      <c r="GI84">
        <v>0</v>
      </c>
      <c r="GJ84">
        <v>0</v>
      </c>
      <c r="GK84">
        <v>0</v>
      </c>
      <c r="GL84">
        <v>0</v>
      </c>
      <c r="GM84">
        <v>0</v>
      </c>
      <c r="GN84">
        <v>0</v>
      </c>
      <c r="GO84">
        <v>0</v>
      </c>
      <c r="GP84">
        <v>0</v>
      </c>
      <c r="GQ84">
        <v>0</v>
      </c>
      <c r="GR84">
        <v>0</v>
      </c>
      <c r="GS84">
        <v>0</v>
      </c>
      <c r="GT84">
        <v>0</v>
      </c>
      <c r="GU84">
        <v>0</v>
      </c>
      <c r="GV84">
        <v>0</v>
      </c>
      <c r="GW84">
        <v>0</v>
      </c>
      <c r="GX84">
        <v>0</v>
      </c>
      <c r="GY84">
        <v>0</v>
      </c>
      <c r="GZ84">
        <v>0</v>
      </c>
      <c r="HA84">
        <v>0</v>
      </c>
      <c r="HB84">
        <v>0</v>
      </c>
      <c r="HC84">
        <v>0</v>
      </c>
      <c r="HD84">
        <v>0</v>
      </c>
      <c r="HE84">
        <v>0</v>
      </c>
      <c r="HF84">
        <v>0</v>
      </c>
      <c r="HG84">
        <v>0</v>
      </c>
      <c r="HH84">
        <v>0</v>
      </c>
      <c r="HI84">
        <v>0</v>
      </c>
      <c r="HJ84">
        <v>0</v>
      </c>
      <c r="HK84">
        <v>1</v>
      </c>
      <c r="HL84">
        <v>0</v>
      </c>
      <c r="HM84">
        <v>0</v>
      </c>
      <c r="HN84">
        <v>1</v>
      </c>
      <c r="HO84">
        <v>0</v>
      </c>
      <c r="HP84">
        <v>0</v>
      </c>
      <c r="HQ84">
        <v>0</v>
      </c>
      <c r="HR84">
        <v>0</v>
      </c>
      <c r="HS84">
        <v>0</v>
      </c>
      <c r="HT84">
        <v>0</v>
      </c>
      <c r="HU84">
        <v>0</v>
      </c>
      <c r="HV84">
        <v>0</v>
      </c>
      <c r="HW84">
        <v>0</v>
      </c>
      <c r="HX84">
        <v>0</v>
      </c>
      <c r="HY84">
        <v>0</v>
      </c>
      <c r="HZ84">
        <v>0</v>
      </c>
      <c r="IA84">
        <v>0</v>
      </c>
      <c r="IB84">
        <v>0</v>
      </c>
      <c r="IC84">
        <v>1</v>
      </c>
      <c r="ID84">
        <v>0</v>
      </c>
      <c r="IE84">
        <v>0</v>
      </c>
      <c r="IF84">
        <v>0</v>
      </c>
      <c r="IG84">
        <v>0</v>
      </c>
      <c r="IH84">
        <v>0</v>
      </c>
      <c r="II84">
        <v>0</v>
      </c>
      <c r="IJ84">
        <v>0</v>
      </c>
      <c r="IK84">
        <v>0</v>
      </c>
      <c r="IL84">
        <v>0</v>
      </c>
      <c r="IM84">
        <v>0</v>
      </c>
      <c r="IN84">
        <v>0</v>
      </c>
      <c r="IO84">
        <v>0</v>
      </c>
      <c r="IP84">
        <v>0</v>
      </c>
      <c r="IQ84">
        <v>0</v>
      </c>
      <c r="IR84">
        <v>0</v>
      </c>
      <c r="IS84">
        <v>0</v>
      </c>
      <c r="IT84">
        <v>0</v>
      </c>
      <c r="IU84">
        <v>0</v>
      </c>
      <c r="IV84">
        <v>0</v>
      </c>
      <c r="IW84">
        <v>0</v>
      </c>
      <c r="IX84">
        <v>0</v>
      </c>
      <c r="IY84">
        <v>0</v>
      </c>
      <c r="IZ84">
        <v>0</v>
      </c>
      <c r="JA84">
        <v>0</v>
      </c>
      <c r="JB84">
        <v>0</v>
      </c>
      <c r="JC84">
        <v>0</v>
      </c>
      <c r="JD84">
        <v>0</v>
      </c>
      <c r="JE84">
        <v>0</v>
      </c>
      <c r="JF84">
        <v>0</v>
      </c>
      <c r="JG84">
        <v>0</v>
      </c>
      <c r="JH84">
        <v>0</v>
      </c>
      <c r="JI84">
        <v>0</v>
      </c>
      <c r="JJ84">
        <v>0</v>
      </c>
      <c r="JK84">
        <v>0</v>
      </c>
      <c r="JL84">
        <v>0</v>
      </c>
      <c r="JM84">
        <v>0</v>
      </c>
      <c r="JN84">
        <v>0</v>
      </c>
      <c r="JO84">
        <v>0</v>
      </c>
      <c r="JP84">
        <v>0</v>
      </c>
      <c r="JQ84">
        <v>3</v>
      </c>
      <c r="JR84">
        <v>0</v>
      </c>
      <c r="JS84">
        <v>0</v>
      </c>
      <c r="JT84">
        <v>0</v>
      </c>
      <c r="JU84">
        <v>2</v>
      </c>
      <c r="JV84">
        <v>0</v>
      </c>
      <c r="JW84">
        <v>2</v>
      </c>
      <c r="JX84">
        <v>0</v>
      </c>
      <c r="JY84">
        <v>0</v>
      </c>
      <c r="JZ84">
        <v>0</v>
      </c>
    </row>
    <row r="85" spans="1:286">
      <c r="B85" s="206" t="s">
        <v>15273</v>
      </c>
      <c r="C85" s="206"/>
      <c r="D85" s="206"/>
      <c r="E85">
        <f>SUM(E4:E84)</f>
        <v>8</v>
      </c>
      <c r="F85">
        <f t="shared" ref="F85:BQ85" si="2">SUM(F4:F84)</f>
        <v>14</v>
      </c>
      <c r="G85">
        <f t="shared" si="2"/>
        <v>7</v>
      </c>
      <c r="H85">
        <f t="shared" si="2"/>
        <v>15</v>
      </c>
      <c r="I85">
        <f t="shared" si="2"/>
        <v>40</v>
      </c>
      <c r="J85">
        <f t="shared" si="2"/>
        <v>14</v>
      </c>
      <c r="K85">
        <f t="shared" si="2"/>
        <v>6</v>
      </c>
      <c r="L85">
        <f t="shared" si="2"/>
        <v>21</v>
      </c>
      <c r="M85">
        <f t="shared" si="2"/>
        <v>7</v>
      </c>
      <c r="N85">
        <f t="shared" si="2"/>
        <v>14</v>
      </c>
      <c r="O85">
        <f t="shared" si="2"/>
        <v>22</v>
      </c>
      <c r="P85">
        <f t="shared" si="2"/>
        <v>37</v>
      </c>
      <c r="Q85">
        <f t="shared" si="2"/>
        <v>10</v>
      </c>
      <c r="R85">
        <f t="shared" si="2"/>
        <v>14</v>
      </c>
      <c r="S85">
        <f t="shared" si="2"/>
        <v>45</v>
      </c>
      <c r="T85">
        <f t="shared" si="2"/>
        <v>16</v>
      </c>
      <c r="U85">
        <f t="shared" si="2"/>
        <v>10</v>
      </c>
      <c r="V85">
        <f t="shared" si="2"/>
        <v>2</v>
      </c>
      <c r="W85">
        <f t="shared" si="2"/>
        <v>8</v>
      </c>
      <c r="X85">
        <f t="shared" si="2"/>
        <v>4</v>
      </c>
      <c r="Y85">
        <f t="shared" si="2"/>
        <v>9</v>
      </c>
      <c r="Z85">
        <f t="shared" si="2"/>
        <v>10</v>
      </c>
      <c r="AA85">
        <f t="shared" si="2"/>
        <v>3</v>
      </c>
      <c r="AB85">
        <f t="shared" si="2"/>
        <v>8</v>
      </c>
      <c r="AC85">
        <f t="shared" si="2"/>
        <v>12</v>
      </c>
      <c r="AD85">
        <f t="shared" si="2"/>
        <v>20</v>
      </c>
      <c r="AE85">
        <f t="shared" si="2"/>
        <v>11</v>
      </c>
      <c r="AF85">
        <f t="shared" si="2"/>
        <v>6</v>
      </c>
      <c r="AG85">
        <f t="shared" si="2"/>
        <v>13</v>
      </c>
      <c r="AH85">
        <f t="shared" si="2"/>
        <v>8</v>
      </c>
      <c r="AI85">
        <f t="shared" si="2"/>
        <v>42</v>
      </c>
      <c r="AJ85">
        <f t="shared" si="2"/>
        <v>20</v>
      </c>
      <c r="AK85">
        <f t="shared" si="2"/>
        <v>8</v>
      </c>
      <c r="AL85">
        <f t="shared" si="2"/>
        <v>10</v>
      </c>
      <c r="AM85">
        <f t="shared" si="2"/>
        <v>12</v>
      </c>
      <c r="AN85">
        <f t="shared" si="2"/>
        <v>18</v>
      </c>
      <c r="AO85">
        <f t="shared" si="2"/>
        <v>17</v>
      </c>
      <c r="AP85">
        <f t="shared" si="2"/>
        <v>3</v>
      </c>
      <c r="AQ85">
        <f t="shared" si="2"/>
        <v>8</v>
      </c>
      <c r="AR85">
        <f t="shared" si="2"/>
        <v>21</v>
      </c>
      <c r="AS85">
        <f t="shared" si="2"/>
        <v>14</v>
      </c>
      <c r="AT85">
        <f t="shared" si="2"/>
        <v>21</v>
      </c>
      <c r="AU85">
        <f t="shared" si="2"/>
        <v>16</v>
      </c>
      <c r="AV85">
        <f t="shared" si="2"/>
        <v>5</v>
      </c>
      <c r="AW85">
        <f t="shared" si="2"/>
        <v>2</v>
      </c>
      <c r="AX85">
        <f t="shared" si="2"/>
        <v>7</v>
      </c>
      <c r="AY85">
        <f t="shared" si="2"/>
        <v>17</v>
      </c>
      <c r="AZ85">
        <f t="shared" si="2"/>
        <v>35</v>
      </c>
      <c r="BA85">
        <f t="shared" si="2"/>
        <v>7</v>
      </c>
      <c r="BB85">
        <f t="shared" si="2"/>
        <v>30</v>
      </c>
      <c r="BC85">
        <f t="shared" si="2"/>
        <v>10</v>
      </c>
      <c r="BD85">
        <f t="shared" si="2"/>
        <v>45</v>
      </c>
      <c r="BE85">
        <f t="shared" si="2"/>
        <v>28</v>
      </c>
      <c r="BF85">
        <f t="shared" si="2"/>
        <v>24</v>
      </c>
      <c r="BG85">
        <f t="shared" si="2"/>
        <v>49</v>
      </c>
      <c r="BH85">
        <f t="shared" si="2"/>
        <v>10</v>
      </c>
      <c r="BI85">
        <f t="shared" si="2"/>
        <v>5</v>
      </c>
      <c r="BJ85">
        <f t="shared" si="2"/>
        <v>7</v>
      </c>
      <c r="BK85">
        <f t="shared" si="2"/>
        <v>17</v>
      </c>
      <c r="BL85">
        <f t="shared" si="2"/>
        <v>13</v>
      </c>
      <c r="BM85">
        <f t="shared" si="2"/>
        <v>4</v>
      </c>
      <c r="BN85">
        <f t="shared" si="2"/>
        <v>13</v>
      </c>
      <c r="BO85">
        <f t="shared" si="2"/>
        <v>8</v>
      </c>
      <c r="BP85">
        <f t="shared" si="2"/>
        <v>17</v>
      </c>
      <c r="BQ85">
        <f t="shared" si="2"/>
        <v>10</v>
      </c>
      <c r="BR85">
        <f t="shared" ref="BR85:EC85" si="3">SUM(BR4:BR84)</f>
        <v>6</v>
      </c>
      <c r="BS85">
        <f t="shared" si="3"/>
        <v>14</v>
      </c>
      <c r="BT85">
        <f t="shared" si="3"/>
        <v>9</v>
      </c>
      <c r="BU85">
        <f t="shared" si="3"/>
        <v>3</v>
      </c>
      <c r="BV85">
        <f t="shared" si="3"/>
        <v>61</v>
      </c>
      <c r="BW85">
        <f t="shared" si="3"/>
        <v>11</v>
      </c>
      <c r="BX85">
        <f t="shared" si="3"/>
        <v>6</v>
      </c>
      <c r="BY85">
        <f t="shared" si="3"/>
        <v>4</v>
      </c>
      <c r="BZ85">
        <f t="shared" si="3"/>
        <v>20</v>
      </c>
      <c r="CA85">
        <f t="shared" si="3"/>
        <v>9</v>
      </c>
      <c r="CB85">
        <f t="shared" si="3"/>
        <v>9</v>
      </c>
      <c r="CC85">
        <f t="shared" si="3"/>
        <v>5</v>
      </c>
      <c r="CD85">
        <f t="shared" si="3"/>
        <v>16</v>
      </c>
      <c r="CE85">
        <f t="shared" si="3"/>
        <v>10</v>
      </c>
      <c r="CF85">
        <f t="shared" si="3"/>
        <v>11</v>
      </c>
      <c r="CG85">
        <f t="shared" si="3"/>
        <v>7</v>
      </c>
      <c r="CH85">
        <f t="shared" si="3"/>
        <v>31</v>
      </c>
      <c r="CI85">
        <f t="shared" si="3"/>
        <v>18</v>
      </c>
      <c r="CJ85">
        <f t="shared" si="3"/>
        <v>11</v>
      </c>
      <c r="CK85">
        <f t="shared" si="3"/>
        <v>44</v>
      </c>
      <c r="CL85">
        <f t="shared" si="3"/>
        <v>16</v>
      </c>
      <c r="CM85">
        <f t="shared" si="3"/>
        <v>21</v>
      </c>
      <c r="CN85">
        <f t="shared" si="3"/>
        <v>27</v>
      </c>
      <c r="CO85">
        <f t="shared" si="3"/>
        <v>18</v>
      </c>
      <c r="CP85">
        <f t="shared" si="3"/>
        <v>8</v>
      </c>
      <c r="CQ85">
        <f t="shared" si="3"/>
        <v>17</v>
      </c>
      <c r="CR85">
        <f t="shared" si="3"/>
        <v>21</v>
      </c>
      <c r="CS85">
        <f t="shared" si="3"/>
        <v>8</v>
      </c>
      <c r="CT85">
        <f t="shared" si="3"/>
        <v>27</v>
      </c>
      <c r="CU85">
        <f t="shared" si="3"/>
        <v>9</v>
      </c>
      <c r="CV85">
        <f t="shared" si="3"/>
        <v>7</v>
      </c>
      <c r="CW85">
        <f t="shared" si="3"/>
        <v>44</v>
      </c>
      <c r="CX85">
        <f t="shared" si="3"/>
        <v>39</v>
      </c>
      <c r="CY85">
        <f t="shared" si="3"/>
        <v>12</v>
      </c>
      <c r="CZ85">
        <f t="shared" si="3"/>
        <v>15</v>
      </c>
      <c r="DA85">
        <f t="shared" si="3"/>
        <v>2</v>
      </c>
      <c r="DB85">
        <f t="shared" si="3"/>
        <v>19</v>
      </c>
      <c r="DC85">
        <f t="shared" si="3"/>
        <v>5</v>
      </c>
      <c r="DD85">
        <f t="shared" si="3"/>
        <v>17</v>
      </c>
      <c r="DE85">
        <f t="shared" si="3"/>
        <v>15</v>
      </c>
      <c r="DF85">
        <f t="shared" si="3"/>
        <v>10</v>
      </c>
      <c r="DG85">
        <f t="shared" si="3"/>
        <v>15</v>
      </c>
      <c r="DH85">
        <f t="shared" si="3"/>
        <v>42</v>
      </c>
      <c r="DI85">
        <f t="shared" si="3"/>
        <v>34</v>
      </c>
      <c r="DJ85">
        <f t="shared" si="3"/>
        <v>18</v>
      </c>
      <c r="DK85">
        <f t="shared" si="3"/>
        <v>18</v>
      </c>
      <c r="DL85">
        <f t="shared" si="3"/>
        <v>15</v>
      </c>
      <c r="DM85">
        <f t="shared" si="3"/>
        <v>10</v>
      </c>
      <c r="DN85">
        <f t="shared" si="3"/>
        <v>18</v>
      </c>
      <c r="DO85">
        <f t="shared" si="3"/>
        <v>42</v>
      </c>
      <c r="DP85">
        <f t="shared" si="3"/>
        <v>19</v>
      </c>
      <c r="DQ85">
        <f t="shared" si="3"/>
        <v>15</v>
      </c>
      <c r="DR85">
        <f t="shared" si="3"/>
        <v>21</v>
      </c>
      <c r="DS85">
        <f t="shared" si="3"/>
        <v>16</v>
      </c>
      <c r="DT85">
        <f t="shared" si="3"/>
        <v>11</v>
      </c>
      <c r="DU85">
        <f t="shared" si="3"/>
        <v>29</v>
      </c>
      <c r="DV85">
        <f t="shared" si="3"/>
        <v>23</v>
      </c>
      <c r="DW85">
        <f t="shared" si="3"/>
        <v>8</v>
      </c>
      <c r="DX85">
        <f t="shared" si="3"/>
        <v>17</v>
      </c>
      <c r="DY85">
        <f t="shared" si="3"/>
        <v>15</v>
      </c>
      <c r="DZ85">
        <f t="shared" si="3"/>
        <v>8</v>
      </c>
      <c r="EA85">
        <f t="shared" si="3"/>
        <v>18</v>
      </c>
      <c r="EB85">
        <f t="shared" si="3"/>
        <v>11</v>
      </c>
      <c r="EC85">
        <f t="shared" si="3"/>
        <v>11</v>
      </c>
      <c r="ED85">
        <f t="shared" ref="ED85:GO85" si="4">SUM(ED4:ED84)</f>
        <v>41</v>
      </c>
      <c r="EE85">
        <f t="shared" si="4"/>
        <v>12</v>
      </c>
      <c r="EF85">
        <f t="shared" si="4"/>
        <v>35</v>
      </c>
      <c r="EG85">
        <f t="shared" si="4"/>
        <v>21</v>
      </c>
      <c r="EH85">
        <f t="shared" si="4"/>
        <v>16</v>
      </c>
      <c r="EI85">
        <f t="shared" si="4"/>
        <v>20</v>
      </c>
      <c r="EJ85">
        <f t="shared" si="4"/>
        <v>9</v>
      </c>
      <c r="EK85">
        <f t="shared" si="4"/>
        <v>21</v>
      </c>
      <c r="EL85">
        <f t="shared" si="4"/>
        <v>15</v>
      </c>
      <c r="EM85">
        <f t="shared" si="4"/>
        <v>10</v>
      </c>
      <c r="EN85">
        <f t="shared" si="4"/>
        <v>22</v>
      </c>
      <c r="EO85">
        <f t="shared" si="4"/>
        <v>18</v>
      </c>
      <c r="EP85">
        <f t="shared" si="4"/>
        <v>19</v>
      </c>
      <c r="EQ85">
        <f t="shared" si="4"/>
        <v>15</v>
      </c>
      <c r="ER85">
        <f t="shared" si="4"/>
        <v>13</v>
      </c>
      <c r="ES85">
        <f t="shared" si="4"/>
        <v>21</v>
      </c>
      <c r="ET85">
        <f t="shared" si="4"/>
        <v>13</v>
      </c>
      <c r="EU85">
        <f t="shared" si="4"/>
        <v>20</v>
      </c>
      <c r="EV85">
        <f t="shared" si="4"/>
        <v>28</v>
      </c>
      <c r="EW85">
        <f t="shared" si="4"/>
        <v>17</v>
      </c>
      <c r="EX85">
        <f t="shared" si="4"/>
        <v>5</v>
      </c>
      <c r="EY85">
        <f t="shared" si="4"/>
        <v>22</v>
      </c>
      <c r="EZ85">
        <f t="shared" si="4"/>
        <v>7</v>
      </c>
      <c r="FA85">
        <f t="shared" si="4"/>
        <v>44</v>
      </c>
      <c r="FB85">
        <f t="shared" si="4"/>
        <v>5</v>
      </c>
      <c r="FC85">
        <f t="shared" si="4"/>
        <v>24</v>
      </c>
      <c r="FD85">
        <f t="shared" si="4"/>
        <v>24</v>
      </c>
      <c r="FE85">
        <f t="shared" si="4"/>
        <v>9</v>
      </c>
      <c r="FF85">
        <f t="shared" si="4"/>
        <v>9</v>
      </c>
      <c r="FG85">
        <f t="shared" si="4"/>
        <v>22</v>
      </c>
      <c r="FH85">
        <f t="shared" si="4"/>
        <v>13</v>
      </c>
      <c r="FI85">
        <f t="shared" si="4"/>
        <v>59</v>
      </c>
      <c r="FJ85">
        <f t="shared" si="4"/>
        <v>13</v>
      </c>
      <c r="FK85">
        <f t="shared" si="4"/>
        <v>15</v>
      </c>
      <c r="FL85">
        <f t="shared" si="4"/>
        <v>3</v>
      </c>
      <c r="FM85">
        <f t="shared" si="4"/>
        <v>9</v>
      </c>
      <c r="FN85">
        <f t="shared" si="4"/>
        <v>11</v>
      </c>
      <c r="FO85">
        <f t="shared" si="4"/>
        <v>3</v>
      </c>
      <c r="FP85">
        <f t="shared" si="4"/>
        <v>11</v>
      </c>
      <c r="FQ85">
        <f t="shared" si="4"/>
        <v>15</v>
      </c>
      <c r="FR85">
        <f t="shared" si="4"/>
        <v>13</v>
      </c>
      <c r="FS85">
        <f t="shared" si="4"/>
        <v>9</v>
      </c>
      <c r="FT85">
        <f t="shared" si="4"/>
        <v>6</v>
      </c>
      <c r="FU85">
        <f t="shared" si="4"/>
        <v>4</v>
      </c>
      <c r="FV85">
        <f t="shared" si="4"/>
        <v>11</v>
      </c>
      <c r="FW85">
        <f t="shared" si="4"/>
        <v>13</v>
      </c>
      <c r="FX85">
        <f t="shared" si="4"/>
        <v>10</v>
      </c>
      <c r="FY85">
        <f t="shared" si="4"/>
        <v>13</v>
      </c>
      <c r="FZ85">
        <f t="shared" si="4"/>
        <v>14</v>
      </c>
      <c r="GA85">
        <f t="shared" si="4"/>
        <v>14</v>
      </c>
      <c r="GB85">
        <f t="shared" si="4"/>
        <v>11</v>
      </c>
      <c r="GC85">
        <f t="shared" si="4"/>
        <v>13</v>
      </c>
      <c r="GD85">
        <f t="shared" si="4"/>
        <v>12</v>
      </c>
      <c r="GE85">
        <f t="shared" si="4"/>
        <v>14</v>
      </c>
      <c r="GF85">
        <f t="shared" si="4"/>
        <v>17</v>
      </c>
      <c r="GG85">
        <f t="shared" si="4"/>
        <v>16</v>
      </c>
      <c r="GH85">
        <f t="shared" si="4"/>
        <v>8</v>
      </c>
      <c r="GI85">
        <f t="shared" si="4"/>
        <v>6</v>
      </c>
      <c r="GJ85">
        <f t="shared" si="4"/>
        <v>12</v>
      </c>
      <c r="GK85">
        <f t="shared" si="4"/>
        <v>14</v>
      </c>
      <c r="GL85">
        <f t="shared" si="4"/>
        <v>19</v>
      </c>
      <c r="GM85">
        <f t="shared" si="4"/>
        <v>8</v>
      </c>
      <c r="GN85">
        <f t="shared" si="4"/>
        <v>5</v>
      </c>
      <c r="GO85">
        <f t="shared" si="4"/>
        <v>11</v>
      </c>
      <c r="GP85">
        <f t="shared" ref="GP85:JA85" si="5">SUM(GP4:GP84)</f>
        <v>11</v>
      </c>
      <c r="GQ85">
        <f t="shared" si="5"/>
        <v>4</v>
      </c>
      <c r="GR85">
        <f t="shared" si="5"/>
        <v>12</v>
      </c>
      <c r="GS85">
        <f t="shared" si="5"/>
        <v>16</v>
      </c>
      <c r="GT85">
        <f t="shared" si="5"/>
        <v>5</v>
      </c>
      <c r="GU85">
        <f t="shared" si="5"/>
        <v>11</v>
      </c>
      <c r="GV85">
        <f t="shared" si="5"/>
        <v>3</v>
      </c>
      <c r="GW85">
        <f t="shared" si="5"/>
        <v>14</v>
      </c>
      <c r="GX85">
        <f t="shared" si="5"/>
        <v>6</v>
      </c>
      <c r="GY85">
        <f t="shared" si="5"/>
        <v>14</v>
      </c>
      <c r="GZ85">
        <f t="shared" si="5"/>
        <v>10</v>
      </c>
      <c r="HA85">
        <f t="shared" si="5"/>
        <v>11</v>
      </c>
      <c r="HB85">
        <f t="shared" si="5"/>
        <v>19</v>
      </c>
      <c r="HC85">
        <f t="shared" si="5"/>
        <v>11</v>
      </c>
      <c r="HD85">
        <f t="shared" si="5"/>
        <v>5</v>
      </c>
      <c r="HE85">
        <f t="shared" si="5"/>
        <v>15</v>
      </c>
      <c r="HF85">
        <f t="shared" si="5"/>
        <v>9</v>
      </c>
      <c r="HG85">
        <f t="shared" si="5"/>
        <v>13</v>
      </c>
      <c r="HH85">
        <f t="shared" si="5"/>
        <v>13</v>
      </c>
      <c r="HI85">
        <f t="shared" si="5"/>
        <v>15</v>
      </c>
      <c r="HJ85">
        <f t="shared" si="5"/>
        <v>33</v>
      </c>
      <c r="HK85">
        <f t="shared" si="5"/>
        <v>26</v>
      </c>
      <c r="HL85">
        <f t="shared" si="5"/>
        <v>10</v>
      </c>
      <c r="HM85">
        <f t="shared" si="5"/>
        <v>15</v>
      </c>
      <c r="HN85">
        <f t="shared" si="5"/>
        <v>27</v>
      </c>
      <c r="HO85">
        <f t="shared" si="5"/>
        <v>17</v>
      </c>
      <c r="HP85">
        <f t="shared" si="5"/>
        <v>15</v>
      </c>
      <c r="HQ85">
        <f t="shared" si="5"/>
        <v>9</v>
      </c>
      <c r="HR85">
        <f t="shared" si="5"/>
        <v>64</v>
      </c>
      <c r="HS85">
        <f t="shared" si="5"/>
        <v>21</v>
      </c>
      <c r="HT85">
        <f t="shared" si="5"/>
        <v>32</v>
      </c>
      <c r="HU85">
        <f t="shared" si="5"/>
        <v>1</v>
      </c>
      <c r="HV85">
        <f t="shared" si="5"/>
        <v>8</v>
      </c>
      <c r="HW85">
        <f t="shared" si="5"/>
        <v>13</v>
      </c>
      <c r="HX85">
        <f t="shared" si="5"/>
        <v>8</v>
      </c>
      <c r="HY85">
        <f t="shared" si="5"/>
        <v>25</v>
      </c>
      <c r="HZ85">
        <f t="shared" si="5"/>
        <v>22</v>
      </c>
      <c r="IA85">
        <f t="shared" si="5"/>
        <v>15</v>
      </c>
      <c r="IB85">
        <f t="shared" si="5"/>
        <v>50</v>
      </c>
      <c r="IC85">
        <f t="shared" si="5"/>
        <v>11</v>
      </c>
      <c r="ID85">
        <f t="shared" si="5"/>
        <v>15</v>
      </c>
      <c r="IE85">
        <f t="shared" si="5"/>
        <v>10</v>
      </c>
      <c r="IF85">
        <f t="shared" si="5"/>
        <v>19</v>
      </c>
      <c r="IG85">
        <f t="shared" si="5"/>
        <v>59</v>
      </c>
      <c r="IH85">
        <f t="shared" si="5"/>
        <v>12</v>
      </c>
      <c r="II85">
        <f t="shared" si="5"/>
        <v>20</v>
      </c>
      <c r="IJ85">
        <f t="shared" si="5"/>
        <v>6</v>
      </c>
      <c r="IK85">
        <f t="shared" si="5"/>
        <v>7</v>
      </c>
      <c r="IL85">
        <f t="shared" si="5"/>
        <v>17</v>
      </c>
      <c r="IM85">
        <f t="shared" si="5"/>
        <v>12</v>
      </c>
      <c r="IN85">
        <f t="shared" si="5"/>
        <v>17</v>
      </c>
      <c r="IO85">
        <f t="shared" si="5"/>
        <v>11</v>
      </c>
      <c r="IP85">
        <f t="shared" si="5"/>
        <v>3</v>
      </c>
      <c r="IQ85">
        <f t="shared" si="5"/>
        <v>17</v>
      </c>
      <c r="IR85">
        <f t="shared" si="5"/>
        <v>15</v>
      </c>
      <c r="IS85">
        <f t="shared" si="5"/>
        <v>6</v>
      </c>
      <c r="IT85">
        <f t="shared" si="5"/>
        <v>19</v>
      </c>
      <c r="IU85">
        <f t="shared" si="5"/>
        <v>7</v>
      </c>
      <c r="IV85">
        <f t="shared" si="5"/>
        <v>8</v>
      </c>
      <c r="IW85">
        <f t="shared" si="5"/>
        <v>9</v>
      </c>
      <c r="IX85">
        <f t="shared" si="5"/>
        <v>14</v>
      </c>
      <c r="IY85">
        <f t="shared" si="5"/>
        <v>9</v>
      </c>
      <c r="IZ85">
        <f t="shared" si="5"/>
        <v>12</v>
      </c>
      <c r="JA85">
        <f t="shared" si="5"/>
        <v>12</v>
      </c>
      <c r="JB85">
        <f t="shared" ref="JB85:JZ85" si="6">SUM(JB4:JB84)</f>
        <v>12</v>
      </c>
      <c r="JC85">
        <f t="shared" si="6"/>
        <v>15</v>
      </c>
      <c r="JD85">
        <f t="shared" si="6"/>
        <v>25</v>
      </c>
      <c r="JE85">
        <f t="shared" si="6"/>
        <v>29</v>
      </c>
      <c r="JF85">
        <f t="shared" si="6"/>
        <v>12</v>
      </c>
      <c r="JG85">
        <f t="shared" si="6"/>
        <v>21</v>
      </c>
      <c r="JH85">
        <f t="shared" si="6"/>
        <v>18</v>
      </c>
      <c r="JI85">
        <f t="shared" si="6"/>
        <v>8</v>
      </c>
      <c r="JJ85">
        <f t="shared" si="6"/>
        <v>10</v>
      </c>
      <c r="JK85">
        <f t="shared" si="6"/>
        <v>4</v>
      </c>
      <c r="JL85">
        <f t="shared" si="6"/>
        <v>10</v>
      </c>
      <c r="JM85">
        <f t="shared" si="6"/>
        <v>12</v>
      </c>
      <c r="JN85">
        <f t="shared" si="6"/>
        <v>7</v>
      </c>
      <c r="JO85">
        <f t="shared" si="6"/>
        <v>18</v>
      </c>
      <c r="JP85">
        <f t="shared" si="6"/>
        <v>21</v>
      </c>
      <c r="JQ85">
        <f t="shared" si="6"/>
        <v>21</v>
      </c>
      <c r="JR85">
        <f t="shared" si="6"/>
        <v>22</v>
      </c>
      <c r="JS85">
        <f t="shared" si="6"/>
        <v>9</v>
      </c>
      <c r="JT85">
        <f t="shared" si="6"/>
        <v>22</v>
      </c>
      <c r="JU85">
        <f t="shared" si="6"/>
        <v>19</v>
      </c>
      <c r="JV85">
        <f t="shared" si="6"/>
        <v>22</v>
      </c>
      <c r="JW85">
        <f t="shared" si="6"/>
        <v>19</v>
      </c>
      <c r="JX85">
        <f t="shared" si="6"/>
        <v>9</v>
      </c>
      <c r="JY85">
        <f t="shared" si="6"/>
        <v>10</v>
      </c>
      <c r="JZ85">
        <f t="shared" si="6"/>
        <v>13</v>
      </c>
    </row>
    <row r="86" spans="1:286">
      <c r="B86" s="206" t="s">
        <v>15274</v>
      </c>
      <c r="C86" s="206"/>
      <c r="D86" s="206"/>
      <c r="E86" s="206">
        <f>MIN(E85:JZ85)</f>
        <v>1</v>
      </c>
    </row>
    <row r="87" spans="1:286">
      <c r="B87" s="206" t="s">
        <v>719</v>
      </c>
      <c r="C87" s="206"/>
      <c r="D87" s="206"/>
      <c r="E87" s="206">
        <f>MAX(E85:JZ85)</f>
        <v>64</v>
      </c>
    </row>
    <row r="88" spans="1:286">
      <c r="B88" s="206" t="s">
        <v>15181</v>
      </c>
      <c r="C88" s="206"/>
      <c r="D88" s="206"/>
      <c r="E88" s="206">
        <f>TRUNC(AVERAGE(E85:JZ85),0)</f>
        <v>15</v>
      </c>
    </row>
    <row r="89" spans="1:286">
      <c r="B89" s="206" t="s">
        <v>723</v>
      </c>
      <c r="C89" s="206"/>
      <c r="D89" s="206"/>
      <c r="E89" s="206">
        <f>MEDIAN(E85:JZ85)</f>
        <v>13</v>
      </c>
    </row>
    <row r="91" spans="1:286">
      <c r="B91" s="206" t="s">
        <v>15287</v>
      </c>
      <c r="C91" s="206">
        <f>SUM(B4:B84)</f>
        <v>4428</v>
      </c>
    </row>
  </sheetData>
  <conditionalFormatting sqref="B4:D84">
    <cfRule type="dataBar" priority="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{CC2C9295-8B80-482A-B12A-62ACD54CF187}</x14:id>
        </ext>
      </extLst>
    </cfRule>
  </conditionalFormatting>
  <conditionalFormatting sqref="E85:JZ85">
    <cfRule type="colorScale" priority="1">
      <colorScale>
        <cfvo type="min"/>
        <cfvo type="max"/>
        <color rgb="FFFCFCFF"/>
        <color rgb="FF63BE7B"/>
      </colorScale>
    </cfRule>
  </conditionalFormatting>
  <hyperlinks>
    <hyperlink ref="A1" location="Index!A1" display="Back to index" xr:uid="{C58616C2-90E6-4ABD-9657-31BD6470E11E}"/>
  </hyperlinks>
  <pageMargins left="0.7" right="0.7" top="0.75" bottom="0.75" header="0.3" footer="0.3"/>
  <pageSetup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CC2C9295-8B80-482A-B12A-62ACD54CF187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B4:D84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6841ED-A074-4148-8F2D-1862DC247F35}">
  <dimension ref="A1:M115"/>
  <sheetViews>
    <sheetView workbookViewId="0"/>
  </sheetViews>
  <sheetFormatPr defaultRowHeight="15"/>
  <cols>
    <col min="1" max="1" width="32.28515625" customWidth="1"/>
    <col min="2" max="2" width="15.42578125" bestFit="1" customWidth="1"/>
    <col min="3" max="3" width="13.7109375" bestFit="1" customWidth="1"/>
    <col min="4" max="4" width="12.42578125" bestFit="1" customWidth="1"/>
    <col min="5" max="5" width="18.7109375" bestFit="1" customWidth="1"/>
    <col min="6" max="6" width="14.85546875" bestFit="1" customWidth="1"/>
    <col min="7" max="7" width="10" bestFit="1" customWidth="1"/>
    <col min="8" max="8" width="17.5703125" bestFit="1" customWidth="1"/>
    <col min="9" max="9" width="12.140625" bestFit="1" customWidth="1"/>
    <col min="10" max="10" width="18.42578125" customWidth="1"/>
    <col min="11" max="11" width="15.7109375" customWidth="1"/>
    <col min="12" max="12" width="37.140625" bestFit="1" customWidth="1"/>
    <col min="13" max="13" width="18.42578125" customWidth="1"/>
  </cols>
  <sheetData>
    <row r="1" spans="1:13">
      <c r="A1" s="1" t="s">
        <v>28</v>
      </c>
    </row>
    <row r="2" spans="1:13">
      <c r="A2" s="3" t="s">
        <v>29</v>
      </c>
    </row>
    <row r="4" spans="1:13" ht="54" customHeight="1">
      <c r="A4" s="154" t="s">
        <v>30</v>
      </c>
      <c r="B4" s="154" t="s">
        <v>95</v>
      </c>
      <c r="C4" s="155" t="s">
        <v>96</v>
      </c>
      <c r="D4" s="154" t="s">
        <v>97</v>
      </c>
      <c r="E4" s="156" t="s">
        <v>31</v>
      </c>
      <c r="F4" s="156" t="s">
        <v>32</v>
      </c>
      <c r="G4" s="154" t="s">
        <v>33</v>
      </c>
      <c r="H4" s="156" t="s">
        <v>34</v>
      </c>
      <c r="I4" s="156" t="s">
        <v>35</v>
      </c>
      <c r="J4" s="156" t="s">
        <v>36</v>
      </c>
      <c r="K4" s="156" t="s">
        <v>37</v>
      </c>
      <c r="L4" s="156" t="s">
        <v>38</v>
      </c>
      <c r="M4" s="156" t="s">
        <v>98</v>
      </c>
    </row>
    <row r="5" spans="1:13">
      <c r="A5" s="251" t="s">
        <v>39</v>
      </c>
      <c r="B5" s="157" t="s">
        <v>99</v>
      </c>
      <c r="C5" s="158">
        <v>43529</v>
      </c>
      <c r="D5" s="251" t="s">
        <v>100</v>
      </c>
      <c r="E5" s="257" t="s">
        <v>40</v>
      </c>
      <c r="F5" s="263" t="s">
        <v>41</v>
      </c>
      <c r="G5" s="251">
        <v>5</v>
      </c>
      <c r="H5" s="251" t="s">
        <v>42</v>
      </c>
      <c r="I5" s="251" t="s">
        <v>43</v>
      </c>
      <c r="J5">
        <v>2</v>
      </c>
      <c r="K5">
        <v>1</v>
      </c>
      <c r="M5" t="s">
        <v>101</v>
      </c>
    </row>
    <row r="6" spans="1:13">
      <c r="A6" s="252"/>
      <c r="B6" s="157" t="s">
        <v>102</v>
      </c>
      <c r="C6" s="159" t="s">
        <v>103</v>
      </c>
      <c r="D6" s="253"/>
      <c r="E6" s="258"/>
      <c r="F6" s="264"/>
      <c r="G6" s="253"/>
      <c r="H6" s="252"/>
      <c r="I6" s="252"/>
      <c r="J6">
        <v>6</v>
      </c>
      <c r="K6">
        <v>3</v>
      </c>
      <c r="M6" s="160" t="s">
        <v>104</v>
      </c>
    </row>
    <row r="7" spans="1:13">
      <c r="A7" s="252"/>
      <c r="B7" s="157" t="s">
        <v>105</v>
      </c>
      <c r="C7" s="158">
        <v>43529</v>
      </c>
      <c r="D7" s="251" t="s">
        <v>106</v>
      </c>
      <c r="E7" s="258"/>
      <c r="F7" s="264"/>
      <c r="G7" s="251">
        <v>150</v>
      </c>
      <c r="H7" s="252"/>
      <c r="I7" s="252"/>
      <c r="J7">
        <v>0</v>
      </c>
      <c r="K7">
        <v>0</v>
      </c>
      <c r="M7" t="s">
        <v>107</v>
      </c>
    </row>
    <row r="8" spans="1:13">
      <c r="A8" s="253"/>
      <c r="B8" s="157" t="s">
        <v>108</v>
      </c>
      <c r="C8" s="143" t="s">
        <v>103</v>
      </c>
      <c r="D8" s="253"/>
      <c r="E8" s="259"/>
      <c r="F8" s="265"/>
      <c r="G8" s="253"/>
      <c r="H8" s="253"/>
      <c r="I8" s="253"/>
      <c r="J8" s="6">
        <v>6</v>
      </c>
      <c r="K8" s="6">
        <v>3</v>
      </c>
      <c r="L8" s="6"/>
      <c r="M8" s="161" t="s">
        <v>109</v>
      </c>
    </row>
    <row r="9" spans="1:13">
      <c r="A9" s="251" t="s">
        <v>50</v>
      </c>
      <c r="B9" s="157" t="s">
        <v>110</v>
      </c>
      <c r="C9" s="132" t="s">
        <v>111</v>
      </c>
      <c r="D9" s="251" t="s">
        <v>100</v>
      </c>
      <c r="E9" s="257" t="s">
        <v>51</v>
      </c>
      <c r="F9" s="251" t="s">
        <v>52</v>
      </c>
      <c r="G9" s="251">
        <v>5</v>
      </c>
      <c r="H9" s="251" t="s">
        <v>53</v>
      </c>
      <c r="I9" s="260" t="s">
        <v>54</v>
      </c>
      <c r="J9">
        <v>0</v>
      </c>
      <c r="K9">
        <v>0</v>
      </c>
      <c r="L9" s="263" t="s">
        <v>8782</v>
      </c>
      <c r="M9" t="s">
        <v>112</v>
      </c>
    </row>
    <row r="10" spans="1:13">
      <c r="A10" s="252"/>
      <c r="B10" s="157" t="s">
        <v>113</v>
      </c>
      <c r="C10" s="132" t="s">
        <v>114</v>
      </c>
      <c r="D10" s="252"/>
      <c r="E10" s="258"/>
      <c r="F10" s="252"/>
      <c r="G10" s="252"/>
      <c r="H10" s="252"/>
      <c r="I10" s="261"/>
      <c r="J10">
        <v>0</v>
      </c>
      <c r="K10">
        <v>0</v>
      </c>
      <c r="L10" s="264"/>
      <c r="M10" t="s">
        <v>115</v>
      </c>
    </row>
    <row r="11" spans="1:13">
      <c r="A11" s="252"/>
      <c r="B11" s="157" t="s">
        <v>116</v>
      </c>
      <c r="C11" s="132" t="s">
        <v>117</v>
      </c>
      <c r="D11" s="252"/>
      <c r="E11" s="258"/>
      <c r="F11" s="252"/>
      <c r="G11" s="253"/>
      <c r="H11" s="252"/>
      <c r="I11" s="261"/>
      <c r="J11">
        <v>1</v>
      </c>
      <c r="K11">
        <v>1</v>
      </c>
      <c r="L11" s="264"/>
      <c r="M11" t="s">
        <v>118</v>
      </c>
    </row>
    <row r="12" spans="1:13">
      <c r="A12" s="252"/>
      <c r="B12" s="157" t="s">
        <v>119</v>
      </c>
      <c r="C12" s="132" t="s">
        <v>120</v>
      </c>
      <c r="D12" s="252" t="s">
        <v>106</v>
      </c>
      <c r="E12" s="258"/>
      <c r="F12" s="252"/>
      <c r="G12" s="251">
        <v>65</v>
      </c>
      <c r="H12" s="252"/>
      <c r="I12" s="261"/>
      <c r="J12">
        <v>0</v>
      </c>
      <c r="K12">
        <v>0</v>
      </c>
      <c r="L12" s="264"/>
      <c r="M12" t="s">
        <v>121</v>
      </c>
    </row>
    <row r="13" spans="1:13">
      <c r="A13" s="252"/>
      <c r="B13" s="157" t="s">
        <v>122</v>
      </c>
      <c r="C13" s="11">
        <v>42684</v>
      </c>
      <c r="D13" s="252"/>
      <c r="E13" s="258"/>
      <c r="F13" s="252"/>
      <c r="G13" s="252"/>
      <c r="H13" s="252"/>
      <c r="I13" s="261"/>
      <c r="J13">
        <v>0</v>
      </c>
      <c r="K13">
        <v>0</v>
      </c>
      <c r="L13" s="264"/>
      <c r="M13" t="s">
        <v>123</v>
      </c>
    </row>
    <row r="14" spans="1:13">
      <c r="A14" s="252"/>
      <c r="B14" s="157" t="s">
        <v>124</v>
      </c>
      <c r="C14" s="132" t="s">
        <v>125</v>
      </c>
      <c r="D14" s="252"/>
      <c r="E14" s="258"/>
      <c r="F14" s="252"/>
      <c r="G14" s="252"/>
      <c r="H14" s="252"/>
      <c r="I14" s="261"/>
      <c r="J14">
        <v>0</v>
      </c>
      <c r="K14">
        <v>0</v>
      </c>
      <c r="L14" s="264"/>
      <c r="M14" t="s">
        <v>126</v>
      </c>
    </row>
    <row r="15" spans="1:13">
      <c r="A15" s="253"/>
      <c r="B15" s="157" t="s">
        <v>127</v>
      </c>
      <c r="C15" s="12">
        <v>42716</v>
      </c>
      <c r="D15" s="253"/>
      <c r="E15" s="259"/>
      <c r="F15" s="253"/>
      <c r="G15" s="253"/>
      <c r="H15" s="253"/>
      <c r="I15" s="262"/>
      <c r="J15" s="6">
        <v>1</v>
      </c>
      <c r="K15" s="6">
        <v>1</v>
      </c>
      <c r="L15" s="265"/>
      <c r="M15" s="6" t="s">
        <v>128</v>
      </c>
    </row>
    <row r="16" spans="1:13">
      <c r="A16" s="251" t="s">
        <v>44</v>
      </c>
      <c r="B16" s="157" t="s">
        <v>129</v>
      </c>
      <c r="C16" s="254" t="s">
        <v>130</v>
      </c>
      <c r="D16" s="251" t="s">
        <v>106</v>
      </c>
      <c r="E16" s="257" t="s">
        <v>45</v>
      </c>
      <c r="F16" s="251" t="s">
        <v>46</v>
      </c>
      <c r="G16" s="21">
        <v>1250</v>
      </c>
      <c r="H16" s="252" t="s">
        <v>47</v>
      </c>
      <c r="I16" s="252" t="s">
        <v>48</v>
      </c>
      <c r="J16" s="255">
        <v>39</v>
      </c>
      <c r="K16" s="255">
        <v>28</v>
      </c>
      <c r="L16" s="252" t="s">
        <v>49</v>
      </c>
      <c r="M16" t="s">
        <v>131</v>
      </c>
    </row>
    <row r="17" spans="1:13">
      <c r="A17" s="252"/>
      <c r="B17" s="157" t="s">
        <v>132</v>
      </c>
      <c r="C17" s="255"/>
      <c r="D17" s="253"/>
      <c r="E17" s="258"/>
      <c r="F17" s="252"/>
      <c r="G17" s="21">
        <v>1350</v>
      </c>
      <c r="H17" s="252"/>
      <c r="I17" s="252"/>
      <c r="J17" s="256"/>
      <c r="K17" s="256"/>
      <c r="L17" s="252"/>
      <c r="M17" t="s">
        <v>133</v>
      </c>
    </row>
    <row r="18" spans="1:13">
      <c r="A18" s="252"/>
      <c r="B18" s="157" t="s">
        <v>134</v>
      </c>
      <c r="C18" s="255"/>
      <c r="D18" s="251" t="s">
        <v>100</v>
      </c>
      <c r="E18" s="258"/>
      <c r="F18" s="252"/>
      <c r="G18" s="21">
        <v>20</v>
      </c>
      <c r="H18" s="252"/>
      <c r="I18" s="252"/>
      <c r="J18" s="255">
        <v>0</v>
      </c>
      <c r="K18" s="255">
        <v>0</v>
      </c>
      <c r="L18" s="252"/>
      <c r="M18" t="s">
        <v>135</v>
      </c>
    </row>
    <row r="19" spans="1:13">
      <c r="A19" s="253"/>
      <c r="B19" s="157" t="s">
        <v>136</v>
      </c>
      <c r="C19" s="256"/>
      <c r="D19" s="253"/>
      <c r="E19" s="259"/>
      <c r="F19" s="253"/>
      <c r="G19" s="15">
        <v>5</v>
      </c>
      <c r="H19" s="253"/>
      <c r="I19" s="253"/>
      <c r="J19" s="256"/>
      <c r="K19" s="256"/>
      <c r="L19" s="253"/>
      <c r="M19" s="6" t="s">
        <v>137</v>
      </c>
    </row>
    <row r="20" spans="1:13" ht="17.25" customHeight="1">
      <c r="A20" s="251" t="s">
        <v>55</v>
      </c>
      <c r="B20" s="157" t="s">
        <v>138</v>
      </c>
      <c r="C20" s="16">
        <v>43166</v>
      </c>
      <c r="D20" s="251" t="s">
        <v>100</v>
      </c>
      <c r="E20" s="251" t="s">
        <v>56</v>
      </c>
      <c r="F20" s="263" t="s">
        <v>57</v>
      </c>
      <c r="G20" s="251">
        <v>5</v>
      </c>
      <c r="H20" s="251" t="s">
        <v>53</v>
      </c>
      <c r="I20" s="251" t="s">
        <v>43</v>
      </c>
      <c r="J20">
        <v>0</v>
      </c>
      <c r="K20">
        <v>0</v>
      </c>
      <c r="L20" s="252" t="s">
        <v>58</v>
      </c>
      <c r="M20" s="162" t="s">
        <v>139</v>
      </c>
    </row>
    <row r="21" spans="1:13" ht="17.25" customHeight="1">
      <c r="A21" s="252"/>
      <c r="B21" s="157" t="s">
        <v>140</v>
      </c>
      <c r="C21" s="16">
        <v>43353</v>
      </c>
      <c r="D21" s="253"/>
      <c r="E21" s="252"/>
      <c r="F21" s="264"/>
      <c r="G21" s="253"/>
      <c r="H21" s="252"/>
      <c r="I21" s="252"/>
      <c r="J21">
        <v>0</v>
      </c>
      <c r="K21">
        <v>0</v>
      </c>
      <c r="L21" s="252"/>
      <c r="M21" s="162" t="s">
        <v>141</v>
      </c>
    </row>
    <row r="22" spans="1:13" ht="15.75" customHeight="1">
      <c r="A22" s="252"/>
      <c r="B22" s="157" t="s">
        <v>142</v>
      </c>
      <c r="C22" s="16">
        <v>43166</v>
      </c>
      <c r="D22" s="251" t="s">
        <v>106</v>
      </c>
      <c r="E22" s="252"/>
      <c r="F22" s="264"/>
      <c r="G22" s="252">
        <v>200</v>
      </c>
      <c r="H22" s="252"/>
      <c r="I22" s="252"/>
      <c r="J22">
        <v>5</v>
      </c>
      <c r="K22">
        <v>1</v>
      </c>
      <c r="L22" s="252"/>
      <c r="M22" s="162" t="s">
        <v>143</v>
      </c>
    </row>
    <row r="23" spans="1:13" ht="16.5" customHeight="1">
      <c r="A23" s="253"/>
      <c r="B23" s="157" t="s">
        <v>144</v>
      </c>
      <c r="C23" s="16">
        <v>43353</v>
      </c>
      <c r="D23" s="253"/>
      <c r="E23" s="253"/>
      <c r="F23" s="265"/>
      <c r="G23" s="253"/>
      <c r="H23" s="253"/>
      <c r="I23" s="253"/>
      <c r="J23" s="6">
        <v>8</v>
      </c>
      <c r="K23" s="6">
        <v>8</v>
      </c>
      <c r="L23" s="253"/>
      <c r="M23" s="163" t="s">
        <v>145</v>
      </c>
    </row>
    <row r="24" spans="1:13">
      <c r="A24" s="251" t="s">
        <v>59</v>
      </c>
      <c r="B24" s="157" t="s">
        <v>146</v>
      </c>
      <c r="C24" s="12">
        <v>43528</v>
      </c>
      <c r="D24" s="251" t="s">
        <v>147</v>
      </c>
      <c r="E24" s="257" t="s">
        <v>60</v>
      </c>
      <c r="F24" s="251" t="s">
        <v>61</v>
      </c>
      <c r="G24" s="251">
        <v>5</v>
      </c>
      <c r="H24" s="251" t="s">
        <v>62</v>
      </c>
      <c r="I24" s="251" t="s">
        <v>43</v>
      </c>
      <c r="J24" s="18">
        <v>0</v>
      </c>
      <c r="K24" s="18">
        <v>0</v>
      </c>
      <c r="M24" t="s">
        <v>148</v>
      </c>
    </row>
    <row r="25" spans="1:13" ht="16.5" customHeight="1">
      <c r="A25" s="252"/>
      <c r="B25" s="157" t="s">
        <v>149</v>
      </c>
      <c r="C25" s="12">
        <v>43657</v>
      </c>
      <c r="D25" s="253"/>
      <c r="E25" s="258"/>
      <c r="F25" s="252"/>
      <c r="G25" s="253"/>
      <c r="H25" s="252"/>
      <c r="I25" s="252"/>
      <c r="J25" s="164">
        <v>0</v>
      </c>
      <c r="K25" s="164">
        <v>0</v>
      </c>
      <c r="M25" s="165" t="s">
        <v>150</v>
      </c>
    </row>
    <row r="26" spans="1:13" ht="16.5" customHeight="1">
      <c r="A26" s="253"/>
      <c r="B26" s="157" t="s">
        <v>151</v>
      </c>
      <c r="C26" s="19">
        <v>43657</v>
      </c>
      <c r="D26" s="142" t="s">
        <v>106</v>
      </c>
      <c r="E26" s="259"/>
      <c r="F26" s="253"/>
      <c r="G26" s="15">
        <v>20</v>
      </c>
      <c r="H26" s="253"/>
      <c r="I26" s="253"/>
      <c r="J26" s="20">
        <v>1</v>
      </c>
      <c r="K26" s="20">
        <v>1</v>
      </c>
      <c r="L26" s="6"/>
      <c r="M26" s="166" t="s">
        <v>152</v>
      </c>
    </row>
    <row r="27" spans="1:13" ht="15" customHeight="1">
      <c r="A27" s="251" t="s">
        <v>63</v>
      </c>
      <c r="B27" s="157" t="s">
        <v>153</v>
      </c>
      <c r="C27" s="254" t="s">
        <v>154</v>
      </c>
      <c r="D27" s="15" t="s">
        <v>100</v>
      </c>
      <c r="E27" s="257" t="s">
        <v>64</v>
      </c>
      <c r="F27" s="251" t="s">
        <v>52</v>
      </c>
      <c r="G27" s="21">
        <v>5</v>
      </c>
      <c r="H27" s="251" t="s">
        <v>53</v>
      </c>
      <c r="I27" s="260" t="s">
        <v>65</v>
      </c>
      <c r="J27">
        <v>0</v>
      </c>
      <c r="K27">
        <v>0</v>
      </c>
      <c r="L27" s="18"/>
      <c r="M27" s="165" t="s">
        <v>155</v>
      </c>
    </row>
    <row r="28" spans="1:13" ht="17.25" customHeight="1">
      <c r="A28" s="252"/>
      <c r="B28" s="157" t="s">
        <v>156</v>
      </c>
      <c r="C28" s="255"/>
      <c r="D28" s="252" t="s">
        <v>106</v>
      </c>
      <c r="E28" s="258"/>
      <c r="F28" s="252"/>
      <c r="G28" s="21">
        <v>50</v>
      </c>
      <c r="H28" s="252"/>
      <c r="I28" s="261"/>
      <c r="J28">
        <v>3</v>
      </c>
      <c r="K28">
        <v>3</v>
      </c>
      <c r="L28" s="164"/>
      <c r="M28" s="165" t="s">
        <v>157</v>
      </c>
    </row>
    <row r="29" spans="1:13" ht="18" customHeight="1">
      <c r="A29" s="252"/>
      <c r="B29" s="157" t="s">
        <v>158</v>
      </c>
      <c r="C29" s="255"/>
      <c r="D29" s="252"/>
      <c r="E29" s="258"/>
      <c r="F29" s="252"/>
      <c r="G29" s="21">
        <v>100</v>
      </c>
      <c r="H29" s="252"/>
      <c r="I29" s="261"/>
      <c r="J29">
        <v>10</v>
      </c>
      <c r="K29">
        <v>10</v>
      </c>
      <c r="L29" s="164"/>
      <c r="M29" s="165" t="s">
        <v>159</v>
      </c>
    </row>
    <row r="30" spans="1:13" ht="16.5" customHeight="1">
      <c r="A30" s="252"/>
      <c r="B30" s="157" t="s">
        <v>160</v>
      </c>
      <c r="C30" s="255"/>
      <c r="D30" s="252"/>
      <c r="E30" s="258"/>
      <c r="F30" s="252"/>
      <c r="G30" s="21">
        <v>150</v>
      </c>
      <c r="H30" s="252"/>
      <c r="I30" s="261"/>
      <c r="J30">
        <v>4</v>
      </c>
      <c r="K30">
        <v>4</v>
      </c>
      <c r="L30" s="164"/>
      <c r="M30" s="165" t="s">
        <v>161</v>
      </c>
    </row>
    <row r="31" spans="1:13" ht="15.75" customHeight="1">
      <c r="A31" s="253"/>
      <c r="B31" s="157" t="s">
        <v>162</v>
      </c>
      <c r="C31" s="256"/>
      <c r="D31" s="253"/>
      <c r="E31" s="259"/>
      <c r="F31" s="253"/>
      <c r="G31" s="15">
        <v>200</v>
      </c>
      <c r="H31" s="253"/>
      <c r="I31" s="262"/>
      <c r="J31" s="6">
        <v>5</v>
      </c>
      <c r="K31" s="6">
        <v>5</v>
      </c>
      <c r="L31" s="20"/>
      <c r="M31" s="166" t="s">
        <v>163</v>
      </c>
    </row>
    <row r="32" spans="1:13">
      <c r="A32" s="252" t="s">
        <v>66</v>
      </c>
      <c r="B32" s="167" t="s">
        <v>164</v>
      </c>
      <c r="C32" s="168">
        <v>42679</v>
      </c>
      <c r="D32" s="251" t="s">
        <v>8783</v>
      </c>
      <c r="E32" s="257" t="s">
        <v>67</v>
      </c>
      <c r="F32" s="251" t="s">
        <v>68</v>
      </c>
      <c r="G32" s="251">
        <v>1</v>
      </c>
      <c r="H32" s="251" t="s">
        <v>69</v>
      </c>
      <c r="I32" s="251" t="s">
        <v>48</v>
      </c>
      <c r="J32" s="46">
        <v>0</v>
      </c>
      <c r="K32" s="46">
        <v>0</v>
      </c>
      <c r="L32" s="46" t="s">
        <v>8784</v>
      </c>
      <c r="M32" s="46" t="s">
        <v>165</v>
      </c>
    </row>
    <row r="33" spans="1:13">
      <c r="A33" s="252"/>
      <c r="B33" s="157" t="s">
        <v>166</v>
      </c>
      <c r="C33" s="132" t="s">
        <v>167</v>
      </c>
      <c r="D33" s="252"/>
      <c r="E33" s="258"/>
      <c r="F33" s="252"/>
      <c r="G33" s="252"/>
      <c r="H33" s="252"/>
      <c r="I33" s="252"/>
      <c r="J33">
        <v>0</v>
      </c>
      <c r="K33">
        <v>0</v>
      </c>
      <c r="L33" t="s">
        <v>8784</v>
      </c>
      <c r="M33" t="s">
        <v>168</v>
      </c>
    </row>
    <row r="34" spans="1:13">
      <c r="A34" s="252"/>
      <c r="B34" s="157" t="s">
        <v>169</v>
      </c>
      <c r="C34" s="132" t="s">
        <v>170</v>
      </c>
      <c r="D34" s="252"/>
      <c r="E34" s="258"/>
      <c r="F34" s="252"/>
      <c r="G34" s="252"/>
      <c r="H34" s="252"/>
      <c r="I34" s="252"/>
      <c r="J34">
        <v>0</v>
      </c>
      <c r="K34">
        <v>0</v>
      </c>
      <c r="L34" t="s">
        <v>8784</v>
      </c>
      <c r="M34" t="s">
        <v>171</v>
      </c>
    </row>
    <row r="35" spans="1:13">
      <c r="A35" s="252"/>
      <c r="B35" s="157" t="s">
        <v>172</v>
      </c>
      <c r="C35" s="12">
        <v>42924</v>
      </c>
      <c r="D35" s="252"/>
      <c r="E35" s="258"/>
      <c r="F35" s="252"/>
      <c r="G35" s="252"/>
      <c r="H35" s="252"/>
      <c r="I35" s="252"/>
      <c r="J35">
        <v>0</v>
      </c>
      <c r="K35">
        <v>0</v>
      </c>
      <c r="L35" t="s">
        <v>8784</v>
      </c>
      <c r="M35" t="s">
        <v>173</v>
      </c>
    </row>
    <row r="36" spans="1:13">
      <c r="A36" s="252"/>
      <c r="B36" s="157" t="s">
        <v>174</v>
      </c>
      <c r="C36" s="132" t="s">
        <v>175</v>
      </c>
      <c r="D36" s="252"/>
      <c r="E36" s="258"/>
      <c r="F36" s="252"/>
      <c r="G36" s="252"/>
      <c r="H36" s="252"/>
      <c r="I36" s="252"/>
      <c r="J36">
        <v>0</v>
      </c>
      <c r="K36">
        <v>0</v>
      </c>
      <c r="L36" t="s">
        <v>8784</v>
      </c>
      <c r="M36" t="s">
        <v>176</v>
      </c>
    </row>
    <row r="37" spans="1:13">
      <c r="A37" s="252"/>
      <c r="B37" s="157" t="s">
        <v>182</v>
      </c>
      <c r="C37" s="134" t="s">
        <v>183</v>
      </c>
      <c r="D37" s="253"/>
      <c r="E37" s="259"/>
      <c r="F37" s="253"/>
      <c r="G37" s="253"/>
      <c r="H37" s="253"/>
      <c r="I37" s="253"/>
      <c r="J37" s="6">
        <v>2</v>
      </c>
      <c r="K37" s="6">
        <v>2</v>
      </c>
      <c r="L37" s="6"/>
      <c r="M37" s="197" t="s">
        <v>8821</v>
      </c>
    </row>
    <row r="38" spans="1:13">
      <c r="A38" s="251" t="s">
        <v>70</v>
      </c>
      <c r="B38" s="157" t="s">
        <v>188</v>
      </c>
      <c r="C38" s="12">
        <v>43500</v>
      </c>
      <c r="D38" s="252" t="s">
        <v>100</v>
      </c>
      <c r="E38" s="258" t="s">
        <v>71</v>
      </c>
      <c r="F38" s="252" t="s">
        <v>72</v>
      </c>
      <c r="G38" s="252">
        <v>5</v>
      </c>
      <c r="H38" s="252" t="s">
        <v>73</v>
      </c>
      <c r="I38" s="252" t="s">
        <v>43</v>
      </c>
      <c r="J38">
        <v>0</v>
      </c>
      <c r="K38">
        <v>0</v>
      </c>
      <c r="L38" s="266" t="s">
        <v>58</v>
      </c>
      <c r="M38" t="s">
        <v>189</v>
      </c>
    </row>
    <row r="39" spans="1:13">
      <c r="A39" s="252"/>
      <c r="B39" s="157" t="s">
        <v>190</v>
      </c>
      <c r="C39" s="12">
        <v>43596</v>
      </c>
      <c r="D39" s="252"/>
      <c r="E39" s="258"/>
      <c r="F39" s="252"/>
      <c r="G39" s="252"/>
      <c r="H39" s="252"/>
      <c r="I39" s="252"/>
      <c r="J39">
        <v>0</v>
      </c>
      <c r="K39">
        <v>0</v>
      </c>
      <c r="L39" s="266"/>
      <c r="M39" s="160" t="s">
        <v>191</v>
      </c>
    </row>
    <row r="40" spans="1:13">
      <c r="A40" s="252"/>
      <c r="B40" s="157" t="s">
        <v>192</v>
      </c>
      <c r="C40" s="12">
        <v>43500</v>
      </c>
      <c r="D40" s="252" t="s">
        <v>106</v>
      </c>
      <c r="E40" s="258"/>
      <c r="F40" s="252"/>
      <c r="G40" s="268">
        <v>50</v>
      </c>
      <c r="H40" s="252"/>
      <c r="I40" s="252"/>
      <c r="J40">
        <v>3</v>
      </c>
      <c r="K40">
        <v>3</v>
      </c>
      <c r="L40" s="266"/>
      <c r="M40" t="s">
        <v>193</v>
      </c>
    </row>
    <row r="41" spans="1:13">
      <c r="A41" s="253"/>
      <c r="B41" s="157" t="s">
        <v>194</v>
      </c>
      <c r="C41" s="19">
        <v>43596</v>
      </c>
      <c r="D41" s="253"/>
      <c r="E41" s="259"/>
      <c r="F41" s="253"/>
      <c r="G41" s="269"/>
      <c r="H41" s="253"/>
      <c r="I41" s="253"/>
      <c r="J41" s="6">
        <v>1</v>
      </c>
      <c r="K41" s="6">
        <v>1</v>
      </c>
      <c r="L41" s="267"/>
      <c r="M41" s="161" t="s">
        <v>195</v>
      </c>
    </row>
    <row r="42" spans="1:13">
      <c r="A42" s="251" t="s">
        <v>74</v>
      </c>
      <c r="B42" s="157" t="s">
        <v>196</v>
      </c>
      <c r="C42" s="12">
        <v>43566</v>
      </c>
      <c r="D42" s="251" t="s">
        <v>100</v>
      </c>
      <c r="E42" s="257" t="s">
        <v>75</v>
      </c>
      <c r="F42" s="251" t="s">
        <v>72</v>
      </c>
      <c r="G42" s="251">
        <v>5</v>
      </c>
      <c r="H42" s="270" t="s">
        <v>76</v>
      </c>
      <c r="I42" s="251" t="s">
        <v>43</v>
      </c>
      <c r="J42">
        <v>0</v>
      </c>
      <c r="K42">
        <v>0</v>
      </c>
      <c r="L42" s="18"/>
      <c r="M42" s="160" t="s">
        <v>197</v>
      </c>
    </row>
    <row r="43" spans="1:13">
      <c r="A43" s="252"/>
      <c r="B43" s="157" t="s">
        <v>198</v>
      </c>
      <c r="C43" s="132" t="s">
        <v>199</v>
      </c>
      <c r="D43" s="252"/>
      <c r="E43" s="258"/>
      <c r="F43" s="252"/>
      <c r="G43" s="252"/>
      <c r="H43" s="271"/>
      <c r="I43" s="252"/>
      <c r="J43">
        <v>0</v>
      </c>
      <c r="K43">
        <v>0</v>
      </c>
      <c r="L43" s="164"/>
      <c r="M43" s="196" t="s">
        <v>8820</v>
      </c>
    </row>
    <row r="44" spans="1:13">
      <c r="A44" s="252"/>
      <c r="B44" s="157" t="s">
        <v>200</v>
      </c>
      <c r="C44" s="12">
        <v>43712</v>
      </c>
      <c r="D44" s="252"/>
      <c r="E44" s="258"/>
      <c r="F44" s="252"/>
      <c r="G44" s="252"/>
      <c r="H44" s="271"/>
      <c r="I44" s="252"/>
      <c r="J44">
        <v>0</v>
      </c>
      <c r="K44">
        <v>0</v>
      </c>
      <c r="L44" s="164"/>
      <c r="M44" t="s">
        <v>201</v>
      </c>
    </row>
    <row r="45" spans="1:13">
      <c r="A45" s="252"/>
      <c r="B45" s="157" t="s">
        <v>202</v>
      </c>
      <c r="C45" s="132" t="s">
        <v>199</v>
      </c>
      <c r="D45" s="252" t="s">
        <v>106</v>
      </c>
      <c r="E45" s="258"/>
      <c r="F45" s="252"/>
      <c r="G45" s="21">
        <v>100</v>
      </c>
      <c r="H45" s="271"/>
      <c r="I45" s="252"/>
      <c r="J45">
        <v>1</v>
      </c>
      <c r="K45">
        <v>1</v>
      </c>
      <c r="L45" s="164"/>
      <c r="M45" s="194" t="s">
        <v>8818</v>
      </c>
    </row>
    <row r="46" spans="1:13">
      <c r="A46" s="252"/>
      <c r="B46" s="157" t="s">
        <v>203</v>
      </c>
      <c r="C46" s="132" t="s">
        <v>199</v>
      </c>
      <c r="D46" s="252"/>
      <c r="E46" s="258"/>
      <c r="F46" s="252"/>
      <c r="G46" s="252">
        <v>300</v>
      </c>
      <c r="H46" s="271"/>
      <c r="I46" s="252"/>
      <c r="J46">
        <v>3</v>
      </c>
      <c r="K46">
        <v>1</v>
      </c>
      <c r="L46" s="164"/>
      <c r="M46" s="194" t="s">
        <v>8819</v>
      </c>
    </row>
    <row r="47" spans="1:13">
      <c r="A47" s="252"/>
      <c r="B47" s="157" t="s">
        <v>204</v>
      </c>
      <c r="C47" s="12">
        <v>43566</v>
      </c>
      <c r="D47" s="252"/>
      <c r="E47" s="258"/>
      <c r="F47" s="252"/>
      <c r="G47" s="252"/>
      <c r="H47" s="271"/>
      <c r="I47" s="252"/>
      <c r="J47">
        <v>23</v>
      </c>
      <c r="K47">
        <v>16</v>
      </c>
      <c r="L47" s="164"/>
      <c r="M47" s="160" t="s">
        <v>205</v>
      </c>
    </row>
    <row r="48" spans="1:13">
      <c r="A48" s="253"/>
      <c r="B48" s="157" t="s">
        <v>206</v>
      </c>
      <c r="C48" s="19">
        <v>43712</v>
      </c>
      <c r="D48" s="253"/>
      <c r="E48" s="259"/>
      <c r="F48" s="253"/>
      <c r="G48" s="253"/>
      <c r="H48" s="272"/>
      <c r="I48" s="253"/>
      <c r="J48" s="6">
        <v>20</v>
      </c>
      <c r="K48" s="6">
        <v>9</v>
      </c>
      <c r="L48" s="20"/>
      <c r="M48" s="6" t="s">
        <v>207</v>
      </c>
    </row>
    <row r="49" spans="1:13">
      <c r="A49" s="251" t="s">
        <v>77</v>
      </c>
      <c r="B49" s="157" t="s">
        <v>208</v>
      </c>
      <c r="C49" s="11">
        <v>43681</v>
      </c>
      <c r="D49" s="251" t="s">
        <v>100</v>
      </c>
      <c r="E49" s="257" t="s">
        <v>78</v>
      </c>
      <c r="F49" s="251" t="s">
        <v>68</v>
      </c>
      <c r="G49" s="251">
        <v>5</v>
      </c>
      <c r="H49" s="251" t="s">
        <v>42</v>
      </c>
      <c r="I49" s="251" t="s">
        <v>48</v>
      </c>
      <c r="J49">
        <v>1</v>
      </c>
      <c r="K49">
        <v>0</v>
      </c>
      <c r="L49" s="18"/>
      <c r="M49" t="s">
        <v>209</v>
      </c>
    </row>
    <row r="50" spans="1:13">
      <c r="A50" s="252"/>
      <c r="B50" s="157" t="s">
        <v>210</v>
      </c>
      <c r="C50" s="11">
        <v>43715</v>
      </c>
      <c r="D50" s="252"/>
      <c r="E50" s="258"/>
      <c r="F50" s="252"/>
      <c r="G50" s="252"/>
      <c r="H50" s="252"/>
      <c r="I50" s="252"/>
      <c r="J50">
        <v>0</v>
      </c>
      <c r="K50">
        <v>0</v>
      </c>
      <c r="L50" s="164" t="s">
        <v>58</v>
      </c>
      <c r="M50" t="s">
        <v>211</v>
      </c>
    </row>
    <row r="51" spans="1:13">
      <c r="A51" s="252"/>
      <c r="B51" s="157" t="s">
        <v>212</v>
      </c>
      <c r="C51" s="132" t="s">
        <v>213</v>
      </c>
      <c r="D51" s="252"/>
      <c r="E51" s="258"/>
      <c r="F51" s="252"/>
      <c r="G51" s="252"/>
      <c r="H51" s="252"/>
      <c r="I51" s="252"/>
      <c r="J51">
        <v>0</v>
      </c>
      <c r="K51">
        <v>0</v>
      </c>
      <c r="L51" s="164"/>
      <c r="M51" s="169" t="s">
        <v>214</v>
      </c>
    </row>
    <row r="52" spans="1:13">
      <c r="A52" s="252"/>
      <c r="B52" s="157" t="s">
        <v>215</v>
      </c>
      <c r="C52" s="11">
        <v>43681</v>
      </c>
      <c r="D52" s="252" t="s">
        <v>106</v>
      </c>
      <c r="E52" s="258"/>
      <c r="F52" s="252"/>
      <c r="G52" s="252">
        <v>30</v>
      </c>
      <c r="H52" s="252"/>
      <c r="I52" s="252"/>
      <c r="J52">
        <v>1</v>
      </c>
      <c r="K52">
        <v>0</v>
      </c>
      <c r="L52" s="164"/>
      <c r="M52" t="s">
        <v>216</v>
      </c>
    </row>
    <row r="53" spans="1:13">
      <c r="A53" s="252"/>
      <c r="B53" s="157" t="s">
        <v>217</v>
      </c>
      <c r="C53" s="11">
        <v>43715</v>
      </c>
      <c r="D53" s="252"/>
      <c r="E53" s="258"/>
      <c r="F53" s="252"/>
      <c r="G53" s="252"/>
      <c r="H53" s="252"/>
      <c r="I53" s="252"/>
      <c r="J53">
        <v>1</v>
      </c>
      <c r="K53">
        <v>0</v>
      </c>
      <c r="L53" s="164" t="s">
        <v>58</v>
      </c>
      <c r="M53" t="s">
        <v>218</v>
      </c>
    </row>
    <row r="54" spans="1:13">
      <c r="A54" s="253"/>
      <c r="B54" s="157" t="s">
        <v>219</v>
      </c>
      <c r="C54" s="134" t="s">
        <v>213</v>
      </c>
      <c r="D54" s="253"/>
      <c r="E54" s="259"/>
      <c r="F54" s="253"/>
      <c r="G54" s="253"/>
      <c r="H54" s="253"/>
      <c r="I54" s="253"/>
      <c r="J54" s="6">
        <v>2</v>
      </c>
      <c r="K54" s="6">
        <v>1</v>
      </c>
      <c r="L54" s="20"/>
      <c r="M54" s="24" t="s">
        <v>220</v>
      </c>
    </row>
    <row r="55" spans="1:13">
      <c r="A55" s="251" t="s">
        <v>79</v>
      </c>
      <c r="B55" s="157" t="s">
        <v>221</v>
      </c>
      <c r="C55" s="132" t="s">
        <v>222</v>
      </c>
      <c r="D55" s="251" t="s">
        <v>100</v>
      </c>
      <c r="E55" s="251" t="s">
        <v>80</v>
      </c>
      <c r="F55" s="251" t="s">
        <v>68</v>
      </c>
      <c r="G55" s="251">
        <v>5</v>
      </c>
      <c r="H55" s="251" t="s">
        <v>42</v>
      </c>
      <c r="I55" s="251" t="s">
        <v>48</v>
      </c>
      <c r="J55">
        <v>2</v>
      </c>
      <c r="K55">
        <v>2</v>
      </c>
      <c r="M55" t="s">
        <v>223</v>
      </c>
    </row>
    <row r="56" spans="1:13">
      <c r="A56" s="252"/>
      <c r="B56" s="157" t="s">
        <v>224</v>
      </c>
      <c r="C56" s="132" t="s">
        <v>225</v>
      </c>
      <c r="D56" s="252"/>
      <c r="E56" s="252"/>
      <c r="F56" s="252"/>
      <c r="G56" s="252"/>
      <c r="H56" s="252"/>
      <c r="I56" s="252"/>
      <c r="J56">
        <v>0</v>
      </c>
      <c r="K56">
        <v>0</v>
      </c>
      <c r="M56" t="s">
        <v>226</v>
      </c>
    </row>
    <row r="57" spans="1:13">
      <c r="A57" s="252"/>
      <c r="B57" s="157" t="s">
        <v>227</v>
      </c>
      <c r="C57" s="132" t="s">
        <v>228</v>
      </c>
      <c r="D57" s="252"/>
      <c r="E57" s="252"/>
      <c r="F57" s="252"/>
      <c r="G57" s="252"/>
      <c r="H57" s="252"/>
      <c r="I57" s="252"/>
      <c r="J57">
        <v>1</v>
      </c>
      <c r="K57">
        <v>1</v>
      </c>
      <c r="M57" s="169" t="s">
        <v>229</v>
      </c>
    </row>
    <row r="58" spans="1:13">
      <c r="A58" s="252"/>
      <c r="B58" s="157" t="s">
        <v>230</v>
      </c>
      <c r="C58" s="132" t="s">
        <v>222</v>
      </c>
      <c r="D58" s="252" t="s">
        <v>106</v>
      </c>
      <c r="E58" s="252"/>
      <c r="F58" s="252"/>
      <c r="G58" s="252">
        <v>15</v>
      </c>
      <c r="H58" s="252"/>
      <c r="I58" s="252"/>
      <c r="J58">
        <v>2</v>
      </c>
      <c r="K58">
        <v>0</v>
      </c>
      <c r="M58" t="s">
        <v>231</v>
      </c>
    </row>
    <row r="59" spans="1:13">
      <c r="A59" s="252"/>
      <c r="B59" s="157" t="s">
        <v>232</v>
      </c>
      <c r="C59" s="132" t="s">
        <v>225</v>
      </c>
      <c r="D59" s="252"/>
      <c r="E59" s="252"/>
      <c r="F59" s="252"/>
      <c r="G59" s="252"/>
      <c r="H59" s="252"/>
      <c r="I59" s="252"/>
      <c r="J59">
        <v>0</v>
      </c>
      <c r="K59">
        <v>0</v>
      </c>
      <c r="M59" t="s">
        <v>233</v>
      </c>
    </row>
    <row r="60" spans="1:13">
      <c r="A60" s="253"/>
      <c r="B60" s="157" t="s">
        <v>234</v>
      </c>
      <c r="C60" s="134" t="s">
        <v>228</v>
      </c>
      <c r="D60" s="253"/>
      <c r="E60" s="253"/>
      <c r="F60" s="253"/>
      <c r="G60" s="253"/>
      <c r="H60" s="253"/>
      <c r="I60" s="253"/>
      <c r="J60" s="6">
        <v>3</v>
      </c>
      <c r="K60" s="6">
        <v>3</v>
      </c>
      <c r="L60" s="6"/>
      <c r="M60" s="24" t="s">
        <v>235</v>
      </c>
    </row>
    <row r="61" spans="1:13">
      <c r="A61" s="251" t="s">
        <v>81</v>
      </c>
      <c r="B61" s="157" t="s">
        <v>236</v>
      </c>
      <c r="C61" s="11">
        <v>43501</v>
      </c>
      <c r="D61" s="251" t="s">
        <v>100</v>
      </c>
      <c r="E61" s="273" t="s">
        <v>82</v>
      </c>
      <c r="F61" s="251" t="s">
        <v>41</v>
      </c>
      <c r="G61" s="251">
        <v>5</v>
      </c>
      <c r="H61" s="251" t="s">
        <v>53</v>
      </c>
      <c r="I61" s="251" t="s">
        <v>43</v>
      </c>
      <c r="J61">
        <v>0</v>
      </c>
      <c r="K61">
        <v>0</v>
      </c>
      <c r="M61" t="s">
        <v>237</v>
      </c>
    </row>
    <row r="62" spans="1:13">
      <c r="A62" s="252"/>
      <c r="B62" s="157" t="s">
        <v>238</v>
      </c>
      <c r="C62" s="132" t="s">
        <v>239</v>
      </c>
      <c r="D62" s="252"/>
      <c r="E62" s="274"/>
      <c r="F62" s="252"/>
      <c r="G62" s="252"/>
      <c r="H62" s="252"/>
      <c r="I62" s="252"/>
      <c r="J62">
        <v>0</v>
      </c>
      <c r="K62">
        <v>0</v>
      </c>
      <c r="M62" s="169" t="s">
        <v>240</v>
      </c>
    </row>
    <row r="63" spans="1:13">
      <c r="A63" s="252"/>
      <c r="B63" s="157" t="s">
        <v>241</v>
      </c>
      <c r="C63" s="11">
        <v>43501</v>
      </c>
      <c r="D63" s="252" t="s">
        <v>106</v>
      </c>
      <c r="E63" s="274"/>
      <c r="F63" s="252"/>
      <c r="G63" s="252">
        <v>40</v>
      </c>
      <c r="H63" s="252"/>
      <c r="I63" s="252"/>
      <c r="J63">
        <v>0</v>
      </c>
      <c r="K63">
        <v>0</v>
      </c>
      <c r="M63" t="s">
        <v>242</v>
      </c>
    </row>
    <row r="64" spans="1:13">
      <c r="A64" s="253"/>
      <c r="B64" s="157" t="s">
        <v>243</v>
      </c>
      <c r="C64" s="134" t="s">
        <v>239</v>
      </c>
      <c r="D64" s="253"/>
      <c r="E64" s="275"/>
      <c r="F64" s="253"/>
      <c r="G64" s="253"/>
      <c r="H64" s="253"/>
      <c r="I64" s="253"/>
      <c r="J64" s="6">
        <v>2</v>
      </c>
      <c r="K64" s="6">
        <v>2</v>
      </c>
      <c r="L64" s="6"/>
      <c r="M64" s="24" t="s">
        <v>244</v>
      </c>
    </row>
    <row r="65" spans="1:13">
      <c r="A65" s="251" t="s">
        <v>83</v>
      </c>
      <c r="B65" s="157" t="s">
        <v>245</v>
      </c>
      <c r="C65" s="132" t="s">
        <v>246</v>
      </c>
      <c r="D65" s="251" t="s">
        <v>100</v>
      </c>
      <c r="E65" s="251" t="s">
        <v>84</v>
      </c>
      <c r="F65" s="251" t="s">
        <v>68</v>
      </c>
      <c r="G65" s="251">
        <v>5</v>
      </c>
      <c r="H65" s="251" t="s">
        <v>42</v>
      </c>
      <c r="I65" s="251" t="s">
        <v>48</v>
      </c>
      <c r="J65">
        <v>1</v>
      </c>
      <c r="K65">
        <v>0</v>
      </c>
      <c r="M65" t="s">
        <v>247</v>
      </c>
    </row>
    <row r="66" spans="1:13">
      <c r="A66" s="252"/>
      <c r="B66" s="157" t="s">
        <v>248</v>
      </c>
      <c r="C66" s="132" t="s">
        <v>249</v>
      </c>
      <c r="D66" s="252"/>
      <c r="E66" s="252"/>
      <c r="F66" s="252"/>
      <c r="G66" s="252"/>
      <c r="H66" s="252"/>
      <c r="I66" s="252"/>
      <c r="J66">
        <v>0</v>
      </c>
      <c r="K66">
        <v>0</v>
      </c>
      <c r="M66" t="s">
        <v>250</v>
      </c>
    </row>
    <row r="67" spans="1:13">
      <c r="A67" s="252"/>
      <c r="B67" s="157" t="s">
        <v>251</v>
      </c>
      <c r="C67" s="11">
        <v>43475</v>
      </c>
      <c r="D67" s="252"/>
      <c r="E67" s="252"/>
      <c r="F67" s="252"/>
      <c r="G67" s="252"/>
      <c r="H67" s="252"/>
      <c r="I67" s="252"/>
      <c r="J67">
        <v>0</v>
      </c>
      <c r="K67">
        <v>0</v>
      </c>
      <c r="M67" s="169" t="s">
        <v>252</v>
      </c>
    </row>
    <row r="68" spans="1:13">
      <c r="A68" s="252"/>
      <c r="B68" s="157" t="s">
        <v>253</v>
      </c>
      <c r="C68" s="132" t="s">
        <v>246</v>
      </c>
      <c r="D68" s="252" t="s">
        <v>106</v>
      </c>
      <c r="E68" s="252"/>
      <c r="F68" s="252"/>
      <c r="G68" s="252">
        <v>60</v>
      </c>
      <c r="H68" s="252"/>
      <c r="I68" s="252"/>
      <c r="J68">
        <v>2</v>
      </c>
      <c r="K68">
        <v>2</v>
      </c>
      <c r="M68" t="s">
        <v>254</v>
      </c>
    </row>
    <row r="69" spans="1:13">
      <c r="A69" s="252"/>
      <c r="B69" s="157" t="s">
        <v>255</v>
      </c>
      <c r="C69" s="132" t="s">
        <v>249</v>
      </c>
      <c r="D69" s="252"/>
      <c r="E69" s="252"/>
      <c r="F69" s="252"/>
      <c r="G69" s="252"/>
      <c r="H69" s="252"/>
      <c r="I69" s="252"/>
      <c r="J69">
        <v>1</v>
      </c>
      <c r="K69">
        <v>1</v>
      </c>
      <c r="M69" t="s">
        <v>256</v>
      </c>
    </row>
    <row r="70" spans="1:13">
      <c r="A70" s="253"/>
      <c r="B70" s="157" t="s">
        <v>257</v>
      </c>
      <c r="C70" s="26">
        <v>43475</v>
      </c>
      <c r="D70" s="253"/>
      <c r="E70" s="253"/>
      <c r="F70" s="253"/>
      <c r="G70" s="253"/>
      <c r="H70" s="253"/>
      <c r="I70" s="253"/>
      <c r="J70" s="6">
        <v>6</v>
      </c>
      <c r="K70" s="6">
        <v>4</v>
      </c>
      <c r="L70" s="6"/>
      <c r="M70" s="24" t="s">
        <v>258</v>
      </c>
    </row>
    <row r="71" spans="1:13">
      <c r="A71" s="251" t="s">
        <v>85</v>
      </c>
      <c r="B71" s="157" t="s">
        <v>259</v>
      </c>
      <c r="C71" s="132" t="s">
        <v>260</v>
      </c>
      <c r="D71" s="251" t="s">
        <v>100</v>
      </c>
      <c r="E71" s="251" t="s">
        <v>86</v>
      </c>
      <c r="F71" s="251" t="s">
        <v>68</v>
      </c>
      <c r="G71" s="251">
        <v>0.5</v>
      </c>
      <c r="H71" s="251" t="s">
        <v>62</v>
      </c>
      <c r="I71" s="251" t="s">
        <v>48</v>
      </c>
      <c r="J71">
        <v>0</v>
      </c>
      <c r="K71">
        <v>0</v>
      </c>
      <c r="L71" s="18" t="s">
        <v>8784</v>
      </c>
      <c r="M71" s="170" t="s">
        <v>261</v>
      </c>
    </row>
    <row r="72" spans="1:13" ht="15.75" customHeight="1">
      <c r="A72" s="252"/>
      <c r="B72" s="157" t="s">
        <v>262</v>
      </c>
      <c r="C72" s="12">
        <v>42105</v>
      </c>
      <c r="D72" s="252"/>
      <c r="E72" s="252"/>
      <c r="F72" s="252"/>
      <c r="G72" s="252"/>
      <c r="H72" s="252"/>
      <c r="I72" s="252"/>
      <c r="J72">
        <v>2</v>
      </c>
      <c r="K72">
        <v>2</v>
      </c>
      <c r="L72" s="164" t="s">
        <v>8784</v>
      </c>
      <c r="M72" s="162" t="s">
        <v>263</v>
      </c>
    </row>
    <row r="73" spans="1:13" ht="15.75" customHeight="1">
      <c r="A73" s="252"/>
      <c r="B73" s="157" t="s">
        <v>264</v>
      </c>
      <c r="C73" s="132" t="s">
        <v>265</v>
      </c>
      <c r="D73" s="252"/>
      <c r="E73" s="252"/>
      <c r="F73" s="252"/>
      <c r="G73" s="252"/>
      <c r="H73" s="252"/>
      <c r="I73" s="252"/>
      <c r="J73">
        <v>1</v>
      </c>
      <c r="K73">
        <v>0</v>
      </c>
      <c r="L73" s="164" t="s">
        <v>8785</v>
      </c>
      <c r="M73" s="162" t="s">
        <v>266</v>
      </c>
    </row>
    <row r="74" spans="1:13" ht="15" customHeight="1">
      <c r="A74" s="252"/>
      <c r="B74" s="157" t="s">
        <v>267</v>
      </c>
      <c r="C74" s="132" t="s">
        <v>268</v>
      </c>
      <c r="D74" s="252"/>
      <c r="E74" s="252"/>
      <c r="F74" s="252"/>
      <c r="G74" s="252"/>
      <c r="H74" s="252"/>
      <c r="I74" s="252"/>
      <c r="J74">
        <v>1</v>
      </c>
      <c r="K74">
        <v>1</v>
      </c>
      <c r="L74" s="164" t="s">
        <v>8784</v>
      </c>
      <c r="M74" s="162" t="s">
        <v>269</v>
      </c>
    </row>
    <row r="75" spans="1:13" ht="15.75" customHeight="1">
      <c r="A75" s="252"/>
      <c r="B75" s="157" t="s">
        <v>270</v>
      </c>
      <c r="C75" s="12">
        <v>42624</v>
      </c>
      <c r="D75" s="252"/>
      <c r="E75" s="252"/>
      <c r="F75" s="252"/>
      <c r="G75" s="252"/>
      <c r="H75" s="252"/>
      <c r="I75" s="252"/>
      <c r="J75">
        <v>0</v>
      </c>
      <c r="K75">
        <v>0</v>
      </c>
      <c r="L75" s="164" t="s">
        <v>8784</v>
      </c>
      <c r="M75" s="162" t="s">
        <v>271</v>
      </c>
    </row>
    <row r="76" spans="1:13">
      <c r="A76" s="252"/>
      <c r="B76" s="157" t="s">
        <v>272</v>
      </c>
      <c r="C76" s="132" t="s">
        <v>273</v>
      </c>
      <c r="D76" s="252"/>
      <c r="E76" s="252"/>
      <c r="F76" s="252"/>
      <c r="G76" s="252"/>
      <c r="H76" s="252"/>
      <c r="I76" s="252"/>
      <c r="J76">
        <v>0</v>
      </c>
      <c r="K76">
        <v>0</v>
      </c>
      <c r="L76" s="164" t="s">
        <v>8784</v>
      </c>
      <c r="M76" t="s">
        <v>274</v>
      </c>
    </row>
    <row r="77" spans="1:13">
      <c r="A77" s="252"/>
      <c r="B77" s="157" t="s">
        <v>275</v>
      </c>
      <c r="C77" s="132" t="s">
        <v>276</v>
      </c>
      <c r="D77" s="252"/>
      <c r="E77" s="252"/>
      <c r="F77" s="252"/>
      <c r="G77" s="252"/>
      <c r="H77" s="252"/>
      <c r="I77" s="252"/>
      <c r="J77">
        <v>0</v>
      </c>
      <c r="K77">
        <v>0</v>
      </c>
      <c r="L77" s="164" t="s">
        <v>8784</v>
      </c>
      <c r="M77" t="s">
        <v>277</v>
      </c>
    </row>
    <row r="78" spans="1:13">
      <c r="A78" s="252"/>
      <c r="B78" s="157" t="s">
        <v>278</v>
      </c>
      <c r="C78" s="132" t="s">
        <v>279</v>
      </c>
      <c r="D78" s="252"/>
      <c r="E78" s="252"/>
      <c r="F78" s="252"/>
      <c r="G78" s="252"/>
      <c r="H78" s="252"/>
      <c r="I78" s="252"/>
      <c r="J78">
        <v>0</v>
      </c>
      <c r="K78">
        <v>0</v>
      </c>
      <c r="L78" s="164" t="s">
        <v>8784</v>
      </c>
      <c r="M78" t="s">
        <v>280</v>
      </c>
    </row>
    <row r="79" spans="1:13">
      <c r="A79" s="252"/>
      <c r="B79" s="157" t="s">
        <v>281</v>
      </c>
      <c r="C79" s="132" t="s">
        <v>282</v>
      </c>
      <c r="D79" s="252"/>
      <c r="E79" s="252"/>
      <c r="F79" s="252"/>
      <c r="G79" s="252"/>
      <c r="H79" s="252"/>
      <c r="I79" s="252"/>
      <c r="J79">
        <v>0</v>
      </c>
      <c r="K79">
        <v>0</v>
      </c>
      <c r="L79" s="164" t="s">
        <v>8784</v>
      </c>
      <c r="M79" t="s">
        <v>283</v>
      </c>
    </row>
    <row r="80" spans="1:13">
      <c r="A80" s="252"/>
      <c r="B80" s="157" t="s">
        <v>284</v>
      </c>
      <c r="C80" s="132" t="s">
        <v>285</v>
      </c>
      <c r="D80" s="252"/>
      <c r="E80" s="252"/>
      <c r="F80" s="252"/>
      <c r="G80" s="252"/>
      <c r="H80" s="252"/>
      <c r="I80" s="252"/>
      <c r="J80">
        <v>0</v>
      </c>
      <c r="K80">
        <v>0</v>
      </c>
      <c r="L80" s="164" t="s">
        <v>8784</v>
      </c>
      <c r="M80" t="s">
        <v>286</v>
      </c>
    </row>
    <row r="81" spans="1:13">
      <c r="A81" s="252"/>
      <c r="B81" s="157" t="s">
        <v>287</v>
      </c>
      <c r="C81" s="132" t="s">
        <v>265</v>
      </c>
      <c r="D81" s="252" t="s">
        <v>106</v>
      </c>
      <c r="E81" s="252"/>
      <c r="F81" s="252"/>
      <c r="G81" s="252">
        <v>30</v>
      </c>
      <c r="H81" s="252"/>
      <c r="I81" s="252"/>
      <c r="J81">
        <v>4</v>
      </c>
      <c r="K81">
        <v>2</v>
      </c>
      <c r="L81" s="164" t="s">
        <v>8785</v>
      </c>
      <c r="M81" s="170" t="s">
        <v>288</v>
      </c>
    </row>
    <row r="82" spans="1:13">
      <c r="A82" s="252"/>
      <c r="B82" s="157" t="s">
        <v>289</v>
      </c>
      <c r="C82" s="132" t="s">
        <v>268</v>
      </c>
      <c r="D82" s="252"/>
      <c r="E82" s="252"/>
      <c r="F82" s="252"/>
      <c r="G82" s="252"/>
      <c r="H82" s="252"/>
      <c r="I82" s="252"/>
      <c r="J82">
        <v>3</v>
      </c>
      <c r="K82">
        <v>1</v>
      </c>
      <c r="L82" s="164" t="s">
        <v>8784</v>
      </c>
      <c r="M82" s="170" t="s">
        <v>271</v>
      </c>
    </row>
    <row r="83" spans="1:13">
      <c r="A83" s="252"/>
      <c r="B83" s="157" t="s">
        <v>290</v>
      </c>
      <c r="C83" s="12">
        <v>42624</v>
      </c>
      <c r="D83" s="252"/>
      <c r="E83" s="252"/>
      <c r="F83" s="252"/>
      <c r="G83" s="252"/>
      <c r="H83" s="252"/>
      <c r="I83" s="252"/>
      <c r="J83">
        <v>1</v>
      </c>
      <c r="K83">
        <v>0</v>
      </c>
      <c r="L83" s="164" t="s">
        <v>8784</v>
      </c>
      <c r="M83" s="170" t="s">
        <v>291</v>
      </c>
    </row>
    <row r="84" spans="1:13">
      <c r="A84" s="252"/>
      <c r="B84" s="157" t="s">
        <v>292</v>
      </c>
      <c r="C84" s="132" t="s">
        <v>273</v>
      </c>
      <c r="D84" s="252"/>
      <c r="E84" s="252"/>
      <c r="F84" s="252"/>
      <c r="G84" s="252"/>
      <c r="H84" s="252"/>
      <c r="I84" s="252"/>
      <c r="J84">
        <v>1</v>
      </c>
      <c r="K84">
        <v>0</v>
      </c>
      <c r="L84" s="164" t="s">
        <v>8784</v>
      </c>
      <c r="M84" t="s">
        <v>293</v>
      </c>
    </row>
    <row r="85" spans="1:13">
      <c r="A85" s="252"/>
      <c r="B85" s="157" t="s">
        <v>294</v>
      </c>
      <c r="C85" s="132" t="s">
        <v>276</v>
      </c>
      <c r="D85" s="252"/>
      <c r="E85" s="252"/>
      <c r="F85" s="252"/>
      <c r="G85" s="252"/>
      <c r="H85" s="252"/>
      <c r="I85" s="252"/>
      <c r="J85">
        <v>11</v>
      </c>
      <c r="K85">
        <v>6</v>
      </c>
      <c r="L85" s="164" t="s">
        <v>8784</v>
      </c>
      <c r="M85" t="s">
        <v>295</v>
      </c>
    </row>
    <row r="86" spans="1:13">
      <c r="A86" s="252"/>
      <c r="B86" s="157" t="s">
        <v>296</v>
      </c>
      <c r="C86" s="132" t="s">
        <v>279</v>
      </c>
      <c r="D86" s="252"/>
      <c r="E86" s="252"/>
      <c r="F86" s="252"/>
      <c r="G86" s="252"/>
      <c r="H86" s="252"/>
      <c r="I86" s="252"/>
      <c r="J86">
        <v>5</v>
      </c>
      <c r="K86">
        <v>1</v>
      </c>
      <c r="L86" s="164" t="s">
        <v>8784</v>
      </c>
      <c r="M86" t="s">
        <v>297</v>
      </c>
    </row>
    <row r="87" spans="1:13">
      <c r="A87" s="252"/>
      <c r="B87" s="157" t="s">
        <v>298</v>
      </c>
      <c r="C87" s="132" t="s">
        <v>282</v>
      </c>
      <c r="D87" s="252"/>
      <c r="E87" s="252"/>
      <c r="F87" s="252"/>
      <c r="G87" s="252"/>
      <c r="H87" s="252"/>
      <c r="I87" s="252"/>
      <c r="J87">
        <v>5</v>
      </c>
      <c r="K87">
        <v>2</v>
      </c>
      <c r="L87" s="164" t="s">
        <v>8784</v>
      </c>
      <c r="M87" t="s">
        <v>299</v>
      </c>
    </row>
    <row r="88" spans="1:13">
      <c r="A88" s="253"/>
      <c r="B88" s="157" t="s">
        <v>300</v>
      </c>
      <c r="C88" s="134" t="s">
        <v>285</v>
      </c>
      <c r="D88" s="253"/>
      <c r="E88" s="253"/>
      <c r="F88" s="253"/>
      <c r="G88" s="253"/>
      <c r="H88" s="253"/>
      <c r="I88" s="253"/>
      <c r="J88" s="6">
        <v>4</v>
      </c>
      <c r="K88" s="6">
        <v>0</v>
      </c>
      <c r="L88" s="20" t="s">
        <v>8784</v>
      </c>
      <c r="M88" s="6" t="s">
        <v>301</v>
      </c>
    </row>
    <row r="89" spans="1:13">
      <c r="A89" s="251" t="s">
        <v>87</v>
      </c>
      <c r="B89" s="157" t="s">
        <v>302</v>
      </c>
      <c r="C89" s="12">
        <v>43681</v>
      </c>
      <c r="D89" s="251" t="s">
        <v>100</v>
      </c>
      <c r="E89" s="273" t="s">
        <v>88</v>
      </c>
      <c r="F89" s="251" t="s">
        <v>61</v>
      </c>
      <c r="G89" s="251">
        <v>5</v>
      </c>
      <c r="H89" s="251" t="s">
        <v>47</v>
      </c>
      <c r="I89" s="251" t="s">
        <v>89</v>
      </c>
      <c r="J89">
        <v>1</v>
      </c>
      <c r="K89">
        <v>1</v>
      </c>
      <c r="M89" t="s">
        <v>303</v>
      </c>
    </row>
    <row r="90" spans="1:13">
      <c r="A90" s="252"/>
      <c r="B90" s="157" t="s">
        <v>304</v>
      </c>
      <c r="C90" s="12">
        <v>43780</v>
      </c>
      <c r="D90" s="252"/>
      <c r="E90" s="274"/>
      <c r="F90" s="252"/>
      <c r="G90" s="252"/>
      <c r="H90" s="252"/>
      <c r="I90" s="252"/>
      <c r="J90">
        <v>0</v>
      </c>
      <c r="K90">
        <v>0</v>
      </c>
      <c r="M90" s="160" t="s">
        <v>305</v>
      </c>
    </row>
    <row r="91" spans="1:13">
      <c r="A91" s="252"/>
      <c r="B91" s="157" t="s">
        <v>306</v>
      </c>
      <c r="C91" s="12">
        <v>43681</v>
      </c>
      <c r="D91" s="252" t="s">
        <v>106</v>
      </c>
      <c r="E91" s="274"/>
      <c r="F91" s="252"/>
      <c r="G91" s="252">
        <v>180</v>
      </c>
      <c r="H91" s="252"/>
      <c r="I91" s="252"/>
      <c r="J91">
        <v>7</v>
      </c>
      <c r="K91">
        <v>3</v>
      </c>
      <c r="M91" t="s">
        <v>307</v>
      </c>
    </row>
    <row r="92" spans="1:13">
      <c r="A92" s="252"/>
      <c r="B92" s="157" t="s">
        <v>308</v>
      </c>
      <c r="C92" s="171">
        <v>43262</v>
      </c>
      <c r="D92" s="252"/>
      <c r="E92" s="274"/>
      <c r="F92" s="252"/>
      <c r="G92" s="252"/>
      <c r="H92" s="252"/>
      <c r="I92" s="252"/>
      <c r="J92">
        <v>11</v>
      </c>
      <c r="K92">
        <v>5</v>
      </c>
      <c r="M92" s="170" t="s">
        <v>309</v>
      </c>
    </row>
    <row r="93" spans="1:13">
      <c r="A93" s="252"/>
      <c r="B93" s="157" t="s">
        <v>310</v>
      </c>
      <c r="C93" s="171">
        <v>43409</v>
      </c>
      <c r="D93" s="252"/>
      <c r="E93" s="274"/>
      <c r="F93" s="252"/>
      <c r="G93" s="252"/>
      <c r="H93" s="252"/>
      <c r="I93" s="252"/>
      <c r="J93">
        <v>0</v>
      </c>
      <c r="K93">
        <v>0</v>
      </c>
      <c r="M93" t="s">
        <v>8786</v>
      </c>
    </row>
    <row r="94" spans="1:13">
      <c r="A94" s="253"/>
      <c r="B94" s="157" t="s">
        <v>311</v>
      </c>
      <c r="C94" s="19">
        <v>43780</v>
      </c>
      <c r="D94" s="253"/>
      <c r="E94" s="275"/>
      <c r="F94" s="253"/>
      <c r="G94" s="253"/>
      <c r="H94" s="253"/>
      <c r="I94" s="253"/>
      <c r="J94" s="6">
        <v>14</v>
      </c>
      <c r="K94" s="6">
        <v>10</v>
      </c>
      <c r="L94" s="6"/>
      <c r="M94" s="161" t="s">
        <v>312</v>
      </c>
    </row>
    <row r="95" spans="1:13">
      <c r="A95" s="251" t="s">
        <v>90</v>
      </c>
      <c r="B95" s="157" t="s">
        <v>313</v>
      </c>
      <c r="C95" s="11">
        <v>43529</v>
      </c>
      <c r="D95" s="251" t="s">
        <v>100</v>
      </c>
      <c r="E95" s="273" t="s">
        <v>91</v>
      </c>
      <c r="F95" s="251" t="s">
        <v>41</v>
      </c>
      <c r="G95" s="251">
        <v>5</v>
      </c>
      <c r="H95" s="251" t="s">
        <v>42</v>
      </c>
      <c r="I95" s="251" t="s">
        <v>43</v>
      </c>
      <c r="J95">
        <v>1</v>
      </c>
      <c r="K95">
        <v>1</v>
      </c>
      <c r="M95" t="s">
        <v>314</v>
      </c>
    </row>
    <row r="96" spans="1:13">
      <c r="A96" s="252"/>
      <c r="B96" s="157" t="s">
        <v>315</v>
      </c>
      <c r="C96" s="132" t="s">
        <v>316</v>
      </c>
      <c r="D96" s="252"/>
      <c r="E96" s="274"/>
      <c r="F96" s="252"/>
      <c r="G96" s="252"/>
      <c r="H96" s="252"/>
      <c r="I96" s="252"/>
      <c r="J96">
        <v>0</v>
      </c>
      <c r="K96">
        <v>0</v>
      </c>
      <c r="M96" s="160" t="s">
        <v>317</v>
      </c>
    </row>
    <row r="97" spans="1:13">
      <c r="A97" s="252"/>
      <c r="B97" s="157" t="s">
        <v>318</v>
      </c>
      <c r="C97" s="11">
        <v>43529</v>
      </c>
      <c r="D97" s="252" t="s">
        <v>106</v>
      </c>
      <c r="E97" s="274"/>
      <c r="F97" s="252"/>
      <c r="G97" s="252">
        <v>150</v>
      </c>
      <c r="H97" s="252"/>
      <c r="I97" s="252"/>
      <c r="J97">
        <v>5</v>
      </c>
      <c r="K97">
        <v>1</v>
      </c>
      <c r="M97" t="s">
        <v>319</v>
      </c>
    </row>
    <row r="98" spans="1:13">
      <c r="A98" s="253"/>
      <c r="B98" s="157" t="s">
        <v>320</v>
      </c>
      <c r="C98" s="134" t="s">
        <v>316</v>
      </c>
      <c r="D98" s="253"/>
      <c r="E98" s="275"/>
      <c r="F98" s="253"/>
      <c r="G98" s="253"/>
      <c r="H98" s="253"/>
      <c r="I98" s="253"/>
      <c r="J98" s="6">
        <v>9</v>
      </c>
      <c r="K98" s="6">
        <v>7</v>
      </c>
      <c r="L98" s="6"/>
      <c r="M98" s="161" t="s">
        <v>321</v>
      </c>
    </row>
    <row r="99" spans="1:13">
      <c r="A99" s="251" t="s">
        <v>92</v>
      </c>
      <c r="B99" s="157" t="s">
        <v>322</v>
      </c>
      <c r="C99" s="132" t="s">
        <v>323</v>
      </c>
      <c r="D99" s="251" t="s">
        <v>100</v>
      </c>
      <c r="E99" s="273" t="s">
        <v>93</v>
      </c>
      <c r="F99" s="251" t="s">
        <v>61</v>
      </c>
      <c r="G99" s="251">
        <v>5</v>
      </c>
      <c r="H99" s="251" t="s">
        <v>53</v>
      </c>
      <c r="I99" s="251" t="s">
        <v>43</v>
      </c>
      <c r="J99">
        <v>0</v>
      </c>
      <c r="K99">
        <v>0</v>
      </c>
      <c r="L99" s="18" t="s">
        <v>8785</v>
      </c>
      <c r="M99" s="172" t="s">
        <v>324</v>
      </c>
    </row>
    <row r="100" spans="1:13">
      <c r="A100" s="252"/>
      <c r="B100" s="157" t="s">
        <v>325</v>
      </c>
      <c r="C100" s="11">
        <v>42074</v>
      </c>
      <c r="D100" s="252"/>
      <c r="E100" s="274"/>
      <c r="F100" s="252"/>
      <c r="G100" s="252"/>
      <c r="H100" s="252"/>
      <c r="I100" s="252"/>
      <c r="J100">
        <v>1</v>
      </c>
      <c r="K100">
        <v>1</v>
      </c>
      <c r="L100" s="164" t="s">
        <v>8785</v>
      </c>
      <c r="M100" s="172" t="s">
        <v>326</v>
      </c>
    </row>
    <row r="101" spans="1:13">
      <c r="A101" s="252"/>
      <c r="B101" s="157" t="s">
        <v>327</v>
      </c>
      <c r="C101" s="132" t="s">
        <v>328</v>
      </c>
      <c r="D101" s="252"/>
      <c r="E101" s="274"/>
      <c r="F101" s="252"/>
      <c r="G101" s="252"/>
      <c r="H101" s="252"/>
      <c r="I101" s="252"/>
      <c r="J101">
        <v>2</v>
      </c>
      <c r="K101">
        <v>1</v>
      </c>
      <c r="L101" s="164" t="s">
        <v>8785</v>
      </c>
      <c r="M101" s="172" t="s">
        <v>329</v>
      </c>
    </row>
    <row r="102" spans="1:13">
      <c r="A102" s="252"/>
      <c r="B102" s="157" t="s">
        <v>330</v>
      </c>
      <c r="C102" s="171">
        <v>43292</v>
      </c>
      <c r="D102" s="252"/>
      <c r="E102" s="274"/>
      <c r="F102" s="252"/>
      <c r="G102" s="252"/>
      <c r="H102" s="252"/>
      <c r="I102" s="252"/>
      <c r="J102">
        <v>0</v>
      </c>
      <c r="K102">
        <v>0</v>
      </c>
      <c r="L102" s="164" t="s">
        <v>58</v>
      </c>
      <c r="M102" t="s">
        <v>8787</v>
      </c>
    </row>
    <row r="103" spans="1:13">
      <c r="A103" s="252"/>
      <c r="B103" s="157" t="s">
        <v>331</v>
      </c>
      <c r="C103" s="171">
        <v>43390</v>
      </c>
      <c r="D103" s="252"/>
      <c r="E103" s="274"/>
      <c r="F103" s="252"/>
      <c r="G103" s="252"/>
      <c r="H103" s="252"/>
      <c r="I103" s="252"/>
      <c r="J103">
        <v>2</v>
      </c>
      <c r="K103">
        <v>1</v>
      </c>
      <c r="L103" s="164"/>
      <c r="M103" s="170" t="s">
        <v>332</v>
      </c>
    </row>
    <row r="104" spans="1:13">
      <c r="A104" s="252"/>
      <c r="B104" s="157" t="s">
        <v>333</v>
      </c>
      <c r="C104" s="11">
        <v>43528</v>
      </c>
      <c r="D104" s="252"/>
      <c r="E104" s="274"/>
      <c r="F104" s="252"/>
      <c r="G104" s="252"/>
      <c r="H104" s="252"/>
      <c r="I104" s="252"/>
      <c r="J104">
        <v>1</v>
      </c>
      <c r="K104">
        <v>0</v>
      </c>
      <c r="L104" s="164"/>
      <c r="M104" s="193" t="s">
        <v>334</v>
      </c>
    </row>
    <row r="105" spans="1:13">
      <c r="A105" s="252"/>
      <c r="B105" s="157" t="s">
        <v>335</v>
      </c>
      <c r="C105" s="132" t="s">
        <v>336</v>
      </c>
      <c r="D105" s="252"/>
      <c r="E105" s="274"/>
      <c r="F105" s="252"/>
      <c r="G105" s="252"/>
      <c r="H105" s="252"/>
      <c r="I105" s="252"/>
      <c r="J105">
        <v>0</v>
      </c>
      <c r="K105">
        <v>0</v>
      </c>
      <c r="L105" s="164"/>
      <c r="M105" s="194" t="s">
        <v>8816</v>
      </c>
    </row>
    <row r="106" spans="1:13">
      <c r="A106" s="252"/>
      <c r="B106" s="157" t="s">
        <v>337</v>
      </c>
      <c r="C106" s="132" t="s">
        <v>336</v>
      </c>
      <c r="D106" s="252"/>
      <c r="E106" s="274"/>
      <c r="F106" s="252"/>
      <c r="G106" s="252"/>
      <c r="H106" s="252"/>
      <c r="I106" s="252"/>
      <c r="J106">
        <v>0</v>
      </c>
      <c r="K106">
        <v>0</v>
      </c>
      <c r="L106" s="164"/>
      <c r="M106" s="194" t="s">
        <v>8817</v>
      </c>
    </row>
    <row r="107" spans="1:13">
      <c r="A107" s="252"/>
      <c r="B107" s="157" t="s">
        <v>338</v>
      </c>
      <c r="C107" s="132" t="s">
        <v>339</v>
      </c>
      <c r="D107" s="252"/>
      <c r="E107" s="274"/>
      <c r="F107" s="252"/>
      <c r="G107" s="252"/>
      <c r="H107" s="252"/>
      <c r="I107" s="252"/>
      <c r="J107">
        <v>0</v>
      </c>
      <c r="K107">
        <v>0</v>
      </c>
      <c r="L107" s="164"/>
      <c r="M107" s="195" t="s">
        <v>340</v>
      </c>
    </row>
    <row r="108" spans="1:13">
      <c r="A108" s="252"/>
      <c r="B108" s="157" t="s">
        <v>341</v>
      </c>
      <c r="C108" s="132" t="s">
        <v>323</v>
      </c>
      <c r="D108" s="252" t="s">
        <v>106</v>
      </c>
      <c r="E108" s="274"/>
      <c r="F108" s="252"/>
      <c r="G108" s="252">
        <v>80</v>
      </c>
      <c r="H108" s="252"/>
      <c r="I108" s="252"/>
      <c r="J108">
        <v>3</v>
      </c>
      <c r="K108">
        <v>0</v>
      </c>
      <c r="L108" s="164" t="s">
        <v>8785</v>
      </c>
      <c r="M108" s="172" t="s">
        <v>342</v>
      </c>
    </row>
    <row r="109" spans="1:13">
      <c r="A109" s="252"/>
      <c r="B109" s="157" t="s">
        <v>343</v>
      </c>
      <c r="C109" s="11">
        <v>42074</v>
      </c>
      <c r="D109" s="252"/>
      <c r="E109" s="274"/>
      <c r="F109" s="252"/>
      <c r="G109" s="252"/>
      <c r="H109" s="252"/>
      <c r="I109" s="252"/>
      <c r="J109">
        <v>5</v>
      </c>
      <c r="K109">
        <v>3</v>
      </c>
      <c r="L109" s="164" t="s">
        <v>8785</v>
      </c>
      <c r="M109" s="172" t="s">
        <v>344</v>
      </c>
    </row>
    <row r="110" spans="1:13">
      <c r="A110" s="252"/>
      <c r="B110" s="157" t="s">
        <v>345</v>
      </c>
      <c r="C110" s="171">
        <v>43292</v>
      </c>
      <c r="D110" s="252"/>
      <c r="E110" s="274"/>
      <c r="F110" s="252"/>
      <c r="G110" s="252">
        <v>120</v>
      </c>
      <c r="H110" s="252"/>
      <c r="I110" s="252"/>
      <c r="J110">
        <v>6</v>
      </c>
      <c r="K110">
        <v>3</v>
      </c>
      <c r="L110" s="164"/>
      <c r="M110" s="170" t="s">
        <v>346</v>
      </c>
    </row>
    <row r="111" spans="1:13">
      <c r="A111" s="252"/>
      <c r="B111" s="157" t="s">
        <v>347</v>
      </c>
      <c r="C111" s="171">
        <v>43390</v>
      </c>
      <c r="D111" s="252"/>
      <c r="E111" s="274"/>
      <c r="F111" s="252"/>
      <c r="G111" s="252"/>
      <c r="H111" s="252"/>
      <c r="I111" s="252"/>
      <c r="J111">
        <v>2</v>
      </c>
      <c r="K111">
        <v>1</v>
      </c>
      <c r="L111" s="164"/>
      <c r="M111" s="192" t="s">
        <v>8815</v>
      </c>
    </row>
    <row r="112" spans="1:13">
      <c r="A112" s="252"/>
      <c r="B112" s="157" t="s">
        <v>348</v>
      </c>
      <c r="C112" s="11">
        <v>43528</v>
      </c>
      <c r="D112" s="252"/>
      <c r="E112" s="274"/>
      <c r="F112" s="252"/>
      <c r="G112" s="252">
        <v>80</v>
      </c>
      <c r="H112" s="252"/>
      <c r="I112" s="252"/>
      <c r="J112">
        <v>1</v>
      </c>
      <c r="K112">
        <v>0</v>
      </c>
      <c r="L112" s="164"/>
      <c r="M112" t="s">
        <v>349</v>
      </c>
    </row>
    <row r="113" spans="1:13">
      <c r="A113" s="252"/>
      <c r="B113" s="157" t="s">
        <v>350</v>
      </c>
      <c r="C113" s="132" t="s">
        <v>336</v>
      </c>
      <c r="D113" s="252"/>
      <c r="E113" s="274"/>
      <c r="F113" s="252"/>
      <c r="G113" s="252"/>
      <c r="H113" s="252"/>
      <c r="I113" s="252"/>
      <c r="J113">
        <v>2</v>
      </c>
      <c r="K113">
        <v>1</v>
      </c>
      <c r="L113" s="164"/>
      <c r="M113" s="196" t="s">
        <v>8822</v>
      </c>
    </row>
    <row r="114" spans="1:13">
      <c r="A114" s="253"/>
      <c r="B114" s="157" t="s">
        <v>351</v>
      </c>
      <c r="C114" s="134" t="s">
        <v>339</v>
      </c>
      <c r="D114" s="253"/>
      <c r="E114" s="275"/>
      <c r="F114" s="253"/>
      <c r="G114" s="253"/>
      <c r="H114" s="253"/>
      <c r="I114" s="253"/>
      <c r="J114" s="6">
        <v>2</v>
      </c>
      <c r="K114" s="6">
        <v>2</v>
      </c>
      <c r="L114" s="20"/>
      <c r="M114" s="24" t="s">
        <v>352</v>
      </c>
    </row>
    <row r="115" spans="1:13">
      <c r="A115" s="173" t="s">
        <v>94</v>
      </c>
      <c r="I115" s="174"/>
      <c r="J115" s="175"/>
      <c r="K115" s="175"/>
    </row>
  </sheetData>
  <mergeCells count="156">
    <mergeCell ref="A99:A114"/>
    <mergeCell ref="D99:D107"/>
    <mergeCell ref="E99:E114"/>
    <mergeCell ref="F99:F114"/>
    <mergeCell ref="G99:G107"/>
    <mergeCell ref="H99:H114"/>
    <mergeCell ref="D91:D94"/>
    <mergeCell ref="G91:G94"/>
    <mergeCell ref="A95:A98"/>
    <mergeCell ref="D95:D96"/>
    <mergeCell ref="E95:E98"/>
    <mergeCell ref="F95:F98"/>
    <mergeCell ref="H95:H98"/>
    <mergeCell ref="D97:D98"/>
    <mergeCell ref="G97:G98"/>
    <mergeCell ref="A89:A94"/>
    <mergeCell ref="D89:D90"/>
    <mergeCell ref="E89:E94"/>
    <mergeCell ref="F89:F94"/>
    <mergeCell ref="G89:G90"/>
    <mergeCell ref="H89:H94"/>
    <mergeCell ref="I89:I94"/>
    <mergeCell ref="G95:G96"/>
    <mergeCell ref="I99:I114"/>
    <mergeCell ref="D108:D114"/>
    <mergeCell ref="G108:G109"/>
    <mergeCell ref="G110:G111"/>
    <mergeCell ref="I65:I70"/>
    <mergeCell ref="D68:D70"/>
    <mergeCell ref="G68:G70"/>
    <mergeCell ref="A71:A88"/>
    <mergeCell ref="D71:D80"/>
    <mergeCell ref="E71:E88"/>
    <mergeCell ref="F71:F88"/>
    <mergeCell ref="G71:G80"/>
    <mergeCell ref="H71:H88"/>
    <mergeCell ref="I71:I88"/>
    <mergeCell ref="D81:D88"/>
    <mergeCell ref="G81:G88"/>
    <mergeCell ref="A65:A70"/>
    <mergeCell ref="D65:D67"/>
    <mergeCell ref="E65:E70"/>
    <mergeCell ref="F65:F70"/>
    <mergeCell ref="G65:G67"/>
    <mergeCell ref="H65:H70"/>
    <mergeCell ref="G112:G114"/>
    <mergeCell ref="I95:I98"/>
    <mergeCell ref="I55:I60"/>
    <mergeCell ref="D58:D60"/>
    <mergeCell ref="G58:G60"/>
    <mergeCell ref="A61:A64"/>
    <mergeCell ref="D61:D62"/>
    <mergeCell ref="E61:E64"/>
    <mergeCell ref="F61:F64"/>
    <mergeCell ref="G61:G62"/>
    <mergeCell ref="H61:H64"/>
    <mergeCell ref="I61:I64"/>
    <mergeCell ref="A55:A60"/>
    <mergeCell ref="D55:D57"/>
    <mergeCell ref="E55:E60"/>
    <mergeCell ref="F55:F60"/>
    <mergeCell ref="G55:G57"/>
    <mergeCell ref="H55:H60"/>
    <mergeCell ref="D63:D64"/>
    <mergeCell ref="G63:G64"/>
    <mergeCell ref="D45:D48"/>
    <mergeCell ref="G46:G48"/>
    <mergeCell ref="A49:A54"/>
    <mergeCell ref="D49:D51"/>
    <mergeCell ref="E49:E54"/>
    <mergeCell ref="F49:F54"/>
    <mergeCell ref="G49:G51"/>
    <mergeCell ref="L38:L41"/>
    <mergeCell ref="D40:D41"/>
    <mergeCell ref="G40:G41"/>
    <mergeCell ref="A42:A48"/>
    <mergeCell ref="D42:D44"/>
    <mergeCell ref="E42:E48"/>
    <mergeCell ref="F42:F48"/>
    <mergeCell ref="G42:G44"/>
    <mergeCell ref="H42:H48"/>
    <mergeCell ref="I42:I48"/>
    <mergeCell ref="A27:A31"/>
    <mergeCell ref="C27:C31"/>
    <mergeCell ref="E27:E31"/>
    <mergeCell ref="F27:F31"/>
    <mergeCell ref="H27:H31"/>
    <mergeCell ref="H49:H54"/>
    <mergeCell ref="I49:I54"/>
    <mergeCell ref="D52:D54"/>
    <mergeCell ref="G52:G54"/>
    <mergeCell ref="A38:A41"/>
    <mergeCell ref="D38:D39"/>
    <mergeCell ref="E38:E41"/>
    <mergeCell ref="F38:F41"/>
    <mergeCell ref="G38:G39"/>
    <mergeCell ref="H38:H41"/>
    <mergeCell ref="I38:I41"/>
    <mergeCell ref="I27:I31"/>
    <mergeCell ref="D28:D31"/>
    <mergeCell ref="I20:I23"/>
    <mergeCell ref="I32:I37"/>
    <mergeCell ref="L20:L23"/>
    <mergeCell ref="D22:D23"/>
    <mergeCell ref="G22:G23"/>
    <mergeCell ref="A24:A26"/>
    <mergeCell ref="D24:D25"/>
    <mergeCell ref="E24:E26"/>
    <mergeCell ref="F24:F26"/>
    <mergeCell ref="G24:G25"/>
    <mergeCell ref="H24:H26"/>
    <mergeCell ref="A20:A23"/>
    <mergeCell ref="D20:D21"/>
    <mergeCell ref="E20:E23"/>
    <mergeCell ref="F20:F23"/>
    <mergeCell ref="G20:G21"/>
    <mergeCell ref="H20:H23"/>
    <mergeCell ref="I24:I26"/>
    <mergeCell ref="A32:A37"/>
    <mergeCell ref="D32:D37"/>
    <mergeCell ref="E32:E37"/>
    <mergeCell ref="F32:F37"/>
    <mergeCell ref="G32:G37"/>
    <mergeCell ref="H32:H37"/>
    <mergeCell ref="J16:J17"/>
    <mergeCell ref="K16:K17"/>
    <mergeCell ref="L16:L19"/>
    <mergeCell ref="D18:D19"/>
    <mergeCell ref="J18:J19"/>
    <mergeCell ref="K18:K19"/>
    <mergeCell ref="L9:L15"/>
    <mergeCell ref="D12:D15"/>
    <mergeCell ref="G12:G15"/>
    <mergeCell ref="A16:A19"/>
    <mergeCell ref="C16:C19"/>
    <mergeCell ref="D16:D17"/>
    <mergeCell ref="E16:E19"/>
    <mergeCell ref="F16:F19"/>
    <mergeCell ref="H16:H19"/>
    <mergeCell ref="I16:I19"/>
    <mergeCell ref="I5:I8"/>
    <mergeCell ref="D7:D8"/>
    <mergeCell ref="G7:G8"/>
    <mergeCell ref="A9:A15"/>
    <mergeCell ref="D9:D11"/>
    <mergeCell ref="E9:E15"/>
    <mergeCell ref="F9:F15"/>
    <mergeCell ref="G9:G11"/>
    <mergeCell ref="H9:H15"/>
    <mergeCell ref="I9:I15"/>
    <mergeCell ref="A5:A8"/>
    <mergeCell ref="D5:D6"/>
    <mergeCell ref="E5:E8"/>
    <mergeCell ref="F5:F8"/>
    <mergeCell ref="G5:G6"/>
    <mergeCell ref="H5:H8"/>
  </mergeCells>
  <conditionalFormatting sqref="B10">
    <cfRule type="colorScale" priority="8">
      <colorScale>
        <cfvo type="min"/>
        <cfvo type="max"/>
        <color rgb="FFFCFCFF"/>
        <color rgb="FF63BE7B"/>
      </colorScale>
    </cfRule>
  </conditionalFormatting>
  <conditionalFormatting sqref="B9">
    <cfRule type="colorScale" priority="7">
      <colorScale>
        <cfvo type="min"/>
        <cfvo type="max"/>
        <color rgb="FFFCFCFF"/>
        <color rgb="FF63BE7B"/>
      </colorScale>
    </cfRule>
  </conditionalFormatting>
  <conditionalFormatting sqref="B11">
    <cfRule type="colorScale" priority="6">
      <colorScale>
        <cfvo type="min"/>
        <cfvo type="max"/>
        <color rgb="FFFCFCFF"/>
        <color rgb="FF63BE7B"/>
      </colorScale>
    </cfRule>
  </conditionalFormatting>
  <conditionalFormatting sqref="B12">
    <cfRule type="colorScale" priority="5">
      <colorScale>
        <cfvo type="min"/>
        <cfvo type="max"/>
        <color rgb="FFFCFCFF"/>
        <color rgb="FF63BE7B"/>
      </colorScale>
    </cfRule>
  </conditionalFormatting>
  <conditionalFormatting sqref="B13">
    <cfRule type="colorScale" priority="4">
      <colorScale>
        <cfvo type="min"/>
        <cfvo type="max"/>
        <color rgb="FFFCFCFF"/>
        <color rgb="FF63BE7B"/>
      </colorScale>
    </cfRule>
  </conditionalFormatting>
  <conditionalFormatting sqref="B14">
    <cfRule type="colorScale" priority="3">
      <colorScale>
        <cfvo type="min"/>
        <cfvo type="max"/>
        <color rgb="FFFCFCFF"/>
        <color rgb="FF63BE7B"/>
      </colorScale>
    </cfRule>
  </conditionalFormatting>
  <conditionalFormatting sqref="B15">
    <cfRule type="colorScale" priority="2">
      <colorScale>
        <cfvo type="min"/>
        <cfvo type="max"/>
        <color rgb="FFFCFCFF"/>
        <color rgb="FF63BE7B"/>
      </colorScale>
    </cfRule>
  </conditionalFormatting>
  <conditionalFormatting sqref="B31">
    <cfRule type="colorScale" priority="1">
      <colorScale>
        <cfvo type="min"/>
        <cfvo type="max"/>
        <color rgb="FFFCFCFF"/>
        <color rgb="FF63BE7B"/>
      </colorScale>
    </cfRule>
  </conditionalFormatting>
  <conditionalFormatting sqref="B5:B8 B16:B30 B32:B114">
    <cfRule type="colorScale" priority="9">
      <colorScale>
        <cfvo type="min"/>
        <cfvo type="max"/>
        <color rgb="FFFCFCFF"/>
        <color rgb="FF63BE7B"/>
      </colorScale>
    </cfRule>
  </conditionalFormatting>
  <hyperlinks>
    <hyperlink ref="A1" location="Index!A1" display="Back to index" xr:uid="{51D8D49A-640E-4A53-9740-60AEB48042F9}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S286"/>
  <sheetViews>
    <sheetView zoomScaleNormal="100" workbookViewId="0"/>
  </sheetViews>
  <sheetFormatPr defaultRowHeight="15"/>
  <cols>
    <col min="1" max="1" width="16.85546875" customWidth="1"/>
    <col min="2" max="2" width="18.42578125" customWidth="1"/>
    <col min="3" max="3" width="13.7109375" customWidth="1"/>
    <col min="4" max="9" width="8.5703125" customWidth="1"/>
    <col min="10" max="10" width="14.28515625" customWidth="1"/>
    <col min="11" max="23" width="8.5703125" customWidth="1"/>
    <col min="24" max="24" width="13.42578125" customWidth="1"/>
    <col min="25" max="25" width="11.140625" customWidth="1"/>
    <col min="26" max="32" width="8.5703125" customWidth="1"/>
    <col min="33" max="33" width="16.140625" customWidth="1"/>
    <col min="34" max="34" width="15" customWidth="1"/>
    <col min="35" max="35" width="8.5703125" customWidth="1"/>
    <col min="36" max="36" width="16.28515625" customWidth="1"/>
    <col min="37" max="1025" width="8.5703125" customWidth="1"/>
  </cols>
  <sheetData>
    <row r="1" spans="1:45" ht="12.75" customHeight="1">
      <c r="A1" s="1" t="s">
        <v>28</v>
      </c>
      <c r="B1" s="28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  <c r="AB1" s="7"/>
      <c r="AC1" s="7"/>
      <c r="AD1" s="7"/>
      <c r="AE1" s="7"/>
      <c r="AF1" s="7"/>
      <c r="AG1" s="7"/>
      <c r="AH1" s="7"/>
      <c r="AI1" s="7"/>
      <c r="AJ1" s="7"/>
      <c r="AK1" s="7"/>
      <c r="AL1" s="7"/>
      <c r="AM1" s="7"/>
      <c r="AN1" s="7"/>
      <c r="AO1" s="7"/>
      <c r="AP1" s="7"/>
      <c r="AQ1" s="7"/>
      <c r="AR1" s="7"/>
      <c r="AS1" s="7"/>
    </row>
    <row r="2" spans="1:45" ht="12.75" customHeight="1">
      <c r="A2" s="3" t="s">
        <v>353</v>
      </c>
      <c r="B2" s="28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</row>
    <row r="3" spans="1:45" ht="12.75" customHeight="1">
      <c r="A3" s="29"/>
      <c r="B3" s="28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</row>
    <row r="4" spans="1:45" ht="64.5" customHeight="1">
      <c r="A4" s="29" t="s">
        <v>354</v>
      </c>
      <c r="B4" s="28" t="s">
        <v>355</v>
      </c>
      <c r="C4" s="7" t="s">
        <v>356</v>
      </c>
      <c r="D4" s="7" t="s">
        <v>357</v>
      </c>
      <c r="E4" s="7" t="s">
        <v>358</v>
      </c>
      <c r="F4" s="7" t="s">
        <v>359</v>
      </c>
      <c r="G4" s="7" t="s">
        <v>360</v>
      </c>
      <c r="H4" s="7" t="s">
        <v>361</v>
      </c>
      <c r="I4" s="7" t="s">
        <v>362</v>
      </c>
      <c r="J4" s="7" t="s">
        <v>363</v>
      </c>
      <c r="K4" s="7" t="s">
        <v>364</v>
      </c>
      <c r="L4" s="7" t="s">
        <v>365</v>
      </c>
      <c r="M4" s="7" t="s">
        <v>366</v>
      </c>
      <c r="N4" s="7" t="s">
        <v>367</v>
      </c>
      <c r="O4" s="7" t="s">
        <v>368</v>
      </c>
      <c r="P4" s="7" t="s">
        <v>369</v>
      </c>
      <c r="Q4" s="7" t="s">
        <v>370</v>
      </c>
      <c r="R4" s="7" t="s">
        <v>371</v>
      </c>
      <c r="S4" s="7" t="s">
        <v>372</v>
      </c>
      <c r="T4" s="7" t="s">
        <v>373</v>
      </c>
      <c r="U4" s="7" t="s">
        <v>374</v>
      </c>
      <c r="V4" s="7" t="s">
        <v>375</v>
      </c>
      <c r="W4" s="7" t="s">
        <v>376</v>
      </c>
      <c r="X4" s="7" t="s">
        <v>377</v>
      </c>
      <c r="Y4" s="7" t="s">
        <v>378</v>
      </c>
      <c r="Z4" s="7" t="s">
        <v>379</v>
      </c>
      <c r="AA4" s="7" t="s">
        <v>380</v>
      </c>
      <c r="AB4" s="7" t="s">
        <v>381</v>
      </c>
      <c r="AC4" s="7" t="s">
        <v>382</v>
      </c>
      <c r="AD4" s="7" t="s">
        <v>383</v>
      </c>
      <c r="AE4" s="7" t="s">
        <v>384</v>
      </c>
      <c r="AF4" s="7" t="s">
        <v>385</v>
      </c>
      <c r="AG4" s="7" t="s">
        <v>386</v>
      </c>
      <c r="AH4" s="7" t="s">
        <v>387</v>
      </c>
      <c r="AI4" s="7" t="s">
        <v>388</v>
      </c>
      <c r="AJ4" s="7" t="s">
        <v>389</v>
      </c>
      <c r="AK4" s="7" t="s">
        <v>390</v>
      </c>
      <c r="AL4" s="7" t="s">
        <v>391</v>
      </c>
      <c r="AM4" s="7" t="s">
        <v>392</v>
      </c>
      <c r="AN4" s="7" t="s">
        <v>393</v>
      </c>
      <c r="AO4" s="7" t="s">
        <v>394</v>
      </c>
      <c r="AP4" s="7" t="s">
        <v>395</v>
      </c>
      <c r="AQ4" s="7" t="s">
        <v>396</v>
      </c>
      <c r="AR4" s="7" t="s">
        <v>397</v>
      </c>
      <c r="AS4" s="7" t="s">
        <v>398</v>
      </c>
    </row>
    <row r="5" spans="1:45">
      <c r="A5" s="30" t="s">
        <v>399</v>
      </c>
      <c r="B5">
        <f t="shared" ref="B5:B68" si="0">TRUNC(SUM(C5:AS5)*100/43,2)</f>
        <v>39.53</v>
      </c>
      <c r="C5">
        <v>1</v>
      </c>
      <c r="D5">
        <v>0</v>
      </c>
      <c r="E5">
        <v>0</v>
      </c>
      <c r="F5">
        <v>1</v>
      </c>
      <c r="G5">
        <v>1</v>
      </c>
      <c r="H5">
        <v>1</v>
      </c>
      <c r="I5">
        <v>1</v>
      </c>
      <c r="J5">
        <v>1</v>
      </c>
      <c r="K5">
        <v>1</v>
      </c>
      <c r="L5">
        <v>1</v>
      </c>
      <c r="M5">
        <v>1</v>
      </c>
      <c r="N5">
        <v>1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1</v>
      </c>
      <c r="Y5">
        <v>0</v>
      </c>
      <c r="Z5">
        <v>1</v>
      </c>
      <c r="AA5">
        <v>0</v>
      </c>
      <c r="AB5">
        <v>0</v>
      </c>
      <c r="AC5">
        <v>0</v>
      </c>
      <c r="AD5">
        <v>1</v>
      </c>
      <c r="AE5">
        <v>1</v>
      </c>
      <c r="AF5">
        <v>1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1</v>
      </c>
      <c r="AQ5">
        <v>0</v>
      </c>
      <c r="AR5">
        <v>0</v>
      </c>
      <c r="AS5">
        <v>1</v>
      </c>
    </row>
    <row r="6" spans="1:45">
      <c r="A6" s="30" t="s">
        <v>400</v>
      </c>
      <c r="B6">
        <f t="shared" si="0"/>
        <v>93.02</v>
      </c>
      <c r="C6">
        <v>1</v>
      </c>
      <c r="D6">
        <v>1</v>
      </c>
      <c r="E6">
        <v>1</v>
      </c>
      <c r="F6">
        <v>1</v>
      </c>
      <c r="G6">
        <v>1</v>
      </c>
      <c r="H6">
        <v>1</v>
      </c>
      <c r="I6">
        <v>1</v>
      </c>
      <c r="J6">
        <v>1</v>
      </c>
      <c r="K6">
        <v>1</v>
      </c>
      <c r="L6">
        <v>1</v>
      </c>
      <c r="M6">
        <v>1</v>
      </c>
      <c r="N6">
        <v>1</v>
      </c>
      <c r="O6">
        <v>1</v>
      </c>
      <c r="P6">
        <v>1</v>
      </c>
      <c r="Q6">
        <v>1</v>
      </c>
      <c r="R6">
        <v>1</v>
      </c>
      <c r="S6">
        <v>1</v>
      </c>
      <c r="T6">
        <v>1</v>
      </c>
      <c r="U6">
        <v>1</v>
      </c>
      <c r="V6">
        <v>1</v>
      </c>
      <c r="W6">
        <v>1</v>
      </c>
      <c r="X6">
        <v>1</v>
      </c>
      <c r="Y6">
        <v>0</v>
      </c>
      <c r="Z6">
        <v>1</v>
      </c>
      <c r="AA6">
        <v>1</v>
      </c>
      <c r="AB6">
        <v>1</v>
      </c>
      <c r="AC6">
        <v>1</v>
      </c>
      <c r="AD6">
        <v>1</v>
      </c>
      <c r="AE6">
        <v>1</v>
      </c>
      <c r="AF6">
        <v>1</v>
      </c>
      <c r="AG6">
        <v>1</v>
      </c>
      <c r="AH6">
        <v>0</v>
      </c>
      <c r="AI6">
        <v>0</v>
      </c>
      <c r="AJ6">
        <v>1</v>
      </c>
      <c r="AK6">
        <v>1</v>
      </c>
      <c r="AL6">
        <v>1</v>
      </c>
      <c r="AM6">
        <v>1</v>
      </c>
      <c r="AN6">
        <v>1</v>
      </c>
      <c r="AO6">
        <v>1</v>
      </c>
      <c r="AP6">
        <v>1</v>
      </c>
      <c r="AQ6">
        <v>1</v>
      </c>
      <c r="AR6">
        <v>1</v>
      </c>
      <c r="AS6">
        <v>1</v>
      </c>
    </row>
    <row r="7" spans="1:45">
      <c r="A7" s="30" t="s">
        <v>401</v>
      </c>
      <c r="B7">
        <f t="shared" si="0"/>
        <v>62.79</v>
      </c>
      <c r="C7">
        <v>0</v>
      </c>
      <c r="D7">
        <v>1</v>
      </c>
      <c r="E7">
        <v>1</v>
      </c>
      <c r="F7">
        <v>0</v>
      </c>
      <c r="G7">
        <v>0</v>
      </c>
      <c r="H7">
        <v>1</v>
      </c>
      <c r="I7">
        <v>0</v>
      </c>
      <c r="J7">
        <v>0</v>
      </c>
      <c r="K7">
        <v>0</v>
      </c>
      <c r="L7">
        <v>1</v>
      </c>
      <c r="M7">
        <v>0</v>
      </c>
      <c r="N7">
        <v>1</v>
      </c>
      <c r="O7">
        <v>1</v>
      </c>
      <c r="P7">
        <v>1</v>
      </c>
      <c r="Q7">
        <v>1</v>
      </c>
      <c r="R7">
        <v>1</v>
      </c>
      <c r="S7">
        <v>0</v>
      </c>
      <c r="T7">
        <v>1</v>
      </c>
      <c r="U7">
        <v>1</v>
      </c>
      <c r="V7">
        <v>1</v>
      </c>
      <c r="W7">
        <v>1</v>
      </c>
      <c r="X7">
        <v>0</v>
      </c>
      <c r="Y7">
        <v>0</v>
      </c>
      <c r="Z7">
        <v>1</v>
      </c>
      <c r="AA7">
        <v>1</v>
      </c>
      <c r="AB7">
        <v>1</v>
      </c>
      <c r="AC7">
        <v>1</v>
      </c>
      <c r="AD7">
        <v>0</v>
      </c>
      <c r="AE7">
        <v>0</v>
      </c>
      <c r="AF7">
        <v>0</v>
      </c>
      <c r="AG7">
        <v>1</v>
      </c>
      <c r="AH7">
        <v>0</v>
      </c>
      <c r="AI7">
        <v>1</v>
      </c>
      <c r="AJ7">
        <v>1</v>
      </c>
      <c r="AK7">
        <v>0</v>
      </c>
      <c r="AL7">
        <v>1</v>
      </c>
      <c r="AM7">
        <v>1</v>
      </c>
      <c r="AN7">
        <v>1</v>
      </c>
      <c r="AO7">
        <v>1</v>
      </c>
      <c r="AP7">
        <v>1</v>
      </c>
      <c r="AQ7">
        <v>1</v>
      </c>
      <c r="AR7">
        <v>0</v>
      </c>
      <c r="AS7">
        <v>1</v>
      </c>
    </row>
    <row r="8" spans="1:45">
      <c r="A8" s="30" t="s">
        <v>402</v>
      </c>
      <c r="B8">
        <f t="shared" si="0"/>
        <v>97.67</v>
      </c>
      <c r="C8">
        <v>1</v>
      </c>
      <c r="D8">
        <v>1</v>
      </c>
      <c r="E8">
        <v>1</v>
      </c>
      <c r="F8">
        <v>1</v>
      </c>
      <c r="G8">
        <v>1</v>
      </c>
      <c r="H8">
        <v>1</v>
      </c>
      <c r="I8">
        <v>1</v>
      </c>
      <c r="J8">
        <v>1</v>
      </c>
      <c r="K8">
        <v>1</v>
      </c>
      <c r="L8">
        <v>1</v>
      </c>
      <c r="M8">
        <v>1</v>
      </c>
      <c r="N8">
        <v>1</v>
      </c>
      <c r="O8">
        <v>1</v>
      </c>
      <c r="P8">
        <v>1</v>
      </c>
      <c r="Q8">
        <v>1</v>
      </c>
      <c r="R8">
        <v>1</v>
      </c>
      <c r="S8">
        <v>1</v>
      </c>
      <c r="T8">
        <v>1</v>
      </c>
      <c r="U8">
        <v>1</v>
      </c>
      <c r="V8">
        <v>1</v>
      </c>
      <c r="W8">
        <v>1</v>
      </c>
      <c r="X8">
        <v>1</v>
      </c>
      <c r="Y8">
        <v>0</v>
      </c>
      <c r="Z8">
        <v>1</v>
      </c>
      <c r="AA8">
        <v>1</v>
      </c>
      <c r="AB8">
        <v>1</v>
      </c>
      <c r="AC8">
        <v>1</v>
      </c>
      <c r="AD8">
        <v>1</v>
      </c>
      <c r="AE8">
        <v>1</v>
      </c>
      <c r="AF8">
        <v>1</v>
      </c>
      <c r="AG8">
        <v>1</v>
      </c>
      <c r="AH8">
        <v>1</v>
      </c>
      <c r="AI8">
        <v>1</v>
      </c>
      <c r="AJ8">
        <v>1</v>
      </c>
      <c r="AK8">
        <v>1</v>
      </c>
      <c r="AL8">
        <v>1</v>
      </c>
      <c r="AM8">
        <v>1</v>
      </c>
      <c r="AN8">
        <v>1</v>
      </c>
      <c r="AO8">
        <v>1</v>
      </c>
      <c r="AP8">
        <v>1</v>
      </c>
      <c r="AQ8">
        <v>1</v>
      </c>
      <c r="AR8">
        <v>1</v>
      </c>
      <c r="AS8">
        <v>1</v>
      </c>
    </row>
    <row r="9" spans="1:45">
      <c r="A9" s="30" t="s">
        <v>403</v>
      </c>
      <c r="B9">
        <f t="shared" si="0"/>
        <v>88.37</v>
      </c>
      <c r="C9">
        <v>1</v>
      </c>
      <c r="D9">
        <v>1</v>
      </c>
      <c r="E9">
        <v>1</v>
      </c>
      <c r="F9">
        <v>0</v>
      </c>
      <c r="G9">
        <v>0</v>
      </c>
      <c r="H9">
        <v>1</v>
      </c>
      <c r="I9">
        <v>1</v>
      </c>
      <c r="J9">
        <v>1</v>
      </c>
      <c r="K9">
        <v>1</v>
      </c>
      <c r="L9">
        <v>1</v>
      </c>
      <c r="M9">
        <v>0</v>
      </c>
      <c r="N9">
        <v>1</v>
      </c>
      <c r="O9">
        <v>1</v>
      </c>
      <c r="P9">
        <v>1</v>
      </c>
      <c r="Q9">
        <v>1</v>
      </c>
      <c r="R9">
        <v>1</v>
      </c>
      <c r="S9">
        <v>1</v>
      </c>
      <c r="T9">
        <v>1</v>
      </c>
      <c r="U9">
        <v>1</v>
      </c>
      <c r="V9">
        <v>1</v>
      </c>
      <c r="W9">
        <v>1</v>
      </c>
      <c r="X9">
        <v>1</v>
      </c>
      <c r="Y9">
        <v>1</v>
      </c>
      <c r="Z9">
        <v>1</v>
      </c>
      <c r="AA9">
        <v>1</v>
      </c>
      <c r="AB9">
        <v>1</v>
      </c>
      <c r="AC9">
        <v>1</v>
      </c>
      <c r="AD9">
        <v>0</v>
      </c>
      <c r="AE9">
        <v>1</v>
      </c>
      <c r="AF9">
        <v>1</v>
      </c>
      <c r="AG9">
        <v>1</v>
      </c>
      <c r="AH9">
        <v>1</v>
      </c>
      <c r="AI9">
        <v>1</v>
      </c>
      <c r="AJ9">
        <v>1</v>
      </c>
      <c r="AK9">
        <v>1</v>
      </c>
      <c r="AL9">
        <v>1</v>
      </c>
      <c r="AM9">
        <v>1</v>
      </c>
      <c r="AN9">
        <v>1</v>
      </c>
      <c r="AO9">
        <v>1</v>
      </c>
      <c r="AP9">
        <v>1</v>
      </c>
      <c r="AQ9">
        <v>1</v>
      </c>
      <c r="AR9">
        <v>1</v>
      </c>
      <c r="AS9">
        <v>0</v>
      </c>
    </row>
    <row r="10" spans="1:45">
      <c r="A10" s="30" t="s">
        <v>404</v>
      </c>
      <c r="B10">
        <f t="shared" si="0"/>
        <v>93.02</v>
      </c>
      <c r="C10">
        <v>1</v>
      </c>
      <c r="D10">
        <v>1</v>
      </c>
      <c r="E10">
        <v>1</v>
      </c>
      <c r="F10">
        <v>1</v>
      </c>
      <c r="G10">
        <v>1</v>
      </c>
      <c r="H10">
        <v>1</v>
      </c>
      <c r="I10">
        <v>1</v>
      </c>
      <c r="J10">
        <v>1</v>
      </c>
      <c r="K10">
        <v>1</v>
      </c>
      <c r="L10">
        <v>1</v>
      </c>
      <c r="M10">
        <v>1</v>
      </c>
      <c r="N10">
        <v>1</v>
      </c>
      <c r="O10">
        <v>1</v>
      </c>
      <c r="P10">
        <v>1</v>
      </c>
      <c r="Q10">
        <v>1</v>
      </c>
      <c r="R10">
        <v>1</v>
      </c>
      <c r="S10">
        <v>1</v>
      </c>
      <c r="T10">
        <v>1</v>
      </c>
      <c r="U10">
        <v>1</v>
      </c>
      <c r="V10">
        <v>1</v>
      </c>
      <c r="W10">
        <v>1</v>
      </c>
      <c r="X10">
        <v>1</v>
      </c>
      <c r="Y10">
        <v>0</v>
      </c>
      <c r="Z10">
        <v>1</v>
      </c>
      <c r="AA10">
        <v>1</v>
      </c>
      <c r="AB10">
        <v>1</v>
      </c>
      <c r="AC10">
        <v>1</v>
      </c>
      <c r="AD10">
        <v>1</v>
      </c>
      <c r="AE10">
        <v>1</v>
      </c>
      <c r="AF10">
        <v>1</v>
      </c>
      <c r="AG10">
        <v>1</v>
      </c>
      <c r="AH10">
        <v>0</v>
      </c>
      <c r="AI10">
        <v>0</v>
      </c>
      <c r="AJ10">
        <v>1</v>
      </c>
      <c r="AK10">
        <v>1</v>
      </c>
      <c r="AL10">
        <v>1</v>
      </c>
      <c r="AM10">
        <v>1</v>
      </c>
      <c r="AN10">
        <v>1</v>
      </c>
      <c r="AO10">
        <v>1</v>
      </c>
      <c r="AP10">
        <v>1</v>
      </c>
      <c r="AQ10">
        <v>1</v>
      </c>
      <c r="AR10">
        <v>1</v>
      </c>
      <c r="AS10">
        <v>1</v>
      </c>
    </row>
    <row r="11" spans="1:45">
      <c r="A11" s="30" t="s">
        <v>405</v>
      </c>
      <c r="B11">
        <f t="shared" si="0"/>
        <v>88.37</v>
      </c>
      <c r="C11">
        <v>1</v>
      </c>
      <c r="D11">
        <v>0</v>
      </c>
      <c r="E11">
        <v>1</v>
      </c>
      <c r="F11">
        <v>1</v>
      </c>
      <c r="G11">
        <v>1</v>
      </c>
      <c r="H11">
        <v>1</v>
      </c>
      <c r="I11">
        <v>0</v>
      </c>
      <c r="J11">
        <v>1</v>
      </c>
      <c r="K11">
        <v>1</v>
      </c>
      <c r="L11">
        <v>1</v>
      </c>
      <c r="M11">
        <v>1</v>
      </c>
      <c r="N11">
        <v>1</v>
      </c>
      <c r="O11">
        <v>1</v>
      </c>
      <c r="P11">
        <v>1</v>
      </c>
      <c r="Q11">
        <v>1</v>
      </c>
      <c r="R11">
        <v>1</v>
      </c>
      <c r="S11">
        <v>1</v>
      </c>
      <c r="T11">
        <v>1</v>
      </c>
      <c r="U11">
        <v>1</v>
      </c>
      <c r="V11">
        <v>1</v>
      </c>
      <c r="W11">
        <v>1</v>
      </c>
      <c r="X11">
        <v>1</v>
      </c>
      <c r="Y11">
        <v>1</v>
      </c>
      <c r="Z11">
        <v>0</v>
      </c>
      <c r="AA11">
        <v>1</v>
      </c>
      <c r="AB11">
        <v>1</v>
      </c>
      <c r="AC11">
        <v>1</v>
      </c>
      <c r="AD11">
        <v>1</v>
      </c>
      <c r="AE11">
        <v>1</v>
      </c>
      <c r="AF11">
        <v>1</v>
      </c>
      <c r="AG11">
        <v>1</v>
      </c>
      <c r="AH11">
        <v>0</v>
      </c>
      <c r="AI11">
        <v>1</v>
      </c>
      <c r="AJ11">
        <v>1</v>
      </c>
      <c r="AK11">
        <v>1</v>
      </c>
      <c r="AL11">
        <v>1</v>
      </c>
      <c r="AM11">
        <v>0</v>
      </c>
      <c r="AN11">
        <v>1</v>
      </c>
      <c r="AO11">
        <v>1</v>
      </c>
      <c r="AP11">
        <v>1</v>
      </c>
      <c r="AQ11">
        <v>1</v>
      </c>
      <c r="AR11">
        <v>1</v>
      </c>
      <c r="AS11">
        <v>1</v>
      </c>
    </row>
    <row r="12" spans="1:45">
      <c r="A12" s="30" t="s">
        <v>406</v>
      </c>
      <c r="B12">
        <f t="shared" si="0"/>
        <v>95.34</v>
      </c>
      <c r="C12">
        <v>1</v>
      </c>
      <c r="D12">
        <v>1</v>
      </c>
      <c r="E12">
        <v>1</v>
      </c>
      <c r="F12">
        <v>1</v>
      </c>
      <c r="G12">
        <v>1</v>
      </c>
      <c r="H12">
        <v>1</v>
      </c>
      <c r="I12">
        <v>1</v>
      </c>
      <c r="J12">
        <v>1</v>
      </c>
      <c r="K12">
        <v>1</v>
      </c>
      <c r="L12">
        <v>1</v>
      </c>
      <c r="M12">
        <v>1</v>
      </c>
      <c r="N12">
        <v>1</v>
      </c>
      <c r="O12">
        <v>1</v>
      </c>
      <c r="P12">
        <v>1</v>
      </c>
      <c r="Q12">
        <v>1</v>
      </c>
      <c r="R12">
        <v>1</v>
      </c>
      <c r="S12">
        <v>1</v>
      </c>
      <c r="T12">
        <v>1</v>
      </c>
      <c r="U12">
        <v>1</v>
      </c>
      <c r="V12">
        <v>1</v>
      </c>
      <c r="W12">
        <v>1</v>
      </c>
      <c r="X12">
        <v>1</v>
      </c>
      <c r="Y12">
        <v>0</v>
      </c>
      <c r="Z12">
        <v>1</v>
      </c>
      <c r="AA12">
        <v>1</v>
      </c>
      <c r="AB12">
        <v>1</v>
      </c>
      <c r="AC12">
        <v>1</v>
      </c>
      <c r="AD12">
        <v>1</v>
      </c>
      <c r="AE12">
        <v>1</v>
      </c>
      <c r="AF12">
        <v>1</v>
      </c>
      <c r="AG12">
        <v>1</v>
      </c>
      <c r="AH12">
        <v>0</v>
      </c>
      <c r="AI12">
        <v>1</v>
      </c>
      <c r="AJ12">
        <v>1</v>
      </c>
      <c r="AK12">
        <v>1</v>
      </c>
      <c r="AL12">
        <v>1</v>
      </c>
      <c r="AM12">
        <v>1</v>
      </c>
      <c r="AN12">
        <v>1</v>
      </c>
      <c r="AO12">
        <v>1</v>
      </c>
      <c r="AP12">
        <v>1</v>
      </c>
      <c r="AQ12">
        <v>1</v>
      </c>
      <c r="AR12">
        <v>1</v>
      </c>
      <c r="AS12">
        <v>1</v>
      </c>
    </row>
    <row r="13" spans="1:45">
      <c r="A13" s="30" t="s">
        <v>407</v>
      </c>
      <c r="B13">
        <f t="shared" si="0"/>
        <v>93.02</v>
      </c>
      <c r="C13">
        <v>1</v>
      </c>
      <c r="D13">
        <v>0</v>
      </c>
      <c r="E13">
        <v>0</v>
      </c>
      <c r="F13">
        <v>1</v>
      </c>
      <c r="G13">
        <v>1</v>
      </c>
      <c r="H13">
        <v>1</v>
      </c>
      <c r="I13">
        <v>1</v>
      </c>
      <c r="J13">
        <v>1</v>
      </c>
      <c r="K13">
        <v>1</v>
      </c>
      <c r="L13">
        <v>1</v>
      </c>
      <c r="M13">
        <v>1</v>
      </c>
      <c r="N13">
        <v>1</v>
      </c>
      <c r="O13">
        <v>1</v>
      </c>
      <c r="P13">
        <v>1</v>
      </c>
      <c r="Q13">
        <v>1</v>
      </c>
      <c r="R13">
        <v>1</v>
      </c>
      <c r="S13">
        <v>1</v>
      </c>
      <c r="T13">
        <v>1</v>
      </c>
      <c r="U13">
        <v>1</v>
      </c>
      <c r="V13">
        <v>1</v>
      </c>
      <c r="W13">
        <v>1</v>
      </c>
      <c r="X13">
        <v>1</v>
      </c>
      <c r="Y13">
        <v>1</v>
      </c>
      <c r="Z13">
        <v>1</v>
      </c>
      <c r="AA13">
        <v>1</v>
      </c>
      <c r="AB13">
        <v>1</v>
      </c>
      <c r="AC13">
        <v>1</v>
      </c>
      <c r="AD13">
        <v>1</v>
      </c>
      <c r="AE13">
        <v>1</v>
      </c>
      <c r="AF13">
        <v>1</v>
      </c>
      <c r="AG13">
        <v>1</v>
      </c>
      <c r="AH13">
        <v>0</v>
      </c>
      <c r="AI13">
        <v>1</v>
      </c>
      <c r="AJ13">
        <v>1</v>
      </c>
      <c r="AK13">
        <v>1</v>
      </c>
      <c r="AL13">
        <v>1</v>
      </c>
      <c r="AM13">
        <v>1</v>
      </c>
      <c r="AN13">
        <v>1</v>
      </c>
      <c r="AO13">
        <v>1</v>
      </c>
      <c r="AP13">
        <v>1</v>
      </c>
      <c r="AQ13">
        <v>1</v>
      </c>
      <c r="AR13">
        <v>1</v>
      </c>
      <c r="AS13">
        <v>1</v>
      </c>
    </row>
    <row r="14" spans="1:45">
      <c r="A14" s="30" t="s">
        <v>408</v>
      </c>
      <c r="B14">
        <f t="shared" si="0"/>
        <v>90.69</v>
      </c>
      <c r="C14">
        <v>0</v>
      </c>
      <c r="D14">
        <v>1</v>
      </c>
      <c r="E14">
        <v>1</v>
      </c>
      <c r="F14">
        <v>1</v>
      </c>
      <c r="G14">
        <v>1</v>
      </c>
      <c r="H14">
        <v>1</v>
      </c>
      <c r="I14">
        <v>1</v>
      </c>
      <c r="J14">
        <v>1</v>
      </c>
      <c r="K14">
        <v>1</v>
      </c>
      <c r="L14">
        <v>1</v>
      </c>
      <c r="M14">
        <v>1</v>
      </c>
      <c r="N14">
        <v>1</v>
      </c>
      <c r="O14">
        <v>1</v>
      </c>
      <c r="P14">
        <v>1</v>
      </c>
      <c r="Q14">
        <v>1</v>
      </c>
      <c r="R14">
        <v>1</v>
      </c>
      <c r="S14">
        <v>1</v>
      </c>
      <c r="T14">
        <v>1</v>
      </c>
      <c r="U14">
        <v>1</v>
      </c>
      <c r="V14">
        <v>1</v>
      </c>
      <c r="W14">
        <v>1</v>
      </c>
      <c r="X14">
        <v>1</v>
      </c>
      <c r="Y14">
        <v>0</v>
      </c>
      <c r="Z14">
        <v>1</v>
      </c>
      <c r="AA14">
        <v>1</v>
      </c>
      <c r="AB14">
        <v>1</v>
      </c>
      <c r="AC14">
        <v>1</v>
      </c>
      <c r="AD14">
        <v>1</v>
      </c>
      <c r="AE14">
        <v>1</v>
      </c>
      <c r="AF14">
        <v>1</v>
      </c>
      <c r="AG14">
        <v>1</v>
      </c>
      <c r="AH14">
        <v>0</v>
      </c>
      <c r="AI14">
        <v>0</v>
      </c>
      <c r="AJ14">
        <v>1</v>
      </c>
      <c r="AK14">
        <v>1</v>
      </c>
      <c r="AL14">
        <v>1</v>
      </c>
      <c r="AM14">
        <v>1</v>
      </c>
      <c r="AN14">
        <v>1</v>
      </c>
      <c r="AO14">
        <v>1</v>
      </c>
      <c r="AP14">
        <v>1</v>
      </c>
      <c r="AQ14">
        <v>1</v>
      </c>
      <c r="AR14">
        <v>1</v>
      </c>
      <c r="AS14">
        <v>1</v>
      </c>
    </row>
    <row r="15" spans="1:45">
      <c r="A15" s="30" t="s">
        <v>409</v>
      </c>
      <c r="B15">
        <f t="shared" si="0"/>
        <v>95.34</v>
      </c>
      <c r="C15">
        <v>1</v>
      </c>
      <c r="D15">
        <v>1</v>
      </c>
      <c r="E15">
        <v>1</v>
      </c>
      <c r="F15">
        <v>1</v>
      </c>
      <c r="G15">
        <v>1</v>
      </c>
      <c r="H15">
        <v>1</v>
      </c>
      <c r="I15">
        <v>1</v>
      </c>
      <c r="J15">
        <v>1</v>
      </c>
      <c r="K15">
        <v>1</v>
      </c>
      <c r="L15">
        <v>1</v>
      </c>
      <c r="M15">
        <v>1</v>
      </c>
      <c r="N15">
        <v>1</v>
      </c>
      <c r="O15">
        <v>1</v>
      </c>
      <c r="P15">
        <v>1</v>
      </c>
      <c r="Q15">
        <v>1</v>
      </c>
      <c r="R15">
        <v>1</v>
      </c>
      <c r="S15">
        <v>1</v>
      </c>
      <c r="T15">
        <v>1</v>
      </c>
      <c r="U15">
        <v>1</v>
      </c>
      <c r="V15">
        <v>1</v>
      </c>
      <c r="W15">
        <v>1</v>
      </c>
      <c r="X15">
        <v>1</v>
      </c>
      <c r="Y15">
        <v>0</v>
      </c>
      <c r="Z15">
        <v>1</v>
      </c>
      <c r="AA15">
        <v>1</v>
      </c>
      <c r="AB15">
        <v>1</v>
      </c>
      <c r="AC15">
        <v>1</v>
      </c>
      <c r="AD15">
        <v>1</v>
      </c>
      <c r="AE15">
        <v>1</v>
      </c>
      <c r="AF15">
        <v>1</v>
      </c>
      <c r="AG15">
        <v>1</v>
      </c>
      <c r="AH15">
        <v>0</v>
      </c>
      <c r="AI15">
        <v>1</v>
      </c>
      <c r="AJ15">
        <v>1</v>
      </c>
      <c r="AK15">
        <v>1</v>
      </c>
      <c r="AL15">
        <v>1</v>
      </c>
      <c r="AM15">
        <v>1</v>
      </c>
      <c r="AN15">
        <v>1</v>
      </c>
      <c r="AO15">
        <v>1</v>
      </c>
      <c r="AP15">
        <v>1</v>
      </c>
      <c r="AQ15">
        <v>1</v>
      </c>
      <c r="AR15">
        <v>1</v>
      </c>
      <c r="AS15">
        <v>1</v>
      </c>
    </row>
    <row r="16" spans="1:45">
      <c r="A16" s="30" t="s">
        <v>410</v>
      </c>
      <c r="B16">
        <f t="shared" si="0"/>
        <v>55.81</v>
      </c>
      <c r="C16">
        <v>1</v>
      </c>
      <c r="D16">
        <v>0</v>
      </c>
      <c r="E16">
        <v>0</v>
      </c>
      <c r="F16">
        <v>1</v>
      </c>
      <c r="G16">
        <v>1</v>
      </c>
      <c r="H16">
        <v>1</v>
      </c>
      <c r="I16">
        <v>1</v>
      </c>
      <c r="J16">
        <v>1</v>
      </c>
      <c r="K16">
        <v>1</v>
      </c>
      <c r="L16">
        <v>1</v>
      </c>
      <c r="M16">
        <v>1</v>
      </c>
      <c r="N16">
        <v>1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1</v>
      </c>
      <c r="Y16">
        <v>1</v>
      </c>
      <c r="Z16">
        <v>1</v>
      </c>
      <c r="AA16">
        <v>0</v>
      </c>
      <c r="AB16">
        <v>1</v>
      </c>
      <c r="AC16">
        <v>1</v>
      </c>
      <c r="AD16">
        <v>0</v>
      </c>
      <c r="AE16">
        <v>1</v>
      </c>
      <c r="AF16">
        <v>1</v>
      </c>
      <c r="AG16">
        <v>1</v>
      </c>
      <c r="AH16">
        <v>1</v>
      </c>
      <c r="AI16">
        <v>1</v>
      </c>
      <c r="AJ16">
        <v>1</v>
      </c>
      <c r="AK16">
        <v>0</v>
      </c>
      <c r="AL16">
        <v>0</v>
      </c>
      <c r="AM16">
        <v>0</v>
      </c>
      <c r="AN16">
        <v>0</v>
      </c>
      <c r="AO16">
        <v>1</v>
      </c>
      <c r="AP16">
        <v>0</v>
      </c>
      <c r="AQ16">
        <v>1</v>
      </c>
      <c r="AR16">
        <v>0</v>
      </c>
      <c r="AS16">
        <v>1</v>
      </c>
    </row>
    <row r="17" spans="1:45">
      <c r="A17" s="30" t="s">
        <v>411</v>
      </c>
      <c r="B17">
        <f t="shared" si="0"/>
        <v>90.69</v>
      </c>
      <c r="C17">
        <v>1</v>
      </c>
      <c r="D17">
        <v>1</v>
      </c>
      <c r="E17">
        <v>1</v>
      </c>
      <c r="F17">
        <v>1</v>
      </c>
      <c r="G17">
        <v>1</v>
      </c>
      <c r="H17">
        <v>1</v>
      </c>
      <c r="I17">
        <v>1</v>
      </c>
      <c r="J17">
        <v>1</v>
      </c>
      <c r="K17">
        <v>0</v>
      </c>
      <c r="L17">
        <v>1</v>
      </c>
      <c r="M17">
        <v>1</v>
      </c>
      <c r="N17">
        <v>1</v>
      </c>
      <c r="O17">
        <v>1</v>
      </c>
      <c r="P17">
        <v>1</v>
      </c>
      <c r="Q17">
        <v>1</v>
      </c>
      <c r="R17">
        <v>1</v>
      </c>
      <c r="S17">
        <v>1</v>
      </c>
      <c r="T17">
        <v>1</v>
      </c>
      <c r="U17">
        <v>1</v>
      </c>
      <c r="V17">
        <v>1</v>
      </c>
      <c r="W17">
        <v>1</v>
      </c>
      <c r="X17">
        <v>1</v>
      </c>
      <c r="Y17">
        <v>0</v>
      </c>
      <c r="Z17">
        <v>1</v>
      </c>
      <c r="AA17">
        <v>1</v>
      </c>
      <c r="AB17">
        <v>1</v>
      </c>
      <c r="AC17">
        <v>1</v>
      </c>
      <c r="AD17">
        <v>1</v>
      </c>
      <c r="AE17">
        <v>1</v>
      </c>
      <c r="AF17">
        <v>1</v>
      </c>
      <c r="AG17">
        <v>1</v>
      </c>
      <c r="AH17">
        <v>0</v>
      </c>
      <c r="AI17">
        <v>1</v>
      </c>
      <c r="AJ17">
        <v>1</v>
      </c>
      <c r="AK17">
        <v>1</v>
      </c>
      <c r="AL17">
        <v>1</v>
      </c>
      <c r="AM17">
        <v>1</v>
      </c>
      <c r="AN17">
        <v>1</v>
      </c>
      <c r="AO17">
        <v>1</v>
      </c>
      <c r="AP17">
        <v>1</v>
      </c>
      <c r="AQ17">
        <v>1</v>
      </c>
      <c r="AR17">
        <v>1</v>
      </c>
      <c r="AS17">
        <v>0</v>
      </c>
    </row>
    <row r="18" spans="1:45">
      <c r="A18" s="30" t="s">
        <v>412</v>
      </c>
      <c r="B18">
        <f t="shared" si="0"/>
        <v>97.67</v>
      </c>
      <c r="C18">
        <v>1</v>
      </c>
      <c r="D18">
        <v>1</v>
      </c>
      <c r="E18">
        <v>1</v>
      </c>
      <c r="F18">
        <v>1</v>
      </c>
      <c r="G18">
        <v>1</v>
      </c>
      <c r="H18">
        <v>1</v>
      </c>
      <c r="I18">
        <v>1</v>
      </c>
      <c r="J18">
        <v>1</v>
      </c>
      <c r="K18">
        <v>1</v>
      </c>
      <c r="L18">
        <v>1</v>
      </c>
      <c r="M18">
        <v>1</v>
      </c>
      <c r="N18">
        <v>1</v>
      </c>
      <c r="O18">
        <v>1</v>
      </c>
      <c r="P18">
        <v>1</v>
      </c>
      <c r="Q18">
        <v>1</v>
      </c>
      <c r="R18">
        <v>1</v>
      </c>
      <c r="S18">
        <v>1</v>
      </c>
      <c r="T18">
        <v>1</v>
      </c>
      <c r="U18">
        <v>1</v>
      </c>
      <c r="V18">
        <v>1</v>
      </c>
      <c r="W18">
        <v>1</v>
      </c>
      <c r="X18">
        <v>1</v>
      </c>
      <c r="Y18">
        <v>0</v>
      </c>
      <c r="Z18">
        <v>1</v>
      </c>
      <c r="AA18">
        <v>1</v>
      </c>
      <c r="AB18">
        <v>1</v>
      </c>
      <c r="AC18">
        <v>1</v>
      </c>
      <c r="AD18">
        <v>1</v>
      </c>
      <c r="AE18">
        <v>1</v>
      </c>
      <c r="AF18">
        <v>1</v>
      </c>
      <c r="AG18">
        <v>1</v>
      </c>
      <c r="AH18">
        <v>1</v>
      </c>
      <c r="AI18">
        <v>1</v>
      </c>
      <c r="AJ18">
        <v>1</v>
      </c>
      <c r="AK18">
        <v>1</v>
      </c>
      <c r="AL18">
        <v>1</v>
      </c>
      <c r="AM18">
        <v>1</v>
      </c>
      <c r="AN18">
        <v>1</v>
      </c>
      <c r="AO18">
        <v>1</v>
      </c>
      <c r="AP18">
        <v>1</v>
      </c>
      <c r="AQ18">
        <v>1</v>
      </c>
      <c r="AR18">
        <v>1</v>
      </c>
      <c r="AS18">
        <v>1</v>
      </c>
    </row>
    <row r="19" spans="1:45">
      <c r="A19" s="30" t="s">
        <v>413</v>
      </c>
      <c r="B19">
        <f t="shared" si="0"/>
        <v>97.67</v>
      </c>
      <c r="C19">
        <v>1</v>
      </c>
      <c r="D19">
        <v>1</v>
      </c>
      <c r="E19">
        <v>1</v>
      </c>
      <c r="F19">
        <v>1</v>
      </c>
      <c r="G19">
        <v>1</v>
      </c>
      <c r="H19">
        <v>1</v>
      </c>
      <c r="I19">
        <v>1</v>
      </c>
      <c r="J19">
        <v>1</v>
      </c>
      <c r="K19">
        <v>1</v>
      </c>
      <c r="L19">
        <v>1</v>
      </c>
      <c r="M19">
        <v>1</v>
      </c>
      <c r="N19">
        <v>1</v>
      </c>
      <c r="O19">
        <v>1</v>
      </c>
      <c r="P19">
        <v>1</v>
      </c>
      <c r="Q19">
        <v>1</v>
      </c>
      <c r="R19">
        <v>1</v>
      </c>
      <c r="S19">
        <v>1</v>
      </c>
      <c r="T19">
        <v>1</v>
      </c>
      <c r="U19">
        <v>1</v>
      </c>
      <c r="V19">
        <v>1</v>
      </c>
      <c r="W19">
        <v>1</v>
      </c>
      <c r="X19">
        <v>1</v>
      </c>
      <c r="Y19">
        <v>0</v>
      </c>
      <c r="Z19">
        <v>1</v>
      </c>
      <c r="AA19">
        <v>1</v>
      </c>
      <c r="AB19">
        <v>1</v>
      </c>
      <c r="AC19">
        <v>1</v>
      </c>
      <c r="AD19">
        <v>1</v>
      </c>
      <c r="AE19">
        <v>1</v>
      </c>
      <c r="AF19">
        <v>1</v>
      </c>
      <c r="AG19">
        <v>1</v>
      </c>
      <c r="AH19">
        <v>1</v>
      </c>
      <c r="AI19">
        <v>1</v>
      </c>
      <c r="AJ19">
        <v>1</v>
      </c>
      <c r="AK19">
        <v>1</v>
      </c>
      <c r="AL19">
        <v>1</v>
      </c>
      <c r="AM19">
        <v>1</v>
      </c>
      <c r="AN19">
        <v>1</v>
      </c>
      <c r="AO19">
        <v>1</v>
      </c>
      <c r="AP19">
        <v>1</v>
      </c>
      <c r="AQ19">
        <v>1</v>
      </c>
      <c r="AR19">
        <v>1</v>
      </c>
      <c r="AS19">
        <v>1</v>
      </c>
    </row>
    <row r="20" spans="1:45">
      <c r="A20" s="30" t="s">
        <v>414</v>
      </c>
      <c r="B20">
        <f t="shared" si="0"/>
        <v>95.34</v>
      </c>
      <c r="C20">
        <v>1</v>
      </c>
      <c r="D20">
        <v>1</v>
      </c>
      <c r="E20">
        <v>1</v>
      </c>
      <c r="F20">
        <v>1</v>
      </c>
      <c r="G20">
        <v>1</v>
      </c>
      <c r="H20">
        <v>1</v>
      </c>
      <c r="I20">
        <v>1</v>
      </c>
      <c r="J20">
        <v>1</v>
      </c>
      <c r="K20">
        <v>1</v>
      </c>
      <c r="L20">
        <v>1</v>
      </c>
      <c r="M20">
        <v>1</v>
      </c>
      <c r="N20">
        <v>1</v>
      </c>
      <c r="O20">
        <v>1</v>
      </c>
      <c r="P20">
        <v>1</v>
      </c>
      <c r="Q20">
        <v>1</v>
      </c>
      <c r="R20">
        <v>1</v>
      </c>
      <c r="S20">
        <v>1</v>
      </c>
      <c r="T20">
        <v>1</v>
      </c>
      <c r="U20">
        <v>1</v>
      </c>
      <c r="V20">
        <v>1</v>
      </c>
      <c r="W20">
        <v>1</v>
      </c>
      <c r="X20">
        <v>1</v>
      </c>
      <c r="Y20">
        <v>0</v>
      </c>
      <c r="Z20">
        <v>1</v>
      </c>
      <c r="AA20">
        <v>1</v>
      </c>
      <c r="AB20">
        <v>1</v>
      </c>
      <c r="AC20">
        <v>1</v>
      </c>
      <c r="AD20">
        <v>1</v>
      </c>
      <c r="AE20">
        <v>1</v>
      </c>
      <c r="AF20">
        <v>1</v>
      </c>
      <c r="AG20">
        <v>1</v>
      </c>
      <c r="AH20">
        <v>0</v>
      </c>
      <c r="AI20">
        <v>1</v>
      </c>
      <c r="AJ20">
        <v>1</v>
      </c>
      <c r="AK20">
        <v>1</v>
      </c>
      <c r="AL20">
        <v>1</v>
      </c>
      <c r="AM20">
        <v>1</v>
      </c>
      <c r="AN20">
        <v>1</v>
      </c>
      <c r="AO20">
        <v>1</v>
      </c>
      <c r="AP20">
        <v>1</v>
      </c>
      <c r="AQ20">
        <v>1</v>
      </c>
      <c r="AR20">
        <v>1</v>
      </c>
      <c r="AS20">
        <v>1</v>
      </c>
    </row>
    <row r="21" spans="1:45">
      <c r="A21" s="30" t="s">
        <v>415</v>
      </c>
      <c r="B21">
        <f t="shared" si="0"/>
        <v>93.02</v>
      </c>
      <c r="C21">
        <v>1</v>
      </c>
      <c r="D21">
        <v>1</v>
      </c>
      <c r="E21">
        <v>1</v>
      </c>
      <c r="F21">
        <v>1</v>
      </c>
      <c r="G21">
        <v>1</v>
      </c>
      <c r="H21">
        <v>1</v>
      </c>
      <c r="I21">
        <v>1</v>
      </c>
      <c r="J21">
        <v>1</v>
      </c>
      <c r="K21">
        <v>1</v>
      </c>
      <c r="L21">
        <v>1</v>
      </c>
      <c r="M21">
        <v>1</v>
      </c>
      <c r="N21">
        <v>1</v>
      </c>
      <c r="O21">
        <v>1</v>
      </c>
      <c r="P21">
        <v>1</v>
      </c>
      <c r="Q21">
        <v>1</v>
      </c>
      <c r="R21">
        <v>1</v>
      </c>
      <c r="S21">
        <v>1</v>
      </c>
      <c r="T21">
        <v>1</v>
      </c>
      <c r="U21">
        <v>1</v>
      </c>
      <c r="V21">
        <v>1</v>
      </c>
      <c r="W21">
        <v>1</v>
      </c>
      <c r="X21">
        <v>1</v>
      </c>
      <c r="Y21">
        <v>1</v>
      </c>
      <c r="Z21">
        <v>1</v>
      </c>
      <c r="AA21">
        <v>1</v>
      </c>
      <c r="AB21">
        <v>1</v>
      </c>
      <c r="AC21">
        <v>1</v>
      </c>
      <c r="AD21">
        <v>1</v>
      </c>
      <c r="AE21">
        <v>0</v>
      </c>
      <c r="AF21">
        <v>1</v>
      </c>
      <c r="AG21">
        <v>1</v>
      </c>
      <c r="AH21">
        <v>0</v>
      </c>
      <c r="AI21">
        <v>1</v>
      </c>
      <c r="AJ21">
        <v>1</v>
      </c>
      <c r="AK21">
        <v>1</v>
      </c>
      <c r="AL21">
        <v>1</v>
      </c>
      <c r="AM21">
        <v>1</v>
      </c>
      <c r="AN21">
        <v>1</v>
      </c>
      <c r="AO21">
        <v>1</v>
      </c>
      <c r="AP21">
        <v>1</v>
      </c>
      <c r="AQ21">
        <v>1</v>
      </c>
      <c r="AR21">
        <v>0</v>
      </c>
      <c r="AS21">
        <v>1</v>
      </c>
    </row>
    <row r="22" spans="1:45">
      <c r="A22" s="30" t="s">
        <v>416</v>
      </c>
      <c r="B22">
        <f t="shared" si="0"/>
        <v>81.39</v>
      </c>
      <c r="C22">
        <v>0</v>
      </c>
      <c r="D22">
        <v>1</v>
      </c>
      <c r="E22">
        <v>1</v>
      </c>
      <c r="F22">
        <v>1</v>
      </c>
      <c r="G22">
        <v>1</v>
      </c>
      <c r="H22">
        <v>1</v>
      </c>
      <c r="I22">
        <v>1</v>
      </c>
      <c r="J22">
        <v>0</v>
      </c>
      <c r="K22">
        <v>1</v>
      </c>
      <c r="L22">
        <v>0</v>
      </c>
      <c r="M22">
        <v>1</v>
      </c>
      <c r="N22">
        <v>1</v>
      </c>
      <c r="O22">
        <v>1</v>
      </c>
      <c r="P22">
        <v>1</v>
      </c>
      <c r="Q22">
        <v>1</v>
      </c>
      <c r="R22">
        <v>1</v>
      </c>
      <c r="S22">
        <v>1</v>
      </c>
      <c r="T22">
        <v>1</v>
      </c>
      <c r="U22">
        <v>1</v>
      </c>
      <c r="V22">
        <v>1</v>
      </c>
      <c r="W22">
        <v>1</v>
      </c>
      <c r="X22">
        <v>1</v>
      </c>
      <c r="Y22">
        <v>0</v>
      </c>
      <c r="Z22">
        <v>0</v>
      </c>
      <c r="AA22">
        <v>1</v>
      </c>
      <c r="AB22">
        <v>1</v>
      </c>
      <c r="AC22">
        <v>1</v>
      </c>
      <c r="AD22">
        <v>1</v>
      </c>
      <c r="AE22">
        <v>1</v>
      </c>
      <c r="AF22">
        <v>1</v>
      </c>
      <c r="AG22">
        <v>1</v>
      </c>
      <c r="AH22">
        <v>0</v>
      </c>
      <c r="AI22">
        <v>0</v>
      </c>
      <c r="AJ22">
        <v>1</v>
      </c>
      <c r="AK22">
        <v>1</v>
      </c>
      <c r="AL22">
        <v>1</v>
      </c>
      <c r="AM22">
        <v>1</v>
      </c>
      <c r="AN22">
        <v>1</v>
      </c>
      <c r="AO22">
        <v>1</v>
      </c>
      <c r="AP22">
        <v>1</v>
      </c>
      <c r="AQ22">
        <v>1</v>
      </c>
      <c r="AR22">
        <v>1</v>
      </c>
      <c r="AS22">
        <v>0</v>
      </c>
    </row>
    <row r="23" spans="1:45">
      <c r="A23" s="30" t="s">
        <v>417</v>
      </c>
      <c r="B23">
        <f t="shared" si="0"/>
        <v>93.02</v>
      </c>
      <c r="C23">
        <v>1</v>
      </c>
      <c r="D23">
        <v>1</v>
      </c>
      <c r="E23">
        <v>1</v>
      </c>
      <c r="F23">
        <v>1</v>
      </c>
      <c r="G23">
        <v>1</v>
      </c>
      <c r="H23">
        <v>1</v>
      </c>
      <c r="I23">
        <v>1</v>
      </c>
      <c r="J23">
        <v>1</v>
      </c>
      <c r="K23">
        <v>1</v>
      </c>
      <c r="L23">
        <v>1</v>
      </c>
      <c r="M23">
        <v>1</v>
      </c>
      <c r="N23">
        <v>1</v>
      </c>
      <c r="O23">
        <v>1</v>
      </c>
      <c r="P23">
        <v>1</v>
      </c>
      <c r="Q23">
        <v>1</v>
      </c>
      <c r="R23">
        <v>1</v>
      </c>
      <c r="S23">
        <v>1</v>
      </c>
      <c r="T23">
        <v>1</v>
      </c>
      <c r="U23">
        <v>1</v>
      </c>
      <c r="V23">
        <v>1</v>
      </c>
      <c r="W23">
        <v>1</v>
      </c>
      <c r="X23">
        <v>1</v>
      </c>
      <c r="Y23">
        <v>0</v>
      </c>
      <c r="Z23">
        <v>1</v>
      </c>
      <c r="AA23">
        <v>1</v>
      </c>
      <c r="AB23">
        <v>1</v>
      </c>
      <c r="AC23">
        <v>1</v>
      </c>
      <c r="AD23">
        <v>1</v>
      </c>
      <c r="AE23">
        <v>1</v>
      </c>
      <c r="AF23">
        <v>1</v>
      </c>
      <c r="AG23">
        <v>1</v>
      </c>
      <c r="AH23">
        <v>0</v>
      </c>
      <c r="AI23">
        <v>1</v>
      </c>
      <c r="AJ23">
        <v>1</v>
      </c>
      <c r="AK23">
        <v>1</v>
      </c>
      <c r="AL23">
        <v>1</v>
      </c>
      <c r="AM23">
        <v>1</v>
      </c>
      <c r="AN23">
        <v>1</v>
      </c>
      <c r="AO23">
        <v>1</v>
      </c>
      <c r="AP23">
        <v>0</v>
      </c>
      <c r="AQ23">
        <v>1</v>
      </c>
      <c r="AR23">
        <v>1</v>
      </c>
      <c r="AS23">
        <v>1</v>
      </c>
    </row>
    <row r="24" spans="1:45">
      <c r="A24" s="30" t="s">
        <v>418</v>
      </c>
      <c r="B24">
        <f t="shared" si="0"/>
        <v>81.39</v>
      </c>
      <c r="C24">
        <v>1</v>
      </c>
      <c r="D24">
        <v>1</v>
      </c>
      <c r="E24">
        <v>0</v>
      </c>
      <c r="F24">
        <v>1</v>
      </c>
      <c r="G24">
        <v>1</v>
      </c>
      <c r="H24">
        <v>1</v>
      </c>
      <c r="I24">
        <v>0</v>
      </c>
      <c r="J24">
        <v>1</v>
      </c>
      <c r="K24">
        <v>1</v>
      </c>
      <c r="L24">
        <v>1</v>
      </c>
      <c r="M24">
        <v>1</v>
      </c>
      <c r="N24">
        <v>1</v>
      </c>
      <c r="O24">
        <v>1</v>
      </c>
      <c r="P24">
        <v>1</v>
      </c>
      <c r="Q24">
        <v>1</v>
      </c>
      <c r="R24">
        <v>1</v>
      </c>
      <c r="S24">
        <v>1</v>
      </c>
      <c r="T24">
        <v>1</v>
      </c>
      <c r="U24">
        <v>1</v>
      </c>
      <c r="V24">
        <v>1</v>
      </c>
      <c r="W24">
        <v>1</v>
      </c>
      <c r="X24">
        <v>1</v>
      </c>
      <c r="Y24">
        <v>0</v>
      </c>
      <c r="Z24">
        <v>1</v>
      </c>
      <c r="AA24">
        <v>1</v>
      </c>
      <c r="AB24">
        <v>1</v>
      </c>
      <c r="AC24">
        <v>1</v>
      </c>
      <c r="AD24">
        <v>1</v>
      </c>
      <c r="AE24">
        <v>0</v>
      </c>
      <c r="AF24">
        <v>1</v>
      </c>
      <c r="AG24">
        <v>0</v>
      </c>
      <c r="AH24">
        <v>0</v>
      </c>
      <c r="AI24">
        <v>1</v>
      </c>
      <c r="AJ24">
        <v>1</v>
      </c>
      <c r="AK24">
        <v>1</v>
      </c>
      <c r="AL24">
        <v>1</v>
      </c>
      <c r="AM24">
        <v>1</v>
      </c>
      <c r="AN24">
        <v>1</v>
      </c>
      <c r="AO24">
        <v>0</v>
      </c>
      <c r="AP24">
        <v>1</v>
      </c>
      <c r="AQ24">
        <v>1</v>
      </c>
      <c r="AR24">
        <v>1</v>
      </c>
      <c r="AS24">
        <v>0</v>
      </c>
    </row>
    <row r="25" spans="1:45">
      <c r="A25" s="30" t="s">
        <v>419</v>
      </c>
      <c r="B25">
        <f t="shared" si="0"/>
        <v>95.34</v>
      </c>
      <c r="C25">
        <v>1</v>
      </c>
      <c r="D25">
        <v>1</v>
      </c>
      <c r="E25">
        <v>1</v>
      </c>
      <c r="F25">
        <v>1</v>
      </c>
      <c r="G25">
        <v>1</v>
      </c>
      <c r="H25">
        <v>1</v>
      </c>
      <c r="I25">
        <v>1</v>
      </c>
      <c r="J25">
        <v>1</v>
      </c>
      <c r="K25">
        <v>1</v>
      </c>
      <c r="L25">
        <v>1</v>
      </c>
      <c r="M25">
        <v>1</v>
      </c>
      <c r="N25">
        <v>1</v>
      </c>
      <c r="O25">
        <v>1</v>
      </c>
      <c r="P25">
        <v>1</v>
      </c>
      <c r="Q25">
        <v>1</v>
      </c>
      <c r="R25">
        <v>1</v>
      </c>
      <c r="S25">
        <v>1</v>
      </c>
      <c r="T25">
        <v>1</v>
      </c>
      <c r="U25">
        <v>1</v>
      </c>
      <c r="V25">
        <v>1</v>
      </c>
      <c r="W25">
        <v>1</v>
      </c>
      <c r="X25">
        <v>1</v>
      </c>
      <c r="Y25">
        <v>0</v>
      </c>
      <c r="Z25">
        <v>1</v>
      </c>
      <c r="AA25">
        <v>1</v>
      </c>
      <c r="AB25">
        <v>1</v>
      </c>
      <c r="AC25">
        <v>1</v>
      </c>
      <c r="AD25">
        <v>1</v>
      </c>
      <c r="AE25">
        <v>1</v>
      </c>
      <c r="AF25">
        <v>1</v>
      </c>
      <c r="AG25">
        <v>1</v>
      </c>
      <c r="AH25">
        <v>0</v>
      </c>
      <c r="AI25">
        <v>1</v>
      </c>
      <c r="AJ25">
        <v>1</v>
      </c>
      <c r="AK25">
        <v>1</v>
      </c>
      <c r="AL25">
        <v>1</v>
      </c>
      <c r="AM25">
        <v>1</v>
      </c>
      <c r="AN25">
        <v>1</v>
      </c>
      <c r="AO25">
        <v>1</v>
      </c>
      <c r="AP25">
        <v>1</v>
      </c>
      <c r="AQ25">
        <v>1</v>
      </c>
      <c r="AR25">
        <v>1</v>
      </c>
      <c r="AS25">
        <v>1</v>
      </c>
    </row>
    <row r="26" spans="1:45">
      <c r="A26" s="30" t="s">
        <v>420</v>
      </c>
      <c r="B26">
        <f t="shared" si="0"/>
        <v>79.06</v>
      </c>
      <c r="C26">
        <v>1</v>
      </c>
      <c r="D26">
        <v>1</v>
      </c>
      <c r="E26">
        <v>1</v>
      </c>
      <c r="F26">
        <v>0</v>
      </c>
      <c r="G26">
        <v>1</v>
      </c>
      <c r="H26">
        <v>1</v>
      </c>
      <c r="I26">
        <v>1</v>
      </c>
      <c r="J26">
        <v>1</v>
      </c>
      <c r="K26">
        <v>1</v>
      </c>
      <c r="L26">
        <v>1</v>
      </c>
      <c r="M26">
        <v>1</v>
      </c>
      <c r="N26">
        <v>1</v>
      </c>
      <c r="O26">
        <v>0</v>
      </c>
      <c r="P26">
        <v>1</v>
      </c>
      <c r="Q26">
        <v>1</v>
      </c>
      <c r="R26">
        <v>1</v>
      </c>
      <c r="S26">
        <v>1</v>
      </c>
      <c r="T26">
        <v>1</v>
      </c>
      <c r="U26">
        <v>1</v>
      </c>
      <c r="V26">
        <v>1</v>
      </c>
      <c r="W26">
        <v>1</v>
      </c>
      <c r="X26">
        <v>1</v>
      </c>
      <c r="Y26">
        <v>0</v>
      </c>
      <c r="Z26">
        <v>1</v>
      </c>
      <c r="AA26">
        <v>0</v>
      </c>
      <c r="AB26">
        <v>0</v>
      </c>
      <c r="AC26">
        <v>1</v>
      </c>
      <c r="AD26">
        <v>1</v>
      </c>
      <c r="AE26">
        <v>1</v>
      </c>
      <c r="AF26">
        <v>1</v>
      </c>
      <c r="AG26">
        <v>1</v>
      </c>
      <c r="AH26">
        <v>0</v>
      </c>
      <c r="AI26">
        <v>0</v>
      </c>
      <c r="AJ26">
        <v>0</v>
      </c>
      <c r="AK26">
        <v>1</v>
      </c>
      <c r="AL26">
        <v>1</v>
      </c>
      <c r="AM26">
        <v>1</v>
      </c>
      <c r="AN26">
        <v>1</v>
      </c>
      <c r="AO26">
        <v>0</v>
      </c>
      <c r="AP26">
        <v>1</v>
      </c>
      <c r="AQ26">
        <v>1</v>
      </c>
      <c r="AR26">
        <v>1</v>
      </c>
      <c r="AS26">
        <v>1</v>
      </c>
    </row>
    <row r="27" spans="1:45">
      <c r="A27" s="30" t="s">
        <v>421</v>
      </c>
      <c r="B27">
        <f t="shared" si="0"/>
        <v>90.69</v>
      </c>
      <c r="C27">
        <v>0</v>
      </c>
      <c r="D27">
        <v>1</v>
      </c>
      <c r="E27">
        <v>1</v>
      </c>
      <c r="F27">
        <v>1</v>
      </c>
      <c r="G27">
        <v>1</v>
      </c>
      <c r="H27">
        <v>1</v>
      </c>
      <c r="I27">
        <v>1</v>
      </c>
      <c r="J27">
        <v>1</v>
      </c>
      <c r="K27">
        <v>1</v>
      </c>
      <c r="L27">
        <v>1</v>
      </c>
      <c r="M27">
        <v>1</v>
      </c>
      <c r="N27">
        <v>1</v>
      </c>
      <c r="O27">
        <v>1</v>
      </c>
      <c r="P27">
        <v>1</v>
      </c>
      <c r="Q27">
        <v>1</v>
      </c>
      <c r="R27">
        <v>1</v>
      </c>
      <c r="S27">
        <v>1</v>
      </c>
      <c r="T27">
        <v>1</v>
      </c>
      <c r="U27">
        <v>1</v>
      </c>
      <c r="V27">
        <v>1</v>
      </c>
      <c r="W27">
        <v>1</v>
      </c>
      <c r="X27">
        <v>1</v>
      </c>
      <c r="Y27">
        <v>1</v>
      </c>
      <c r="Z27">
        <v>0</v>
      </c>
      <c r="AA27">
        <v>1</v>
      </c>
      <c r="AB27">
        <v>1</v>
      </c>
      <c r="AC27">
        <v>1</v>
      </c>
      <c r="AD27">
        <v>0</v>
      </c>
      <c r="AE27">
        <v>1</v>
      </c>
      <c r="AF27">
        <v>1</v>
      </c>
      <c r="AG27">
        <v>1</v>
      </c>
      <c r="AH27">
        <v>0</v>
      </c>
      <c r="AI27">
        <v>1</v>
      </c>
      <c r="AJ27">
        <v>1</v>
      </c>
      <c r="AK27">
        <v>1</v>
      </c>
      <c r="AL27">
        <v>1</v>
      </c>
      <c r="AM27">
        <v>1</v>
      </c>
      <c r="AN27">
        <v>1</v>
      </c>
      <c r="AO27">
        <v>1</v>
      </c>
      <c r="AP27">
        <v>1</v>
      </c>
      <c r="AQ27">
        <v>1</v>
      </c>
      <c r="AR27">
        <v>1</v>
      </c>
      <c r="AS27">
        <v>1</v>
      </c>
    </row>
    <row r="28" spans="1:45">
      <c r="A28" s="30" t="s">
        <v>422</v>
      </c>
      <c r="B28">
        <f t="shared" si="0"/>
        <v>90.69</v>
      </c>
      <c r="C28">
        <v>0</v>
      </c>
      <c r="D28">
        <v>1</v>
      </c>
      <c r="E28">
        <v>1</v>
      </c>
      <c r="F28">
        <v>1</v>
      </c>
      <c r="G28">
        <v>1</v>
      </c>
      <c r="H28">
        <v>1</v>
      </c>
      <c r="I28">
        <v>1</v>
      </c>
      <c r="J28">
        <v>1</v>
      </c>
      <c r="K28">
        <v>1</v>
      </c>
      <c r="L28">
        <v>1</v>
      </c>
      <c r="M28">
        <v>1</v>
      </c>
      <c r="N28">
        <v>1</v>
      </c>
      <c r="O28">
        <v>1</v>
      </c>
      <c r="P28">
        <v>1</v>
      </c>
      <c r="Q28">
        <v>1</v>
      </c>
      <c r="R28">
        <v>1</v>
      </c>
      <c r="S28">
        <v>1</v>
      </c>
      <c r="T28">
        <v>1</v>
      </c>
      <c r="U28">
        <v>1</v>
      </c>
      <c r="V28">
        <v>1</v>
      </c>
      <c r="W28">
        <v>1</v>
      </c>
      <c r="X28">
        <v>1</v>
      </c>
      <c r="Y28">
        <v>0</v>
      </c>
      <c r="Z28">
        <v>1</v>
      </c>
      <c r="AA28">
        <v>1</v>
      </c>
      <c r="AB28">
        <v>1</v>
      </c>
      <c r="AC28">
        <v>1</v>
      </c>
      <c r="AD28">
        <v>1</v>
      </c>
      <c r="AE28">
        <v>1</v>
      </c>
      <c r="AF28">
        <v>1</v>
      </c>
      <c r="AG28">
        <v>1</v>
      </c>
      <c r="AH28">
        <v>0</v>
      </c>
      <c r="AI28">
        <v>0</v>
      </c>
      <c r="AJ28">
        <v>1</v>
      </c>
      <c r="AK28">
        <v>1</v>
      </c>
      <c r="AL28">
        <v>1</v>
      </c>
      <c r="AM28">
        <v>1</v>
      </c>
      <c r="AN28">
        <v>1</v>
      </c>
      <c r="AO28">
        <v>1</v>
      </c>
      <c r="AP28">
        <v>1</v>
      </c>
      <c r="AQ28">
        <v>1</v>
      </c>
      <c r="AR28">
        <v>1</v>
      </c>
      <c r="AS28">
        <v>1</v>
      </c>
    </row>
    <row r="29" spans="1:45">
      <c r="A29" s="30" t="s">
        <v>423</v>
      </c>
      <c r="B29">
        <f t="shared" si="0"/>
        <v>76.739999999999995</v>
      </c>
      <c r="C29">
        <v>1</v>
      </c>
      <c r="D29">
        <v>0</v>
      </c>
      <c r="E29">
        <v>0</v>
      </c>
      <c r="F29">
        <v>1</v>
      </c>
      <c r="G29">
        <v>1</v>
      </c>
      <c r="H29">
        <v>1</v>
      </c>
      <c r="I29">
        <v>1</v>
      </c>
      <c r="J29">
        <v>1</v>
      </c>
      <c r="K29">
        <v>1</v>
      </c>
      <c r="L29">
        <v>1</v>
      </c>
      <c r="M29">
        <v>1</v>
      </c>
      <c r="N29">
        <v>1</v>
      </c>
      <c r="O29">
        <v>0</v>
      </c>
      <c r="P29">
        <v>1</v>
      </c>
      <c r="Q29">
        <v>1</v>
      </c>
      <c r="R29">
        <v>1</v>
      </c>
      <c r="S29">
        <v>0</v>
      </c>
      <c r="T29">
        <v>1</v>
      </c>
      <c r="U29">
        <v>1</v>
      </c>
      <c r="V29">
        <v>1</v>
      </c>
      <c r="W29">
        <v>1</v>
      </c>
      <c r="X29">
        <v>1</v>
      </c>
      <c r="Y29">
        <v>0</v>
      </c>
      <c r="Z29">
        <v>1</v>
      </c>
      <c r="AA29">
        <v>0</v>
      </c>
      <c r="AB29">
        <v>1</v>
      </c>
      <c r="AC29">
        <v>1</v>
      </c>
      <c r="AD29">
        <v>0</v>
      </c>
      <c r="AE29">
        <v>1</v>
      </c>
      <c r="AF29">
        <v>1</v>
      </c>
      <c r="AG29">
        <v>1</v>
      </c>
      <c r="AH29">
        <v>0</v>
      </c>
      <c r="AI29">
        <v>0</v>
      </c>
      <c r="AJ29">
        <v>0</v>
      </c>
      <c r="AK29">
        <v>1</v>
      </c>
      <c r="AL29">
        <v>1</v>
      </c>
      <c r="AM29">
        <v>1</v>
      </c>
      <c r="AN29">
        <v>1</v>
      </c>
      <c r="AO29">
        <v>1</v>
      </c>
      <c r="AP29">
        <v>1</v>
      </c>
      <c r="AQ29">
        <v>1</v>
      </c>
      <c r="AR29">
        <v>1</v>
      </c>
      <c r="AS29">
        <v>1</v>
      </c>
    </row>
    <row r="30" spans="1:45">
      <c r="A30" s="31" t="s">
        <v>424</v>
      </c>
      <c r="B30">
        <f t="shared" si="0"/>
        <v>95.34</v>
      </c>
      <c r="C30">
        <v>1</v>
      </c>
      <c r="D30">
        <v>1</v>
      </c>
      <c r="E30">
        <v>1</v>
      </c>
      <c r="F30">
        <v>1</v>
      </c>
      <c r="G30">
        <v>1</v>
      </c>
      <c r="H30">
        <v>1</v>
      </c>
      <c r="I30">
        <v>1</v>
      </c>
      <c r="J30">
        <v>1</v>
      </c>
      <c r="K30">
        <v>1</v>
      </c>
      <c r="L30">
        <v>1</v>
      </c>
      <c r="M30">
        <v>1</v>
      </c>
      <c r="N30">
        <v>1</v>
      </c>
      <c r="O30">
        <v>1</v>
      </c>
      <c r="P30">
        <v>1</v>
      </c>
      <c r="Q30">
        <v>1</v>
      </c>
      <c r="R30">
        <v>1</v>
      </c>
      <c r="S30">
        <v>1</v>
      </c>
      <c r="T30">
        <v>1</v>
      </c>
      <c r="U30">
        <v>1</v>
      </c>
      <c r="V30">
        <v>1</v>
      </c>
      <c r="W30">
        <v>1</v>
      </c>
      <c r="X30">
        <v>1</v>
      </c>
      <c r="Y30">
        <v>0</v>
      </c>
      <c r="Z30">
        <v>1</v>
      </c>
      <c r="AA30">
        <v>1</v>
      </c>
      <c r="AB30">
        <v>1</v>
      </c>
      <c r="AC30">
        <v>1</v>
      </c>
      <c r="AD30">
        <v>0</v>
      </c>
      <c r="AE30">
        <v>1</v>
      </c>
      <c r="AF30">
        <v>1</v>
      </c>
      <c r="AG30">
        <v>1</v>
      </c>
      <c r="AH30">
        <v>1</v>
      </c>
      <c r="AI30">
        <v>1</v>
      </c>
      <c r="AJ30">
        <v>1</v>
      </c>
      <c r="AK30">
        <v>1</v>
      </c>
      <c r="AL30">
        <v>1</v>
      </c>
      <c r="AM30">
        <v>1</v>
      </c>
      <c r="AN30">
        <v>1</v>
      </c>
      <c r="AO30">
        <v>1</v>
      </c>
      <c r="AP30">
        <v>1</v>
      </c>
      <c r="AQ30">
        <v>1</v>
      </c>
      <c r="AR30">
        <v>1</v>
      </c>
      <c r="AS30">
        <v>1</v>
      </c>
    </row>
    <row r="31" spans="1:45">
      <c r="A31" s="30" t="s">
        <v>425</v>
      </c>
      <c r="B31">
        <f t="shared" si="0"/>
        <v>88.37</v>
      </c>
      <c r="C31">
        <v>1</v>
      </c>
      <c r="D31">
        <v>1</v>
      </c>
      <c r="E31">
        <v>1</v>
      </c>
      <c r="F31">
        <v>1</v>
      </c>
      <c r="G31">
        <v>1</v>
      </c>
      <c r="H31">
        <v>1</v>
      </c>
      <c r="I31">
        <v>1</v>
      </c>
      <c r="J31">
        <v>0</v>
      </c>
      <c r="K31">
        <v>1</v>
      </c>
      <c r="L31">
        <v>1</v>
      </c>
      <c r="M31">
        <v>1</v>
      </c>
      <c r="N31">
        <v>1</v>
      </c>
      <c r="O31">
        <v>1</v>
      </c>
      <c r="P31">
        <v>1</v>
      </c>
      <c r="Q31">
        <v>1</v>
      </c>
      <c r="R31">
        <v>1</v>
      </c>
      <c r="S31">
        <v>1</v>
      </c>
      <c r="T31">
        <v>1</v>
      </c>
      <c r="U31">
        <v>1</v>
      </c>
      <c r="V31">
        <v>1</v>
      </c>
      <c r="W31">
        <v>1</v>
      </c>
      <c r="X31">
        <v>1</v>
      </c>
      <c r="Y31">
        <v>0</v>
      </c>
      <c r="Z31">
        <v>0</v>
      </c>
      <c r="AA31">
        <v>1</v>
      </c>
      <c r="AB31">
        <v>1</v>
      </c>
      <c r="AC31">
        <v>1</v>
      </c>
      <c r="AD31">
        <v>1</v>
      </c>
      <c r="AE31">
        <v>1</v>
      </c>
      <c r="AF31">
        <v>1</v>
      </c>
      <c r="AG31">
        <v>1</v>
      </c>
      <c r="AH31">
        <v>0</v>
      </c>
      <c r="AI31">
        <v>1</v>
      </c>
      <c r="AJ31">
        <v>1</v>
      </c>
      <c r="AK31">
        <v>1</v>
      </c>
      <c r="AL31">
        <v>1</v>
      </c>
      <c r="AM31">
        <v>1</v>
      </c>
      <c r="AN31">
        <v>1</v>
      </c>
      <c r="AO31">
        <v>1</v>
      </c>
      <c r="AP31">
        <v>0</v>
      </c>
      <c r="AQ31">
        <v>1</v>
      </c>
      <c r="AR31">
        <v>1</v>
      </c>
      <c r="AS31">
        <v>1</v>
      </c>
    </row>
    <row r="32" spans="1:45">
      <c r="A32" s="30" t="s">
        <v>426</v>
      </c>
      <c r="B32">
        <f t="shared" si="0"/>
        <v>90.69</v>
      </c>
      <c r="C32">
        <v>1</v>
      </c>
      <c r="D32">
        <v>1</v>
      </c>
      <c r="E32">
        <v>1</v>
      </c>
      <c r="F32">
        <v>1</v>
      </c>
      <c r="G32">
        <v>1</v>
      </c>
      <c r="H32">
        <v>1</v>
      </c>
      <c r="I32">
        <v>1</v>
      </c>
      <c r="J32">
        <v>1</v>
      </c>
      <c r="K32">
        <v>1</v>
      </c>
      <c r="L32">
        <v>1</v>
      </c>
      <c r="M32">
        <v>1</v>
      </c>
      <c r="N32">
        <v>1</v>
      </c>
      <c r="O32">
        <v>1</v>
      </c>
      <c r="P32">
        <v>1</v>
      </c>
      <c r="Q32">
        <v>1</v>
      </c>
      <c r="R32">
        <v>1</v>
      </c>
      <c r="S32">
        <v>1</v>
      </c>
      <c r="T32">
        <v>1</v>
      </c>
      <c r="U32">
        <v>1</v>
      </c>
      <c r="V32">
        <v>1</v>
      </c>
      <c r="W32">
        <v>1</v>
      </c>
      <c r="X32">
        <v>1</v>
      </c>
      <c r="Y32">
        <v>1</v>
      </c>
      <c r="Z32">
        <v>1</v>
      </c>
      <c r="AA32">
        <v>1</v>
      </c>
      <c r="AB32">
        <v>1</v>
      </c>
      <c r="AC32">
        <v>1</v>
      </c>
      <c r="AD32">
        <v>1</v>
      </c>
      <c r="AE32">
        <v>1</v>
      </c>
      <c r="AF32">
        <v>1</v>
      </c>
      <c r="AG32">
        <v>1</v>
      </c>
      <c r="AH32">
        <v>0</v>
      </c>
      <c r="AI32">
        <v>1</v>
      </c>
      <c r="AJ32">
        <v>1</v>
      </c>
      <c r="AK32">
        <v>1</v>
      </c>
      <c r="AL32">
        <v>1</v>
      </c>
      <c r="AM32">
        <v>1</v>
      </c>
      <c r="AN32">
        <v>1</v>
      </c>
      <c r="AO32">
        <v>0</v>
      </c>
      <c r="AP32">
        <v>1</v>
      </c>
      <c r="AQ32">
        <v>0</v>
      </c>
      <c r="AR32">
        <v>1</v>
      </c>
      <c r="AS32">
        <v>0</v>
      </c>
    </row>
    <row r="33" spans="1:45">
      <c r="A33" s="30" t="s">
        <v>427</v>
      </c>
      <c r="B33">
        <f t="shared" si="0"/>
        <v>67.44</v>
      </c>
      <c r="C33">
        <v>1</v>
      </c>
      <c r="D33">
        <v>0</v>
      </c>
      <c r="E33">
        <v>0</v>
      </c>
      <c r="F33">
        <v>0</v>
      </c>
      <c r="G33">
        <v>0</v>
      </c>
      <c r="H33">
        <v>1</v>
      </c>
      <c r="I33">
        <v>0</v>
      </c>
      <c r="J33">
        <v>1</v>
      </c>
      <c r="K33">
        <v>1</v>
      </c>
      <c r="L33">
        <v>1</v>
      </c>
      <c r="M33">
        <v>0</v>
      </c>
      <c r="N33">
        <v>1</v>
      </c>
      <c r="O33">
        <v>1</v>
      </c>
      <c r="P33">
        <v>1</v>
      </c>
      <c r="Q33">
        <v>1</v>
      </c>
      <c r="R33">
        <v>1</v>
      </c>
      <c r="S33">
        <v>1</v>
      </c>
      <c r="T33">
        <v>1</v>
      </c>
      <c r="U33">
        <v>0</v>
      </c>
      <c r="V33">
        <v>1</v>
      </c>
      <c r="W33">
        <v>1</v>
      </c>
      <c r="X33">
        <v>1</v>
      </c>
      <c r="Y33">
        <v>0</v>
      </c>
      <c r="Z33">
        <v>1</v>
      </c>
      <c r="AA33">
        <v>1</v>
      </c>
      <c r="AB33">
        <v>0</v>
      </c>
      <c r="AC33">
        <v>0</v>
      </c>
      <c r="AD33">
        <v>1</v>
      </c>
      <c r="AE33">
        <v>1</v>
      </c>
      <c r="AF33">
        <v>1</v>
      </c>
      <c r="AG33">
        <v>1</v>
      </c>
      <c r="AH33">
        <v>0</v>
      </c>
      <c r="AI33">
        <v>1</v>
      </c>
      <c r="AJ33">
        <v>1</v>
      </c>
      <c r="AK33">
        <v>0</v>
      </c>
      <c r="AL33">
        <v>0</v>
      </c>
      <c r="AM33">
        <v>1</v>
      </c>
      <c r="AN33">
        <v>1</v>
      </c>
      <c r="AO33">
        <v>1</v>
      </c>
      <c r="AP33">
        <v>1</v>
      </c>
      <c r="AQ33">
        <v>1</v>
      </c>
      <c r="AR33">
        <v>0</v>
      </c>
      <c r="AS33">
        <v>1</v>
      </c>
    </row>
    <row r="34" spans="1:45">
      <c r="A34" s="30" t="s">
        <v>428</v>
      </c>
      <c r="B34">
        <f t="shared" si="0"/>
        <v>95.34</v>
      </c>
      <c r="C34">
        <v>1</v>
      </c>
      <c r="D34">
        <v>1</v>
      </c>
      <c r="E34">
        <v>1</v>
      </c>
      <c r="F34">
        <v>1</v>
      </c>
      <c r="G34">
        <v>1</v>
      </c>
      <c r="H34">
        <v>1</v>
      </c>
      <c r="I34">
        <v>1</v>
      </c>
      <c r="J34">
        <v>1</v>
      </c>
      <c r="K34">
        <v>1</v>
      </c>
      <c r="L34">
        <v>1</v>
      </c>
      <c r="M34">
        <v>1</v>
      </c>
      <c r="N34">
        <v>1</v>
      </c>
      <c r="O34">
        <v>1</v>
      </c>
      <c r="P34">
        <v>1</v>
      </c>
      <c r="Q34">
        <v>1</v>
      </c>
      <c r="R34">
        <v>1</v>
      </c>
      <c r="S34">
        <v>1</v>
      </c>
      <c r="T34">
        <v>1</v>
      </c>
      <c r="U34">
        <v>1</v>
      </c>
      <c r="V34">
        <v>1</v>
      </c>
      <c r="W34">
        <v>1</v>
      </c>
      <c r="X34">
        <v>1</v>
      </c>
      <c r="Y34">
        <v>0</v>
      </c>
      <c r="Z34">
        <v>1</v>
      </c>
      <c r="AA34">
        <v>1</v>
      </c>
      <c r="AB34">
        <v>1</v>
      </c>
      <c r="AC34">
        <v>1</v>
      </c>
      <c r="AD34">
        <v>1</v>
      </c>
      <c r="AE34">
        <v>1</v>
      </c>
      <c r="AF34">
        <v>1</v>
      </c>
      <c r="AG34">
        <v>1</v>
      </c>
      <c r="AH34">
        <v>0</v>
      </c>
      <c r="AI34">
        <v>1</v>
      </c>
      <c r="AJ34">
        <v>1</v>
      </c>
      <c r="AK34">
        <v>1</v>
      </c>
      <c r="AL34">
        <v>1</v>
      </c>
      <c r="AM34">
        <v>1</v>
      </c>
      <c r="AN34">
        <v>1</v>
      </c>
      <c r="AO34">
        <v>1</v>
      </c>
      <c r="AP34">
        <v>1</v>
      </c>
      <c r="AQ34">
        <v>1</v>
      </c>
      <c r="AR34">
        <v>1</v>
      </c>
      <c r="AS34">
        <v>1</v>
      </c>
    </row>
    <row r="35" spans="1:45">
      <c r="A35" s="30" t="s">
        <v>429</v>
      </c>
      <c r="B35">
        <f t="shared" si="0"/>
        <v>97.67</v>
      </c>
      <c r="C35">
        <v>1</v>
      </c>
      <c r="D35">
        <v>1</v>
      </c>
      <c r="E35">
        <v>1</v>
      </c>
      <c r="F35">
        <v>1</v>
      </c>
      <c r="G35">
        <v>1</v>
      </c>
      <c r="H35">
        <v>1</v>
      </c>
      <c r="I35">
        <v>1</v>
      </c>
      <c r="J35">
        <v>1</v>
      </c>
      <c r="K35">
        <v>1</v>
      </c>
      <c r="L35">
        <v>1</v>
      </c>
      <c r="M35">
        <v>1</v>
      </c>
      <c r="N35">
        <v>1</v>
      </c>
      <c r="O35">
        <v>1</v>
      </c>
      <c r="P35">
        <v>1</v>
      </c>
      <c r="Q35">
        <v>1</v>
      </c>
      <c r="R35">
        <v>1</v>
      </c>
      <c r="S35">
        <v>1</v>
      </c>
      <c r="T35">
        <v>1</v>
      </c>
      <c r="U35">
        <v>1</v>
      </c>
      <c r="V35">
        <v>1</v>
      </c>
      <c r="W35">
        <v>1</v>
      </c>
      <c r="X35">
        <v>1</v>
      </c>
      <c r="Y35">
        <v>0</v>
      </c>
      <c r="Z35">
        <v>1</v>
      </c>
      <c r="AA35">
        <v>1</v>
      </c>
      <c r="AB35">
        <v>1</v>
      </c>
      <c r="AC35">
        <v>1</v>
      </c>
      <c r="AD35">
        <v>1</v>
      </c>
      <c r="AE35">
        <v>1</v>
      </c>
      <c r="AF35">
        <v>1</v>
      </c>
      <c r="AG35">
        <v>1</v>
      </c>
      <c r="AH35">
        <v>1</v>
      </c>
      <c r="AI35">
        <v>1</v>
      </c>
      <c r="AJ35">
        <v>1</v>
      </c>
      <c r="AK35">
        <v>1</v>
      </c>
      <c r="AL35">
        <v>1</v>
      </c>
      <c r="AM35">
        <v>1</v>
      </c>
      <c r="AN35">
        <v>1</v>
      </c>
      <c r="AO35">
        <v>1</v>
      </c>
      <c r="AP35">
        <v>1</v>
      </c>
      <c r="AQ35">
        <v>1</v>
      </c>
      <c r="AR35">
        <v>1</v>
      </c>
      <c r="AS35">
        <v>1</v>
      </c>
    </row>
    <row r="36" spans="1:45">
      <c r="A36" s="30" t="s">
        <v>430</v>
      </c>
      <c r="B36">
        <f t="shared" si="0"/>
        <v>86.04</v>
      </c>
      <c r="C36">
        <v>1</v>
      </c>
      <c r="D36">
        <v>1</v>
      </c>
      <c r="E36">
        <v>1</v>
      </c>
      <c r="F36">
        <v>1</v>
      </c>
      <c r="G36">
        <v>1</v>
      </c>
      <c r="H36">
        <v>1</v>
      </c>
      <c r="I36">
        <v>1</v>
      </c>
      <c r="J36">
        <v>1</v>
      </c>
      <c r="K36">
        <v>1</v>
      </c>
      <c r="L36">
        <v>1</v>
      </c>
      <c r="M36">
        <v>1</v>
      </c>
      <c r="N36">
        <v>1</v>
      </c>
      <c r="O36">
        <v>1</v>
      </c>
      <c r="P36">
        <v>1</v>
      </c>
      <c r="Q36">
        <v>1</v>
      </c>
      <c r="R36">
        <v>1</v>
      </c>
      <c r="S36">
        <v>1</v>
      </c>
      <c r="T36">
        <v>1</v>
      </c>
      <c r="U36">
        <v>1</v>
      </c>
      <c r="V36">
        <v>1</v>
      </c>
      <c r="W36">
        <v>1</v>
      </c>
      <c r="X36">
        <v>0</v>
      </c>
      <c r="Y36">
        <v>0</v>
      </c>
      <c r="Z36">
        <v>1</v>
      </c>
      <c r="AA36">
        <v>1</v>
      </c>
      <c r="AB36">
        <v>1</v>
      </c>
      <c r="AC36">
        <v>1</v>
      </c>
      <c r="AD36">
        <v>0</v>
      </c>
      <c r="AE36">
        <v>1</v>
      </c>
      <c r="AF36">
        <v>1</v>
      </c>
      <c r="AG36">
        <v>0</v>
      </c>
      <c r="AH36">
        <v>0</v>
      </c>
      <c r="AI36">
        <v>1</v>
      </c>
      <c r="AJ36">
        <v>1</v>
      </c>
      <c r="AK36">
        <v>1</v>
      </c>
      <c r="AL36">
        <v>1</v>
      </c>
      <c r="AM36">
        <v>1</v>
      </c>
      <c r="AN36">
        <v>1</v>
      </c>
      <c r="AO36">
        <v>0</v>
      </c>
      <c r="AP36">
        <v>1</v>
      </c>
      <c r="AQ36">
        <v>1</v>
      </c>
      <c r="AR36">
        <v>1</v>
      </c>
      <c r="AS36">
        <v>1</v>
      </c>
    </row>
    <row r="37" spans="1:45">
      <c r="A37" s="30" t="s">
        <v>431</v>
      </c>
      <c r="B37">
        <f t="shared" si="0"/>
        <v>76.739999999999995</v>
      </c>
      <c r="C37">
        <v>1</v>
      </c>
      <c r="D37">
        <v>1</v>
      </c>
      <c r="E37">
        <v>1</v>
      </c>
      <c r="F37">
        <v>1</v>
      </c>
      <c r="G37">
        <v>1</v>
      </c>
      <c r="H37">
        <v>1</v>
      </c>
      <c r="I37">
        <v>0</v>
      </c>
      <c r="J37">
        <v>1</v>
      </c>
      <c r="K37">
        <v>1</v>
      </c>
      <c r="L37">
        <v>1</v>
      </c>
      <c r="M37">
        <v>1</v>
      </c>
      <c r="N37">
        <v>1</v>
      </c>
      <c r="O37">
        <v>1</v>
      </c>
      <c r="P37">
        <v>1</v>
      </c>
      <c r="Q37">
        <v>1</v>
      </c>
      <c r="R37">
        <v>1</v>
      </c>
      <c r="S37">
        <v>1</v>
      </c>
      <c r="T37">
        <v>1</v>
      </c>
      <c r="U37">
        <v>0</v>
      </c>
      <c r="V37">
        <v>1</v>
      </c>
      <c r="W37">
        <v>1</v>
      </c>
      <c r="X37">
        <v>0</v>
      </c>
      <c r="Y37">
        <v>1</v>
      </c>
      <c r="Z37">
        <v>1</v>
      </c>
      <c r="AA37">
        <v>1</v>
      </c>
      <c r="AB37">
        <v>1</v>
      </c>
      <c r="AC37">
        <v>1</v>
      </c>
      <c r="AD37">
        <v>1</v>
      </c>
      <c r="AE37">
        <v>0</v>
      </c>
      <c r="AF37">
        <v>1</v>
      </c>
      <c r="AG37">
        <v>1</v>
      </c>
      <c r="AH37">
        <v>0</v>
      </c>
      <c r="AI37">
        <v>1</v>
      </c>
      <c r="AJ37">
        <v>1</v>
      </c>
      <c r="AK37">
        <v>0</v>
      </c>
      <c r="AL37">
        <v>0</v>
      </c>
      <c r="AM37">
        <v>1</v>
      </c>
      <c r="AN37">
        <v>1</v>
      </c>
      <c r="AO37">
        <v>0</v>
      </c>
      <c r="AP37">
        <v>1</v>
      </c>
      <c r="AQ37">
        <v>0</v>
      </c>
      <c r="AR37">
        <v>0</v>
      </c>
      <c r="AS37">
        <v>1</v>
      </c>
    </row>
    <row r="38" spans="1:45">
      <c r="A38" s="31" t="s">
        <v>432</v>
      </c>
      <c r="B38">
        <f t="shared" si="0"/>
        <v>51.16</v>
      </c>
      <c r="C38">
        <v>1</v>
      </c>
      <c r="D38">
        <v>0</v>
      </c>
      <c r="E38">
        <v>0</v>
      </c>
      <c r="F38">
        <v>1</v>
      </c>
      <c r="G38">
        <v>1</v>
      </c>
      <c r="H38">
        <v>1</v>
      </c>
      <c r="I38">
        <v>1</v>
      </c>
      <c r="J38">
        <v>1</v>
      </c>
      <c r="K38">
        <v>1</v>
      </c>
      <c r="L38">
        <v>0</v>
      </c>
      <c r="M38">
        <v>1</v>
      </c>
      <c r="N38">
        <v>1</v>
      </c>
      <c r="O38">
        <v>1</v>
      </c>
      <c r="P38">
        <v>0</v>
      </c>
      <c r="Q38">
        <v>0</v>
      </c>
      <c r="R38">
        <v>0</v>
      </c>
      <c r="S38">
        <v>1</v>
      </c>
      <c r="T38">
        <v>0</v>
      </c>
      <c r="U38">
        <v>0</v>
      </c>
      <c r="V38">
        <v>0</v>
      </c>
      <c r="W38">
        <v>0</v>
      </c>
      <c r="X38">
        <v>1</v>
      </c>
      <c r="Y38">
        <v>0</v>
      </c>
      <c r="Z38">
        <v>1</v>
      </c>
      <c r="AA38">
        <v>1</v>
      </c>
      <c r="AB38">
        <v>0</v>
      </c>
      <c r="AC38">
        <v>0</v>
      </c>
      <c r="AD38">
        <v>1</v>
      </c>
      <c r="AE38">
        <v>1</v>
      </c>
      <c r="AF38">
        <v>1</v>
      </c>
      <c r="AG38">
        <v>1</v>
      </c>
      <c r="AH38">
        <v>0</v>
      </c>
      <c r="AI38">
        <v>0</v>
      </c>
      <c r="AJ38">
        <v>1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1</v>
      </c>
      <c r="AQ38">
        <v>1</v>
      </c>
      <c r="AR38">
        <v>0</v>
      </c>
      <c r="AS38">
        <v>1</v>
      </c>
    </row>
    <row r="39" spans="1:45">
      <c r="A39" s="30" t="s">
        <v>433</v>
      </c>
      <c r="B39">
        <f t="shared" si="0"/>
        <v>86.04</v>
      </c>
      <c r="C39">
        <v>1</v>
      </c>
      <c r="D39">
        <v>1</v>
      </c>
      <c r="E39">
        <v>1</v>
      </c>
      <c r="F39">
        <v>1</v>
      </c>
      <c r="G39">
        <v>1</v>
      </c>
      <c r="H39">
        <v>1</v>
      </c>
      <c r="I39">
        <v>1</v>
      </c>
      <c r="J39">
        <v>1</v>
      </c>
      <c r="K39">
        <v>1</v>
      </c>
      <c r="L39">
        <v>1</v>
      </c>
      <c r="M39">
        <v>1</v>
      </c>
      <c r="N39">
        <v>1</v>
      </c>
      <c r="O39">
        <v>1</v>
      </c>
      <c r="P39">
        <v>1</v>
      </c>
      <c r="Q39">
        <v>1</v>
      </c>
      <c r="R39">
        <v>1</v>
      </c>
      <c r="S39">
        <v>1</v>
      </c>
      <c r="T39">
        <v>1</v>
      </c>
      <c r="U39">
        <v>1</v>
      </c>
      <c r="V39">
        <v>1</v>
      </c>
      <c r="W39">
        <v>1</v>
      </c>
      <c r="X39">
        <v>0</v>
      </c>
      <c r="Y39">
        <v>0</v>
      </c>
      <c r="Z39">
        <v>1</v>
      </c>
      <c r="AA39">
        <v>1</v>
      </c>
      <c r="AB39">
        <v>1</v>
      </c>
      <c r="AC39">
        <v>1</v>
      </c>
      <c r="AD39">
        <v>0</v>
      </c>
      <c r="AE39">
        <v>1</v>
      </c>
      <c r="AF39">
        <v>1</v>
      </c>
      <c r="AG39">
        <v>1</v>
      </c>
      <c r="AH39">
        <v>0</v>
      </c>
      <c r="AI39">
        <v>1</v>
      </c>
      <c r="AJ39">
        <v>1</v>
      </c>
      <c r="AK39">
        <v>1</v>
      </c>
      <c r="AL39">
        <v>1</v>
      </c>
      <c r="AM39">
        <v>1</v>
      </c>
      <c r="AN39">
        <v>1</v>
      </c>
      <c r="AO39">
        <v>0</v>
      </c>
      <c r="AP39">
        <v>1</v>
      </c>
      <c r="AQ39">
        <v>0</v>
      </c>
      <c r="AR39">
        <v>1</v>
      </c>
      <c r="AS39">
        <v>1</v>
      </c>
    </row>
    <row r="40" spans="1:45">
      <c r="A40" s="30" t="s">
        <v>434</v>
      </c>
      <c r="B40">
        <f t="shared" si="0"/>
        <v>65.11</v>
      </c>
      <c r="C40">
        <v>1</v>
      </c>
      <c r="D40">
        <v>1</v>
      </c>
      <c r="E40">
        <v>1</v>
      </c>
      <c r="F40">
        <v>1</v>
      </c>
      <c r="G40">
        <v>1</v>
      </c>
      <c r="H40">
        <v>1</v>
      </c>
      <c r="I40">
        <v>1</v>
      </c>
      <c r="J40">
        <v>1</v>
      </c>
      <c r="K40">
        <v>1</v>
      </c>
      <c r="L40">
        <v>1</v>
      </c>
      <c r="M40">
        <v>1</v>
      </c>
      <c r="N40">
        <v>1</v>
      </c>
      <c r="O40">
        <v>1</v>
      </c>
      <c r="P40">
        <v>0</v>
      </c>
      <c r="Q40">
        <v>0</v>
      </c>
      <c r="R40">
        <v>0</v>
      </c>
      <c r="S40">
        <v>1</v>
      </c>
      <c r="T40">
        <v>0</v>
      </c>
      <c r="U40">
        <v>0</v>
      </c>
      <c r="V40">
        <v>0</v>
      </c>
      <c r="W40">
        <v>0</v>
      </c>
      <c r="X40">
        <v>1</v>
      </c>
      <c r="Y40">
        <v>0</v>
      </c>
      <c r="Z40">
        <v>0</v>
      </c>
      <c r="AA40">
        <v>1</v>
      </c>
      <c r="AB40">
        <v>1</v>
      </c>
      <c r="AC40">
        <v>0</v>
      </c>
      <c r="AD40">
        <v>1</v>
      </c>
      <c r="AE40">
        <v>1</v>
      </c>
      <c r="AF40">
        <v>1</v>
      </c>
      <c r="AG40">
        <v>1</v>
      </c>
      <c r="AH40">
        <v>1</v>
      </c>
      <c r="AI40">
        <v>1</v>
      </c>
      <c r="AJ40">
        <v>1</v>
      </c>
      <c r="AK40">
        <v>0</v>
      </c>
      <c r="AL40">
        <v>0</v>
      </c>
      <c r="AM40">
        <v>0</v>
      </c>
      <c r="AN40">
        <v>0</v>
      </c>
      <c r="AO40">
        <v>1</v>
      </c>
      <c r="AP40">
        <v>1</v>
      </c>
      <c r="AQ40">
        <v>1</v>
      </c>
      <c r="AR40">
        <v>0</v>
      </c>
      <c r="AS40">
        <v>1</v>
      </c>
    </row>
    <row r="41" spans="1:45">
      <c r="A41" s="30" t="s">
        <v>435</v>
      </c>
      <c r="B41">
        <f t="shared" si="0"/>
        <v>88.37</v>
      </c>
      <c r="C41">
        <v>1</v>
      </c>
      <c r="D41">
        <v>1</v>
      </c>
      <c r="E41">
        <v>1</v>
      </c>
      <c r="F41">
        <v>1</v>
      </c>
      <c r="G41">
        <v>1</v>
      </c>
      <c r="H41">
        <v>1</v>
      </c>
      <c r="I41">
        <v>1</v>
      </c>
      <c r="J41">
        <v>1</v>
      </c>
      <c r="K41">
        <v>1</v>
      </c>
      <c r="L41">
        <v>1</v>
      </c>
      <c r="M41">
        <v>1</v>
      </c>
      <c r="N41">
        <v>1</v>
      </c>
      <c r="O41">
        <v>1</v>
      </c>
      <c r="P41">
        <v>1</v>
      </c>
      <c r="Q41">
        <v>1</v>
      </c>
      <c r="R41">
        <v>1</v>
      </c>
      <c r="S41">
        <v>1</v>
      </c>
      <c r="T41">
        <v>1</v>
      </c>
      <c r="U41">
        <v>1</v>
      </c>
      <c r="V41">
        <v>1</v>
      </c>
      <c r="W41">
        <v>1</v>
      </c>
      <c r="X41">
        <v>1</v>
      </c>
      <c r="Y41">
        <v>0</v>
      </c>
      <c r="Z41">
        <v>0</v>
      </c>
      <c r="AA41">
        <v>1</v>
      </c>
      <c r="AB41">
        <v>0</v>
      </c>
      <c r="AC41">
        <v>1</v>
      </c>
      <c r="AD41">
        <v>1</v>
      </c>
      <c r="AE41">
        <v>1</v>
      </c>
      <c r="AF41">
        <v>1</v>
      </c>
      <c r="AG41">
        <v>1</v>
      </c>
      <c r="AH41">
        <v>0</v>
      </c>
      <c r="AI41">
        <v>1</v>
      </c>
      <c r="AJ41">
        <v>1</v>
      </c>
      <c r="AK41">
        <v>1</v>
      </c>
      <c r="AL41">
        <v>1</v>
      </c>
      <c r="AM41">
        <v>1</v>
      </c>
      <c r="AN41">
        <v>1</v>
      </c>
      <c r="AO41">
        <v>1</v>
      </c>
      <c r="AP41">
        <v>1</v>
      </c>
      <c r="AQ41">
        <v>0</v>
      </c>
      <c r="AR41">
        <v>1</v>
      </c>
      <c r="AS41">
        <v>1</v>
      </c>
    </row>
    <row r="42" spans="1:45">
      <c r="A42" s="30" t="s">
        <v>436</v>
      </c>
      <c r="B42">
        <f t="shared" si="0"/>
        <v>76.739999999999995</v>
      </c>
      <c r="C42">
        <v>1</v>
      </c>
      <c r="D42">
        <v>0</v>
      </c>
      <c r="E42">
        <v>0</v>
      </c>
      <c r="F42">
        <v>1</v>
      </c>
      <c r="G42">
        <v>1</v>
      </c>
      <c r="H42">
        <v>1</v>
      </c>
      <c r="I42">
        <v>0</v>
      </c>
      <c r="J42">
        <v>0</v>
      </c>
      <c r="K42">
        <v>1</v>
      </c>
      <c r="L42">
        <v>1</v>
      </c>
      <c r="M42">
        <v>1</v>
      </c>
      <c r="N42">
        <v>1</v>
      </c>
      <c r="O42">
        <v>1</v>
      </c>
      <c r="P42">
        <v>1</v>
      </c>
      <c r="Q42">
        <v>1</v>
      </c>
      <c r="R42">
        <v>1</v>
      </c>
      <c r="S42">
        <v>1</v>
      </c>
      <c r="T42">
        <v>1</v>
      </c>
      <c r="U42">
        <v>1</v>
      </c>
      <c r="V42">
        <v>1</v>
      </c>
      <c r="W42">
        <v>1</v>
      </c>
      <c r="X42">
        <v>0</v>
      </c>
      <c r="Y42">
        <v>0</v>
      </c>
      <c r="Z42">
        <v>1</v>
      </c>
      <c r="AA42">
        <v>1</v>
      </c>
      <c r="AB42">
        <v>1</v>
      </c>
      <c r="AC42">
        <v>1</v>
      </c>
      <c r="AD42">
        <v>1</v>
      </c>
      <c r="AE42">
        <v>0</v>
      </c>
      <c r="AF42">
        <v>1</v>
      </c>
      <c r="AG42">
        <v>1</v>
      </c>
      <c r="AH42">
        <v>0</v>
      </c>
      <c r="AI42">
        <v>1</v>
      </c>
      <c r="AJ42">
        <v>1</v>
      </c>
      <c r="AK42">
        <v>1</v>
      </c>
      <c r="AL42">
        <v>1</v>
      </c>
      <c r="AM42">
        <v>1</v>
      </c>
      <c r="AN42">
        <v>1</v>
      </c>
      <c r="AO42">
        <v>0</v>
      </c>
      <c r="AP42">
        <v>1</v>
      </c>
      <c r="AQ42">
        <v>1</v>
      </c>
      <c r="AR42">
        <v>1</v>
      </c>
      <c r="AS42">
        <v>0</v>
      </c>
    </row>
    <row r="43" spans="1:45">
      <c r="A43" s="30" t="s">
        <v>437</v>
      </c>
      <c r="B43">
        <f t="shared" si="0"/>
        <v>83.72</v>
      </c>
      <c r="C43">
        <v>1</v>
      </c>
      <c r="D43">
        <v>1</v>
      </c>
      <c r="E43">
        <v>1</v>
      </c>
      <c r="F43">
        <v>1</v>
      </c>
      <c r="G43">
        <v>1</v>
      </c>
      <c r="H43">
        <v>1</v>
      </c>
      <c r="I43">
        <v>1</v>
      </c>
      <c r="J43">
        <v>1</v>
      </c>
      <c r="K43">
        <v>0</v>
      </c>
      <c r="L43">
        <v>1</v>
      </c>
      <c r="M43">
        <v>1</v>
      </c>
      <c r="N43">
        <v>1</v>
      </c>
      <c r="O43">
        <v>1</v>
      </c>
      <c r="P43">
        <v>1</v>
      </c>
      <c r="Q43">
        <v>1</v>
      </c>
      <c r="R43">
        <v>1</v>
      </c>
      <c r="S43">
        <v>1</v>
      </c>
      <c r="T43">
        <v>1</v>
      </c>
      <c r="U43">
        <v>1</v>
      </c>
      <c r="V43">
        <v>1</v>
      </c>
      <c r="W43">
        <v>1</v>
      </c>
      <c r="X43">
        <v>1</v>
      </c>
      <c r="Y43">
        <v>0</v>
      </c>
      <c r="Z43">
        <v>0</v>
      </c>
      <c r="AA43">
        <v>1</v>
      </c>
      <c r="AB43">
        <v>1</v>
      </c>
      <c r="AC43">
        <v>0</v>
      </c>
      <c r="AD43">
        <v>1</v>
      </c>
      <c r="AE43">
        <v>0</v>
      </c>
      <c r="AF43">
        <v>1</v>
      </c>
      <c r="AG43">
        <v>1</v>
      </c>
      <c r="AH43">
        <v>0</v>
      </c>
      <c r="AI43">
        <v>1</v>
      </c>
      <c r="AJ43">
        <v>1</v>
      </c>
      <c r="AK43">
        <v>1</v>
      </c>
      <c r="AL43">
        <v>1</v>
      </c>
      <c r="AM43">
        <v>1</v>
      </c>
      <c r="AN43">
        <v>1</v>
      </c>
      <c r="AO43">
        <v>1</v>
      </c>
      <c r="AP43">
        <v>1</v>
      </c>
      <c r="AQ43">
        <v>1</v>
      </c>
      <c r="AR43">
        <v>1</v>
      </c>
      <c r="AS43">
        <v>0</v>
      </c>
    </row>
    <row r="44" spans="1:45">
      <c r="A44" s="30" t="s">
        <v>438</v>
      </c>
      <c r="B44">
        <f t="shared" si="0"/>
        <v>74.41</v>
      </c>
      <c r="C44">
        <v>1</v>
      </c>
      <c r="D44">
        <v>1</v>
      </c>
      <c r="E44">
        <v>1</v>
      </c>
      <c r="F44">
        <v>1</v>
      </c>
      <c r="G44">
        <v>1</v>
      </c>
      <c r="H44">
        <v>1</v>
      </c>
      <c r="I44">
        <v>1</v>
      </c>
      <c r="J44">
        <v>0</v>
      </c>
      <c r="K44">
        <v>0</v>
      </c>
      <c r="L44">
        <v>1</v>
      </c>
      <c r="M44">
        <v>1</v>
      </c>
      <c r="N44">
        <v>1</v>
      </c>
      <c r="O44">
        <v>1</v>
      </c>
      <c r="P44">
        <v>1</v>
      </c>
      <c r="Q44">
        <v>1</v>
      </c>
      <c r="R44">
        <v>1</v>
      </c>
      <c r="S44">
        <v>1</v>
      </c>
      <c r="T44">
        <v>1</v>
      </c>
      <c r="U44">
        <v>0</v>
      </c>
      <c r="V44">
        <v>1</v>
      </c>
      <c r="W44">
        <v>1</v>
      </c>
      <c r="X44">
        <v>0</v>
      </c>
      <c r="Y44">
        <v>0</v>
      </c>
      <c r="Z44">
        <v>1</v>
      </c>
      <c r="AA44">
        <v>1</v>
      </c>
      <c r="AB44">
        <v>1</v>
      </c>
      <c r="AC44">
        <v>0</v>
      </c>
      <c r="AD44">
        <v>0</v>
      </c>
      <c r="AE44">
        <v>1</v>
      </c>
      <c r="AF44">
        <v>1</v>
      </c>
      <c r="AG44">
        <v>1</v>
      </c>
      <c r="AH44">
        <v>1</v>
      </c>
      <c r="AI44">
        <v>1</v>
      </c>
      <c r="AJ44">
        <v>1</v>
      </c>
      <c r="AK44">
        <v>0</v>
      </c>
      <c r="AL44">
        <v>0</v>
      </c>
      <c r="AM44">
        <v>1</v>
      </c>
      <c r="AN44">
        <v>1</v>
      </c>
      <c r="AO44">
        <v>0</v>
      </c>
      <c r="AP44">
        <v>1</v>
      </c>
      <c r="AQ44">
        <v>1</v>
      </c>
      <c r="AR44">
        <v>0</v>
      </c>
      <c r="AS44">
        <v>1</v>
      </c>
    </row>
    <row r="45" spans="1:45">
      <c r="A45" s="30" t="s">
        <v>439</v>
      </c>
      <c r="B45">
        <f t="shared" si="0"/>
        <v>88.37</v>
      </c>
      <c r="C45">
        <v>1</v>
      </c>
      <c r="D45">
        <v>1</v>
      </c>
      <c r="E45">
        <v>1</v>
      </c>
      <c r="F45">
        <v>1</v>
      </c>
      <c r="G45">
        <v>1</v>
      </c>
      <c r="H45">
        <v>1</v>
      </c>
      <c r="I45">
        <v>1</v>
      </c>
      <c r="J45">
        <v>1</v>
      </c>
      <c r="K45">
        <v>1</v>
      </c>
      <c r="L45">
        <v>0</v>
      </c>
      <c r="M45">
        <v>1</v>
      </c>
      <c r="N45">
        <v>1</v>
      </c>
      <c r="O45">
        <v>1</v>
      </c>
      <c r="P45">
        <v>1</v>
      </c>
      <c r="Q45">
        <v>1</v>
      </c>
      <c r="R45">
        <v>1</v>
      </c>
      <c r="S45">
        <v>1</v>
      </c>
      <c r="T45">
        <v>1</v>
      </c>
      <c r="U45">
        <v>1</v>
      </c>
      <c r="V45">
        <v>1</v>
      </c>
      <c r="W45">
        <v>1</v>
      </c>
      <c r="X45">
        <v>0</v>
      </c>
      <c r="Y45">
        <v>0</v>
      </c>
      <c r="Z45">
        <v>1</v>
      </c>
      <c r="AA45">
        <v>1</v>
      </c>
      <c r="AB45">
        <v>1</v>
      </c>
      <c r="AC45">
        <v>1</v>
      </c>
      <c r="AD45">
        <v>1</v>
      </c>
      <c r="AE45">
        <v>0</v>
      </c>
      <c r="AF45">
        <v>1</v>
      </c>
      <c r="AG45">
        <v>1</v>
      </c>
      <c r="AH45">
        <v>1</v>
      </c>
      <c r="AI45">
        <v>1</v>
      </c>
      <c r="AJ45">
        <v>1</v>
      </c>
      <c r="AK45">
        <v>1</v>
      </c>
      <c r="AL45">
        <v>1</v>
      </c>
      <c r="AM45">
        <v>1</v>
      </c>
      <c r="AN45">
        <v>1</v>
      </c>
      <c r="AO45">
        <v>0</v>
      </c>
      <c r="AP45">
        <v>1</v>
      </c>
      <c r="AQ45">
        <v>1</v>
      </c>
      <c r="AR45">
        <v>1</v>
      </c>
      <c r="AS45">
        <v>1</v>
      </c>
    </row>
    <row r="46" spans="1:45">
      <c r="A46" s="31" t="s">
        <v>440</v>
      </c>
      <c r="B46">
        <f t="shared" si="0"/>
        <v>62.79</v>
      </c>
      <c r="C46">
        <v>1</v>
      </c>
      <c r="D46">
        <v>0</v>
      </c>
      <c r="E46">
        <v>0</v>
      </c>
      <c r="F46">
        <v>0</v>
      </c>
      <c r="G46">
        <v>0</v>
      </c>
      <c r="H46">
        <v>1</v>
      </c>
      <c r="I46">
        <v>1</v>
      </c>
      <c r="J46">
        <v>1</v>
      </c>
      <c r="K46">
        <v>1</v>
      </c>
      <c r="L46">
        <v>1</v>
      </c>
      <c r="M46">
        <v>0</v>
      </c>
      <c r="N46">
        <v>1</v>
      </c>
      <c r="O46">
        <v>0</v>
      </c>
      <c r="P46">
        <v>1</v>
      </c>
      <c r="Q46">
        <v>1</v>
      </c>
      <c r="R46">
        <v>1</v>
      </c>
      <c r="S46">
        <v>0</v>
      </c>
      <c r="T46">
        <v>1</v>
      </c>
      <c r="U46">
        <v>1</v>
      </c>
      <c r="V46">
        <v>1</v>
      </c>
      <c r="W46">
        <v>1</v>
      </c>
      <c r="X46">
        <v>0</v>
      </c>
      <c r="Y46">
        <v>0</v>
      </c>
      <c r="Z46">
        <v>1</v>
      </c>
      <c r="AA46">
        <v>0</v>
      </c>
      <c r="AB46">
        <v>1</v>
      </c>
      <c r="AC46">
        <v>1</v>
      </c>
      <c r="AD46">
        <v>0</v>
      </c>
      <c r="AE46">
        <v>1</v>
      </c>
      <c r="AF46">
        <v>1</v>
      </c>
      <c r="AG46">
        <v>1</v>
      </c>
      <c r="AH46">
        <v>0</v>
      </c>
      <c r="AI46">
        <v>0</v>
      </c>
      <c r="AJ46">
        <v>0</v>
      </c>
      <c r="AK46">
        <v>1</v>
      </c>
      <c r="AL46">
        <v>1</v>
      </c>
      <c r="AM46">
        <v>1</v>
      </c>
      <c r="AN46">
        <v>1</v>
      </c>
      <c r="AO46">
        <v>1</v>
      </c>
      <c r="AP46">
        <v>0</v>
      </c>
      <c r="AQ46">
        <v>1</v>
      </c>
      <c r="AR46">
        <v>1</v>
      </c>
      <c r="AS46">
        <v>0</v>
      </c>
    </row>
    <row r="47" spans="1:45">
      <c r="A47" t="s">
        <v>441</v>
      </c>
      <c r="B47">
        <f t="shared" si="0"/>
        <v>62.79</v>
      </c>
      <c r="C47">
        <v>0</v>
      </c>
      <c r="D47">
        <v>0</v>
      </c>
      <c r="E47">
        <v>0</v>
      </c>
      <c r="F47">
        <v>0</v>
      </c>
      <c r="G47">
        <v>0</v>
      </c>
      <c r="H47">
        <v>1</v>
      </c>
      <c r="I47">
        <v>0</v>
      </c>
      <c r="J47">
        <v>1</v>
      </c>
      <c r="K47">
        <v>1</v>
      </c>
      <c r="L47">
        <v>1</v>
      </c>
      <c r="M47">
        <v>0</v>
      </c>
      <c r="N47">
        <v>1</v>
      </c>
      <c r="O47">
        <v>1</v>
      </c>
      <c r="P47">
        <v>1</v>
      </c>
      <c r="Q47">
        <v>1</v>
      </c>
      <c r="R47">
        <v>1</v>
      </c>
      <c r="S47">
        <v>1</v>
      </c>
      <c r="T47">
        <v>1</v>
      </c>
      <c r="U47">
        <v>1</v>
      </c>
      <c r="V47">
        <v>1</v>
      </c>
      <c r="W47">
        <v>1</v>
      </c>
      <c r="X47">
        <v>1</v>
      </c>
      <c r="Y47">
        <v>0</v>
      </c>
      <c r="Z47">
        <v>1</v>
      </c>
      <c r="AA47">
        <v>1</v>
      </c>
      <c r="AB47">
        <v>0</v>
      </c>
      <c r="AC47">
        <v>0</v>
      </c>
      <c r="AD47">
        <v>1</v>
      </c>
      <c r="AE47">
        <v>1</v>
      </c>
      <c r="AF47">
        <v>1</v>
      </c>
      <c r="AG47">
        <v>1</v>
      </c>
      <c r="AH47">
        <v>0</v>
      </c>
      <c r="AI47">
        <v>1</v>
      </c>
      <c r="AJ47">
        <v>1</v>
      </c>
      <c r="AK47">
        <v>0</v>
      </c>
      <c r="AL47">
        <v>1</v>
      </c>
      <c r="AM47">
        <v>1</v>
      </c>
      <c r="AN47">
        <v>1</v>
      </c>
      <c r="AO47">
        <v>0</v>
      </c>
      <c r="AP47">
        <v>1</v>
      </c>
      <c r="AQ47">
        <v>0</v>
      </c>
      <c r="AR47">
        <v>0</v>
      </c>
      <c r="AS47">
        <v>0</v>
      </c>
    </row>
    <row r="48" spans="1:45">
      <c r="A48" t="s">
        <v>442</v>
      </c>
      <c r="B48">
        <f t="shared" si="0"/>
        <v>83.72</v>
      </c>
      <c r="C48">
        <v>1</v>
      </c>
      <c r="D48">
        <v>0</v>
      </c>
      <c r="E48">
        <v>0</v>
      </c>
      <c r="F48">
        <v>1</v>
      </c>
      <c r="G48">
        <v>1</v>
      </c>
      <c r="H48">
        <v>1</v>
      </c>
      <c r="I48">
        <v>0</v>
      </c>
      <c r="J48">
        <v>1</v>
      </c>
      <c r="K48">
        <v>1</v>
      </c>
      <c r="L48">
        <v>1</v>
      </c>
      <c r="M48">
        <v>1</v>
      </c>
      <c r="N48">
        <v>1</v>
      </c>
      <c r="O48">
        <v>1</v>
      </c>
      <c r="P48">
        <v>1</v>
      </c>
      <c r="Q48">
        <v>1</v>
      </c>
      <c r="R48">
        <v>1</v>
      </c>
      <c r="S48">
        <v>1</v>
      </c>
      <c r="T48">
        <v>1</v>
      </c>
      <c r="U48">
        <v>1</v>
      </c>
      <c r="V48">
        <v>1</v>
      </c>
      <c r="W48">
        <v>1</v>
      </c>
      <c r="X48">
        <v>1</v>
      </c>
      <c r="Y48">
        <v>0</v>
      </c>
      <c r="Z48">
        <v>1</v>
      </c>
      <c r="AA48">
        <v>1</v>
      </c>
      <c r="AB48">
        <v>1</v>
      </c>
      <c r="AC48">
        <v>1</v>
      </c>
      <c r="AD48">
        <v>1</v>
      </c>
      <c r="AE48">
        <v>1</v>
      </c>
      <c r="AF48">
        <v>1</v>
      </c>
      <c r="AG48">
        <v>1</v>
      </c>
      <c r="AH48">
        <v>0</v>
      </c>
      <c r="AI48">
        <v>1</v>
      </c>
      <c r="AJ48">
        <v>1</v>
      </c>
      <c r="AK48">
        <v>1</v>
      </c>
      <c r="AL48">
        <v>1</v>
      </c>
      <c r="AM48">
        <v>1</v>
      </c>
      <c r="AN48">
        <v>1</v>
      </c>
      <c r="AO48">
        <v>0</v>
      </c>
      <c r="AP48">
        <v>1</v>
      </c>
      <c r="AQ48">
        <v>1</v>
      </c>
      <c r="AR48">
        <v>1</v>
      </c>
      <c r="AS48">
        <v>0</v>
      </c>
    </row>
    <row r="49" spans="1:45">
      <c r="A49" t="s">
        <v>443</v>
      </c>
      <c r="B49">
        <f t="shared" si="0"/>
        <v>67.44</v>
      </c>
      <c r="C49">
        <v>1</v>
      </c>
      <c r="D49">
        <v>1</v>
      </c>
      <c r="E49">
        <v>1</v>
      </c>
      <c r="F49">
        <v>0</v>
      </c>
      <c r="G49">
        <v>0</v>
      </c>
      <c r="H49">
        <v>0</v>
      </c>
      <c r="I49">
        <v>1</v>
      </c>
      <c r="J49">
        <v>0</v>
      </c>
      <c r="K49">
        <v>1</v>
      </c>
      <c r="L49">
        <v>0</v>
      </c>
      <c r="M49">
        <v>0</v>
      </c>
      <c r="N49">
        <v>0</v>
      </c>
      <c r="O49">
        <v>1</v>
      </c>
      <c r="P49">
        <v>1</v>
      </c>
      <c r="Q49">
        <v>1</v>
      </c>
      <c r="R49">
        <v>1</v>
      </c>
      <c r="S49">
        <v>1</v>
      </c>
      <c r="T49">
        <v>1</v>
      </c>
      <c r="U49">
        <v>1</v>
      </c>
      <c r="V49">
        <v>1</v>
      </c>
      <c r="W49">
        <v>1</v>
      </c>
      <c r="X49">
        <v>1</v>
      </c>
      <c r="Y49">
        <v>0</v>
      </c>
      <c r="Z49">
        <v>1</v>
      </c>
      <c r="AA49">
        <v>1</v>
      </c>
      <c r="AB49">
        <v>1</v>
      </c>
      <c r="AC49">
        <v>0</v>
      </c>
      <c r="AD49">
        <v>1</v>
      </c>
      <c r="AE49">
        <v>1</v>
      </c>
      <c r="AF49">
        <v>0</v>
      </c>
      <c r="AG49">
        <v>0</v>
      </c>
      <c r="AH49">
        <v>0</v>
      </c>
      <c r="AI49">
        <v>0</v>
      </c>
      <c r="AJ49">
        <v>1</v>
      </c>
      <c r="AK49">
        <v>1</v>
      </c>
      <c r="AL49">
        <v>1</v>
      </c>
      <c r="AM49">
        <v>1</v>
      </c>
      <c r="AN49">
        <v>1</v>
      </c>
      <c r="AO49">
        <v>0</v>
      </c>
      <c r="AP49">
        <v>1</v>
      </c>
      <c r="AQ49">
        <v>1</v>
      </c>
      <c r="AR49">
        <v>1</v>
      </c>
      <c r="AS49">
        <v>1</v>
      </c>
    </row>
    <row r="50" spans="1:45">
      <c r="A50" t="s">
        <v>444</v>
      </c>
      <c r="B50">
        <f t="shared" si="0"/>
        <v>95.34</v>
      </c>
      <c r="C50">
        <v>1</v>
      </c>
      <c r="D50">
        <v>1</v>
      </c>
      <c r="E50">
        <v>1</v>
      </c>
      <c r="F50">
        <v>1</v>
      </c>
      <c r="G50">
        <v>1</v>
      </c>
      <c r="H50">
        <v>1</v>
      </c>
      <c r="I50">
        <v>1</v>
      </c>
      <c r="J50">
        <v>1</v>
      </c>
      <c r="K50">
        <v>1</v>
      </c>
      <c r="L50">
        <v>1</v>
      </c>
      <c r="M50">
        <v>1</v>
      </c>
      <c r="N50">
        <v>1</v>
      </c>
      <c r="O50">
        <v>1</v>
      </c>
      <c r="P50">
        <v>1</v>
      </c>
      <c r="Q50">
        <v>1</v>
      </c>
      <c r="R50">
        <v>1</v>
      </c>
      <c r="S50">
        <v>1</v>
      </c>
      <c r="T50">
        <v>1</v>
      </c>
      <c r="U50">
        <v>1</v>
      </c>
      <c r="V50">
        <v>1</v>
      </c>
      <c r="W50">
        <v>1</v>
      </c>
      <c r="X50">
        <v>1</v>
      </c>
      <c r="Y50">
        <v>0</v>
      </c>
      <c r="Z50">
        <v>1</v>
      </c>
      <c r="AA50">
        <v>1</v>
      </c>
      <c r="AB50">
        <v>1</v>
      </c>
      <c r="AC50">
        <v>1</v>
      </c>
      <c r="AD50">
        <v>1</v>
      </c>
      <c r="AE50">
        <v>1</v>
      </c>
      <c r="AF50">
        <v>1</v>
      </c>
      <c r="AG50">
        <v>1</v>
      </c>
      <c r="AH50">
        <v>0</v>
      </c>
      <c r="AI50">
        <v>1</v>
      </c>
      <c r="AJ50">
        <v>1</v>
      </c>
      <c r="AK50">
        <v>1</v>
      </c>
      <c r="AL50">
        <v>1</v>
      </c>
      <c r="AM50">
        <v>1</v>
      </c>
      <c r="AN50">
        <v>1</v>
      </c>
      <c r="AO50">
        <v>1</v>
      </c>
      <c r="AP50">
        <v>1</v>
      </c>
      <c r="AQ50">
        <v>1</v>
      </c>
      <c r="AR50">
        <v>1</v>
      </c>
      <c r="AS50">
        <v>1</v>
      </c>
    </row>
    <row r="51" spans="1:45">
      <c r="A51" t="s">
        <v>445</v>
      </c>
      <c r="B51">
        <f t="shared" si="0"/>
        <v>90.69</v>
      </c>
      <c r="C51">
        <v>0</v>
      </c>
      <c r="D51">
        <v>1</v>
      </c>
      <c r="E51">
        <v>1</v>
      </c>
      <c r="F51">
        <v>1</v>
      </c>
      <c r="G51">
        <v>1</v>
      </c>
      <c r="H51">
        <v>1</v>
      </c>
      <c r="I51">
        <v>1</v>
      </c>
      <c r="J51">
        <v>1</v>
      </c>
      <c r="K51">
        <v>1</v>
      </c>
      <c r="L51">
        <v>1</v>
      </c>
      <c r="M51">
        <v>1</v>
      </c>
      <c r="N51">
        <v>1</v>
      </c>
      <c r="O51">
        <v>1</v>
      </c>
      <c r="P51">
        <v>1</v>
      </c>
      <c r="Q51">
        <v>1</v>
      </c>
      <c r="R51">
        <v>1</v>
      </c>
      <c r="S51">
        <v>1</v>
      </c>
      <c r="T51">
        <v>1</v>
      </c>
      <c r="U51">
        <v>1</v>
      </c>
      <c r="V51">
        <v>1</v>
      </c>
      <c r="W51">
        <v>1</v>
      </c>
      <c r="X51">
        <v>0</v>
      </c>
      <c r="Y51">
        <v>0</v>
      </c>
      <c r="Z51">
        <v>1</v>
      </c>
      <c r="AA51">
        <v>1</v>
      </c>
      <c r="AB51">
        <v>1</v>
      </c>
      <c r="AC51">
        <v>1</v>
      </c>
      <c r="AD51">
        <v>1</v>
      </c>
      <c r="AE51">
        <v>1</v>
      </c>
      <c r="AF51">
        <v>1</v>
      </c>
      <c r="AG51">
        <v>1</v>
      </c>
      <c r="AH51">
        <v>0</v>
      </c>
      <c r="AI51">
        <v>1</v>
      </c>
      <c r="AJ51">
        <v>1</v>
      </c>
      <c r="AK51">
        <v>1</v>
      </c>
      <c r="AL51">
        <v>1</v>
      </c>
      <c r="AM51">
        <v>1</v>
      </c>
      <c r="AN51">
        <v>1</v>
      </c>
      <c r="AO51">
        <v>1</v>
      </c>
      <c r="AP51">
        <v>1</v>
      </c>
      <c r="AQ51">
        <v>1</v>
      </c>
      <c r="AR51">
        <v>1</v>
      </c>
      <c r="AS51">
        <v>1</v>
      </c>
    </row>
    <row r="52" spans="1:45">
      <c r="A52" t="s">
        <v>446</v>
      </c>
      <c r="B52">
        <f t="shared" si="0"/>
        <v>95.34</v>
      </c>
      <c r="C52">
        <v>1</v>
      </c>
      <c r="D52">
        <v>1</v>
      </c>
      <c r="E52">
        <v>1</v>
      </c>
      <c r="F52">
        <v>1</v>
      </c>
      <c r="G52">
        <v>1</v>
      </c>
      <c r="H52">
        <v>1</v>
      </c>
      <c r="I52">
        <v>1</v>
      </c>
      <c r="J52">
        <v>1</v>
      </c>
      <c r="K52">
        <v>1</v>
      </c>
      <c r="L52">
        <v>1</v>
      </c>
      <c r="M52">
        <v>1</v>
      </c>
      <c r="N52">
        <v>1</v>
      </c>
      <c r="O52">
        <v>1</v>
      </c>
      <c r="P52">
        <v>1</v>
      </c>
      <c r="Q52">
        <v>1</v>
      </c>
      <c r="R52">
        <v>1</v>
      </c>
      <c r="S52">
        <v>1</v>
      </c>
      <c r="T52">
        <v>1</v>
      </c>
      <c r="U52">
        <v>1</v>
      </c>
      <c r="V52">
        <v>1</v>
      </c>
      <c r="W52">
        <v>1</v>
      </c>
      <c r="X52">
        <v>1</v>
      </c>
      <c r="Y52">
        <v>1</v>
      </c>
      <c r="Z52">
        <v>1</v>
      </c>
      <c r="AA52">
        <v>1</v>
      </c>
      <c r="AB52">
        <v>0</v>
      </c>
      <c r="AC52">
        <v>1</v>
      </c>
      <c r="AD52">
        <v>1</v>
      </c>
      <c r="AE52">
        <v>1</v>
      </c>
      <c r="AF52">
        <v>1</v>
      </c>
      <c r="AG52">
        <v>1</v>
      </c>
      <c r="AH52">
        <v>1</v>
      </c>
      <c r="AI52">
        <v>1</v>
      </c>
      <c r="AJ52">
        <v>1</v>
      </c>
      <c r="AK52">
        <v>1</v>
      </c>
      <c r="AL52">
        <v>1</v>
      </c>
      <c r="AM52">
        <v>1</v>
      </c>
      <c r="AN52">
        <v>1</v>
      </c>
      <c r="AO52">
        <v>1</v>
      </c>
      <c r="AP52">
        <v>1</v>
      </c>
      <c r="AQ52">
        <v>1</v>
      </c>
      <c r="AR52">
        <v>0</v>
      </c>
      <c r="AS52">
        <v>1</v>
      </c>
    </row>
    <row r="53" spans="1:45">
      <c r="A53" t="s">
        <v>447</v>
      </c>
      <c r="B53">
        <f t="shared" si="0"/>
        <v>90.69</v>
      </c>
      <c r="C53">
        <v>1</v>
      </c>
      <c r="D53">
        <v>1</v>
      </c>
      <c r="E53">
        <v>1</v>
      </c>
      <c r="F53">
        <v>1</v>
      </c>
      <c r="G53">
        <v>1</v>
      </c>
      <c r="H53">
        <v>1</v>
      </c>
      <c r="I53">
        <v>1</v>
      </c>
      <c r="J53">
        <v>1</v>
      </c>
      <c r="K53">
        <v>1</v>
      </c>
      <c r="L53">
        <v>1</v>
      </c>
      <c r="M53">
        <v>1</v>
      </c>
      <c r="N53">
        <v>1</v>
      </c>
      <c r="O53">
        <v>1</v>
      </c>
      <c r="P53">
        <v>1</v>
      </c>
      <c r="Q53">
        <v>1</v>
      </c>
      <c r="R53">
        <v>1</v>
      </c>
      <c r="S53">
        <v>1</v>
      </c>
      <c r="T53">
        <v>1</v>
      </c>
      <c r="U53">
        <v>1</v>
      </c>
      <c r="V53">
        <v>1</v>
      </c>
      <c r="W53">
        <v>1</v>
      </c>
      <c r="X53">
        <v>1</v>
      </c>
      <c r="Y53">
        <v>0</v>
      </c>
      <c r="Z53">
        <v>1</v>
      </c>
      <c r="AA53">
        <v>1</v>
      </c>
      <c r="AB53">
        <v>1</v>
      </c>
      <c r="AC53">
        <v>1</v>
      </c>
      <c r="AD53">
        <v>1</v>
      </c>
      <c r="AE53">
        <v>1</v>
      </c>
      <c r="AF53">
        <v>1</v>
      </c>
      <c r="AG53">
        <v>1</v>
      </c>
      <c r="AH53">
        <v>0</v>
      </c>
      <c r="AI53">
        <v>1</v>
      </c>
      <c r="AJ53">
        <v>1</v>
      </c>
      <c r="AK53">
        <v>1</v>
      </c>
      <c r="AL53">
        <v>1</v>
      </c>
      <c r="AM53">
        <v>1</v>
      </c>
      <c r="AN53">
        <v>1</v>
      </c>
      <c r="AO53">
        <v>1</v>
      </c>
      <c r="AP53">
        <v>0</v>
      </c>
      <c r="AQ53">
        <v>1</v>
      </c>
      <c r="AR53">
        <v>1</v>
      </c>
      <c r="AS53">
        <v>0</v>
      </c>
    </row>
    <row r="54" spans="1:45">
      <c r="A54" t="s">
        <v>448</v>
      </c>
      <c r="B54">
        <f t="shared" si="0"/>
        <v>83.72</v>
      </c>
      <c r="C54">
        <v>1</v>
      </c>
      <c r="D54">
        <v>1</v>
      </c>
      <c r="E54">
        <v>1</v>
      </c>
      <c r="F54">
        <v>1</v>
      </c>
      <c r="G54">
        <v>1</v>
      </c>
      <c r="H54">
        <v>1</v>
      </c>
      <c r="I54">
        <v>0</v>
      </c>
      <c r="J54">
        <v>1</v>
      </c>
      <c r="K54">
        <v>1</v>
      </c>
      <c r="L54">
        <v>1</v>
      </c>
      <c r="M54">
        <v>1</v>
      </c>
      <c r="N54">
        <v>1</v>
      </c>
      <c r="O54">
        <v>0</v>
      </c>
      <c r="P54">
        <v>1</v>
      </c>
      <c r="Q54">
        <v>1</v>
      </c>
      <c r="R54">
        <v>1</v>
      </c>
      <c r="S54">
        <v>1</v>
      </c>
      <c r="T54">
        <v>1</v>
      </c>
      <c r="U54">
        <v>1</v>
      </c>
      <c r="V54">
        <v>1</v>
      </c>
      <c r="W54">
        <v>1</v>
      </c>
      <c r="X54">
        <v>1</v>
      </c>
      <c r="Y54">
        <v>0</v>
      </c>
      <c r="Z54">
        <v>1</v>
      </c>
      <c r="AA54">
        <v>0</v>
      </c>
      <c r="AB54">
        <v>1</v>
      </c>
      <c r="AC54">
        <v>1</v>
      </c>
      <c r="AD54">
        <v>1</v>
      </c>
      <c r="AE54">
        <v>1</v>
      </c>
      <c r="AF54">
        <v>1</v>
      </c>
      <c r="AG54">
        <v>1</v>
      </c>
      <c r="AH54">
        <v>0</v>
      </c>
      <c r="AI54">
        <v>0</v>
      </c>
      <c r="AJ54">
        <v>0</v>
      </c>
      <c r="AK54">
        <v>1</v>
      </c>
      <c r="AL54">
        <v>1</v>
      </c>
      <c r="AM54">
        <v>1</v>
      </c>
      <c r="AN54">
        <v>1</v>
      </c>
      <c r="AO54">
        <v>1</v>
      </c>
      <c r="AP54">
        <v>1</v>
      </c>
      <c r="AQ54">
        <v>1</v>
      </c>
      <c r="AR54">
        <v>1</v>
      </c>
      <c r="AS54">
        <v>1</v>
      </c>
    </row>
    <row r="55" spans="1:45">
      <c r="A55" t="s">
        <v>449</v>
      </c>
      <c r="B55">
        <f t="shared" si="0"/>
        <v>88.37</v>
      </c>
      <c r="C55">
        <v>0</v>
      </c>
      <c r="D55">
        <v>1</v>
      </c>
      <c r="E55">
        <v>1</v>
      </c>
      <c r="F55">
        <v>1</v>
      </c>
      <c r="G55">
        <v>1</v>
      </c>
      <c r="H55">
        <v>1</v>
      </c>
      <c r="I55">
        <v>0</v>
      </c>
      <c r="J55">
        <v>1</v>
      </c>
      <c r="K55">
        <v>1</v>
      </c>
      <c r="L55">
        <v>1</v>
      </c>
      <c r="M55">
        <v>1</v>
      </c>
      <c r="N55">
        <v>1</v>
      </c>
      <c r="O55">
        <v>1</v>
      </c>
      <c r="P55">
        <v>1</v>
      </c>
      <c r="Q55">
        <v>1</v>
      </c>
      <c r="R55">
        <v>1</v>
      </c>
      <c r="S55">
        <v>1</v>
      </c>
      <c r="T55">
        <v>1</v>
      </c>
      <c r="U55">
        <v>1</v>
      </c>
      <c r="V55">
        <v>1</v>
      </c>
      <c r="W55">
        <v>1</v>
      </c>
      <c r="X55">
        <v>1</v>
      </c>
      <c r="Y55">
        <v>0</v>
      </c>
      <c r="Z55">
        <v>1</v>
      </c>
      <c r="AA55">
        <v>1</v>
      </c>
      <c r="AB55">
        <v>1</v>
      </c>
      <c r="AC55">
        <v>1</v>
      </c>
      <c r="AD55">
        <v>1</v>
      </c>
      <c r="AE55">
        <v>1</v>
      </c>
      <c r="AF55">
        <v>1</v>
      </c>
      <c r="AG55">
        <v>1</v>
      </c>
      <c r="AH55">
        <v>0</v>
      </c>
      <c r="AI55">
        <v>0</v>
      </c>
      <c r="AJ55">
        <v>1</v>
      </c>
      <c r="AK55">
        <v>1</v>
      </c>
      <c r="AL55">
        <v>1</v>
      </c>
      <c r="AM55">
        <v>1</v>
      </c>
      <c r="AN55">
        <v>1</v>
      </c>
      <c r="AO55">
        <v>1</v>
      </c>
      <c r="AP55">
        <v>1</v>
      </c>
      <c r="AQ55">
        <v>1</v>
      </c>
      <c r="AR55">
        <v>1</v>
      </c>
      <c r="AS55">
        <v>1</v>
      </c>
    </row>
    <row r="56" spans="1:45">
      <c r="A56" t="s">
        <v>450</v>
      </c>
      <c r="B56">
        <f t="shared" si="0"/>
        <v>97.67</v>
      </c>
      <c r="C56">
        <v>1</v>
      </c>
      <c r="D56">
        <v>1</v>
      </c>
      <c r="E56">
        <v>1</v>
      </c>
      <c r="F56">
        <v>0</v>
      </c>
      <c r="G56">
        <v>1</v>
      </c>
      <c r="H56">
        <v>1</v>
      </c>
      <c r="I56">
        <v>1</v>
      </c>
      <c r="J56">
        <v>1</v>
      </c>
      <c r="K56">
        <v>1</v>
      </c>
      <c r="L56">
        <v>1</v>
      </c>
      <c r="M56">
        <v>1</v>
      </c>
      <c r="N56">
        <v>1</v>
      </c>
      <c r="O56">
        <v>1</v>
      </c>
      <c r="P56">
        <v>1</v>
      </c>
      <c r="Q56">
        <v>1</v>
      </c>
      <c r="R56">
        <v>1</v>
      </c>
      <c r="S56">
        <v>1</v>
      </c>
      <c r="T56">
        <v>1</v>
      </c>
      <c r="U56">
        <v>1</v>
      </c>
      <c r="V56">
        <v>1</v>
      </c>
      <c r="W56">
        <v>1</v>
      </c>
      <c r="X56">
        <v>1</v>
      </c>
      <c r="Y56">
        <v>1</v>
      </c>
      <c r="Z56">
        <v>1</v>
      </c>
      <c r="AA56">
        <v>1</v>
      </c>
      <c r="AB56">
        <v>1</v>
      </c>
      <c r="AC56">
        <v>1</v>
      </c>
      <c r="AD56">
        <v>1</v>
      </c>
      <c r="AE56">
        <v>1</v>
      </c>
      <c r="AF56">
        <v>1</v>
      </c>
      <c r="AG56">
        <v>1</v>
      </c>
      <c r="AH56">
        <v>1</v>
      </c>
      <c r="AI56">
        <v>1</v>
      </c>
      <c r="AJ56">
        <v>1</v>
      </c>
      <c r="AK56">
        <v>1</v>
      </c>
      <c r="AL56">
        <v>1</v>
      </c>
      <c r="AM56">
        <v>1</v>
      </c>
      <c r="AN56">
        <v>1</v>
      </c>
      <c r="AO56">
        <v>1</v>
      </c>
      <c r="AP56">
        <v>1</v>
      </c>
      <c r="AQ56">
        <v>1</v>
      </c>
      <c r="AR56">
        <v>1</v>
      </c>
      <c r="AS56">
        <v>1</v>
      </c>
    </row>
    <row r="57" spans="1:45">
      <c r="A57" t="s">
        <v>451</v>
      </c>
      <c r="B57">
        <f t="shared" si="0"/>
        <v>88.37</v>
      </c>
      <c r="C57">
        <v>1</v>
      </c>
      <c r="D57">
        <v>1</v>
      </c>
      <c r="E57">
        <v>1</v>
      </c>
      <c r="F57">
        <v>1</v>
      </c>
      <c r="G57">
        <v>1</v>
      </c>
      <c r="H57">
        <v>1</v>
      </c>
      <c r="I57">
        <v>1</v>
      </c>
      <c r="J57">
        <v>0</v>
      </c>
      <c r="K57">
        <v>0</v>
      </c>
      <c r="L57">
        <v>1</v>
      </c>
      <c r="M57">
        <v>1</v>
      </c>
      <c r="N57">
        <v>1</v>
      </c>
      <c r="O57">
        <v>1</v>
      </c>
      <c r="P57">
        <v>1</v>
      </c>
      <c r="Q57">
        <v>1</v>
      </c>
      <c r="R57">
        <v>1</v>
      </c>
      <c r="S57">
        <v>1</v>
      </c>
      <c r="T57">
        <v>1</v>
      </c>
      <c r="U57">
        <v>1</v>
      </c>
      <c r="V57">
        <v>1</v>
      </c>
      <c r="W57">
        <v>1</v>
      </c>
      <c r="X57">
        <v>1</v>
      </c>
      <c r="Y57">
        <v>1</v>
      </c>
      <c r="Z57">
        <v>1</v>
      </c>
      <c r="AA57">
        <v>1</v>
      </c>
      <c r="AB57">
        <v>0</v>
      </c>
      <c r="AC57">
        <v>1</v>
      </c>
      <c r="AD57">
        <v>1</v>
      </c>
      <c r="AE57">
        <v>1</v>
      </c>
      <c r="AF57">
        <v>1</v>
      </c>
      <c r="AG57">
        <v>1</v>
      </c>
      <c r="AH57">
        <v>0</v>
      </c>
      <c r="AI57">
        <v>1</v>
      </c>
      <c r="AJ57">
        <v>1</v>
      </c>
      <c r="AK57">
        <v>1</v>
      </c>
      <c r="AL57">
        <v>1</v>
      </c>
      <c r="AM57">
        <v>1</v>
      </c>
      <c r="AN57">
        <v>1</v>
      </c>
      <c r="AO57">
        <v>0</v>
      </c>
      <c r="AP57">
        <v>1</v>
      </c>
      <c r="AQ57">
        <v>1</v>
      </c>
      <c r="AR57">
        <v>1</v>
      </c>
      <c r="AS57">
        <v>1</v>
      </c>
    </row>
    <row r="58" spans="1:45">
      <c r="A58" t="s">
        <v>452</v>
      </c>
      <c r="B58">
        <f t="shared" si="0"/>
        <v>90.69</v>
      </c>
      <c r="C58">
        <v>1</v>
      </c>
      <c r="D58">
        <v>0</v>
      </c>
      <c r="E58">
        <v>0</v>
      </c>
      <c r="F58">
        <v>1</v>
      </c>
      <c r="G58">
        <v>1</v>
      </c>
      <c r="H58">
        <v>1</v>
      </c>
      <c r="I58">
        <v>1</v>
      </c>
      <c r="J58">
        <v>1</v>
      </c>
      <c r="K58">
        <v>1</v>
      </c>
      <c r="L58">
        <v>1</v>
      </c>
      <c r="M58">
        <v>1</v>
      </c>
      <c r="N58">
        <v>1</v>
      </c>
      <c r="O58">
        <v>1</v>
      </c>
      <c r="P58">
        <v>1</v>
      </c>
      <c r="Q58">
        <v>1</v>
      </c>
      <c r="R58">
        <v>1</v>
      </c>
      <c r="S58">
        <v>1</v>
      </c>
      <c r="T58">
        <v>1</v>
      </c>
      <c r="U58">
        <v>1</v>
      </c>
      <c r="V58">
        <v>1</v>
      </c>
      <c r="W58">
        <v>1</v>
      </c>
      <c r="X58">
        <v>1</v>
      </c>
      <c r="Y58">
        <v>0</v>
      </c>
      <c r="Z58">
        <v>1</v>
      </c>
      <c r="AA58">
        <v>1</v>
      </c>
      <c r="AB58">
        <v>1</v>
      </c>
      <c r="AC58">
        <v>1</v>
      </c>
      <c r="AD58">
        <v>1</v>
      </c>
      <c r="AE58">
        <v>1</v>
      </c>
      <c r="AF58">
        <v>1</v>
      </c>
      <c r="AG58">
        <v>1</v>
      </c>
      <c r="AH58">
        <v>0</v>
      </c>
      <c r="AI58">
        <v>1</v>
      </c>
      <c r="AJ58">
        <v>1</v>
      </c>
      <c r="AK58">
        <v>1</v>
      </c>
      <c r="AL58">
        <v>1</v>
      </c>
      <c r="AM58">
        <v>1</v>
      </c>
      <c r="AN58">
        <v>1</v>
      </c>
      <c r="AO58">
        <v>1</v>
      </c>
      <c r="AP58">
        <v>1</v>
      </c>
      <c r="AQ58">
        <v>1</v>
      </c>
      <c r="AR58">
        <v>1</v>
      </c>
      <c r="AS58">
        <v>1</v>
      </c>
    </row>
    <row r="59" spans="1:45">
      <c r="A59" t="s">
        <v>453</v>
      </c>
      <c r="B59">
        <f t="shared" si="0"/>
        <v>97.67</v>
      </c>
      <c r="C59">
        <v>1</v>
      </c>
      <c r="D59">
        <v>1</v>
      </c>
      <c r="E59">
        <v>1</v>
      </c>
      <c r="F59">
        <v>1</v>
      </c>
      <c r="G59">
        <v>1</v>
      </c>
      <c r="H59">
        <v>1</v>
      </c>
      <c r="I59">
        <v>1</v>
      </c>
      <c r="J59">
        <v>1</v>
      </c>
      <c r="K59">
        <v>1</v>
      </c>
      <c r="L59">
        <v>1</v>
      </c>
      <c r="M59">
        <v>1</v>
      </c>
      <c r="N59">
        <v>1</v>
      </c>
      <c r="O59">
        <v>1</v>
      </c>
      <c r="P59">
        <v>1</v>
      </c>
      <c r="Q59">
        <v>1</v>
      </c>
      <c r="R59">
        <v>1</v>
      </c>
      <c r="S59">
        <v>1</v>
      </c>
      <c r="T59">
        <v>1</v>
      </c>
      <c r="U59">
        <v>1</v>
      </c>
      <c r="V59">
        <v>1</v>
      </c>
      <c r="W59">
        <v>1</v>
      </c>
      <c r="X59">
        <v>1</v>
      </c>
      <c r="Y59">
        <v>0</v>
      </c>
      <c r="Z59">
        <v>1</v>
      </c>
      <c r="AA59">
        <v>1</v>
      </c>
      <c r="AB59">
        <v>1</v>
      </c>
      <c r="AC59">
        <v>1</v>
      </c>
      <c r="AD59">
        <v>1</v>
      </c>
      <c r="AE59">
        <v>1</v>
      </c>
      <c r="AF59">
        <v>1</v>
      </c>
      <c r="AG59">
        <v>1</v>
      </c>
      <c r="AH59">
        <v>1</v>
      </c>
      <c r="AI59">
        <v>1</v>
      </c>
      <c r="AJ59">
        <v>1</v>
      </c>
      <c r="AK59">
        <v>1</v>
      </c>
      <c r="AL59">
        <v>1</v>
      </c>
      <c r="AM59">
        <v>1</v>
      </c>
      <c r="AN59">
        <v>1</v>
      </c>
      <c r="AO59">
        <v>1</v>
      </c>
      <c r="AP59">
        <v>1</v>
      </c>
      <c r="AQ59">
        <v>1</v>
      </c>
      <c r="AR59">
        <v>1</v>
      </c>
      <c r="AS59">
        <v>1</v>
      </c>
    </row>
    <row r="60" spans="1:45">
      <c r="A60" t="s">
        <v>454</v>
      </c>
      <c r="B60">
        <f t="shared" si="0"/>
        <v>95.34</v>
      </c>
      <c r="C60">
        <v>1</v>
      </c>
      <c r="D60">
        <v>1</v>
      </c>
      <c r="E60">
        <v>1</v>
      </c>
      <c r="F60">
        <v>1</v>
      </c>
      <c r="G60">
        <v>1</v>
      </c>
      <c r="H60">
        <v>1</v>
      </c>
      <c r="I60">
        <v>1</v>
      </c>
      <c r="J60">
        <v>1</v>
      </c>
      <c r="K60">
        <v>1</v>
      </c>
      <c r="L60">
        <v>1</v>
      </c>
      <c r="M60">
        <v>1</v>
      </c>
      <c r="N60">
        <v>1</v>
      </c>
      <c r="O60">
        <v>1</v>
      </c>
      <c r="P60">
        <v>1</v>
      </c>
      <c r="Q60">
        <v>1</v>
      </c>
      <c r="R60">
        <v>1</v>
      </c>
      <c r="S60">
        <v>1</v>
      </c>
      <c r="T60">
        <v>1</v>
      </c>
      <c r="U60">
        <v>1</v>
      </c>
      <c r="V60">
        <v>1</v>
      </c>
      <c r="W60">
        <v>1</v>
      </c>
      <c r="X60">
        <v>1</v>
      </c>
      <c r="Y60">
        <v>1</v>
      </c>
      <c r="Z60">
        <v>1</v>
      </c>
      <c r="AA60">
        <v>1</v>
      </c>
      <c r="AB60">
        <v>1</v>
      </c>
      <c r="AC60">
        <v>1</v>
      </c>
      <c r="AD60">
        <v>1</v>
      </c>
      <c r="AE60">
        <v>1</v>
      </c>
      <c r="AF60">
        <v>1</v>
      </c>
      <c r="AG60">
        <v>1</v>
      </c>
      <c r="AH60">
        <v>0</v>
      </c>
      <c r="AI60">
        <v>1</v>
      </c>
      <c r="AJ60">
        <v>1</v>
      </c>
      <c r="AK60">
        <v>1</v>
      </c>
      <c r="AL60">
        <v>1</v>
      </c>
      <c r="AM60">
        <v>1</v>
      </c>
      <c r="AN60">
        <v>1</v>
      </c>
      <c r="AO60">
        <v>1</v>
      </c>
      <c r="AP60">
        <v>1</v>
      </c>
      <c r="AQ60">
        <v>0</v>
      </c>
      <c r="AR60">
        <v>1</v>
      </c>
      <c r="AS60">
        <v>1</v>
      </c>
    </row>
    <row r="61" spans="1:45">
      <c r="A61" t="s">
        <v>455</v>
      </c>
      <c r="B61">
        <f t="shared" si="0"/>
        <v>76.739999999999995</v>
      </c>
      <c r="C61">
        <v>1</v>
      </c>
      <c r="D61">
        <v>1</v>
      </c>
      <c r="E61">
        <v>1</v>
      </c>
      <c r="F61">
        <v>0</v>
      </c>
      <c r="G61">
        <v>0</v>
      </c>
      <c r="H61">
        <v>1</v>
      </c>
      <c r="I61">
        <v>0</v>
      </c>
      <c r="J61">
        <v>0</v>
      </c>
      <c r="K61">
        <v>1</v>
      </c>
      <c r="L61">
        <v>1</v>
      </c>
      <c r="M61">
        <v>1</v>
      </c>
      <c r="N61">
        <v>1</v>
      </c>
      <c r="O61">
        <v>1</v>
      </c>
      <c r="P61">
        <v>1</v>
      </c>
      <c r="Q61">
        <v>1</v>
      </c>
      <c r="R61">
        <v>1</v>
      </c>
      <c r="S61">
        <v>1</v>
      </c>
      <c r="T61">
        <v>1</v>
      </c>
      <c r="U61">
        <v>1</v>
      </c>
      <c r="V61">
        <v>0</v>
      </c>
      <c r="W61">
        <v>1</v>
      </c>
      <c r="X61">
        <v>1</v>
      </c>
      <c r="Y61">
        <v>0</v>
      </c>
      <c r="Z61">
        <v>1</v>
      </c>
      <c r="AA61">
        <v>1</v>
      </c>
      <c r="AB61">
        <v>1</v>
      </c>
      <c r="AC61">
        <v>1</v>
      </c>
      <c r="AD61">
        <v>1</v>
      </c>
      <c r="AE61">
        <v>1</v>
      </c>
      <c r="AF61">
        <v>1</v>
      </c>
      <c r="AG61">
        <v>1</v>
      </c>
      <c r="AH61">
        <v>0</v>
      </c>
      <c r="AI61">
        <v>1</v>
      </c>
      <c r="AJ61">
        <v>1</v>
      </c>
      <c r="AK61">
        <v>1</v>
      </c>
      <c r="AL61">
        <v>1</v>
      </c>
      <c r="AM61">
        <v>1</v>
      </c>
      <c r="AN61">
        <v>1</v>
      </c>
      <c r="AO61">
        <v>0</v>
      </c>
      <c r="AP61">
        <v>1</v>
      </c>
      <c r="AQ61">
        <v>0</v>
      </c>
      <c r="AR61">
        <v>1</v>
      </c>
      <c r="AS61">
        <v>0</v>
      </c>
    </row>
    <row r="62" spans="1:45">
      <c r="A62" t="s">
        <v>456</v>
      </c>
      <c r="B62">
        <f t="shared" si="0"/>
        <v>58.13</v>
      </c>
      <c r="C62">
        <v>1</v>
      </c>
      <c r="D62">
        <v>1</v>
      </c>
      <c r="E62">
        <v>1</v>
      </c>
      <c r="F62">
        <v>1</v>
      </c>
      <c r="G62">
        <v>1</v>
      </c>
      <c r="H62">
        <v>1</v>
      </c>
      <c r="I62">
        <v>1</v>
      </c>
      <c r="J62">
        <v>1</v>
      </c>
      <c r="K62">
        <v>0</v>
      </c>
      <c r="L62">
        <v>1</v>
      </c>
      <c r="M62">
        <v>1</v>
      </c>
      <c r="N62">
        <v>1</v>
      </c>
      <c r="O62">
        <v>1</v>
      </c>
      <c r="P62">
        <v>0</v>
      </c>
      <c r="Q62">
        <v>1</v>
      </c>
      <c r="R62">
        <v>1</v>
      </c>
      <c r="S62">
        <v>1</v>
      </c>
      <c r="T62">
        <v>0</v>
      </c>
      <c r="U62">
        <v>0</v>
      </c>
      <c r="V62">
        <v>1</v>
      </c>
      <c r="W62">
        <v>0</v>
      </c>
      <c r="X62">
        <v>0</v>
      </c>
      <c r="Y62">
        <v>0</v>
      </c>
      <c r="Z62">
        <v>0</v>
      </c>
      <c r="AA62">
        <v>1</v>
      </c>
      <c r="AB62">
        <v>0</v>
      </c>
      <c r="AC62">
        <v>0</v>
      </c>
      <c r="AD62">
        <v>1</v>
      </c>
      <c r="AE62">
        <v>0</v>
      </c>
      <c r="AF62">
        <v>1</v>
      </c>
      <c r="AG62">
        <v>1</v>
      </c>
      <c r="AH62">
        <v>0</v>
      </c>
      <c r="AI62">
        <v>1</v>
      </c>
      <c r="AJ62">
        <v>1</v>
      </c>
      <c r="AK62">
        <v>0</v>
      </c>
      <c r="AL62">
        <v>0</v>
      </c>
      <c r="AM62">
        <v>0</v>
      </c>
      <c r="AN62">
        <v>0</v>
      </c>
      <c r="AO62">
        <v>1</v>
      </c>
      <c r="AP62">
        <v>0</v>
      </c>
      <c r="AQ62">
        <v>1</v>
      </c>
      <c r="AR62">
        <v>0</v>
      </c>
      <c r="AS62">
        <v>1</v>
      </c>
    </row>
    <row r="63" spans="1:45">
      <c r="A63" t="s">
        <v>457</v>
      </c>
      <c r="B63">
        <f t="shared" si="0"/>
        <v>83.72</v>
      </c>
      <c r="C63">
        <v>0</v>
      </c>
      <c r="D63">
        <v>1</v>
      </c>
      <c r="E63">
        <v>1</v>
      </c>
      <c r="F63">
        <v>1</v>
      </c>
      <c r="G63">
        <v>1</v>
      </c>
      <c r="H63">
        <v>1</v>
      </c>
      <c r="I63">
        <v>1</v>
      </c>
      <c r="J63">
        <v>1</v>
      </c>
      <c r="K63">
        <v>0</v>
      </c>
      <c r="L63">
        <v>1</v>
      </c>
      <c r="M63">
        <v>1</v>
      </c>
      <c r="N63">
        <v>1</v>
      </c>
      <c r="O63">
        <v>1</v>
      </c>
      <c r="P63">
        <v>1</v>
      </c>
      <c r="Q63">
        <v>1</v>
      </c>
      <c r="R63">
        <v>1</v>
      </c>
      <c r="S63">
        <v>1</v>
      </c>
      <c r="T63">
        <v>1</v>
      </c>
      <c r="U63">
        <v>1</v>
      </c>
      <c r="V63">
        <v>1</v>
      </c>
      <c r="W63">
        <v>1</v>
      </c>
      <c r="X63">
        <v>1</v>
      </c>
      <c r="Y63">
        <v>0</v>
      </c>
      <c r="Z63">
        <v>1</v>
      </c>
      <c r="AA63">
        <v>1</v>
      </c>
      <c r="AB63">
        <v>1</v>
      </c>
      <c r="AC63">
        <v>0</v>
      </c>
      <c r="AD63">
        <v>1</v>
      </c>
      <c r="AE63">
        <v>1</v>
      </c>
      <c r="AF63">
        <v>1</v>
      </c>
      <c r="AG63">
        <v>1</v>
      </c>
      <c r="AH63">
        <v>0</v>
      </c>
      <c r="AI63">
        <v>1</v>
      </c>
      <c r="AJ63">
        <v>1</v>
      </c>
      <c r="AK63">
        <v>1</v>
      </c>
      <c r="AL63">
        <v>1</v>
      </c>
      <c r="AM63">
        <v>1</v>
      </c>
      <c r="AN63">
        <v>1</v>
      </c>
      <c r="AO63">
        <v>1</v>
      </c>
      <c r="AP63">
        <v>0</v>
      </c>
      <c r="AQ63">
        <v>1</v>
      </c>
      <c r="AR63">
        <v>0</v>
      </c>
      <c r="AS63">
        <v>1</v>
      </c>
    </row>
    <row r="64" spans="1:45">
      <c r="A64" t="s">
        <v>458</v>
      </c>
      <c r="B64">
        <f t="shared" si="0"/>
        <v>93.02</v>
      </c>
      <c r="C64">
        <v>1</v>
      </c>
      <c r="D64">
        <v>1</v>
      </c>
      <c r="E64">
        <v>1</v>
      </c>
      <c r="F64">
        <v>1</v>
      </c>
      <c r="G64">
        <v>1</v>
      </c>
      <c r="H64">
        <v>1</v>
      </c>
      <c r="I64">
        <v>0</v>
      </c>
      <c r="J64">
        <v>1</v>
      </c>
      <c r="K64">
        <v>1</v>
      </c>
      <c r="L64">
        <v>1</v>
      </c>
      <c r="M64">
        <v>1</v>
      </c>
      <c r="N64">
        <v>1</v>
      </c>
      <c r="O64">
        <v>1</v>
      </c>
      <c r="P64">
        <v>1</v>
      </c>
      <c r="Q64">
        <v>1</v>
      </c>
      <c r="R64">
        <v>1</v>
      </c>
      <c r="S64">
        <v>1</v>
      </c>
      <c r="T64">
        <v>1</v>
      </c>
      <c r="U64">
        <v>1</v>
      </c>
      <c r="V64">
        <v>1</v>
      </c>
      <c r="W64">
        <v>1</v>
      </c>
      <c r="X64">
        <v>1</v>
      </c>
      <c r="Y64">
        <v>0</v>
      </c>
      <c r="Z64">
        <v>1</v>
      </c>
      <c r="AA64">
        <v>1</v>
      </c>
      <c r="AB64">
        <v>1</v>
      </c>
      <c r="AC64">
        <v>1</v>
      </c>
      <c r="AD64">
        <v>1</v>
      </c>
      <c r="AE64">
        <v>1</v>
      </c>
      <c r="AF64">
        <v>1</v>
      </c>
      <c r="AG64">
        <v>1</v>
      </c>
      <c r="AH64">
        <v>0</v>
      </c>
      <c r="AI64">
        <v>1</v>
      </c>
      <c r="AJ64">
        <v>1</v>
      </c>
      <c r="AK64">
        <v>1</v>
      </c>
      <c r="AL64">
        <v>1</v>
      </c>
      <c r="AM64">
        <v>1</v>
      </c>
      <c r="AN64">
        <v>1</v>
      </c>
      <c r="AO64">
        <v>1</v>
      </c>
      <c r="AP64">
        <v>1</v>
      </c>
      <c r="AQ64">
        <v>1</v>
      </c>
      <c r="AR64">
        <v>1</v>
      </c>
      <c r="AS64">
        <v>1</v>
      </c>
    </row>
    <row r="65" spans="1:45">
      <c r="A65" t="s">
        <v>459</v>
      </c>
      <c r="B65">
        <f t="shared" si="0"/>
        <v>79.06</v>
      </c>
      <c r="C65">
        <v>1</v>
      </c>
      <c r="D65">
        <v>1</v>
      </c>
      <c r="E65">
        <v>1</v>
      </c>
      <c r="F65">
        <v>0</v>
      </c>
      <c r="G65">
        <v>0</v>
      </c>
      <c r="H65">
        <v>0</v>
      </c>
      <c r="I65">
        <v>1</v>
      </c>
      <c r="J65">
        <v>1</v>
      </c>
      <c r="K65">
        <v>0</v>
      </c>
      <c r="L65">
        <v>1</v>
      </c>
      <c r="M65">
        <v>0</v>
      </c>
      <c r="N65">
        <v>1</v>
      </c>
      <c r="O65">
        <v>1</v>
      </c>
      <c r="P65">
        <v>1</v>
      </c>
      <c r="Q65">
        <v>1</v>
      </c>
      <c r="R65">
        <v>1</v>
      </c>
      <c r="S65">
        <v>1</v>
      </c>
      <c r="T65">
        <v>1</v>
      </c>
      <c r="U65">
        <v>1</v>
      </c>
      <c r="V65">
        <v>1</v>
      </c>
      <c r="W65">
        <v>1</v>
      </c>
      <c r="X65">
        <v>0</v>
      </c>
      <c r="Y65">
        <v>0</v>
      </c>
      <c r="Z65">
        <v>1</v>
      </c>
      <c r="AA65">
        <v>1</v>
      </c>
      <c r="AB65">
        <v>1</v>
      </c>
      <c r="AC65">
        <v>1</v>
      </c>
      <c r="AD65">
        <v>1</v>
      </c>
      <c r="AE65">
        <v>1</v>
      </c>
      <c r="AF65">
        <v>0</v>
      </c>
      <c r="AG65">
        <v>1</v>
      </c>
      <c r="AH65">
        <v>0</v>
      </c>
      <c r="AI65">
        <v>1</v>
      </c>
      <c r="AJ65">
        <v>1</v>
      </c>
      <c r="AK65">
        <v>1</v>
      </c>
      <c r="AL65">
        <v>1</v>
      </c>
      <c r="AM65">
        <v>1</v>
      </c>
      <c r="AN65">
        <v>1</v>
      </c>
      <c r="AO65">
        <v>1</v>
      </c>
      <c r="AP65">
        <v>1</v>
      </c>
      <c r="AQ65">
        <v>1</v>
      </c>
      <c r="AR65">
        <v>1</v>
      </c>
      <c r="AS65">
        <v>1</v>
      </c>
    </row>
    <row r="66" spans="1:45">
      <c r="A66" t="s">
        <v>460</v>
      </c>
      <c r="B66">
        <f t="shared" si="0"/>
        <v>90.69</v>
      </c>
      <c r="C66">
        <v>0</v>
      </c>
      <c r="D66">
        <v>1</v>
      </c>
      <c r="E66">
        <v>1</v>
      </c>
      <c r="F66">
        <v>1</v>
      </c>
      <c r="G66">
        <v>1</v>
      </c>
      <c r="H66">
        <v>1</v>
      </c>
      <c r="I66">
        <v>0</v>
      </c>
      <c r="J66">
        <v>1</v>
      </c>
      <c r="K66">
        <v>1</v>
      </c>
      <c r="L66">
        <v>1</v>
      </c>
      <c r="M66">
        <v>1</v>
      </c>
      <c r="N66">
        <v>1</v>
      </c>
      <c r="O66">
        <v>1</v>
      </c>
      <c r="P66">
        <v>1</v>
      </c>
      <c r="Q66">
        <v>1</v>
      </c>
      <c r="R66">
        <v>1</v>
      </c>
      <c r="S66">
        <v>1</v>
      </c>
      <c r="T66">
        <v>1</v>
      </c>
      <c r="U66">
        <v>1</v>
      </c>
      <c r="V66">
        <v>1</v>
      </c>
      <c r="W66">
        <v>1</v>
      </c>
      <c r="X66">
        <v>1</v>
      </c>
      <c r="Y66">
        <v>0</v>
      </c>
      <c r="Z66">
        <v>1</v>
      </c>
      <c r="AA66">
        <v>1</v>
      </c>
      <c r="AB66">
        <v>1</v>
      </c>
      <c r="AC66">
        <v>1</v>
      </c>
      <c r="AD66">
        <v>1</v>
      </c>
      <c r="AE66">
        <v>1</v>
      </c>
      <c r="AF66">
        <v>1</v>
      </c>
      <c r="AG66">
        <v>1</v>
      </c>
      <c r="AH66">
        <v>0</v>
      </c>
      <c r="AI66">
        <v>1</v>
      </c>
      <c r="AJ66">
        <v>1</v>
      </c>
      <c r="AK66">
        <v>1</v>
      </c>
      <c r="AL66">
        <v>1</v>
      </c>
      <c r="AM66">
        <v>1</v>
      </c>
      <c r="AN66">
        <v>1</v>
      </c>
      <c r="AO66">
        <v>1</v>
      </c>
      <c r="AP66">
        <v>1</v>
      </c>
      <c r="AQ66">
        <v>1</v>
      </c>
      <c r="AR66">
        <v>1</v>
      </c>
      <c r="AS66">
        <v>1</v>
      </c>
    </row>
    <row r="67" spans="1:45">
      <c r="A67" t="s">
        <v>461</v>
      </c>
      <c r="B67">
        <f t="shared" si="0"/>
        <v>93.02</v>
      </c>
      <c r="C67">
        <v>1</v>
      </c>
      <c r="D67">
        <v>0</v>
      </c>
      <c r="E67">
        <v>0</v>
      </c>
      <c r="F67">
        <v>1</v>
      </c>
      <c r="G67">
        <v>1</v>
      </c>
      <c r="H67">
        <v>1</v>
      </c>
      <c r="I67">
        <v>1</v>
      </c>
      <c r="J67">
        <v>1</v>
      </c>
      <c r="K67">
        <v>1</v>
      </c>
      <c r="L67">
        <v>1</v>
      </c>
      <c r="M67">
        <v>1</v>
      </c>
      <c r="N67">
        <v>1</v>
      </c>
      <c r="O67">
        <v>1</v>
      </c>
      <c r="P67">
        <v>1</v>
      </c>
      <c r="Q67">
        <v>1</v>
      </c>
      <c r="R67">
        <v>1</v>
      </c>
      <c r="S67">
        <v>1</v>
      </c>
      <c r="T67">
        <v>1</v>
      </c>
      <c r="U67">
        <v>1</v>
      </c>
      <c r="V67">
        <v>1</v>
      </c>
      <c r="W67">
        <v>1</v>
      </c>
      <c r="X67">
        <v>1</v>
      </c>
      <c r="Y67">
        <v>0</v>
      </c>
      <c r="Z67">
        <v>1</v>
      </c>
      <c r="AA67">
        <v>1</v>
      </c>
      <c r="AB67">
        <v>1</v>
      </c>
      <c r="AC67">
        <v>1</v>
      </c>
      <c r="AD67">
        <v>1</v>
      </c>
      <c r="AE67">
        <v>1</v>
      </c>
      <c r="AF67">
        <v>1</v>
      </c>
      <c r="AG67">
        <v>1</v>
      </c>
      <c r="AH67">
        <v>1</v>
      </c>
      <c r="AI67">
        <v>1</v>
      </c>
      <c r="AJ67">
        <v>1</v>
      </c>
      <c r="AK67">
        <v>1</v>
      </c>
      <c r="AL67">
        <v>1</v>
      </c>
      <c r="AM67">
        <v>1</v>
      </c>
      <c r="AN67">
        <v>1</v>
      </c>
      <c r="AO67">
        <v>1</v>
      </c>
      <c r="AP67">
        <v>1</v>
      </c>
      <c r="AQ67">
        <v>1</v>
      </c>
      <c r="AR67">
        <v>1</v>
      </c>
      <c r="AS67">
        <v>1</v>
      </c>
    </row>
    <row r="68" spans="1:45">
      <c r="A68" t="s">
        <v>462</v>
      </c>
      <c r="B68">
        <f t="shared" si="0"/>
        <v>86.04</v>
      </c>
      <c r="C68">
        <v>1</v>
      </c>
      <c r="D68">
        <v>0</v>
      </c>
      <c r="E68">
        <v>0</v>
      </c>
      <c r="F68">
        <v>1</v>
      </c>
      <c r="G68">
        <v>1</v>
      </c>
      <c r="H68">
        <v>1</v>
      </c>
      <c r="I68">
        <v>1</v>
      </c>
      <c r="J68">
        <v>0</v>
      </c>
      <c r="K68">
        <v>0</v>
      </c>
      <c r="L68">
        <v>1</v>
      </c>
      <c r="M68">
        <v>1</v>
      </c>
      <c r="N68">
        <v>1</v>
      </c>
      <c r="O68">
        <v>1</v>
      </c>
      <c r="P68">
        <v>1</v>
      </c>
      <c r="Q68">
        <v>1</v>
      </c>
      <c r="R68">
        <v>1</v>
      </c>
      <c r="S68">
        <v>1</v>
      </c>
      <c r="T68">
        <v>1</v>
      </c>
      <c r="U68">
        <v>1</v>
      </c>
      <c r="V68">
        <v>1</v>
      </c>
      <c r="W68">
        <v>1</v>
      </c>
      <c r="X68">
        <v>1</v>
      </c>
      <c r="Y68">
        <v>0</v>
      </c>
      <c r="Z68">
        <v>1</v>
      </c>
      <c r="AA68">
        <v>1</v>
      </c>
      <c r="AB68">
        <v>1</v>
      </c>
      <c r="AC68">
        <v>1</v>
      </c>
      <c r="AD68">
        <v>1</v>
      </c>
      <c r="AE68">
        <v>1</v>
      </c>
      <c r="AF68">
        <v>1</v>
      </c>
      <c r="AG68">
        <v>1</v>
      </c>
      <c r="AH68">
        <v>0</v>
      </c>
      <c r="AI68">
        <v>1</v>
      </c>
      <c r="AJ68">
        <v>1</v>
      </c>
      <c r="AK68">
        <v>1</v>
      </c>
      <c r="AL68">
        <v>1</v>
      </c>
      <c r="AM68">
        <v>1</v>
      </c>
      <c r="AN68">
        <v>1</v>
      </c>
      <c r="AO68">
        <v>1</v>
      </c>
      <c r="AP68">
        <v>1</v>
      </c>
      <c r="AQ68">
        <v>1</v>
      </c>
      <c r="AR68">
        <v>1</v>
      </c>
      <c r="AS68">
        <v>1</v>
      </c>
    </row>
    <row r="69" spans="1:45">
      <c r="A69" t="s">
        <v>463</v>
      </c>
      <c r="B69">
        <f t="shared" ref="B69:B132" si="1">TRUNC(SUM(C69:AS69)*100/43,2)</f>
        <v>97.67</v>
      </c>
      <c r="C69">
        <v>1</v>
      </c>
      <c r="D69">
        <v>1</v>
      </c>
      <c r="E69">
        <v>1</v>
      </c>
      <c r="F69">
        <v>1</v>
      </c>
      <c r="G69">
        <v>1</v>
      </c>
      <c r="H69">
        <v>1</v>
      </c>
      <c r="I69">
        <v>1</v>
      </c>
      <c r="J69">
        <v>1</v>
      </c>
      <c r="K69">
        <v>1</v>
      </c>
      <c r="L69">
        <v>1</v>
      </c>
      <c r="M69">
        <v>1</v>
      </c>
      <c r="N69">
        <v>1</v>
      </c>
      <c r="O69">
        <v>1</v>
      </c>
      <c r="P69">
        <v>1</v>
      </c>
      <c r="Q69">
        <v>1</v>
      </c>
      <c r="R69">
        <v>1</v>
      </c>
      <c r="S69">
        <v>1</v>
      </c>
      <c r="T69">
        <v>1</v>
      </c>
      <c r="U69">
        <v>1</v>
      </c>
      <c r="V69">
        <v>1</v>
      </c>
      <c r="W69">
        <v>1</v>
      </c>
      <c r="X69">
        <v>1</v>
      </c>
      <c r="Y69">
        <v>1</v>
      </c>
      <c r="Z69">
        <v>1</v>
      </c>
      <c r="AA69">
        <v>1</v>
      </c>
      <c r="AB69">
        <v>1</v>
      </c>
      <c r="AC69">
        <v>1</v>
      </c>
      <c r="AD69">
        <v>1</v>
      </c>
      <c r="AE69">
        <v>1</v>
      </c>
      <c r="AF69">
        <v>1</v>
      </c>
      <c r="AG69">
        <v>1</v>
      </c>
      <c r="AH69">
        <v>0</v>
      </c>
      <c r="AI69">
        <v>1</v>
      </c>
      <c r="AJ69">
        <v>1</v>
      </c>
      <c r="AK69">
        <v>1</v>
      </c>
      <c r="AL69">
        <v>1</v>
      </c>
      <c r="AM69">
        <v>1</v>
      </c>
      <c r="AN69">
        <v>1</v>
      </c>
      <c r="AO69">
        <v>1</v>
      </c>
      <c r="AP69">
        <v>1</v>
      </c>
      <c r="AQ69">
        <v>1</v>
      </c>
      <c r="AR69">
        <v>1</v>
      </c>
      <c r="AS69">
        <v>1</v>
      </c>
    </row>
    <row r="70" spans="1:45">
      <c r="A70" t="s">
        <v>464</v>
      </c>
      <c r="B70">
        <f t="shared" si="1"/>
        <v>86.04</v>
      </c>
      <c r="C70">
        <v>1</v>
      </c>
      <c r="D70">
        <v>1</v>
      </c>
      <c r="E70">
        <v>1</v>
      </c>
      <c r="F70">
        <v>1</v>
      </c>
      <c r="G70">
        <v>1</v>
      </c>
      <c r="H70">
        <v>1</v>
      </c>
      <c r="I70">
        <v>0</v>
      </c>
      <c r="J70">
        <v>1</v>
      </c>
      <c r="K70">
        <v>1</v>
      </c>
      <c r="L70">
        <v>1</v>
      </c>
      <c r="M70">
        <v>1</v>
      </c>
      <c r="N70">
        <v>1</v>
      </c>
      <c r="O70">
        <v>0</v>
      </c>
      <c r="P70">
        <v>1</v>
      </c>
      <c r="Q70">
        <v>1</v>
      </c>
      <c r="R70">
        <v>1</v>
      </c>
      <c r="S70">
        <v>1</v>
      </c>
      <c r="T70">
        <v>1</v>
      </c>
      <c r="U70">
        <v>1</v>
      </c>
      <c r="V70">
        <v>1</v>
      </c>
      <c r="W70">
        <v>1</v>
      </c>
      <c r="X70">
        <v>1</v>
      </c>
      <c r="Y70">
        <v>0</v>
      </c>
      <c r="Z70">
        <v>0</v>
      </c>
      <c r="AA70">
        <v>1</v>
      </c>
      <c r="AB70">
        <v>1</v>
      </c>
      <c r="AC70">
        <v>1</v>
      </c>
      <c r="AD70">
        <v>1</v>
      </c>
      <c r="AE70">
        <v>0</v>
      </c>
      <c r="AF70">
        <v>1</v>
      </c>
      <c r="AG70">
        <v>1</v>
      </c>
      <c r="AH70">
        <v>0</v>
      </c>
      <c r="AI70">
        <v>1</v>
      </c>
      <c r="AJ70">
        <v>1</v>
      </c>
      <c r="AK70">
        <v>1</v>
      </c>
      <c r="AL70">
        <v>1</v>
      </c>
      <c r="AM70">
        <v>1</v>
      </c>
      <c r="AN70">
        <v>1</v>
      </c>
      <c r="AO70">
        <v>1</v>
      </c>
      <c r="AP70">
        <v>1</v>
      </c>
      <c r="AQ70">
        <v>1</v>
      </c>
      <c r="AR70">
        <v>1</v>
      </c>
      <c r="AS70">
        <v>1</v>
      </c>
    </row>
    <row r="71" spans="1:45">
      <c r="A71" t="s">
        <v>465</v>
      </c>
      <c r="B71">
        <f t="shared" si="1"/>
        <v>93.02</v>
      </c>
      <c r="C71">
        <v>1</v>
      </c>
      <c r="D71">
        <v>1</v>
      </c>
      <c r="E71">
        <v>1</v>
      </c>
      <c r="F71">
        <v>1</v>
      </c>
      <c r="G71">
        <v>1</v>
      </c>
      <c r="H71">
        <v>1</v>
      </c>
      <c r="I71">
        <v>1</v>
      </c>
      <c r="J71">
        <v>1</v>
      </c>
      <c r="K71">
        <v>1</v>
      </c>
      <c r="L71">
        <v>1</v>
      </c>
      <c r="M71">
        <v>1</v>
      </c>
      <c r="N71">
        <v>1</v>
      </c>
      <c r="O71">
        <v>1</v>
      </c>
      <c r="P71">
        <v>1</v>
      </c>
      <c r="Q71">
        <v>1</v>
      </c>
      <c r="R71">
        <v>1</v>
      </c>
      <c r="S71">
        <v>1</v>
      </c>
      <c r="T71">
        <v>1</v>
      </c>
      <c r="U71">
        <v>1</v>
      </c>
      <c r="V71">
        <v>1</v>
      </c>
      <c r="W71">
        <v>1</v>
      </c>
      <c r="X71">
        <v>1</v>
      </c>
      <c r="Y71">
        <v>0</v>
      </c>
      <c r="Z71">
        <v>1</v>
      </c>
      <c r="AA71">
        <v>1</v>
      </c>
      <c r="AB71">
        <v>1</v>
      </c>
      <c r="AC71">
        <v>1</v>
      </c>
      <c r="AD71">
        <v>1</v>
      </c>
      <c r="AE71">
        <v>1</v>
      </c>
      <c r="AF71">
        <v>1</v>
      </c>
      <c r="AG71">
        <v>1</v>
      </c>
      <c r="AH71">
        <v>0</v>
      </c>
      <c r="AI71">
        <v>1</v>
      </c>
      <c r="AJ71">
        <v>1</v>
      </c>
      <c r="AK71">
        <v>1</v>
      </c>
      <c r="AL71">
        <v>1</v>
      </c>
      <c r="AM71">
        <v>1</v>
      </c>
      <c r="AN71">
        <v>1</v>
      </c>
      <c r="AO71">
        <v>0</v>
      </c>
      <c r="AP71">
        <v>1</v>
      </c>
      <c r="AQ71">
        <v>1</v>
      </c>
      <c r="AR71">
        <v>1</v>
      </c>
      <c r="AS71">
        <v>1</v>
      </c>
    </row>
    <row r="72" spans="1:45">
      <c r="A72" t="s">
        <v>466</v>
      </c>
      <c r="B72">
        <f t="shared" si="1"/>
        <v>90.69</v>
      </c>
      <c r="C72">
        <v>1</v>
      </c>
      <c r="D72">
        <v>1</v>
      </c>
      <c r="E72">
        <v>0</v>
      </c>
      <c r="F72">
        <v>1</v>
      </c>
      <c r="G72">
        <v>1</v>
      </c>
      <c r="H72">
        <v>1</v>
      </c>
      <c r="I72">
        <v>1</v>
      </c>
      <c r="J72">
        <v>0</v>
      </c>
      <c r="K72">
        <v>1</v>
      </c>
      <c r="L72">
        <v>1</v>
      </c>
      <c r="M72">
        <v>1</v>
      </c>
      <c r="N72">
        <v>1</v>
      </c>
      <c r="O72">
        <v>1</v>
      </c>
      <c r="P72">
        <v>1</v>
      </c>
      <c r="Q72">
        <v>1</v>
      </c>
      <c r="R72">
        <v>1</v>
      </c>
      <c r="S72">
        <v>1</v>
      </c>
      <c r="T72">
        <v>1</v>
      </c>
      <c r="U72">
        <v>1</v>
      </c>
      <c r="V72">
        <v>1</v>
      </c>
      <c r="W72">
        <v>1</v>
      </c>
      <c r="X72">
        <v>1</v>
      </c>
      <c r="Y72">
        <v>0</v>
      </c>
      <c r="Z72">
        <v>1</v>
      </c>
      <c r="AA72">
        <v>1</v>
      </c>
      <c r="AB72">
        <v>1</v>
      </c>
      <c r="AC72">
        <v>1</v>
      </c>
      <c r="AD72">
        <v>1</v>
      </c>
      <c r="AE72">
        <v>1</v>
      </c>
      <c r="AF72">
        <v>1</v>
      </c>
      <c r="AG72">
        <v>1</v>
      </c>
      <c r="AH72">
        <v>0</v>
      </c>
      <c r="AI72">
        <v>1</v>
      </c>
      <c r="AJ72">
        <v>1</v>
      </c>
      <c r="AK72">
        <v>1</v>
      </c>
      <c r="AL72">
        <v>1</v>
      </c>
      <c r="AM72">
        <v>1</v>
      </c>
      <c r="AN72">
        <v>1</v>
      </c>
      <c r="AO72">
        <v>1</v>
      </c>
      <c r="AP72">
        <v>1</v>
      </c>
      <c r="AQ72">
        <v>1</v>
      </c>
      <c r="AR72">
        <v>1</v>
      </c>
      <c r="AS72">
        <v>1</v>
      </c>
    </row>
    <row r="73" spans="1:45">
      <c r="A73" t="s">
        <v>467</v>
      </c>
      <c r="B73">
        <f t="shared" si="1"/>
        <v>100</v>
      </c>
      <c r="C73">
        <v>1</v>
      </c>
      <c r="D73">
        <v>1</v>
      </c>
      <c r="E73">
        <v>1</v>
      </c>
      <c r="F73">
        <v>1</v>
      </c>
      <c r="G73">
        <v>1</v>
      </c>
      <c r="H73">
        <v>1</v>
      </c>
      <c r="I73">
        <v>1</v>
      </c>
      <c r="J73">
        <v>1</v>
      </c>
      <c r="K73">
        <v>1</v>
      </c>
      <c r="L73">
        <v>1</v>
      </c>
      <c r="M73">
        <v>1</v>
      </c>
      <c r="N73">
        <v>1</v>
      </c>
      <c r="O73">
        <v>1</v>
      </c>
      <c r="P73">
        <v>1</v>
      </c>
      <c r="Q73">
        <v>1</v>
      </c>
      <c r="R73">
        <v>1</v>
      </c>
      <c r="S73">
        <v>1</v>
      </c>
      <c r="T73">
        <v>1</v>
      </c>
      <c r="U73">
        <v>1</v>
      </c>
      <c r="V73">
        <v>1</v>
      </c>
      <c r="W73">
        <v>1</v>
      </c>
      <c r="X73">
        <v>1</v>
      </c>
      <c r="Y73">
        <v>1</v>
      </c>
      <c r="Z73">
        <v>1</v>
      </c>
      <c r="AA73">
        <v>1</v>
      </c>
      <c r="AB73">
        <v>1</v>
      </c>
      <c r="AC73">
        <v>1</v>
      </c>
      <c r="AD73">
        <v>1</v>
      </c>
      <c r="AE73">
        <v>1</v>
      </c>
      <c r="AF73">
        <v>1</v>
      </c>
      <c r="AG73">
        <v>1</v>
      </c>
      <c r="AH73">
        <v>1</v>
      </c>
      <c r="AI73">
        <v>1</v>
      </c>
      <c r="AJ73">
        <v>1</v>
      </c>
      <c r="AK73">
        <v>1</v>
      </c>
      <c r="AL73">
        <v>1</v>
      </c>
      <c r="AM73">
        <v>1</v>
      </c>
      <c r="AN73">
        <v>1</v>
      </c>
      <c r="AO73">
        <v>1</v>
      </c>
      <c r="AP73">
        <v>1</v>
      </c>
      <c r="AQ73">
        <v>1</v>
      </c>
      <c r="AR73">
        <v>1</v>
      </c>
      <c r="AS73">
        <v>1</v>
      </c>
    </row>
    <row r="74" spans="1:45">
      <c r="A74" t="s">
        <v>468</v>
      </c>
      <c r="B74">
        <f t="shared" si="1"/>
        <v>90.69</v>
      </c>
      <c r="C74">
        <v>1</v>
      </c>
      <c r="D74">
        <v>1</v>
      </c>
      <c r="E74">
        <v>0</v>
      </c>
      <c r="F74">
        <v>1</v>
      </c>
      <c r="G74">
        <v>1</v>
      </c>
      <c r="H74">
        <v>0</v>
      </c>
      <c r="I74">
        <v>1</v>
      </c>
      <c r="J74">
        <v>1</v>
      </c>
      <c r="K74">
        <v>1</v>
      </c>
      <c r="L74">
        <v>1</v>
      </c>
      <c r="M74">
        <v>1</v>
      </c>
      <c r="N74">
        <v>1</v>
      </c>
      <c r="O74">
        <v>1</v>
      </c>
      <c r="P74">
        <v>1</v>
      </c>
      <c r="Q74">
        <v>1</v>
      </c>
      <c r="R74">
        <v>1</v>
      </c>
      <c r="S74">
        <v>1</v>
      </c>
      <c r="T74">
        <v>1</v>
      </c>
      <c r="U74">
        <v>1</v>
      </c>
      <c r="V74">
        <v>1</v>
      </c>
      <c r="W74">
        <v>1</v>
      </c>
      <c r="X74">
        <v>1</v>
      </c>
      <c r="Y74">
        <v>0</v>
      </c>
      <c r="Z74">
        <v>1</v>
      </c>
      <c r="AA74">
        <v>1</v>
      </c>
      <c r="AB74">
        <v>1</v>
      </c>
      <c r="AC74">
        <v>1</v>
      </c>
      <c r="AD74">
        <v>1</v>
      </c>
      <c r="AE74">
        <v>1</v>
      </c>
      <c r="AF74">
        <v>1</v>
      </c>
      <c r="AG74">
        <v>1</v>
      </c>
      <c r="AH74">
        <v>0</v>
      </c>
      <c r="AI74">
        <v>1</v>
      </c>
      <c r="AJ74">
        <v>1</v>
      </c>
      <c r="AK74">
        <v>1</v>
      </c>
      <c r="AL74">
        <v>1</v>
      </c>
      <c r="AM74">
        <v>1</v>
      </c>
      <c r="AN74">
        <v>1</v>
      </c>
      <c r="AO74">
        <v>1</v>
      </c>
      <c r="AP74">
        <v>1</v>
      </c>
      <c r="AQ74">
        <v>1</v>
      </c>
      <c r="AR74">
        <v>1</v>
      </c>
      <c r="AS74">
        <v>1</v>
      </c>
    </row>
    <row r="75" spans="1:45">
      <c r="A75" t="s">
        <v>469</v>
      </c>
      <c r="B75">
        <f t="shared" si="1"/>
        <v>93.02</v>
      </c>
      <c r="C75">
        <v>1</v>
      </c>
      <c r="D75">
        <v>1</v>
      </c>
      <c r="E75">
        <v>1</v>
      </c>
      <c r="F75">
        <v>1</v>
      </c>
      <c r="G75">
        <v>1</v>
      </c>
      <c r="H75">
        <v>1</v>
      </c>
      <c r="I75">
        <v>1</v>
      </c>
      <c r="J75">
        <v>0</v>
      </c>
      <c r="K75">
        <v>1</v>
      </c>
      <c r="L75">
        <v>1</v>
      </c>
      <c r="M75">
        <v>1</v>
      </c>
      <c r="N75">
        <v>1</v>
      </c>
      <c r="O75">
        <v>1</v>
      </c>
      <c r="P75">
        <v>1</v>
      </c>
      <c r="Q75">
        <v>1</v>
      </c>
      <c r="R75">
        <v>1</v>
      </c>
      <c r="S75">
        <v>1</v>
      </c>
      <c r="T75">
        <v>1</v>
      </c>
      <c r="U75">
        <v>1</v>
      </c>
      <c r="V75">
        <v>1</v>
      </c>
      <c r="W75">
        <v>1</v>
      </c>
      <c r="X75">
        <v>1</v>
      </c>
      <c r="Y75">
        <v>0</v>
      </c>
      <c r="Z75">
        <v>1</v>
      </c>
      <c r="AA75">
        <v>1</v>
      </c>
      <c r="AB75">
        <v>1</v>
      </c>
      <c r="AC75">
        <v>1</v>
      </c>
      <c r="AD75">
        <v>1</v>
      </c>
      <c r="AE75">
        <v>1</v>
      </c>
      <c r="AF75">
        <v>1</v>
      </c>
      <c r="AG75">
        <v>1</v>
      </c>
      <c r="AH75">
        <v>0</v>
      </c>
      <c r="AI75">
        <v>1</v>
      </c>
      <c r="AJ75">
        <v>1</v>
      </c>
      <c r="AK75">
        <v>1</v>
      </c>
      <c r="AL75">
        <v>1</v>
      </c>
      <c r="AM75">
        <v>1</v>
      </c>
      <c r="AN75">
        <v>1</v>
      </c>
      <c r="AO75">
        <v>1</v>
      </c>
      <c r="AP75">
        <v>1</v>
      </c>
      <c r="AQ75">
        <v>1</v>
      </c>
      <c r="AR75">
        <v>1</v>
      </c>
      <c r="AS75">
        <v>1</v>
      </c>
    </row>
    <row r="76" spans="1:45">
      <c r="A76" t="s">
        <v>470</v>
      </c>
      <c r="B76">
        <f t="shared" si="1"/>
        <v>93.02</v>
      </c>
      <c r="C76">
        <v>1</v>
      </c>
      <c r="D76">
        <v>1</v>
      </c>
      <c r="E76">
        <v>1</v>
      </c>
      <c r="F76">
        <v>1</v>
      </c>
      <c r="G76">
        <v>1</v>
      </c>
      <c r="H76">
        <v>1</v>
      </c>
      <c r="I76">
        <v>1</v>
      </c>
      <c r="J76">
        <v>1</v>
      </c>
      <c r="K76">
        <v>1</v>
      </c>
      <c r="L76">
        <v>1</v>
      </c>
      <c r="M76">
        <v>1</v>
      </c>
      <c r="N76">
        <v>1</v>
      </c>
      <c r="O76">
        <v>1</v>
      </c>
      <c r="P76">
        <v>1</v>
      </c>
      <c r="Q76">
        <v>1</v>
      </c>
      <c r="R76">
        <v>1</v>
      </c>
      <c r="S76">
        <v>1</v>
      </c>
      <c r="T76">
        <v>1</v>
      </c>
      <c r="U76">
        <v>1</v>
      </c>
      <c r="V76">
        <v>1</v>
      </c>
      <c r="W76">
        <v>1</v>
      </c>
      <c r="X76">
        <v>1</v>
      </c>
      <c r="Y76">
        <v>0</v>
      </c>
      <c r="Z76">
        <v>1</v>
      </c>
      <c r="AA76">
        <v>1</v>
      </c>
      <c r="AB76">
        <v>1</v>
      </c>
      <c r="AC76">
        <v>1</v>
      </c>
      <c r="AD76">
        <v>1</v>
      </c>
      <c r="AE76">
        <v>1</v>
      </c>
      <c r="AF76">
        <v>1</v>
      </c>
      <c r="AG76">
        <v>1</v>
      </c>
      <c r="AH76">
        <v>0</v>
      </c>
      <c r="AI76">
        <v>0</v>
      </c>
      <c r="AJ76">
        <v>1</v>
      </c>
      <c r="AK76">
        <v>1</v>
      </c>
      <c r="AL76">
        <v>1</v>
      </c>
      <c r="AM76">
        <v>1</v>
      </c>
      <c r="AN76">
        <v>1</v>
      </c>
      <c r="AO76">
        <v>1</v>
      </c>
      <c r="AP76">
        <v>1</v>
      </c>
      <c r="AQ76">
        <v>1</v>
      </c>
      <c r="AR76">
        <v>1</v>
      </c>
      <c r="AS76">
        <v>1</v>
      </c>
    </row>
    <row r="77" spans="1:45">
      <c r="A77" t="s">
        <v>471</v>
      </c>
      <c r="B77">
        <f t="shared" si="1"/>
        <v>93.02</v>
      </c>
      <c r="C77">
        <v>1</v>
      </c>
      <c r="D77">
        <v>0</v>
      </c>
      <c r="E77">
        <v>0</v>
      </c>
      <c r="F77">
        <v>1</v>
      </c>
      <c r="G77">
        <v>1</v>
      </c>
      <c r="H77">
        <v>1</v>
      </c>
      <c r="I77">
        <v>1</v>
      </c>
      <c r="J77">
        <v>1</v>
      </c>
      <c r="K77">
        <v>1</v>
      </c>
      <c r="L77">
        <v>1</v>
      </c>
      <c r="M77">
        <v>1</v>
      </c>
      <c r="N77">
        <v>1</v>
      </c>
      <c r="O77">
        <v>1</v>
      </c>
      <c r="P77">
        <v>1</v>
      </c>
      <c r="Q77">
        <v>1</v>
      </c>
      <c r="R77">
        <v>1</v>
      </c>
      <c r="S77">
        <v>1</v>
      </c>
      <c r="T77">
        <v>1</v>
      </c>
      <c r="U77">
        <v>1</v>
      </c>
      <c r="V77">
        <v>1</v>
      </c>
      <c r="W77">
        <v>1</v>
      </c>
      <c r="X77">
        <v>1</v>
      </c>
      <c r="Y77">
        <v>0</v>
      </c>
      <c r="Z77">
        <v>1</v>
      </c>
      <c r="AA77">
        <v>1</v>
      </c>
      <c r="AB77">
        <v>1</v>
      </c>
      <c r="AC77">
        <v>1</v>
      </c>
      <c r="AD77">
        <v>1</v>
      </c>
      <c r="AE77">
        <v>1</v>
      </c>
      <c r="AF77">
        <v>1</v>
      </c>
      <c r="AG77">
        <v>1</v>
      </c>
      <c r="AH77">
        <v>1</v>
      </c>
      <c r="AI77">
        <v>1</v>
      </c>
      <c r="AJ77">
        <v>1</v>
      </c>
      <c r="AK77">
        <v>1</v>
      </c>
      <c r="AL77">
        <v>1</v>
      </c>
      <c r="AM77">
        <v>1</v>
      </c>
      <c r="AN77">
        <v>1</v>
      </c>
      <c r="AO77">
        <v>1</v>
      </c>
      <c r="AP77">
        <v>1</v>
      </c>
      <c r="AQ77">
        <v>1</v>
      </c>
      <c r="AR77">
        <v>1</v>
      </c>
      <c r="AS77">
        <v>1</v>
      </c>
    </row>
    <row r="78" spans="1:45">
      <c r="A78" t="s">
        <v>472</v>
      </c>
      <c r="B78">
        <f t="shared" si="1"/>
        <v>95.34</v>
      </c>
      <c r="C78">
        <v>1</v>
      </c>
      <c r="D78">
        <v>1</v>
      </c>
      <c r="E78">
        <v>1</v>
      </c>
      <c r="F78">
        <v>1</v>
      </c>
      <c r="G78">
        <v>1</v>
      </c>
      <c r="H78">
        <v>1</v>
      </c>
      <c r="I78">
        <v>1</v>
      </c>
      <c r="J78">
        <v>1</v>
      </c>
      <c r="K78">
        <v>1</v>
      </c>
      <c r="L78">
        <v>1</v>
      </c>
      <c r="M78">
        <v>1</v>
      </c>
      <c r="N78">
        <v>1</v>
      </c>
      <c r="O78">
        <v>1</v>
      </c>
      <c r="P78">
        <v>1</v>
      </c>
      <c r="Q78">
        <v>1</v>
      </c>
      <c r="R78">
        <v>1</v>
      </c>
      <c r="S78">
        <v>1</v>
      </c>
      <c r="T78">
        <v>1</v>
      </c>
      <c r="U78">
        <v>1</v>
      </c>
      <c r="V78">
        <v>1</v>
      </c>
      <c r="W78">
        <v>1</v>
      </c>
      <c r="X78">
        <v>1</v>
      </c>
      <c r="Y78">
        <v>0</v>
      </c>
      <c r="Z78">
        <v>1</v>
      </c>
      <c r="AA78">
        <v>1</v>
      </c>
      <c r="AB78">
        <v>1</v>
      </c>
      <c r="AC78">
        <v>1</v>
      </c>
      <c r="AD78">
        <v>1</v>
      </c>
      <c r="AE78">
        <v>1</v>
      </c>
      <c r="AF78">
        <v>1</v>
      </c>
      <c r="AG78">
        <v>1</v>
      </c>
      <c r="AH78">
        <v>0</v>
      </c>
      <c r="AI78">
        <v>1</v>
      </c>
      <c r="AJ78">
        <v>1</v>
      </c>
      <c r="AK78">
        <v>1</v>
      </c>
      <c r="AL78">
        <v>1</v>
      </c>
      <c r="AM78">
        <v>1</v>
      </c>
      <c r="AN78">
        <v>1</v>
      </c>
      <c r="AO78">
        <v>1</v>
      </c>
      <c r="AP78">
        <v>1</v>
      </c>
      <c r="AQ78">
        <v>1</v>
      </c>
      <c r="AR78">
        <v>1</v>
      </c>
      <c r="AS78">
        <v>1</v>
      </c>
    </row>
    <row r="79" spans="1:45">
      <c r="A79" t="s">
        <v>473</v>
      </c>
      <c r="B79">
        <f t="shared" si="1"/>
        <v>83.72</v>
      </c>
      <c r="C79">
        <v>1</v>
      </c>
      <c r="D79">
        <v>1</v>
      </c>
      <c r="E79">
        <v>1</v>
      </c>
      <c r="F79">
        <v>1</v>
      </c>
      <c r="G79">
        <v>1</v>
      </c>
      <c r="H79">
        <v>1</v>
      </c>
      <c r="I79">
        <v>0</v>
      </c>
      <c r="J79">
        <v>1</v>
      </c>
      <c r="K79">
        <v>1</v>
      </c>
      <c r="L79">
        <v>0</v>
      </c>
      <c r="M79">
        <v>1</v>
      </c>
      <c r="N79">
        <v>1</v>
      </c>
      <c r="O79">
        <v>1</v>
      </c>
      <c r="P79">
        <v>1</v>
      </c>
      <c r="Q79">
        <v>1</v>
      </c>
      <c r="R79">
        <v>1</v>
      </c>
      <c r="S79">
        <v>1</v>
      </c>
      <c r="T79">
        <v>1</v>
      </c>
      <c r="U79">
        <v>1</v>
      </c>
      <c r="V79">
        <v>1</v>
      </c>
      <c r="W79">
        <v>1</v>
      </c>
      <c r="X79">
        <v>0</v>
      </c>
      <c r="Y79">
        <v>0</v>
      </c>
      <c r="Z79">
        <v>1</v>
      </c>
      <c r="AA79">
        <v>1</v>
      </c>
      <c r="AB79">
        <v>1</v>
      </c>
      <c r="AC79">
        <v>1</v>
      </c>
      <c r="AD79">
        <v>1</v>
      </c>
      <c r="AE79">
        <v>1</v>
      </c>
      <c r="AF79">
        <v>1</v>
      </c>
      <c r="AG79">
        <v>1</v>
      </c>
      <c r="AH79">
        <v>0</v>
      </c>
      <c r="AI79">
        <v>1</v>
      </c>
      <c r="AJ79">
        <v>0</v>
      </c>
      <c r="AK79">
        <v>1</v>
      </c>
      <c r="AL79">
        <v>1</v>
      </c>
      <c r="AM79">
        <v>1</v>
      </c>
      <c r="AN79">
        <v>1</v>
      </c>
      <c r="AO79">
        <v>1</v>
      </c>
      <c r="AP79">
        <v>1</v>
      </c>
      <c r="AQ79">
        <v>0</v>
      </c>
      <c r="AR79">
        <v>1</v>
      </c>
      <c r="AS79">
        <v>1</v>
      </c>
    </row>
    <row r="80" spans="1:45">
      <c r="A80" t="s">
        <v>474</v>
      </c>
      <c r="B80">
        <f t="shared" si="1"/>
        <v>90.69</v>
      </c>
      <c r="C80">
        <v>0</v>
      </c>
      <c r="D80">
        <v>1</v>
      </c>
      <c r="E80">
        <v>1</v>
      </c>
      <c r="F80">
        <v>1</v>
      </c>
      <c r="G80">
        <v>1</v>
      </c>
      <c r="H80">
        <v>1</v>
      </c>
      <c r="I80">
        <v>0</v>
      </c>
      <c r="J80">
        <v>1</v>
      </c>
      <c r="K80">
        <v>1</v>
      </c>
      <c r="L80">
        <v>1</v>
      </c>
      <c r="M80">
        <v>1</v>
      </c>
      <c r="N80">
        <v>1</v>
      </c>
      <c r="O80">
        <v>1</v>
      </c>
      <c r="P80">
        <v>1</v>
      </c>
      <c r="Q80">
        <v>1</v>
      </c>
      <c r="R80">
        <v>1</v>
      </c>
      <c r="S80">
        <v>1</v>
      </c>
      <c r="T80">
        <v>1</v>
      </c>
      <c r="U80">
        <v>1</v>
      </c>
      <c r="V80">
        <v>1</v>
      </c>
      <c r="W80">
        <v>1</v>
      </c>
      <c r="X80">
        <v>0</v>
      </c>
      <c r="Y80">
        <v>0</v>
      </c>
      <c r="Z80">
        <v>1</v>
      </c>
      <c r="AA80">
        <v>1</v>
      </c>
      <c r="AB80">
        <v>1</v>
      </c>
      <c r="AC80">
        <v>1</v>
      </c>
      <c r="AD80">
        <v>1</v>
      </c>
      <c r="AE80">
        <v>1</v>
      </c>
      <c r="AF80">
        <v>1</v>
      </c>
      <c r="AG80">
        <v>1</v>
      </c>
      <c r="AH80">
        <v>1</v>
      </c>
      <c r="AI80">
        <v>1</v>
      </c>
      <c r="AJ80">
        <v>1</v>
      </c>
      <c r="AK80">
        <v>1</v>
      </c>
      <c r="AL80">
        <v>1</v>
      </c>
      <c r="AM80">
        <v>1</v>
      </c>
      <c r="AN80">
        <v>1</v>
      </c>
      <c r="AO80">
        <v>1</v>
      </c>
      <c r="AP80">
        <v>1</v>
      </c>
      <c r="AQ80">
        <v>1</v>
      </c>
      <c r="AR80">
        <v>1</v>
      </c>
      <c r="AS80">
        <v>1</v>
      </c>
    </row>
    <row r="81" spans="1:45">
      <c r="A81" t="s">
        <v>475</v>
      </c>
      <c r="B81">
        <f t="shared" si="1"/>
        <v>76.739999999999995</v>
      </c>
      <c r="C81">
        <v>0</v>
      </c>
      <c r="D81">
        <v>1</v>
      </c>
      <c r="E81">
        <v>1</v>
      </c>
      <c r="F81">
        <v>1</v>
      </c>
      <c r="G81">
        <v>1</v>
      </c>
      <c r="H81">
        <v>0</v>
      </c>
      <c r="I81">
        <v>1</v>
      </c>
      <c r="J81">
        <v>0</v>
      </c>
      <c r="K81">
        <v>1</v>
      </c>
      <c r="L81">
        <v>1</v>
      </c>
      <c r="M81">
        <v>1</v>
      </c>
      <c r="N81">
        <v>0</v>
      </c>
      <c r="O81">
        <v>1</v>
      </c>
      <c r="P81">
        <v>1</v>
      </c>
      <c r="Q81">
        <v>1</v>
      </c>
      <c r="R81">
        <v>1</v>
      </c>
      <c r="S81">
        <v>1</v>
      </c>
      <c r="T81">
        <v>1</v>
      </c>
      <c r="U81">
        <v>1</v>
      </c>
      <c r="V81">
        <v>1</v>
      </c>
      <c r="W81">
        <v>1</v>
      </c>
      <c r="X81">
        <v>1</v>
      </c>
      <c r="Y81">
        <v>1</v>
      </c>
      <c r="Z81">
        <v>0</v>
      </c>
      <c r="AA81">
        <v>1</v>
      </c>
      <c r="AB81">
        <v>1</v>
      </c>
      <c r="AC81">
        <v>1</v>
      </c>
      <c r="AD81">
        <v>1</v>
      </c>
      <c r="AE81">
        <v>1</v>
      </c>
      <c r="AF81">
        <v>1</v>
      </c>
      <c r="AG81">
        <v>0</v>
      </c>
      <c r="AH81">
        <v>0</v>
      </c>
      <c r="AI81">
        <v>1</v>
      </c>
      <c r="AJ81">
        <v>0</v>
      </c>
      <c r="AK81">
        <v>1</v>
      </c>
      <c r="AL81">
        <v>1</v>
      </c>
      <c r="AM81">
        <v>1</v>
      </c>
      <c r="AN81">
        <v>1</v>
      </c>
      <c r="AO81">
        <v>1</v>
      </c>
      <c r="AP81">
        <v>1</v>
      </c>
      <c r="AQ81">
        <v>0</v>
      </c>
      <c r="AR81">
        <v>1</v>
      </c>
      <c r="AS81">
        <v>0</v>
      </c>
    </row>
    <row r="82" spans="1:45">
      <c r="A82" t="s">
        <v>476</v>
      </c>
      <c r="B82">
        <f t="shared" si="1"/>
        <v>93.02</v>
      </c>
      <c r="C82">
        <v>1</v>
      </c>
      <c r="D82">
        <v>1</v>
      </c>
      <c r="E82">
        <v>1</v>
      </c>
      <c r="F82">
        <v>1</v>
      </c>
      <c r="G82">
        <v>1</v>
      </c>
      <c r="H82">
        <v>1</v>
      </c>
      <c r="I82">
        <v>1</v>
      </c>
      <c r="J82">
        <v>1</v>
      </c>
      <c r="K82">
        <v>1</v>
      </c>
      <c r="L82">
        <v>1</v>
      </c>
      <c r="M82">
        <v>1</v>
      </c>
      <c r="N82">
        <v>1</v>
      </c>
      <c r="O82">
        <v>1</v>
      </c>
      <c r="P82">
        <v>1</v>
      </c>
      <c r="Q82">
        <v>1</v>
      </c>
      <c r="R82">
        <v>1</v>
      </c>
      <c r="S82">
        <v>1</v>
      </c>
      <c r="T82">
        <v>1</v>
      </c>
      <c r="U82">
        <v>1</v>
      </c>
      <c r="V82">
        <v>1</v>
      </c>
      <c r="W82">
        <v>1</v>
      </c>
      <c r="X82">
        <v>1</v>
      </c>
      <c r="Y82">
        <v>0</v>
      </c>
      <c r="Z82">
        <v>1</v>
      </c>
      <c r="AA82">
        <v>1</v>
      </c>
      <c r="AB82">
        <v>1</v>
      </c>
      <c r="AC82">
        <v>1</v>
      </c>
      <c r="AD82">
        <v>1</v>
      </c>
      <c r="AE82">
        <v>0</v>
      </c>
      <c r="AF82">
        <v>1</v>
      </c>
      <c r="AG82">
        <v>1</v>
      </c>
      <c r="AH82">
        <v>0</v>
      </c>
      <c r="AI82">
        <v>1</v>
      </c>
      <c r="AJ82">
        <v>1</v>
      </c>
      <c r="AK82">
        <v>1</v>
      </c>
      <c r="AL82">
        <v>1</v>
      </c>
      <c r="AM82">
        <v>1</v>
      </c>
      <c r="AN82">
        <v>1</v>
      </c>
      <c r="AO82">
        <v>1</v>
      </c>
      <c r="AP82">
        <v>1</v>
      </c>
      <c r="AQ82">
        <v>1</v>
      </c>
      <c r="AR82">
        <v>1</v>
      </c>
      <c r="AS82">
        <v>1</v>
      </c>
    </row>
    <row r="83" spans="1:45">
      <c r="A83" t="s">
        <v>477</v>
      </c>
      <c r="B83">
        <f t="shared" si="1"/>
        <v>93.02</v>
      </c>
      <c r="C83">
        <v>1</v>
      </c>
      <c r="D83">
        <v>1</v>
      </c>
      <c r="E83">
        <v>1</v>
      </c>
      <c r="F83">
        <v>1</v>
      </c>
      <c r="G83">
        <v>1</v>
      </c>
      <c r="H83">
        <v>1</v>
      </c>
      <c r="I83">
        <v>0</v>
      </c>
      <c r="J83">
        <v>1</v>
      </c>
      <c r="K83">
        <v>1</v>
      </c>
      <c r="L83">
        <v>1</v>
      </c>
      <c r="M83">
        <v>1</v>
      </c>
      <c r="N83">
        <v>1</v>
      </c>
      <c r="O83">
        <v>1</v>
      </c>
      <c r="P83">
        <v>1</v>
      </c>
      <c r="Q83">
        <v>1</v>
      </c>
      <c r="R83">
        <v>1</v>
      </c>
      <c r="S83">
        <v>1</v>
      </c>
      <c r="T83">
        <v>1</v>
      </c>
      <c r="U83">
        <v>1</v>
      </c>
      <c r="V83">
        <v>1</v>
      </c>
      <c r="W83">
        <v>1</v>
      </c>
      <c r="X83">
        <v>1</v>
      </c>
      <c r="Y83">
        <v>0</v>
      </c>
      <c r="Z83">
        <v>1</v>
      </c>
      <c r="AA83">
        <v>1</v>
      </c>
      <c r="AB83">
        <v>1</v>
      </c>
      <c r="AC83">
        <v>1</v>
      </c>
      <c r="AD83">
        <v>1</v>
      </c>
      <c r="AE83">
        <v>1</v>
      </c>
      <c r="AF83">
        <v>1</v>
      </c>
      <c r="AG83">
        <v>1</v>
      </c>
      <c r="AH83">
        <v>0</v>
      </c>
      <c r="AI83">
        <v>1</v>
      </c>
      <c r="AJ83">
        <v>1</v>
      </c>
      <c r="AK83">
        <v>1</v>
      </c>
      <c r="AL83">
        <v>1</v>
      </c>
      <c r="AM83">
        <v>1</v>
      </c>
      <c r="AN83">
        <v>1</v>
      </c>
      <c r="AO83">
        <v>1</v>
      </c>
      <c r="AP83">
        <v>1</v>
      </c>
      <c r="AQ83">
        <v>1</v>
      </c>
      <c r="AR83">
        <v>1</v>
      </c>
      <c r="AS83">
        <v>1</v>
      </c>
    </row>
    <row r="84" spans="1:45">
      <c r="A84" t="s">
        <v>478</v>
      </c>
      <c r="B84">
        <f t="shared" si="1"/>
        <v>90.69</v>
      </c>
      <c r="C84">
        <v>1</v>
      </c>
      <c r="D84">
        <v>1</v>
      </c>
      <c r="E84">
        <v>1</v>
      </c>
      <c r="F84">
        <v>1</v>
      </c>
      <c r="G84">
        <v>1</v>
      </c>
      <c r="H84">
        <v>1</v>
      </c>
      <c r="I84">
        <v>1</v>
      </c>
      <c r="J84">
        <v>0</v>
      </c>
      <c r="K84">
        <v>1</v>
      </c>
      <c r="L84">
        <v>1</v>
      </c>
      <c r="M84">
        <v>1</v>
      </c>
      <c r="N84">
        <v>1</v>
      </c>
      <c r="O84">
        <v>1</v>
      </c>
      <c r="P84">
        <v>1</v>
      </c>
      <c r="Q84">
        <v>1</v>
      </c>
      <c r="R84">
        <v>1</v>
      </c>
      <c r="S84">
        <v>1</v>
      </c>
      <c r="T84">
        <v>1</v>
      </c>
      <c r="U84">
        <v>1</v>
      </c>
      <c r="V84">
        <v>1</v>
      </c>
      <c r="W84">
        <v>1</v>
      </c>
      <c r="X84">
        <v>1</v>
      </c>
      <c r="Y84">
        <v>0</v>
      </c>
      <c r="Z84">
        <v>1</v>
      </c>
      <c r="AA84">
        <v>1</v>
      </c>
      <c r="AB84">
        <v>1</v>
      </c>
      <c r="AC84">
        <v>1</v>
      </c>
      <c r="AD84">
        <v>1</v>
      </c>
      <c r="AE84">
        <v>1</v>
      </c>
      <c r="AF84">
        <v>1</v>
      </c>
      <c r="AG84">
        <v>1</v>
      </c>
      <c r="AH84">
        <v>0</v>
      </c>
      <c r="AI84">
        <v>0</v>
      </c>
      <c r="AJ84">
        <v>1</v>
      </c>
      <c r="AK84">
        <v>1</v>
      </c>
      <c r="AL84">
        <v>1</v>
      </c>
      <c r="AM84">
        <v>1</v>
      </c>
      <c r="AN84">
        <v>1</v>
      </c>
      <c r="AO84">
        <v>1</v>
      </c>
      <c r="AP84">
        <v>1</v>
      </c>
      <c r="AQ84">
        <v>1</v>
      </c>
      <c r="AR84">
        <v>1</v>
      </c>
      <c r="AS84">
        <v>1</v>
      </c>
    </row>
    <row r="85" spans="1:45">
      <c r="A85" t="s">
        <v>479</v>
      </c>
      <c r="B85">
        <f t="shared" si="1"/>
        <v>93.02</v>
      </c>
      <c r="C85">
        <v>1</v>
      </c>
      <c r="D85">
        <v>1</v>
      </c>
      <c r="E85">
        <v>1</v>
      </c>
      <c r="F85">
        <v>1</v>
      </c>
      <c r="G85">
        <v>1</v>
      </c>
      <c r="H85">
        <v>1</v>
      </c>
      <c r="I85">
        <v>1</v>
      </c>
      <c r="J85">
        <v>0</v>
      </c>
      <c r="K85">
        <v>1</v>
      </c>
      <c r="L85">
        <v>1</v>
      </c>
      <c r="M85">
        <v>1</v>
      </c>
      <c r="N85">
        <v>1</v>
      </c>
      <c r="O85">
        <v>1</v>
      </c>
      <c r="P85">
        <v>1</v>
      </c>
      <c r="Q85">
        <v>1</v>
      </c>
      <c r="R85">
        <v>1</v>
      </c>
      <c r="S85">
        <v>1</v>
      </c>
      <c r="T85">
        <v>1</v>
      </c>
      <c r="U85">
        <v>1</v>
      </c>
      <c r="V85">
        <v>1</v>
      </c>
      <c r="W85">
        <v>1</v>
      </c>
      <c r="X85">
        <v>1</v>
      </c>
      <c r="Y85">
        <v>0</v>
      </c>
      <c r="Z85">
        <v>1</v>
      </c>
      <c r="AA85">
        <v>1</v>
      </c>
      <c r="AB85">
        <v>1</v>
      </c>
      <c r="AC85">
        <v>1</v>
      </c>
      <c r="AD85">
        <v>1</v>
      </c>
      <c r="AE85">
        <v>1</v>
      </c>
      <c r="AF85">
        <v>1</v>
      </c>
      <c r="AG85">
        <v>1</v>
      </c>
      <c r="AH85">
        <v>1</v>
      </c>
      <c r="AI85">
        <v>0</v>
      </c>
      <c r="AJ85">
        <v>1</v>
      </c>
      <c r="AK85">
        <v>1</v>
      </c>
      <c r="AL85">
        <v>1</v>
      </c>
      <c r="AM85">
        <v>1</v>
      </c>
      <c r="AN85">
        <v>1</v>
      </c>
      <c r="AO85">
        <v>1</v>
      </c>
      <c r="AP85">
        <v>1</v>
      </c>
      <c r="AQ85">
        <v>1</v>
      </c>
      <c r="AR85">
        <v>1</v>
      </c>
      <c r="AS85">
        <v>1</v>
      </c>
    </row>
    <row r="86" spans="1:45">
      <c r="A86" t="s">
        <v>480</v>
      </c>
      <c r="B86">
        <f t="shared" si="1"/>
        <v>97.67</v>
      </c>
      <c r="C86">
        <v>1</v>
      </c>
      <c r="D86">
        <v>1</v>
      </c>
      <c r="E86">
        <v>1</v>
      </c>
      <c r="F86">
        <v>1</v>
      </c>
      <c r="G86">
        <v>1</v>
      </c>
      <c r="H86">
        <v>1</v>
      </c>
      <c r="I86">
        <v>1</v>
      </c>
      <c r="J86">
        <v>1</v>
      </c>
      <c r="K86">
        <v>1</v>
      </c>
      <c r="L86">
        <v>1</v>
      </c>
      <c r="M86">
        <v>1</v>
      </c>
      <c r="N86">
        <v>1</v>
      </c>
      <c r="O86">
        <v>1</v>
      </c>
      <c r="P86">
        <v>1</v>
      </c>
      <c r="Q86">
        <v>1</v>
      </c>
      <c r="R86">
        <v>1</v>
      </c>
      <c r="S86">
        <v>1</v>
      </c>
      <c r="T86">
        <v>1</v>
      </c>
      <c r="U86">
        <v>1</v>
      </c>
      <c r="V86">
        <v>1</v>
      </c>
      <c r="W86">
        <v>1</v>
      </c>
      <c r="X86">
        <v>1</v>
      </c>
      <c r="Y86">
        <v>1</v>
      </c>
      <c r="Z86">
        <v>1</v>
      </c>
      <c r="AA86">
        <v>1</v>
      </c>
      <c r="AB86">
        <v>1</v>
      </c>
      <c r="AC86">
        <v>1</v>
      </c>
      <c r="AD86">
        <v>1</v>
      </c>
      <c r="AE86">
        <v>1</v>
      </c>
      <c r="AF86">
        <v>1</v>
      </c>
      <c r="AG86">
        <v>1</v>
      </c>
      <c r="AH86">
        <v>0</v>
      </c>
      <c r="AI86">
        <v>1</v>
      </c>
      <c r="AJ86">
        <v>1</v>
      </c>
      <c r="AK86">
        <v>1</v>
      </c>
      <c r="AL86">
        <v>1</v>
      </c>
      <c r="AM86">
        <v>1</v>
      </c>
      <c r="AN86">
        <v>1</v>
      </c>
      <c r="AO86">
        <v>1</v>
      </c>
      <c r="AP86">
        <v>1</v>
      </c>
      <c r="AQ86">
        <v>1</v>
      </c>
      <c r="AR86">
        <v>1</v>
      </c>
      <c r="AS86">
        <v>1</v>
      </c>
    </row>
    <row r="87" spans="1:45">
      <c r="A87" t="s">
        <v>481</v>
      </c>
      <c r="B87">
        <f t="shared" si="1"/>
        <v>79.06</v>
      </c>
      <c r="C87">
        <v>1</v>
      </c>
      <c r="D87">
        <v>1</v>
      </c>
      <c r="E87">
        <v>1</v>
      </c>
      <c r="F87">
        <v>1</v>
      </c>
      <c r="G87">
        <v>1</v>
      </c>
      <c r="H87">
        <v>1</v>
      </c>
      <c r="I87">
        <v>1</v>
      </c>
      <c r="J87">
        <v>1</v>
      </c>
      <c r="K87">
        <v>0</v>
      </c>
      <c r="L87">
        <v>1</v>
      </c>
      <c r="M87">
        <v>1</v>
      </c>
      <c r="N87">
        <v>1</v>
      </c>
      <c r="O87">
        <v>1</v>
      </c>
      <c r="P87">
        <v>0</v>
      </c>
      <c r="Q87">
        <v>0</v>
      </c>
      <c r="R87">
        <v>1</v>
      </c>
      <c r="S87">
        <v>1</v>
      </c>
      <c r="T87">
        <v>1</v>
      </c>
      <c r="U87">
        <v>1</v>
      </c>
      <c r="V87">
        <v>0</v>
      </c>
      <c r="W87">
        <v>1</v>
      </c>
      <c r="X87">
        <v>1</v>
      </c>
      <c r="Y87">
        <v>0</v>
      </c>
      <c r="Z87">
        <v>1</v>
      </c>
      <c r="AA87">
        <v>1</v>
      </c>
      <c r="AB87">
        <v>1</v>
      </c>
      <c r="AC87">
        <v>1</v>
      </c>
      <c r="AD87">
        <v>1</v>
      </c>
      <c r="AE87">
        <v>1</v>
      </c>
      <c r="AF87">
        <v>1</v>
      </c>
      <c r="AG87">
        <v>1</v>
      </c>
      <c r="AH87">
        <v>0</v>
      </c>
      <c r="AI87">
        <v>1</v>
      </c>
      <c r="AJ87">
        <v>1</v>
      </c>
      <c r="AK87">
        <v>1</v>
      </c>
      <c r="AL87">
        <v>1</v>
      </c>
      <c r="AM87">
        <v>0</v>
      </c>
      <c r="AN87">
        <v>0</v>
      </c>
      <c r="AO87">
        <v>1</v>
      </c>
      <c r="AP87">
        <v>1</v>
      </c>
      <c r="AQ87">
        <v>1</v>
      </c>
      <c r="AR87">
        <v>0</v>
      </c>
      <c r="AS87">
        <v>1</v>
      </c>
    </row>
    <row r="88" spans="1:45">
      <c r="A88" t="s">
        <v>482</v>
      </c>
      <c r="B88">
        <f t="shared" si="1"/>
        <v>86.04</v>
      </c>
      <c r="C88">
        <v>1</v>
      </c>
      <c r="D88">
        <v>0</v>
      </c>
      <c r="E88">
        <v>0</v>
      </c>
      <c r="F88">
        <v>1</v>
      </c>
      <c r="G88">
        <v>1</v>
      </c>
      <c r="H88">
        <v>0</v>
      </c>
      <c r="I88">
        <v>1</v>
      </c>
      <c r="J88">
        <v>1</v>
      </c>
      <c r="K88">
        <v>1</v>
      </c>
      <c r="L88">
        <v>1</v>
      </c>
      <c r="M88">
        <v>1</v>
      </c>
      <c r="N88">
        <v>1</v>
      </c>
      <c r="O88">
        <v>1</v>
      </c>
      <c r="P88">
        <v>1</v>
      </c>
      <c r="Q88">
        <v>1</v>
      </c>
      <c r="R88">
        <v>1</v>
      </c>
      <c r="S88">
        <v>1</v>
      </c>
      <c r="T88">
        <v>1</v>
      </c>
      <c r="U88">
        <v>1</v>
      </c>
      <c r="V88">
        <v>1</v>
      </c>
      <c r="W88">
        <v>1</v>
      </c>
      <c r="X88">
        <v>1</v>
      </c>
      <c r="Y88">
        <v>1</v>
      </c>
      <c r="Z88">
        <v>0</v>
      </c>
      <c r="AA88">
        <v>1</v>
      </c>
      <c r="AB88">
        <v>1</v>
      </c>
      <c r="AC88">
        <v>1</v>
      </c>
      <c r="AD88">
        <v>1</v>
      </c>
      <c r="AE88">
        <v>1</v>
      </c>
      <c r="AF88">
        <v>1</v>
      </c>
      <c r="AG88">
        <v>1</v>
      </c>
      <c r="AH88">
        <v>0</v>
      </c>
      <c r="AI88">
        <v>1</v>
      </c>
      <c r="AJ88">
        <v>1</v>
      </c>
      <c r="AK88">
        <v>1</v>
      </c>
      <c r="AL88">
        <v>1</v>
      </c>
      <c r="AM88">
        <v>1</v>
      </c>
      <c r="AN88">
        <v>1</v>
      </c>
      <c r="AO88">
        <v>1</v>
      </c>
      <c r="AP88">
        <v>1</v>
      </c>
      <c r="AQ88">
        <v>1</v>
      </c>
      <c r="AR88">
        <v>1</v>
      </c>
      <c r="AS88">
        <v>0</v>
      </c>
    </row>
    <row r="89" spans="1:45">
      <c r="A89" t="s">
        <v>483</v>
      </c>
      <c r="B89">
        <f t="shared" si="1"/>
        <v>93.02</v>
      </c>
      <c r="C89">
        <v>1</v>
      </c>
      <c r="D89">
        <v>1</v>
      </c>
      <c r="E89">
        <v>1</v>
      </c>
      <c r="F89">
        <v>1</v>
      </c>
      <c r="G89">
        <v>1</v>
      </c>
      <c r="H89">
        <v>1</v>
      </c>
      <c r="I89">
        <v>1</v>
      </c>
      <c r="J89">
        <v>1</v>
      </c>
      <c r="K89">
        <v>1</v>
      </c>
      <c r="L89">
        <v>1</v>
      </c>
      <c r="M89">
        <v>1</v>
      </c>
      <c r="N89">
        <v>1</v>
      </c>
      <c r="O89">
        <v>1</v>
      </c>
      <c r="P89">
        <v>1</v>
      </c>
      <c r="Q89">
        <v>1</v>
      </c>
      <c r="R89">
        <v>1</v>
      </c>
      <c r="S89">
        <v>1</v>
      </c>
      <c r="T89">
        <v>1</v>
      </c>
      <c r="U89">
        <v>1</v>
      </c>
      <c r="V89">
        <v>1</v>
      </c>
      <c r="W89">
        <v>1</v>
      </c>
      <c r="X89">
        <v>1</v>
      </c>
      <c r="Y89">
        <v>0</v>
      </c>
      <c r="Z89">
        <v>1</v>
      </c>
      <c r="AA89">
        <v>1</v>
      </c>
      <c r="AB89">
        <v>1</v>
      </c>
      <c r="AC89">
        <v>1</v>
      </c>
      <c r="AD89">
        <v>1</v>
      </c>
      <c r="AE89">
        <v>1</v>
      </c>
      <c r="AF89">
        <v>1</v>
      </c>
      <c r="AG89">
        <v>1</v>
      </c>
      <c r="AH89">
        <v>0</v>
      </c>
      <c r="AI89">
        <v>1</v>
      </c>
      <c r="AJ89">
        <v>1</v>
      </c>
      <c r="AK89">
        <v>1</v>
      </c>
      <c r="AL89">
        <v>1</v>
      </c>
      <c r="AM89">
        <v>1</v>
      </c>
      <c r="AN89">
        <v>1</v>
      </c>
      <c r="AO89">
        <v>1</v>
      </c>
      <c r="AP89">
        <v>0</v>
      </c>
      <c r="AQ89">
        <v>1</v>
      </c>
      <c r="AR89">
        <v>1</v>
      </c>
      <c r="AS89">
        <v>1</v>
      </c>
    </row>
    <row r="90" spans="1:45">
      <c r="A90" t="s">
        <v>484</v>
      </c>
      <c r="B90">
        <f t="shared" si="1"/>
        <v>97.67</v>
      </c>
      <c r="C90">
        <v>1</v>
      </c>
      <c r="D90">
        <v>1</v>
      </c>
      <c r="E90">
        <v>1</v>
      </c>
      <c r="F90">
        <v>1</v>
      </c>
      <c r="G90">
        <v>1</v>
      </c>
      <c r="H90">
        <v>1</v>
      </c>
      <c r="I90">
        <v>1</v>
      </c>
      <c r="J90">
        <v>1</v>
      </c>
      <c r="K90">
        <v>1</v>
      </c>
      <c r="L90">
        <v>1</v>
      </c>
      <c r="M90">
        <v>1</v>
      </c>
      <c r="N90">
        <v>1</v>
      </c>
      <c r="O90">
        <v>1</v>
      </c>
      <c r="P90">
        <v>1</v>
      </c>
      <c r="Q90">
        <v>1</v>
      </c>
      <c r="R90">
        <v>1</v>
      </c>
      <c r="S90">
        <v>1</v>
      </c>
      <c r="T90">
        <v>1</v>
      </c>
      <c r="U90">
        <v>1</v>
      </c>
      <c r="V90">
        <v>1</v>
      </c>
      <c r="W90">
        <v>1</v>
      </c>
      <c r="X90">
        <v>1</v>
      </c>
      <c r="Y90">
        <v>1</v>
      </c>
      <c r="Z90">
        <v>1</v>
      </c>
      <c r="AA90">
        <v>1</v>
      </c>
      <c r="AB90">
        <v>1</v>
      </c>
      <c r="AC90">
        <v>1</v>
      </c>
      <c r="AD90">
        <v>1</v>
      </c>
      <c r="AE90">
        <v>1</v>
      </c>
      <c r="AF90">
        <v>1</v>
      </c>
      <c r="AG90">
        <v>1</v>
      </c>
      <c r="AH90">
        <v>0</v>
      </c>
      <c r="AI90">
        <v>1</v>
      </c>
      <c r="AJ90">
        <v>1</v>
      </c>
      <c r="AK90">
        <v>1</v>
      </c>
      <c r="AL90">
        <v>1</v>
      </c>
      <c r="AM90">
        <v>1</v>
      </c>
      <c r="AN90">
        <v>1</v>
      </c>
      <c r="AO90">
        <v>1</v>
      </c>
      <c r="AP90">
        <v>1</v>
      </c>
      <c r="AQ90">
        <v>1</v>
      </c>
      <c r="AR90">
        <v>1</v>
      </c>
      <c r="AS90">
        <v>1</v>
      </c>
    </row>
    <row r="91" spans="1:45">
      <c r="A91" t="s">
        <v>485</v>
      </c>
      <c r="B91">
        <f t="shared" si="1"/>
        <v>97.67</v>
      </c>
      <c r="C91">
        <v>1</v>
      </c>
      <c r="D91">
        <v>1</v>
      </c>
      <c r="E91">
        <v>1</v>
      </c>
      <c r="F91">
        <v>1</v>
      </c>
      <c r="G91">
        <v>1</v>
      </c>
      <c r="H91">
        <v>1</v>
      </c>
      <c r="I91">
        <v>1</v>
      </c>
      <c r="J91">
        <v>1</v>
      </c>
      <c r="K91">
        <v>1</v>
      </c>
      <c r="L91">
        <v>1</v>
      </c>
      <c r="M91">
        <v>1</v>
      </c>
      <c r="N91">
        <v>1</v>
      </c>
      <c r="O91">
        <v>1</v>
      </c>
      <c r="P91">
        <v>1</v>
      </c>
      <c r="Q91">
        <v>1</v>
      </c>
      <c r="R91">
        <v>1</v>
      </c>
      <c r="S91">
        <v>1</v>
      </c>
      <c r="T91">
        <v>1</v>
      </c>
      <c r="U91">
        <v>1</v>
      </c>
      <c r="V91">
        <v>1</v>
      </c>
      <c r="W91">
        <v>1</v>
      </c>
      <c r="X91">
        <v>1</v>
      </c>
      <c r="Y91">
        <v>0</v>
      </c>
      <c r="Z91">
        <v>1</v>
      </c>
      <c r="AA91">
        <v>1</v>
      </c>
      <c r="AB91">
        <v>1</v>
      </c>
      <c r="AC91">
        <v>1</v>
      </c>
      <c r="AD91">
        <v>1</v>
      </c>
      <c r="AE91">
        <v>1</v>
      </c>
      <c r="AF91">
        <v>1</v>
      </c>
      <c r="AG91">
        <v>1</v>
      </c>
      <c r="AH91">
        <v>1</v>
      </c>
      <c r="AI91">
        <v>1</v>
      </c>
      <c r="AJ91">
        <v>1</v>
      </c>
      <c r="AK91">
        <v>1</v>
      </c>
      <c r="AL91">
        <v>1</v>
      </c>
      <c r="AM91">
        <v>1</v>
      </c>
      <c r="AN91">
        <v>1</v>
      </c>
      <c r="AO91">
        <v>1</v>
      </c>
      <c r="AP91">
        <v>1</v>
      </c>
      <c r="AQ91">
        <v>1</v>
      </c>
      <c r="AR91">
        <v>1</v>
      </c>
      <c r="AS91">
        <v>1</v>
      </c>
    </row>
    <row r="92" spans="1:45">
      <c r="A92" t="s">
        <v>486</v>
      </c>
      <c r="B92">
        <f t="shared" si="1"/>
        <v>97.67</v>
      </c>
      <c r="C92">
        <v>1</v>
      </c>
      <c r="D92">
        <v>1</v>
      </c>
      <c r="E92">
        <v>1</v>
      </c>
      <c r="F92">
        <v>1</v>
      </c>
      <c r="G92">
        <v>1</v>
      </c>
      <c r="H92">
        <v>1</v>
      </c>
      <c r="I92">
        <v>1</v>
      </c>
      <c r="J92">
        <v>1</v>
      </c>
      <c r="K92">
        <v>1</v>
      </c>
      <c r="L92">
        <v>1</v>
      </c>
      <c r="M92">
        <v>1</v>
      </c>
      <c r="N92">
        <v>1</v>
      </c>
      <c r="O92">
        <v>1</v>
      </c>
      <c r="P92">
        <v>1</v>
      </c>
      <c r="Q92">
        <v>1</v>
      </c>
      <c r="R92">
        <v>1</v>
      </c>
      <c r="S92">
        <v>1</v>
      </c>
      <c r="T92">
        <v>1</v>
      </c>
      <c r="U92">
        <v>1</v>
      </c>
      <c r="V92">
        <v>1</v>
      </c>
      <c r="W92">
        <v>1</v>
      </c>
      <c r="X92">
        <v>1</v>
      </c>
      <c r="Y92">
        <v>1</v>
      </c>
      <c r="Z92">
        <v>1</v>
      </c>
      <c r="AA92">
        <v>1</v>
      </c>
      <c r="AB92">
        <v>1</v>
      </c>
      <c r="AC92">
        <v>1</v>
      </c>
      <c r="AD92">
        <v>1</v>
      </c>
      <c r="AE92">
        <v>1</v>
      </c>
      <c r="AF92">
        <v>1</v>
      </c>
      <c r="AG92">
        <v>1</v>
      </c>
      <c r="AH92">
        <v>0</v>
      </c>
      <c r="AI92">
        <v>1</v>
      </c>
      <c r="AJ92">
        <v>1</v>
      </c>
      <c r="AK92">
        <v>1</v>
      </c>
      <c r="AL92">
        <v>1</v>
      </c>
      <c r="AM92">
        <v>1</v>
      </c>
      <c r="AN92">
        <v>1</v>
      </c>
      <c r="AO92">
        <v>1</v>
      </c>
      <c r="AP92">
        <v>1</v>
      </c>
      <c r="AQ92">
        <v>1</v>
      </c>
      <c r="AR92">
        <v>1</v>
      </c>
      <c r="AS92">
        <v>1</v>
      </c>
    </row>
    <row r="93" spans="1:45">
      <c r="A93" t="s">
        <v>487</v>
      </c>
      <c r="B93">
        <f t="shared" si="1"/>
        <v>95.34</v>
      </c>
      <c r="C93">
        <v>1</v>
      </c>
      <c r="D93">
        <v>1</v>
      </c>
      <c r="E93">
        <v>1</v>
      </c>
      <c r="F93">
        <v>1</v>
      </c>
      <c r="G93">
        <v>1</v>
      </c>
      <c r="H93">
        <v>1</v>
      </c>
      <c r="I93">
        <v>1</v>
      </c>
      <c r="J93">
        <v>1</v>
      </c>
      <c r="K93">
        <v>1</v>
      </c>
      <c r="L93">
        <v>1</v>
      </c>
      <c r="M93">
        <v>1</v>
      </c>
      <c r="N93">
        <v>1</v>
      </c>
      <c r="O93">
        <v>1</v>
      </c>
      <c r="P93">
        <v>1</v>
      </c>
      <c r="Q93">
        <v>1</v>
      </c>
      <c r="R93">
        <v>1</v>
      </c>
      <c r="S93">
        <v>1</v>
      </c>
      <c r="T93">
        <v>1</v>
      </c>
      <c r="U93">
        <v>1</v>
      </c>
      <c r="V93">
        <v>1</v>
      </c>
      <c r="W93">
        <v>1</v>
      </c>
      <c r="X93">
        <v>1</v>
      </c>
      <c r="Y93">
        <v>0</v>
      </c>
      <c r="Z93">
        <v>1</v>
      </c>
      <c r="AA93">
        <v>1</v>
      </c>
      <c r="AB93">
        <v>1</v>
      </c>
      <c r="AC93">
        <v>1</v>
      </c>
      <c r="AD93">
        <v>1</v>
      </c>
      <c r="AE93">
        <v>1</v>
      </c>
      <c r="AF93">
        <v>1</v>
      </c>
      <c r="AG93">
        <v>1</v>
      </c>
      <c r="AH93">
        <v>0</v>
      </c>
      <c r="AI93">
        <v>1</v>
      </c>
      <c r="AJ93">
        <v>1</v>
      </c>
      <c r="AK93">
        <v>1</v>
      </c>
      <c r="AL93">
        <v>1</v>
      </c>
      <c r="AM93">
        <v>1</v>
      </c>
      <c r="AN93">
        <v>1</v>
      </c>
      <c r="AO93">
        <v>1</v>
      </c>
      <c r="AP93">
        <v>1</v>
      </c>
      <c r="AQ93">
        <v>1</v>
      </c>
      <c r="AR93">
        <v>1</v>
      </c>
      <c r="AS93">
        <v>1</v>
      </c>
    </row>
    <row r="94" spans="1:45">
      <c r="A94" t="s">
        <v>488</v>
      </c>
      <c r="B94">
        <f t="shared" si="1"/>
        <v>88.37</v>
      </c>
      <c r="C94">
        <v>1</v>
      </c>
      <c r="D94">
        <v>1</v>
      </c>
      <c r="E94">
        <v>1</v>
      </c>
      <c r="F94">
        <v>1</v>
      </c>
      <c r="G94">
        <v>1</v>
      </c>
      <c r="H94">
        <v>1</v>
      </c>
      <c r="I94">
        <v>1</v>
      </c>
      <c r="J94">
        <v>0</v>
      </c>
      <c r="K94">
        <v>1</v>
      </c>
      <c r="L94">
        <v>1</v>
      </c>
      <c r="M94">
        <v>1</v>
      </c>
      <c r="N94">
        <v>1</v>
      </c>
      <c r="O94">
        <v>1</v>
      </c>
      <c r="P94">
        <v>1</v>
      </c>
      <c r="Q94">
        <v>1</v>
      </c>
      <c r="R94">
        <v>0</v>
      </c>
      <c r="S94">
        <v>1</v>
      </c>
      <c r="T94">
        <v>1</v>
      </c>
      <c r="U94">
        <v>1</v>
      </c>
      <c r="V94">
        <v>1</v>
      </c>
      <c r="W94">
        <v>1</v>
      </c>
      <c r="X94">
        <v>0</v>
      </c>
      <c r="Y94">
        <v>0</v>
      </c>
      <c r="Z94">
        <v>1</v>
      </c>
      <c r="AA94">
        <v>1</v>
      </c>
      <c r="AB94">
        <v>1</v>
      </c>
      <c r="AC94">
        <v>1</v>
      </c>
      <c r="AD94">
        <v>1</v>
      </c>
      <c r="AE94">
        <v>1</v>
      </c>
      <c r="AF94">
        <v>1</v>
      </c>
      <c r="AG94">
        <v>1</v>
      </c>
      <c r="AH94">
        <v>0</v>
      </c>
      <c r="AI94">
        <v>1</v>
      </c>
      <c r="AJ94">
        <v>1</v>
      </c>
      <c r="AK94">
        <v>1</v>
      </c>
      <c r="AL94">
        <v>1</v>
      </c>
      <c r="AM94">
        <v>1</v>
      </c>
      <c r="AN94">
        <v>1</v>
      </c>
      <c r="AO94">
        <v>1</v>
      </c>
      <c r="AP94">
        <v>1</v>
      </c>
      <c r="AQ94">
        <v>1</v>
      </c>
      <c r="AR94">
        <v>1</v>
      </c>
      <c r="AS94">
        <v>1</v>
      </c>
    </row>
    <row r="95" spans="1:45">
      <c r="A95" t="s">
        <v>489</v>
      </c>
      <c r="B95">
        <f t="shared" si="1"/>
        <v>97.67</v>
      </c>
      <c r="C95">
        <v>1</v>
      </c>
      <c r="D95">
        <v>1</v>
      </c>
      <c r="E95">
        <v>1</v>
      </c>
      <c r="F95">
        <v>1</v>
      </c>
      <c r="G95">
        <v>1</v>
      </c>
      <c r="H95">
        <v>1</v>
      </c>
      <c r="I95">
        <v>1</v>
      </c>
      <c r="J95">
        <v>1</v>
      </c>
      <c r="K95">
        <v>1</v>
      </c>
      <c r="L95">
        <v>1</v>
      </c>
      <c r="M95">
        <v>1</v>
      </c>
      <c r="N95">
        <v>1</v>
      </c>
      <c r="O95">
        <v>1</v>
      </c>
      <c r="P95">
        <v>1</v>
      </c>
      <c r="Q95">
        <v>1</v>
      </c>
      <c r="R95">
        <v>1</v>
      </c>
      <c r="S95">
        <v>1</v>
      </c>
      <c r="T95">
        <v>1</v>
      </c>
      <c r="U95">
        <v>1</v>
      </c>
      <c r="V95">
        <v>1</v>
      </c>
      <c r="W95">
        <v>1</v>
      </c>
      <c r="X95">
        <v>1</v>
      </c>
      <c r="Y95">
        <v>0</v>
      </c>
      <c r="Z95">
        <v>1</v>
      </c>
      <c r="AA95">
        <v>1</v>
      </c>
      <c r="AB95">
        <v>1</v>
      </c>
      <c r="AC95">
        <v>1</v>
      </c>
      <c r="AD95">
        <v>1</v>
      </c>
      <c r="AE95">
        <v>1</v>
      </c>
      <c r="AF95">
        <v>1</v>
      </c>
      <c r="AG95">
        <v>1</v>
      </c>
      <c r="AH95">
        <v>1</v>
      </c>
      <c r="AI95">
        <v>1</v>
      </c>
      <c r="AJ95">
        <v>1</v>
      </c>
      <c r="AK95">
        <v>1</v>
      </c>
      <c r="AL95">
        <v>1</v>
      </c>
      <c r="AM95">
        <v>1</v>
      </c>
      <c r="AN95">
        <v>1</v>
      </c>
      <c r="AO95">
        <v>1</v>
      </c>
      <c r="AP95">
        <v>1</v>
      </c>
      <c r="AQ95">
        <v>1</v>
      </c>
      <c r="AR95">
        <v>1</v>
      </c>
      <c r="AS95">
        <v>1</v>
      </c>
    </row>
    <row r="96" spans="1:45">
      <c r="A96" t="s">
        <v>490</v>
      </c>
      <c r="B96">
        <f t="shared" si="1"/>
        <v>88.37</v>
      </c>
      <c r="C96">
        <v>1</v>
      </c>
      <c r="D96">
        <v>0</v>
      </c>
      <c r="E96">
        <v>0</v>
      </c>
      <c r="F96">
        <v>1</v>
      </c>
      <c r="G96">
        <v>1</v>
      </c>
      <c r="H96">
        <v>1</v>
      </c>
      <c r="I96">
        <v>1</v>
      </c>
      <c r="J96">
        <v>1</v>
      </c>
      <c r="K96">
        <v>1</v>
      </c>
      <c r="L96">
        <v>1</v>
      </c>
      <c r="M96">
        <v>1</v>
      </c>
      <c r="N96">
        <v>1</v>
      </c>
      <c r="O96">
        <v>1</v>
      </c>
      <c r="P96">
        <v>1</v>
      </c>
      <c r="Q96">
        <v>1</v>
      </c>
      <c r="R96">
        <v>1</v>
      </c>
      <c r="S96">
        <v>1</v>
      </c>
      <c r="T96">
        <v>1</v>
      </c>
      <c r="U96">
        <v>1</v>
      </c>
      <c r="V96">
        <v>1</v>
      </c>
      <c r="W96">
        <v>1</v>
      </c>
      <c r="X96">
        <v>1</v>
      </c>
      <c r="Y96">
        <v>0</v>
      </c>
      <c r="Z96">
        <v>1</v>
      </c>
      <c r="AA96">
        <v>1</v>
      </c>
      <c r="AB96">
        <v>1</v>
      </c>
      <c r="AC96">
        <v>1</v>
      </c>
      <c r="AD96">
        <v>1</v>
      </c>
      <c r="AE96">
        <v>0</v>
      </c>
      <c r="AF96">
        <v>1</v>
      </c>
      <c r="AG96">
        <v>1</v>
      </c>
      <c r="AH96">
        <v>0</v>
      </c>
      <c r="AI96">
        <v>1</v>
      </c>
      <c r="AJ96">
        <v>1</v>
      </c>
      <c r="AK96">
        <v>1</v>
      </c>
      <c r="AL96">
        <v>1</v>
      </c>
      <c r="AM96">
        <v>1</v>
      </c>
      <c r="AN96">
        <v>1</v>
      </c>
      <c r="AO96">
        <v>1</v>
      </c>
      <c r="AP96">
        <v>1</v>
      </c>
      <c r="AQ96">
        <v>1</v>
      </c>
      <c r="AR96">
        <v>1</v>
      </c>
      <c r="AS96">
        <v>1</v>
      </c>
    </row>
    <row r="97" spans="1:45">
      <c r="A97" t="s">
        <v>491</v>
      </c>
      <c r="B97">
        <f t="shared" si="1"/>
        <v>55.81</v>
      </c>
      <c r="C97">
        <v>1</v>
      </c>
      <c r="D97">
        <v>1</v>
      </c>
      <c r="E97">
        <v>1</v>
      </c>
      <c r="F97">
        <v>1</v>
      </c>
      <c r="G97">
        <v>1</v>
      </c>
      <c r="H97">
        <v>1</v>
      </c>
      <c r="I97">
        <v>1</v>
      </c>
      <c r="J97">
        <v>0</v>
      </c>
      <c r="K97">
        <v>1</v>
      </c>
      <c r="L97">
        <v>1</v>
      </c>
      <c r="M97">
        <v>1</v>
      </c>
      <c r="N97">
        <v>1</v>
      </c>
      <c r="O97">
        <v>1</v>
      </c>
      <c r="P97">
        <v>0</v>
      </c>
      <c r="Q97">
        <v>0</v>
      </c>
      <c r="R97">
        <v>0</v>
      </c>
      <c r="S97">
        <v>1</v>
      </c>
      <c r="T97">
        <v>0</v>
      </c>
      <c r="U97">
        <v>1</v>
      </c>
      <c r="V97">
        <v>0</v>
      </c>
      <c r="W97">
        <v>0</v>
      </c>
      <c r="X97">
        <v>0</v>
      </c>
      <c r="Y97">
        <v>0</v>
      </c>
      <c r="Z97">
        <v>0</v>
      </c>
      <c r="AA97">
        <v>1</v>
      </c>
      <c r="AB97">
        <v>1</v>
      </c>
      <c r="AC97">
        <v>1</v>
      </c>
      <c r="AD97">
        <v>0</v>
      </c>
      <c r="AE97">
        <v>1</v>
      </c>
      <c r="AF97">
        <v>1</v>
      </c>
      <c r="AG97">
        <v>1</v>
      </c>
      <c r="AH97">
        <v>0</v>
      </c>
      <c r="AI97">
        <v>0</v>
      </c>
      <c r="AJ97">
        <v>1</v>
      </c>
      <c r="AK97">
        <v>1</v>
      </c>
      <c r="AL97">
        <v>1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1</v>
      </c>
      <c r="AS97">
        <v>0</v>
      </c>
    </row>
    <row r="98" spans="1:45">
      <c r="A98" t="s">
        <v>492</v>
      </c>
      <c r="B98">
        <f t="shared" si="1"/>
        <v>81.39</v>
      </c>
      <c r="C98">
        <v>1</v>
      </c>
      <c r="D98">
        <v>0</v>
      </c>
      <c r="E98">
        <v>0</v>
      </c>
      <c r="F98">
        <v>1</v>
      </c>
      <c r="G98">
        <v>1</v>
      </c>
      <c r="H98">
        <v>1</v>
      </c>
      <c r="I98">
        <v>1</v>
      </c>
      <c r="J98">
        <v>1</v>
      </c>
      <c r="K98">
        <v>1</v>
      </c>
      <c r="L98">
        <v>1</v>
      </c>
      <c r="M98">
        <v>1</v>
      </c>
      <c r="N98">
        <v>1</v>
      </c>
      <c r="O98">
        <v>1</v>
      </c>
      <c r="P98">
        <v>1</v>
      </c>
      <c r="Q98">
        <v>0</v>
      </c>
      <c r="R98">
        <v>0</v>
      </c>
      <c r="S98">
        <v>1</v>
      </c>
      <c r="T98">
        <v>1</v>
      </c>
      <c r="U98">
        <v>1</v>
      </c>
      <c r="V98">
        <v>0</v>
      </c>
      <c r="W98">
        <v>1</v>
      </c>
      <c r="X98">
        <v>1</v>
      </c>
      <c r="Y98">
        <v>1</v>
      </c>
      <c r="Z98">
        <v>1</v>
      </c>
      <c r="AA98">
        <v>1</v>
      </c>
      <c r="AB98">
        <v>0</v>
      </c>
      <c r="AC98">
        <v>1</v>
      </c>
      <c r="AD98">
        <v>1</v>
      </c>
      <c r="AE98">
        <v>1</v>
      </c>
      <c r="AF98">
        <v>1</v>
      </c>
      <c r="AG98">
        <v>1</v>
      </c>
      <c r="AH98">
        <v>0</v>
      </c>
      <c r="AI98">
        <v>1</v>
      </c>
      <c r="AJ98">
        <v>1</v>
      </c>
      <c r="AK98">
        <v>1</v>
      </c>
      <c r="AL98">
        <v>1</v>
      </c>
      <c r="AM98">
        <v>0</v>
      </c>
      <c r="AN98">
        <v>1</v>
      </c>
      <c r="AO98">
        <v>1</v>
      </c>
      <c r="AP98">
        <v>1</v>
      </c>
      <c r="AQ98">
        <v>1</v>
      </c>
      <c r="AR98">
        <v>1</v>
      </c>
      <c r="AS98">
        <v>1</v>
      </c>
    </row>
    <row r="99" spans="1:45">
      <c r="A99" t="s">
        <v>493</v>
      </c>
      <c r="B99">
        <f t="shared" si="1"/>
        <v>72.09</v>
      </c>
      <c r="C99">
        <v>0</v>
      </c>
      <c r="D99">
        <v>0</v>
      </c>
      <c r="E99">
        <v>0</v>
      </c>
      <c r="F99">
        <v>0</v>
      </c>
      <c r="G99">
        <v>0</v>
      </c>
      <c r="H99">
        <v>1</v>
      </c>
      <c r="I99">
        <v>1</v>
      </c>
      <c r="J99">
        <v>1</v>
      </c>
      <c r="K99">
        <v>0</v>
      </c>
      <c r="L99">
        <v>1</v>
      </c>
      <c r="M99">
        <v>0</v>
      </c>
      <c r="N99">
        <v>1</v>
      </c>
      <c r="O99">
        <v>1</v>
      </c>
      <c r="P99">
        <v>1</v>
      </c>
      <c r="Q99">
        <v>1</v>
      </c>
      <c r="R99">
        <v>1</v>
      </c>
      <c r="S99">
        <v>1</v>
      </c>
      <c r="T99">
        <v>1</v>
      </c>
      <c r="U99">
        <v>1</v>
      </c>
      <c r="V99">
        <v>1</v>
      </c>
      <c r="W99">
        <v>1</v>
      </c>
      <c r="X99">
        <v>1</v>
      </c>
      <c r="Y99">
        <v>0</v>
      </c>
      <c r="Z99">
        <v>1</v>
      </c>
      <c r="AA99">
        <v>1</v>
      </c>
      <c r="AB99">
        <v>1</v>
      </c>
      <c r="AC99">
        <v>1</v>
      </c>
      <c r="AD99">
        <v>1</v>
      </c>
      <c r="AE99">
        <v>0</v>
      </c>
      <c r="AF99">
        <v>1</v>
      </c>
      <c r="AG99">
        <v>0</v>
      </c>
      <c r="AH99">
        <v>0</v>
      </c>
      <c r="AI99">
        <v>1</v>
      </c>
      <c r="AJ99">
        <v>1</v>
      </c>
      <c r="AK99">
        <v>1</v>
      </c>
      <c r="AL99">
        <v>1</v>
      </c>
      <c r="AM99">
        <v>1</v>
      </c>
      <c r="AN99">
        <v>1</v>
      </c>
      <c r="AO99">
        <v>1</v>
      </c>
      <c r="AP99">
        <v>1</v>
      </c>
      <c r="AQ99">
        <v>1</v>
      </c>
      <c r="AR99">
        <v>1</v>
      </c>
      <c r="AS99">
        <v>0</v>
      </c>
    </row>
    <row r="100" spans="1:45">
      <c r="A100" t="s">
        <v>494</v>
      </c>
      <c r="B100">
        <f t="shared" si="1"/>
        <v>81.39</v>
      </c>
      <c r="C100">
        <v>1</v>
      </c>
      <c r="D100">
        <v>1</v>
      </c>
      <c r="E100">
        <v>1</v>
      </c>
      <c r="F100">
        <v>0</v>
      </c>
      <c r="G100">
        <v>0</v>
      </c>
      <c r="H100">
        <v>1</v>
      </c>
      <c r="I100">
        <v>1</v>
      </c>
      <c r="J100">
        <v>0</v>
      </c>
      <c r="K100">
        <v>1</v>
      </c>
      <c r="L100">
        <v>1</v>
      </c>
      <c r="M100">
        <v>0</v>
      </c>
      <c r="N100">
        <v>1</v>
      </c>
      <c r="O100">
        <v>1</v>
      </c>
      <c r="P100">
        <v>1</v>
      </c>
      <c r="Q100">
        <v>1</v>
      </c>
      <c r="R100">
        <v>1</v>
      </c>
      <c r="S100">
        <v>1</v>
      </c>
      <c r="T100">
        <v>1</v>
      </c>
      <c r="U100">
        <v>1</v>
      </c>
      <c r="V100">
        <v>1</v>
      </c>
      <c r="W100">
        <v>1</v>
      </c>
      <c r="X100">
        <v>1</v>
      </c>
      <c r="Y100">
        <v>0</v>
      </c>
      <c r="Z100">
        <v>1</v>
      </c>
      <c r="AA100">
        <v>1</v>
      </c>
      <c r="AB100">
        <v>1</v>
      </c>
      <c r="AC100">
        <v>0</v>
      </c>
      <c r="AD100">
        <v>1</v>
      </c>
      <c r="AE100">
        <v>1</v>
      </c>
      <c r="AF100">
        <v>1</v>
      </c>
      <c r="AG100">
        <v>1</v>
      </c>
      <c r="AH100">
        <v>0</v>
      </c>
      <c r="AI100">
        <v>1</v>
      </c>
      <c r="AJ100">
        <v>1</v>
      </c>
      <c r="AK100">
        <v>1</v>
      </c>
      <c r="AL100">
        <v>1</v>
      </c>
      <c r="AM100">
        <v>1</v>
      </c>
      <c r="AN100">
        <v>1</v>
      </c>
      <c r="AO100">
        <v>1</v>
      </c>
      <c r="AP100">
        <v>1</v>
      </c>
      <c r="AQ100">
        <v>1</v>
      </c>
      <c r="AR100">
        <v>1</v>
      </c>
      <c r="AS100">
        <v>0</v>
      </c>
    </row>
    <row r="101" spans="1:45">
      <c r="A101" t="s">
        <v>495</v>
      </c>
      <c r="B101">
        <f t="shared" si="1"/>
        <v>46.51</v>
      </c>
      <c r="C101">
        <v>1</v>
      </c>
      <c r="D101">
        <v>0</v>
      </c>
      <c r="E101">
        <v>0</v>
      </c>
      <c r="F101">
        <v>0</v>
      </c>
      <c r="G101">
        <v>0</v>
      </c>
      <c r="H101">
        <v>0</v>
      </c>
      <c r="I101">
        <v>1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0</v>
      </c>
      <c r="X101">
        <v>0</v>
      </c>
      <c r="Y101">
        <v>1</v>
      </c>
      <c r="Z101">
        <v>1</v>
      </c>
      <c r="AA101">
        <v>0</v>
      </c>
      <c r="AB101">
        <v>1</v>
      </c>
      <c r="AC101">
        <v>1</v>
      </c>
      <c r="AD101">
        <v>1</v>
      </c>
      <c r="AE101">
        <v>1</v>
      </c>
      <c r="AF101">
        <v>0</v>
      </c>
      <c r="AG101">
        <v>1</v>
      </c>
      <c r="AH101">
        <v>1</v>
      </c>
      <c r="AI101">
        <v>0</v>
      </c>
      <c r="AJ101">
        <v>0</v>
      </c>
      <c r="AK101">
        <v>1</v>
      </c>
      <c r="AL101">
        <v>1</v>
      </c>
      <c r="AM101">
        <v>0</v>
      </c>
      <c r="AN101">
        <v>0</v>
      </c>
      <c r="AO101">
        <v>1</v>
      </c>
      <c r="AP101">
        <v>1</v>
      </c>
      <c r="AQ101">
        <v>1</v>
      </c>
      <c r="AR101">
        <v>1</v>
      </c>
      <c r="AS101">
        <v>1</v>
      </c>
    </row>
    <row r="102" spans="1:45">
      <c r="A102" t="s">
        <v>496</v>
      </c>
      <c r="B102">
        <f t="shared" si="1"/>
        <v>95.34</v>
      </c>
      <c r="C102">
        <v>1</v>
      </c>
      <c r="D102">
        <v>1</v>
      </c>
      <c r="E102">
        <v>1</v>
      </c>
      <c r="F102">
        <v>1</v>
      </c>
      <c r="G102">
        <v>1</v>
      </c>
      <c r="H102">
        <v>1</v>
      </c>
      <c r="I102">
        <v>1</v>
      </c>
      <c r="J102">
        <v>1</v>
      </c>
      <c r="K102">
        <v>1</v>
      </c>
      <c r="L102">
        <v>1</v>
      </c>
      <c r="M102">
        <v>1</v>
      </c>
      <c r="N102">
        <v>1</v>
      </c>
      <c r="O102">
        <v>1</v>
      </c>
      <c r="P102">
        <v>1</v>
      </c>
      <c r="Q102">
        <v>1</v>
      </c>
      <c r="R102">
        <v>1</v>
      </c>
      <c r="S102">
        <v>1</v>
      </c>
      <c r="T102">
        <v>1</v>
      </c>
      <c r="U102">
        <v>1</v>
      </c>
      <c r="V102">
        <v>1</v>
      </c>
      <c r="W102">
        <v>1</v>
      </c>
      <c r="X102">
        <v>1</v>
      </c>
      <c r="Y102">
        <v>0</v>
      </c>
      <c r="Z102">
        <v>1</v>
      </c>
      <c r="AA102">
        <v>1</v>
      </c>
      <c r="AB102">
        <v>1</v>
      </c>
      <c r="AC102">
        <v>1</v>
      </c>
      <c r="AD102">
        <v>1</v>
      </c>
      <c r="AE102">
        <v>1</v>
      </c>
      <c r="AF102">
        <v>1</v>
      </c>
      <c r="AG102">
        <v>1</v>
      </c>
      <c r="AH102">
        <v>1</v>
      </c>
      <c r="AI102">
        <v>1</v>
      </c>
      <c r="AJ102">
        <v>1</v>
      </c>
      <c r="AK102">
        <v>1</v>
      </c>
      <c r="AL102">
        <v>1</v>
      </c>
      <c r="AM102">
        <v>1</v>
      </c>
      <c r="AN102">
        <v>1</v>
      </c>
      <c r="AO102">
        <v>0</v>
      </c>
      <c r="AP102">
        <v>1</v>
      </c>
      <c r="AQ102">
        <v>1</v>
      </c>
      <c r="AR102">
        <v>1</v>
      </c>
      <c r="AS102">
        <v>1</v>
      </c>
    </row>
    <row r="103" spans="1:45">
      <c r="A103" t="s">
        <v>497</v>
      </c>
      <c r="B103">
        <f t="shared" si="1"/>
        <v>76.739999999999995</v>
      </c>
      <c r="C103">
        <v>1</v>
      </c>
      <c r="D103">
        <v>0</v>
      </c>
      <c r="E103">
        <v>1</v>
      </c>
      <c r="F103">
        <v>1</v>
      </c>
      <c r="G103">
        <v>1</v>
      </c>
      <c r="H103">
        <v>1</v>
      </c>
      <c r="I103">
        <v>0</v>
      </c>
      <c r="J103">
        <v>0</v>
      </c>
      <c r="K103">
        <v>0</v>
      </c>
      <c r="L103">
        <v>1</v>
      </c>
      <c r="M103">
        <v>1</v>
      </c>
      <c r="N103">
        <v>1</v>
      </c>
      <c r="O103">
        <v>1</v>
      </c>
      <c r="P103">
        <v>1</v>
      </c>
      <c r="Q103">
        <v>1</v>
      </c>
      <c r="R103">
        <v>1</v>
      </c>
      <c r="S103">
        <v>1</v>
      </c>
      <c r="T103">
        <v>1</v>
      </c>
      <c r="U103">
        <v>1</v>
      </c>
      <c r="V103">
        <v>1</v>
      </c>
      <c r="W103">
        <v>1</v>
      </c>
      <c r="X103">
        <v>1</v>
      </c>
      <c r="Y103">
        <v>0</v>
      </c>
      <c r="Z103">
        <v>1</v>
      </c>
      <c r="AA103">
        <v>1</v>
      </c>
      <c r="AB103">
        <v>1</v>
      </c>
      <c r="AC103">
        <v>1</v>
      </c>
      <c r="AD103">
        <v>0</v>
      </c>
      <c r="AE103">
        <v>1</v>
      </c>
      <c r="AF103">
        <v>1</v>
      </c>
      <c r="AG103">
        <v>1</v>
      </c>
      <c r="AH103">
        <v>0</v>
      </c>
      <c r="AI103">
        <v>1</v>
      </c>
      <c r="AJ103">
        <v>0</v>
      </c>
      <c r="AK103">
        <v>1</v>
      </c>
      <c r="AL103">
        <v>1</v>
      </c>
      <c r="AM103">
        <v>1</v>
      </c>
      <c r="AN103">
        <v>1</v>
      </c>
      <c r="AO103">
        <v>1</v>
      </c>
      <c r="AP103">
        <v>1</v>
      </c>
      <c r="AQ103">
        <v>0</v>
      </c>
      <c r="AR103">
        <v>1</v>
      </c>
      <c r="AS103">
        <v>0</v>
      </c>
    </row>
    <row r="104" spans="1:45">
      <c r="A104" t="s">
        <v>498</v>
      </c>
      <c r="B104">
        <f t="shared" si="1"/>
        <v>97.67</v>
      </c>
      <c r="C104">
        <v>1</v>
      </c>
      <c r="D104">
        <v>1</v>
      </c>
      <c r="E104">
        <v>1</v>
      </c>
      <c r="F104">
        <v>1</v>
      </c>
      <c r="G104">
        <v>1</v>
      </c>
      <c r="H104">
        <v>1</v>
      </c>
      <c r="I104">
        <v>1</v>
      </c>
      <c r="J104">
        <v>1</v>
      </c>
      <c r="K104">
        <v>1</v>
      </c>
      <c r="L104">
        <v>1</v>
      </c>
      <c r="M104">
        <v>1</v>
      </c>
      <c r="N104">
        <v>1</v>
      </c>
      <c r="O104">
        <v>1</v>
      </c>
      <c r="P104">
        <v>1</v>
      </c>
      <c r="Q104">
        <v>1</v>
      </c>
      <c r="R104">
        <v>1</v>
      </c>
      <c r="S104">
        <v>1</v>
      </c>
      <c r="T104">
        <v>1</v>
      </c>
      <c r="U104">
        <v>1</v>
      </c>
      <c r="V104">
        <v>1</v>
      </c>
      <c r="W104">
        <v>1</v>
      </c>
      <c r="X104">
        <v>1</v>
      </c>
      <c r="Y104">
        <v>0</v>
      </c>
      <c r="Z104">
        <v>1</v>
      </c>
      <c r="AA104">
        <v>1</v>
      </c>
      <c r="AB104">
        <v>1</v>
      </c>
      <c r="AC104">
        <v>1</v>
      </c>
      <c r="AD104">
        <v>1</v>
      </c>
      <c r="AE104">
        <v>1</v>
      </c>
      <c r="AF104">
        <v>1</v>
      </c>
      <c r="AG104">
        <v>1</v>
      </c>
      <c r="AH104">
        <v>1</v>
      </c>
      <c r="AI104">
        <v>1</v>
      </c>
      <c r="AJ104">
        <v>1</v>
      </c>
      <c r="AK104">
        <v>1</v>
      </c>
      <c r="AL104">
        <v>1</v>
      </c>
      <c r="AM104">
        <v>1</v>
      </c>
      <c r="AN104">
        <v>1</v>
      </c>
      <c r="AO104">
        <v>1</v>
      </c>
      <c r="AP104">
        <v>1</v>
      </c>
      <c r="AQ104">
        <v>1</v>
      </c>
      <c r="AR104">
        <v>1</v>
      </c>
      <c r="AS104">
        <v>1</v>
      </c>
    </row>
    <row r="105" spans="1:45">
      <c r="A105" t="s">
        <v>499</v>
      </c>
      <c r="B105">
        <f t="shared" si="1"/>
        <v>97.67</v>
      </c>
      <c r="C105">
        <v>1</v>
      </c>
      <c r="D105">
        <v>1</v>
      </c>
      <c r="E105">
        <v>1</v>
      </c>
      <c r="F105">
        <v>1</v>
      </c>
      <c r="G105">
        <v>1</v>
      </c>
      <c r="H105">
        <v>1</v>
      </c>
      <c r="I105">
        <v>1</v>
      </c>
      <c r="J105">
        <v>1</v>
      </c>
      <c r="K105">
        <v>1</v>
      </c>
      <c r="L105">
        <v>1</v>
      </c>
      <c r="M105">
        <v>1</v>
      </c>
      <c r="N105">
        <v>1</v>
      </c>
      <c r="O105">
        <v>1</v>
      </c>
      <c r="P105">
        <v>1</v>
      </c>
      <c r="Q105">
        <v>1</v>
      </c>
      <c r="R105">
        <v>1</v>
      </c>
      <c r="S105">
        <v>1</v>
      </c>
      <c r="T105">
        <v>1</v>
      </c>
      <c r="U105">
        <v>1</v>
      </c>
      <c r="V105">
        <v>1</v>
      </c>
      <c r="W105">
        <v>1</v>
      </c>
      <c r="X105">
        <v>1</v>
      </c>
      <c r="Y105">
        <v>0</v>
      </c>
      <c r="Z105">
        <v>1</v>
      </c>
      <c r="AA105">
        <v>1</v>
      </c>
      <c r="AB105">
        <v>1</v>
      </c>
      <c r="AC105">
        <v>1</v>
      </c>
      <c r="AD105">
        <v>1</v>
      </c>
      <c r="AE105">
        <v>1</v>
      </c>
      <c r="AF105">
        <v>1</v>
      </c>
      <c r="AG105">
        <v>1</v>
      </c>
      <c r="AH105">
        <v>1</v>
      </c>
      <c r="AI105">
        <v>1</v>
      </c>
      <c r="AJ105">
        <v>1</v>
      </c>
      <c r="AK105">
        <v>1</v>
      </c>
      <c r="AL105">
        <v>1</v>
      </c>
      <c r="AM105">
        <v>1</v>
      </c>
      <c r="AN105">
        <v>1</v>
      </c>
      <c r="AO105">
        <v>1</v>
      </c>
      <c r="AP105">
        <v>1</v>
      </c>
      <c r="AQ105">
        <v>1</v>
      </c>
      <c r="AR105">
        <v>1</v>
      </c>
      <c r="AS105">
        <v>1</v>
      </c>
    </row>
    <row r="106" spans="1:45">
      <c r="A106" t="s">
        <v>500</v>
      </c>
      <c r="B106">
        <f t="shared" si="1"/>
        <v>27.9</v>
      </c>
      <c r="C106">
        <v>0</v>
      </c>
      <c r="D106">
        <v>1</v>
      </c>
      <c r="E106">
        <v>1</v>
      </c>
      <c r="F106">
        <v>0</v>
      </c>
      <c r="G106">
        <v>0</v>
      </c>
      <c r="H106">
        <v>0</v>
      </c>
      <c r="I106">
        <v>1</v>
      </c>
      <c r="J106">
        <v>0</v>
      </c>
      <c r="K106">
        <v>0</v>
      </c>
      <c r="L106">
        <v>1</v>
      </c>
      <c r="M106">
        <v>0</v>
      </c>
      <c r="N106">
        <v>0</v>
      </c>
      <c r="O106">
        <v>0</v>
      </c>
      <c r="P106">
        <v>0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1</v>
      </c>
      <c r="Y106">
        <v>0</v>
      </c>
      <c r="Z106">
        <v>1</v>
      </c>
      <c r="AA106">
        <v>0</v>
      </c>
      <c r="AB106">
        <v>1</v>
      </c>
      <c r="AC106">
        <v>1</v>
      </c>
      <c r="AD106">
        <v>0</v>
      </c>
      <c r="AE106">
        <v>0</v>
      </c>
      <c r="AF106">
        <v>0</v>
      </c>
      <c r="AG106">
        <v>1</v>
      </c>
      <c r="AH106">
        <v>0</v>
      </c>
      <c r="AI106">
        <v>0</v>
      </c>
      <c r="AJ106">
        <v>1</v>
      </c>
      <c r="AK106">
        <v>0</v>
      </c>
      <c r="AL106">
        <v>0</v>
      </c>
      <c r="AM106">
        <v>0</v>
      </c>
      <c r="AN106">
        <v>0</v>
      </c>
      <c r="AO106">
        <v>0</v>
      </c>
      <c r="AP106">
        <v>1</v>
      </c>
      <c r="AQ106">
        <v>0</v>
      </c>
      <c r="AR106">
        <v>0</v>
      </c>
      <c r="AS106">
        <v>1</v>
      </c>
    </row>
    <row r="107" spans="1:45">
      <c r="A107" t="s">
        <v>501</v>
      </c>
      <c r="B107">
        <f t="shared" si="1"/>
        <v>95.34</v>
      </c>
      <c r="C107">
        <v>1</v>
      </c>
      <c r="D107">
        <v>1</v>
      </c>
      <c r="E107">
        <v>1</v>
      </c>
      <c r="F107">
        <v>1</v>
      </c>
      <c r="G107">
        <v>1</v>
      </c>
      <c r="H107">
        <v>1</v>
      </c>
      <c r="I107">
        <v>1</v>
      </c>
      <c r="J107">
        <v>1</v>
      </c>
      <c r="K107">
        <v>1</v>
      </c>
      <c r="L107">
        <v>1</v>
      </c>
      <c r="M107">
        <v>1</v>
      </c>
      <c r="N107">
        <v>1</v>
      </c>
      <c r="O107">
        <v>1</v>
      </c>
      <c r="P107">
        <v>1</v>
      </c>
      <c r="Q107">
        <v>1</v>
      </c>
      <c r="R107">
        <v>1</v>
      </c>
      <c r="S107">
        <v>1</v>
      </c>
      <c r="T107">
        <v>1</v>
      </c>
      <c r="U107">
        <v>1</v>
      </c>
      <c r="V107">
        <v>1</v>
      </c>
      <c r="W107">
        <v>1</v>
      </c>
      <c r="X107">
        <v>1</v>
      </c>
      <c r="Y107">
        <v>0</v>
      </c>
      <c r="Z107">
        <v>1</v>
      </c>
      <c r="AA107">
        <v>1</v>
      </c>
      <c r="AB107">
        <v>1</v>
      </c>
      <c r="AC107">
        <v>1</v>
      </c>
      <c r="AD107">
        <v>1</v>
      </c>
      <c r="AE107">
        <v>1</v>
      </c>
      <c r="AF107">
        <v>1</v>
      </c>
      <c r="AG107">
        <v>1</v>
      </c>
      <c r="AH107">
        <v>1</v>
      </c>
      <c r="AI107">
        <v>1</v>
      </c>
      <c r="AJ107">
        <v>1</v>
      </c>
      <c r="AK107">
        <v>1</v>
      </c>
      <c r="AL107">
        <v>1</v>
      </c>
      <c r="AM107">
        <v>0</v>
      </c>
      <c r="AN107">
        <v>1</v>
      </c>
      <c r="AO107">
        <v>1</v>
      </c>
      <c r="AP107">
        <v>1</v>
      </c>
      <c r="AQ107">
        <v>1</v>
      </c>
      <c r="AR107">
        <v>1</v>
      </c>
      <c r="AS107">
        <v>1</v>
      </c>
    </row>
    <row r="108" spans="1:45">
      <c r="A108" t="s">
        <v>502</v>
      </c>
      <c r="B108">
        <f t="shared" si="1"/>
        <v>95.34</v>
      </c>
      <c r="C108">
        <v>0</v>
      </c>
      <c r="D108">
        <v>1</v>
      </c>
      <c r="E108">
        <v>1</v>
      </c>
      <c r="F108">
        <v>1</v>
      </c>
      <c r="G108">
        <v>1</v>
      </c>
      <c r="H108">
        <v>1</v>
      </c>
      <c r="I108">
        <v>1</v>
      </c>
      <c r="J108">
        <v>1</v>
      </c>
      <c r="K108">
        <v>1</v>
      </c>
      <c r="L108">
        <v>1</v>
      </c>
      <c r="M108">
        <v>1</v>
      </c>
      <c r="N108">
        <v>1</v>
      </c>
      <c r="O108">
        <v>1</v>
      </c>
      <c r="P108">
        <v>1</v>
      </c>
      <c r="Q108">
        <v>1</v>
      </c>
      <c r="R108">
        <v>1</v>
      </c>
      <c r="S108">
        <v>1</v>
      </c>
      <c r="T108">
        <v>1</v>
      </c>
      <c r="U108">
        <v>1</v>
      </c>
      <c r="V108">
        <v>1</v>
      </c>
      <c r="W108">
        <v>1</v>
      </c>
      <c r="X108">
        <v>1</v>
      </c>
      <c r="Y108">
        <v>0</v>
      </c>
      <c r="Z108">
        <v>1</v>
      </c>
      <c r="AA108">
        <v>1</v>
      </c>
      <c r="AB108">
        <v>1</v>
      </c>
      <c r="AC108">
        <v>1</v>
      </c>
      <c r="AD108">
        <v>1</v>
      </c>
      <c r="AE108">
        <v>1</v>
      </c>
      <c r="AF108">
        <v>1</v>
      </c>
      <c r="AG108">
        <v>1</v>
      </c>
      <c r="AH108">
        <v>1</v>
      </c>
      <c r="AI108">
        <v>1</v>
      </c>
      <c r="AJ108">
        <v>1</v>
      </c>
      <c r="AK108">
        <v>1</v>
      </c>
      <c r="AL108">
        <v>1</v>
      </c>
      <c r="AM108">
        <v>1</v>
      </c>
      <c r="AN108">
        <v>1</v>
      </c>
      <c r="AO108">
        <v>1</v>
      </c>
      <c r="AP108">
        <v>1</v>
      </c>
      <c r="AQ108">
        <v>1</v>
      </c>
      <c r="AR108">
        <v>1</v>
      </c>
      <c r="AS108">
        <v>1</v>
      </c>
    </row>
    <row r="109" spans="1:45">
      <c r="A109" t="s">
        <v>503</v>
      </c>
      <c r="B109">
        <f t="shared" si="1"/>
        <v>95.34</v>
      </c>
      <c r="C109">
        <v>1</v>
      </c>
      <c r="D109">
        <v>1</v>
      </c>
      <c r="E109">
        <v>1</v>
      </c>
      <c r="F109">
        <v>1</v>
      </c>
      <c r="G109">
        <v>1</v>
      </c>
      <c r="H109">
        <v>1</v>
      </c>
      <c r="I109">
        <v>1</v>
      </c>
      <c r="J109">
        <v>1</v>
      </c>
      <c r="K109">
        <v>1</v>
      </c>
      <c r="L109">
        <v>1</v>
      </c>
      <c r="M109">
        <v>1</v>
      </c>
      <c r="N109">
        <v>1</v>
      </c>
      <c r="O109">
        <v>1</v>
      </c>
      <c r="P109">
        <v>1</v>
      </c>
      <c r="Q109">
        <v>1</v>
      </c>
      <c r="R109">
        <v>1</v>
      </c>
      <c r="S109">
        <v>1</v>
      </c>
      <c r="T109">
        <v>1</v>
      </c>
      <c r="U109">
        <v>1</v>
      </c>
      <c r="V109">
        <v>1</v>
      </c>
      <c r="W109">
        <v>1</v>
      </c>
      <c r="X109">
        <v>1</v>
      </c>
      <c r="Y109">
        <v>0</v>
      </c>
      <c r="Z109">
        <v>1</v>
      </c>
      <c r="AA109">
        <v>1</v>
      </c>
      <c r="AB109">
        <v>1</v>
      </c>
      <c r="AC109">
        <v>1</v>
      </c>
      <c r="AD109">
        <v>1</v>
      </c>
      <c r="AE109">
        <v>1</v>
      </c>
      <c r="AF109">
        <v>1</v>
      </c>
      <c r="AG109">
        <v>1</v>
      </c>
      <c r="AH109">
        <v>0</v>
      </c>
      <c r="AI109">
        <v>1</v>
      </c>
      <c r="AJ109">
        <v>1</v>
      </c>
      <c r="AK109">
        <v>1</v>
      </c>
      <c r="AL109">
        <v>1</v>
      </c>
      <c r="AM109">
        <v>1</v>
      </c>
      <c r="AN109">
        <v>1</v>
      </c>
      <c r="AO109">
        <v>1</v>
      </c>
      <c r="AP109">
        <v>1</v>
      </c>
      <c r="AQ109">
        <v>1</v>
      </c>
      <c r="AR109">
        <v>1</v>
      </c>
      <c r="AS109">
        <v>1</v>
      </c>
    </row>
    <row r="110" spans="1:45">
      <c r="A110" t="s">
        <v>504</v>
      </c>
      <c r="B110">
        <f t="shared" si="1"/>
        <v>95.34</v>
      </c>
      <c r="C110">
        <v>1</v>
      </c>
      <c r="D110">
        <v>1</v>
      </c>
      <c r="E110">
        <v>1</v>
      </c>
      <c r="F110">
        <v>1</v>
      </c>
      <c r="G110">
        <v>1</v>
      </c>
      <c r="H110">
        <v>1</v>
      </c>
      <c r="I110">
        <v>1</v>
      </c>
      <c r="J110">
        <v>1</v>
      </c>
      <c r="K110">
        <v>1</v>
      </c>
      <c r="L110">
        <v>1</v>
      </c>
      <c r="M110">
        <v>1</v>
      </c>
      <c r="N110">
        <v>1</v>
      </c>
      <c r="O110">
        <v>1</v>
      </c>
      <c r="P110">
        <v>1</v>
      </c>
      <c r="Q110">
        <v>1</v>
      </c>
      <c r="R110">
        <v>1</v>
      </c>
      <c r="S110">
        <v>1</v>
      </c>
      <c r="T110">
        <v>1</v>
      </c>
      <c r="U110">
        <v>1</v>
      </c>
      <c r="V110">
        <v>1</v>
      </c>
      <c r="W110">
        <v>1</v>
      </c>
      <c r="X110">
        <v>1</v>
      </c>
      <c r="Y110">
        <v>0</v>
      </c>
      <c r="Z110">
        <v>1</v>
      </c>
      <c r="AA110">
        <v>1</v>
      </c>
      <c r="AB110">
        <v>1</v>
      </c>
      <c r="AC110">
        <v>1</v>
      </c>
      <c r="AD110">
        <v>0</v>
      </c>
      <c r="AE110">
        <v>1</v>
      </c>
      <c r="AF110">
        <v>1</v>
      </c>
      <c r="AG110">
        <v>1</v>
      </c>
      <c r="AH110">
        <v>1</v>
      </c>
      <c r="AI110">
        <v>1</v>
      </c>
      <c r="AJ110">
        <v>1</v>
      </c>
      <c r="AK110">
        <v>1</v>
      </c>
      <c r="AL110">
        <v>1</v>
      </c>
      <c r="AM110">
        <v>1</v>
      </c>
      <c r="AN110">
        <v>1</v>
      </c>
      <c r="AO110">
        <v>1</v>
      </c>
      <c r="AP110">
        <v>1</v>
      </c>
      <c r="AQ110">
        <v>1</v>
      </c>
      <c r="AR110">
        <v>1</v>
      </c>
      <c r="AS110">
        <v>1</v>
      </c>
    </row>
    <row r="111" spans="1:45">
      <c r="A111" t="s">
        <v>505</v>
      </c>
      <c r="B111">
        <f t="shared" si="1"/>
        <v>69.760000000000005</v>
      </c>
      <c r="C111">
        <v>1</v>
      </c>
      <c r="D111">
        <v>1</v>
      </c>
      <c r="E111">
        <v>1</v>
      </c>
      <c r="F111">
        <v>1</v>
      </c>
      <c r="G111">
        <v>1</v>
      </c>
      <c r="H111">
        <v>1</v>
      </c>
      <c r="I111">
        <v>1</v>
      </c>
      <c r="J111">
        <v>1</v>
      </c>
      <c r="K111">
        <v>1</v>
      </c>
      <c r="L111">
        <v>1</v>
      </c>
      <c r="M111">
        <v>1</v>
      </c>
      <c r="N111">
        <v>1</v>
      </c>
      <c r="O111">
        <v>1</v>
      </c>
      <c r="P111">
        <v>0</v>
      </c>
      <c r="Q111">
        <v>1</v>
      </c>
      <c r="R111">
        <v>1</v>
      </c>
      <c r="S111">
        <v>1</v>
      </c>
      <c r="T111">
        <v>0</v>
      </c>
      <c r="U111">
        <v>0</v>
      </c>
      <c r="V111">
        <v>1</v>
      </c>
      <c r="W111">
        <v>0</v>
      </c>
      <c r="X111">
        <v>1</v>
      </c>
      <c r="Y111">
        <v>0</v>
      </c>
      <c r="Z111">
        <v>1</v>
      </c>
      <c r="AA111">
        <v>1</v>
      </c>
      <c r="AB111">
        <v>1</v>
      </c>
      <c r="AC111">
        <v>0</v>
      </c>
      <c r="AD111">
        <v>1</v>
      </c>
      <c r="AE111">
        <v>1</v>
      </c>
      <c r="AF111">
        <v>1</v>
      </c>
      <c r="AG111">
        <v>1</v>
      </c>
      <c r="AH111">
        <v>0</v>
      </c>
      <c r="AI111">
        <v>1</v>
      </c>
      <c r="AJ111">
        <v>1</v>
      </c>
      <c r="AK111">
        <v>0</v>
      </c>
      <c r="AL111">
        <v>0</v>
      </c>
      <c r="AM111">
        <v>0</v>
      </c>
      <c r="AN111">
        <v>0</v>
      </c>
      <c r="AO111">
        <v>1</v>
      </c>
      <c r="AP111">
        <v>1</v>
      </c>
      <c r="AQ111">
        <v>1</v>
      </c>
      <c r="AR111">
        <v>0</v>
      </c>
      <c r="AS111">
        <v>0</v>
      </c>
    </row>
    <row r="112" spans="1:45">
      <c r="A112" t="s">
        <v>506</v>
      </c>
      <c r="B112">
        <f t="shared" si="1"/>
        <v>90.69</v>
      </c>
      <c r="C112">
        <v>1</v>
      </c>
      <c r="D112">
        <v>0</v>
      </c>
      <c r="E112">
        <v>0</v>
      </c>
      <c r="F112">
        <v>1</v>
      </c>
      <c r="G112">
        <v>1</v>
      </c>
      <c r="H112">
        <v>1</v>
      </c>
      <c r="I112">
        <v>1</v>
      </c>
      <c r="J112">
        <v>1</v>
      </c>
      <c r="K112">
        <v>1</v>
      </c>
      <c r="L112">
        <v>1</v>
      </c>
      <c r="M112">
        <v>1</v>
      </c>
      <c r="N112">
        <v>1</v>
      </c>
      <c r="O112">
        <v>1</v>
      </c>
      <c r="P112">
        <v>1</v>
      </c>
      <c r="Q112">
        <v>1</v>
      </c>
      <c r="R112">
        <v>1</v>
      </c>
      <c r="S112">
        <v>1</v>
      </c>
      <c r="T112">
        <v>1</v>
      </c>
      <c r="U112">
        <v>1</v>
      </c>
      <c r="V112">
        <v>1</v>
      </c>
      <c r="W112">
        <v>1</v>
      </c>
      <c r="X112">
        <v>1</v>
      </c>
      <c r="Y112">
        <v>0</v>
      </c>
      <c r="Z112">
        <v>1</v>
      </c>
      <c r="AA112">
        <v>1</v>
      </c>
      <c r="AB112">
        <v>1</v>
      </c>
      <c r="AC112">
        <v>1</v>
      </c>
      <c r="AD112">
        <v>1</v>
      </c>
      <c r="AE112">
        <v>1</v>
      </c>
      <c r="AF112">
        <v>1</v>
      </c>
      <c r="AG112">
        <v>1</v>
      </c>
      <c r="AH112">
        <v>0</v>
      </c>
      <c r="AI112">
        <v>1</v>
      </c>
      <c r="AJ112">
        <v>1</v>
      </c>
      <c r="AK112">
        <v>1</v>
      </c>
      <c r="AL112">
        <v>1</v>
      </c>
      <c r="AM112">
        <v>1</v>
      </c>
      <c r="AN112">
        <v>1</v>
      </c>
      <c r="AO112">
        <v>1</v>
      </c>
      <c r="AP112">
        <v>1</v>
      </c>
      <c r="AQ112">
        <v>1</v>
      </c>
      <c r="AR112">
        <v>1</v>
      </c>
      <c r="AS112">
        <v>1</v>
      </c>
    </row>
    <row r="113" spans="1:45">
      <c r="A113" t="s">
        <v>507</v>
      </c>
      <c r="B113">
        <f t="shared" si="1"/>
        <v>95.34</v>
      </c>
      <c r="C113">
        <v>1</v>
      </c>
      <c r="D113">
        <v>1</v>
      </c>
      <c r="E113">
        <v>1</v>
      </c>
      <c r="F113">
        <v>1</v>
      </c>
      <c r="G113">
        <v>1</v>
      </c>
      <c r="H113">
        <v>1</v>
      </c>
      <c r="I113">
        <v>1</v>
      </c>
      <c r="J113">
        <v>1</v>
      </c>
      <c r="K113">
        <v>1</v>
      </c>
      <c r="L113">
        <v>1</v>
      </c>
      <c r="M113">
        <v>1</v>
      </c>
      <c r="N113">
        <v>1</v>
      </c>
      <c r="O113">
        <v>1</v>
      </c>
      <c r="P113">
        <v>1</v>
      </c>
      <c r="Q113">
        <v>1</v>
      </c>
      <c r="R113">
        <v>1</v>
      </c>
      <c r="S113">
        <v>1</v>
      </c>
      <c r="T113">
        <v>1</v>
      </c>
      <c r="U113">
        <v>1</v>
      </c>
      <c r="V113">
        <v>1</v>
      </c>
      <c r="W113">
        <v>1</v>
      </c>
      <c r="X113">
        <v>1</v>
      </c>
      <c r="Y113">
        <v>1</v>
      </c>
      <c r="Z113">
        <v>1</v>
      </c>
      <c r="AA113">
        <v>1</v>
      </c>
      <c r="AB113">
        <v>0</v>
      </c>
      <c r="AC113">
        <v>1</v>
      </c>
      <c r="AD113">
        <v>1</v>
      </c>
      <c r="AE113">
        <v>1</v>
      </c>
      <c r="AF113">
        <v>1</v>
      </c>
      <c r="AG113">
        <v>1</v>
      </c>
      <c r="AH113">
        <v>1</v>
      </c>
      <c r="AI113">
        <v>1</v>
      </c>
      <c r="AJ113">
        <v>1</v>
      </c>
      <c r="AK113">
        <v>1</v>
      </c>
      <c r="AL113">
        <v>1</v>
      </c>
      <c r="AM113">
        <v>1</v>
      </c>
      <c r="AN113">
        <v>1</v>
      </c>
      <c r="AO113">
        <v>1</v>
      </c>
      <c r="AP113">
        <v>1</v>
      </c>
      <c r="AQ113">
        <v>0</v>
      </c>
      <c r="AR113">
        <v>1</v>
      </c>
      <c r="AS113">
        <v>1</v>
      </c>
    </row>
    <row r="114" spans="1:45">
      <c r="A114" t="s">
        <v>508</v>
      </c>
      <c r="B114">
        <f t="shared" si="1"/>
        <v>53.48</v>
      </c>
      <c r="C114">
        <v>0</v>
      </c>
      <c r="D114">
        <v>1</v>
      </c>
      <c r="E114">
        <v>1</v>
      </c>
      <c r="F114">
        <v>1</v>
      </c>
      <c r="G114">
        <v>1</v>
      </c>
      <c r="H114">
        <v>1</v>
      </c>
      <c r="I114">
        <v>1</v>
      </c>
      <c r="J114">
        <v>1</v>
      </c>
      <c r="K114">
        <v>0</v>
      </c>
      <c r="L114">
        <v>1</v>
      </c>
      <c r="M114">
        <v>1</v>
      </c>
      <c r="N114">
        <v>1</v>
      </c>
      <c r="O114">
        <v>1</v>
      </c>
      <c r="P114">
        <v>0</v>
      </c>
      <c r="Q114">
        <v>0</v>
      </c>
      <c r="R114">
        <v>0</v>
      </c>
      <c r="S114">
        <v>0</v>
      </c>
      <c r="T114">
        <v>0</v>
      </c>
      <c r="U114">
        <v>0</v>
      </c>
      <c r="V114">
        <v>0</v>
      </c>
      <c r="W114">
        <v>0</v>
      </c>
      <c r="X114">
        <v>0</v>
      </c>
      <c r="Y114">
        <v>0</v>
      </c>
      <c r="Z114">
        <v>1</v>
      </c>
      <c r="AA114">
        <v>1</v>
      </c>
      <c r="AB114">
        <v>1</v>
      </c>
      <c r="AC114">
        <v>0</v>
      </c>
      <c r="AD114">
        <v>1</v>
      </c>
      <c r="AE114">
        <v>1</v>
      </c>
      <c r="AF114">
        <v>1</v>
      </c>
      <c r="AG114">
        <v>1</v>
      </c>
      <c r="AH114">
        <v>0</v>
      </c>
      <c r="AI114">
        <v>1</v>
      </c>
      <c r="AJ114">
        <v>1</v>
      </c>
      <c r="AK114">
        <v>0</v>
      </c>
      <c r="AL114">
        <v>0</v>
      </c>
      <c r="AM114">
        <v>0</v>
      </c>
      <c r="AN114">
        <v>0</v>
      </c>
      <c r="AO114">
        <v>1</v>
      </c>
      <c r="AP114">
        <v>1</v>
      </c>
      <c r="AQ114">
        <v>0</v>
      </c>
      <c r="AR114">
        <v>0</v>
      </c>
      <c r="AS114">
        <v>1</v>
      </c>
    </row>
    <row r="115" spans="1:45">
      <c r="A115" t="s">
        <v>509</v>
      </c>
      <c r="B115">
        <f t="shared" si="1"/>
        <v>93.02</v>
      </c>
      <c r="C115">
        <v>1</v>
      </c>
      <c r="D115">
        <v>1</v>
      </c>
      <c r="E115">
        <v>1</v>
      </c>
      <c r="F115">
        <v>1</v>
      </c>
      <c r="G115">
        <v>1</v>
      </c>
      <c r="H115">
        <v>1</v>
      </c>
      <c r="I115">
        <v>0</v>
      </c>
      <c r="J115">
        <v>1</v>
      </c>
      <c r="K115">
        <v>1</v>
      </c>
      <c r="L115">
        <v>1</v>
      </c>
      <c r="M115">
        <v>1</v>
      </c>
      <c r="N115">
        <v>1</v>
      </c>
      <c r="O115">
        <v>1</v>
      </c>
      <c r="P115">
        <v>1</v>
      </c>
      <c r="Q115">
        <v>1</v>
      </c>
      <c r="R115">
        <v>1</v>
      </c>
      <c r="S115">
        <v>1</v>
      </c>
      <c r="T115">
        <v>1</v>
      </c>
      <c r="U115">
        <v>1</v>
      </c>
      <c r="V115">
        <v>1</v>
      </c>
      <c r="W115">
        <v>1</v>
      </c>
      <c r="X115">
        <v>1</v>
      </c>
      <c r="Y115">
        <v>0</v>
      </c>
      <c r="Z115">
        <v>1</v>
      </c>
      <c r="AA115">
        <v>1</v>
      </c>
      <c r="AB115">
        <v>1</v>
      </c>
      <c r="AC115">
        <v>1</v>
      </c>
      <c r="AD115">
        <v>1</v>
      </c>
      <c r="AE115">
        <v>1</v>
      </c>
      <c r="AF115">
        <v>1</v>
      </c>
      <c r="AG115">
        <v>1</v>
      </c>
      <c r="AH115">
        <v>0</v>
      </c>
      <c r="AI115">
        <v>1</v>
      </c>
      <c r="AJ115">
        <v>1</v>
      </c>
      <c r="AK115">
        <v>1</v>
      </c>
      <c r="AL115">
        <v>1</v>
      </c>
      <c r="AM115">
        <v>1</v>
      </c>
      <c r="AN115">
        <v>1</v>
      </c>
      <c r="AO115">
        <v>1</v>
      </c>
      <c r="AP115">
        <v>1</v>
      </c>
      <c r="AQ115">
        <v>1</v>
      </c>
      <c r="AR115">
        <v>1</v>
      </c>
      <c r="AS115">
        <v>1</v>
      </c>
    </row>
    <row r="116" spans="1:45">
      <c r="A116" t="s">
        <v>510</v>
      </c>
      <c r="B116">
        <f t="shared" si="1"/>
        <v>95.34</v>
      </c>
      <c r="C116">
        <v>1</v>
      </c>
      <c r="D116">
        <v>1</v>
      </c>
      <c r="E116">
        <v>1</v>
      </c>
      <c r="F116">
        <v>1</v>
      </c>
      <c r="G116">
        <v>1</v>
      </c>
      <c r="H116">
        <v>1</v>
      </c>
      <c r="I116">
        <v>1</v>
      </c>
      <c r="J116">
        <v>1</v>
      </c>
      <c r="K116">
        <v>1</v>
      </c>
      <c r="L116">
        <v>1</v>
      </c>
      <c r="M116">
        <v>1</v>
      </c>
      <c r="N116">
        <v>1</v>
      </c>
      <c r="O116">
        <v>1</v>
      </c>
      <c r="P116">
        <v>1</v>
      </c>
      <c r="Q116">
        <v>1</v>
      </c>
      <c r="R116">
        <v>1</v>
      </c>
      <c r="S116">
        <v>1</v>
      </c>
      <c r="T116">
        <v>1</v>
      </c>
      <c r="U116">
        <v>1</v>
      </c>
      <c r="V116">
        <v>1</v>
      </c>
      <c r="W116">
        <v>1</v>
      </c>
      <c r="X116">
        <v>1</v>
      </c>
      <c r="Y116">
        <v>0</v>
      </c>
      <c r="Z116">
        <v>1</v>
      </c>
      <c r="AA116">
        <v>1</v>
      </c>
      <c r="AB116">
        <v>1</v>
      </c>
      <c r="AC116">
        <v>1</v>
      </c>
      <c r="AD116">
        <v>1</v>
      </c>
      <c r="AE116">
        <v>1</v>
      </c>
      <c r="AF116">
        <v>1</v>
      </c>
      <c r="AG116">
        <v>1</v>
      </c>
      <c r="AH116">
        <v>0</v>
      </c>
      <c r="AI116">
        <v>1</v>
      </c>
      <c r="AJ116">
        <v>1</v>
      </c>
      <c r="AK116">
        <v>1</v>
      </c>
      <c r="AL116">
        <v>1</v>
      </c>
      <c r="AM116">
        <v>1</v>
      </c>
      <c r="AN116">
        <v>1</v>
      </c>
      <c r="AO116">
        <v>1</v>
      </c>
      <c r="AP116">
        <v>1</v>
      </c>
      <c r="AQ116">
        <v>1</v>
      </c>
      <c r="AR116">
        <v>1</v>
      </c>
      <c r="AS116">
        <v>1</v>
      </c>
    </row>
    <row r="117" spans="1:45">
      <c r="A117" t="s">
        <v>511</v>
      </c>
      <c r="B117">
        <f t="shared" si="1"/>
        <v>93.02</v>
      </c>
      <c r="C117">
        <v>1</v>
      </c>
      <c r="D117">
        <v>1</v>
      </c>
      <c r="E117">
        <v>1</v>
      </c>
      <c r="F117">
        <v>1</v>
      </c>
      <c r="G117">
        <v>1</v>
      </c>
      <c r="H117">
        <v>1</v>
      </c>
      <c r="I117">
        <v>1</v>
      </c>
      <c r="J117">
        <v>1</v>
      </c>
      <c r="K117">
        <v>1</v>
      </c>
      <c r="L117">
        <v>1</v>
      </c>
      <c r="M117">
        <v>1</v>
      </c>
      <c r="N117">
        <v>1</v>
      </c>
      <c r="O117">
        <v>1</v>
      </c>
      <c r="P117">
        <v>1</v>
      </c>
      <c r="Q117">
        <v>1</v>
      </c>
      <c r="R117">
        <v>1</v>
      </c>
      <c r="S117">
        <v>1</v>
      </c>
      <c r="T117">
        <v>1</v>
      </c>
      <c r="U117">
        <v>1</v>
      </c>
      <c r="V117">
        <v>1</v>
      </c>
      <c r="W117">
        <v>1</v>
      </c>
      <c r="X117">
        <v>1</v>
      </c>
      <c r="Y117">
        <v>0</v>
      </c>
      <c r="Z117">
        <v>1</v>
      </c>
      <c r="AA117">
        <v>1</v>
      </c>
      <c r="AB117">
        <v>1</v>
      </c>
      <c r="AC117">
        <v>1</v>
      </c>
      <c r="AD117">
        <v>1</v>
      </c>
      <c r="AE117">
        <v>1</v>
      </c>
      <c r="AF117">
        <v>1</v>
      </c>
      <c r="AG117">
        <v>1</v>
      </c>
      <c r="AH117">
        <v>0</v>
      </c>
      <c r="AI117">
        <v>1</v>
      </c>
      <c r="AJ117">
        <v>1</v>
      </c>
      <c r="AK117">
        <v>1</v>
      </c>
      <c r="AL117">
        <v>1</v>
      </c>
      <c r="AM117">
        <v>1</v>
      </c>
      <c r="AN117">
        <v>1</v>
      </c>
      <c r="AO117">
        <v>1</v>
      </c>
      <c r="AP117">
        <v>1</v>
      </c>
      <c r="AQ117">
        <v>0</v>
      </c>
      <c r="AR117">
        <v>1</v>
      </c>
      <c r="AS117">
        <v>1</v>
      </c>
    </row>
    <row r="118" spans="1:45">
      <c r="A118" t="s">
        <v>512</v>
      </c>
      <c r="B118">
        <f t="shared" si="1"/>
        <v>95.34</v>
      </c>
      <c r="C118">
        <v>1</v>
      </c>
      <c r="D118">
        <v>1</v>
      </c>
      <c r="E118">
        <v>1</v>
      </c>
      <c r="F118">
        <v>1</v>
      </c>
      <c r="G118">
        <v>1</v>
      </c>
      <c r="H118">
        <v>1</v>
      </c>
      <c r="I118">
        <v>1</v>
      </c>
      <c r="J118">
        <v>1</v>
      </c>
      <c r="K118">
        <v>1</v>
      </c>
      <c r="L118">
        <v>1</v>
      </c>
      <c r="M118">
        <v>1</v>
      </c>
      <c r="N118">
        <v>1</v>
      </c>
      <c r="O118">
        <v>1</v>
      </c>
      <c r="P118">
        <v>1</v>
      </c>
      <c r="Q118">
        <v>1</v>
      </c>
      <c r="R118">
        <v>1</v>
      </c>
      <c r="S118">
        <v>1</v>
      </c>
      <c r="T118">
        <v>1</v>
      </c>
      <c r="U118">
        <v>1</v>
      </c>
      <c r="V118">
        <v>1</v>
      </c>
      <c r="W118">
        <v>1</v>
      </c>
      <c r="X118">
        <v>1</v>
      </c>
      <c r="Y118">
        <v>0</v>
      </c>
      <c r="Z118">
        <v>1</v>
      </c>
      <c r="AA118">
        <v>1</v>
      </c>
      <c r="AB118">
        <v>1</v>
      </c>
      <c r="AC118">
        <v>1</v>
      </c>
      <c r="AD118">
        <v>1</v>
      </c>
      <c r="AE118">
        <v>1</v>
      </c>
      <c r="AF118">
        <v>1</v>
      </c>
      <c r="AG118">
        <v>1</v>
      </c>
      <c r="AH118">
        <v>1</v>
      </c>
      <c r="AI118">
        <v>0</v>
      </c>
      <c r="AJ118">
        <v>1</v>
      </c>
      <c r="AK118">
        <v>1</v>
      </c>
      <c r="AL118">
        <v>1</v>
      </c>
      <c r="AM118">
        <v>1</v>
      </c>
      <c r="AN118">
        <v>1</v>
      </c>
      <c r="AO118">
        <v>1</v>
      </c>
      <c r="AP118">
        <v>1</v>
      </c>
      <c r="AQ118">
        <v>1</v>
      </c>
      <c r="AR118">
        <v>1</v>
      </c>
      <c r="AS118">
        <v>1</v>
      </c>
    </row>
    <row r="119" spans="1:45">
      <c r="A119" t="s">
        <v>513</v>
      </c>
      <c r="B119">
        <f t="shared" si="1"/>
        <v>60.46</v>
      </c>
      <c r="C119">
        <v>1</v>
      </c>
      <c r="D119">
        <v>0</v>
      </c>
      <c r="E119">
        <v>0</v>
      </c>
      <c r="F119">
        <v>0</v>
      </c>
      <c r="G119">
        <v>1</v>
      </c>
      <c r="H119">
        <v>1</v>
      </c>
      <c r="I119">
        <v>1</v>
      </c>
      <c r="J119">
        <v>1</v>
      </c>
      <c r="K119">
        <v>1</v>
      </c>
      <c r="L119">
        <v>1</v>
      </c>
      <c r="M119">
        <v>1</v>
      </c>
      <c r="N119">
        <v>1</v>
      </c>
      <c r="O119">
        <v>1</v>
      </c>
      <c r="P119">
        <v>1</v>
      </c>
      <c r="Q119">
        <v>1</v>
      </c>
      <c r="R119">
        <v>1</v>
      </c>
      <c r="S119">
        <v>1</v>
      </c>
      <c r="T119">
        <v>0</v>
      </c>
      <c r="U119">
        <v>0</v>
      </c>
      <c r="V119">
        <v>1</v>
      </c>
      <c r="W119">
        <v>0</v>
      </c>
      <c r="X119">
        <v>1</v>
      </c>
      <c r="Y119">
        <v>0</v>
      </c>
      <c r="Z119">
        <v>1</v>
      </c>
      <c r="AA119">
        <v>1</v>
      </c>
      <c r="AB119">
        <v>1</v>
      </c>
      <c r="AC119">
        <v>0</v>
      </c>
      <c r="AD119">
        <v>1</v>
      </c>
      <c r="AE119">
        <v>0</v>
      </c>
      <c r="AF119">
        <v>1</v>
      </c>
      <c r="AG119">
        <v>0</v>
      </c>
      <c r="AH119">
        <v>0</v>
      </c>
      <c r="AI119">
        <v>1</v>
      </c>
      <c r="AJ119">
        <v>1</v>
      </c>
      <c r="AK119">
        <v>0</v>
      </c>
      <c r="AL119">
        <v>0</v>
      </c>
      <c r="AM119">
        <v>1</v>
      </c>
      <c r="AN119">
        <v>0</v>
      </c>
      <c r="AO119">
        <v>1</v>
      </c>
      <c r="AP119">
        <v>0</v>
      </c>
      <c r="AQ119">
        <v>1</v>
      </c>
      <c r="AR119">
        <v>0</v>
      </c>
      <c r="AS119">
        <v>0</v>
      </c>
    </row>
    <row r="120" spans="1:45">
      <c r="A120" t="s">
        <v>514</v>
      </c>
      <c r="B120">
        <f t="shared" si="1"/>
        <v>100</v>
      </c>
      <c r="C120">
        <v>1</v>
      </c>
      <c r="D120">
        <v>1</v>
      </c>
      <c r="E120">
        <v>1</v>
      </c>
      <c r="F120">
        <v>1</v>
      </c>
      <c r="G120">
        <v>1</v>
      </c>
      <c r="H120">
        <v>1</v>
      </c>
      <c r="I120">
        <v>1</v>
      </c>
      <c r="J120">
        <v>1</v>
      </c>
      <c r="K120">
        <v>1</v>
      </c>
      <c r="L120">
        <v>1</v>
      </c>
      <c r="M120">
        <v>1</v>
      </c>
      <c r="N120">
        <v>1</v>
      </c>
      <c r="O120">
        <v>1</v>
      </c>
      <c r="P120">
        <v>1</v>
      </c>
      <c r="Q120">
        <v>1</v>
      </c>
      <c r="R120">
        <v>1</v>
      </c>
      <c r="S120">
        <v>1</v>
      </c>
      <c r="T120">
        <v>1</v>
      </c>
      <c r="U120">
        <v>1</v>
      </c>
      <c r="V120">
        <v>1</v>
      </c>
      <c r="W120">
        <v>1</v>
      </c>
      <c r="X120">
        <v>1</v>
      </c>
      <c r="Y120">
        <v>1</v>
      </c>
      <c r="Z120">
        <v>1</v>
      </c>
      <c r="AA120">
        <v>1</v>
      </c>
      <c r="AB120">
        <v>1</v>
      </c>
      <c r="AC120">
        <v>1</v>
      </c>
      <c r="AD120">
        <v>1</v>
      </c>
      <c r="AE120">
        <v>1</v>
      </c>
      <c r="AF120">
        <v>1</v>
      </c>
      <c r="AG120">
        <v>1</v>
      </c>
      <c r="AH120">
        <v>1</v>
      </c>
      <c r="AI120">
        <v>1</v>
      </c>
      <c r="AJ120">
        <v>1</v>
      </c>
      <c r="AK120">
        <v>1</v>
      </c>
      <c r="AL120">
        <v>1</v>
      </c>
      <c r="AM120">
        <v>1</v>
      </c>
      <c r="AN120">
        <v>1</v>
      </c>
      <c r="AO120">
        <v>1</v>
      </c>
      <c r="AP120">
        <v>1</v>
      </c>
      <c r="AQ120">
        <v>1</v>
      </c>
      <c r="AR120">
        <v>1</v>
      </c>
      <c r="AS120">
        <v>1</v>
      </c>
    </row>
    <row r="121" spans="1:45">
      <c r="A121" t="s">
        <v>515</v>
      </c>
      <c r="B121">
        <f t="shared" si="1"/>
        <v>93.02</v>
      </c>
      <c r="C121">
        <v>1</v>
      </c>
      <c r="D121">
        <v>1</v>
      </c>
      <c r="E121">
        <v>1</v>
      </c>
      <c r="F121">
        <v>1</v>
      </c>
      <c r="G121">
        <v>1</v>
      </c>
      <c r="H121">
        <v>1</v>
      </c>
      <c r="I121">
        <v>0</v>
      </c>
      <c r="J121">
        <v>1</v>
      </c>
      <c r="K121">
        <v>1</v>
      </c>
      <c r="L121">
        <v>1</v>
      </c>
      <c r="M121">
        <v>1</v>
      </c>
      <c r="N121">
        <v>1</v>
      </c>
      <c r="O121">
        <v>1</v>
      </c>
      <c r="P121">
        <v>1</v>
      </c>
      <c r="Q121">
        <v>1</v>
      </c>
      <c r="R121">
        <v>1</v>
      </c>
      <c r="S121">
        <v>1</v>
      </c>
      <c r="T121">
        <v>1</v>
      </c>
      <c r="U121">
        <v>1</v>
      </c>
      <c r="V121">
        <v>1</v>
      </c>
      <c r="W121">
        <v>1</v>
      </c>
      <c r="X121">
        <v>1</v>
      </c>
      <c r="Y121">
        <v>0</v>
      </c>
      <c r="Z121">
        <v>1</v>
      </c>
      <c r="AA121">
        <v>1</v>
      </c>
      <c r="AB121">
        <v>1</v>
      </c>
      <c r="AC121">
        <v>1</v>
      </c>
      <c r="AD121">
        <v>1</v>
      </c>
      <c r="AE121">
        <v>1</v>
      </c>
      <c r="AF121">
        <v>1</v>
      </c>
      <c r="AG121">
        <v>1</v>
      </c>
      <c r="AH121">
        <v>0</v>
      </c>
      <c r="AI121">
        <v>1</v>
      </c>
      <c r="AJ121">
        <v>1</v>
      </c>
      <c r="AK121">
        <v>1</v>
      </c>
      <c r="AL121">
        <v>1</v>
      </c>
      <c r="AM121">
        <v>1</v>
      </c>
      <c r="AN121">
        <v>1</v>
      </c>
      <c r="AO121">
        <v>1</v>
      </c>
      <c r="AP121">
        <v>1</v>
      </c>
      <c r="AQ121">
        <v>1</v>
      </c>
      <c r="AR121">
        <v>1</v>
      </c>
      <c r="AS121">
        <v>1</v>
      </c>
    </row>
    <row r="122" spans="1:45">
      <c r="A122" t="s">
        <v>516</v>
      </c>
      <c r="B122">
        <f t="shared" si="1"/>
        <v>97.67</v>
      </c>
      <c r="C122">
        <v>1</v>
      </c>
      <c r="D122">
        <v>1</v>
      </c>
      <c r="E122">
        <v>1</v>
      </c>
      <c r="F122">
        <v>1</v>
      </c>
      <c r="G122">
        <v>1</v>
      </c>
      <c r="H122">
        <v>1</v>
      </c>
      <c r="I122">
        <v>1</v>
      </c>
      <c r="J122">
        <v>1</v>
      </c>
      <c r="K122">
        <v>1</v>
      </c>
      <c r="L122">
        <v>1</v>
      </c>
      <c r="M122">
        <v>1</v>
      </c>
      <c r="N122">
        <v>1</v>
      </c>
      <c r="O122">
        <v>1</v>
      </c>
      <c r="P122">
        <v>1</v>
      </c>
      <c r="Q122">
        <v>1</v>
      </c>
      <c r="R122">
        <v>1</v>
      </c>
      <c r="S122">
        <v>1</v>
      </c>
      <c r="T122">
        <v>1</v>
      </c>
      <c r="U122">
        <v>1</v>
      </c>
      <c r="V122">
        <v>1</v>
      </c>
      <c r="W122">
        <v>1</v>
      </c>
      <c r="X122">
        <v>1</v>
      </c>
      <c r="Y122">
        <v>0</v>
      </c>
      <c r="Z122">
        <v>1</v>
      </c>
      <c r="AA122">
        <v>1</v>
      </c>
      <c r="AB122">
        <v>1</v>
      </c>
      <c r="AC122">
        <v>1</v>
      </c>
      <c r="AD122">
        <v>1</v>
      </c>
      <c r="AE122">
        <v>1</v>
      </c>
      <c r="AF122">
        <v>1</v>
      </c>
      <c r="AG122">
        <v>1</v>
      </c>
      <c r="AH122">
        <v>1</v>
      </c>
      <c r="AI122">
        <v>1</v>
      </c>
      <c r="AJ122">
        <v>1</v>
      </c>
      <c r="AK122">
        <v>1</v>
      </c>
      <c r="AL122">
        <v>1</v>
      </c>
      <c r="AM122">
        <v>1</v>
      </c>
      <c r="AN122">
        <v>1</v>
      </c>
      <c r="AO122">
        <v>1</v>
      </c>
      <c r="AP122">
        <v>1</v>
      </c>
      <c r="AQ122">
        <v>1</v>
      </c>
      <c r="AR122">
        <v>1</v>
      </c>
      <c r="AS122">
        <v>1</v>
      </c>
    </row>
    <row r="123" spans="1:45">
      <c r="A123" t="s">
        <v>517</v>
      </c>
      <c r="B123">
        <f t="shared" si="1"/>
        <v>97.67</v>
      </c>
      <c r="C123">
        <v>1</v>
      </c>
      <c r="D123">
        <v>1</v>
      </c>
      <c r="E123">
        <v>1</v>
      </c>
      <c r="F123">
        <v>1</v>
      </c>
      <c r="G123">
        <v>1</v>
      </c>
      <c r="H123">
        <v>1</v>
      </c>
      <c r="I123">
        <v>1</v>
      </c>
      <c r="J123">
        <v>1</v>
      </c>
      <c r="K123">
        <v>1</v>
      </c>
      <c r="L123">
        <v>1</v>
      </c>
      <c r="M123">
        <v>1</v>
      </c>
      <c r="N123">
        <v>1</v>
      </c>
      <c r="O123">
        <v>1</v>
      </c>
      <c r="P123">
        <v>1</v>
      </c>
      <c r="Q123">
        <v>1</v>
      </c>
      <c r="R123">
        <v>1</v>
      </c>
      <c r="S123">
        <v>1</v>
      </c>
      <c r="T123">
        <v>1</v>
      </c>
      <c r="U123">
        <v>1</v>
      </c>
      <c r="V123">
        <v>1</v>
      </c>
      <c r="W123">
        <v>1</v>
      </c>
      <c r="X123">
        <v>1</v>
      </c>
      <c r="Y123">
        <v>0</v>
      </c>
      <c r="Z123">
        <v>1</v>
      </c>
      <c r="AA123">
        <v>1</v>
      </c>
      <c r="AB123">
        <v>1</v>
      </c>
      <c r="AC123">
        <v>1</v>
      </c>
      <c r="AD123">
        <v>1</v>
      </c>
      <c r="AE123">
        <v>1</v>
      </c>
      <c r="AF123">
        <v>1</v>
      </c>
      <c r="AG123">
        <v>1</v>
      </c>
      <c r="AH123">
        <v>1</v>
      </c>
      <c r="AI123">
        <v>1</v>
      </c>
      <c r="AJ123">
        <v>1</v>
      </c>
      <c r="AK123">
        <v>1</v>
      </c>
      <c r="AL123">
        <v>1</v>
      </c>
      <c r="AM123">
        <v>1</v>
      </c>
      <c r="AN123">
        <v>1</v>
      </c>
      <c r="AO123">
        <v>1</v>
      </c>
      <c r="AP123">
        <v>1</v>
      </c>
      <c r="AQ123">
        <v>1</v>
      </c>
      <c r="AR123">
        <v>1</v>
      </c>
      <c r="AS123">
        <v>1</v>
      </c>
    </row>
    <row r="124" spans="1:45">
      <c r="A124" t="s">
        <v>518</v>
      </c>
      <c r="B124">
        <f t="shared" si="1"/>
        <v>93.02</v>
      </c>
      <c r="C124">
        <v>0</v>
      </c>
      <c r="D124">
        <v>1</v>
      </c>
      <c r="E124">
        <v>1</v>
      </c>
      <c r="F124">
        <v>1</v>
      </c>
      <c r="G124">
        <v>1</v>
      </c>
      <c r="H124">
        <v>1</v>
      </c>
      <c r="I124">
        <v>1</v>
      </c>
      <c r="J124">
        <v>1</v>
      </c>
      <c r="K124">
        <v>1</v>
      </c>
      <c r="L124">
        <v>1</v>
      </c>
      <c r="M124">
        <v>1</v>
      </c>
      <c r="N124">
        <v>1</v>
      </c>
      <c r="O124">
        <v>1</v>
      </c>
      <c r="P124">
        <v>1</v>
      </c>
      <c r="Q124">
        <v>1</v>
      </c>
      <c r="R124">
        <v>1</v>
      </c>
      <c r="S124">
        <v>1</v>
      </c>
      <c r="T124">
        <v>1</v>
      </c>
      <c r="U124">
        <v>1</v>
      </c>
      <c r="V124">
        <v>1</v>
      </c>
      <c r="W124">
        <v>1</v>
      </c>
      <c r="X124">
        <v>1</v>
      </c>
      <c r="Y124">
        <v>0</v>
      </c>
      <c r="Z124">
        <v>1</v>
      </c>
      <c r="AA124">
        <v>1</v>
      </c>
      <c r="AB124">
        <v>1</v>
      </c>
      <c r="AC124">
        <v>1</v>
      </c>
      <c r="AD124">
        <v>1</v>
      </c>
      <c r="AE124">
        <v>1</v>
      </c>
      <c r="AF124">
        <v>1</v>
      </c>
      <c r="AG124">
        <v>1</v>
      </c>
      <c r="AH124">
        <v>0</v>
      </c>
      <c r="AI124">
        <v>1</v>
      </c>
      <c r="AJ124">
        <v>1</v>
      </c>
      <c r="AK124">
        <v>1</v>
      </c>
      <c r="AL124">
        <v>1</v>
      </c>
      <c r="AM124">
        <v>1</v>
      </c>
      <c r="AN124">
        <v>1</v>
      </c>
      <c r="AO124">
        <v>1</v>
      </c>
      <c r="AP124">
        <v>1</v>
      </c>
      <c r="AQ124">
        <v>1</v>
      </c>
      <c r="AR124">
        <v>1</v>
      </c>
      <c r="AS124">
        <v>1</v>
      </c>
    </row>
    <row r="125" spans="1:45">
      <c r="A125" t="s">
        <v>519</v>
      </c>
      <c r="B125">
        <f t="shared" si="1"/>
        <v>93.02</v>
      </c>
      <c r="C125">
        <v>1</v>
      </c>
      <c r="D125">
        <v>0</v>
      </c>
      <c r="E125">
        <v>1</v>
      </c>
      <c r="F125">
        <v>1</v>
      </c>
      <c r="G125">
        <v>1</v>
      </c>
      <c r="H125">
        <v>1</v>
      </c>
      <c r="I125">
        <v>1</v>
      </c>
      <c r="J125">
        <v>1</v>
      </c>
      <c r="K125">
        <v>1</v>
      </c>
      <c r="L125">
        <v>1</v>
      </c>
      <c r="M125">
        <v>1</v>
      </c>
      <c r="N125">
        <v>1</v>
      </c>
      <c r="O125">
        <v>1</v>
      </c>
      <c r="P125">
        <v>1</v>
      </c>
      <c r="Q125">
        <v>1</v>
      </c>
      <c r="R125">
        <v>1</v>
      </c>
      <c r="S125">
        <v>1</v>
      </c>
      <c r="T125">
        <v>1</v>
      </c>
      <c r="U125">
        <v>1</v>
      </c>
      <c r="V125">
        <v>1</v>
      </c>
      <c r="W125">
        <v>1</v>
      </c>
      <c r="X125">
        <v>1</v>
      </c>
      <c r="Y125">
        <v>0</v>
      </c>
      <c r="Z125">
        <v>1</v>
      </c>
      <c r="AA125">
        <v>1</v>
      </c>
      <c r="AB125">
        <v>1</v>
      </c>
      <c r="AC125">
        <v>1</v>
      </c>
      <c r="AD125">
        <v>1</v>
      </c>
      <c r="AE125">
        <v>1</v>
      </c>
      <c r="AF125">
        <v>1</v>
      </c>
      <c r="AG125">
        <v>1</v>
      </c>
      <c r="AH125">
        <v>0</v>
      </c>
      <c r="AI125">
        <v>1</v>
      </c>
      <c r="AJ125">
        <v>1</v>
      </c>
      <c r="AK125">
        <v>1</v>
      </c>
      <c r="AL125">
        <v>1</v>
      </c>
      <c r="AM125">
        <v>1</v>
      </c>
      <c r="AN125">
        <v>1</v>
      </c>
      <c r="AO125">
        <v>1</v>
      </c>
      <c r="AP125">
        <v>1</v>
      </c>
      <c r="AQ125">
        <v>1</v>
      </c>
      <c r="AR125">
        <v>1</v>
      </c>
      <c r="AS125">
        <v>1</v>
      </c>
    </row>
    <row r="126" spans="1:45">
      <c r="A126" t="s">
        <v>520</v>
      </c>
      <c r="B126">
        <f t="shared" si="1"/>
        <v>100</v>
      </c>
      <c r="C126">
        <v>1</v>
      </c>
      <c r="D126">
        <v>1</v>
      </c>
      <c r="E126">
        <v>1</v>
      </c>
      <c r="F126">
        <v>1</v>
      </c>
      <c r="G126">
        <v>1</v>
      </c>
      <c r="H126">
        <v>1</v>
      </c>
      <c r="I126">
        <v>1</v>
      </c>
      <c r="J126">
        <v>1</v>
      </c>
      <c r="K126">
        <v>1</v>
      </c>
      <c r="L126">
        <v>1</v>
      </c>
      <c r="M126">
        <v>1</v>
      </c>
      <c r="N126">
        <v>1</v>
      </c>
      <c r="O126">
        <v>1</v>
      </c>
      <c r="P126">
        <v>1</v>
      </c>
      <c r="Q126">
        <v>1</v>
      </c>
      <c r="R126">
        <v>1</v>
      </c>
      <c r="S126">
        <v>1</v>
      </c>
      <c r="T126">
        <v>1</v>
      </c>
      <c r="U126">
        <v>1</v>
      </c>
      <c r="V126">
        <v>1</v>
      </c>
      <c r="W126">
        <v>1</v>
      </c>
      <c r="X126">
        <v>1</v>
      </c>
      <c r="Y126">
        <v>1</v>
      </c>
      <c r="Z126">
        <v>1</v>
      </c>
      <c r="AA126">
        <v>1</v>
      </c>
      <c r="AB126">
        <v>1</v>
      </c>
      <c r="AC126">
        <v>1</v>
      </c>
      <c r="AD126">
        <v>1</v>
      </c>
      <c r="AE126">
        <v>1</v>
      </c>
      <c r="AF126">
        <v>1</v>
      </c>
      <c r="AG126">
        <v>1</v>
      </c>
      <c r="AH126">
        <v>1</v>
      </c>
      <c r="AI126">
        <v>1</v>
      </c>
      <c r="AJ126">
        <v>1</v>
      </c>
      <c r="AK126">
        <v>1</v>
      </c>
      <c r="AL126">
        <v>1</v>
      </c>
      <c r="AM126">
        <v>1</v>
      </c>
      <c r="AN126">
        <v>1</v>
      </c>
      <c r="AO126">
        <v>1</v>
      </c>
      <c r="AP126">
        <v>1</v>
      </c>
      <c r="AQ126">
        <v>1</v>
      </c>
      <c r="AR126">
        <v>1</v>
      </c>
      <c r="AS126">
        <v>1</v>
      </c>
    </row>
    <row r="127" spans="1:45">
      <c r="A127" t="s">
        <v>521</v>
      </c>
      <c r="B127">
        <f t="shared" si="1"/>
        <v>93.02</v>
      </c>
      <c r="C127">
        <v>1</v>
      </c>
      <c r="D127">
        <v>1</v>
      </c>
      <c r="E127">
        <v>1</v>
      </c>
      <c r="F127">
        <v>1</v>
      </c>
      <c r="G127">
        <v>1</v>
      </c>
      <c r="H127">
        <v>1</v>
      </c>
      <c r="I127">
        <v>1</v>
      </c>
      <c r="J127">
        <v>0</v>
      </c>
      <c r="K127">
        <v>1</v>
      </c>
      <c r="L127">
        <v>1</v>
      </c>
      <c r="M127">
        <v>1</v>
      </c>
      <c r="N127">
        <v>1</v>
      </c>
      <c r="O127">
        <v>1</v>
      </c>
      <c r="P127">
        <v>1</v>
      </c>
      <c r="Q127">
        <v>1</v>
      </c>
      <c r="R127">
        <v>1</v>
      </c>
      <c r="S127">
        <v>1</v>
      </c>
      <c r="T127">
        <v>1</v>
      </c>
      <c r="U127">
        <v>1</v>
      </c>
      <c r="V127">
        <v>1</v>
      </c>
      <c r="W127">
        <v>1</v>
      </c>
      <c r="X127">
        <v>1</v>
      </c>
      <c r="Y127">
        <v>0</v>
      </c>
      <c r="Z127">
        <v>1</v>
      </c>
      <c r="AA127">
        <v>1</v>
      </c>
      <c r="AB127">
        <v>1</v>
      </c>
      <c r="AC127">
        <v>1</v>
      </c>
      <c r="AD127">
        <v>1</v>
      </c>
      <c r="AE127">
        <v>1</v>
      </c>
      <c r="AF127">
        <v>1</v>
      </c>
      <c r="AG127">
        <v>1</v>
      </c>
      <c r="AH127">
        <v>0</v>
      </c>
      <c r="AI127">
        <v>1</v>
      </c>
      <c r="AJ127">
        <v>1</v>
      </c>
      <c r="AK127">
        <v>1</v>
      </c>
      <c r="AL127">
        <v>1</v>
      </c>
      <c r="AM127">
        <v>1</v>
      </c>
      <c r="AN127">
        <v>1</v>
      </c>
      <c r="AO127">
        <v>1</v>
      </c>
      <c r="AP127">
        <v>1</v>
      </c>
      <c r="AQ127">
        <v>1</v>
      </c>
      <c r="AR127">
        <v>1</v>
      </c>
      <c r="AS127">
        <v>1</v>
      </c>
    </row>
    <row r="128" spans="1:45">
      <c r="A128" t="s">
        <v>522</v>
      </c>
      <c r="B128">
        <f t="shared" si="1"/>
        <v>95.34</v>
      </c>
      <c r="C128">
        <v>1</v>
      </c>
      <c r="D128">
        <v>1</v>
      </c>
      <c r="E128">
        <v>1</v>
      </c>
      <c r="F128">
        <v>1</v>
      </c>
      <c r="G128">
        <v>1</v>
      </c>
      <c r="H128">
        <v>1</v>
      </c>
      <c r="I128">
        <v>1</v>
      </c>
      <c r="J128">
        <v>1</v>
      </c>
      <c r="K128">
        <v>1</v>
      </c>
      <c r="L128">
        <v>1</v>
      </c>
      <c r="M128">
        <v>1</v>
      </c>
      <c r="N128">
        <v>1</v>
      </c>
      <c r="O128">
        <v>1</v>
      </c>
      <c r="P128">
        <v>1</v>
      </c>
      <c r="Q128">
        <v>1</v>
      </c>
      <c r="R128">
        <v>1</v>
      </c>
      <c r="S128">
        <v>1</v>
      </c>
      <c r="T128">
        <v>1</v>
      </c>
      <c r="U128">
        <v>1</v>
      </c>
      <c r="V128">
        <v>1</v>
      </c>
      <c r="W128">
        <v>1</v>
      </c>
      <c r="X128">
        <v>1</v>
      </c>
      <c r="Y128">
        <v>0</v>
      </c>
      <c r="Z128">
        <v>1</v>
      </c>
      <c r="AA128">
        <v>1</v>
      </c>
      <c r="AB128">
        <v>1</v>
      </c>
      <c r="AC128">
        <v>1</v>
      </c>
      <c r="AD128">
        <v>1</v>
      </c>
      <c r="AE128">
        <v>1</v>
      </c>
      <c r="AF128">
        <v>1</v>
      </c>
      <c r="AG128">
        <v>1</v>
      </c>
      <c r="AH128">
        <v>1</v>
      </c>
      <c r="AI128">
        <v>0</v>
      </c>
      <c r="AJ128">
        <v>1</v>
      </c>
      <c r="AK128">
        <v>1</v>
      </c>
      <c r="AL128">
        <v>1</v>
      </c>
      <c r="AM128">
        <v>1</v>
      </c>
      <c r="AN128">
        <v>1</v>
      </c>
      <c r="AO128">
        <v>1</v>
      </c>
      <c r="AP128">
        <v>1</v>
      </c>
      <c r="AQ128">
        <v>1</v>
      </c>
      <c r="AR128">
        <v>1</v>
      </c>
      <c r="AS128">
        <v>1</v>
      </c>
    </row>
    <row r="129" spans="1:45">
      <c r="A129" t="s">
        <v>523</v>
      </c>
      <c r="B129">
        <f t="shared" si="1"/>
        <v>90.69</v>
      </c>
      <c r="C129">
        <v>1</v>
      </c>
      <c r="D129">
        <v>1</v>
      </c>
      <c r="E129">
        <v>1</v>
      </c>
      <c r="F129">
        <v>1</v>
      </c>
      <c r="G129">
        <v>1</v>
      </c>
      <c r="H129">
        <v>1</v>
      </c>
      <c r="I129">
        <v>1</v>
      </c>
      <c r="J129">
        <v>1</v>
      </c>
      <c r="K129">
        <v>1</v>
      </c>
      <c r="L129">
        <v>1</v>
      </c>
      <c r="M129">
        <v>1</v>
      </c>
      <c r="N129">
        <v>1</v>
      </c>
      <c r="O129">
        <v>1</v>
      </c>
      <c r="P129">
        <v>1</v>
      </c>
      <c r="Q129">
        <v>1</v>
      </c>
      <c r="R129">
        <v>1</v>
      </c>
      <c r="S129">
        <v>1</v>
      </c>
      <c r="T129">
        <v>1</v>
      </c>
      <c r="U129">
        <v>1</v>
      </c>
      <c r="V129">
        <v>1</v>
      </c>
      <c r="W129">
        <v>1</v>
      </c>
      <c r="X129">
        <v>1</v>
      </c>
      <c r="Y129">
        <v>0</v>
      </c>
      <c r="Z129">
        <v>1</v>
      </c>
      <c r="AA129">
        <v>1</v>
      </c>
      <c r="AB129">
        <v>1</v>
      </c>
      <c r="AC129">
        <v>1</v>
      </c>
      <c r="AD129">
        <v>0</v>
      </c>
      <c r="AE129">
        <v>1</v>
      </c>
      <c r="AF129">
        <v>1</v>
      </c>
      <c r="AG129">
        <v>1</v>
      </c>
      <c r="AH129">
        <v>0</v>
      </c>
      <c r="AI129">
        <v>1</v>
      </c>
      <c r="AJ129">
        <v>1</v>
      </c>
      <c r="AK129">
        <v>1</v>
      </c>
      <c r="AL129">
        <v>0</v>
      </c>
      <c r="AM129">
        <v>1</v>
      </c>
      <c r="AN129">
        <v>1</v>
      </c>
      <c r="AO129">
        <v>1</v>
      </c>
      <c r="AP129">
        <v>1</v>
      </c>
      <c r="AQ129">
        <v>1</v>
      </c>
      <c r="AR129">
        <v>1</v>
      </c>
      <c r="AS129">
        <v>1</v>
      </c>
    </row>
    <row r="130" spans="1:45">
      <c r="A130" t="s">
        <v>524</v>
      </c>
      <c r="B130">
        <f t="shared" si="1"/>
        <v>93.02</v>
      </c>
      <c r="C130">
        <v>1</v>
      </c>
      <c r="D130">
        <v>1</v>
      </c>
      <c r="E130">
        <v>0</v>
      </c>
      <c r="F130">
        <v>1</v>
      </c>
      <c r="G130">
        <v>1</v>
      </c>
      <c r="H130">
        <v>1</v>
      </c>
      <c r="I130">
        <v>1</v>
      </c>
      <c r="J130">
        <v>1</v>
      </c>
      <c r="K130">
        <v>1</v>
      </c>
      <c r="L130">
        <v>1</v>
      </c>
      <c r="M130">
        <v>1</v>
      </c>
      <c r="N130">
        <v>1</v>
      </c>
      <c r="O130">
        <v>1</v>
      </c>
      <c r="P130">
        <v>1</v>
      </c>
      <c r="Q130">
        <v>1</v>
      </c>
      <c r="R130">
        <v>1</v>
      </c>
      <c r="S130">
        <v>1</v>
      </c>
      <c r="T130">
        <v>1</v>
      </c>
      <c r="U130">
        <v>1</v>
      </c>
      <c r="V130">
        <v>1</v>
      </c>
      <c r="W130">
        <v>1</v>
      </c>
      <c r="X130">
        <v>1</v>
      </c>
      <c r="Y130">
        <v>0</v>
      </c>
      <c r="Z130">
        <v>1</v>
      </c>
      <c r="AA130">
        <v>1</v>
      </c>
      <c r="AB130">
        <v>1</v>
      </c>
      <c r="AC130">
        <v>1</v>
      </c>
      <c r="AD130">
        <v>1</v>
      </c>
      <c r="AE130">
        <v>1</v>
      </c>
      <c r="AF130">
        <v>1</v>
      </c>
      <c r="AG130">
        <v>1</v>
      </c>
      <c r="AH130">
        <v>0</v>
      </c>
      <c r="AI130">
        <v>1</v>
      </c>
      <c r="AJ130">
        <v>1</v>
      </c>
      <c r="AK130">
        <v>1</v>
      </c>
      <c r="AL130">
        <v>1</v>
      </c>
      <c r="AM130">
        <v>1</v>
      </c>
      <c r="AN130">
        <v>1</v>
      </c>
      <c r="AO130">
        <v>1</v>
      </c>
      <c r="AP130">
        <v>1</v>
      </c>
      <c r="AQ130">
        <v>1</v>
      </c>
      <c r="AR130">
        <v>1</v>
      </c>
      <c r="AS130">
        <v>1</v>
      </c>
    </row>
    <row r="131" spans="1:45">
      <c r="A131" t="s">
        <v>525</v>
      </c>
      <c r="B131">
        <f t="shared" si="1"/>
        <v>76.739999999999995</v>
      </c>
      <c r="C131">
        <v>1</v>
      </c>
      <c r="D131">
        <v>0</v>
      </c>
      <c r="E131">
        <v>0</v>
      </c>
      <c r="F131">
        <v>1</v>
      </c>
      <c r="G131">
        <v>1</v>
      </c>
      <c r="H131">
        <v>1</v>
      </c>
      <c r="I131">
        <v>1</v>
      </c>
      <c r="J131">
        <v>1</v>
      </c>
      <c r="K131">
        <v>1</v>
      </c>
      <c r="L131">
        <v>1</v>
      </c>
      <c r="M131">
        <v>1</v>
      </c>
      <c r="N131">
        <v>1</v>
      </c>
      <c r="O131">
        <v>0</v>
      </c>
      <c r="P131">
        <v>1</v>
      </c>
      <c r="Q131">
        <v>1</v>
      </c>
      <c r="R131">
        <v>0</v>
      </c>
      <c r="S131">
        <v>0</v>
      </c>
      <c r="T131">
        <v>1</v>
      </c>
      <c r="U131">
        <v>1</v>
      </c>
      <c r="V131">
        <v>1</v>
      </c>
      <c r="W131">
        <v>1</v>
      </c>
      <c r="X131">
        <v>1</v>
      </c>
      <c r="Y131">
        <v>0</v>
      </c>
      <c r="Z131">
        <v>1</v>
      </c>
      <c r="AA131">
        <v>0</v>
      </c>
      <c r="AB131">
        <v>1</v>
      </c>
      <c r="AC131">
        <v>1</v>
      </c>
      <c r="AD131">
        <v>1</v>
      </c>
      <c r="AE131">
        <v>1</v>
      </c>
      <c r="AF131">
        <v>1</v>
      </c>
      <c r="AG131">
        <v>1</v>
      </c>
      <c r="AH131">
        <v>1</v>
      </c>
      <c r="AI131">
        <v>0</v>
      </c>
      <c r="AJ131">
        <v>0</v>
      </c>
      <c r="AK131">
        <v>1</v>
      </c>
      <c r="AL131">
        <v>1</v>
      </c>
      <c r="AM131">
        <v>1</v>
      </c>
      <c r="AN131">
        <v>1</v>
      </c>
      <c r="AO131">
        <v>1</v>
      </c>
      <c r="AP131">
        <v>1</v>
      </c>
      <c r="AQ131">
        <v>0</v>
      </c>
      <c r="AR131">
        <v>1</v>
      </c>
      <c r="AS131">
        <v>1</v>
      </c>
    </row>
    <row r="132" spans="1:45">
      <c r="A132" t="s">
        <v>526</v>
      </c>
      <c r="B132">
        <f t="shared" si="1"/>
        <v>95.34</v>
      </c>
      <c r="C132">
        <v>1</v>
      </c>
      <c r="D132">
        <v>1</v>
      </c>
      <c r="E132">
        <v>1</v>
      </c>
      <c r="F132">
        <v>1</v>
      </c>
      <c r="G132">
        <v>1</v>
      </c>
      <c r="H132">
        <v>1</v>
      </c>
      <c r="I132">
        <v>1</v>
      </c>
      <c r="J132">
        <v>1</v>
      </c>
      <c r="K132">
        <v>1</v>
      </c>
      <c r="L132">
        <v>1</v>
      </c>
      <c r="M132">
        <v>1</v>
      </c>
      <c r="N132">
        <v>1</v>
      </c>
      <c r="O132">
        <v>1</v>
      </c>
      <c r="P132">
        <v>1</v>
      </c>
      <c r="Q132">
        <v>1</v>
      </c>
      <c r="R132">
        <v>1</v>
      </c>
      <c r="S132">
        <v>1</v>
      </c>
      <c r="T132">
        <v>1</v>
      </c>
      <c r="U132">
        <v>1</v>
      </c>
      <c r="V132">
        <v>1</v>
      </c>
      <c r="W132">
        <v>1</v>
      </c>
      <c r="X132">
        <v>1</v>
      </c>
      <c r="Y132">
        <v>0</v>
      </c>
      <c r="Z132">
        <v>1</v>
      </c>
      <c r="AA132">
        <v>1</v>
      </c>
      <c r="AB132">
        <v>1</v>
      </c>
      <c r="AC132">
        <v>1</v>
      </c>
      <c r="AD132">
        <v>1</v>
      </c>
      <c r="AE132">
        <v>1</v>
      </c>
      <c r="AF132">
        <v>1</v>
      </c>
      <c r="AG132">
        <v>1</v>
      </c>
      <c r="AH132">
        <v>0</v>
      </c>
      <c r="AI132">
        <v>1</v>
      </c>
      <c r="AJ132">
        <v>1</v>
      </c>
      <c r="AK132">
        <v>1</v>
      </c>
      <c r="AL132">
        <v>1</v>
      </c>
      <c r="AM132">
        <v>1</v>
      </c>
      <c r="AN132">
        <v>1</v>
      </c>
      <c r="AO132">
        <v>1</v>
      </c>
      <c r="AP132">
        <v>1</v>
      </c>
      <c r="AQ132">
        <v>1</v>
      </c>
      <c r="AR132">
        <v>1</v>
      </c>
      <c r="AS132">
        <v>1</v>
      </c>
    </row>
    <row r="133" spans="1:45">
      <c r="A133" t="s">
        <v>527</v>
      </c>
      <c r="B133">
        <f t="shared" ref="B133:B196" si="2">TRUNC(SUM(C133:AS133)*100/43,2)</f>
        <v>79.06</v>
      </c>
      <c r="C133">
        <v>1</v>
      </c>
      <c r="D133">
        <v>1</v>
      </c>
      <c r="E133">
        <v>1</v>
      </c>
      <c r="F133">
        <v>0</v>
      </c>
      <c r="G133">
        <v>1</v>
      </c>
      <c r="H133">
        <v>1</v>
      </c>
      <c r="I133">
        <v>1</v>
      </c>
      <c r="J133">
        <v>1</v>
      </c>
      <c r="K133">
        <v>1</v>
      </c>
      <c r="L133">
        <v>1</v>
      </c>
      <c r="M133">
        <v>1</v>
      </c>
      <c r="N133">
        <v>1</v>
      </c>
      <c r="O133">
        <v>1</v>
      </c>
      <c r="P133">
        <v>1</v>
      </c>
      <c r="Q133">
        <v>1</v>
      </c>
      <c r="R133">
        <v>1</v>
      </c>
      <c r="S133">
        <v>1</v>
      </c>
      <c r="T133">
        <v>1</v>
      </c>
      <c r="U133">
        <v>0</v>
      </c>
      <c r="V133">
        <v>1</v>
      </c>
      <c r="W133">
        <v>1</v>
      </c>
      <c r="X133">
        <v>1</v>
      </c>
      <c r="Y133">
        <v>0</v>
      </c>
      <c r="Z133">
        <v>1</v>
      </c>
      <c r="AA133">
        <v>1</v>
      </c>
      <c r="AB133">
        <v>1</v>
      </c>
      <c r="AC133">
        <v>0</v>
      </c>
      <c r="AD133">
        <v>1</v>
      </c>
      <c r="AE133">
        <v>1</v>
      </c>
      <c r="AF133">
        <v>1</v>
      </c>
      <c r="AG133">
        <v>1</v>
      </c>
      <c r="AH133">
        <v>0</v>
      </c>
      <c r="AI133">
        <v>1</v>
      </c>
      <c r="AJ133">
        <v>1</v>
      </c>
      <c r="AK133">
        <v>0</v>
      </c>
      <c r="AL133">
        <v>0</v>
      </c>
      <c r="AM133">
        <v>1</v>
      </c>
      <c r="AN133">
        <v>1</v>
      </c>
      <c r="AO133">
        <v>1</v>
      </c>
      <c r="AP133">
        <v>1</v>
      </c>
      <c r="AQ133">
        <v>1</v>
      </c>
      <c r="AR133">
        <v>0</v>
      </c>
      <c r="AS133">
        <v>0</v>
      </c>
    </row>
    <row r="134" spans="1:45">
      <c r="A134" t="s">
        <v>528</v>
      </c>
      <c r="B134">
        <f t="shared" si="2"/>
        <v>32.549999999999997</v>
      </c>
      <c r="C134">
        <v>1</v>
      </c>
      <c r="D134">
        <v>1</v>
      </c>
      <c r="E134">
        <v>1</v>
      </c>
      <c r="F134">
        <v>0</v>
      </c>
      <c r="G134">
        <v>0</v>
      </c>
      <c r="H134">
        <v>0</v>
      </c>
      <c r="I134">
        <v>0</v>
      </c>
      <c r="J134">
        <v>1</v>
      </c>
      <c r="K134">
        <v>0</v>
      </c>
      <c r="L134">
        <v>0</v>
      </c>
      <c r="M134">
        <v>0</v>
      </c>
      <c r="N134">
        <v>0</v>
      </c>
      <c r="O134">
        <v>0</v>
      </c>
      <c r="P134">
        <v>0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1</v>
      </c>
      <c r="Y134">
        <v>0</v>
      </c>
      <c r="Z134">
        <v>1</v>
      </c>
      <c r="AA134">
        <v>0</v>
      </c>
      <c r="AB134">
        <v>1</v>
      </c>
      <c r="AC134">
        <v>1</v>
      </c>
      <c r="AD134">
        <v>1</v>
      </c>
      <c r="AE134">
        <v>1</v>
      </c>
      <c r="AF134">
        <v>0</v>
      </c>
      <c r="AG134">
        <v>1</v>
      </c>
      <c r="AH134">
        <v>0</v>
      </c>
      <c r="AI134">
        <v>0</v>
      </c>
      <c r="AJ134">
        <v>0</v>
      </c>
      <c r="AK134">
        <v>0</v>
      </c>
      <c r="AL134">
        <v>0</v>
      </c>
      <c r="AM134">
        <v>0</v>
      </c>
      <c r="AN134">
        <v>0</v>
      </c>
      <c r="AO134">
        <v>0</v>
      </c>
      <c r="AP134">
        <v>1</v>
      </c>
      <c r="AQ134">
        <v>1</v>
      </c>
      <c r="AR134">
        <v>0</v>
      </c>
      <c r="AS134">
        <v>1</v>
      </c>
    </row>
    <row r="135" spans="1:45">
      <c r="A135" t="s">
        <v>529</v>
      </c>
      <c r="B135">
        <f t="shared" si="2"/>
        <v>100</v>
      </c>
      <c r="C135">
        <v>1</v>
      </c>
      <c r="D135">
        <v>1</v>
      </c>
      <c r="E135">
        <v>1</v>
      </c>
      <c r="F135">
        <v>1</v>
      </c>
      <c r="G135">
        <v>1</v>
      </c>
      <c r="H135">
        <v>1</v>
      </c>
      <c r="I135">
        <v>1</v>
      </c>
      <c r="J135">
        <v>1</v>
      </c>
      <c r="K135">
        <v>1</v>
      </c>
      <c r="L135">
        <v>1</v>
      </c>
      <c r="M135">
        <v>1</v>
      </c>
      <c r="N135">
        <v>1</v>
      </c>
      <c r="O135">
        <v>1</v>
      </c>
      <c r="P135">
        <v>1</v>
      </c>
      <c r="Q135">
        <v>1</v>
      </c>
      <c r="R135">
        <v>1</v>
      </c>
      <c r="S135">
        <v>1</v>
      </c>
      <c r="T135">
        <v>1</v>
      </c>
      <c r="U135">
        <v>1</v>
      </c>
      <c r="V135">
        <v>1</v>
      </c>
      <c r="W135">
        <v>1</v>
      </c>
      <c r="X135">
        <v>1</v>
      </c>
      <c r="Y135">
        <v>1</v>
      </c>
      <c r="Z135">
        <v>1</v>
      </c>
      <c r="AA135">
        <v>1</v>
      </c>
      <c r="AB135">
        <v>1</v>
      </c>
      <c r="AC135">
        <v>1</v>
      </c>
      <c r="AD135">
        <v>1</v>
      </c>
      <c r="AE135">
        <v>1</v>
      </c>
      <c r="AF135">
        <v>1</v>
      </c>
      <c r="AG135">
        <v>1</v>
      </c>
      <c r="AH135">
        <v>1</v>
      </c>
      <c r="AI135">
        <v>1</v>
      </c>
      <c r="AJ135">
        <v>1</v>
      </c>
      <c r="AK135">
        <v>1</v>
      </c>
      <c r="AL135">
        <v>1</v>
      </c>
      <c r="AM135">
        <v>1</v>
      </c>
      <c r="AN135">
        <v>1</v>
      </c>
      <c r="AO135">
        <v>1</v>
      </c>
      <c r="AP135">
        <v>1</v>
      </c>
      <c r="AQ135">
        <v>1</v>
      </c>
      <c r="AR135">
        <v>1</v>
      </c>
      <c r="AS135">
        <v>1</v>
      </c>
    </row>
    <row r="136" spans="1:45">
      <c r="A136" t="s">
        <v>530</v>
      </c>
      <c r="B136">
        <f t="shared" si="2"/>
        <v>25.58</v>
      </c>
      <c r="C136">
        <v>1</v>
      </c>
      <c r="D136">
        <v>1</v>
      </c>
      <c r="E136">
        <v>1</v>
      </c>
      <c r="F136">
        <v>0</v>
      </c>
      <c r="G136">
        <v>0</v>
      </c>
      <c r="H136">
        <v>0</v>
      </c>
      <c r="I136">
        <v>1</v>
      </c>
      <c r="J136">
        <v>1</v>
      </c>
      <c r="K136">
        <v>0</v>
      </c>
      <c r="L136">
        <v>1</v>
      </c>
      <c r="M136">
        <v>0</v>
      </c>
      <c r="N136">
        <v>0</v>
      </c>
      <c r="O136">
        <v>0</v>
      </c>
      <c r="P136">
        <v>0</v>
      </c>
      <c r="Q136">
        <v>0</v>
      </c>
      <c r="R136">
        <v>0</v>
      </c>
      <c r="S136">
        <v>0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0</v>
      </c>
      <c r="AA136">
        <v>0</v>
      </c>
      <c r="AB136">
        <v>0</v>
      </c>
      <c r="AC136">
        <v>0</v>
      </c>
      <c r="AD136">
        <v>0</v>
      </c>
      <c r="AE136">
        <v>1</v>
      </c>
      <c r="AF136">
        <v>0</v>
      </c>
      <c r="AG136">
        <v>1</v>
      </c>
      <c r="AH136">
        <v>0</v>
      </c>
      <c r="AI136">
        <v>0</v>
      </c>
      <c r="AJ136">
        <v>0</v>
      </c>
      <c r="AK136">
        <v>0</v>
      </c>
      <c r="AL136">
        <v>0</v>
      </c>
      <c r="AM136">
        <v>0</v>
      </c>
      <c r="AN136">
        <v>0</v>
      </c>
      <c r="AO136">
        <v>0</v>
      </c>
      <c r="AP136">
        <v>1</v>
      </c>
      <c r="AQ136">
        <v>1</v>
      </c>
      <c r="AR136">
        <v>0</v>
      </c>
      <c r="AS136">
        <v>1</v>
      </c>
    </row>
    <row r="137" spans="1:45">
      <c r="A137" t="s">
        <v>531</v>
      </c>
      <c r="B137">
        <f t="shared" si="2"/>
        <v>90.69</v>
      </c>
      <c r="C137">
        <v>1</v>
      </c>
      <c r="D137">
        <v>1</v>
      </c>
      <c r="E137">
        <v>1</v>
      </c>
      <c r="F137">
        <v>1</v>
      </c>
      <c r="G137">
        <v>1</v>
      </c>
      <c r="H137">
        <v>1</v>
      </c>
      <c r="I137">
        <v>1</v>
      </c>
      <c r="J137">
        <v>1</v>
      </c>
      <c r="K137">
        <v>1</v>
      </c>
      <c r="L137">
        <v>0</v>
      </c>
      <c r="M137">
        <v>1</v>
      </c>
      <c r="N137">
        <v>1</v>
      </c>
      <c r="O137">
        <v>1</v>
      </c>
      <c r="P137">
        <v>1</v>
      </c>
      <c r="Q137">
        <v>1</v>
      </c>
      <c r="R137">
        <v>1</v>
      </c>
      <c r="S137">
        <v>1</v>
      </c>
      <c r="T137">
        <v>1</v>
      </c>
      <c r="U137">
        <v>1</v>
      </c>
      <c r="V137">
        <v>1</v>
      </c>
      <c r="W137">
        <v>1</v>
      </c>
      <c r="X137">
        <v>1</v>
      </c>
      <c r="Y137">
        <v>1</v>
      </c>
      <c r="Z137">
        <v>1</v>
      </c>
      <c r="AA137">
        <v>1</v>
      </c>
      <c r="AB137">
        <v>0</v>
      </c>
      <c r="AC137">
        <v>1</v>
      </c>
      <c r="AD137">
        <v>1</v>
      </c>
      <c r="AE137">
        <v>1</v>
      </c>
      <c r="AF137">
        <v>1</v>
      </c>
      <c r="AG137">
        <v>1</v>
      </c>
      <c r="AH137">
        <v>1</v>
      </c>
      <c r="AI137">
        <v>1</v>
      </c>
      <c r="AJ137">
        <v>1</v>
      </c>
      <c r="AK137">
        <v>1</v>
      </c>
      <c r="AL137">
        <v>1</v>
      </c>
      <c r="AM137">
        <v>1</v>
      </c>
      <c r="AN137">
        <v>1</v>
      </c>
      <c r="AO137">
        <v>0</v>
      </c>
      <c r="AP137">
        <v>0</v>
      </c>
      <c r="AQ137">
        <v>1</v>
      </c>
      <c r="AR137">
        <v>1</v>
      </c>
      <c r="AS137">
        <v>1</v>
      </c>
    </row>
    <row r="138" spans="1:45">
      <c r="A138" t="s">
        <v>532</v>
      </c>
      <c r="B138">
        <f t="shared" si="2"/>
        <v>97.67</v>
      </c>
      <c r="C138">
        <v>1</v>
      </c>
      <c r="D138">
        <v>1</v>
      </c>
      <c r="E138">
        <v>1</v>
      </c>
      <c r="F138">
        <v>1</v>
      </c>
      <c r="G138">
        <v>1</v>
      </c>
      <c r="H138">
        <v>1</v>
      </c>
      <c r="I138">
        <v>1</v>
      </c>
      <c r="J138">
        <v>1</v>
      </c>
      <c r="K138">
        <v>1</v>
      </c>
      <c r="L138">
        <v>1</v>
      </c>
      <c r="M138">
        <v>1</v>
      </c>
      <c r="N138">
        <v>1</v>
      </c>
      <c r="O138">
        <v>1</v>
      </c>
      <c r="P138">
        <v>1</v>
      </c>
      <c r="Q138">
        <v>1</v>
      </c>
      <c r="R138">
        <v>1</v>
      </c>
      <c r="S138">
        <v>1</v>
      </c>
      <c r="T138">
        <v>1</v>
      </c>
      <c r="U138">
        <v>1</v>
      </c>
      <c r="V138">
        <v>1</v>
      </c>
      <c r="W138">
        <v>1</v>
      </c>
      <c r="X138">
        <v>1</v>
      </c>
      <c r="Y138">
        <v>1</v>
      </c>
      <c r="Z138">
        <v>1</v>
      </c>
      <c r="AA138">
        <v>1</v>
      </c>
      <c r="AB138">
        <v>1</v>
      </c>
      <c r="AC138">
        <v>1</v>
      </c>
      <c r="AD138">
        <v>1</v>
      </c>
      <c r="AE138">
        <v>1</v>
      </c>
      <c r="AF138">
        <v>1</v>
      </c>
      <c r="AG138">
        <v>1</v>
      </c>
      <c r="AH138">
        <v>0</v>
      </c>
      <c r="AI138">
        <v>1</v>
      </c>
      <c r="AJ138">
        <v>1</v>
      </c>
      <c r="AK138">
        <v>1</v>
      </c>
      <c r="AL138">
        <v>1</v>
      </c>
      <c r="AM138">
        <v>1</v>
      </c>
      <c r="AN138">
        <v>1</v>
      </c>
      <c r="AO138">
        <v>1</v>
      </c>
      <c r="AP138">
        <v>1</v>
      </c>
      <c r="AQ138">
        <v>1</v>
      </c>
      <c r="AR138">
        <v>1</v>
      </c>
      <c r="AS138">
        <v>1</v>
      </c>
    </row>
    <row r="139" spans="1:45">
      <c r="A139" t="s">
        <v>533</v>
      </c>
      <c r="B139">
        <f t="shared" si="2"/>
        <v>74.41</v>
      </c>
      <c r="C139">
        <v>1</v>
      </c>
      <c r="D139">
        <v>1</v>
      </c>
      <c r="E139">
        <v>1</v>
      </c>
      <c r="F139">
        <v>1</v>
      </c>
      <c r="G139">
        <v>1</v>
      </c>
      <c r="H139">
        <v>0</v>
      </c>
      <c r="I139">
        <v>1</v>
      </c>
      <c r="J139">
        <v>1</v>
      </c>
      <c r="K139">
        <v>1</v>
      </c>
      <c r="L139">
        <v>1</v>
      </c>
      <c r="M139">
        <v>1</v>
      </c>
      <c r="N139">
        <v>0</v>
      </c>
      <c r="O139">
        <v>0</v>
      </c>
      <c r="P139">
        <v>1</v>
      </c>
      <c r="Q139">
        <v>1</v>
      </c>
      <c r="R139">
        <v>1</v>
      </c>
      <c r="S139">
        <v>1</v>
      </c>
      <c r="T139">
        <v>1</v>
      </c>
      <c r="U139">
        <v>1</v>
      </c>
      <c r="V139">
        <v>1</v>
      </c>
      <c r="W139">
        <v>1</v>
      </c>
      <c r="X139">
        <v>1</v>
      </c>
      <c r="Y139">
        <v>0</v>
      </c>
      <c r="Z139">
        <v>1</v>
      </c>
      <c r="AA139">
        <v>1</v>
      </c>
      <c r="AB139">
        <v>0</v>
      </c>
      <c r="AC139">
        <v>1</v>
      </c>
      <c r="AD139">
        <v>1</v>
      </c>
      <c r="AE139">
        <v>1</v>
      </c>
      <c r="AF139">
        <v>1</v>
      </c>
      <c r="AG139">
        <v>1</v>
      </c>
      <c r="AH139">
        <v>0</v>
      </c>
      <c r="AI139">
        <v>0</v>
      </c>
      <c r="AJ139">
        <v>0</v>
      </c>
      <c r="AK139">
        <v>0</v>
      </c>
      <c r="AL139">
        <v>1</v>
      </c>
      <c r="AM139">
        <v>1</v>
      </c>
      <c r="AN139">
        <v>1</v>
      </c>
      <c r="AO139">
        <v>0</v>
      </c>
      <c r="AP139">
        <v>1</v>
      </c>
      <c r="AQ139">
        <v>1</v>
      </c>
      <c r="AR139">
        <v>0</v>
      </c>
      <c r="AS139">
        <v>1</v>
      </c>
    </row>
    <row r="140" spans="1:45">
      <c r="A140" t="s">
        <v>534</v>
      </c>
      <c r="B140">
        <f t="shared" si="2"/>
        <v>93.02</v>
      </c>
      <c r="C140">
        <v>1</v>
      </c>
      <c r="D140">
        <v>1</v>
      </c>
      <c r="E140">
        <v>1</v>
      </c>
      <c r="F140">
        <v>1</v>
      </c>
      <c r="G140">
        <v>1</v>
      </c>
      <c r="H140">
        <v>1</v>
      </c>
      <c r="I140">
        <v>1</v>
      </c>
      <c r="J140">
        <v>0</v>
      </c>
      <c r="K140">
        <v>1</v>
      </c>
      <c r="L140">
        <v>1</v>
      </c>
      <c r="M140">
        <v>1</v>
      </c>
      <c r="N140">
        <v>1</v>
      </c>
      <c r="O140">
        <v>1</v>
      </c>
      <c r="P140">
        <v>1</v>
      </c>
      <c r="Q140">
        <v>1</v>
      </c>
      <c r="R140">
        <v>1</v>
      </c>
      <c r="S140">
        <v>1</v>
      </c>
      <c r="T140">
        <v>1</v>
      </c>
      <c r="U140">
        <v>1</v>
      </c>
      <c r="V140">
        <v>1</v>
      </c>
      <c r="W140">
        <v>1</v>
      </c>
      <c r="X140">
        <v>1</v>
      </c>
      <c r="Y140">
        <v>0</v>
      </c>
      <c r="Z140">
        <v>1</v>
      </c>
      <c r="AA140">
        <v>1</v>
      </c>
      <c r="AB140">
        <v>1</v>
      </c>
      <c r="AC140">
        <v>1</v>
      </c>
      <c r="AD140">
        <v>1</v>
      </c>
      <c r="AE140">
        <v>1</v>
      </c>
      <c r="AF140">
        <v>1</v>
      </c>
      <c r="AG140">
        <v>1</v>
      </c>
      <c r="AH140">
        <v>0</v>
      </c>
      <c r="AI140">
        <v>1</v>
      </c>
      <c r="AJ140">
        <v>1</v>
      </c>
      <c r="AK140">
        <v>1</v>
      </c>
      <c r="AL140">
        <v>1</v>
      </c>
      <c r="AM140">
        <v>1</v>
      </c>
      <c r="AN140">
        <v>1</v>
      </c>
      <c r="AO140">
        <v>1</v>
      </c>
      <c r="AP140">
        <v>1</v>
      </c>
      <c r="AQ140">
        <v>1</v>
      </c>
      <c r="AR140">
        <v>1</v>
      </c>
      <c r="AS140">
        <v>1</v>
      </c>
    </row>
    <row r="141" spans="1:45">
      <c r="A141" t="s">
        <v>535</v>
      </c>
      <c r="B141">
        <f t="shared" si="2"/>
        <v>90.69</v>
      </c>
      <c r="C141">
        <v>1</v>
      </c>
      <c r="D141">
        <v>0</v>
      </c>
      <c r="E141">
        <v>1</v>
      </c>
      <c r="F141">
        <v>1</v>
      </c>
      <c r="G141">
        <v>1</v>
      </c>
      <c r="H141">
        <v>1</v>
      </c>
      <c r="I141">
        <v>1</v>
      </c>
      <c r="J141">
        <v>1</v>
      </c>
      <c r="K141">
        <v>1</v>
      </c>
      <c r="L141">
        <v>1</v>
      </c>
      <c r="M141">
        <v>1</v>
      </c>
      <c r="N141">
        <v>1</v>
      </c>
      <c r="O141">
        <v>1</v>
      </c>
      <c r="P141">
        <v>1</v>
      </c>
      <c r="Q141">
        <v>1</v>
      </c>
      <c r="R141">
        <v>1</v>
      </c>
      <c r="S141">
        <v>1</v>
      </c>
      <c r="T141">
        <v>1</v>
      </c>
      <c r="U141">
        <v>1</v>
      </c>
      <c r="V141">
        <v>1</v>
      </c>
      <c r="W141">
        <v>1</v>
      </c>
      <c r="X141">
        <v>1</v>
      </c>
      <c r="Y141">
        <v>0</v>
      </c>
      <c r="Z141">
        <v>1</v>
      </c>
      <c r="AA141">
        <v>1</v>
      </c>
      <c r="AB141">
        <v>1</v>
      </c>
      <c r="AC141">
        <v>1</v>
      </c>
      <c r="AD141">
        <v>1</v>
      </c>
      <c r="AE141">
        <v>1</v>
      </c>
      <c r="AF141">
        <v>1</v>
      </c>
      <c r="AG141">
        <v>1</v>
      </c>
      <c r="AH141">
        <v>0</v>
      </c>
      <c r="AI141">
        <v>1</v>
      </c>
      <c r="AJ141">
        <v>1</v>
      </c>
      <c r="AK141">
        <v>1</v>
      </c>
      <c r="AL141">
        <v>1</v>
      </c>
      <c r="AM141">
        <v>1</v>
      </c>
      <c r="AN141">
        <v>1</v>
      </c>
      <c r="AO141">
        <v>1</v>
      </c>
      <c r="AP141">
        <v>1</v>
      </c>
      <c r="AQ141">
        <v>0</v>
      </c>
      <c r="AR141">
        <v>1</v>
      </c>
      <c r="AS141">
        <v>1</v>
      </c>
    </row>
    <row r="142" spans="1:45">
      <c r="A142" t="s">
        <v>536</v>
      </c>
      <c r="B142">
        <f t="shared" si="2"/>
        <v>86.04</v>
      </c>
      <c r="C142">
        <v>1</v>
      </c>
      <c r="D142">
        <v>1</v>
      </c>
      <c r="E142">
        <v>1</v>
      </c>
      <c r="F142">
        <v>1</v>
      </c>
      <c r="G142">
        <v>1</v>
      </c>
      <c r="H142">
        <v>1</v>
      </c>
      <c r="I142">
        <v>1</v>
      </c>
      <c r="J142">
        <v>1</v>
      </c>
      <c r="K142">
        <v>1</v>
      </c>
      <c r="L142">
        <v>1</v>
      </c>
      <c r="M142">
        <v>1</v>
      </c>
      <c r="N142">
        <v>1</v>
      </c>
      <c r="O142">
        <v>1</v>
      </c>
      <c r="P142">
        <v>1</v>
      </c>
      <c r="Q142">
        <v>1</v>
      </c>
      <c r="R142">
        <v>1</v>
      </c>
      <c r="S142">
        <v>1</v>
      </c>
      <c r="T142">
        <v>1</v>
      </c>
      <c r="U142">
        <v>1</v>
      </c>
      <c r="V142">
        <v>1</v>
      </c>
      <c r="W142">
        <v>1</v>
      </c>
      <c r="X142">
        <v>1</v>
      </c>
      <c r="Y142">
        <v>0</v>
      </c>
      <c r="Z142">
        <v>1</v>
      </c>
      <c r="AA142">
        <v>1</v>
      </c>
      <c r="AB142">
        <v>1</v>
      </c>
      <c r="AC142">
        <v>1</v>
      </c>
      <c r="AD142">
        <v>1</v>
      </c>
      <c r="AE142">
        <v>1</v>
      </c>
      <c r="AF142">
        <v>1</v>
      </c>
      <c r="AG142">
        <v>1</v>
      </c>
      <c r="AH142">
        <v>0</v>
      </c>
      <c r="AI142">
        <v>1</v>
      </c>
      <c r="AJ142">
        <v>1</v>
      </c>
      <c r="AK142">
        <v>0</v>
      </c>
      <c r="AL142">
        <v>1</v>
      </c>
      <c r="AM142">
        <v>1</v>
      </c>
      <c r="AN142">
        <v>1</v>
      </c>
      <c r="AO142">
        <v>0</v>
      </c>
      <c r="AP142">
        <v>1</v>
      </c>
      <c r="AQ142">
        <v>1</v>
      </c>
      <c r="AR142">
        <v>0</v>
      </c>
      <c r="AS142">
        <v>0</v>
      </c>
    </row>
    <row r="143" spans="1:45">
      <c r="A143" t="s">
        <v>537</v>
      </c>
      <c r="B143">
        <f t="shared" si="2"/>
        <v>97.67</v>
      </c>
      <c r="C143">
        <v>1</v>
      </c>
      <c r="D143">
        <v>1</v>
      </c>
      <c r="E143">
        <v>1</v>
      </c>
      <c r="F143">
        <v>1</v>
      </c>
      <c r="G143">
        <v>1</v>
      </c>
      <c r="H143">
        <v>1</v>
      </c>
      <c r="I143">
        <v>1</v>
      </c>
      <c r="J143">
        <v>1</v>
      </c>
      <c r="K143">
        <v>1</v>
      </c>
      <c r="L143">
        <v>1</v>
      </c>
      <c r="M143">
        <v>1</v>
      </c>
      <c r="N143">
        <v>1</v>
      </c>
      <c r="O143">
        <v>1</v>
      </c>
      <c r="P143">
        <v>1</v>
      </c>
      <c r="Q143">
        <v>1</v>
      </c>
      <c r="R143">
        <v>1</v>
      </c>
      <c r="S143">
        <v>1</v>
      </c>
      <c r="T143">
        <v>1</v>
      </c>
      <c r="U143">
        <v>1</v>
      </c>
      <c r="V143">
        <v>1</v>
      </c>
      <c r="W143">
        <v>1</v>
      </c>
      <c r="X143">
        <v>1</v>
      </c>
      <c r="Y143">
        <v>0</v>
      </c>
      <c r="Z143">
        <v>1</v>
      </c>
      <c r="AA143">
        <v>1</v>
      </c>
      <c r="AB143">
        <v>1</v>
      </c>
      <c r="AC143">
        <v>1</v>
      </c>
      <c r="AD143">
        <v>1</v>
      </c>
      <c r="AE143">
        <v>1</v>
      </c>
      <c r="AF143">
        <v>1</v>
      </c>
      <c r="AG143">
        <v>1</v>
      </c>
      <c r="AH143">
        <v>1</v>
      </c>
      <c r="AI143">
        <v>1</v>
      </c>
      <c r="AJ143">
        <v>1</v>
      </c>
      <c r="AK143">
        <v>1</v>
      </c>
      <c r="AL143">
        <v>1</v>
      </c>
      <c r="AM143">
        <v>1</v>
      </c>
      <c r="AN143">
        <v>1</v>
      </c>
      <c r="AO143">
        <v>1</v>
      </c>
      <c r="AP143">
        <v>1</v>
      </c>
      <c r="AQ143">
        <v>1</v>
      </c>
      <c r="AR143">
        <v>1</v>
      </c>
      <c r="AS143">
        <v>1</v>
      </c>
    </row>
    <row r="144" spans="1:45">
      <c r="A144" t="s">
        <v>538</v>
      </c>
      <c r="B144">
        <f t="shared" si="2"/>
        <v>95.34</v>
      </c>
      <c r="C144">
        <v>1</v>
      </c>
      <c r="D144">
        <v>1</v>
      </c>
      <c r="E144">
        <v>1</v>
      </c>
      <c r="F144">
        <v>1</v>
      </c>
      <c r="G144">
        <v>1</v>
      </c>
      <c r="H144">
        <v>1</v>
      </c>
      <c r="I144">
        <v>1</v>
      </c>
      <c r="J144">
        <v>1</v>
      </c>
      <c r="K144">
        <v>1</v>
      </c>
      <c r="L144">
        <v>1</v>
      </c>
      <c r="M144">
        <v>1</v>
      </c>
      <c r="N144">
        <v>1</v>
      </c>
      <c r="O144">
        <v>1</v>
      </c>
      <c r="P144">
        <v>1</v>
      </c>
      <c r="Q144">
        <v>1</v>
      </c>
      <c r="R144">
        <v>1</v>
      </c>
      <c r="S144">
        <v>1</v>
      </c>
      <c r="T144">
        <v>1</v>
      </c>
      <c r="U144">
        <v>1</v>
      </c>
      <c r="V144">
        <v>1</v>
      </c>
      <c r="W144">
        <v>1</v>
      </c>
      <c r="X144">
        <v>1</v>
      </c>
      <c r="Y144">
        <v>0</v>
      </c>
      <c r="Z144">
        <v>1</v>
      </c>
      <c r="AA144">
        <v>1</v>
      </c>
      <c r="AB144">
        <v>1</v>
      </c>
      <c r="AC144">
        <v>1</v>
      </c>
      <c r="AD144">
        <v>1</v>
      </c>
      <c r="AE144">
        <v>1</v>
      </c>
      <c r="AF144">
        <v>1</v>
      </c>
      <c r="AG144">
        <v>1</v>
      </c>
      <c r="AH144">
        <v>1</v>
      </c>
      <c r="AI144">
        <v>0</v>
      </c>
      <c r="AJ144">
        <v>1</v>
      </c>
      <c r="AK144">
        <v>1</v>
      </c>
      <c r="AL144">
        <v>1</v>
      </c>
      <c r="AM144">
        <v>1</v>
      </c>
      <c r="AN144">
        <v>1</v>
      </c>
      <c r="AO144">
        <v>1</v>
      </c>
      <c r="AP144">
        <v>1</v>
      </c>
      <c r="AQ144">
        <v>1</v>
      </c>
      <c r="AR144">
        <v>1</v>
      </c>
      <c r="AS144">
        <v>1</v>
      </c>
    </row>
    <row r="145" spans="1:45">
      <c r="A145" t="s">
        <v>539</v>
      </c>
      <c r="B145">
        <f t="shared" si="2"/>
        <v>67.44</v>
      </c>
      <c r="C145">
        <v>1</v>
      </c>
      <c r="D145">
        <v>1</v>
      </c>
      <c r="E145">
        <v>1</v>
      </c>
      <c r="F145">
        <v>0</v>
      </c>
      <c r="G145">
        <v>0</v>
      </c>
      <c r="H145">
        <v>0</v>
      </c>
      <c r="I145">
        <v>1</v>
      </c>
      <c r="J145">
        <v>0</v>
      </c>
      <c r="K145">
        <v>1</v>
      </c>
      <c r="L145">
        <v>1</v>
      </c>
      <c r="M145">
        <v>0</v>
      </c>
      <c r="N145">
        <v>0</v>
      </c>
      <c r="O145">
        <v>1</v>
      </c>
      <c r="P145">
        <v>1</v>
      </c>
      <c r="Q145">
        <v>1</v>
      </c>
      <c r="R145">
        <v>1</v>
      </c>
      <c r="S145">
        <v>1</v>
      </c>
      <c r="T145">
        <v>1</v>
      </c>
      <c r="U145">
        <v>1</v>
      </c>
      <c r="V145">
        <v>1</v>
      </c>
      <c r="W145">
        <v>1</v>
      </c>
      <c r="X145">
        <v>0</v>
      </c>
      <c r="Y145">
        <v>0</v>
      </c>
      <c r="Z145">
        <v>0</v>
      </c>
      <c r="AA145">
        <v>1</v>
      </c>
      <c r="AB145">
        <v>1</v>
      </c>
      <c r="AC145">
        <v>1</v>
      </c>
      <c r="AD145">
        <v>1</v>
      </c>
      <c r="AE145">
        <v>0</v>
      </c>
      <c r="AF145">
        <v>0</v>
      </c>
      <c r="AG145">
        <v>0</v>
      </c>
      <c r="AH145">
        <v>0</v>
      </c>
      <c r="AI145">
        <v>1</v>
      </c>
      <c r="AJ145">
        <v>1</v>
      </c>
      <c r="AK145">
        <v>1</v>
      </c>
      <c r="AL145">
        <v>1</v>
      </c>
      <c r="AM145">
        <v>1</v>
      </c>
      <c r="AN145">
        <v>1</v>
      </c>
      <c r="AO145">
        <v>1</v>
      </c>
      <c r="AP145">
        <v>1</v>
      </c>
      <c r="AQ145">
        <v>0</v>
      </c>
      <c r="AR145">
        <v>1</v>
      </c>
      <c r="AS145">
        <v>1</v>
      </c>
    </row>
    <row r="146" spans="1:45">
      <c r="A146" t="s">
        <v>540</v>
      </c>
      <c r="B146">
        <f t="shared" si="2"/>
        <v>90.69</v>
      </c>
      <c r="C146">
        <v>1</v>
      </c>
      <c r="D146">
        <v>1</v>
      </c>
      <c r="E146">
        <v>1</v>
      </c>
      <c r="F146">
        <v>1</v>
      </c>
      <c r="G146">
        <v>1</v>
      </c>
      <c r="H146">
        <v>1</v>
      </c>
      <c r="I146">
        <v>0</v>
      </c>
      <c r="J146">
        <v>1</v>
      </c>
      <c r="K146">
        <v>0</v>
      </c>
      <c r="L146">
        <v>1</v>
      </c>
      <c r="M146">
        <v>1</v>
      </c>
      <c r="N146">
        <v>1</v>
      </c>
      <c r="O146">
        <v>1</v>
      </c>
      <c r="P146">
        <v>1</v>
      </c>
      <c r="Q146">
        <v>1</v>
      </c>
      <c r="R146">
        <v>1</v>
      </c>
      <c r="S146">
        <v>1</v>
      </c>
      <c r="T146">
        <v>1</v>
      </c>
      <c r="U146">
        <v>1</v>
      </c>
      <c r="V146">
        <v>1</v>
      </c>
      <c r="W146">
        <v>1</v>
      </c>
      <c r="X146">
        <v>1</v>
      </c>
      <c r="Y146">
        <v>0</v>
      </c>
      <c r="Z146">
        <v>1</v>
      </c>
      <c r="AA146">
        <v>1</v>
      </c>
      <c r="AB146">
        <v>1</v>
      </c>
      <c r="AC146">
        <v>1</v>
      </c>
      <c r="AD146">
        <v>1</v>
      </c>
      <c r="AE146">
        <v>1</v>
      </c>
      <c r="AF146">
        <v>1</v>
      </c>
      <c r="AG146">
        <v>1</v>
      </c>
      <c r="AH146">
        <v>0</v>
      </c>
      <c r="AI146">
        <v>1</v>
      </c>
      <c r="AJ146">
        <v>1</v>
      </c>
      <c r="AK146">
        <v>1</v>
      </c>
      <c r="AL146">
        <v>1</v>
      </c>
      <c r="AM146">
        <v>1</v>
      </c>
      <c r="AN146">
        <v>1</v>
      </c>
      <c r="AO146">
        <v>1</v>
      </c>
      <c r="AP146">
        <v>1</v>
      </c>
      <c r="AQ146">
        <v>1</v>
      </c>
      <c r="AR146">
        <v>1</v>
      </c>
      <c r="AS146">
        <v>1</v>
      </c>
    </row>
    <row r="147" spans="1:45">
      <c r="A147" t="s">
        <v>541</v>
      </c>
      <c r="B147">
        <f t="shared" si="2"/>
        <v>93.02</v>
      </c>
      <c r="C147">
        <v>1</v>
      </c>
      <c r="D147">
        <v>1</v>
      </c>
      <c r="E147">
        <v>1</v>
      </c>
      <c r="F147">
        <v>1</v>
      </c>
      <c r="G147">
        <v>1</v>
      </c>
      <c r="H147">
        <v>1</v>
      </c>
      <c r="I147">
        <v>1</v>
      </c>
      <c r="J147">
        <v>1</v>
      </c>
      <c r="K147">
        <v>1</v>
      </c>
      <c r="L147">
        <v>1</v>
      </c>
      <c r="M147">
        <v>1</v>
      </c>
      <c r="N147">
        <v>1</v>
      </c>
      <c r="O147">
        <v>1</v>
      </c>
      <c r="P147">
        <v>1</v>
      </c>
      <c r="Q147">
        <v>1</v>
      </c>
      <c r="R147">
        <v>1</v>
      </c>
      <c r="S147">
        <v>1</v>
      </c>
      <c r="T147">
        <v>1</v>
      </c>
      <c r="U147">
        <v>1</v>
      </c>
      <c r="V147">
        <v>1</v>
      </c>
      <c r="W147">
        <v>1</v>
      </c>
      <c r="X147">
        <v>1</v>
      </c>
      <c r="Y147">
        <v>0</v>
      </c>
      <c r="Z147">
        <v>1</v>
      </c>
      <c r="AA147">
        <v>1</v>
      </c>
      <c r="AB147">
        <v>1</v>
      </c>
      <c r="AC147">
        <v>1</v>
      </c>
      <c r="AD147">
        <v>1</v>
      </c>
      <c r="AE147">
        <v>0</v>
      </c>
      <c r="AF147">
        <v>1</v>
      </c>
      <c r="AG147">
        <v>1</v>
      </c>
      <c r="AH147">
        <v>0</v>
      </c>
      <c r="AI147">
        <v>1</v>
      </c>
      <c r="AJ147">
        <v>1</v>
      </c>
      <c r="AK147">
        <v>1</v>
      </c>
      <c r="AL147">
        <v>1</v>
      </c>
      <c r="AM147">
        <v>1</v>
      </c>
      <c r="AN147">
        <v>1</v>
      </c>
      <c r="AO147">
        <v>1</v>
      </c>
      <c r="AP147">
        <v>1</v>
      </c>
      <c r="AQ147">
        <v>1</v>
      </c>
      <c r="AR147">
        <v>1</v>
      </c>
      <c r="AS147">
        <v>1</v>
      </c>
    </row>
    <row r="148" spans="1:45">
      <c r="A148" t="s">
        <v>542</v>
      </c>
      <c r="B148">
        <f t="shared" si="2"/>
        <v>81.39</v>
      </c>
      <c r="C148">
        <v>0</v>
      </c>
      <c r="D148">
        <v>0</v>
      </c>
      <c r="E148">
        <v>0</v>
      </c>
      <c r="F148">
        <v>1</v>
      </c>
      <c r="G148">
        <v>1</v>
      </c>
      <c r="H148">
        <v>1</v>
      </c>
      <c r="I148">
        <v>0</v>
      </c>
      <c r="J148">
        <v>1</v>
      </c>
      <c r="K148">
        <v>1</v>
      </c>
      <c r="L148">
        <v>1</v>
      </c>
      <c r="M148">
        <v>1</v>
      </c>
      <c r="N148">
        <v>1</v>
      </c>
      <c r="O148">
        <v>1</v>
      </c>
      <c r="P148">
        <v>1</v>
      </c>
      <c r="Q148">
        <v>1</v>
      </c>
      <c r="R148">
        <v>1</v>
      </c>
      <c r="S148">
        <v>1</v>
      </c>
      <c r="T148">
        <v>1</v>
      </c>
      <c r="U148">
        <v>1</v>
      </c>
      <c r="V148">
        <v>1</v>
      </c>
      <c r="W148">
        <v>1</v>
      </c>
      <c r="X148">
        <v>1</v>
      </c>
      <c r="Y148">
        <v>0</v>
      </c>
      <c r="Z148">
        <v>1</v>
      </c>
      <c r="AA148">
        <v>1</v>
      </c>
      <c r="AB148">
        <v>1</v>
      </c>
      <c r="AC148">
        <v>0</v>
      </c>
      <c r="AD148">
        <v>0</v>
      </c>
      <c r="AE148">
        <v>1</v>
      </c>
      <c r="AF148">
        <v>1</v>
      </c>
      <c r="AG148">
        <v>1</v>
      </c>
      <c r="AH148">
        <v>1</v>
      </c>
      <c r="AI148">
        <v>1</v>
      </c>
      <c r="AJ148">
        <v>1</v>
      </c>
      <c r="AK148">
        <v>1</v>
      </c>
      <c r="AL148">
        <v>1</v>
      </c>
      <c r="AM148">
        <v>1</v>
      </c>
      <c r="AN148">
        <v>1</v>
      </c>
      <c r="AO148">
        <v>1</v>
      </c>
      <c r="AP148">
        <v>1</v>
      </c>
      <c r="AQ148">
        <v>1</v>
      </c>
      <c r="AR148">
        <v>1</v>
      </c>
      <c r="AS148">
        <v>0</v>
      </c>
    </row>
    <row r="149" spans="1:45">
      <c r="A149" t="s">
        <v>543</v>
      </c>
      <c r="B149">
        <f t="shared" si="2"/>
        <v>81.39</v>
      </c>
      <c r="C149">
        <v>1</v>
      </c>
      <c r="D149">
        <v>1</v>
      </c>
      <c r="E149">
        <v>1</v>
      </c>
      <c r="F149">
        <v>1</v>
      </c>
      <c r="G149">
        <v>1</v>
      </c>
      <c r="H149">
        <v>1</v>
      </c>
      <c r="I149">
        <v>0</v>
      </c>
      <c r="J149">
        <v>0</v>
      </c>
      <c r="K149">
        <v>1</v>
      </c>
      <c r="L149">
        <v>0</v>
      </c>
      <c r="M149">
        <v>1</v>
      </c>
      <c r="N149">
        <v>1</v>
      </c>
      <c r="O149">
        <v>1</v>
      </c>
      <c r="P149">
        <v>1</v>
      </c>
      <c r="Q149">
        <v>1</v>
      </c>
      <c r="R149">
        <v>1</v>
      </c>
      <c r="S149">
        <v>1</v>
      </c>
      <c r="T149">
        <v>1</v>
      </c>
      <c r="U149">
        <v>1</v>
      </c>
      <c r="V149">
        <v>1</v>
      </c>
      <c r="W149">
        <v>1</v>
      </c>
      <c r="X149">
        <v>1</v>
      </c>
      <c r="Y149">
        <v>0</v>
      </c>
      <c r="Z149">
        <v>1</v>
      </c>
      <c r="AA149">
        <v>1</v>
      </c>
      <c r="AB149">
        <v>1</v>
      </c>
      <c r="AC149">
        <v>0</v>
      </c>
      <c r="AD149">
        <v>1</v>
      </c>
      <c r="AE149">
        <v>1</v>
      </c>
      <c r="AF149">
        <v>1</v>
      </c>
      <c r="AG149">
        <v>1</v>
      </c>
      <c r="AH149">
        <v>0</v>
      </c>
      <c r="AI149">
        <v>1</v>
      </c>
      <c r="AJ149">
        <v>1</v>
      </c>
      <c r="AK149">
        <v>1</v>
      </c>
      <c r="AL149">
        <v>1</v>
      </c>
      <c r="AM149">
        <v>1</v>
      </c>
      <c r="AN149">
        <v>1</v>
      </c>
      <c r="AO149">
        <v>0</v>
      </c>
      <c r="AP149">
        <v>1</v>
      </c>
      <c r="AQ149">
        <v>1</v>
      </c>
      <c r="AR149">
        <v>0</v>
      </c>
      <c r="AS149">
        <v>1</v>
      </c>
    </row>
    <row r="150" spans="1:45">
      <c r="A150" t="s">
        <v>544</v>
      </c>
      <c r="B150">
        <f t="shared" si="2"/>
        <v>97.67</v>
      </c>
      <c r="C150">
        <v>1</v>
      </c>
      <c r="D150">
        <v>1</v>
      </c>
      <c r="E150">
        <v>1</v>
      </c>
      <c r="F150">
        <v>1</v>
      </c>
      <c r="G150">
        <v>1</v>
      </c>
      <c r="H150">
        <v>1</v>
      </c>
      <c r="I150">
        <v>1</v>
      </c>
      <c r="J150">
        <v>1</v>
      </c>
      <c r="K150">
        <v>1</v>
      </c>
      <c r="L150">
        <v>1</v>
      </c>
      <c r="M150">
        <v>1</v>
      </c>
      <c r="N150">
        <v>1</v>
      </c>
      <c r="O150">
        <v>1</v>
      </c>
      <c r="P150">
        <v>1</v>
      </c>
      <c r="Q150">
        <v>1</v>
      </c>
      <c r="R150">
        <v>1</v>
      </c>
      <c r="S150">
        <v>1</v>
      </c>
      <c r="T150">
        <v>1</v>
      </c>
      <c r="U150">
        <v>1</v>
      </c>
      <c r="V150">
        <v>1</v>
      </c>
      <c r="W150">
        <v>1</v>
      </c>
      <c r="X150">
        <v>1</v>
      </c>
      <c r="Y150">
        <v>0</v>
      </c>
      <c r="Z150">
        <v>1</v>
      </c>
      <c r="AA150">
        <v>1</v>
      </c>
      <c r="AB150">
        <v>1</v>
      </c>
      <c r="AC150">
        <v>1</v>
      </c>
      <c r="AD150">
        <v>1</v>
      </c>
      <c r="AE150">
        <v>1</v>
      </c>
      <c r="AF150">
        <v>1</v>
      </c>
      <c r="AG150">
        <v>1</v>
      </c>
      <c r="AH150">
        <v>1</v>
      </c>
      <c r="AI150">
        <v>1</v>
      </c>
      <c r="AJ150">
        <v>1</v>
      </c>
      <c r="AK150">
        <v>1</v>
      </c>
      <c r="AL150">
        <v>1</v>
      </c>
      <c r="AM150">
        <v>1</v>
      </c>
      <c r="AN150">
        <v>1</v>
      </c>
      <c r="AO150">
        <v>1</v>
      </c>
      <c r="AP150">
        <v>1</v>
      </c>
      <c r="AQ150">
        <v>1</v>
      </c>
      <c r="AR150">
        <v>1</v>
      </c>
      <c r="AS150">
        <v>1</v>
      </c>
    </row>
    <row r="151" spans="1:45">
      <c r="A151" t="s">
        <v>545</v>
      </c>
      <c r="B151">
        <f t="shared" si="2"/>
        <v>62.79</v>
      </c>
      <c r="C151">
        <v>0</v>
      </c>
      <c r="D151">
        <v>0</v>
      </c>
      <c r="E151">
        <v>1</v>
      </c>
      <c r="F151">
        <v>1</v>
      </c>
      <c r="G151">
        <v>1</v>
      </c>
      <c r="H151">
        <v>0</v>
      </c>
      <c r="I151">
        <v>0</v>
      </c>
      <c r="J151">
        <v>1</v>
      </c>
      <c r="K151">
        <v>0</v>
      </c>
      <c r="L151">
        <v>1</v>
      </c>
      <c r="M151">
        <v>1</v>
      </c>
      <c r="N151">
        <v>1</v>
      </c>
      <c r="O151">
        <v>1</v>
      </c>
      <c r="P151">
        <v>1</v>
      </c>
      <c r="Q151">
        <v>1</v>
      </c>
      <c r="R151">
        <v>1</v>
      </c>
      <c r="S151">
        <v>1</v>
      </c>
      <c r="T151">
        <v>1</v>
      </c>
      <c r="U151">
        <v>0</v>
      </c>
      <c r="V151">
        <v>1</v>
      </c>
      <c r="W151">
        <v>1</v>
      </c>
      <c r="X151">
        <v>1</v>
      </c>
      <c r="Y151">
        <v>0</v>
      </c>
      <c r="Z151">
        <v>0</v>
      </c>
      <c r="AA151">
        <v>1</v>
      </c>
      <c r="AB151">
        <v>0</v>
      </c>
      <c r="AC151">
        <v>1</v>
      </c>
      <c r="AD151">
        <v>1</v>
      </c>
      <c r="AE151">
        <v>1</v>
      </c>
      <c r="AF151">
        <v>1</v>
      </c>
      <c r="AG151">
        <v>0</v>
      </c>
      <c r="AH151">
        <v>0</v>
      </c>
      <c r="AI151">
        <v>1</v>
      </c>
      <c r="AJ151">
        <v>1</v>
      </c>
      <c r="AK151">
        <v>0</v>
      </c>
      <c r="AL151">
        <v>0</v>
      </c>
      <c r="AM151">
        <v>1</v>
      </c>
      <c r="AN151">
        <v>1</v>
      </c>
      <c r="AO151">
        <v>0</v>
      </c>
      <c r="AP151">
        <v>1</v>
      </c>
      <c r="AQ151">
        <v>0</v>
      </c>
      <c r="AR151">
        <v>0</v>
      </c>
      <c r="AS151">
        <v>1</v>
      </c>
    </row>
    <row r="152" spans="1:45">
      <c r="A152" t="s">
        <v>546</v>
      </c>
      <c r="B152">
        <f t="shared" si="2"/>
        <v>88.37</v>
      </c>
      <c r="C152">
        <v>1</v>
      </c>
      <c r="D152">
        <v>1</v>
      </c>
      <c r="E152">
        <v>1</v>
      </c>
      <c r="F152">
        <v>1</v>
      </c>
      <c r="G152">
        <v>1</v>
      </c>
      <c r="H152">
        <v>1</v>
      </c>
      <c r="I152">
        <v>1</v>
      </c>
      <c r="J152">
        <v>1</v>
      </c>
      <c r="K152">
        <v>1</v>
      </c>
      <c r="L152">
        <v>0</v>
      </c>
      <c r="M152">
        <v>1</v>
      </c>
      <c r="N152">
        <v>1</v>
      </c>
      <c r="O152">
        <v>1</v>
      </c>
      <c r="P152">
        <v>1</v>
      </c>
      <c r="Q152">
        <v>1</v>
      </c>
      <c r="R152">
        <v>1</v>
      </c>
      <c r="S152">
        <v>1</v>
      </c>
      <c r="T152">
        <v>1</v>
      </c>
      <c r="U152">
        <v>1</v>
      </c>
      <c r="V152">
        <v>1</v>
      </c>
      <c r="W152">
        <v>1</v>
      </c>
      <c r="X152">
        <v>1</v>
      </c>
      <c r="Y152">
        <v>0</v>
      </c>
      <c r="Z152">
        <v>1</v>
      </c>
      <c r="AA152">
        <v>1</v>
      </c>
      <c r="AB152">
        <v>1</v>
      </c>
      <c r="AC152">
        <v>1</v>
      </c>
      <c r="AD152">
        <v>1</v>
      </c>
      <c r="AE152">
        <v>0</v>
      </c>
      <c r="AF152">
        <v>1</v>
      </c>
      <c r="AG152">
        <v>1</v>
      </c>
      <c r="AH152">
        <v>0</v>
      </c>
      <c r="AI152">
        <v>1</v>
      </c>
      <c r="AJ152">
        <v>1</v>
      </c>
      <c r="AK152">
        <v>1</v>
      </c>
      <c r="AL152">
        <v>1</v>
      </c>
      <c r="AM152">
        <v>1</v>
      </c>
      <c r="AN152">
        <v>1</v>
      </c>
      <c r="AO152">
        <v>1</v>
      </c>
      <c r="AP152">
        <v>0</v>
      </c>
      <c r="AQ152">
        <v>1</v>
      </c>
      <c r="AR152">
        <v>1</v>
      </c>
      <c r="AS152">
        <v>1</v>
      </c>
    </row>
    <row r="153" spans="1:45">
      <c r="A153" t="s">
        <v>547</v>
      </c>
      <c r="B153">
        <f t="shared" si="2"/>
        <v>46.51</v>
      </c>
      <c r="C153">
        <v>1</v>
      </c>
      <c r="D153">
        <v>1</v>
      </c>
      <c r="E153">
        <v>1</v>
      </c>
      <c r="F153">
        <v>1</v>
      </c>
      <c r="G153">
        <v>1</v>
      </c>
      <c r="H153">
        <v>1</v>
      </c>
      <c r="I153">
        <v>1</v>
      </c>
      <c r="J153">
        <v>0</v>
      </c>
      <c r="K153">
        <v>0</v>
      </c>
      <c r="L153">
        <v>1</v>
      </c>
      <c r="M153">
        <v>1</v>
      </c>
      <c r="N153">
        <v>1</v>
      </c>
      <c r="O153">
        <v>1</v>
      </c>
      <c r="P153">
        <v>0</v>
      </c>
      <c r="Q153">
        <v>0</v>
      </c>
      <c r="R153">
        <v>0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1</v>
      </c>
      <c r="Y153">
        <v>0</v>
      </c>
      <c r="Z153">
        <v>0</v>
      </c>
      <c r="AA153">
        <v>1</v>
      </c>
      <c r="AB153">
        <v>0</v>
      </c>
      <c r="AC153">
        <v>0</v>
      </c>
      <c r="AD153">
        <v>1</v>
      </c>
      <c r="AE153">
        <v>0</v>
      </c>
      <c r="AF153">
        <v>1</v>
      </c>
      <c r="AG153">
        <v>1</v>
      </c>
      <c r="AH153">
        <v>1</v>
      </c>
      <c r="AI153">
        <v>1</v>
      </c>
      <c r="AJ153">
        <v>1</v>
      </c>
      <c r="AK153">
        <v>0</v>
      </c>
      <c r="AL153">
        <v>0</v>
      </c>
      <c r="AM153">
        <v>0</v>
      </c>
      <c r="AN153">
        <v>0</v>
      </c>
      <c r="AO153">
        <v>0</v>
      </c>
      <c r="AP153">
        <v>0</v>
      </c>
      <c r="AQ153">
        <v>0</v>
      </c>
      <c r="AR153">
        <v>0</v>
      </c>
      <c r="AS153">
        <v>1</v>
      </c>
    </row>
    <row r="154" spans="1:45">
      <c r="A154" t="s">
        <v>548</v>
      </c>
      <c r="B154">
        <f t="shared" si="2"/>
        <v>95.34</v>
      </c>
      <c r="C154">
        <v>1</v>
      </c>
      <c r="D154">
        <v>1</v>
      </c>
      <c r="E154">
        <v>1</v>
      </c>
      <c r="F154">
        <v>1</v>
      </c>
      <c r="G154">
        <v>1</v>
      </c>
      <c r="H154">
        <v>1</v>
      </c>
      <c r="I154">
        <v>1</v>
      </c>
      <c r="J154">
        <v>1</v>
      </c>
      <c r="K154">
        <v>1</v>
      </c>
      <c r="L154">
        <v>1</v>
      </c>
      <c r="M154">
        <v>1</v>
      </c>
      <c r="N154">
        <v>1</v>
      </c>
      <c r="O154">
        <v>1</v>
      </c>
      <c r="P154">
        <v>1</v>
      </c>
      <c r="Q154">
        <v>1</v>
      </c>
      <c r="R154">
        <v>1</v>
      </c>
      <c r="S154">
        <v>1</v>
      </c>
      <c r="T154">
        <v>1</v>
      </c>
      <c r="U154">
        <v>1</v>
      </c>
      <c r="V154">
        <v>1</v>
      </c>
      <c r="W154">
        <v>1</v>
      </c>
      <c r="X154">
        <v>1</v>
      </c>
      <c r="Y154">
        <v>0</v>
      </c>
      <c r="Z154">
        <v>1</v>
      </c>
      <c r="AA154">
        <v>1</v>
      </c>
      <c r="AB154">
        <v>1</v>
      </c>
      <c r="AC154">
        <v>1</v>
      </c>
      <c r="AD154">
        <v>1</v>
      </c>
      <c r="AE154">
        <v>1</v>
      </c>
      <c r="AF154">
        <v>1</v>
      </c>
      <c r="AG154">
        <v>1</v>
      </c>
      <c r="AH154">
        <v>0</v>
      </c>
      <c r="AI154">
        <v>1</v>
      </c>
      <c r="AJ154">
        <v>1</v>
      </c>
      <c r="AK154">
        <v>1</v>
      </c>
      <c r="AL154">
        <v>1</v>
      </c>
      <c r="AM154">
        <v>1</v>
      </c>
      <c r="AN154">
        <v>1</v>
      </c>
      <c r="AO154">
        <v>1</v>
      </c>
      <c r="AP154">
        <v>1</v>
      </c>
      <c r="AQ154">
        <v>1</v>
      </c>
      <c r="AR154">
        <v>1</v>
      </c>
      <c r="AS154">
        <v>1</v>
      </c>
    </row>
    <row r="155" spans="1:45">
      <c r="A155" t="s">
        <v>549</v>
      </c>
      <c r="B155">
        <f t="shared" si="2"/>
        <v>95.34</v>
      </c>
      <c r="C155">
        <v>1</v>
      </c>
      <c r="D155">
        <v>1</v>
      </c>
      <c r="E155">
        <v>1</v>
      </c>
      <c r="F155">
        <v>1</v>
      </c>
      <c r="G155">
        <v>1</v>
      </c>
      <c r="H155">
        <v>1</v>
      </c>
      <c r="I155">
        <v>1</v>
      </c>
      <c r="J155">
        <v>1</v>
      </c>
      <c r="K155">
        <v>1</v>
      </c>
      <c r="L155">
        <v>1</v>
      </c>
      <c r="M155">
        <v>1</v>
      </c>
      <c r="N155">
        <v>1</v>
      </c>
      <c r="O155">
        <v>1</v>
      </c>
      <c r="P155">
        <v>1</v>
      </c>
      <c r="Q155">
        <v>1</v>
      </c>
      <c r="R155">
        <v>1</v>
      </c>
      <c r="S155">
        <v>1</v>
      </c>
      <c r="T155">
        <v>1</v>
      </c>
      <c r="U155">
        <v>1</v>
      </c>
      <c r="V155">
        <v>1</v>
      </c>
      <c r="W155">
        <v>1</v>
      </c>
      <c r="X155">
        <v>1</v>
      </c>
      <c r="Y155">
        <v>0</v>
      </c>
      <c r="Z155">
        <v>1</v>
      </c>
      <c r="AA155">
        <v>1</v>
      </c>
      <c r="AB155">
        <v>1</v>
      </c>
      <c r="AC155">
        <v>1</v>
      </c>
      <c r="AD155">
        <v>1</v>
      </c>
      <c r="AE155">
        <v>1</v>
      </c>
      <c r="AF155">
        <v>1</v>
      </c>
      <c r="AG155">
        <v>1</v>
      </c>
      <c r="AH155">
        <v>1</v>
      </c>
      <c r="AI155">
        <v>1</v>
      </c>
      <c r="AJ155">
        <v>1</v>
      </c>
      <c r="AK155">
        <v>1</v>
      </c>
      <c r="AL155">
        <v>1</v>
      </c>
      <c r="AM155">
        <v>1</v>
      </c>
      <c r="AN155">
        <v>1</v>
      </c>
      <c r="AO155">
        <v>1</v>
      </c>
      <c r="AP155">
        <v>1</v>
      </c>
      <c r="AQ155">
        <v>1</v>
      </c>
      <c r="AR155">
        <v>1</v>
      </c>
      <c r="AS155">
        <v>0</v>
      </c>
    </row>
    <row r="156" spans="1:45">
      <c r="A156" t="s">
        <v>550</v>
      </c>
      <c r="B156">
        <f t="shared" si="2"/>
        <v>90.69</v>
      </c>
      <c r="C156">
        <v>1</v>
      </c>
      <c r="D156">
        <v>1</v>
      </c>
      <c r="E156">
        <v>1</v>
      </c>
      <c r="F156">
        <v>1</v>
      </c>
      <c r="G156">
        <v>1</v>
      </c>
      <c r="H156">
        <v>1</v>
      </c>
      <c r="I156">
        <v>1</v>
      </c>
      <c r="J156">
        <v>1</v>
      </c>
      <c r="K156">
        <v>1</v>
      </c>
      <c r="L156">
        <v>1</v>
      </c>
      <c r="M156">
        <v>1</v>
      </c>
      <c r="N156">
        <v>1</v>
      </c>
      <c r="O156">
        <v>1</v>
      </c>
      <c r="P156">
        <v>1</v>
      </c>
      <c r="Q156">
        <v>1</v>
      </c>
      <c r="R156">
        <v>1</v>
      </c>
      <c r="S156">
        <v>1</v>
      </c>
      <c r="T156">
        <v>1</v>
      </c>
      <c r="U156">
        <v>1</v>
      </c>
      <c r="V156">
        <v>1</v>
      </c>
      <c r="W156">
        <v>1</v>
      </c>
      <c r="X156">
        <v>0</v>
      </c>
      <c r="Y156">
        <v>0</v>
      </c>
      <c r="Z156">
        <v>1</v>
      </c>
      <c r="AA156">
        <v>1</v>
      </c>
      <c r="AB156">
        <v>1</v>
      </c>
      <c r="AC156">
        <v>1</v>
      </c>
      <c r="AD156">
        <v>1</v>
      </c>
      <c r="AE156">
        <v>1</v>
      </c>
      <c r="AF156">
        <v>1</v>
      </c>
      <c r="AG156">
        <v>1</v>
      </c>
      <c r="AH156">
        <v>0</v>
      </c>
      <c r="AI156">
        <v>1</v>
      </c>
      <c r="AJ156">
        <v>1</v>
      </c>
      <c r="AK156">
        <v>1</v>
      </c>
      <c r="AL156">
        <v>1</v>
      </c>
      <c r="AM156">
        <v>1</v>
      </c>
      <c r="AN156">
        <v>1</v>
      </c>
      <c r="AO156">
        <v>1</v>
      </c>
      <c r="AP156">
        <v>0</v>
      </c>
      <c r="AQ156">
        <v>1</v>
      </c>
      <c r="AR156">
        <v>1</v>
      </c>
      <c r="AS156">
        <v>1</v>
      </c>
    </row>
    <row r="157" spans="1:45">
      <c r="A157" t="s">
        <v>551</v>
      </c>
      <c r="B157">
        <f t="shared" si="2"/>
        <v>95.34</v>
      </c>
      <c r="C157">
        <v>1</v>
      </c>
      <c r="D157">
        <v>1</v>
      </c>
      <c r="E157">
        <v>1</v>
      </c>
      <c r="F157">
        <v>1</v>
      </c>
      <c r="G157">
        <v>1</v>
      </c>
      <c r="H157">
        <v>1</v>
      </c>
      <c r="I157">
        <v>1</v>
      </c>
      <c r="J157">
        <v>1</v>
      </c>
      <c r="K157">
        <v>1</v>
      </c>
      <c r="L157">
        <v>1</v>
      </c>
      <c r="M157">
        <v>1</v>
      </c>
      <c r="N157">
        <v>1</v>
      </c>
      <c r="O157">
        <v>1</v>
      </c>
      <c r="P157">
        <v>1</v>
      </c>
      <c r="Q157">
        <v>1</v>
      </c>
      <c r="R157">
        <v>1</v>
      </c>
      <c r="S157">
        <v>1</v>
      </c>
      <c r="T157">
        <v>1</v>
      </c>
      <c r="U157">
        <v>1</v>
      </c>
      <c r="V157">
        <v>1</v>
      </c>
      <c r="W157">
        <v>1</v>
      </c>
      <c r="X157">
        <v>1</v>
      </c>
      <c r="Y157">
        <v>0</v>
      </c>
      <c r="Z157">
        <v>1</v>
      </c>
      <c r="AA157">
        <v>1</v>
      </c>
      <c r="AB157">
        <v>1</v>
      </c>
      <c r="AC157">
        <v>1</v>
      </c>
      <c r="AD157">
        <v>1</v>
      </c>
      <c r="AE157">
        <v>1</v>
      </c>
      <c r="AF157">
        <v>1</v>
      </c>
      <c r="AG157">
        <v>1</v>
      </c>
      <c r="AH157">
        <v>0</v>
      </c>
      <c r="AI157">
        <v>1</v>
      </c>
      <c r="AJ157">
        <v>1</v>
      </c>
      <c r="AK157">
        <v>1</v>
      </c>
      <c r="AL157">
        <v>1</v>
      </c>
      <c r="AM157">
        <v>1</v>
      </c>
      <c r="AN157">
        <v>1</v>
      </c>
      <c r="AO157">
        <v>1</v>
      </c>
      <c r="AP157">
        <v>1</v>
      </c>
      <c r="AQ157">
        <v>1</v>
      </c>
      <c r="AR157">
        <v>1</v>
      </c>
      <c r="AS157">
        <v>1</v>
      </c>
    </row>
    <row r="158" spans="1:45">
      <c r="A158" t="s">
        <v>552</v>
      </c>
      <c r="B158">
        <f t="shared" si="2"/>
        <v>74.41</v>
      </c>
      <c r="C158">
        <v>1</v>
      </c>
      <c r="D158">
        <v>1</v>
      </c>
      <c r="E158">
        <v>1</v>
      </c>
      <c r="F158">
        <v>1</v>
      </c>
      <c r="G158">
        <v>0</v>
      </c>
      <c r="H158">
        <v>0</v>
      </c>
      <c r="I158">
        <v>1</v>
      </c>
      <c r="J158">
        <v>1</v>
      </c>
      <c r="K158">
        <v>1</v>
      </c>
      <c r="L158">
        <v>1</v>
      </c>
      <c r="M158">
        <v>0</v>
      </c>
      <c r="N158">
        <v>0</v>
      </c>
      <c r="O158">
        <v>1</v>
      </c>
      <c r="P158">
        <v>1</v>
      </c>
      <c r="Q158">
        <v>1</v>
      </c>
      <c r="R158">
        <v>1</v>
      </c>
      <c r="S158">
        <v>1</v>
      </c>
      <c r="T158">
        <v>1</v>
      </c>
      <c r="U158">
        <v>0</v>
      </c>
      <c r="V158">
        <v>1</v>
      </c>
      <c r="W158">
        <v>1</v>
      </c>
      <c r="X158">
        <v>1</v>
      </c>
      <c r="Y158">
        <v>1</v>
      </c>
      <c r="Z158">
        <v>1</v>
      </c>
      <c r="AA158">
        <v>1</v>
      </c>
      <c r="AB158">
        <v>1</v>
      </c>
      <c r="AC158">
        <v>0</v>
      </c>
      <c r="AD158">
        <v>1</v>
      </c>
      <c r="AE158">
        <v>1</v>
      </c>
      <c r="AF158">
        <v>0</v>
      </c>
      <c r="AG158">
        <v>1</v>
      </c>
      <c r="AH158">
        <v>0</v>
      </c>
      <c r="AI158">
        <v>1</v>
      </c>
      <c r="AJ158">
        <v>1</v>
      </c>
      <c r="AK158">
        <v>0</v>
      </c>
      <c r="AL158">
        <v>0</v>
      </c>
      <c r="AM158">
        <v>1</v>
      </c>
      <c r="AN158">
        <v>1</v>
      </c>
      <c r="AO158">
        <v>1</v>
      </c>
      <c r="AP158">
        <v>1</v>
      </c>
      <c r="AQ158">
        <v>1</v>
      </c>
      <c r="AR158">
        <v>0</v>
      </c>
      <c r="AS158">
        <v>1</v>
      </c>
    </row>
    <row r="159" spans="1:45">
      <c r="A159" t="s">
        <v>553</v>
      </c>
      <c r="B159">
        <f t="shared" si="2"/>
        <v>83.72</v>
      </c>
      <c r="C159">
        <v>0</v>
      </c>
      <c r="D159">
        <v>1</v>
      </c>
      <c r="E159">
        <v>1</v>
      </c>
      <c r="F159">
        <v>1</v>
      </c>
      <c r="G159">
        <v>1</v>
      </c>
      <c r="H159">
        <v>1</v>
      </c>
      <c r="I159">
        <v>1</v>
      </c>
      <c r="J159">
        <v>1</v>
      </c>
      <c r="K159">
        <v>0</v>
      </c>
      <c r="L159">
        <v>1</v>
      </c>
      <c r="M159">
        <v>1</v>
      </c>
      <c r="N159">
        <v>1</v>
      </c>
      <c r="O159">
        <v>1</v>
      </c>
      <c r="P159">
        <v>1</v>
      </c>
      <c r="Q159">
        <v>1</v>
      </c>
      <c r="R159">
        <v>1</v>
      </c>
      <c r="S159">
        <v>1</v>
      </c>
      <c r="T159">
        <v>1</v>
      </c>
      <c r="U159">
        <v>1</v>
      </c>
      <c r="V159">
        <v>1</v>
      </c>
      <c r="W159">
        <v>1</v>
      </c>
      <c r="X159">
        <v>1</v>
      </c>
      <c r="Y159">
        <v>0</v>
      </c>
      <c r="Z159">
        <v>1</v>
      </c>
      <c r="AA159">
        <v>1</v>
      </c>
      <c r="AB159">
        <v>1</v>
      </c>
      <c r="AC159">
        <v>1</v>
      </c>
      <c r="AD159">
        <v>1</v>
      </c>
      <c r="AE159">
        <v>0</v>
      </c>
      <c r="AF159">
        <v>1</v>
      </c>
      <c r="AG159">
        <v>0</v>
      </c>
      <c r="AH159">
        <v>0</v>
      </c>
      <c r="AI159">
        <v>1</v>
      </c>
      <c r="AJ159">
        <v>1</v>
      </c>
      <c r="AK159">
        <v>1</v>
      </c>
      <c r="AL159">
        <v>1</v>
      </c>
      <c r="AM159">
        <v>1</v>
      </c>
      <c r="AN159">
        <v>1</v>
      </c>
      <c r="AO159">
        <v>1</v>
      </c>
      <c r="AP159">
        <v>1</v>
      </c>
      <c r="AQ159">
        <v>0</v>
      </c>
      <c r="AR159">
        <v>1</v>
      </c>
      <c r="AS159">
        <v>1</v>
      </c>
    </row>
    <row r="160" spans="1:45">
      <c r="A160" t="s">
        <v>554</v>
      </c>
      <c r="B160">
        <f t="shared" si="2"/>
        <v>95.34</v>
      </c>
      <c r="C160">
        <v>1</v>
      </c>
      <c r="D160">
        <v>1</v>
      </c>
      <c r="E160">
        <v>1</v>
      </c>
      <c r="F160">
        <v>1</v>
      </c>
      <c r="G160">
        <v>1</v>
      </c>
      <c r="H160">
        <v>1</v>
      </c>
      <c r="I160">
        <v>1</v>
      </c>
      <c r="J160">
        <v>0</v>
      </c>
      <c r="K160">
        <v>1</v>
      </c>
      <c r="L160">
        <v>1</v>
      </c>
      <c r="M160">
        <v>1</v>
      </c>
      <c r="N160">
        <v>1</v>
      </c>
      <c r="O160">
        <v>1</v>
      </c>
      <c r="P160">
        <v>1</v>
      </c>
      <c r="Q160">
        <v>1</v>
      </c>
      <c r="R160">
        <v>1</v>
      </c>
      <c r="S160">
        <v>1</v>
      </c>
      <c r="T160">
        <v>1</v>
      </c>
      <c r="U160">
        <v>1</v>
      </c>
      <c r="V160">
        <v>1</v>
      </c>
      <c r="W160">
        <v>1</v>
      </c>
      <c r="X160">
        <v>1</v>
      </c>
      <c r="Y160">
        <v>0</v>
      </c>
      <c r="Z160">
        <v>1</v>
      </c>
      <c r="AA160">
        <v>1</v>
      </c>
      <c r="AB160">
        <v>1</v>
      </c>
      <c r="AC160">
        <v>1</v>
      </c>
      <c r="AD160">
        <v>1</v>
      </c>
      <c r="AE160">
        <v>1</v>
      </c>
      <c r="AF160">
        <v>1</v>
      </c>
      <c r="AG160">
        <v>1</v>
      </c>
      <c r="AH160">
        <v>1</v>
      </c>
      <c r="AI160">
        <v>1</v>
      </c>
      <c r="AJ160">
        <v>1</v>
      </c>
      <c r="AK160">
        <v>1</v>
      </c>
      <c r="AL160">
        <v>1</v>
      </c>
      <c r="AM160">
        <v>1</v>
      </c>
      <c r="AN160">
        <v>1</v>
      </c>
      <c r="AO160">
        <v>1</v>
      </c>
      <c r="AP160">
        <v>1</v>
      </c>
      <c r="AQ160">
        <v>1</v>
      </c>
      <c r="AR160">
        <v>1</v>
      </c>
      <c r="AS160">
        <v>1</v>
      </c>
    </row>
    <row r="161" spans="1:45">
      <c r="A161" t="s">
        <v>555</v>
      </c>
      <c r="B161">
        <f t="shared" si="2"/>
        <v>90.69</v>
      </c>
      <c r="C161">
        <v>1</v>
      </c>
      <c r="D161">
        <v>1</v>
      </c>
      <c r="E161">
        <v>1</v>
      </c>
      <c r="F161">
        <v>1</v>
      </c>
      <c r="G161">
        <v>1</v>
      </c>
      <c r="H161">
        <v>1</v>
      </c>
      <c r="I161">
        <v>0</v>
      </c>
      <c r="J161">
        <v>1</v>
      </c>
      <c r="K161">
        <v>1</v>
      </c>
      <c r="L161">
        <v>1</v>
      </c>
      <c r="M161">
        <v>1</v>
      </c>
      <c r="N161">
        <v>1</v>
      </c>
      <c r="O161">
        <v>1</v>
      </c>
      <c r="P161">
        <v>1</v>
      </c>
      <c r="Q161">
        <v>1</v>
      </c>
      <c r="R161">
        <v>1</v>
      </c>
      <c r="S161">
        <v>1</v>
      </c>
      <c r="T161">
        <v>1</v>
      </c>
      <c r="U161">
        <v>1</v>
      </c>
      <c r="V161">
        <v>1</v>
      </c>
      <c r="W161">
        <v>1</v>
      </c>
      <c r="X161">
        <v>1</v>
      </c>
      <c r="Y161">
        <v>0</v>
      </c>
      <c r="Z161">
        <v>1</v>
      </c>
      <c r="AA161">
        <v>1</v>
      </c>
      <c r="AB161">
        <v>1</v>
      </c>
      <c r="AC161">
        <v>1</v>
      </c>
      <c r="AD161">
        <v>1</v>
      </c>
      <c r="AE161">
        <v>1</v>
      </c>
      <c r="AF161">
        <v>1</v>
      </c>
      <c r="AG161">
        <v>1</v>
      </c>
      <c r="AH161">
        <v>0</v>
      </c>
      <c r="AI161">
        <v>1</v>
      </c>
      <c r="AJ161">
        <v>1</v>
      </c>
      <c r="AK161">
        <v>1</v>
      </c>
      <c r="AL161">
        <v>1</v>
      </c>
      <c r="AM161">
        <v>1</v>
      </c>
      <c r="AN161">
        <v>1</v>
      </c>
      <c r="AO161">
        <v>1</v>
      </c>
      <c r="AP161">
        <v>1</v>
      </c>
      <c r="AQ161">
        <v>1</v>
      </c>
      <c r="AR161">
        <v>1</v>
      </c>
      <c r="AS161">
        <v>0</v>
      </c>
    </row>
    <row r="162" spans="1:45">
      <c r="A162" t="s">
        <v>556</v>
      </c>
      <c r="B162">
        <f t="shared" si="2"/>
        <v>83.72</v>
      </c>
      <c r="C162">
        <v>1</v>
      </c>
      <c r="D162">
        <v>0</v>
      </c>
      <c r="E162">
        <v>1</v>
      </c>
      <c r="F162">
        <v>1</v>
      </c>
      <c r="G162">
        <v>1</v>
      </c>
      <c r="H162">
        <v>1</v>
      </c>
      <c r="I162">
        <v>1</v>
      </c>
      <c r="J162">
        <v>1</v>
      </c>
      <c r="K162">
        <v>1</v>
      </c>
      <c r="L162">
        <v>1</v>
      </c>
      <c r="M162">
        <v>1</v>
      </c>
      <c r="N162">
        <v>1</v>
      </c>
      <c r="O162">
        <v>0</v>
      </c>
      <c r="P162">
        <v>1</v>
      </c>
      <c r="Q162">
        <v>1</v>
      </c>
      <c r="R162">
        <v>1</v>
      </c>
      <c r="S162">
        <v>1</v>
      </c>
      <c r="T162">
        <v>1</v>
      </c>
      <c r="U162">
        <v>1</v>
      </c>
      <c r="V162">
        <v>1</v>
      </c>
      <c r="W162">
        <v>1</v>
      </c>
      <c r="X162">
        <v>1</v>
      </c>
      <c r="Y162">
        <v>0</v>
      </c>
      <c r="Z162">
        <v>1</v>
      </c>
      <c r="AA162">
        <v>0</v>
      </c>
      <c r="AB162">
        <v>1</v>
      </c>
      <c r="AC162">
        <v>1</v>
      </c>
      <c r="AD162">
        <v>1</v>
      </c>
      <c r="AE162">
        <v>1</v>
      </c>
      <c r="AF162">
        <v>1</v>
      </c>
      <c r="AG162">
        <v>1</v>
      </c>
      <c r="AH162">
        <v>0</v>
      </c>
      <c r="AI162">
        <v>0</v>
      </c>
      <c r="AJ162">
        <v>0</v>
      </c>
      <c r="AK162">
        <v>1</v>
      </c>
      <c r="AL162">
        <v>1</v>
      </c>
      <c r="AM162">
        <v>1</v>
      </c>
      <c r="AN162">
        <v>1</v>
      </c>
      <c r="AO162">
        <v>1</v>
      </c>
      <c r="AP162">
        <v>1</v>
      </c>
      <c r="AQ162">
        <v>1</v>
      </c>
      <c r="AR162">
        <v>1</v>
      </c>
      <c r="AS162">
        <v>1</v>
      </c>
    </row>
    <row r="163" spans="1:45">
      <c r="A163" t="s">
        <v>557</v>
      </c>
      <c r="B163">
        <f t="shared" si="2"/>
        <v>95.34</v>
      </c>
      <c r="C163">
        <v>1</v>
      </c>
      <c r="D163">
        <v>1</v>
      </c>
      <c r="E163">
        <v>1</v>
      </c>
      <c r="F163">
        <v>1</v>
      </c>
      <c r="G163">
        <v>1</v>
      </c>
      <c r="H163">
        <v>1</v>
      </c>
      <c r="I163">
        <v>1</v>
      </c>
      <c r="J163">
        <v>1</v>
      </c>
      <c r="K163">
        <v>1</v>
      </c>
      <c r="L163">
        <v>1</v>
      </c>
      <c r="M163">
        <v>1</v>
      </c>
      <c r="N163">
        <v>1</v>
      </c>
      <c r="O163">
        <v>1</v>
      </c>
      <c r="P163">
        <v>1</v>
      </c>
      <c r="Q163">
        <v>1</v>
      </c>
      <c r="R163">
        <v>1</v>
      </c>
      <c r="S163">
        <v>1</v>
      </c>
      <c r="T163">
        <v>1</v>
      </c>
      <c r="U163">
        <v>1</v>
      </c>
      <c r="V163">
        <v>1</v>
      </c>
      <c r="W163">
        <v>1</v>
      </c>
      <c r="X163">
        <v>1</v>
      </c>
      <c r="Y163">
        <v>0</v>
      </c>
      <c r="Z163">
        <v>1</v>
      </c>
      <c r="AA163">
        <v>1</v>
      </c>
      <c r="AB163">
        <v>1</v>
      </c>
      <c r="AC163">
        <v>1</v>
      </c>
      <c r="AD163">
        <v>1</v>
      </c>
      <c r="AE163">
        <v>1</v>
      </c>
      <c r="AF163">
        <v>1</v>
      </c>
      <c r="AG163">
        <v>1</v>
      </c>
      <c r="AH163">
        <v>0</v>
      </c>
      <c r="AI163">
        <v>1</v>
      </c>
      <c r="AJ163">
        <v>1</v>
      </c>
      <c r="AK163">
        <v>1</v>
      </c>
      <c r="AL163">
        <v>1</v>
      </c>
      <c r="AM163">
        <v>1</v>
      </c>
      <c r="AN163">
        <v>1</v>
      </c>
      <c r="AO163">
        <v>1</v>
      </c>
      <c r="AP163">
        <v>1</v>
      </c>
      <c r="AQ163">
        <v>1</v>
      </c>
      <c r="AR163">
        <v>1</v>
      </c>
      <c r="AS163">
        <v>1</v>
      </c>
    </row>
    <row r="164" spans="1:45">
      <c r="A164" t="s">
        <v>558</v>
      </c>
      <c r="B164">
        <f t="shared" si="2"/>
        <v>48.83</v>
      </c>
      <c r="C164">
        <v>1</v>
      </c>
      <c r="D164">
        <v>0</v>
      </c>
      <c r="E164">
        <v>1</v>
      </c>
      <c r="F164">
        <v>1</v>
      </c>
      <c r="G164">
        <v>1</v>
      </c>
      <c r="H164">
        <v>0</v>
      </c>
      <c r="I164">
        <v>1</v>
      </c>
      <c r="J164">
        <v>0</v>
      </c>
      <c r="K164">
        <v>0</v>
      </c>
      <c r="L164">
        <v>1</v>
      </c>
      <c r="M164">
        <v>1</v>
      </c>
      <c r="N164">
        <v>1</v>
      </c>
      <c r="O164">
        <v>0</v>
      </c>
      <c r="P164">
        <v>0</v>
      </c>
      <c r="Q164">
        <v>0</v>
      </c>
      <c r="R164">
        <v>0</v>
      </c>
      <c r="S164">
        <v>0</v>
      </c>
      <c r="T164">
        <v>1</v>
      </c>
      <c r="U164">
        <v>1</v>
      </c>
      <c r="V164">
        <v>0</v>
      </c>
      <c r="W164">
        <v>0</v>
      </c>
      <c r="X164">
        <v>1</v>
      </c>
      <c r="Y164">
        <v>0</v>
      </c>
      <c r="Z164">
        <v>0</v>
      </c>
      <c r="AA164">
        <v>0</v>
      </c>
      <c r="AB164">
        <v>1</v>
      </c>
      <c r="AC164">
        <v>1</v>
      </c>
      <c r="AD164">
        <v>1</v>
      </c>
      <c r="AE164">
        <v>0</v>
      </c>
      <c r="AF164">
        <v>1</v>
      </c>
      <c r="AG164">
        <v>0</v>
      </c>
      <c r="AH164">
        <v>0</v>
      </c>
      <c r="AI164">
        <v>0</v>
      </c>
      <c r="AJ164">
        <v>0</v>
      </c>
      <c r="AK164">
        <v>1</v>
      </c>
      <c r="AL164">
        <v>1</v>
      </c>
      <c r="AM164">
        <v>0</v>
      </c>
      <c r="AN164">
        <v>1</v>
      </c>
      <c r="AO164">
        <v>1</v>
      </c>
      <c r="AP164">
        <v>0</v>
      </c>
      <c r="AQ164">
        <v>1</v>
      </c>
      <c r="AR164">
        <v>1</v>
      </c>
      <c r="AS164">
        <v>0</v>
      </c>
    </row>
    <row r="165" spans="1:45">
      <c r="A165" t="s">
        <v>559</v>
      </c>
      <c r="B165">
        <f t="shared" si="2"/>
        <v>97.67</v>
      </c>
      <c r="C165">
        <v>1</v>
      </c>
      <c r="D165">
        <v>1</v>
      </c>
      <c r="E165">
        <v>1</v>
      </c>
      <c r="F165">
        <v>1</v>
      </c>
      <c r="G165">
        <v>1</v>
      </c>
      <c r="H165">
        <v>1</v>
      </c>
      <c r="I165">
        <v>1</v>
      </c>
      <c r="J165">
        <v>1</v>
      </c>
      <c r="K165">
        <v>1</v>
      </c>
      <c r="L165">
        <v>1</v>
      </c>
      <c r="M165">
        <v>1</v>
      </c>
      <c r="N165">
        <v>1</v>
      </c>
      <c r="O165">
        <v>1</v>
      </c>
      <c r="P165">
        <v>1</v>
      </c>
      <c r="Q165">
        <v>1</v>
      </c>
      <c r="R165">
        <v>1</v>
      </c>
      <c r="S165">
        <v>1</v>
      </c>
      <c r="T165">
        <v>1</v>
      </c>
      <c r="U165">
        <v>1</v>
      </c>
      <c r="V165">
        <v>1</v>
      </c>
      <c r="W165">
        <v>1</v>
      </c>
      <c r="X165">
        <v>1</v>
      </c>
      <c r="Y165">
        <v>0</v>
      </c>
      <c r="Z165">
        <v>1</v>
      </c>
      <c r="AA165">
        <v>1</v>
      </c>
      <c r="AB165">
        <v>1</v>
      </c>
      <c r="AC165">
        <v>1</v>
      </c>
      <c r="AD165">
        <v>1</v>
      </c>
      <c r="AE165">
        <v>1</v>
      </c>
      <c r="AF165">
        <v>1</v>
      </c>
      <c r="AG165">
        <v>1</v>
      </c>
      <c r="AH165">
        <v>1</v>
      </c>
      <c r="AI165">
        <v>1</v>
      </c>
      <c r="AJ165">
        <v>1</v>
      </c>
      <c r="AK165">
        <v>1</v>
      </c>
      <c r="AL165">
        <v>1</v>
      </c>
      <c r="AM165">
        <v>1</v>
      </c>
      <c r="AN165">
        <v>1</v>
      </c>
      <c r="AO165">
        <v>1</v>
      </c>
      <c r="AP165">
        <v>1</v>
      </c>
      <c r="AQ165">
        <v>1</v>
      </c>
      <c r="AR165">
        <v>1</v>
      </c>
      <c r="AS165">
        <v>1</v>
      </c>
    </row>
    <row r="166" spans="1:45">
      <c r="A166" t="s">
        <v>560</v>
      </c>
      <c r="B166">
        <f t="shared" si="2"/>
        <v>72.09</v>
      </c>
      <c r="C166">
        <v>1</v>
      </c>
      <c r="D166">
        <v>0</v>
      </c>
      <c r="E166">
        <v>0</v>
      </c>
      <c r="F166">
        <v>1</v>
      </c>
      <c r="G166">
        <v>1</v>
      </c>
      <c r="H166">
        <v>1</v>
      </c>
      <c r="I166">
        <v>1</v>
      </c>
      <c r="J166">
        <v>1</v>
      </c>
      <c r="K166">
        <v>1</v>
      </c>
      <c r="L166">
        <v>1</v>
      </c>
      <c r="M166">
        <v>1</v>
      </c>
      <c r="N166">
        <v>1</v>
      </c>
      <c r="O166">
        <v>1</v>
      </c>
      <c r="P166">
        <v>1</v>
      </c>
      <c r="Q166">
        <v>1</v>
      </c>
      <c r="R166">
        <v>1</v>
      </c>
      <c r="S166">
        <v>1</v>
      </c>
      <c r="T166">
        <v>0</v>
      </c>
      <c r="U166">
        <v>0</v>
      </c>
      <c r="V166">
        <v>1</v>
      </c>
      <c r="W166">
        <v>0</v>
      </c>
      <c r="X166">
        <v>1</v>
      </c>
      <c r="Y166">
        <v>0</v>
      </c>
      <c r="Z166">
        <v>1</v>
      </c>
      <c r="AA166">
        <v>1</v>
      </c>
      <c r="AB166">
        <v>1</v>
      </c>
      <c r="AC166">
        <v>0</v>
      </c>
      <c r="AD166">
        <v>1</v>
      </c>
      <c r="AE166">
        <v>1</v>
      </c>
      <c r="AF166">
        <v>1</v>
      </c>
      <c r="AG166">
        <v>1</v>
      </c>
      <c r="AH166">
        <v>0</v>
      </c>
      <c r="AI166">
        <v>1</v>
      </c>
      <c r="AJ166">
        <v>1</v>
      </c>
      <c r="AK166">
        <v>0</v>
      </c>
      <c r="AL166">
        <v>0</v>
      </c>
      <c r="AM166">
        <v>1</v>
      </c>
      <c r="AN166">
        <v>0</v>
      </c>
      <c r="AO166">
        <v>1</v>
      </c>
      <c r="AP166">
        <v>1</v>
      </c>
      <c r="AQ166">
        <v>1</v>
      </c>
      <c r="AR166">
        <v>0</v>
      </c>
      <c r="AS166">
        <v>1</v>
      </c>
    </row>
    <row r="167" spans="1:45">
      <c r="A167" t="s">
        <v>561</v>
      </c>
      <c r="B167">
        <f t="shared" si="2"/>
        <v>95.34</v>
      </c>
      <c r="C167">
        <v>1</v>
      </c>
      <c r="D167">
        <v>1</v>
      </c>
      <c r="E167">
        <v>1</v>
      </c>
      <c r="F167">
        <v>1</v>
      </c>
      <c r="G167">
        <v>1</v>
      </c>
      <c r="H167">
        <v>1</v>
      </c>
      <c r="I167">
        <v>1</v>
      </c>
      <c r="J167">
        <v>1</v>
      </c>
      <c r="K167">
        <v>1</v>
      </c>
      <c r="L167">
        <v>1</v>
      </c>
      <c r="M167">
        <v>1</v>
      </c>
      <c r="N167">
        <v>1</v>
      </c>
      <c r="O167">
        <v>1</v>
      </c>
      <c r="P167">
        <v>1</v>
      </c>
      <c r="Q167">
        <v>1</v>
      </c>
      <c r="R167">
        <v>1</v>
      </c>
      <c r="S167">
        <v>1</v>
      </c>
      <c r="T167">
        <v>1</v>
      </c>
      <c r="U167">
        <v>1</v>
      </c>
      <c r="V167">
        <v>1</v>
      </c>
      <c r="W167">
        <v>1</v>
      </c>
      <c r="X167">
        <v>1</v>
      </c>
      <c r="Y167">
        <v>0</v>
      </c>
      <c r="Z167">
        <v>1</v>
      </c>
      <c r="AA167">
        <v>1</v>
      </c>
      <c r="AB167">
        <v>1</v>
      </c>
      <c r="AC167">
        <v>1</v>
      </c>
      <c r="AD167">
        <v>1</v>
      </c>
      <c r="AE167">
        <v>1</v>
      </c>
      <c r="AF167">
        <v>1</v>
      </c>
      <c r="AG167">
        <v>1</v>
      </c>
      <c r="AH167">
        <v>0</v>
      </c>
      <c r="AI167">
        <v>1</v>
      </c>
      <c r="AJ167">
        <v>1</v>
      </c>
      <c r="AK167">
        <v>1</v>
      </c>
      <c r="AL167">
        <v>1</v>
      </c>
      <c r="AM167">
        <v>1</v>
      </c>
      <c r="AN167">
        <v>1</v>
      </c>
      <c r="AO167">
        <v>1</v>
      </c>
      <c r="AP167">
        <v>1</v>
      </c>
      <c r="AQ167">
        <v>1</v>
      </c>
      <c r="AR167">
        <v>1</v>
      </c>
      <c r="AS167">
        <v>1</v>
      </c>
    </row>
    <row r="168" spans="1:45">
      <c r="A168" t="s">
        <v>562</v>
      </c>
      <c r="B168">
        <f t="shared" si="2"/>
        <v>79.06</v>
      </c>
      <c r="C168">
        <v>1</v>
      </c>
      <c r="D168">
        <v>1</v>
      </c>
      <c r="E168">
        <v>1</v>
      </c>
      <c r="F168">
        <v>1</v>
      </c>
      <c r="G168">
        <v>1</v>
      </c>
      <c r="H168">
        <v>0</v>
      </c>
      <c r="I168">
        <v>1</v>
      </c>
      <c r="J168">
        <v>0</v>
      </c>
      <c r="K168">
        <v>0</v>
      </c>
      <c r="L168">
        <v>1</v>
      </c>
      <c r="M168">
        <v>1</v>
      </c>
      <c r="N168">
        <v>0</v>
      </c>
      <c r="O168">
        <v>0</v>
      </c>
      <c r="P168">
        <v>1</v>
      </c>
      <c r="Q168">
        <v>1</v>
      </c>
      <c r="R168">
        <v>1</v>
      </c>
      <c r="S168">
        <v>1</v>
      </c>
      <c r="T168">
        <v>1</v>
      </c>
      <c r="U168">
        <v>1</v>
      </c>
      <c r="V168">
        <v>1</v>
      </c>
      <c r="W168">
        <v>1</v>
      </c>
      <c r="X168">
        <v>1</v>
      </c>
      <c r="Y168">
        <v>0</v>
      </c>
      <c r="Z168">
        <v>1</v>
      </c>
      <c r="AA168">
        <v>1</v>
      </c>
      <c r="AB168">
        <v>1</v>
      </c>
      <c r="AC168">
        <v>1</v>
      </c>
      <c r="AD168">
        <v>0</v>
      </c>
      <c r="AE168">
        <v>1</v>
      </c>
      <c r="AF168">
        <v>1</v>
      </c>
      <c r="AG168">
        <v>1</v>
      </c>
      <c r="AH168">
        <v>0</v>
      </c>
      <c r="AI168">
        <v>1</v>
      </c>
      <c r="AJ168">
        <v>1</v>
      </c>
      <c r="AK168">
        <v>1</v>
      </c>
      <c r="AL168">
        <v>1</v>
      </c>
      <c r="AM168">
        <v>1</v>
      </c>
      <c r="AN168">
        <v>1</v>
      </c>
      <c r="AO168">
        <v>0</v>
      </c>
      <c r="AP168">
        <v>1</v>
      </c>
      <c r="AQ168">
        <v>1</v>
      </c>
      <c r="AR168">
        <v>1</v>
      </c>
      <c r="AS168">
        <v>1</v>
      </c>
    </row>
    <row r="169" spans="1:45">
      <c r="A169" t="s">
        <v>563</v>
      </c>
      <c r="B169">
        <f t="shared" si="2"/>
        <v>90.69</v>
      </c>
      <c r="C169">
        <v>1</v>
      </c>
      <c r="D169">
        <v>1</v>
      </c>
      <c r="E169">
        <v>1</v>
      </c>
      <c r="F169">
        <v>1</v>
      </c>
      <c r="G169">
        <v>1</v>
      </c>
      <c r="H169">
        <v>1</v>
      </c>
      <c r="I169">
        <v>1</v>
      </c>
      <c r="J169">
        <v>1</v>
      </c>
      <c r="K169">
        <v>1</v>
      </c>
      <c r="L169">
        <v>1</v>
      </c>
      <c r="M169">
        <v>1</v>
      </c>
      <c r="N169">
        <v>0</v>
      </c>
      <c r="O169">
        <v>1</v>
      </c>
      <c r="P169">
        <v>1</v>
      </c>
      <c r="Q169">
        <v>1</v>
      </c>
      <c r="R169">
        <v>1</v>
      </c>
      <c r="S169">
        <v>1</v>
      </c>
      <c r="T169">
        <v>1</v>
      </c>
      <c r="U169">
        <v>1</v>
      </c>
      <c r="V169">
        <v>1</v>
      </c>
      <c r="W169">
        <v>1</v>
      </c>
      <c r="X169">
        <v>1</v>
      </c>
      <c r="Y169">
        <v>0</v>
      </c>
      <c r="Z169">
        <v>1</v>
      </c>
      <c r="AA169">
        <v>1</v>
      </c>
      <c r="AB169">
        <v>1</v>
      </c>
      <c r="AC169">
        <v>1</v>
      </c>
      <c r="AD169">
        <v>1</v>
      </c>
      <c r="AE169">
        <v>1</v>
      </c>
      <c r="AF169">
        <v>1</v>
      </c>
      <c r="AG169">
        <v>1</v>
      </c>
      <c r="AH169">
        <v>0</v>
      </c>
      <c r="AI169">
        <v>1</v>
      </c>
      <c r="AJ169">
        <v>1</v>
      </c>
      <c r="AK169">
        <v>1</v>
      </c>
      <c r="AL169">
        <v>1</v>
      </c>
      <c r="AM169">
        <v>1</v>
      </c>
      <c r="AN169">
        <v>1</v>
      </c>
      <c r="AO169">
        <v>1</v>
      </c>
      <c r="AP169">
        <v>0</v>
      </c>
      <c r="AQ169">
        <v>1</v>
      </c>
      <c r="AR169">
        <v>1</v>
      </c>
      <c r="AS169">
        <v>1</v>
      </c>
    </row>
    <row r="170" spans="1:45">
      <c r="A170" t="s">
        <v>564</v>
      </c>
      <c r="B170">
        <f t="shared" si="2"/>
        <v>81.39</v>
      </c>
      <c r="C170">
        <v>1</v>
      </c>
      <c r="D170">
        <v>0</v>
      </c>
      <c r="E170">
        <v>1</v>
      </c>
      <c r="F170">
        <v>1</v>
      </c>
      <c r="G170">
        <v>1</v>
      </c>
      <c r="H170">
        <v>1</v>
      </c>
      <c r="I170">
        <v>1</v>
      </c>
      <c r="J170">
        <v>1</v>
      </c>
      <c r="K170">
        <v>1</v>
      </c>
      <c r="L170">
        <v>1</v>
      </c>
      <c r="M170">
        <v>1</v>
      </c>
      <c r="N170">
        <v>1</v>
      </c>
      <c r="O170">
        <v>1</v>
      </c>
      <c r="P170">
        <v>0</v>
      </c>
      <c r="Q170">
        <v>0</v>
      </c>
      <c r="R170">
        <v>0</v>
      </c>
      <c r="S170">
        <v>1</v>
      </c>
      <c r="T170">
        <v>1</v>
      </c>
      <c r="U170">
        <v>1</v>
      </c>
      <c r="V170">
        <v>0</v>
      </c>
      <c r="W170">
        <v>1</v>
      </c>
      <c r="X170">
        <v>1</v>
      </c>
      <c r="Y170">
        <v>0</v>
      </c>
      <c r="Z170">
        <v>1</v>
      </c>
      <c r="AA170">
        <v>1</v>
      </c>
      <c r="AB170">
        <v>1</v>
      </c>
      <c r="AC170">
        <v>1</v>
      </c>
      <c r="AD170">
        <v>1</v>
      </c>
      <c r="AE170">
        <v>1</v>
      </c>
      <c r="AF170">
        <v>1</v>
      </c>
      <c r="AG170">
        <v>1</v>
      </c>
      <c r="AH170">
        <v>1</v>
      </c>
      <c r="AI170">
        <v>1</v>
      </c>
      <c r="AJ170">
        <v>1</v>
      </c>
      <c r="AK170">
        <v>1</v>
      </c>
      <c r="AL170">
        <v>1</v>
      </c>
      <c r="AM170">
        <v>0</v>
      </c>
      <c r="AN170">
        <v>1</v>
      </c>
      <c r="AO170">
        <v>1</v>
      </c>
      <c r="AP170">
        <v>0</v>
      </c>
      <c r="AQ170">
        <v>1</v>
      </c>
      <c r="AR170">
        <v>1</v>
      </c>
      <c r="AS170">
        <v>1</v>
      </c>
    </row>
    <row r="171" spans="1:45">
      <c r="A171" t="s">
        <v>565</v>
      </c>
      <c r="B171">
        <f t="shared" si="2"/>
        <v>74.41</v>
      </c>
      <c r="C171">
        <v>1</v>
      </c>
      <c r="D171">
        <v>1</v>
      </c>
      <c r="E171">
        <v>0</v>
      </c>
      <c r="F171">
        <v>1</v>
      </c>
      <c r="G171">
        <v>1</v>
      </c>
      <c r="H171">
        <v>1</v>
      </c>
      <c r="I171">
        <v>1</v>
      </c>
      <c r="J171">
        <v>1</v>
      </c>
      <c r="K171">
        <v>1</v>
      </c>
      <c r="L171">
        <v>0</v>
      </c>
      <c r="M171">
        <v>1</v>
      </c>
      <c r="N171">
        <v>1</v>
      </c>
      <c r="O171">
        <v>1</v>
      </c>
      <c r="P171">
        <v>0</v>
      </c>
      <c r="Q171">
        <v>1</v>
      </c>
      <c r="R171">
        <v>1</v>
      </c>
      <c r="S171">
        <v>1</v>
      </c>
      <c r="T171">
        <v>1</v>
      </c>
      <c r="U171">
        <v>1</v>
      </c>
      <c r="V171">
        <v>1</v>
      </c>
      <c r="W171">
        <v>0</v>
      </c>
      <c r="X171">
        <v>1</v>
      </c>
      <c r="Y171">
        <v>0</v>
      </c>
      <c r="Z171">
        <v>1</v>
      </c>
      <c r="AA171">
        <v>1</v>
      </c>
      <c r="AB171">
        <v>1</v>
      </c>
      <c r="AC171">
        <v>1</v>
      </c>
      <c r="AD171">
        <v>0</v>
      </c>
      <c r="AE171">
        <v>0</v>
      </c>
      <c r="AF171">
        <v>1</v>
      </c>
      <c r="AG171">
        <v>1</v>
      </c>
      <c r="AH171">
        <v>1</v>
      </c>
      <c r="AI171">
        <v>1</v>
      </c>
      <c r="AJ171">
        <v>1</v>
      </c>
      <c r="AK171">
        <v>1</v>
      </c>
      <c r="AL171">
        <v>1</v>
      </c>
      <c r="AM171">
        <v>0</v>
      </c>
      <c r="AN171">
        <v>1</v>
      </c>
      <c r="AO171">
        <v>0</v>
      </c>
      <c r="AP171">
        <v>1</v>
      </c>
      <c r="AQ171">
        <v>0</v>
      </c>
      <c r="AR171">
        <v>1</v>
      </c>
      <c r="AS171">
        <v>0</v>
      </c>
    </row>
    <row r="172" spans="1:45">
      <c r="A172" t="s">
        <v>566</v>
      </c>
      <c r="B172">
        <f t="shared" si="2"/>
        <v>93.02</v>
      </c>
      <c r="C172">
        <v>1</v>
      </c>
      <c r="D172">
        <v>0</v>
      </c>
      <c r="E172">
        <v>1</v>
      </c>
      <c r="F172">
        <v>1</v>
      </c>
      <c r="G172">
        <v>1</v>
      </c>
      <c r="H172">
        <v>1</v>
      </c>
      <c r="I172">
        <v>1</v>
      </c>
      <c r="J172">
        <v>1</v>
      </c>
      <c r="K172">
        <v>1</v>
      </c>
      <c r="L172">
        <v>1</v>
      </c>
      <c r="M172">
        <v>1</v>
      </c>
      <c r="N172">
        <v>1</v>
      </c>
      <c r="O172">
        <v>1</v>
      </c>
      <c r="P172">
        <v>0</v>
      </c>
      <c r="Q172">
        <v>1</v>
      </c>
      <c r="R172">
        <v>1</v>
      </c>
      <c r="S172">
        <v>1</v>
      </c>
      <c r="T172">
        <v>1</v>
      </c>
      <c r="U172">
        <v>1</v>
      </c>
      <c r="V172">
        <v>1</v>
      </c>
      <c r="W172">
        <v>1</v>
      </c>
      <c r="X172">
        <v>1</v>
      </c>
      <c r="Y172">
        <v>0</v>
      </c>
      <c r="Z172">
        <v>1</v>
      </c>
      <c r="AA172">
        <v>1</v>
      </c>
      <c r="AB172">
        <v>1</v>
      </c>
      <c r="AC172">
        <v>1</v>
      </c>
      <c r="AD172">
        <v>1</v>
      </c>
      <c r="AE172">
        <v>1</v>
      </c>
      <c r="AF172">
        <v>1</v>
      </c>
      <c r="AG172">
        <v>1</v>
      </c>
      <c r="AH172">
        <v>1</v>
      </c>
      <c r="AI172">
        <v>1</v>
      </c>
      <c r="AJ172">
        <v>1</v>
      </c>
      <c r="AK172">
        <v>1</v>
      </c>
      <c r="AL172">
        <v>1</v>
      </c>
      <c r="AM172">
        <v>1</v>
      </c>
      <c r="AN172">
        <v>1</v>
      </c>
      <c r="AO172">
        <v>1</v>
      </c>
      <c r="AP172">
        <v>1</v>
      </c>
      <c r="AQ172">
        <v>1</v>
      </c>
      <c r="AR172">
        <v>1</v>
      </c>
      <c r="AS172">
        <v>1</v>
      </c>
    </row>
    <row r="173" spans="1:45">
      <c r="A173" t="s">
        <v>567</v>
      </c>
      <c r="B173">
        <f t="shared" si="2"/>
        <v>95.34</v>
      </c>
      <c r="C173">
        <v>1</v>
      </c>
      <c r="D173">
        <v>1</v>
      </c>
      <c r="E173">
        <v>1</v>
      </c>
      <c r="F173">
        <v>1</v>
      </c>
      <c r="G173">
        <v>1</v>
      </c>
      <c r="H173">
        <v>1</v>
      </c>
      <c r="I173">
        <v>1</v>
      </c>
      <c r="J173">
        <v>1</v>
      </c>
      <c r="K173">
        <v>1</v>
      </c>
      <c r="L173">
        <v>1</v>
      </c>
      <c r="M173">
        <v>1</v>
      </c>
      <c r="N173">
        <v>1</v>
      </c>
      <c r="O173">
        <v>1</v>
      </c>
      <c r="P173">
        <v>1</v>
      </c>
      <c r="Q173">
        <v>1</v>
      </c>
      <c r="R173">
        <v>1</v>
      </c>
      <c r="S173">
        <v>1</v>
      </c>
      <c r="T173">
        <v>1</v>
      </c>
      <c r="U173">
        <v>1</v>
      </c>
      <c r="V173">
        <v>1</v>
      </c>
      <c r="W173">
        <v>1</v>
      </c>
      <c r="X173">
        <v>1</v>
      </c>
      <c r="Y173">
        <v>0</v>
      </c>
      <c r="Z173">
        <v>1</v>
      </c>
      <c r="AA173">
        <v>1</v>
      </c>
      <c r="AB173">
        <v>1</v>
      </c>
      <c r="AC173">
        <v>1</v>
      </c>
      <c r="AD173">
        <v>1</v>
      </c>
      <c r="AE173">
        <v>1</v>
      </c>
      <c r="AF173">
        <v>1</v>
      </c>
      <c r="AG173">
        <v>1</v>
      </c>
      <c r="AH173">
        <v>0</v>
      </c>
      <c r="AI173">
        <v>1</v>
      </c>
      <c r="AJ173">
        <v>1</v>
      </c>
      <c r="AK173">
        <v>1</v>
      </c>
      <c r="AL173">
        <v>1</v>
      </c>
      <c r="AM173">
        <v>1</v>
      </c>
      <c r="AN173">
        <v>1</v>
      </c>
      <c r="AO173">
        <v>1</v>
      </c>
      <c r="AP173">
        <v>1</v>
      </c>
      <c r="AQ173">
        <v>1</v>
      </c>
      <c r="AR173">
        <v>1</v>
      </c>
      <c r="AS173">
        <v>1</v>
      </c>
    </row>
    <row r="174" spans="1:45">
      <c r="A174" t="s">
        <v>568</v>
      </c>
      <c r="B174">
        <f t="shared" si="2"/>
        <v>95.34</v>
      </c>
      <c r="C174">
        <v>1</v>
      </c>
      <c r="D174">
        <v>1</v>
      </c>
      <c r="E174">
        <v>1</v>
      </c>
      <c r="F174">
        <v>1</v>
      </c>
      <c r="G174">
        <v>1</v>
      </c>
      <c r="H174">
        <v>1</v>
      </c>
      <c r="I174">
        <v>1</v>
      </c>
      <c r="J174">
        <v>1</v>
      </c>
      <c r="K174">
        <v>1</v>
      </c>
      <c r="L174">
        <v>1</v>
      </c>
      <c r="M174">
        <v>1</v>
      </c>
      <c r="N174">
        <v>1</v>
      </c>
      <c r="O174">
        <v>1</v>
      </c>
      <c r="P174">
        <v>1</v>
      </c>
      <c r="Q174">
        <v>1</v>
      </c>
      <c r="R174">
        <v>1</v>
      </c>
      <c r="S174">
        <v>1</v>
      </c>
      <c r="T174">
        <v>1</v>
      </c>
      <c r="U174">
        <v>1</v>
      </c>
      <c r="V174">
        <v>1</v>
      </c>
      <c r="W174">
        <v>1</v>
      </c>
      <c r="X174">
        <v>1</v>
      </c>
      <c r="Y174">
        <v>0</v>
      </c>
      <c r="Z174">
        <v>1</v>
      </c>
      <c r="AA174">
        <v>1</v>
      </c>
      <c r="AB174">
        <v>1</v>
      </c>
      <c r="AC174">
        <v>1</v>
      </c>
      <c r="AD174">
        <v>1</v>
      </c>
      <c r="AE174">
        <v>1</v>
      </c>
      <c r="AF174">
        <v>1</v>
      </c>
      <c r="AG174">
        <v>1</v>
      </c>
      <c r="AH174">
        <v>0</v>
      </c>
      <c r="AI174">
        <v>1</v>
      </c>
      <c r="AJ174">
        <v>1</v>
      </c>
      <c r="AK174">
        <v>1</v>
      </c>
      <c r="AL174">
        <v>1</v>
      </c>
      <c r="AM174">
        <v>1</v>
      </c>
      <c r="AN174">
        <v>1</v>
      </c>
      <c r="AO174">
        <v>1</v>
      </c>
      <c r="AP174">
        <v>1</v>
      </c>
      <c r="AQ174">
        <v>1</v>
      </c>
      <c r="AR174">
        <v>1</v>
      </c>
      <c r="AS174">
        <v>1</v>
      </c>
    </row>
    <row r="175" spans="1:45">
      <c r="A175" t="s">
        <v>569</v>
      </c>
      <c r="B175">
        <f t="shared" si="2"/>
        <v>81.39</v>
      </c>
      <c r="C175">
        <v>1</v>
      </c>
      <c r="D175">
        <v>1</v>
      </c>
      <c r="E175">
        <v>1</v>
      </c>
      <c r="F175">
        <v>1</v>
      </c>
      <c r="G175">
        <v>1</v>
      </c>
      <c r="H175">
        <v>1</v>
      </c>
      <c r="I175">
        <v>1</v>
      </c>
      <c r="J175">
        <v>1</v>
      </c>
      <c r="K175">
        <v>1</v>
      </c>
      <c r="L175">
        <v>1</v>
      </c>
      <c r="M175">
        <v>1</v>
      </c>
      <c r="N175">
        <v>1</v>
      </c>
      <c r="O175">
        <v>1</v>
      </c>
      <c r="P175">
        <v>1</v>
      </c>
      <c r="Q175">
        <v>1</v>
      </c>
      <c r="R175">
        <v>1</v>
      </c>
      <c r="S175">
        <v>1</v>
      </c>
      <c r="T175">
        <v>1</v>
      </c>
      <c r="U175">
        <v>1</v>
      </c>
      <c r="V175">
        <v>1</v>
      </c>
      <c r="W175">
        <v>1</v>
      </c>
      <c r="X175">
        <v>1</v>
      </c>
      <c r="Y175">
        <v>0</v>
      </c>
      <c r="Z175">
        <v>1</v>
      </c>
      <c r="AA175">
        <v>1</v>
      </c>
      <c r="AB175">
        <v>1</v>
      </c>
      <c r="AC175">
        <v>0</v>
      </c>
      <c r="AD175">
        <v>1</v>
      </c>
      <c r="AE175">
        <v>1</v>
      </c>
      <c r="AF175">
        <v>1</v>
      </c>
      <c r="AG175">
        <v>0</v>
      </c>
      <c r="AH175">
        <v>0</v>
      </c>
      <c r="AI175">
        <v>1</v>
      </c>
      <c r="AJ175">
        <v>1</v>
      </c>
      <c r="AK175">
        <v>0</v>
      </c>
      <c r="AL175">
        <v>1</v>
      </c>
      <c r="AM175">
        <v>1</v>
      </c>
      <c r="AN175">
        <v>1</v>
      </c>
      <c r="AO175">
        <v>0</v>
      </c>
      <c r="AP175">
        <v>1</v>
      </c>
      <c r="AQ175">
        <v>0</v>
      </c>
      <c r="AR175">
        <v>0</v>
      </c>
      <c r="AS175">
        <v>1</v>
      </c>
    </row>
    <row r="176" spans="1:45">
      <c r="A176" t="s">
        <v>570</v>
      </c>
      <c r="B176">
        <f t="shared" si="2"/>
        <v>86.04</v>
      </c>
      <c r="C176">
        <v>1</v>
      </c>
      <c r="D176">
        <v>0</v>
      </c>
      <c r="E176">
        <v>0</v>
      </c>
      <c r="F176">
        <v>1</v>
      </c>
      <c r="G176">
        <v>1</v>
      </c>
      <c r="H176">
        <v>1</v>
      </c>
      <c r="I176">
        <v>1</v>
      </c>
      <c r="J176">
        <v>1</v>
      </c>
      <c r="K176">
        <v>1</v>
      </c>
      <c r="L176">
        <v>1</v>
      </c>
      <c r="M176">
        <v>1</v>
      </c>
      <c r="N176">
        <v>1</v>
      </c>
      <c r="O176">
        <v>1</v>
      </c>
      <c r="P176">
        <v>1</v>
      </c>
      <c r="Q176">
        <v>1</v>
      </c>
      <c r="R176">
        <v>1</v>
      </c>
      <c r="S176">
        <v>1</v>
      </c>
      <c r="T176">
        <v>1</v>
      </c>
      <c r="U176">
        <v>1</v>
      </c>
      <c r="V176">
        <v>1</v>
      </c>
      <c r="W176">
        <v>1</v>
      </c>
      <c r="X176">
        <v>1</v>
      </c>
      <c r="Y176">
        <v>1</v>
      </c>
      <c r="Z176">
        <v>0</v>
      </c>
      <c r="AA176">
        <v>1</v>
      </c>
      <c r="AB176">
        <v>1</v>
      </c>
      <c r="AC176">
        <v>1</v>
      </c>
      <c r="AD176">
        <v>1</v>
      </c>
      <c r="AE176">
        <v>1</v>
      </c>
      <c r="AF176">
        <v>1</v>
      </c>
      <c r="AG176">
        <v>1</v>
      </c>
      <c r="AH176">
        <v>0</v>
      </c>
      <c r="AI176">
        <v>1</v>
      </c>
      <c r="AJ176">
        <v>1</v>
      </c>
      <c r="AK176">
        <v>1</v>
      </c>
      <c r="AL176">
        <v>1</v>
      </c>
      <c r="AM176">
        <v>1</v>
      </c>
      <c r="AN176">
        <v>1</v>
      </c>
      <c r="AO176">
        <v>0</v>
      </c>
      <c r="AP176">
        <v>0</v>
      </c>
      <c r="AQ176">
        <v>1</v>
      </c>
      <c r="AR176">
        <v>1</v>
      </c>
      <c r="AS176">
        <v>1</v>
      </c>
    </row>
    <row r="177" spans="1:45">
      <c r="A177" t="s">
        <v>571</v>
      </c>
      <c r="B177">
        <f t="shared" si="2"/>
        <v>88.37</v>
      </c>
      <c r="C177">
        <v>1</v>
      </c>
      <c r="D177">
        <v>1</v>
      </c>
      <c r="E177">
        <v>1</v>
      </c>
      <c r="F177">
        <v>0</v>
      </c>
      <c r="G177">
        <v>0</v>
      </c>
      <c r="H177">
        <v>1</v>
      </c>
      <c r="I177">
        <v>1</v>
      </c>
      <c r="J177">
        <v>1</v>
      </c>
      <c r="K177">
        <v>1</v>
      </c>
      <c r="L177">
        <v>1</v>
      </c>
      <c r="M177">
        <v>1</v>
      </c>
      <c r="N177">
        <v>1</v>
      </c>
      <c r="O177">
        <v>1</v>
      </c>
      <c r="P177">
        <v>1</v>
      </c>
      <c r="Q177">
        <v>1</v>
      </c>
      <c r="R177">
        <v>1</v>
      </c>
      <c r="S177">
        <v>1</v>
      </c>
      <c r="T177">
        <v>1</v>
      </c>
      <c r="U177">
        <v>1</v>
      </c>
      <c r="V177">
        <v>1</v>
      </c>
      <c r="W177">
        <v>1</v>
      </c>
      <c r="X177">
        <v>1</v>
      </c>
      <c r="Y177">
        <v>0</v>
      </c>
      <c r="Z177">
        <v>1</v>
      </c>
      <c r="AA177">
        <v>1</v>
      </c>
      <c r="AB177">
        <v>1</v>
      </c>
      <c r="AC177">
        <v>1</v>
      </c>
      <c r="AD177">
        <v>1</v>
      </c>
      <c r="AE177">
        <v>1</v>
      </c>
      <c r="AF177">
        <v>1</v>
      </c>
      <c r="AG177">
        <v>0</v>
      </c>
      <c r="AH177">
        <v>0</v>
      </c>
      <c r="AI177">
        <v>1</v>
      </c>
      <c r="AJ177">
        <v>1</v>
      </c>
      <c r="AK177">
        <v>1</v>
      </c>
      <c r="AL177">
        <v>1</v>
      </c>
      <c r="AM177">
        <v>1</v>
      </c>
      <c r="AN177">
        <v>1</v>
      </c>
      <c r="AO177">
        <v>1</v>
      </c>
      <c r="AP177">
        <v>1</v>
      </c>
      <c r="AQ177">
        <v>1</v>
      </c>
      <c r="AR177">
        <v>1</v>
      </c>
      <c r="AS177">
        <v>1</v>
      </c>
    </row>
    <row r="178" spans="1:45">
      <c r="A178" t="s">
        <v>572</v>
      </c>
      <c r="B178">
        <f t="shared" si="2"/>
        <v>86.04</v>
      </c>
      <c r="C178">
        <v>1</v>
      </c>
      <c r="D178">
        <v>1</v>
      </c>
      <c r="E178">
        <v>1</v>
      </c>
      <c r="F178">
        <v>1</v>
      </c>
      <c r="G178">
        <v>1</v>
      </c>
      <c r="H178">
        <v>1</v>
      </c>
      <c r="I178">
        <v>1</v>
      </c>
      <c r="J178">
        <v>1</v>
      </c>
      <c r="K178">
        <v>1</v>
      </c>
      <c r="L178">
        <v>1</v>
      </c>
      <c r="M178">
        <v>1</v>
      </c>
      <c r="N178">
        <v>1</v>
      </c>
      <c r="O178">
        <v>1</v>
      </c>
      <c r="P178">
        <v>1</v>
      </c>
      <c r="Q178">
        <v>1</v>
      </c>
      <c r="R178">
        <v>1</v>
      </c>
      <c r="S178">
        <v>1</v>
      </c>
      <c r="T178">
        <v>1</v>
      </c>
      <c r="U178">
        <v>1</v>
      </c>
      <c r="V178">
        <v>1</v>
      </c>
      <c r="W178">
        <v>1</v>
      </c>
      <c r="X178">
        <v>0</v>
      </c>
      <c r="Y178">
        <v>0</v>
      </c>
      <c r="Z178">
        <v>0</v>
      </c>
      <c r="AA178">
        <v>1</v>
      </c>
      <c r="AB178">
        <v>1</v>
      </c>
      <c r="AC178">
        <v>1</v>
      </c>
      <c r="AD178">
        <v>1</v>
      </c>
      <c r="AE178">
        <v>1</v>
      </c>
      <c r="AF178">
        <v>1</v>
      </c>
      <c r="AG178">
        <v>0</v>
      </c>
      <c r="AH178">
        <v>0</v>
      </c>
      <c r="AI178">
        <v>1</v>
      </c>
      <c r="AJ178">
        <v>1</v>
      </c>
      <c r="AK178">
        <v>1</v>
      </c>
      <c r="AL178">
        <v>1</v>
      </c>
      <c r="AM178">
        <v>1</v>
      </c>
      <c r="AN178">
        <v>1</v>
      </c>
      <c r="AO178">
        <v>1</v>
      </c>
      <c r="AP178">
        <v>0</v>
      </c>
      <c r="AQ178">
        <v>1</v>
      </c>
      <c r="AR178">
        <v>1</v>
      </c>
      <c r="AS178">
        <v>1</v>
      </c>
    </row>
    <row r="179" spans="1:45">
      <c r="A179" t="s">
        <v>573</v>
      </c>
      <c r="B179">
        <f t="shared" si="2"/>
        <v>90.69</v>
      </c>
      <c r="C179">
        <v>1</v>
      </c>
      <c r="D179">
        <v>1</v>
      </c>
      <c r="E179">
        <v>1</v>
      </c>
      <c r="F179">
        <v>1</v>
      </c>
      <c r="G179">
        <v>1</v>
      </c>
      <c r="H179">
        <v>1</v>
      </c>
      <c r="I179">
        <v>1</v>
      </c>
      <c r="J179">
        <v>1</v>
      </c>
      <c r="K179">
        <v>1</v>
      </c>
      <c r="L179">
        <v>1</v>
      </c>
      <c r="M179">
        <v>1</v>
      </c>
      <c r="N179">
        <v>1</v>
      </c>
      <c r="O179">
        <v>1</v>
      </c>
      <c r="P179">
        <v>1</v>
      </c>
      <c r="Q179">
        <v>1</v>
      </c>
      <c r="R179">
        <v>1</v>
      </c>
      <c r="S179">
        <v>1</v>
      </c>
      <c r="T179">
        <v>1</v>
      </c>
      <c r="U179">
        <v>1</v>
      </c>
      <c r="V179">
        <v>1</v>
      </c>
      <c r="W179">
        <v>1</v>
      </c>
      <c r="X179">
        <v>0</v>
      </c>
      <c r="Y179">
        <v>0</v>
      </c>
      <c r="Z179">
        <v>1</v>
      </c>
      <c r="AA179">
        <v>1</v>
      </c>
      <c r="AB179">
        <v>1</v>
      </c>
      <c r="AC179">
        <v>1</v>
      </c>
      <c r="AD179">
        <v>1</v>
      </c>
      <c r="AE179">
        <v>1</v>
      </c>
      <c r="AF179">
        <v>1</v>
      </c>
      <c r="AG179">
        <v>1</v>
      </c>
      <c r="AH179">
        <v>0</v>
      </c>
      <c r="AI179">
        <v>1</v>
      </c>
      <c r="AJ179">
        <v>1</v>
      </c>
      <c r="AK179">
        <v>1</v>
      </c>
      <c r="AL179">
        <v>1</v>
      </c>
      <c r="AM179">
        <v>1</v>
      </c>
      <c r="AN179">
        <v>1</v>
      </c>
      <c r="AO179">
        <v>1</v>
      </c>
      <c r="AP179">
        <v>0</v>
      </c>
      <c r="AQ179">
        <v>1</v>
      </c>
      <c r="AR179">
        <v>1</v>
      </c>
      <c r="AS179">
        <v>1</v>
      </c>
    </row>
    <row r="180" spans="1:45">
      <c r="A180" t="s">
        <v>574</v>
      </c>
      <c r="B180">
        <f t="shared" si="2"/>
        <v>58.13</v>
      </c>
      <c r="C180">
        <v>1</v>
      </c>
      <c r="D180">
        <v>1</v>
      </c>
      <c r="E180">
        <v>1</v>
      </c>
      <c r="F180">
        <v>0</v>
      </c>
      <c r="G180">
        <v>0</v>
      </c>
      <c r="H180">
        <v>1</v>
      </c>
      <c r="I180">
        <v>1</v>
      </c>
      <c r="J180">
        <v>0</v>
      </c>
      <c r="K180">
        <v>0</v>
      </c>
      <c r="L180">
        <v>1</v>
      </c>
      <c r="M180">
        <v>0</v>
      </c>
      <c r="N180">
        <v>1</v>
      </c>
      <c r="O180">
        <v>1</v>
      </c>
      <c r="P180">
        <v>0</v>
      </c>
      <c r="Q180">
        <v>0</v>
      </c>
      <c r="R180">
        <v>0</v>
      </c>
      <c r="S180">
        <v>1</v>
      </c>
      <c r="T180">
        <v>1</v>
      </c>
      <c r="U180">
        <v>1</v>
      </c>
      <c r="V180">
        <v>0</v>
      </c>
      <c r="W180">
        <v>0</v>
      </c>
      <c r="X180">
        <v>0</v>
      </c>
      <c r="Y180">
        <v>1</v>
      </c>
      <c r="Z180">
        <v>1</v>
      </c>
      <c r="AA180">
        <v>1</v>
      </c>
      <c r="AB180">
        <v>1</v>
      </c>
      <c r="AC180">
        <v>0</v>
      </c>
      <c r="AD180">
        <v>1</v>
      </c>
      <c r="AE180">
        <v>0</v>
      </c>
      <c r="AF180">
        <v>1</v>
      </c>
      <c r="AG180">
        <v>1</v>
      </c>
      <c r="AH180">
        <v>0</v>
      </c>
      <c r="AI180">
        <v>1</v>
      </c>
      <c r="AJ180">
        <v>1</v>
      </c>
      <c r="AK180">
        <v>0</v>
      </c>
      <c r="AL180">
        <v>1</v>
      </c>
      <c r="AM180">
        <v>0</v>
      </c>
      <c r="AN180">
        <v>1</v>
      </c>
      <c r="AO180">
        <v>0</v>
      </c>
      <c r="AP180">
        <v>1</v>
      </c>
      <c r="AQ180">
        <v>1</v>
      </c>
      <c r="AR180">
        <v>0</v>
      </c>
      <c r="AS180">
        <v>1</v>
      </c>
    </row>
    <row r="181" spans="1:45">
      <c r="A181" t="s">
        <v>575</v>
      </c>
      <c r="B181">
        <f t="shared" si="2"/>
        <v>95.34</v>
      </c>
      <c r="C181">
        <v>1</v>
      </c>
      <c r="D181">
        <v>1</v>
      </c>
      <c r="E181">
        <v>1</v>
      </c>
      <c r="F181">
        <v>1</v>
      </c>
      <c r="G181">
        <v>1</v>
      </c>
      <c r="H181">
        <v>1</v>
      </c>
      <c r="I181">
        <v>1</v>
      </c>
      <c r="J181">
        <v>1</v>
      </c>
      <c r="K181">
        <v>1</v>
      </c>
      <c r="L181">
        <v>1</v>
      </c>
      <c r="M181">
        <v>1</v>
      </c>
      <c r="N181">
        <v>1</v>
      </c>
      <c r="O181">
        <v>1</v>
      </c>
      <c r="P181">
        <v>1</v>
      </c>
      <c r="Q181">
        <v>1</v>
      </c>
      <c r="R181">
        <v>1</v>
      </c>
      <c r="S181">
        <v>1</v>
      </c>
      <c r="T181">
        <v>1</v>
      </c>
      <c r="U181">
        <v>1</v>
      </c>
      <c r="V181">
        <v>1</v>
      </c>
      <c r="W181">
        <v>1</v>
      </c>
      <c r="X181">
        <v>1</v>
      </c>
      <c r="Y181">
        <v>0</v>
      </c>
      <c r="Z181">
        <v>1</v>
      </c>
      <c r="AA181">
        <v>1</v>
      </c>
      <c r="AB181">
        <v>1</v>
      </c>
      <c r="AC181">
        <v>1</v>
      </c>
      <c r="AD181">
        <v>1</v>
      </c>
      <c r="AE181">
        <v>1</v>
      </c>
      <c r="AF181">
        <v>1</v>
      </c>
      <c r="AG181">
        <v>1</v>
      </c>
      <c r="AH181">
        <v>0</v>
      </c>
      <c r="AI181">
        <v>1</v>
      </c>
      <c r="AJ181">
        <v>1</v>
      </c>
      <c r="AK181">
        <v>1</v>
      </c>
      <c r="AL181">
        <v>1</v>
      </c>
      <c r="AM181">
        <v>1</v>
      </c>
      <c r="AN181">
        <v>1</v>
      </c>
      <c r="AO181">
        <v>1</v>
      </c>
      <c r="AP181">
        <v>1</v>
      </c>
      <c r="AQ181">
        <v>1</v>
      </c>
      <c r="AR181">
        <v>1</v>
      </c>
      <c r="AS181">
        <v>1</v>
      </c>
    </row>
    <row r="182" spans="1:45">
      <c r="A182" t="s">
        <v>576</v>
      </c>
      <c r="B182">
        <f t="shared" si="2"/>
        <v>76.739999999999995</v>
      </c>
      <c r="C182">
        <v>1</v>
      </c>
      <c r="D182">
        <v>1</v>
      </c>
      <c r="E182">
        <v>1</v>
      </c>
      <c r="F182">
        <v>1</v>
      </c>
      <c r="G182">
        <v>1</v>
      </c>
      <c r="H182">
        <v>0</v>
      </c>
      <c r="I182">
        <v>1</v>
      </c>
      <c r="J182">
        <v>0</v>
      </c>
      <c r="K182">
        <v>1</v>
      </c>
      <c r="L182">
        <v>1</v>
      </c>
      <c r="M182">
        <v>1</v>
      </c>
      <c r="N182">
        <v>0</v>
      </c>
      <c r="O182">
        <v>1</v>
      </c>
      <c r="P182">
        <v>1</v>
      </c>
      <c r="Q182">
        <v>1</v>
      </c>
      <c r="R182">
        <v>1</v>
      </c>
      <c r="S182">
        <v>0</v>
      </c>
      <c r="T182">
        <v>1</v>
      </c>
      <c r="U182">
        <v>0</v>
      </c>
      <c r="V182">
        <v>1</v>
      </c>
      <c r="W182">
        <v>1</v>
      </c>
      <c r="X182">
        <v>1</v>
      </c>
      <c r="Y182">
        <v>0</v>
      </c>
      <c r="Z182">
        <v>1</v>
      </c>
      <c r="AA182">
        <v>1</v>
      </c>
      <c r="AB182">
        <v>1</v>
      </c>
      <c r="AC182">
        <v>1</v>
      </c>
      <c r="AD182">
        <v>0</v>
      </c>
      <c r="AE182">
        <v>1</v>
      </c>
      <c r="AF182">
        <v>0</v>
      </c>
      <c r="AG182">
        <v>1</v>
      </c>
      <c r="AH182">
        <v>0</v>
      </c>
      <c r="AI182">
        <v>1</v>
      </c>
      <c r="AJ182">
        <v>1</v>
      </c>
      <c r="AK182">
        <v>1</v>
      </c>
      <c r="AL182">
        <v>0</v>
      </c>
      <c r="AM182">
        <v>1</v>
      </c>
      <c r="AN182">
        <v>1</v>
      </c>
      <c r="AO182">
        <v>1</v>
      </c>
      <c r="AP182">
        <v>1</v>
      </c>
      <c r="AQ182">
        <v>1</v>
      </c>
      <c r="AR182">
        <v>1</v>
      </c>
      <c r="AS182">
        <v>1</v>
      </c>
    </row>
    <row r="183" spans="1:45">
      <c r="A183" t="s">
        <v>577</v>
      </c>
      <c r="B183">
        <f t="shared" si="2"/>
        <v>83.72</v>
      </c>
      <c r="C183">
        <v>1</v>
      </c>
      <c r="D183">
        <v>1</v>
      </c>
      <c r="E183">
        <v>1</v>
      </c>
      <c r="F183">
        <v>1</v>
      </c>
      <c r="G183">
        <v>1</v>
      </c>
      <c r="H183">
        <v>1</v>
      </c>
      <c r="I183">
        <v>1</v>
      </c>
      <c r="J183">
        <v>1</v>
      </c>
      <c r="K183">
        <v>0</v>
      </c>
      <c r="L183">
        <v>1</v>
      </c>
      <c r="M183">
        <v>1</v>
      </c>
      <c r="N183">
        <v>1</v>
      </c>
      <c r="O183">
        <v>1</v>
      </c>
      <c r="P183">
        <v>1</v>
      </c>
      <c r="Q183">
        <v>1</v>
      </c>
      <c r="R183">
        <v>1</v>
      </c>
      <c r="S183">
        <v>1</v>
      </c>
      <c r="T183">
        <v>1</v>
      </c>
      <c r="U183">
        <v>1</v>
      </c>
      <c r="V183">
        <v>1</v>
      </c>
      <c r="W183">
        <v>1</v>
      </c>
      <c r="X183">
        <v>1</v>
      </c>
      <c r="Y183">
        <v>0</v>
      </c>
      <c r="Z183">
        <v>0</v>
      </c>
      <c r="AA183">
        <v>1</v>
      </c>
      <c r="AB183">
        <v>1</v>
      </c>
      <c r="AC183">
        <v>1</v>
      </c>
      <c r="AD183">
        <v>0</v>
      </c>
      <c r="AE183">
        <v>1</v>
      </c>
      <c r="AF183">
        <v>1</v>
      </c>
      <c r="AG183">
        <v>1</v>
      </c>
      <c r="AH183">
        <v>0</v>
      </c>
      <c r="AI183">
        <v>1</v>
      </c>
      <c r="AJ183">
        <v>1</v>
      </c>
      <c r="AK183">
        <v>1</v>
      </c>
      <c r="AL183">
        <v>1</v>
      </c>
      <c r="AM183">
        <v>1</v>
      </c>
      <c r="AN183">
        <v>1</v>
      </c>
      <c r="AO183">
        <v>1</v>
      </c>
      <c r="AP183">
        <v>0</v>
      </c>
      <c r="AQ183">
        <v>0</v>
      </c>
      <c r="AR183">
        <v>1</v>
      </c>
      <c r="AS183">
        <v>1</v>
      </c>
    </row>
    <row r="184" spans="1:45">
      <c r="A184" t="s">
        <v>578</v>
      </c>
      <c r="B184">
        <f t="shared" si="2"/>
        <v>16.27</v>
      </c>
      <c r="C184">
        <v>0</v>
      </c>
      <c r="D184">
        <v>0</v>
      </c>
      <c r="E184">
        <v>0</v>
      </c>
      <c r="F184">
        <v>0</v>
      </c>
      <c r="G184">
        <v>0</v>
      </c>
      <c r="H184">
        <v>0</v>
      </c>
      <c r="I184">
        <v>1</v>
      </c>
      <c r="J184">
        <v>1</v>
      </c>
      <c r="K184">
        <v>0</v>
      </c>
      <c r="L184">
        <v>0</v>
      </c>
      <c r="M184">
        <v>0</v>
      </c>
      <c r="N184">
        <v>0</v>
      </c>
      <c r="O184">
        <v>0</v>
      </c>
      <c r="P184">
        <v>0</v>
      </c>
      <c r="Q184">
        <v>0</v>
      </c>
      <c r="R184">
        <v>0</v>
      </c>
      <c r="S184">
        <v>0</v>
      </c>
      <c r="T184">
        <v>0</v>
      </c>
      <c r="U184">
        <v>0</v>
      </c>
      <c r="V184">
        <v>0</v>
      </c>
      <c r="W184">
        <v>0</v>
      </c>
      <c r="X184">
        <v>0</v>
      </c>
      <c r="Y184">
        <v>0</v>
      </c>
      <c r="Z184">
        <v>1</v>
      </c>
      <c r="AA184">
        <v>0</v>
      </c>
      <c r="AB184">
        <v>0</v>
      </c>
      <c r="AC184">
        <v>0</v>
      </c>
      <c r="AD184">
        <v>1</v>
      </c>
      <c r="AE184">
        <v>0</v>
      </c>
      <c r="AF184">
        <v>0</v>
      </c>
      <c r="AG184">
        <v>1</v>
      </c>
      <c r="AH184">
        <v>0</v>
      </c>
      <c r="AI184">
        <v>0</v>
      </c>
      <c r="AJ184">
        <v>0</v>
      </c>
      <c r="AK184">
        <v>0</v>
      </c>
      <c r="AL184">
        <v>0</v>
      </c>
      <c r="AM184">
        <v>0</v>
      </c>
      <c r="AN184">
        <v>0</v>
      </c>
      <c r="AO184">
        <v>1</v>
      </c>
      <c r="AP184">
        <v>1</v>
      </c>
      <c r="AQ184">
        <v>0</v>
      </c>
      <c r="AR184">
        <v>0</v>
      </c>
      <c r="AS184">
        <v>0</v>
      </c>
    </row>
    <row r="185" spans="1:45">
      <c r="A185" t="s">
        <v>579</v>
      </c>
      <c r="B185">
        <f t="shared" si="2"/>
        <v>25.58</v>
      </c>
      <c r="C185">
        <v>0</v>
      </c>
      <c r="D185">
        <v>0</v>
      </c>
      <c r="E185">
        <v>0</v>
      </c>
      <c r="F185">
        <v>1</v>
      </c>
      <c r="G185">
        <v>1</v>
      </c>
      <c r="H185">
        <v>0</v>
      </c>
      <c r="I185">
        <v>1</v>
      </c>
      <c r="J185">
        <v>1</v>
      </c>
      <c r="K185">
        <v>0</v>
      </c>
      <c r="L185">
        <v>0</v>
      </c>
      <c r="M185">
        <v>1</v>
      </c>
      <c r="N185">
        <v>0</v>
      </c>
      <c r="O185">
        <v>0</v>
      </c>
      <c r="P185">
        <v>0</v>
      </c>
      <c r="Q185">
        <v>0</v>
      </c>
      <c r="R185">
        <v>0</v>
      </c>
      <c r="S185">
        <v>0</v>
      </c>
      <c r="T185">
        <v>0</v>
      </c>
      <c r="U185">
        <v>0</v>
      </c>
      <c r="V185">
        <v>0</v>
      </c>
      <c r="W185">
        <v>0</v>
      </c>
      <c r="X185">
        <v>1</v>
      </c>
      <c r="Y185">
        <v>0</v>
      </c>
      <c r="Z185">
        <v>1</v>
      </c>
      <c r="AA185">
        <v>0</v>
      </c>
      <c r="AB185">
        <v>0</v>
      </c>
      <c r="AC185">
        <v>0</v>
      </c>
      <c r="AD185">
        <v>1</v>
      </c>
      <c r="AE185">
        <v>0</v>
      </c>
      <c r="AF185">
        <v>0</v>
      </c>
      <c r="AG185">
        <v>0</v>
      </c>
      <c r="AH185">
        <v>0</v>
      </c>
      <c r="AI185">
        <v>0</v>
      </c>
      <c r="AJ185">
        <v>0</v>
      </c>
      <c r="AK185">
        <v>0</v>
      </c>
      <c r="AL185">
        <v>0</v>
      </c>
      <c r="AM185">
        <v>0</v>
      </c>
      <c r="AN185">
        <v>0</v>
      </c>
      <c r="AO185">
        <v>1</v>
      </c>
      <c r="AP185">
        <v>1</v>
      </c>
      <c r="AQ185">
        <v>0</v>
      </c>
      <c r="AR185">
        <v>0</v>
      </c>
      <c r="AS185">
        <v>1</v>
      </c>
    </row>
    <row r="186" spans="1:45">
      <c r="A186" t="s">
        <v>580</v>
      </c>
      <c r="B186">
        <f t="shared" si="2"/>
        <v>76.739999999999995</v>
      </c>
      <c r="C186">
        <v>0</v>
      </c>
      <c r="D186">
        <v>1</v>
      </c>
      <c r="E186">
        <v>1</v>
      </c>
      <c r="F186">
        <v>0</v>
      </c>
      <c r="G186">
        <v>0</v>
      </c>
      <c r="H186">
        <v>1</v>
      </c>
      <c r="I186">
        <v>1</v>
      </c>
      <c r="J186">
        <v>1</v>
      </c>
      <c r="K186">
        <v>1</v>
      </c>
      <c r="L186">
        <v>1</v>
      </c>
      <c r="M186">
        <v>0</v>
      </c>
      <c r="N186">
        <v>1</v>
      </c>
      <c r="O186">
        <v>1</v>
      </c>
      <c r="P186">
        <v>1</v>
      </c>
      <c r="Q186">
        <v>1</v>
      </c>
      <c r="R186">
        <v>1</v>
      </c>
      <c r="S186">
        <v>1</v>
      </c>
      <c r="T186">
        <v>1</v>
      </c>
      <c r="U186">
        <v>1</v>
      </c>
      <c r="V186">
        <v>1</v>
      </c>
      <c r="W186">
        <v>1</v>
      </c>
      <c r="X186">
        <v>0</v>
      </c>
      <c r="Y186">
        <v>0</v>
      </c>
      <c r="Z186">
        <v>0</v>
      </c>
      <c r="AA186">
        <v>1</v>
      </c>
      <c r="AB186">
        <v>1</v>
      </c>
      <c r="AC186">
        <v>1</v>
      </c>
      <c r="AD186">
        <v>1</v>
      </c>
      <c r="AE186">
        <v>1</v>
      </c>
      <c r="AF186">
        <v>1</v>
      </c>
      <c r="AG186">
        <v>1</v>
      </c>
      <c r="AH186">
        <v>0</v>
      </c>
      <c r="AI186">
        <v>1</v>
      </c>
      <c r="AJ186">
        <v>1</v>
      </c>
      <c r="AK186">
        <v>1</v>
      </c>
      <c r="AL186">
        <v>1</v>
      </c>
      <c r="AM186">
        <v>1</v>
      </c>
      <c r="AN186">
        <v>1</v>
      </c>
      <c r="AO186">
        <v>1</v>
      </c>
      <c r="AP186">
        <v>0</v>
      </c>
      <c r="AQ186">
        <v>0</v>
      </c>
      <c r="AR186">
        <v>1</v>
      </c>
      <c r="AS186">
        <v>1</v>
      </c>
    </row>
    <row r="187" spans="1:45">
      <c r="A187" t="s">
        <v>581</v>
      </c>
      <c r="B187">
        <f t="shared" si="2"/>
        <v>86.04</v>
      </c>
      <c r="C187">
        <v>0</v>
      </c>
      <c r="D187">
        <v>1</v>
      </c>
      <c r="E187">
        <v>1</v>
      </c>
      <c r="F187">
        <v>1</v>
      </c>
      <c r="G187">
        <v>1</v>
      </c>
      <c r="H187">
        <v>1</v>
      </c>
      <c r="I187">
        <v>0</v>
      </c>
      <c r="J187">
        <v>1</v>
      </c>
      <c r="K187">
        <v>0</v>
      </c>
      <c r="L187">
        <v>1</v>
      </c>
      <c r="M187">
        <v>1</v>
      </c>
      <c r="N187">
        <v>1</v>
      </c>
      <c r="O187">
        <v>1</v>
      </c>
      <c r="P187">
        <v>1</v>
      </c>
      <c r="Q187">
        <v>1</v>
      </c>
      <c r="R187">
        <v>1</v>
      </c>
      <c r="S187">
        <v>1</v>
      </c>
      <c r="T187">
        <v>1</v>
      </c>
      <c r="U187">
        <v>1</v>
      </c>
      <c r="V187">
        <v>1</v>
      </c>
      <c r="W187">
        <v>1</v>
      </c>
      <c r="X187">
        <v>1</v>
      </c>
      <c r="Y187">
        <v>0</v>
      </c>
      <c r="Z187">
        <v>1</v>
      </c>
      <c r="AA187">
        <v>1</v>
      </c>
      <c r="AB187">
        <v>1</v>
      </c>
      <c r="AC187">
        <v>1</v>
      </c>
      <c r="AD187">
        <v>1</v>
      </c>
      <c r="AE187">
        <v>1</v>
      </c>
      <c r="AF187">
        <v>1</v>
      </c>
      <c r="AG187">
        <v>1</v>
      </c>
      <c r="AH187">
        <v>0</v>
      </c>
      <c r="AI187">
        <v>1</v>
      </c>
      <c r="AJ187">
        <v>1</v>
      </c>
      <c r="AK187">
        <v>1</v>
      </c>
      <c r="AL187">
        <v>1</v>
      </c>
      <c r="AM187">
        <v>1</v>
      </c>
      <c r="AN187">
        <v>1</v>
      </c>
      <c r="AO187">
        <v>1</v>
      </c>
      <c r="AP187">
        <v>0</v>
      </c>
      <c r="AQ187">
        <v>1</v>
      </c>
      <c r="AR187">
        <v>1</v>
      </c>
      <c r="AS187">
        <v>1</v>
      </c>
    </row>
    <row r="188" spans="1:45">
      <c r="A188" t="s">
        <v>582</v>
      </c>
      <c r="B188">
        <f t="shared" si="2"/>
        <v>65.11</v>
      </c>
      <c r="C188">
        <v>1</v>
      </c>
      <c r="D188">
        <v>0</v>
      </c>
      <c r="E188">
        <v>0</v>
      </c>
      <c r="F188">
        <v>1</v>
      </c>
      <c r="G188">
        <v>1</v>
      </c>
      <c r="H188">
        <v>1</v>
      </c>
      <c r="I188">
        <v>1</v>
      </c>
      <c r="J188">
        <v>0</v>
      </c>
      <c r="K188">
        <v>1</v>
      </c>
      <c r="L188">
        <v>1</v>
      </c>
      <c r="M188">
        <v>1</v>
      </c>
      <c r="N188">
        <v>1</v>
      </c>
      <c r="O188">
        <v>0</v>
      </c>
      <c r="P188">
        <v>1</v>
      </c>
      <c r="Q188">
        <v>0</v>
      </c>
      <c r="R188">
        <v>0</v>
      </c>
      <c r="S188">
        <v>0</v>
      </c>
      <c r="T188">
        <v>1</v>
      </c>
      <c r="U188">
        <v>1</v>
      </c>
      <c r="V188">
        <v>0</v>
      </c>
      <c r="W188">
        <v>1</v>
      </c>
      <c r="X188">
        <v>1</v>
      </c>
      <c r="Y188">
        <v>0</v>
      </c>
      <c r="Z188">
        <v>1</v>
      </c>
      <c r="AA188">
        <v>0</v>
      </c>
      <c r="AB188">
        <v>0</v>
      </c>
      <c r="AC188">
        <v>0</v>
      </c>
      <c r="AD188">
        <v>1</v>
      </c>
      <c r="AE188">
        <v>1</v>
      </c>
      <c r="AF188">
        <v>1</v>
      </c>
      <c r="AG188">
        <v>1</v>
      </c>
      <c r="AH188">
        <v>0</v>
      </c>
      <c r="AI188">
        <v>0</v>
      </c>
      <c r="AJ188">
        <v>1</v>
      </c>
      <c r="AK188">
        <v>1</v>
      </c>
      <c r="AL188">
        <v>1</v>
      </c>
      <c r="AM188">
        <v>1</v>
      </c>
      <c r="AN188">
        <v>1</v>
      </c>
      <c r="AO188">
        <v>1</v>
      </c>
      <c r="AP188">
        <v>1</v>
      </c>
      <c r="AQ188">
        <v>0</v>
      </c>
      <c r="AR188">
        <v>1</v>
      </c>
      <c r="AS188">
        <v>1</v>
      </c>
    </row>
    <row r="189" spans="1:45">
      <c r="A189" t="s">
        <v>583</v>
      </c>
      <c r="B189">
        <f t="shared" si="2"/>
        <v>95.34</v>
      </c>
      <c r="C189">
        <v>1</v>
      </c>
      <c r="D189">
        <v>1</v>
      </c>
      <c r="E189">
        <v>1</v>
      </c>
      <c r="F189">
        <v>1</v>
      </c>
      <c r="G189">
        <v>1</v>
      </c>
      <c r="H189">
        <v>1</v>
      </c>
      <c r="I189">
        <v>1</v>
      </c>
      <c r="J189">
        <v>1</v>
      </c>
      <c r="K189">
        <v>1</v>
      </c>
      <c r="L189">
        <v>1</v>
      </c>
      <c r="M189">
        <v>1</v>
      </c>
      <c r="N189">
        <v>1</v>
      </c>
      <c r="O189">
        <v>1</v>
      </c>
      <c r="P189">
        <v>1</v>
      </c>
      <c r="Q189">
        <v>1</v>
      </c>
      <c r="R189">
        <v>1</v>
      </c>
      <c r="S189">
        <v>1</v>
      </c>
      <c r="T189">
        <v>1</v>
      </c>
      <c r="U189">
        <v>1</v>
      </c>
      <c r="V189">
        <v>1</v>
      </c>
      <c r="W189">
        <v>1</v>
      </c>
      <c r="X189">
        <v>1</v>
      </c>
      <c r="Y189">
        <v>0</v>
      </c>
      <c r="Z189">
        <v>1</v>
      </c>
      <c r="AA189">
        <v>1</v>
      </c>
      <c r="AB189">
        <v>1</v>
      </c>
      <c r="AC189">
        <v>1</v>
      </c>
      <c r="AD189">
        <v>1</v>
      </c>
      <c r="AE189">
        <v>1</v>
      </c>
      <c r="AF189">
        <v>1</v>
      </c>
      <c r="AG189">
        <v>1</v>
      </c>
      <c r="AH189">
        <v>0</v>
      </c>
      <c r="AI189">
        <v>1</v>
      </c>
      <c r="AJ189">
        <v>1</v>
      </c>
      <c r="AK189">
        <v>1</v>
      </c>
      <c r="AL189">
        <v>1</v>
      </c>
      <c r="AM189">
        <v>1</v>
      </c>
      <c r="AN189">
        <v>1</v>
      </c>
      <c r="AO189">
        <v>1</v>
      </c>
      <c r="AP189">
        <v>1</v>
      </c>
      <c r="AQ189">
        <v>1</v>
      </c>
      <c r="AR189">
        <v>1</v>
      </c>
      <c r="AS189">
        <v>1</v>
      </c>
    </row>
    <row r="190" spans="1:45">
      <c r="A190" t="s">
        <v>584</v>
      </c>
      <c r="B190">
        <f t="shared" si="2"/>
        <v>79.06</v>
      </c>
      <c r="C190">
        <v>0</v>
      </c>
      <c r="D190">
        <v>1</v>
      </c>
      <c r="E190">
        <v>1</v>
      </c>
      <c r="F190">
        <v>0</v>
      </c>
      <c r="G190">
        <v>0</v>
      </c>
      <c r="H190">
        <v>1</v>
      </c>
      <c r="I190">
        <v>1</v>
      </c>
      <c r="J190">
        <v>1</v>
      </c>
      <c r="K190">
        <v>1</v>
      </c>
      <c r="L190">
        <v>1</v>
      </c>
      <c r="M190">
        <v>0</v>
      </c>
      <c r="N190">
        <v>1</v>
      </c>
      <c r="O190">
        <v>1</v>
      </c>
      <c r="P190">
        <v>1</v>
      </c>
      <c r="Q190">
        <v>1</v>
      </c>
      <c r="R190">
        <v>1</v>
      </c>
      <c r="S190">
        <v>1</v>
      </c>
      <c r="T190">
        <v>1</v>
      </c>
      <c r="U190">
        <v>1</v>
      </c>
      <c r="V190">
        <v>1</v>
      </c>
      <c r="W190">
        <v>1</v>
      </c>
      <c r="X190">
        <v>1</v>
      </c>
      <c r="Y190">
        <v>0</v>
      </c>
      <c r="Z190">
        <v>0</v>
      </c>
      <c r="AA190">
        <v>1</v>
      </c>
      <c r="AB190">
        <v>1</v>
      </c>
      <c r="AC190">
        <v>1</v>
      </c>
      <c r="AD190">
        <v>1</v>
      </c>
      <c r="AE190">
        <v>0</v>
      </c>
      <c r="AF190">
        <v>1</v>
      </c>
      <c r="AG190">
        <v>1</v>
      </c>
      <c r="AH190">
        <v>0</v>
      </c>
      <c r="AI190">
        <v>1</v>
      </c>
      <c r="AJ190">
        <v>1</v>
      </c>
      <c r="AK190">
        <v>1</v>
      </c>
      <c r="AL190">
        <v>1</v>
      </c>
      <c r="AM190">
        <v>1</v>
      </c>
      <c r="AN190">
        <v>1</v>
      </c>
      <c r="AO190">
        <v>1</v>
      </c>
      <c r="AP190">
        <v>1</v>
      </c>
      <c r="AQ190">
        <v>0</v>
      </c>
      <c r="AR190">
        <v>1</v>
      </c>
      <c r="AS190">
        <v>1</v>
      </c>
    </row>
    <row r="191" spans="1:45">
      <c r="A191" t="s">
        <v>585</v>
      </c>
      <c r="B191">
        <f t="shared" si="2"/>
        <v>86.04</v>
      </c>
      <c r="C191">
        <v>1</v>
      </c>
      <c r="D191">
        <v>1</v>
      </c>
      <c r="E191">
        <v>1</v>
      </c>
      <c r="F191">
        <v>1</v>
      </c>
      <c r="G191">
        <v>1</v>
      </c>
      <c r="H191">
        <v>1</v>
      </c>
      <c r="I191">
        <v>1</v>
      </c>
      <c r="J191">
        <v>1</v>
      </c>
      <c r="K191">
        <v>1</v>
      </c>
      <c r="L191">
        <v>1</v>
      </c>
      <c r="M191">
        <v>1</v>
      </c>
      <c r="N191">
        <v>1</v>
      </c>
      <c r="O191">
        <v>1</v>
      </c>
      <c r="P191">
        <v>1</v>
      </c>
      <c r="Q191">
        <v>1</v>
      </c>
      <c r="R191">
        <v>1</v>
      </c>
      <c r="S191">
        <v>1</v>
      </c>
      <c r="T191">
        <v>1</v>
      </c>
      <c r="U191">
        <v>1</v>
      </c>
      <c r="V191">
        <v>1</v>
      </c>
      <c r="W191">
        <v>1</v>
      </c>
      <c r="X191">
        <v>0</v>
      </c>
      <c r="Y191">
        <v>0</v>
      </c>
      <c r="Z191">
        <v>0</v>
      </c>
      <c r="AA191">
        <v>1</v>
      </c>
      <c r="AB191">
        <v>1</v>
      </c>
      <c r="AC191">
        <v>1</v>
      </c>
      <c r="AD191">
        <v>1</v>
      </c>
      <c r="AE191">
        <v>1</v>
      </c>
      <c r="AF191">
        <v>1</v>
      </c>
      <c r="AG191">
        <v>0</v>
      </c>
      <c r="AH191">
        <v>0</v>
      </c>
      <c r="AI191">
        <v>1</v>
      </c>
      <c r="AJ191">
        <v>1</v>
      </c>
      <c r="AK191">
        <v>1</v>
      </c>
      <c r="AL191">
        <v>1</v>
      </c>
      <c r="AM191">
        <v>1</v>
      </c>
      <c r="AN191">
        <v>1</v>
      </c>
      <c r="AO191">
        <v>1</v>
      </c>
      <c r="AP191">
        <v>0</v>
      </c>
      <c r="AQ191">
        <v>1</v>
      </c>
      <c r="AR191">
        <v>1</v>
      </c>
      <c r="AS191">
        <v>1</v>
      </c>
    </row>
    <row r="192" spans="1:45">
      <c r="A192" t="s">
        <v>586</v>
      </c>
      <c r="B192">
        <f t="shared" si="2"/>
        <v>97.67</v>
      </c>
      <c r="C192">
        <v>1</v>
      </c>
      <c r="D192">
        <v>1</v>
      </c>
      <c r="E192">
        <v>1</v>
      </c>
      <c r="F192">
        <v>1</v>
      </c>
      <c r="G192">
        <v>1</v>
      </c>
      <c r="H192">
        <v>1</v>
      </c>
      <c r="I192">
        <v>1</v>
      </c>
      <c r="J192">
        <v>1</v>
      </c>
      <c r="K192">
        <v>1</v>
      </c>
      <c r="L192">
        <v>1</v>
      </c>
      <c r="M192">
        <v>1</v>
      </c>
      <c r="N192">
        <v>1</v>
      </c>
      <c r="O192">
        <v>1</v>
      </c>
      <c r="P192">
        <v>1</v>
      </c>
      <c r="Q192">
        <v>1</v>
      </c>
      <c r="R192">
        <v>1</v>
      </c>
      <c r="S192">
        <v>1</v>
      </c>
      <c r="T192">
        <v>1</v>
      </c>
      <c r="U192">
        <v>1</v>
      </c>
      <c r="V192">
        <v>1</v>
      </c>
      <c r="W192">
        <v>1</v>
      </c>
      <c r="X192">
        <v>1</v>
      </c>
      <c r="Y192">
        <v>1</v>
      </c>
      <c r="Z192">
        <v>0</v>
      </c>
      <c r="AA192">
        <v>1</v>
      </c>
      <c r="AB192">
        <v>1</v>
      </c>
      <c r="AC192">
        <v>1</v>
      </c>
      <c r="AD192">
        <v>1</v>
      </c>
      <c r="AE192">
        <v>1</v>
      </c>
      <c r="AF192">
        <v>1</v>
      </c>
      <c r="AG192">
        <v>1</v>
      </c>
      <c r="AH192">
        <v>1</v>
      </c>
      <c r="AI192">
        <v>1</v>
      </c>
      <c r="AJ192">
        <v>1</v>
      </c>
      <c r="AK192">
        <v>1</v>
      </c>
      <c r="AL192">
        <v>1</v>
      </c>
      <c r="AM192">
        <v>1</v>
      </c>
      <c r="AN192">
        <v>1</v>
      </c>
      <c r="AO192">
        <v>1</v>
      </c>
      <c r="AP192">
        <v>1</v>
      </c>
      <c r="AQ192">
        <v>1</v>
      </c>
      <c r="AR192">
        <v>1</v>
      </c>
      <c r="AS192">
        <v>1</v>
      </c>
    </row>
    <row r="193" spans="1:45">
      <c r="A193" t="s">
        <v>587</v>
      </c>
      <c r="B193">
        <f t="shared" si="2"/>
        <v>30.23</v>
      </c>
      <c r="C193">
        <v>0</v>
      </c>
      <c r="D193">
        <v>0</v>
      </c>
      <c r="E193">
        <v>0</v>
      </c>
      <c r="F193">
        <v>0</v>
      </c>
      <c r="G193">
        <v>0</v>
      </c>
      <c r="H193">
        <v>0</v>
      </c>
      <c r="I193">
        <v>1</v>
      </c>
      <c r="J193">
        <v>1</v>
      </c>
      <c r="K193">
        <v>1</v>
      </c>
      <c r="L193">
        <v>1</v>
      </c>
      <c r="M193">
        <v>0</v>
      </c>
      <c r="N193">
        <v>0</v>
      </c>
      <c r="O193">
        <v>0</v>
      </c>
      <c r="P193">
        <v>0</v>
      </c>
      <c r="Q193">
        <v>0</v>
      </c>
      <c r="R193">
        <v>0</v>
      </c>
      <c r="S193">
        <v>0</v>
      </c>
      <c r="T193">
        <v>0</v>
      </c>
      <c r="U193">
        <v>0</v>
      </c>
      <c r="V193">
        <v>0</v>
      </c>
      <c r="W193">
        <v>0</v>
      </c>
      <c r="X193">
        <v>1</v>
      </c>
      <c r="Y193">
        <v>0</v>
      </c>
      <c r="Z193">
        <v>1</v>
      </c>
      <c r="AA193">
        <v>0</v>
      </c>
      <c r="AB193">
        <v>1</v>
      </c>
      <c r="AC193">
        <v>0</v>
      </c>
      <c r="AD193">
        <v>1</v>
      </c>
      <c r="AE193">
        <v>1</v>
      </c>
      <c r="AF193">
        <v>0</v>
      </c>
      <c r="AG193">
        <v>1</v>
      </c>
      <c r="AH193">
        <v>0</v>
      </c>
      <c r="AI193">
        <v>0</v>
      </c>
      <c r="AJ193">
        <v>0</v>
      </c>
      <c r="AK193">
        <v>0</v>
      </c>
      <c r="AL193">
        <v>0</v>
      </c>
      <c r="AM193">
        <v>0</v>
      </c>
      <c r="AN193">
        <v>0</v>
      </c>
      <c r="AO193">
        <v>1</v>
      </c>
      <c r="AP193">
        <v>0</v>
      </c>
      <c r="AQ193">
        <v>1</v>
      </c>
      <c r="AR193">
        <v>0</v>
      </c>
      <c r="AS193">
        <v>1</v>
      </c>
    </row>
    <row r="194" spans="1:45">
      <c r="A194" t="s">
        <v>588</v>
      </c>
      <c r="B194">
        <f t="shared" si="2"/>
        <v>95.34</v>
      </c>
      <c r="C194">
        <v>1</v>
      </c>
      <c r="D194">
        <v>1</v>
      </c>
      <c r="E194">
        <v>1</v>
      </c>
      <c r="F194">
        <v>1</v>
      </c>
      <c r="G194">
        <v>1</v>
      </c>
      <c r="H194">
        <v>1</v>
      </c>
      <c r="I194">
        <v>1</v>
      </c>
      <c r="J194">
        <v>1</v>
      </c>
      <c r="K194">
        <v>1</v>
      </c>
      <c r="L194">
        <v>1</v>
      </c>
      <c r="M194">
        <v>1</v>
      </c>
      <c r="N194">
        <v>1</v>
      </c>
      <c r="O194">
        <v>1</v>
      </c>
      <c r="P194">
        <v>1</v>
      </c>
      <c r="Q194">
        <v>1</v>
      </c>
      <c r="R194">
        <v>1</v>
      </c>
      <c r="S194">
        <v>1</v>
      </c>
      <c r="T194">
        <v>1</v>
      </c>
      <c r="U194">
        <v>1</v>
      </c>
      <c r="V194">
        <v>1</v>
      </c>
      <c r="W194">
        <v>1</v>
      </c>
      <c r="X194">
        <v>1</v>
      </c>
      <c r="Y194">
        <v>0</v>
      </c>
      <c r="Z194">
        <v>1</v>
      </c>
      <c r="AA194">
        <v>1</v>
      </c>
      <c r="AB194">
        <v>1</v>
      </c>
      <c r="AC194">
        <v>1</v>
      </c>
      <c r="AD194">
        <v>1</v>
      </c>
      <c r="AE194">
        <v>1</v>
      </c>
      <c r="AF194">
        <v>1</v>
      </c>
      <c r="AG194">
        <v>1</v>
      </c>
      <c r="AH194">
        <v>0</v>
      </c>
      <c r="AI194">
        <v>1</v>
      </c>
      <c r="AJ194">
        <v>1</v>
      </c>
      <c r="AK194">
        <v>1</v>
      </c>
      <c r="AL194">
        <v>1</v>
      </c>
      <c r="AM194">
        <v>1</v>
      </c>
      <c r="AN194">
        <v>1</v>
      </c>
      <c r="AO194">
        <v>1</v>
      </c>
      <c r="AP194">
        <v>1</v>
      </c>
      <c r="AQ194">
        <v>1</v>
      </c>
      <c r="AR194">
        <v>1</v>
      </c>
      <c r="AS194">
        <v>1</v>
      </c>
    </row>
    <row r="195" spans="1:45">
      <c r="A195" t="s">
        <v>589</v>
      </c>
      <c r="B195">
        <f t="shared" si="2"/>
        <v>46.51</v>
      </c>
      <c r="C195">
        <v>1</v>
      </c>
      <c r="D195">
        <v>1</v>
      </c>
      <c r="E195">
        <v>1</v>
      </c>
      <c r="F195">
        <v>1</v>
      </c>
      <c r="G195">
        <v>1</v>
      </c>
      <c r="H195">
        <v>1</v>
      </c>
      <c r="I195">
        <v>1</v>
      </c>
      <c r="J195">
        <v>1</v>
      </c>
      <c r="K195">
        <v>0</v>
      </c>
      <c r="L195">
        <v>1</v>
      </c>
      <c r="M195">
        <v>1</v>
      </c>
      <c r="N195">
        <v>0</v>
      </c>
      <c r="O195">
        <v>0</v>
      </c>
      <c r="P195">
        <v>0</v>
      </c>
      <c r="Q195">
        <v>0</v>
      </c>
      <c r="R195">
        <v>0</v>
      </c>
      <c r="S195">
        <v>0</v>
      </c>
      <c r="T195">
        <v>0</v>
      </c>
      <c r="U195">
        <v>0</v>
      </c>
      <c r="V195">
        <v>0</v>
      </c>
      <c r="W195">
        <v>0</v>
      </c>
      <c r="X195">
        <v>1</v>
      </c>
      <c r="Y195">
        <v>0</v>
      </c>
      <c r="Z195">
        <v>1</v>
      </c>
      <c r="AA195">
        <v>0</v>
      </c>
      <c r="AB195">
        <v>0</v>
      </c>
      <c r="AC195">
        <v>1</v>
      </c>
      <c r="AD195">
        <v>1</v>
      </c>
      <c r="AE195">
        <v>1</v>
      </c>
      <c r="AF195">
        <v>1</v>
      </c>
      <c r="AG195">
        <v>1</v>
      </c>
      <c r="AH195">
        <v>0</v>
      </c>
      <c r="AI195">
        <v>0</v>
      </c>
      <c r="AJ195">
        <v>0</v>
      </c>
      <c r="AK195">
        <v>0</v>
      </c>
      <c r="AL195">
        <v>0</v>
      </c>
      <c r="AM195">
        <v>0</v>
      </c>
      <c r="AN195">
        <v>0</v>
      </c>
      <c r="AO195">
        <v>1</v>
      </c>
      <c r="AP195">
        <v>1</v>
      </c>
      <c r="AQ195">
        <v>0</v>
      </c>
      <c r="AR195">
        <v>0</v>
      </c>
      <c r="AS195">
        <v>1</v>
      </c>
    </row>
    <row r="196" spans="1:45">
      <c r="A196" t="s">
        <v>590</v>
      </c>
      <c r="B196">
        <f t="shared" si="2"/>
        <v>23.25</v>
      </c>
      <c r="C196">
        <v>1</v>
      </c>
      <c r="D196">
        <v>0</v>
      </c>
      <c r="E196">
        <v>0</v>
      </c>
      <c r="F196">
        <v>0</v>
      </c>
      <c r="G196">
        <v>0</v>
      </c>
      <c r="H196">
        <v>0</v>
      </c>
      <c r="I196">
        <v>1</v>
      </c>
      <c r="J196">
        <v>1</v>
      </c>
      <c r="K196">
        <v>0</v>
      </c>
      <c r="L196">
        <v>1</v>
      </c>
      <c r="M196">
        <v>0</v>
      </c>
      <c r="N196">
        <v>0</v>
      </c>
      <c r="O196">
        <v>0</v>
      </c>
      <c r="P196">
        <v>0</v>
      </c>
      <c r="Q196">
        <v>0</v>
      </c>
      <c r="R196">
        <v>0</v>
      </c>
      <c r="S196">
        <v>0</v>
      </c>
      <c r="T196">
        <v>0</v>
      </c>
      <c r="U196">
        <v>0</v>
      </c>
      <c r="V196">
        <v>0</v>
      </c>
      <c r="W196">
        <v>0</v>
      </c>
      <c r="X196">
        <v>0</v>
      </c>
      <c r="Y196">
        <v>0</v>
      </c>
      <c r="Z196">
        <v>0</v>
      </c>
      <c r="AA196">
        <v>0</v>
      </c>
      <c r="AB196">
        <v>1</v>
      </c>
      <c r="AC196">
        <v>0</v>
      </c>
      <c r="AD196">
        <v>0</v>
      </c>
      <c r="AE196">
        <v>0</v>
      </c>
      <c r="AF196">
        <v>0</v>
      </c>
      <c r="AG196">
        <v>1</v>
      </c>
      <c r="AH196">
        <v>0</v>
      </c>
      <c r="AI196">
        <v>0</v>
      </c>
      <c r="AJ196">
        <v>0</v>
      </c>
      <c r="AK196">
        <v>0</v>
      </c>
      <c r="AL196">
        <v>0</v>
      </c>
      <c r="AM196">
        <v>0</v>
      </c>
      <c r="AN196">
        <v>0</v>
      </c>
      <c r="AO196">
        <v>1</v>
      </c>
      <c r="AP196">
        <v>1</v>
      </c>
      <c r="AQ196">
        <v>1</v>
      </c>
      <c r="AR196">
        <v>0</v>
      </c>
      <c r="AS196">
        <v>1</v>
      </c>
    </row>
    <row r="197" spans="1:45">
      <c r="A197" t="s">
        <v>591</v>
      </c>
      <c r="B197">
        <f t="shared" ref="B197:B260" si="3">TRUNC(SUM(C197:AS197)*100/43,2)</f>
        <v>27.9</v>
      </c>
      <c r="C197">
        <v>1</v>
      </c>
      <c r="D197">
        <v>0</v>
      </c>
      <c r="E197">
        <v>0</v>
      </c>
      <c r="F197">
        <v>0</v>
      </c>
      <c r="G197">
        <v>0</v>
      </c>
      <c r="H197">
        <v>0</v>
      </c>
      <c r="I197">
        <v>0</v>
      </c>
      <c r="J197">
        <v>1</v>
      </c>
      <c r="K197">
        <v>1</v>
      </c>
      <c r="L197">
        <v>1</v>
      </c>
      <c r="M197">
        <v>0</v>
      </c>
      <c r="N197">
        <v>0</v>
      </c>
      <c r="O197">
        <v>0</v>
      </c>
      <c r="P197">
        <v>0</v>
      </c>
      <c r="Q197">
        <v>0</v>
      </c>
      <c r="R197">
        <v>0</v>
      </c>
      <c r="S197">
        <v>0</v>
      </c>
      <c r="T197">
        <v>0</v>
      </c>
      <c r="U197">
        <v>0</v>
      </c>
      <c r="V197">
        <v>0</v>
      </c>
      <c r="W197">
        <v>0</v>
      </c>
      <c r="X197">
        <v>1</v>
      </c>
      <c r="Y197">
        <v>0</v>
      </c>
      <c r="Z197">
        <v>1</v>
      </c>
      <c r="AA197">
        <v>0</v>
      </c>
      <c r="AB197">
        <v>0</v>
      </c>
      <c r="AC197">
        <v>0</v>
      </c>
      <c r="AD197">
        <v>1</v>
      </c>
      <c r="AE197">
        <v>1</v>
      </c>
      <c r="AF197">
        <v>0</v>
      </c>
      <c r="AG197">
        <v>1</v>
      </c>
      <c r="AH197">
        <v>1</v>
      </c>
      <c r="AI197">
        <v>0</v>
      </c>
      <c r="AJ197">
        <v>0</v>
      </c>
      <c r="AK197">
        <v>0</v>
      </c>
      <c r="AL197">
        <v>0</v>
      </c>
      <c r="AM197">
        <v>0</v>
      </c>
      <c r="AN197">
        <v>0</v>
      </c>
      <c r="AO197">
        <v>1</v>
      </c>
      <c r="AP197">
        <v>1</v>
      </c>
      <c r="AQ197">
        <v>0</v>
      </c>
      <c r="AR197">
        <v>0</v>
      </c>
      <c r="AS197">
        <v>0</v>
      </c>
    </row>
    <row r="198" spans="1:45">
      <c r="A198" t="s">
        <v>592</v>
      </c>
      <c r="B198">
        <f t="shared" si="3"/>
        <v>90.69</v>
      </c>
      <c r="C198">
        <v>1</v>
      </c>
      <c r="D198">
        <v>1</v>
      </c>
      <c r="E198">
        <v>1</v>
      </c>
      <c r="F198">
        <v>1</v>
      </c>
      <c r="G198">
        <v>1</v>
      </c>
      <c r="H198">
        <v>1</v>
      </c>
      <c r="I198">
        <v>1</v>
      </c>
      <c r="J198">
        <v>0</v>
      </c>
      <c r="K198">
        <v>0</v>
      </c>
      <c r="L198">
        <v>1</v>
      </c>
      <c r="M198">
        <v>1</v>
      </c>
      <c r="N198">
        <v>1</v>
      </c>
      <c r="O198">
        <v>1</v>
      </c>
      <c r="P198">
        <v>1</v>
      </c>
      <c r="Q198">
        <v>1</v>
      </c>
      <c r="R198">
        <v>1</v>
      </c>
      <c r="S198">
        <v>1</v>
      </c>
      <c r="T198">
        <v>1</v>
      </c>
      <c r="U198">
        <v>1</v>
      </c>
      <c r="V198">
        <v>1</v>
      </c>
      <c r="W198">
        <v>1</v>
      </c>
      <c r="X198">
        <v>0</v>
      </c>
      <c r="Y198">
        <v>1</v>
      </c>
      <c r="Z198">
        <v>1</v>
      </c>
      <c r="AA198">
        <v>1</v>
      </c>
      <c r="AB198">
        <v>1</v>
      </c>
      <c r="AC198">
        <v>1</v>
      </c>
      <c r="AD198">
        <v>1</v>
      </c>
      <c r="AE198">
        <v>1</v>
      </c>
      <c r="AF198">
        <v>1</v>
      </c>
      <c r="AG198">
        <v>1</v>
      </c>
      <c r="AH198">
        <v>0</v>
      </c>
      <c r="AI198">
        <v>1</v>
      </c>
      <c r="AJ198">
        <v>1</v>
      </c>
      <c r="AK198">
        <v>1</v>
      </c>
      <c r="AL198">
        <v>1</v>
      </c>
      <c r="AM198">
        <v>1</v>
      </c>
      <c r="AN198">
        <v>1</v>
      </c>
      <c r="AO198">
        <v>1</v>
      </c>
      <c r="AP198">
        <v>1</v>
      </c>
      <c r="AQ198">
        <v>1</v>
      </c>
      <c r="AR198">
        <v>1</v>
      </c>
      <c r="AS198">
        <v>1</v>
      </c>
    </row>
    <row r="199" spans="1:45">
      <c r="A199" t="s">
        <v>593</v>
      </c>
      <c r="B199">
        <f t="shared" si="3"/>
        <v>69.760000000000005</v>
      </c>
      <c r="C199">
        <v>0</v>
      </c>
      <c r="D199">
        <v>0</v>
      </c>
      <c r="E199">
        <v>1</v>
      </c>
      <c r="F199">
        <v>0</v>
      </c>
      <c r="G199">
        <v>0</v>
      </c>
      <c r="H199">
        <v>0</v>
      </c>
      <c r="I199">
        <v>1</v>
      </c>
      <c r="J199">
        <v>1</v>
      </c>
      <c r="K199">
        <v>1</v>
      </c>
      <c r="L199">
        <v>0</v>
      </c>
      <c r="M199">
        <v>0</v>
      </c>
      <c r="N199">
        <v>0</v>
      </c>
      <c r="O199">
        <v>1</v>
      </c>
      <c r="P199">
        <v>1</v>
      </c>
      <c r="Q199">
        <v>1</v>
      </c>
      <c r="R199">
        <v>1</v>
      </c>
      <c r="S199">
        <v>1</v>
      </c>
      <c r="T199">
        <v>1</v>
      </c>
      <c r="U199">
        <v>1</v>
      </c>
      <c r="V199">
        <v>1</v>
      </c>
      <c r="W199">
        <v>1</v>
      </c>
      <c r="X199">
        <v>0</v>
      </c>
      <c r="Y199">
        <v>0</v>
      </c>
      <c r="Z199">
        <v>1</v>
      </c>
      <c r="AA199">
        <v>1</v>
      </c>
      <c r="AB199">
        <v>1</v>
      </c>
      <c r="AC199">
        <v>1</v>
      </c>
      <c r="AD199">
        <v>1</v>
      </c>
      <c r="AE199">
        <v>1</v>
      </c>
      <c r="AF199">
        <v>0</v>
      </c>
      <c r="AG199">
        <v>1</v>
      </c>
      <c r="AH199">
        <v>0</v>
      </c>
      <c r="AI199">
        <v>1</v>
      </c>
      <c r="AJ199">
        <v>1</v>
      </c>
      <c r="AK199">
        <v>1</v>
      </c>
      <c r="AL199">
        <v>1</v>
      </c>
      <c r="AM199">
        <v>1</v>
      </c>
      <c r="AN199">
        <v>1</v>
      </c>
      <c r="AO199">
        <v>1</v>
      </c>
      <c r="AP199">
        <v>1</v>
      </c>
      <c r="AQ199">
        <v>0</v>
      </c>
      <c r="AR199">
        <v>1</v>
      </c>
      <c r="AS199">
        <v>1</v>
      </c>
    </row>
    <row r="200" spans="1:45">
      <c r="A200" t="s">
        <v>594</v>
      </c>
      <c r="B200">
        <f t="shared" si="3"/>
        <v>86.04</v>
      </c>
      <c r="C200">
        <v>1</v>
      </c>
      <c r="D200">
        <v>1</v>
      </c>
      <c r="E200">
        <v>1</v>
      </c>
      <c r="F200">
        <v>1</v>
      </c>
      <c r="G200">
        <v>1</v>
      </c>
      <c r="H200">
        <v>1</v>
      </c>
      <c r="I200">
        <v>0</v>
      </c>
      <c r="J200">
        <v>1</v>
      </c>
      <c r="K200">
        <v>1</v>
      </c>
      <c r="L200">
        <v>1</v>
      </c>
      <c r="M200">
        <v>1</v>
      </c>
      <c r="N200">
        <v>1</v>
      </c>
      <c r="O200">
        <v>1</v>
      </c>
      <c r="P200">
        <v>1</v>
      </c>
      <c r="Q200">
        <v>1</v>
      </c>
      <c r="R200">
        <v>1</v>
      </c>
      <c r="S200">
        <v>1</v>
      </c>
      <c r="T200">
        <v>1</v>
      </c>
      <c r="U200">
        <v>1</v>
      </c>
      <c r="V200">
        <v>1</v>
      </c>
      <c r="W200">
        <v>1</v>
      </c>
      <c r="X200">
        <v>1</v>
      </c>
      <c r="Y200">
        <v>0</v>
      </c>
      <c r="Z200">
        <v>1</v>
      </c>
      <c r="AA200">
        <v>1</v>
      </c>
      <c r="AB200">
        <v>0</v>
      </c>
      <c r="AC200">
        <v>1</v>
      </c>
      <c r="AD200">
        <v>1</v>
      </c>
      <c r="AE200">
        <v>0</v>
      </c>
      <c r="AF200">
        <v>1</v>
      </c>
      <c r="AG200">
        <v>1</v>
      </c>
      <c r="AH200">
        <v>0</v>
      </c>
      <c r="AI200">
        <v>1</v>
      </c>
      <c r="AJ200">
        <v>1</v>
      </c>
      <c r="AK200">
        <v>1</v>
      </c>
      <c r="AL200">
        <v>1</v>
      </c>
      <c r="AM200">
        <v>1</v>
      </c>
      <c r="AN200">
        <v>1</v>
      </c>
      <c r="AO200">
        <v>1</v>
      </c>
      <c r="AP200">
        <v>1</v>
      </c>
      <c r="AQ200">
        <v>0</v>
      </c>
      <c r="AR200">
        <v>1</v>
      </c>
      <c r="AS200">
        <v>1</v>
      </c>
    </row>
    <row r="201" spans="1:45">
      <c r="A201" t="s">
        <v>595</v>
      </c>
      <c r="B201">
        <f t="shared" si="3"/>
        <v>86.04</v>
      </c>
      <c r="C201">
        <v>0</v>
      </c>
      <c r="D201">
        <v>1</v>
      </c>
      <c r="E201">
        <v>1</v>
      </c>
      <c r="F201">
        <v>1</v>
      </c>
      <c r="G201">
        <v>1</v>
      </c>
      <c r="H201">
        <v>1</v>
      </c>
      <c r="I201">
        <v>1</v>
      </c>
      <c r="J201">
        <v>1</v>
      </c>
      <c r="K201">
        <v>1</v>
      </c>
      <c r="L201">
        <v>0</v>
      </c>
      <c r="M201">
        <v>1</v>
      </c>
      <c r="N201">
        <v>1</v>
      </c>
      <c r="O201">
        <v>1</v>
      </c>
      <c r="P201">
        <v>1</v>
      </c>
      <c r="Q201">
        <v>1</v>
      </c>
      <c r="R201">
        <v>1</v>
      </c>
      <c r="S201">
        <v>1</v>
      </c>
      <c r="T201">
        <v>1</v>
      </c>
      <c r="U201">
        <v>1</v>
      </c>
      <c r="V201">
        <v>1</v>
      </c>
      <c r="W201">
        <v>1</v>
      </c>
      <c r="X201">
        <v>1</v>
      </c>
      <c r="Y201">
        <v>0</v>
      </c>
      <c r="Z201">
        <v>1</v>
      </c>
      <c r="AA201">
        <v>1</v>
      </c>
      <c r="AB201">
        <v>1</v>
      </c>
      <c r="AC201">
        <v>1</v>
      </c>
      <c r="AD201">
        <v>1</v>
      </c>
      <c r="AE201">
        <v>1</v>
      </c>
      <c r="AF201">
        <v>1</v>
      </c>
      <c r="AG201">
        <v>1</v>
      </c>
      <c r="AH201">
        <v>0</v>
      </c>
      <c r="AI201">
        <v>1</v>
      </c>
      <c r="AJ201">
        <v>1</v>
      </c>
      <c r="AK201">
        <v>1</v>
      </c>
      <c r="AL201">
        <v>1</v>
      </c>
      <c r="AM201">
        <v>1</v>
      </c>
      <c r="AN201">
        <v>1</v>
      </c>
      <c r="AO201">
        <v>0</v>
      </c>
      <c r="AP201">
        <v>1</v>
      </c>
      <c r="AQ201">
        <v>0</v>
      </c>
      <c r="AR201">
        <v>1</v>
      </c>
      <c r="AS201">
        <v>1</v>
      </c>
    </row>
    <row r="202" spans="1:45">
      <c r="A202" t="s">
        <v>596</v>
      </c>
      <c r="B202">
        <f t="shared" si="3"/>
        <v>79.06</v>
      </c>
      <c r="C202">
        <v>0</v>
      </c>
      <c r="D202">
        <v>0</v>
      </c>
      <c r="E202">
        <v>0</v>
      </c>
      <c r="F202">
        <v>1</v>
      </c>
      <c r="G202">
        <v>1</v>
      </c>
      <c r="H202">
        <v>1</v>
      </c>
      <c r="I202">
        <v>1</v>
      </c>
      <c r="J202">
        <v>0</v>
      </c>
      <c r="K202">
        <v>1</v>
      </c>
      <c r="L202">
        <v>1</v>
      </c>
      <c r="M202">
        <v>1</v>
      </c>
      <c r="N202">
        <v>1</v>
      </c>
      <c r="O202">
        <v>1</v>
      </c>
      <c r="P202">
        <v>1</v>
      </c>
      <c r="Q202">
        <v>1</v>
      </c>
      <c r="R202">
        <v>1</v>
      </c>
      <c r="S202">
        <v>1</v>
      </c>
      <c r="T202">
        <v>1</v>
      </c>
      <c r="U202">
        <v>1</v>
      </c>
      <c r="V202">
        <v>1</v>
      </c>
      <c r="W202">
        <v>1</v>
      </c>
      <c r="X202">
        <v>1</v>
      </c>
      <c r="Y202">
        <v>0</v>
      </c>
      <c r="Z202">
        <v>0</v>
      </c>
      <c r="AA202">
        <v>1</v>
      </c>
      <c r="AB202">
        <v>1</v>
      </c>
      <c r="AC202">
        <v>1</v>
      </c>
      <c r="AD202">
        <v>1</v>
      </c>
      <c r="AE202">
        <v>1</v>
      </c>
      <c r="AF202">
        <v>1</v>
      </c>
      <c r="AG202">
        <v>1</v>
      </c>
      <c r="AH202">
        <v>0</v>
      </c>
      <c r="AI202">
        <v>1</v>
      </c>
      <c r="AJ202">
        <v>1</v>
      </c>
      <c r="AK202">
        <v>1</v>
      </c>
      <c r="AL202">
        <v>1</v>
      </c>
      <c r="AM202">
        <v>1</v>
      </c>
      <c r="AN202">
        <v>1</v>
      </c>
      <c r="AO202">
        <v>1</v>
      </c>
      <c r="AP202">
        <v>1</v>
      </c>
      <c r="AQ202">
        <v>0</v>
      </c>
      <c r="AR202">
        <v>1</v>
      </c>
      <c r="AS202">
        <v>0</v>
      </c>
    </row>
    <row r="203" spans="1:45">
      <c r="A203" t="s">
        <v>597</v>
      </c>
      <c r="B203">
        <f t="shared" si="3"/>
        <v>86.04</v>
      </c>
      <c r="C203">
        <v>1</v>
      </c>
      <c r="D203">
        <v>1</v>
      </c>
      <c r="E203">
        <v>1</v>
      </c>
      <c r="F203">
        <v>1</v>
      </c>
      <c r="G203">
        <v>1</v>
      </c>
      <c r="H203">
        <v>1</v>
      </c>
      <c r="I203">
        <v>1</v>
      </c>
      <c r="J203">
        <v>1</v>
      </c>
      <c r="K203">
        <v>1</v>
      </c>
      <c r="L203">
        <v>1</v>
      </c>
      <c r="M203">
        <v>1</v>
      </c>
      <c r="N203">
        <v>1</v>
      </c>
      <c r="O203">
        <v>1</v>
      </c>
      <c r="P203">
        <v>1</v>
      </c>
      <c r="Q203">
        <v>1</v>
      </c>
      <c r="R203">
        <v>1</v>
      </c>
      <c r="S203">
        <v>1</v>
      </c>
      <c r="T203">
        <v>1</v>
      </c>
      <c r="U203">
        <v>1</v>
      </c>
      <c r="V203">
        <v>1</v>
      </c>
      <c r="W203">
        <v>1</v>
      </c>
      <c r="X203">
        <v>0</v>
      </c>
      <c r="Y203">
        <v>0</v>
      </c>
      <c r="Z203">
        <v>1</v>
      </c>
      <c r="AA203">
        <v>1</v>
      </c>
      <c r="AB203">
        <v>1</v>
      </c>
      <c r="AC203">
        <v>0</v>
      </c>
      <c r="AD203">
        <v>1</v>
      </c>
      <c r="AE203">
        <v>1</v>
      </c>
      <c r="AF203">
        <v>1</v>
      </c>
      <c r="AG203">
        <v>0</v>
      </c>
      <c r="AH203">
        <v>0</v>
      </c>
      <c r="AI203">
        <v>1</v>
      </c>
      <c r="AJ203">
        <v>1</v>
      </c>
      <c r="AK203">
        <v>1</v>
      </c>
      <c r="AL203">
        <v>1</v>
      </c>
      <c r="AM203">
        <v>1</v>
      </c>
      <c r="AN203">
        <v>1</v>
      </c>
      <c r="AO203">
        <v>1</v>
      </c>
      <c r="AP203">
        <v>0</v>
      </c>
      <c r="AQ203">
        <v>1</v>
      </c>
      <c r="AR203">
        <v>1</v>
      </c>
      <c r="AS203">
        <v>1</v>
      </c>
    </row>
    <row r="204" spans="1:45">
      <c r="A204" t="s">
        <v>598</v>
      </c>
      <c r="B204">
        <f t="shared" si="3"/>
        <v>79.06</v>
      </c>
      <c r="C204">
        <v>0</v>
      </c>
      <c r="D204">
        <v>1</v>
      </c>
      <c r="E204">
        <v>1</v>
      </c>
      <c r="F204">
        <v>0</v>
      </c>
      <c r="G204">
        <v>0</v>
      </c>
      <c r="H204">
        <v>1</v>
      </c>
      <c r="I204">
        <v>1</v>
      </c>
      <c r="J204">
        <v>1</v>
      </c>
      <c r="K204">
        <v>1</v>
      </c>
      <c r="L204">
        <v>1</v>
      </c>
      <c r="M204">
        <v>1</v>
      </c>
      <c r="N204">
        <v>1</v>
      </c>
      <c r="O204">
        <v>1</v>
      </c>
      <c r="P204">
        <v>0</v>
      </c>
      <c r="Q204">
        <v>1</v>
      </c>
      <c r="R204">
        <v>1</v>
      </c>
      <c r="S204">
        <v>1</v>
      </c>
      <c r="T204">
        <v>1</v>
      </c>
      <c r="U204">
        <v>1</v>
      </c>
      <c r="V204">
        <v>1</v>
      </c>
      <c r="W204">
        <v>0</v>
      </c>
      <c r="X204">
        <v>0</v>
      </c>
      <c r="Y204">
        <v>0</v>
      </c>
      <c r="Z204">
        <v>1</v>
      </c>
      <c r="AA204">
        <v>1</v>
      </c>
      <c r="AB204">
        <v>1</v>
      </c>
      <c r="AC204">
        <v>1</v>
      </c>
      <c r="AD204">
        <v>0</v>
      </c>
      <c r="AE204">
        <v>1</v>
      </c>
      <c r="AF204">
        <v>1</v>
      </c>
      <c r="AG204">
        <v>1</v>
      </c>
      <c r="AH204">
        <v>0</v>
      </c>
      <c r="AI204">
        <v>1</v>
      </c>
      <c r="AJ204">
        <v>1</v>
      </c>
      <c r="AK204">
        <v>1</v>
      </c>
      <c r="AL204">
        <v>1</v>
      </c>
      <c r="AM204">
        <v>1</v>
      </c>
      <c r="AN204">
        <v>1</v>
      </c>
      <c r="AO204">
        <v>1</v>
      </c>
      <c r="AP204">
        <v>1</v>
      </c>
      <c r="AQ204">
        <v>1</v>
      </c>
      <c r="AR204">
        <v>1</v>
      </c>
      <c r="AS204">
        <v>1</v>
      </c>
    </row>
    <row r="205" spans="1:45">
      <c r="A205" t="s">
        <v>599</v>
      </c>
      <c r="B205">
        <f t="shared" si="3"/>
        <v>90.69</v>
      </c>
      <c r="C205">
        <v>1</v>
      </c>
      <c r="D205">
        <v>1</v>
      </c>
      <c r="E205">
        <v>1</v>
      </c>
      <c r="F205">
        <v>1</v>
      </c>
      <c r="G205">
        <v>1</v>
      </c>
      <c r="H205">
        <v>1</v>
      </c>
      <c r="I205">
        <v>1</v>
      </c>
      <c r="J205">
        <v>1</v>
      </c>
      <c r="K205">
        <v>0</v>
      </c>
      <c r="L205">
        <v>1</v>
      </c>
      <c r="M205">
        <v>1</v>
      </c>
      <c r="N205">
        <v>1</v>
      </c>
      <c r="O205">
        <v>1</v>
      </c>
      <c r="P205">
        <v>1</v>
      </c>
      <c r="Q205">
        <v>1</v>
      </c>
      <c r="R205">
        <v>1</v>
      </c>
      <c r="S205">
        <v>1</v>
      </c>
      <c r="T205">
        <v>1</v>
      </c>
      <c r="U205">
        <v>1</v>
      </c>
      <c r="V205">
        <v>1</v>
      </c>
      <c r="W205">
        <v>1</v>
      </c>
      <c r="X205">
        <v>1</v>
      </c>
      <c r="Y205">
        <v>0</v>
      </c>
      <c r="Z205">
        <v>1</v>
      </c>
      <c r="AA205">
        <v>1</v>
      </c>
      <c r="AB205">
        <v>1</v>
      </c>
      <c r="AC205">
        <v>1</v>
      </c>
      <c r="AD205">
        <v>1</v>
      </c>
      <c r="AE205">
        <v>1</v>
      </c>
      <c r="AF205">
        <v>1</v>
      </c>
      <c r="AG205">
        <v>1</v>
      </c>
      <c r="AH205">
        <v>0</v>
      </c>
      <c r="AI205">
        <v>1</v>
      </c>
      <c r="AJ205">
        <v>1</v>
      </c>
      <c r="AK205">
        <v>1</v>
      </c>
      <c r="AL205">
        <v>1</v>
      </c>
      <c r="AM205">
        <v>1</v>
      </c>
      <c r="AN205">
        <v>1</v>
      </c>
      <c r="AO205">
        <v>1</v>
      </c>
      <c r="AP205">
        <v>0</v>
      </c>
      <c r="AQ205">
        <v>1</v>
      </c>
      <c r="AR205">
        <v>1</v>
      </c>
      <c r="AS205">
        <v>1</v>
      </c>
    </row>
    <row r="206" spans="1:45">
      <c r="A206" t="s">
        <v>600</v>
      </c>
      <c r="B206">
        <f t="shared" si="3"/>
        <v>72.09</v>
      </c>
      <c r="C206">
        <v>0</v>
      </c>
      <c r="D206">
        <v>1</v>
      </c>
      <c r="E206">
        <v>1</v>
      </c>
      <c r="F206">
        <v>1</v>
      </c>
      <c r="G206">
        <v>1</v>
      </c>
      <c r="H206">
        <v>1</v>
      </c>
      <c r="I206">
        <v>0</v>
      </c>
      <c r="J206">
        <v>1</v>
      </c>
      <c r="K206">
        <v>1</v>
      </c>
      <c r="L206">
        <v>1</v>
      </c>
      <c r="M206">
        <v>1</v>
      </c>
      <c r="N206">
        <v>1</v>
      </c>
      <c r="O206">
        <v>0</v>
      </c>
      <c r="P206">
        <v>1</v>
      </c>
      <c r="Q206">
        <v>1</v>
      </c>
      <c r="R206">
        <v>1</v>
      </c>
      <c r="S206">
        <v>0</v>
      </c>
      <c r="T206">
        <v>1</v>
      </c>
      <c r="U206">
        <v>1</v>
      </c>
      <c r="V206">
        <v>1</v>
      </c>
      <c r="W206">
        <v>1</v>
      </c>
      <c r="X206">
        <v>0</v>
      </c>
      <c r="Y206">
        <v>0</v>
      </c>
      <c r="Z206">
        <v>1</v>
      </c>
      <c r="AA206">
        <v>0</v>
      </c>
      <c r="AB206">
        <v>1</v>
      </c>
      <c r="AC206">
        <v>1</v>
      </c>
      <c r="AD206">
        <v>1</v>
      </c>
      <c r="AE206">
        <v>1</v>
      </c>
      <c r="AF206">
        <v>1</v>
      </c>
      <c r="AG206">
        <v>1</v>
      </c>
      <c r="AH206">
        <v>0</v>
      </c>
      <c r="AI206">
        <v>0</v>
      </c>
      <c r="AJ206">
        <v>1</v>
      </c>
      <c r="AK206">
        <v>1</v>
      </c>
      <c r="AL206">
        <v>1</v>
      </c>
      <c r="AM206">
        <v>1</v>
      </c>
      <c r="AN206">
        <v>1</v>
      </c>
      <c r="AO206">
        <v>1</v>
      </c>
      <c r="AP206">
        <v>0</v>
      </c>
      <c r="AQ206">
        <v>0</v>
      </c>
      <c r="AR206">
        <v>1</v>
      </c>
      <c r="AS206">
        <v>0</v>
      </c>
    </row>
    <row r="207" spans="1:45">
      <c r="A207" t="s">
        <v>601</v>
      </c>
      <c r="B207">
        <f t="shared" si="3"/>
        <v>76.739999999999995</v>
      </c>
      <c r="C207">
        <v>0</v>
      </c>
      <c r="D207">
        <v>1</v>
      </c>
      <c r="E207">
        <v>1</v>
      </c>
      <c r="F207">
        <v>1</v>
      </c>
      <c r="G207">
        <v>1</v>
      </c>
      <c r="H207">
        <v>1</v>
      </c>
      <c r="I207">
        <v>1</v>
      </c>
      <c r="J207">
        <v>1</v>
      </c>
      <c r="K207">
        <v>1</v>
      </c>
      <c r="L207">
        <v>0</v>
      </c>
      <c r="M207">
        <v>1</v>
      </c>
      <c r="N207">
        <v>1</v>
      </c>
      <c r="O207">
        <v>1</v>
      </c>
      <c r="P207">
        <v>1</v>
      </c>
      <c r="Q207">
        <v>1</v>
      </c>
      <c r="R207">
        <v>1</v>
      </c>
      <c r="S207">
        <v>1</v>
      </c>
      <c r="T207">
        <v>1</v>
      </c>
      <c r="U207">
        <v>1</v>
      </c>
      <c r="V207">
        <v>1</v>
      </c>
      <c r="W207">
        <v>1</v>
      </c>
      <c r="X207">
        <v>0</v>
      </c>
      <c r="Y207">
        <v>0</v>
      </c>
      <c r="Z207">
        <v>0</v>
      </c>
      <c r="AA207">
        <v>1</v>
      </c>
      <c r="AB207">
        <v>1</v>
      </c>
      <c r="AC207">
        <v>1</v>
      </c>
      <c r="AD207">
        <v>0</v>
      </c>
      <c r="AE207">
        <v>1</v>
      </c>
      <c r="AF207">
        <v>1</v>
      </c>
      <c r="AG207">
        <v>0</v>
      </c>
      <c r="AH207">
        <v>0</v>
      </c>
      <c r="AI207">
        <v>1</v>
      </c>
      <c r="AJ207">
        <v>1</v>
      </c>
      <c r="AK207">
        <v>1</v>
      </c>
      <c r="AL207">
        <v>1</v>
      </c>
      <c r="AM207">
        <v>1</v>
      </c>
      <c r="AN207">
        <v>1</v>
      </c>
      <c r="AO207">
        <v>1</v>
      </c>
      <c r="AP207">
        <v>0</v>
      </c>
      <c r="AQ207">
        <v>0</v>
      </c>
      <c r="AR207">
        <v>1</v>
      </c>
      <c r="AS207">
        <v>1</v>
      </c>
    </row>
    <row r="208" spans="1:45">
      <c r="A208" t="s">
        <v>602</v>
      </c>
      <c r="B208">
        <f t="shared" si="3"/>
        <v>90.69</v>
      </c>
      <c r="C208">
        <v>1</v>
      </c>
      <c r="D208">
        <v>1</v>
      </c>
      <c r="E208">
        <v>1</v>
      </c>
      <c r="F208">
        <v>1</v>
      </c>
      <c r="G208">
        <v>1</v>
      </c>
      <c r="H208">
        <v>1</v>
      </c>
      <c r="I208">
        <v>1</v>
      </c>
      <c r="J208">
        <v>0</v>
      </c>
      <c r="K208">
        <v>1</v>
      </c>
      <c r="L208">
        <v>1</v>
      </c>
      <c r="M208">
        <v>1</v>
      </c>
      <c r="N208">
        <v>1</v>
      </c>
      <c r="O208">
        <v>1</v>
      </c>
      <c r="P208">
        <v>1</v>
      </c>
      <c r="Q208">
        <v>1</v>
      </c>
      <c r="R208">
        <v>1</v>
      </c>
      <c r="S208">
        <v>1</v>
      </c>
      <c r="T208">
        <v>1</v>
      </c>
      <c r="U208">
        <v>1</v>
      </c>
      <c r="V208">
        <v>1</v>
      </c>
      <c r="W208">
        <v>1</v>
      </c>
      <c r="X208">
        <v>1</v>
      </c>
      <c r="Y208">
        <v>0</v>
      </c>
      <c r="Z208">
        <v>1</v>
      </c>
      <c r="AA208">
        <v>1</v>
      </c>
      <c r="AB208">
        <v>1</v>
      </c>
      <c r="AC208">
        <v>1</v>
      </c>
      <c r="AD208">
        <v>1</v>
      </c>
      <c r="AE208">
        <v>1</v>
      </c>
      <c r="AF208">
        <v>1</v>
      </c>
      <c r="AG208">
        <v>1</v>
      </c>
      <c r="AH208">
        <v>0</v>
      </c>
      <c r="AI208">
        <v>1</v>
      </c>
      <c r="AJ208">
        <v>1</v>
      </c>
      <c r="AK208">
        <v>1</v>
      </c>
      <c r="AL208">
        <v>1</v>
      </c>
      <c r="AM208">
        <v>1</v>
      </c>
      <c r="AN208">
        <v>1</v>
      </c>
      <c r="AO208">
        <v>1</v>
      </c>
      <c r="AP208">
        <v>1</v>
      </c>
      <c r="AQ208">
        <v>0</v>
      </c>
      <c r="AR208">
        <v>1</v>
      </c>
      <c r="AS208">
        <v>1</v>
      </c>
    </row>
    <row r="209" spans="1:45">
      <c r="A209" t="s">
        <v>603</v>
      </c>
      <c r="B209">
        <f t="shared" si="3"/>
        <v>86.04</v>
      </c>
      <c r="C209">
        <v>1</v>
      </c>
      <c r="D209">
        <v>1</v>
      </c>
      <c r="E209">
        <v>1</v>
      </c>
      <c r="F209">
        <v>1</v>
      </c>
      <c r="G209">
        <v>1</v>
      </c>
      <c r="H209">
        <v>1</v>
      </c>
      <c r="I209">
        <v>0</v>
      </c>
      <c r="J209">
        <v>1</v>
      </c>
      <c r="K209">
        <v>1</v>
      </c>
      <c r="L209">
        <v>1</v>
      </c>
      <c r="M209">
        <v>1</v>
      </c>
      <c r="N209">
        <v>1</v>
      </c>
      <c r="O209">
        <v>1</v>
      </c>
      <c r="P209">
        <v>1</v>
      </c>
      <c r="Q209">
        <v>1</v>
      </c>
      <c r="R209">
        <v>1</v>
      </c>
      <c r="S209">
        <v>1</v>
      </c>
      <c r="T209">
        <v>1</v>
      </c>
      <c r="U209">
        <v>1</v>
      </c>
      <c r="V209">
        <v>1</v>
      </c>
      <c r="W209">
        <v>1</v>
      </c>
      <c r="X209">
        <v>0</v>
      </c>
      <c r="Y209">
        <v>0</v>
      </c>
      <c r="Z209">
        <v>1</v>
      </c>
      <c r="AA209">
        <v>1</v>
      </c>
      <c r="AB209">
        <v>1</v>
      </c>
      <c r="AC209">
        <v>1</v>
      </c>
      <c r="AD209">
        <v>1</v>
      </c>
      <c r="AE209">
        <v>1</v>
      </c>
      <c r="AF209">
        <v>1</v>
      </c>
      <c r="AG209">
        <v>1</v>
      </c>
      <c r="AH209">
        <v>0</v>
      </c>
      <c r="AI209">
        <v>1</v>
      </c>
      <c r="AJ209">
        <v>1</v>
      </c>
      <c r="AK209">
        <v>1</v>
      </c>
      <c r="AL209">
        <v>1</v>
      </c>
      <c r="AM209">
        <v>1</v>
      </c>
      <c r="AN209">
        <v>1</v>
      </c>
      <c r="AO209">
        <v>1</v>
      </c>
      <c r="AP209">
        <v>0</v>
      </c>
      <c r="AQ209">
        <v>0</v>
      </c>
      <c r="AR209">
        <v>1</v>
      </c>
      <c r="AS209">
        <v>1</v>
      </c>
    </row>
    <row r="210" spans="1:45">
      <c r="A210" t="s">
        <v>604</v>
      </c>
      <c r="B210">
        <f t="shared" si="3"/>
        <v>39.53</v>
      </c>
      <c r="C210">
        <v>1</v>
      </c>
      <c r="D210">
        <v>1</v>
      </c>
      <c r="E210">
        <v>1</v>
      </c>
      <c r="F210">
        <v>0</v>
      </c>
      <c r="G210">
        <v>0</v>
      </c>
      <c r="H210">
        <v>0</v>
      </c>
      <c r="I210">
        <v>1</v>
      </c>
      <c r="J210">
        <v>1</v>
      </c>
      <c r="K210">
        <v>1</v>
      </c>
      <c r="L210">
        <v>1</v>
      </c>
      <c r="M210">
        <v>0</v>
      </c>
      <c r="N210">
        <v>0</v>
      </c>
      <c r="O210">
        <v>0</v>
      </c>
      <c r="P210">
        <v>0</v>
      </c>
      <c r="Q210">
        <v>0</v>
      </c>
      <c r="R210">
        <v>0</v>
      </c>
      <c r="S210">
        <v>0</v>
      </c>
      <c r="T210">
        <v>0</v>
      </c>
      <c r="U210">
        <v>0</v>
      </c>
      <c r="V210">
        <v>0</v>
      </c>
      <c r="W210">
        <v>0</v>
      </c>
      <c r="X210">
        <v>1</v>
      </c>
      <c r="Y210">
        <v>0</v>
      </c>
      <c r="Z210">
        <v>1</v>
      </c>
      <c r="AA210">
        <v>0</v>
      </c>
      <c r="AB210">
        <v>1</v>
      </c>
      <c r="AC210">
        <v>1</v>
      </c>
      <c r="AD210">
        <v>1</v>
      </c>
      <c r="AE210">
        <v>1</v>
      </c>
      <c r="AF210">
        <v>0</v>
      </c>
      <c r="AG210">
        <v>1</v>
      </c>
      <c r="AH210">
        <v>0</v>
      </c>
      <c r="AI210">
        <v>0</v>
      </c>
      <c r="AJ210">
        <v>0</v>
      </c>
      <c r="AK210">
        <v>0</v>
      </c>
      <c r="AL210">
        <v>0</v>
      </c>
      <c r="AM210">
        <v>0</v>
      </c>
      <c r="AN210">
        <v>0</v>
      </c>
      <c r="AO210">
        <v>1</v>
      </c>
      <c r="AP210">
        <v>1</v>
      </c>
      <c r="AQ210">
        <v>0</v>
      </c>
      <c r="AR210">
        <v>0</v>
      </c>
      <c r="AS210">
        <v>1</v>
      </c>
    </row>
    <row r="211" spans="1:45">
      <c r="A211" t="s">
        <v>605</v>
      </c>
      <c r="B211">
        <f t="shared" si="3"/>
        <v>93.02</v>
      </c>
      <c r="C211">
        <v>1</v>
      </c>
      <c r="D211">
        <v>0</v>
      </c>
      <c r="E211">
        <v>0</v>
      </c>
      <c r="F211">
        <v>1</v>
      </c>
      <c r="G211">
        <v>1</v>
      </c>
      <c r="H211">
        <v>1</v>
      </c>
      <c r="I211">
        <v>1</v>
      </c>
      <c r="J211">
        <v>0</v>
      </c>
      <c r="K211">
        <v>1</v>
      </c>
      <c r="L211">
        <v>1</v>
      </c>
      <c r="M211">
        <v>1</v>
      </c>
      <c r="N211">
        <v>1</v>
      </c>
      <c r="O211">
        <v>1</v>
      </c>
      <c r="P211">
        <v>1</v>
      </c>
      <c r="Q211">
        <v>1</v>
      </c>
      <c r="R211">
        <v>1</v>
      </c>
      <c r="S211">
        <v>1</v>
      </c>
      <c r="T211">
        <v>1</v>
      </c>
      <c r="U211">
        <v>1</v>
      </c>
      <c r="V211">
        <v>1</v>
      </c>
      <c r="W211">
        <v>1</v>
      </c>
      <c r="X211">
        <v>1</v>
      </c>
      <c r="Y211">
        <v>1</v>
      </c>
      <c r="Z211">
        <v>1</v>
      </c>
      <c r="AA211">
        <v>1</v>
      </c>
      <c r="AB211">
        <v>1</v>
      </c>
      <c r="AC211">
        <v>1</v>
      </c>
      <c r="AD211">
        <v>1</v>
      </c>
      <c r="AE211">
        <v>1</v>
      </c>
      <c r="AF211">
        <v>1</v>
      </c>
      <c r="AG211">
        <v>1</v>
      </c>
      <c r="AH211">
        <v>1</v>
      </c>
      <c r="AI211">
        <v>1</v>
      </c>
      <c r="AJ211">
        <v>1</v>
      </c>
      <c r="AK211">
        <v>1</v>
      </c>
      <c r="AL211">
        <v>1</v>
      </c>
      <c r="AM211">
        <v>1</v>
      </c>
      <c r="AN211">
        <v>1</v>
      </c>
      <c r="AO211">
        <v>1</v>
      </c>
      <c r="AP211">
        <v>1</v>
      </c>
      <c r="AQ211">
        <v>1</v>
      </c>
      <c r="AR211">
        <v>1</v>
      </c>
      <c r="AS211">
        <v>1</v>
      </c>
    </row>
    <row r="212" spans="1:45">
      <c r="A212" t="s">
        <v>606</v>
      </c>
      <c r="B212">
        <f t="shared" si="3"/>
        <v>74.41</v>
      </c>
      <c r="C212">
        <v>1</v>
      </c>
      <c r="D212">
        <v>1</v>
      </c>
      <c r="E212">
        <v>1</v>
      </c>
      <c r="F212">
        <v>1</v>
      </c>
      <c r="G212">
        <v>1</v>
      </c>
      <c r="H212">
        <v>1</v>
      </c>
      <c r="I212">
        <v>1</v>
      </c>
      <c r="J212">
        <v>1</v>
      </c>
      <c r="K212">
        <v>1</v>
      </c>
      <c r="L212">
        <v>1</v>
      </c>
      <c r="M212">
        <v>1</v>
      </c>
      <c r="N212">
        <v>1</v>
      </c>
      <c r="O212">
        <v>0</v>
      </c>
      <c r="P212">
        <v>1</v>
      </c>
      <c r="Q212">
        <v>1</v>
      </c>
      <c r="R212">
        <v>1</v>
      </c>
      <c r="S212">
        <v>0</v>
      </c>
      <c r="T212">
        <v>1</v>
      </c>
      <c r="U212">
        <v>0</v>
      </c>
      <c r="V212">
        <v>1</v>
      </c>
      <c r="W212">
        <v>1</v>
      </c>
      <c r="X212">
        <v>1</v>
      </c>
      <c r="Y212">
        <v>1</v>
      </c>
      <c r="Z212">
        <v>1</v>
      </c>
      <c r="AA212">
        <v>0</v>
      </c>
      <c r="AB212">
        <v>1</v>
      </c>
      <c r="AC212">
        <v>0</v>
      </c>
      <c r="AD212">
        <v>1</v>
      </c>
      <c r="AE212">
        <v>1</v>
      </c>
      <c r="AF212">
        <v>1</v>
      </c>
      <c r="AG212">
        <v>1</v>
      </c>
      <c r="AH212">
        <v>0</v>
      </c>
      <c r="AI212">
        <v>0</v>
      </c>
      <c r="AJ212">
        <v>0</v>
      </c>
      <c r="AK212">
        <v>0</v>
      </c>
      <c r="AL212">
        <v>0</v>
      </c>
      <c r="AM212">
        <v>1</v>
      </c>
      <c r="AN212">
        <v>1</v>
      </c>
      <c r="AO212">
        <v>1</v>
      </c>
      <c r="AP212">
        <v>1</v>
      </c>
      <c r="AQ212">
        <v>1</v>
      </c>
      <c r="AR212">
        <v>0</v>
      </c>
      <c r="AS212">
        <v>1</v>
      </c>
    </row>
    <row r="213" spans="1:45">
      <c r="A213" t="s">
        <v>607</v>
      </c>
      <c r="B213">
        <f t="shared" si="3"/>
        <v>83.72</v>
      </c>
      <c r="C213">
        <v>1</v>
      </c>
      <c r="D213">
        <v>1</v>
      </c>
      <c r="E213">
        <v>1</v>
      </c>
      <c r="F213">
        <v>1</v>
      </c>
      <c r="G213">
        <v>1</v>
      </c>
      <c r="H213">
        <v>1</v>
      </c>
      <c r="I213">
        <v>0</v>
      </c>
      <c r="J213">
        <v>1</v>
      </c>
      <c r="K213">
        <v>1</v>
      </c>
      <c r="L213">
        <v>1</v>
      </c>
      <c r="M213">
        <v>1</v>
      </c>
      <c r="N213">
        <v>1</v>
      </c>
      <c r="O213">
        <v>1</v>
      </c>
      <c r="P213">
        <v>1</v>
      </c>
      <c r="Q213">
        <v>0</v>
      </c>
      <c r="R213">
        <v>0</v>
      </c>
      <c r="S213">
        <v>1</v>
      </c>
      <c r="T213">
        <v>1</v>
      </c>
      <c r="U213">
        <v>1</v>
      </c>
      <c r="V213">
        <v>1</v>
      </c>
      <c r="W213">
        <v>1</v>
      </c>
      <c r="X213">
        <v>1</v>
      </c>
      <c r="Y213">
        <v>0</v>
      </c>
      <c r="Z213">
        <v>1</v>
      </c>
      <c r="AA213">
        <v>1</v>
      </c>
      <c r="AB213">
        <v>1</v>
      </c>
      <c r="AC213">
        <v>1</v>
      </c>
      <c r="AD213">
        <v>1</v>
      </c>
      <c r="AE213">
        <v>1</v>
      </c>
      <c r="AF213">
        <v>1</v>
      </c>
      <c r="AG213">
        <v>1</v>
      </c>
      <c r="AH213">
        <v>0</v>
      </c>
      <c r="AI213">
        <v>1</v>
      </c>
      <c r="AJ213">
        <v>1</v>
      </c>
      <c r="AK213">
        <v>1</v>
      </c>
      <c r="AL213">
        <v>1</v>
      </c>
      <c r="AM213">
        <v>1</v>
      </c>
      <c r="AN213">
        <v>1</v>
      </c>
      <c r="AO213">
        <v>0</v>
      </c>
      <c r="AP213">
        <v>1</v>
      </c>
      <c r="AQ213">
        <v>1</v>
      </c>
      <c r="AR213">
        <v>1</v>
      </c>
      <c r="AS213">
        <v>0</v>
      </c>
    </row>
    <row r="214" spans="1:45">
      <c r="A214" t="s">
        <v>608</v>
      </c>
      <c r="B214">
        <f t="shared" si="3"/>
        <v>83.72</v>
      </c>
      <c r="C214">
        <v>1</v>
      </c>
      <c r="D214">
        <v>1</v>
      </c>
      <c r="E214">
        <v>1</v>
      </c>
      <c r="F214">
        <v>1</v>
      </c>
      <c r="G214">
        <v>1</v>
      </c>
      <c r="H214">
        <v>1</v>
      </c>
      <c r="I214">
        <v>0</v>
      </c>
      <c r="J214">
        <v>1</v>
      </c>
      <c r="K214">
        <v>1</v>
      </c>
      <c r="L214">
        <v>1</v>
      </c>
      <c r="M214">
        <v>1</v>
      </c>
      <c r="N214">
        <v>1</v>
      </c>
      <c r="O214">
        <v>1</v>
      </c>
      <c r="P214">
        <v>1</v>
      </c>
      <c r="Q214">
        <v>1</v>
      </c>
      <c r="R214">
        <v>1</v>
      </c>
      <c r="S214">
        <v>1</v>
      </c>
      <c r="T214">
        <v>1</v>
      </c>
      <c r="U214">
        <v>1</v>
      </c>
      <c r="V214">
        <v>1</v>
      </c>
      <c r="W214">
        <v>1</v>
      </c>
      <c r="X214">
        <v>0</v>
      </c>
      <c r="Y214">
        <v>0</v>
      </c>
      <c r="Z214">
        <v>0</v>
      </c>
      <c r="AA214">
        <v>1</v>
      </c>
      <c r="AB214">
        <v>1</v>
      </c>
      <c r="AC214">
        <v>1</v>
      </c>
      <c r="AD214">
        <v>1</v>
      </c>
      <c r="AE214">
        <v>1</v>
      </c>
      <c r="AF214">
        <v>1</v>
      </c>
      <c r="AG214">
        <v>1</v>
      </c>
      <c r="AH214">
        <v>0</v>
      </c>
      <c r="AI214">
        <v>1</v>
      </c>
      <c r="AJ214">
        <v>1</v>
      </c>
      <c r="AK214">
        <v>1</v>
      </c>
      <c r="AL214">
        <v>1</v>
      </c>
      <c r="AM214">
        <v>1</v>
      </c>
      <c r="AN214">
        <v>1</v>
      </c>
      <c r="AO214">
        <v>1</v>
      </c>
      <c r="AP214">
        <v>0</v>
      </c>
      <c r="AQ214">
        <v>1</v>
      </c>
      <c r="AR214">
        <v>1</v>
      </c>
      <c r="AS214">
        <v>0</v>
      </c>
    </row>
    <row r="215" spans="1:45">
      <c r="A215" t="s">
        <v>609</v>
      </c>
      <c r="B215">
        <f t="shared" si="3"/>
        <v>25.58</v>
      </c>
      <c r="C215">
        <v>1</v>
      </c>
      <c r="D215">
        <v>0</v>
      </c>
      <c r="E215">
        <v>0</v>
      </c>
      <c r="F215">
        <v>0</v>
      </c>
      <c r="G215">
        <v>0</v>
      </c>
      <c r="H215">
        <v>0</v>
      </c>
      <c r="I215">
        <v>0</v>
      </c>
      <c r="J215">
        <v>1</v>
      </c>
      <c r="K215">
        <v>1</v>
      </c>
      <c r="L215">
        <v>1</v>
      </c>
      <c r="M215">
        <v>0</v>
      </c>
      <c r="N215">
        <v>0</v>
      </c>
      <c r="O215">
        <v>0</v>
      </c>
      <c r="P215">
        <v>0</v>
      </c>
      <c r="Q215">
        <v>0</v>
      </c>
      <c r="R215">
        <v>0</v>
      </c>
      <c r="S215">
        <v>0</v>
      </c>
      <c r="T215">
        <v>0</v>
      </c>
      <c r="U215">
        <v>0</v>
      </c>
      <c r="V215">
        <v>0</v>
      </c>
      <c r="W215">
        <v>0</v>
      </c>
      <c r="X215">
        <v>1</v>
      </c>
      <c r="Y215">
        <v>0</v>
      </c>
      <c r="Z215">
        <v>1</v>
      </c>
      <c r="AA215">
        <v>0</v>
      </c>
      <c r="AB215">
        <v>1</v>
      </c>
      <c r="AC215">
        <v>0</v>
      </c>
      <c r="AD215">
        <v>0</v>
      </c>
      <c r="AE215">
        <v>1</v>
      </c>
      <c r="AF215">
        <v>0</v>
      </c>
      <c r="AG215">
        <v>0</v>
      </c>
      <c r="AH215">
        <v>0</v>
      </c>
      <c r="AI215">
        <v>0</v>
      </c>
      <c r="AJ215">
        <v>0</v>
      </c>
      <c r="AK215">
        <v>0</v>
      </c>
      <c r="AL215">
        <v>0</v>
      </c>
      <c r="AM215">
        <v>0</v>
      </c>
      <c r="AN215">
        <v>0</v>
      </c>
      <c r="AO215">
        <v>1</v>
      </c>
      <c r="AP215">
        <v>1</v>
      </c>
      <c r="AQ215">
        <v>0</v>
      </c>
      <c r="AR215">
        <v>0</v>
      </c>
      <c r="AS215">
        <v>1</v>
      </c>
    </row>
    <row r="216" spans="1:45">
      <c r="A216" t="s">
        <v>610</v>
      </c>
      <c r="B216">
        <f t="shared" si="3"/>
        <v>93.02</v>
      </c>
      <c r="C216">
        <v>1</v>
      </c>
      <c r="D216">
        <v>1</v>
      </c>
      <c r="E216">
        <v>1</v>
      </c>
      <c r="F216">
        <v>1</v>
      </c>
      <c r="G216">
        <v>1</v>
      </c>
      <c r="H216">
        <v>1</v>
      </c>
      <c r="I216">
        <v>1</v>
      </c>
      <c r="J216">
        <v>1</v>
      </c>
      <c r="K216">
        <v>1</v>
      </c>
      <c r="L216">
        <v>1</v>
      </c>
      <c r="M216">
        <v>1</v>
      </c>
      <c r="N216">
        <v>1</v>
      </c>
      <c r="O216">
        <v>1</v>
      </c>
      <c r="P216">
        <v>1</v>
      </c>
      <c r="Q216">
        <v>1</v>
      </c>
      <c r="R216">
        <v>1</v>
      </c>
      <c r="S216">
        <v>1</v>
      </c>
      <c r="T216">
        <v>1</v>
      </c>
      <c r="U216">
        <v>1</v>
      </c>
      <c r="V216">
        <v>1</v>
      </c>
      <c r="W216">
        <v>1</v>
      </c>
      <c r="X216">
        <v>1</v>
      </c>
      <c r="Y216">
        <v>0</v>
      </c>
      <c r="Z216">
        <v>1</v>
      </c>
      <c r="AA216">
        <v>1</v>
      </c>
      <c r="AB216">
        <v>1</v>
      </c>
      <c r="AC216">
        <v>1</v>
      </c>
      <c r="AD216">
        <v>1</v>
      </c>
      <c r="AE216">
        <v>1</v>
      </c>
      <c r="AF216">
        <v>1</v>
      </c>
      <c r="AG216">
        <v>1</v>
      </c>
      <c r="AH216">
        <v>0</v>
      </c>
      <c r="AI216">
        <v>1</v>
      </c>
      <c r="AJ216">
        <v>1</v>
      </c>
      <c r="AK216">
        <v>1</v>
      </c>
      <c r="AL216">
        <v>1</v>
      </c>
      <c r="AM216">
        <v>1</v>
      </c>
      <c r="AN216">
        <v>1</v>
      </c>
      <c r="AO216">
        <v>1</v>
      </c>
      <c r="AP216">
        <v>1</v>
      </c>
      <c r="AQ216">
        <v>1</v>
      </c>
      <c r="AR216">
        <v>1</v>
      </c>
      <c r="AS216">
        <v>0</v>
      </c>
    </row>
    <row r="217" spans="1:45">
      <c r="A217" t="s">
        <v>611</v>
      </c>
      <c r="B217">
        <f t="shared" si="3"/>
        <v>90.69</v>
      </c>
      <c r="C217">
        <v>1</v>
      </c>
      <c r="D217">
        <v>1</v>
      </c>
      <c r="E217">
        <v>1</v>
      </c>
      <c r="F217">
        <v>1</v>
      </c>
      <c r="G217">
        <v>1</v>
      </c>
      <c r="H217">
        <v>1</v>
      </c>
      <c r="I217">
        <v>1</v>
      </c>
      <c r="J217">
        <v>1</v>
      </c>
      <c r="K217">
        <v>1</v>
      </c>
      <c r="L217">
        <v>1</v>
      </c>
      <c r="M217">
        <v>1</v>
      </c>
      <c r="N217">
        <v>1</v>
      </c>
      <c r="O217">
        <v>1</v>
      </c>
      <c r="P217">
        <v>1</v>
      </c>
      <c r="Q217">
        <v>0</v>
      </c>
      <c r="R217">
        <v>0</v>
      </c>
      <c r="S217">
        <v>1</v>
      </c>
      <c r="T217">
        <v>1</v>
      </c>
      <c r="U217">
        <v>1</v>
      </c>
      <c r="V217">
        <v>1</v>
      </c>
      <c r="W217">
        <v>1</v>
      </c>
      <c r="X217">
        <v>1</v>
      </c>
      <c r="Y217">
        <v>0</v>
      </c>
      <c r="Z217">
        <v>1</v>
      </c>
      <c r="AA217">
        <v>1</v>
      </c>
      <c r="AB217">
        <v>1</v>
      </c>
      <c r="AC217">
        <v>1</v>
      </c>
      <c r="AD217">
        <v>1</v>
      </c>
      <c r="AE217">
        <v>1</v>
      </c>
      <c r="AF217">
        <v>1</v>
      </c>
      <c r="AG217">
        <v>1</v>
      </c>
      <c r="AH217">
        <v>0</v>
      </c>
      <c r="AI217">
        <v>1</v>
      </c>
      <c r="AJ217">
        <v>1</v>
      </c>
      <c r="AK217">
        <v>1</v>
      </c>
      <c r="AL217">
        <v>1</v>
      </c>
      <c r="AM217">
        <v>1</v>
      </c>
      <c r="AN217">
        <v>1</v>
      </c>
      <c r="AO217">
        <v>1</v>
      </c>
      <c r="AP217">
        <v>1</v>
      </c>
      <c r="AQ217">
        <v>1</v>
      </c>
      <c r="AR217">
        <v>1</v>
      </c>
      <c r="AS217">
        <v>1</v>
      </c>
    </row>
    <row r="218" spans="1:45">
      <c r="A218" t="s">
        <v>612</v>
      </c>
      <c r="B218">
        <f t="shared" si="3"/>
        <v>93.02</v>
      </c>
      <c r="C218">
        <v>1</v>
      </c>
      <c r="D218">
        <v>1</v>
      </c>
      <c r="E218">
        <v>1</v>
      </c>
      <c r="F218">
        <v>1</v>
      </c>
      <c r="G218">
        <v>1</v>
      </c>
      <c r="H218">
        <v>1</v>
      </c>
      <c r="I218">
        <v>1</v>
      </c>
      <c r="J218">
        <v>1</v>
      </c>
      <c r="K218">
        <v>1</v>
      </c>
      <c r="L218">
        <v>1</v>
      </c>
      <c r="M218">
        <v>1</v>
      </c>
      <c r="N218">
        <v>1</v>
      </c>
      <c r="O218">
        <v>1</v>
      </c>
      <c r="P218">
        <v>1</v>
      </c>
      <c r="Q218">
        <v>1</v>
      </c>
      <c r="R218">
        <v>1</v>
      </c>
      <c r="S218">
        <v>1</v>
      </c>
      <c r="T218">
        <v>1</v>
      </c>
      <c r="U218">
        <v>1</v>
      </c>
      <c r="V218">
        <v>1</v>
      </c>
      <c r="W218">
        <v>1</v>
      </c>
      <c r="X218">
        <v>1</v>
      </c>
      <c r="Y218">
        <v>0</v>
      </c>
      <c r="Z218">
        <v>1</v>
      </c>
      <c r="AA218">
        <v>1</v>
      </c>
      <c r="AB218">
        <v>1</v>
      </c>
      <c r="AC218">
        <v>1</v>
      </c>
      <c r="AD218">
        <v>0</v>
      </c>
      <c r="AE218">
        <v>1</v>
      </c>
      <c r="AF218">
        <v>1</v>
      </c>
      <c r="AG218">
        <v>1</v>
      </c>
      <c r="AH218">
        <v>1</v>
      </c>
      <c r="AI218">
        <v>1</v>
      </c>
      <c r="AJ218">
        <v>1</v>
      </c>
      <c r="AK218">
        <v>1</v>
      </c>
      <c r="AL218">
        <v>1</v>
      </c>
      <c r="AM218">
        <v>1</v>
      </c>
      <c r="AN218">
        <v>1</v>
      </c>
      <c r="AO218">
        <v>1</v>
      </c>
      <c r="AP218">
        <v>1</v>
      </c>
      <c r="AQ218">
        <v>1</v>
      </c>
      <c r="AR218">
        <v>0</v>
      </c>
      <c r="AS218">
        <v>1</v>
      </c>
    </row>
    <row r="219" spans="1:45">
      <c r="A219" t="s">
        <v>613</v>
      </c>
      <c r="B219">
        <f t="shared" si="3"/>
        <v>97.67</v>
      </c>
      <c r="C219">
        <v>1</v>
      </c>
      <c r="D219">
        <v>1</v>
      </c>
      <c r="E219">
        <v>1</v>
      </c>
      <c r="F219">
        <v>1</v>
      </c>
      <c r="G219">
        <v>1</v>
      </c>
      <c r="H219">
        <v>1</v>
      </c>
      <c r="I219">
        <v>1</v>
      </c>
      <c r="J219">
        <v>1</v>
      </c>
      <c r="K219">
        <v>1</v>
      </c>
      <c r="L219">
        <v>1</v>
      </c>
      <c r="M219">
        <v>1</v>
      </c>
      <c r="N219">
        <v>1</v>
      </c>
      <c r="O219">
        <v>1</v>
      </c>
      <c r="P219">
        <v>1</v>
      </c>
      <c r="Q219">
        <v>1</v>
      </c>
      <c r="R219">
        <v>1</v>
      </c>
      <c r="S219">
        <v>1</v>
      </c>
      <c r="T219">
        <v>1</v>
      </c>
      <c r="U219">
        <v>1</v>
      </c>
      <c r="V219">
        <v>1</v>
      </c>
      <c r="W219">
        <v>1</v>
      </c>
      <c r="X219">
        <v>1</v>
      </c>
      <c r="Y219">
        <v>0</v>
      </c>
      <c r="Z219">
        <v>1</v>
      </c>
      <c r="AA219">
        <v>1</v>
      </c>
      <c r="AB219">
        <v>1</v>
      </c>
      <c r="AC219">
        <v>1</v>
      </c>
      <c r="AD219">
        <v>1</v>
      </c>
      <c r="AE219">
        <v>1</v>
      </c>
      <c r="AF219">
        <v>1</v>
      </c>
      <c r="AG219">
        <v>1</v>
      </c>
      <c r="AH219">
        <v>1</v>
      </c>
      <c r="AI219">
        <v>1</v>
      </c>
      <c r="AJ219">
        <v>1</v>
      </c>
      <c r="AK219">
        <v>1</v>
      </c>
      <c r="AL219">
        <v>1</v>
      </c>
      <c r="AM219">
        <v>1</v>
      </c>
      <c r="AN219">
        <v>1</v>
      </c>
      <c r="AO219">
        <v>1</v>
      </c>
      <c r="AP219">
        <v>1</v>
      </c>
      <c r="AQ219">
        <v>1</v>
      </c>
      <c r="AR219">
        <v>1</v>
      </c>
      <c r="AS219">
        <v>1</v>
      </c>
    </row>
    <row r="220" spans="1:45">
      <c r="A220" t="s">
        <v>614</v>
      </c>
      <c r="B220">
        <f t="shared" si="3"/>
        <v>93.02</v>
      </c>
      <c r="C220">
        <v>1</v>
      </c>
      <c r="D220">
        <v>1</v>
      </c>
      <c r="E220">
        <v>1</v>
      </c>
      <c r="F220">
        <v>1</v>
      </c>
      <c r="G220">
        <v>1</v>
      </c>
      <c r="H220">
        <v>1</v>
      </c>
      <c r="I220">
        <v>1</v>
      </c>
      <c r="J220">
        <v>1</v>
      </c>
      <c r="K220">
        <v>1</v>
      </c>
      <c r="L220">
        <v>0</v>
      </c>
      <c r="M220">
        <v>1</v>
      </c>
      <c r="N220">
        <v>1</v>
      </c>
      <c r="O220">
        <v>1</v>
      </c>
      <c r="P220">
        <v>1</v>
      </c>
      <c r="Q220">
        <v>1</v>
      </c>
      <c r="R220">
        <v>1</v>
      </c>
      <c r="S220">
        <v>1</v>
      </c>
      <c r="T220">
        <v>1</v>
      </c>
      <c r="U220">
        <v>1</v>
      </c>
      <c r="V220">
        <v>1</v>
      </c>
      <c r="W220">
        <v>1</v>
      </c>
      <c r="X220">
        <v>1</v>
      </c>
      <c r="Y220">
        <v>0</v>
      </c>
      <c r="Z220">
        <v>1</v>
      </c>
      <c r="AA220">
        <v>1</v>
      </c>
      <c r="AB220">
        <v>1</v>
      </c>
      <c r="AC220">
        <v>1</v>
      </c>
      <c r="AD220">
        <v>1</v>
      </c>
      <c r="AE220">
        <v>1</v>
      </c>
      <c r="AF220">
        <v>1</v>
      </c>
      <c r="AG220">
        <v>1</v>
      </c>
      <c r="AH220">
        <v>0</v>
      </c>
      <c r="AI220">
        <v>1</v>
      </c>
      <c r="AJ220">
        <v>1</v>
      </c>
      <c r="AK220">
        <v>1</v>
      </c>
      <c r="AL220">
        <v>1</v>
      </c>
      <c r="AM220">
        <v>1</v>
      </c>
      <c r="AN220">
        <v>1</v>
      </c>
      <c r="AO220">
        <v>1</v>
      </c>
      <c r="AP220">
        <v>1</v>
      </c>
      <c r="AQ220">
        <v>1</v>
      </c>
      <c r="AR220">
        <v>1</v>
      </c>
      <c r="AS220">
        <v>1</v>
      </c>
    </row>
    <row r="221" spans="1:45">
      <c r="A221" t="s">
        <v>615</v>
      </c>
      <c r="B221">
        <f t="shared" si="3"/>
        <v>90.69</v>
      </c>
      <c r="C221">
        <v>1</v>
      </c>
      <c r="D221">
        <v>1</v>
      </c>
      <c r="E221">
        <v>1</v>
      </c>
      <c r="F221">
        <v>1</v>
      </c>
      <c r="G221">
        <v>1</v>
      </c>
      <c r="H221">
        <v>1</v>
      </c>
      <c r="I221">
        <v>1</v>
      </c>
      <c r="J221">
        <v>1</v>
      </c>
      <c r="K221">
        <v>1</v>
      </c>
      <c r="L221">
        <v>1</v>
      </c>
      <c r="M221">
        <v>1</v>
      </c>
      <c r="N221">
        <v>1</v>
      </c>
      <c r="O221">
        <v>1</v>
      </c>
      <c r="P221">
        <v>1</v>
      </c>
      <c r="Q221">
        <v>0</v>
      </c>
      <c r="R221">
        <v>0</v>
      </c>
      <c r="S221">
        <v>1</v>
      </c>
      <c r="T221">
        <v>1</v>
      </c>
      <c r="U221">
        <v>1</v>
      </c>
      <c r="V221">
        <v>1</v>
      </c>
      <c r="W221">
        <v>1</v>
      </c>
      <c r="X221">
        <v>1</v>
      </c>
      <c r="Y221">
        <v>0</v>
      </c>
      <c r="Z221">
        <v>1</v>
      </c>
      <c r="AA221">
        <v>1</v>
      </c>
      <c r="AB221">
        <v>1</v>
      </c>
      <c r="AC221">
        <v>1</v>
      </c>
      <c r="AD221">
        <v>1</v>
      </c>
      <c r="AE221">
        <v>1</v>
      </c>
      <c r="AF221">
        <v>1</v>
      </c>
      <c r="AG221">
        <v>1</v>
      </c>
      <c r="AH221">
        <v>0</v>
      </c>
      <c r="AI221">
        <v>1</v>
      </c>
      <c r="AJ221">
        <v>1</v>
      </c>
      <c r="AK221">
        <v>1</v>
      </c>
      <c r="AL221">
        <v>1</v>
      </c>
      <c r="AM221">
        <v>1</v>
      </c>
      <c r="AN221">
        <v>1</v>
      </c>
      <c r="AO221">
        <v>1</v>
      </c>
      <c r="AP221">
        <v>1</v>
      </c>
      <c r="AQ221">
        <v>1</v>
      </c>
      <c r="AR221">
        <v>1</v>
      </c>
      <c r="AS221">
        <v>1</v>
      </c>
    </row>
    <row r="222" spans="1:45">
      <c r="A222" t="s">
        <v>616</v>
      </c>
      <c r="B222">
        <f t="shared" si="3"/>
        <v>97.67</v>
      </c>
      <c r="C222">
        <v>1</v>
      </c>
      <c r="D222">
        <v>1</v>
      </c>
      <c r="E222">
        <v>1</v>
      </c>
      <c r="F222">
        <v>1</v>
      </c>
      <c r="G222">
        <v>1</v>
      </c>
      <c r="H222">
        <v>1</v>
      </c>
      <c r="I222">
        <v>1</v>
      </c>
      <c r="J222">
        <v>1</v>
      </c>
      <c r="K222">
        <v>1</v>
      </c>
      <c r="L222">
        <v>1</v>
      </c>
      <c r="M222">
        <v>1</v>
      </c>
      <c r="N222">
        <v>1</v>
      </c>
      <c r="O222">
        <v>1</v>
      </c>
      <c r="P222">
        <v>1</v>
      </c>
      <c r="Q222">
        <v>1</v>
      </c>
      <c r="R222">
        <v>1</v>
      </c>
      <c r="S222">
        <v>1</v>
      </c>
      <c r="T222">
        <v>1</v>
      </c>
      <c r="U222">
        <v>1</v>
      </c>
      <c r="V222">
        <v>1</v>
      </c>
      <c r="W222">
        <v>1</v>
      </c>
      <c r="X222">
        <v>1</v>
      </c>
      <c r="Y222">
        <v>0</v>
      </c>
      <c r="Z222">
        <v>1</v>
      </c>
      <c r="AA222">
        <v>1</v>
      </c>
      <c r="AB222">
        <v>1</v>
      </c>
      <c r="AC222">
        <v>1</v>
      </c>
      <c r="AD222">
        <v>1</v>
      </c>
      <c r="AE222">
        <v>1</v>
      </c>
      <c r="AF222">
        <v>1</v>
      </c>
      <c r="AG222">
        <v>1</v>
      </c>
      <c r="AH222">
        <v>1</v>
      </c>
      <c r="AI222">
        <v>1</v>
      </c>
      <c r="AJ222">
        <v>1</v>
      </c>
      <c r="AK222">
        <v>1</v>
      </c>
      <c r="AL222">
        <v>1</v>
      </c>
      <c r="AM222">
        <v>1</v>
      </c>
      <c r="AN222">
        <v>1</v>
      </c>
      <c r="AO222">
        <v>1</v>
      </c>
      <c r="AP222">
        <v>1</v>
      </c>
      <c r="AQ222">
        <v>1</v>
      </c>
      <c r="AR222">
        <v>1</v>
      </c>
      <c r="AS222">
        <v>1</v>
      </c>
    </row>
    <row r="223" spans="1:45">
      <c r="A223" t="s">
        <v>617</v>
      </c>
      <c r="B223">
        <f t="shared" si="3"/>
        <v>88.37</v>
      </c>
      <c r="C223">
        <v>1</v>
      </c>
      <c r="D223">
        <v>0</v>
      </c>
      <c r="E223">
        <v>0</v>
      </c>
      <c r="F223">
        <v>1</v>
      </c>
      <c r="G223">
        <v>1</v>
      </c>
      <c r="H223">
        <v>1</v>
      </c>
      <c r="I223">
        <v>1</v>
      </c>
      <c r="J223">
        <v>0</v>
      </c>
      <c r="K223">
        <v>1</v>
      </c>
      <c r="L223">
        <v>1</v>
      </c>
      <c r="M223">
        <v>1</v>
      </c>
      <c r="N223">
        <v>1</v>
      </c>
      <c r="O223">
        <v>1</v>
      </c>
      <c r="P223">
        <v>1</v>
      </c>
      <c r="Q223">
        <v>1</v>
      </c>
      <c r="R223">
        <v>1</v>
      </c>
      <c r="S223">
        <v>1</v>
      </c>
      <c r="T223">
        <v>1</v>
      </c>
      <c r="U223">
        <v>1</v>
      </c>
      <c r="V223">
        <v>1</v>
      </c>
      <c r="W223">
        <v>1</v>
      </c>
      <c r="X223">
        <v>1</v>
      </c>
      <c r="Y223">
        <v>0</v>
      </c>
      <c r="Z223">
        <v>1</v>
      </c>
      <c r="AA223">
        <v>1</v>
      </c>
      <c r="AB223">
        <v>1</v>
      </c>
      <c r="AC223">
        <v>1</v>
      </c>
      <c r="AD223">
        <v>1</v>
      </c>
      <c r="AE223">
        <v>1</v>
      </c>
      <c r="AF223">
        <v>1</v>
      </c>
      <c r="AG223">
        <v>1</v>
      </c>
      <c r="AH223">
        <v>0</v>
      </c>
      <c r="AI223">
        <v>1</v>
      </c>
      <c r="AJ223">
        <v>1</v>
      </c>
      <c r="AK223">
        <v>1</v>
      </c>
      <c r="AL223">
        <v>1</v>
      </c>
      <c r="AM223">
        <v>1</v>
      </c>
      <c r="AN223">
        <v>1</v>
      </c>
      <c r="AO223">
        <v>1</v>
      </c>
      <c r="AP223">
        <v>1</v>
      </c>
      <c r="AQ223">
        <v>1</v>
      </c>
      <c r="AR223">
        <v>1</v>
      </c>
      <c r="AS223">
        <v>1</v>
      </c>
    </row>
    <row r="224" spans="1:45">
      <c r="A224" t="s">
        <v>618</v>
      </c>
      <c r="B224">
        <f t="shared" si="3"/>
        <v>90.69</v>
      </c>
      <c r="C224">
        <v>1</v>
      </c>
      <c r="D224">
        <v>1</v>
      </c>
      <c r="E224">
        <v>1</v>
      </c>
      <c r="F224">
        <v>1</v>
      </c>
      <c r="G224">
        <v>1</v>
      </c>
      <c r="H224">
        <v>1</v>
      </c>
      <c r="I224">
        <v>1</v>
      </c>
      <c r="J224">
        <v>1</v>
      </c>
      <c r="K224">
        <v>1</v>
      </c>
      <c r="L224">
        <v>1</v>
      </c>
      <c r="M224">
        <v>1</v>
      </c>
      <c r="N224">
        <v>1</v>
      </c>
      <c r="O224">
        <v>1</v>
      </c>
      <c r="P224">
        <v>1</v>
      </c>
      <c r="Q224">
        <v>0</v>
      </c>
      <c r="R224">
        <v>0</v>
      </c>
      <c r="S224">
        <v>1</v>
      </c>
      <c r="T224">
        <v>1</v>
      </c>
      <c r="U224">
        <v>1</v>
      </c>
      <c r="V224">
        <v>1</v>
      </c>
      <c r="W224">
        <v>1</v>
      </c>
      <c r="X224">
        <v>1</v>
      </c>
      <c r="Y224">
        <v>0</v>
      </c>
      <c r="Z224">
        <v>1</v>
      </c>
      <c r="AA224">
        <v>1</v>
      </c>
      <c r="AB224">
        <v>1</v>
      </c>
      <c r="AC224">
        <v>1</v>
      </c>
      <c r="AD224">
        <v>1</v>
      </c>
      <c r="AE224">
        <v>1</v>
      </c>
      <c r="AF224">
        <v>1</v>
      </c>
      <c r="AG224">
        <v>1</v>
      </c>
      <c r="AH224">
        <v>0</v>
      </c>
      <c r="AI224">
        <v>1</v>
      </c>
      <c r="AJ224">
        <v>1</v>
      </c>
      <c r="AK224">
        <v>1</v>
      </c>
      <c r="AL224">
        <v>1</v>
      </c>
      <c r="AM224">
        <v>1</v>
      </c>
      <c r="AN224">
        <v>1</v>
      </c>
      <c r="AO224">
        <v>1</v>
      </c>
      <c r="AP224">
        <v>1</v>
      </c>
      <c r="AQ224">
        <v>1</v>
      </c>
      <c r="AR224">
        <v>1</v>
      </c>
      <c r="AS224">
        <v>1</v>
      </c>
    </row>
    <row r="225" spans="1:45">
      <c r="A225" t="s">
        <v>619</v>
      </c>
      <c r="B225">
        <f t="shared" si="3"/>
        <v>62.79</v>
      </c>
      <c r="C225">
        <v>1</v>
      </c>
      <c r="D225">
        <v>1</v>
      </c>
      <c r="E225">
        <v>1</v>
      </c>
      <c r="F225">
        <v>0</v>
      </c>
      <c r="G225">
        <v>0</v>
      </c>
      <c r="H225">
        <v>1</v>
      </c>
      <c r="I225">
        <v>1</v>
      </c>
      <c r="J225">
        <v>0</v>
      </c>
      <c r="K225">
        <v>1</v>
      </c>
      <c r="L225">
        <v>1</v>
      </c>
      <c r="M225">
        <v>0</v>
      </c>
      <c r="N225">
        <v>1</v>
      </c>
      <c r="O225">
        <v>1</v>
      </c>
      <c r="P225">
        <v>0</v>
      </c>
      <c r="Q225">
        <v>1</v>
      </c>
      <c r="R225">
        <v>1</v>
      </c>
      <c r="S225">
        <v>1</v>
      </c>
      <c r="T225">
        <v>0</v>
      </c>
      <c r="U225">
        <v>0</v>
      </c>
      <c r="V225">
        <v>1</v>
      </c>
      <c r="W225">
        <v>0</v>
      </c>
      <c r="X225">
        <v>1</v>
      </c>
      <c r="Y225">
        <v>0</v>
      </c>
      <c r="Z225">
        <v>1</v>
      </c>
      <c r="AA225">
        <v>1</v>
      </c>
      <c r="AB225">
        <v>1</v>
      </c>
      <c r="AC225">
        <v>0</v>
      </c>
      <c r="AD225">
        <v>1</v>
      </c>
      <c r="AE225">
        <v>1</v>
      </c>
      <c r="AF225">
        <v>1</v>
      </c>
      <c r="AG225">
        <v>1</v>
      </c>
      <c r="AH225">
        <v>0</v>
      </c>
      <c r="AI225">
        <v>1</v>
      </c>
      <c r="AJ225">
        <v>1</v>
      </c>
      <c r="AK225">
        <v>0</v>
      </c>
      <c r="AL225">
        <v>0</v>
      </c>
      <c r="AM225">
        <v>0</v>
      </c>
      <c r="AN225">
        <v>0</v>
      </c>
      <c r="AO225">
        <v>1</v>
      </c>
      <c r="AP225">
        <v>1</v>
      </c>
      <c r="AQ225">
        <v>1</v>
      </c>
      <c r="AR225">
        <v>0</v>
      </c>
      <c r="AS225">
        <v>1</v>
      </c>
    </row>
    <row r="226" spans="1:45">
      <c r="A226" t="s">
        <v>620</v>
      </c>
      <c r="B226">
        <f t="shared" si="3"/>
        <v>72.09</v>
      </c>
      <c r="C226">
        <v>1</v>
      </c>
      <c r="D226">
        <v>1</v>
      </c>
      <c r="E226">
        <v>1</v>
      </c>
      <c r="F226">
        <v>1</v>
      </c>
      <c r="G226">
        <v>0</v>
      </c>
      <c r="H226">
        <v>0</v>
      </c>
      <c r="I226">
        <v>1</v>
      </c>
      <c r="J226">
        <v>0</v>
      </c>
      <c r="K226">
        <v>0</v>
      </c>
      <c r="L226">
        <v>0</v>
      </c>
      <c r="M226">
        <v>0</v>
      </c>
      <c r="N226">
        <v>0</v>
      </c>
      <c r="O226">
        <v>1</v>
      </c>
      <c r="P226">
        <v>1</v>
      </c>
      <c r="Q226">
        <v>1</v>
      </c>
      <c r="R226">
        <v>1</v>
      </c>
      <c r="S226">
        <v>1</v>
      </c>
      <c r="T226">
        <v>1</v>
      </c>
      <c r="U226">
        <v>1</v>
      </c>
      <c r="V226">
        <v>1</v>
      </c>
      <c r="W226">
        <v>1</v>
      </c>
      <c r="X226">
        <v>1</v>
      </c>
      <c r="Y226">
        <v>0</v>
      </c>
      <c r="Z226">
        <v>1</v>
      </c>
      <c r="AA226">
        <v>1</v>
      </c>
      <c r="AB226">
        <v>1</v>
      </c>
      <c r="AC226">
        <v>1</v>
      </c>
      <c r="AD226">
        <v>1</v>
      </c>
      <c r="AE226">
        <v>1</v>
      </c>
      <c r="AF226">
        <v>0</v>
      </c>
      <c r="AG226">
        <v>1</v>
      </c>
      <c r="AH226">
        <v>0</v>
      </c>
      <c r="AI226">
        <v>0</v>
      </c>
      <c r="AJ226">
        <v>1</v>
      </c>
      <c r="AK226">
        <v>1</v>
      </c>
      <c r="AL226">
        <v>1</v>
      </c>
      <c r="AM226">
        <v>1</v>
      </c>
      <c r="AN226">
        <v>1</v>
      </c>
      <c r="AO226">
        <v>1</v>
      </c>
      <c r="AP226">
        <v>0</v>
      </c>
      <c r="AQ226">
        <v>1</v>
      </c>
      <c r="AR226">
        <v>1</v>
      </c>
      <c r="AS226">
        <v>1</v>
      </c>
    </row>
    <row r="227" spans="1:45">
      <c r="A227" t="s">
        <v>621</v>
      </c>
      <c r="B227">
        <f t="shared" si="3"/>
        <v>93.02</v>
      </c>
      <c r="C227">
        <v>1</v>
      </c>
      <c r="D227">
        <v>1</v>
      </c>
      <c r="E227">
        <v>1</v>
      </c>
      <c r="F227">
        <v>1</v>
      </c>
      <c r="G227">
        <v>1</v>
      </c>
      <c r="H227">
        <v>1</v>
      </c>
      <c r="I227">
        <v>1</v>
      </c>
      <c r="J227">
        <v>0</v>
      </c>
      <c r="K227">
        <v>1</v>
      </c>
      <c r="L227">
        <v>1</v>
      </c>
      <c r="M227">
        <v>1</v>
      </c>
      <c r="N227">
        <v>1</v>
      </c>
      <c r="O227">
        <v>1</v>
      </c>
      <c r="P227">
        <v>1</v>
      </c>
      <c r="Q227">
        <v>1</v>
      </c>
      <c r="R227">
        <v>1</v>
      </c>
      <c r="S227">
        <v>1</v>
      </c>
      <c r="T227">
        <v>1</v>
      </c>
      <c r="U227">
        <v>1</v>
      </c>
      <c r="V227">
        <v>1</v>
      </c>
      <c r="W227">
        <v>1</v>
      </c>
      <c r="X227">
        <v>1</v>
      </c>
      <c r="Y227">
        <v>0</v>
      </c>
      <c r="Z227">
        <v>1</v>
      </c>
      <c r="AA227">
        <v>1</v>
      </c>
      <c r="AB227">
        <v>1</v>
      </c>
      <c r="AC227">
        <v>1</v>
      </c>
      <c r="AD227">
        <v>1</v>
      </c>
      <c r="AE227">
        <v>1</v>
      </c>
      <c r="AF227">
        <v>1</v>
      </c>
      <c r="AG227">
        <v>1</v>
      </c>
      <c r="AH227">
        <v>0</v>
      </c>
      <c r="AI227">
        <v>1</v>
      </c>
      <c r="AJ227">
        <v>1</v>
      </c>
      <c r="AK227">
        <v>1</v>
      </c>
      <c r="AL227">
        <v>1</v>
      </c>
      <c r="AM227">
        <v>1</v>
      </c>
      <c r="AN227">
        <v>1</v>
      </c>
      <c r="AO227">
        <v>1</v>
      </c>
      <c r="AP227">
        <v>1</v>
      </c>
      <c r="AQ227">
        <v>1</v>
      </c>
      <c r="AR227">
        <v>1</v>
      </c>
      <c r="AS227">
        <v>1</v>
      </c>
    </row>
    <row r="228" spans="1:45">
      <c r="A228" t="s">
        <v>622</v>
      </c>
      <c r="B228">
        <f t="shared" si="3"/>
        <v>95.34</v>
      </c>
      <c r="C228">
        <v>1</v>
      </c>
      <c r="D228">
        <v>1</v>
      </c>
      <c r="E228">
        <v>1</v>
      </c>
      <c r="F228">
        <v>1</v>
      </c>
      <c r="G228">
        <v>1</v>
      </c>
      <c r="H228">
        <v>1</v>
      </c>
      <c r="I228">
        <v>1</v>
      </c>
      <c r="J228">
        <v>1</v>
      </c>
      <c r="K228">
        <v>1</v>
      </c>
      <c r="L228">
        <v>1</v>
      </c>
      <c r="M228">
        <v>1</v>
      </c>
      <c r="N228">
        <v>1</v>
      </c>
      <c r="O228">
        <v>1</v>
      </c>
      <c r="P228">
        <v>1</v>
      </c>
      <c r="Q228">
        <v>1</v>
      </c>
      <c r="R228">
        <v>1</v>
      </c>
      <c r="S228">
        <v>1</v>
      </c>
      <c r="T228">
        <v>1</v>
      </c>
      <c r="U228">
        <v>1</v>
      </c>
      <c r="V228">
        <v>1</v>
      </c>
      <c r="W228">
        <v>1</v>
      </c>
      <c r="X228">
        <v>1</v>
      </c>
      <c r="Y228">
        <v>0</v>
      </c>
      <c r="Z228">
        <v>1</v>
      </c>
      <c r="AA228">
        <v>1</v>
      </c>
      <c r="AB228">
        <v>1</v>
      </c>
      <c r="AC228">
        <v>1</v>
      </c>
      <c r="AD228">
        <v>1</v>
      </c>
      <c r="AE228">
        <v>1</v>
      </c>
      <c r="AF228">
        <v>1</v>
      </c>
      <c r="AG228">
        <v>1</v>
      </c>
      <c r="AH228">
        <v>0</v>
      </c>
      <c r="AI228">
        <v>1</v>
      </c>
      <c r="AJ228">
        <v>1</v>
      </c>
      <c r="AK228">
        <v>1</v>
      </c>
      <c r="AL228">
        <v>1</v>
      </c>
      <c r="AM228">
        <v>1</v>
      </c>
      <c r="AN228">
        <v>1</v>
      </c>
      <c r="AO228">
        <v>1</v>
      </c>
      <c r="AP228">
        <v>1</v>
      </c>
      <c r="AQ228">
        <v>1</v>
      </c>
      <c r="AR228">
        <v>1</v>
      </c>
      <c r="AS228">
        <v>1</v>
      </c>
    </row>
    <row r="229" spans="1:45">
      <c r="A229" t="s">
        <v>623</v>
      </c>
      <c r="B229">
        <f t="shared" si="3"/>
        <v>95.34</v>
      </c>
      <c r="C229">
        <v>1</v>
      </c>
      <c r="D229">
        <v>1</v>
      </c>
      <c r="E229">
        <v>1</v>
      </c>
      <c r="F229">
        <v>1</v>
      </c>
      <c r="G229">
        <v>1</v>
      </c>
      <c r="H229">
        <v>1</v>
      </c>
      <c r="I229">
        <v>1</v>
      </c>
      <c r="J229">
        <v>1</v>
      </c>
      <c r="K229">
        <v>1</v>
      </c>
      <c r="L229">
        <v>1</v>
      </c>
      <c r="M229">
        <v>1</v>
      </c>
      <c r="N229">
        <v>1</v>
      </c>
      <c r="O229">
        <v>1</v>
      </c>
      <c r="P229">
        <v>1</v>
      </c>
      <c r="Q229">
        <v>1</v>
      </c>
      <c r="R229">
        <v>1</v>
      </c>
      <c r="S229">
        <v>1</v>
      </c>
      <c r="T229">
        <v>1</v>
      </c>
      <c r="U229">
        <v>1</v>
      </c>
      <c r="V229">
        <v>1</v>
      </c>
      <c r="W229">
        <v>1</v>
      </c>
      <c r="X229">
        <v>1</v>
      </c>
      <c r="Y229">
        <v>0</v>
      </c>
      <c r="Z229">
        <v>1</v>
      </c>
      <c r="AA229">
        <v>1</v>
      </c>
      <c r="AB229">
        <v>1</v>
      </c>
      <c r="AC229">
        <v>1</v>
      </c>
      <c r="AD229">
        <v>1</v>
      </c>
      <c r="AE229">
        <v>1</v>
      </c>
      <c r="AF229">
        <v>1</v>
      </c>
      <c r="AG229">
        <v>1</v>
      </c>
      <c r="AH229">
        <v>1</v>
      </c>
      <c r="AI229">
        <v>1</v>
      </c>
      <c r="AJ229">
        <v>1</v>
      </c>
      <c r="AK229">
        <v>1</v>
      </c>
      <c r="AL229">
        <v>1</v>
      </c>
      <c r="AM229">
        <v>1</v>
      </c>
      <c r="AN229">
        <v>1</v>
      </c>
      <c r="AO229">
        <v>1</v>
      </c>
      <c r="AP229">
        <v>1</v>
      </c>
      <c r="AQ229">
        <v>1</v>
      </c>
      <c r="AR229">
        <v>0</v>
      </c>
      <c r="AS229">
        <v>1</v>
      </c>
    </row>
    <row r="230" spans="1:45">
      <c r="A230" t="s">
        <v>624</v>
      </c>
      <c r="B230">
        <f t="shared" si="3"/>
        <v>67.44</v>
      </c>
      <c r="C230">
        <v>1</v>
      </c>
      <c r="D230">
        <v>0</v>
      </c>
      <c r="E230">
        <v>0</v>
      </c>
      <c r="F230">
        <v>1</v>
      </c>
      <c r="G230">
        <v>1</v>
      </c>
      <c r="H230">
        <v>1</v>
      </c>
      <c r="I230">
        <v>1</v>
      </c>
      <c r="J230">
        <v>1</v>
      </c>
      <c r="K230">
        <v>1</v>
      </c>
      <c r="L230">
        <v>1</v>
      </c>
      <c r="M230">
        <v>1</v>
      </c>
      <c r="N230">
        <v>1</v>
      </c>
      <c r="O230">
        <v>0</v>
      </c>
      <c r="P230">
        <v>1</v>
      </c>
      <c r="Q230">
        <v>1</v>
      </c>
      <c r="R230">
        <v>1</v>
      </c>
      <c r="S230">
        <v>0</v>
      </c>
      <c r="T230">
        <v>1</v>
      </c>
      <c r="U230">
        <v>0</v>
      </c>
      <c r="V230">
        <v>1</v>
      </c>
      <c r="W230">
        <v>1</v>
      </c>
      <c r="X230">
        <v>1</v>
      </c>
      <c r="Y230">
        <v>1</v>
      </c>
      <c r="Z230">
        <v>1</v>
      </c>
      <c r="AA230">
        <v>0</v>
      </c>
      <c r="AB230">
        <v>1</v>
      </c>
      <c r="AC230">
        <v>0</v>
      </c>
      <c r="AD230">
        <v>1</v>
      </c>
      <c r="AE230">
        <v>1</v>
      </c>
      <c r="AF230">
        <v>1</v>
      </c>
      <c r="AG230">
        <v>1</v>
      </c>
      <c r="AH230">
        <v>0</v>
      </c>
      <c r="AI230">
        <v>0</v>
      </c>
      <c r="AJ230">
        <v>0</v>
      </c>
      <c r="AK230">
        <v>0</v>
      </c>
      <c r="AL230">
        <v>0</v>
      </c>
      <c r="AM230">
        <v>1</v>
      </c>
      <c r="AN230">
        <v>1</v>
      </c>
      <c r="AO230">
        <v>1</v>
      </c>
      <c r="AP230">
        <v>1</v>
      </c>
      <c r="AQ230">
        <v>0</v>
      </c>
      <c r="AR230">
        <v>0</v>
      </c>
      <c r="AS230">
        <v>1</v>
      </c>
    </row>
    <row r="231" spans="1:45">
      <c r="A231" t="s">
        <v>625</v>
      </c>
      <c r="B231">
        <f t="shared" si="3"/>
        <v>93.02</v>
      </c>
      <c r="C231">
        <v>1</v>
      </c>
      <c r="D231">
        <v>1</v>
      </c>
      <c r="E231">
        <v>1</v>
      </c>
      <c r="F231">
        <v>1</v>
      </c>
      <c r="G231">
        <v>1</v>
      </c>
      <c r="H231">
        <v>1</v>
      </c>
      <c r="I231">
        <v>1</v>
      </c>
      <c r="J231">
        <v>1</v>
      </c>
      <c r="K231">
        <v>1</v>
      </c>
      <c r="L231">
        <v>1</v>
      </c>
      <c r="M231">
        <v>1</v>
      </c>
      <c r="N231">
        <v>1</v>
      </c>
      <c r="O231">
        <v>1</v>
      </c>
      <c r="P231">
        <v>1</v>
      </c>
      <c r="Q231">
        <v>1</v>
      </c>
      <c r="R231">
        <v>1</v>
      </c>
      <c r="S231">
        <v>1</v>
      </c>
      <c r="T231">
        <v>1</v>
      </c>
      <c r="U231">
        <v>1</v>
      </c>
      <c r="V231">
        <v>1</v>
      </c>
      <c r="W231">
        <v>1</v>
      </c>
      <c r="X231">
        <v>1</v>
      </c>
      <c r="Y231">
        <v>0</v>
      </c>
      <c r="Z231">
        <v>1</v>
      </c>
      <c r="AA231">
        <v>1</v>
      </c>
      <c r="AB231">
        <v>1</v>
      </c>
      <c r="AC231">
        <v>1</v>
      </c>
      <c r="AD231">
        <v>1</v>
      </c>
      <c r="AE231">
        <v>1</v>
      </c>
      <c r="AF231">
        <v>1</v>
      </c>
      <c r="AG231">
        <v>1</v>
      </c>
      <c r="AH231">
        <v>0</v>
      </c>
      <c r="AI231">
        <v>1</v>
      </c>
      <c r="AJ231">
        <v>1</v>
      </c>
      <c r="AK231">
        <v>1</v>
      </c>
      <c r="AL231">
        <v>1</v>
      </c>
      <c r="AM231">
        <v>1</v>
      </c>
      <c r="AN231">
        <v>1</v>
      </c>
      <c r="AO231">
        <v>1</v>
      </c>
      <c r="AP231">
        <v>1</v>
      </c>
      <c r="AQ231">
        <v>1</v>
      </c>
      <c r="AR231">
        <v>1</v>
      </c>
      <c r="AS231">
        <v>0</v>
      </c>
    </row>
    <row r="232" spans="1:45">
      <c r="A232" t="s">
        <v>626</v>
      </c>
      <c r="B232">
        <f t="shared" si="3"/>
        <v>90.69</v>
      </c>
      <c r="C232">
        <v>1</v>
      </c>
      <c r="D232">
        <v>1</v>
      </c>
      <c r="E232">
        <v>1</v>
      </c>
      <c r="F232">
        <v>1</v>
      </c>
      <c r="G232">
        <v>1</v>
      </c>
      <c r="H232">
        <v>1</v>
      </c>
      <c r="I232">
        <v>1</v>
      </c>
      <c r="J232">
        <v>1</v>
      </c>
      <c r="K232">
        <v>1</v>
      </c>
      <c r="L232">
        <v>1</v>
      </c>
      <c r="M232">
        <v>1</v>
      </c>
      <c r="N232">
        <v>1</v>
      </c>
      <c r="O232">
        <v>1</v>
      </c>
      <c r="P232">
        <v>1</v>
      </c>
      <c r="Q232">
        <v>1</v>
      </c>
      <c r="R232">
        <v>1</v>
      </c>
      <c r="S232">
        <v>1</v>
      </c>
      <c r="T232">
        <v>1</v>
      </c>
      <c r="U232">
        <v>1</v>
      </c>
      <c r="V232">
        <v>1</v>
      </c>
      <c r="W232">
        <v>1</v>
      </c>
      <c r="X232">
        <v>1</v>
      </c>
      <c r="Y232">
        <v>0</v>
      </c>
      <c r="Z232">
        <v>0</v>
      </c>
      <c r="AA232">
        <v>1</v>
      </c>
      <c r="AB232">
        <v>1</v>
      </c>
      <c r="AC232">
        <v>1</v>
      </c>
      <c r="AD232">
        <v>1</v>
      </c>
      <c r="AE232">
        <v>1</v>
      </c>
      <c r="AF232">
        <v>1</v>
      </c>
      <c r="AG232">
        <v>1</v>
      </c>
      <c r="AH232">
        <v>0</v>
      </c>
      <c r="AI232">
        <v>0</v>
      </c>
      <c r="AJ232">
        <v>1</v>
      </c>
      <c r="AK232">
        <v>1</v>
      </c>
      <c r="AL232">
        <v>1</v>
      </c>
      <c r="AM232">
        <v>1</v>
      </c>
      <c r="AN232">
        <v>1</v>
      </c>
      <c r="AO232">
        <v>1</v>
      </c>
      <c r="AP232">
        <v>1</v>
      </c>
      <c r="AQ232">
        <v>1</v>
      </c>
      <c r="AR232">
        <v>1</v>
      </c>
      <c r="AS232">
        <v>1</v>
      </c>
    </row>
    <row r="233" spans="1:45">
      <c r="A233" t="s">
        <v>627</v>
      </c>
      <c r="B233">
        <f t="shared" si="3"/>
        <v>86.04</v>
      </c>
      <c r="C233">
        <v>0</v>
      </c>
      <c r="D233">
        <v>1</v>
      </c>
      <c r="E233">
        <v>1</v>
      </c>
      <c r="F233">
        <v>1</v>
      </c>
      <c r="G233">
        <v>1</v>
      </c>
      <c r="H233">
        <v>1</v>
      </c>
      <c r="I233">
        <v>1</v>
      </c>
      <c r="J233">
        <v>0</v>
      </c>
      <c r="K233">
        <v>1</v>
      </c>
      <c r="L233">
        <v>1</v>
      </c>
      <c r="M233">
        <v>1</v>
      </c>
      <c r="N233">
        <v>1</v>
      </c>
      <c r="O233">
        <v>1</v>
      </c>
      <c r="P233">
        <v>1</v>
      </c>
      <c r="Q233">
        <v>1</v>
      </c>
      <c r="R233">
        <v>1</v>
      </c>
      <c r="S233">
        <v>1</v>
      </c>
      <c r="T233">
        <v>1</v>
      </c>
      <c r="U233">
        <v>1</v>
      </c>
      <c r="V233">
        <v>1</v>
      </c>
      <c r="W233">
        <v>1</v>
      </c>
      <c r="X233">
        <v>1</v>
      </c>
      <c r="Y233">
        <v>0</v>
      </c>
      <c r="Z233">
        <v>1</v>
      </c>
      <c r="AA233">
        <v>1</v>
      </c>
      <c r="AB233">
        <v>1</v>
      </c>
      <c r="AC233">
        <v>1</v>
      </c>
      <c r="AD233">
        <v>0</v>
      </c>
      <c r="AE233">
        <v>1</v>
      </c>
      <c r="AF233">
        <v>1</v>
      </c>
      <c r="AG233">
        <v>1</v>
      </c>
      <c r="AH233">
        <v>0</v>
      </c>
      <c r="AI233">
        <v>1</v>
      </c>
      <c r="AJ233">
        <v>1</v>
      </c>
      <c r="AK233">
        <v>1</v>
      </c>
      <c r="AL233">
        <v>1</v>
      </c>
      <c r="AM233">
        <v>1</v>
      </c>
      <c r="AN233">
        <v>1</v>
      </c>
      <c r="AO233">
        <v>1</v>
      </c>
      <c r="AP233">
        <v>0</v>
      </c>
      <c r="AQ233">
        <v>1</v>
      </c>
      <c r="AR233">
        <v>1</v>
      </c>
      <c r="AS233">
        <v>1</v>
      </c>
    </row>
    <row r="234" spans="1:45">
      <c r="A234" t="s">
        <v>628</v>
      </c>
      <c r="B234">
        <f t="shared" si="3"/>
        <v>97.67</v>
      </c>
      <c r="C234">
        <v>1</v>
      </c>
      <c r="D234">
        <v>1</v>
      </c>
      <c r="E234">
        <v>1</v>
      </c>
      <c r="F234">
        <v>1</v>
      </c>
      <c r="G234">
        <v>1</v>
      </c>
      <c r="H234">
        <v>1</v>
      </c>
      <c r="I234">
        <v>1</v>
      </c>
      <c r="J234">
        <v>1</v>
      </c>
      <c r="K234">
        <v>1</v>
      </c>
      <c r="L234">
        <v>1</v>
      </c>
      <c r="M234">
        <v>1</v>
      </c>
      <c r="N234">
        <v>1</v>
      </c>
      <c r="O234">
        <v>1</v>
      </c>
      <c r="P234">
        <v>1</v>
      </c>
      <c r="Q234">
        <v>1</v>
      </c>
      <c r="R234">
        <v>1</v>
      </c>
      <c r="S234">
        <v>1</v>
      </c>
      <c r="T234">
        <v>1</v>
      </c>
      <c r="U234">
        <v>1</v>
      </c>
      <c r="V234">
        <v>1</v>
      </c>
      <c r="W234">
        <v>1</v>
      </c>
      <c r="X234">
        <v>1</v>
      </c>
      <c r="Y234">
        <v>0</v>
      </c>
      <c r="Z234">
        <v>1</v>
      </c>
      <c r="AA234">
        <v>1</v>
      </c>
      <c r="AB234">
        <v>1</v>
      </c>
      <c r="AC234">
        <v>1</v>
      </c>
      <c r="AD234">
        <v>1</v>
      </c>
      <c r="AE234">
        <v>1</v>
      </c>
      <c r="AF234">
        <v>1</v>
      </c>
      <c r="AG234">
        <v>1</v>
      </c>
      <c r="AH234">
        <v>1</v>
      </c>
      <c r="AI234">
        <v>1</v>
      </c>
      <c r="AJ234">
        <v>1</v>
      </c>
      <c r="AK234">
        <v>1</v>
      </c>
      <c r="AL234">
        <v>1</v>
      </c>
      <c r="AM234">
        <v>1</v>
      </c>
      <c r="AN234">
        <v>1</v>
      </c>
      <c r="AO234">
        <v>1</v>
      </c>
      <c r="AP234">
        <v>1</v>
      </c>
      <c r="AQ234">
        <v>1</v>
      </c>
      <c r="AR234">
        <v>1</v>
      </c>
      <c r="AS234">
        <v>1</v>
      </c>
    </row>
    <row r="235" spans="1:45">
      <c r="A235" t="s">
        <v>629</v>
      </c>
      <c r="B235">
        <f t="shared" si="3"/>
        <v>90.69</v>
      </c>
      <c r="C235">
        <v>1</v>
      </c>
      <c r="D235">
        <v>1</v>
      </c>
      <c r="E235">
        <v>1</v>
      </c>
      <c r="F235">
        <v>1</v>
      </c>
      <c r="G235">
        <v>1</v>
      </c>
      <c r="H235">
        <v>1</v>
      </c>
      <c r="I235">
        <v>1</v>
      </c>
      <c r="J235">
        <v>1</v>
      </c>
      <c r="K235">
        <v>1</v>
      </c>
      <c r="L235">
        <v>1</v>
      </c>
      <c r="M235">
        <v>1</v>
      </c>
      <c r="N235">
        <v>1</v>
      </c>
      <c r="O235">
        <v>1</v>
      </c>
      <c r="P235">
        <v>1</v>
      </c>
      <c r="Q235">
        <v>0</v>
      </c>
      <c r="R235">
        <v>0</v>
      </c>
      <c r="S235">
        <v>1</v>
      </c>
      <c r="T235">
        <v>1</v>
      </c>
      <c r="U235">
        <v>1</v>
      </c>
      <c r="V235">
        <v>1</v>
      </c>
      <c r="W235">
        <v>1</v>
      </c>
      <c r="X235">
        <v>1</v>
      </c>
      <c r="Y235">
        <v>0</v>
      </c>
      <c r="Z235">
        <v>1</v>
      </c>
      <c r="AA235">
        <v>1</v>
      </c>
      <c r="AB235">
        <v>1</v>
      </c>
      <c r="AC235">
        <v>1</v>
      </c>
      <c r="AD235">
        <v>1</v>
      </c>
      <c r="AE235">
        <v>1</v>
      </c>
      <c r="AF235">
        <v>1</v>
      </c>
      <c r="AG235">
        <v>1</v>
      </c>
      <c r="AH235">
        <v>0</v>
      </c>
      <c r="AI235">
        <v>1</v>
      </c>
      <c r="AJ235">
        <v>1</v>
      </c>
      <c r="AK235">
        <v>1</v>
      </c>
      <c r="AL235">
        <v>1</v>
      </c>
      <c r="AM235">
        <v>1</v>
      </c>
      <c r="AN235">
        <v>1</v>
      </c>
      <c r="AO235">
        <v>1</v>
      </c>
      <c r="AP235">
        <v>1</v>
      </c>
      <c r="AQ235">
        <v>1</v>
      </c>
      <c r="AR235">
        <v>1</v>
      </c>
      <c r="AS235">
        <v>1</v>
      </c>
    </row>
    <row r="236" spans="1:45">
      <c r="A236" t="s">
        <v>630</v>
      </c>
      <c r="B236">
        <f t="shared" si="3"/>
        <v>86.04</v>
      </c>
      <c r="C236">
        <v>1</v>
      </c>
      <c r="D236">
        <v>0</v>
      </c>
      <c r="E236">
        <v>0</v>
      </c>
      <c r="F236">
        <v>1</v>
      </c>
      <c r="G236">
        <v>1</v>
      </c>
      <c r="H236">
        <v>1</v>
      </c>
      <c r="I236">
        <v>1</v>
      </c>
      <c r="J236">
        <v>0</v>
      </c>
      <c r="K236">
        <v>1</v>
      </c>
      <c r="L236">
        <v>1</v>
      </c>
      <c r="M236">
        <v>1</v>
      </c>
      <c r="N236">
        <v>1</v>
      </c>
      <c r="O236">
        <v>1</v>
      </c>
      <c r="P236">
        <v>1</v>
      </c>
      <c r="Q236">
        <v>1</v>
      </c>
      <c r="R236">
        <v>1</v>
      </c>
      <c r="S236">
        <v>1</v>
      </c>
      <c r="T236">
        <v>0</v>
      </c>
      <c r="U236">
        <v>1</v>
      </c>
      <c r="V236">
        <v>1</v>
      </c>
      <c r="W236">
        <v>1</v>
      </c>
      <c r="X236">
        <v>1</v>
      </c>
      <c r="Y236">
        <v>0</v>
      </c>
      <c r="Z236">
        <v>1</v>
      </c>
      <c r="AA236">
        <v>1</v>
      </c>
      <c r="AB236">
        <v>1</v>
      </c>
      <c r="AC236">
        <v>1</v>
      </c>
      <c r="AD236">
        <v>1</v>
      </c>
      <c r="AE236">
        <v>1</v>
      </c>
      <c r="AF236">
        <v>1</v>
      </c>
      <c r="AG236">
        <v>1</v>
      </c>
      <c r="AH236">
        <v>0</v>
      </c>
      <c r="AI236">
        <v>1</v>
      </c>
      <c r="AJ236">
        <v>1</v>
      </c>
      <c r="AK236">
        <v>1</v>
      </c>
      <c r="AL236">
        <v>1</v>
      </c>
      <c r="AM236">
        <v>1</v>
      </c>
      <c r="AN236">
        <v>1</v>
      </c>
      <c r="AO236">
        <v>1</v>
      </c>
      <c r="AP236">
        <v>1</v>
      </c>
      <c r="AQ236">
        <v>1</v>
      </c>
      <c r="AR236">
        <v>1</v>
      </c>
      <c r="AS236">
        <v>1</v>
      </c>
    </row>
    <row r="237" spans="1:45">
      <c r="A237" t="s">
        <v>631</v>
      </c>
      <c r="B237">
        <f t="shared" si="3"/>
        <v>53.48</v>
      </c>
      <c r="C237">
        <v>0</v>
      </c>
      <c r="D237">
        <v>1</v>
      </c>
      <c r="E237">
        <v>1</v>
      </c>
      <c r="F237">
        <v>1</v>
      </c>
      <c r="G237">
        <v>1</v>
      </c>
      <c r="H237">
        <v>1</v>
      </c>
      <c r="I237">
        <v>1</v>
      </c>
      <c r="J237">
        <v>1</v>
      </c>
      <c r="K237">
        <v>1</v>
      </c>
      <c r="L237">
        <v>0</v>
      </c>
      <c r="M237">
        <v>1</v>
      </c>
      <c r="N237">
        <v>1</v>
      </c>
      <c r="O237">
        <v>0</v>
      </c>
      <c r="P237">
        <v>0</v>
      </c>
      <c r="Q237">
        <v>0</v>
      </c>
      <c r="R237">
        <v>0</v>
      </c>
      <c r="S237">
        <v>0</v>
      </c>
      <c r="T237">
        <v>0</v>
      </c>
      <c r="U237">
        <v>0</v>
      </c>
      <c r="V237">
        <v>0</v>
      </c>
      <c r="W237">
        <v>0</v>
      </c>
      <c r="X237">
        <v>1</v>
      </c>
      <c r="Y237">
        <v>0</v>
      </c>
      <c r="Z237">
        <v>1</v>
      </c>
      <c r="AA237">
        <v>0</v>
      </c>
      <c r="AB237">
        <v>1</v>
      </c>
      <c r="AC237">
        <v>1</v>
      </c>
      <c r="AD237">
        <v>0</v>
      </c>
      <c r="AE237">
        <v>1</v>
      </c>
      <c r="AF237">
        <v>1</v>
      </c>
      <c r="AG237">
        <v>0</v>
      </c>
      <c r="AH237">
        <v>1</v>
      </c>
      <c r="AI237">
        <v>0</v>
      </c>
      <c r="AJ237">
        <v>0</v>
      </c>
      <c r="AK237">
        <v>1</v>
      </c>
      <c r="AL237">
        <v>0</v>
      </c>
      <c r="AM237">
        <v>0</v>
      </c>
      <c r="AN237">
        <v>0</v>
      </c>
      <c r="AO237">
        <v>1</v>
      </c>
      <c r="AP237">
        <v>1</v>
      </c>
      <c r="AQ237">
        <v>1</v>
      </c>
      <c r="AR237">
        <v>1</v>
      </c>
      <c r="AS237">
        <v>1</v>
      </c>
    </row>
    <row r="238" spans="1:45">
      <c r="A238" t="s">
        <v>632</v>
      </c>
      <c r="B238">
        <f t="shared" si="3"/>
        <v>74.41</v>
      </c>
      <c r="C238">
        <v>1</v>
      </c>
      <c r="D238">
        <v>1</v>
      </c>
      <c r="E238">
        <v>1</v>
      </c>
      <c r="F238">
        <v>1</v>
      </c>
      <c r="G238">
        <v>1</v>
      </c>
      <c r="H238">
        <v>0</v>
      </c>
      <c r="I238">
        <v>1</v>
      </c>
      <c r="J238">
        <v>1</v>
      </c>
      <c r="K238">
        <v>0</v>
      </c>
      <c r="L238">
        <v>1</v>
      </c>
      <c r="M238">
        <v>1</v>
      </c>
      <c r="N238">
        <v>0</v>
      </c>
      <c r="O238">
        <v>1</v>
      </c>
      <c r="P238">
        <v>1</v>
      </c>
      <c r="Q238">
        <v>0</v>
      </c>
      <c r="R238">
        <v>0</v>
      </c>
      <c r="S238">
        <v>0</v>
      </c>
      <c r="T238">
        <v>1</v>
      </c>
      <c r="U238">
        <v>1</v>
      </c>
      <c r="V238">
        <v>0</v>
      </c>
      <c r="W238">
        <v>1</v>
      </c>
      <c r="X238">
        <v>1</v>
      </c>
      <c r="Y238">
        <v>0</v>
      </c>
      <c r="Z238">
        <v>1</v>
      </c>
      <c r="AA238">
        <v>1</v>
      </c>
      <c r="AB238">
        <v>1</v>
      </c>
      <c r="AC238">
        <v>1</v>
      </c>
      <c r="AD238">
        <v>1</v>
      </c>
      <c r="AE238">
        <v>1</v>
      </c>
      <c r="AF238">
        <v>0</v>
      </c>
      <c r="AG238">
        <v>1</v>
      </c>
      <c r="AH238">
        <v>0</v>
      </c>
      <c r="AI238">
        <v>1</v>
      </c>
      <c r="AJ238">
        <v>1</v>
      </c>
      <c r="AK238">
        <v>1</v>
      </c>
      <c r="AL238">
        <v>1</v>
      </c>
      <c r="AM238">
        <v>0</v>
      </c>
      <c r="AN238">
        <v>1</v>
      </c>
      <c r="AO238">
        <v>1</v>
      </c>
      <c r="AP238">
        <v>1</v>
      </c>
      <c r="AQ238">
        <v>1</v>
      </c>
      <c r="AR238">
        <v>1</v>
      </c>
      <c r="AS238">
        <v>1</v>
      </c>
    </row>
    <row r="239" spans="1:45">
      <c r="A239" t="s">
        <v>633</v>
      </c>
      <c r="B239">
        <f t="shared" si="3"/>
        <v>90.69</v>
      </c>
      <c r="C239">
        <v>1</v>
      </c>
      <c r="D239">
        <v>1</v>
      </c>
      <c r="E239">
        <v>1</v>
      </c>
      <c r="F239">
        <v>1</v>
      </c>
      <c r="G239">
        <v>1</v>
      </c>
      <c r="H239">
        <v>1</v>
      </c>
      <c r="I239">
        <v>1</v>
      </c>
      <c r="J239">
        <v>1</v>
      </c>
      <c r="K239">
        <v>1</v>
      </c>
      <c r="L239">
        <v>1</v>
      </c>
      <c r="M239">
        <v>1</v>
      </c>
      <c r="N239">
        <v>1</v>
      </c>
      <c r="O239">
        <v>1</v>
      </c>
      <c r="P239">
        <v>1</v>
      </c>
      <c r="Q239">
        <v>1</v>
      </c>
      <c r="R239">
        <v>1</v>
      </c>
      <c r="S239">
        <v>1</v>
      </c>
      <c r="T239">
        <v>1</v>
      </c>
      <c r="U239">
        <v>1</v>
      </c>
      <c r="V239">
        <v>1</v>
      </c>
      <c r="W239">
        <v>1</v>
      </c>
      <c r="X239">
        <v>1</v>
      </c>
      <c r="Y239">
        <v>0</v>
      </c>
      <c r="Z239">
        <v>0</v>
      </c>
      <c r="AA239">
        <v>1</v>
      </c>
      <c r="AB239">
        <v>1</v>
      </c>
      <c r="AC239">
        <v>1</v>
      </c>
      <c r="AD239">
        <v>1</v>
      </c>
      <c r="AE239">
        <v>1</v>
      </c>
      <c r="AF239">
        <v>1</v>
      </c>
      <c r="AG239">
        <v>1</v>
      </c>
      <c r="AH239">
        <v>0</v>
      </c>
      <c r="AI239">
        <v>1</v>
      </c>
      <c r="AJ239">
        <v>1</v>
      </c>
      <c r="AK239">
        <v>1</v>
      </c>
      <c r="AL239">
        <v>1</v>
      </c>
      <c r="AM239">
        <v>1</v>
      </c>
      <c r="AN239">
        <v>1</v>
      </c>
      <c r="AO239">
        <v>1</v>
      </c>
      <c r="AP239">
        <v>1</v>
      </c>
      <c r="AQ239">
        <v>1</v>
      </c>
      <c r="AR239">
        <v>1</v>
      </c>
      <c r="AS239">
        <v>0</v>
      </c>
    </row>
    <row r="240" spans="1:45">
      <c r="A240" t="s">
        <v>634</v>
      </c>
      <c r="B240">
        <f t="shared" si="3"/>
        <v>97.67</v>
      </c>
      <c r="C240">
        <v>1</v>
      </c>
      <c r="D240">
        <v>1</v>
      </c>
      <c r="E240">
        <v>1</v>
      </c>
      <c r="F240">
        <v>1</v>
      </c>
      <c r="G240">
        <v>1</v>
      </c>
      <c r="H240">
        <v>1</v>
      </c>
      <c r="I240">
        <v>1</v>
      </c>
      <c r="J240">
        <v>1</v>
      </c>
      <c r="K240">
        <v>1</v>
      </c>
      <c r="L240">
        <v>1</v>
      </c>
      <c r="M240">
        <v>1</v>
      </c>
      <c r="N240">
        <v>1</v>
      </c>
      <c r="O240">
        <v>1</v>
      </c>
      <c r="P240">
        <v>1</v>
      </c>
      <c r="Q240">
        <v>1</v>
      </c>
      <c r="R240">
        <v>1</v>
      </c>
      <c r="S240">
        <v>1</v>
      </c>
      <c r="T240">
        <v>1</v>
      </c>
      <c r="U240">
        <v>1</v>
      </c>
      <c r="V240">
        <v>1</v>
      </c>
      <c r="W240">
        <v>1</v>
      </c>
      <c r="X240">
        <v>1</v>
      </c>
      <c r="Y240">
        <v>0</v>
      </c>
      <c r="Z240">
        <v>1</v>
      </c>
      <c r="AA240">
        <v>1</v>
      </c>
      <c r="AB240">
        <v>1</v>
      </c>
      <c r="AC240">
        <v>1</v>
      </c>
      <c r="AD240">
        <v>1</v>
      </c>
      <c r="AE240">
        <v>1</v>
      </c>
      <c r="AF240">
        <v>1</v>
      </c>
      <c r="AG240">
        <v>1</v>
      </c>
      <c r="AH240">
        <v>1</v>
      </c>
      <c r="AI240">
        <v>1</v>
      </c>
      <c r="AJ240">
        <v>1</v>
      </c>
      <c r="AK240">
        <v>1</v>
      </c>
      <c r="AL240">
        <v>1</v>
      </c>
      <c r="AM240">
        <v>1</v>
      </c>
      <c r="AN240">
        <v>1</v>
      </c>
      <c r="AO240">
        <v>1</v>
      </c>
      <c r="AP240">
        <v>1</v>
      </c>
      <c r="AQ240">
        <v>1</v>
      </c>
      <c r="AR240">
        <v>1</v>
      </c>
      <c r="AS240">
        <v>1</v>
      </c>
    </row>
    <row r="241" spans="1:45">
      <c r="A241" t="s">
        <v>635</v>
      </c>
      <c r="B241">
        <f t="shared" si="3"/>
        <v>88.37</v>
      </c>
      <c r="C241">
        <v>0</v>
      </c>
      <c r="D241">
        <v>1</v>
      </c>
      <c r="E241">
        <v>1</v>
      </c>
      <c r="F241">
        <v>1</v>
      </c>
      <c r="G241">
        <v>1</v>
      </c>
      <c r="H241">
        <v>1</v>
      </c>
      <c r="I241">
        <v>1</v>
      </c>
      <c r="J241">
        <v>0</v>
      </c>
      <c r="K241">
        <v>1</v>
      </c>
      <c r="L241">
        <v>1</v>
      </c>
      <c r="M241">
        <v>1</v>
      </c>
      <c r="N241">
        <v>1</v>
      </c>
      <c r="O241">
        <v>1</v>
      </c>
      <c r="P241">
        <v>1</v>
      </c>
      <c r="Q241">
        <v>1</v>
      </c>
      <c r="R241">
        <v>1</v>
      </c>
      <c r="S241">
        <v>1</v>
      </c>
      <c r="T241">
        <v>1</v>
      </c>
      <c r="U241">
        <v>1</v>
      </c>
      <c r="V241">
        <v>1</v>
      </c>
      <c r="W241">
        <v>1</v>
      </c>
      <c r="X241">
        <v>1</v>
      </c>
      <c r="Y241">
        <v>0</v>
      </c>
      <c r="Z241">
        <v>1</v>
      </c>
      <c r="AA241">
        <v>1</v>
      </c>
      <c r="AB241">
        <v>1</v>
      </c>
      <c r="AC241">
        <v>1</v>
      </c>
      <c r="AD241">
        <v>1</v>
      </c>
      <c r="AE241">
        <v>1</v>
      </c>
      <c r="AF241">
        <v>1</v>
      </c>
      <c r="AG241">
        <v>1</v>
      </c>
      <c r="AH241">
        <v>0</v>
      </c>
      <c r="AI241">
        <v>1</v>
      </c>
      <c r="AJ241">
        <v>1</v>
      </c>
      <c r="AK241">
        <v>1</v>
      </c>
      <c r="AL241">
        <v>1</v>
      </c>
      <c r="AM241">
        <v>1</v>
      </c>
      <c r="AN241">
        <v>1</v>
      </c>
      <c r="AO241">
        <v>1</v>
      </c>
      <c r="AP241">
        <v>0</v>
      </c>
      <c r="AQ241">
        <v>1</v>
      </c>
      <c r="AR241">
        <v>1</v>
      </c>
      <c r="AS241">
        <v>1</v>
      </c>
    </row>
    <row r="242" spans="1:45">
      <c r="A242" t="s">
        <v>636</v>
      </c>
      <c r="B242">
        <f t="shared" si="3"/>
        <v>90.69</v>
      </c>
      <c r="C242">
        <v>1</v>
      </c>
      <c r="D242">
        <v>1</v>
      </c>
      <c r="E242">
        <v>1</v>
      </c>
      <c r="F242">
        <v>1</v>
      </c>
      <c r="G242">
        <v>1</v>
      </c>
      <c r="H242">
        <v>1</v>
      </c>
      <c r="I242">
        <v>1</v>
      </c>
      <c r="J242">
        <v>1</v>
      </c>
      <c r="K242">
        <v>1</v>
      </c>
      <c r="L242">
        <v>0</v>
      </c>
      <c r="M242">
        <v>1</v>
      </c>
      <c r="N242">
        <v>1</v>
      </c>
      <c r="O242">
        <v>1</v>
      </c>
      <c r="P242">
        <v>1</v>
      </c>
      <c r="Q242">
        <v>1</v>
      </c>
      <c r="R242">
        <v>1</v>
      </c>
      <c r="S242">
        <v>1</v>
      </c>
      <c r="T242">
        <v>1</v>
      </c>
      <c r="U242">
        <v>1</v>
      </c>
      <c r="V242">
        <v>1</v>
      </c>
      <c r="W242">
        <v>1</v>
      </c>
      <c r="X242">
        <v>1</v>
      </c>
      <c r="Y242">
        <v>0</v>
      </c>
      <c r="Z242">
        <v>1</v>
      </c>
      <c r="AA242">
        <v>1</v>
      </c>
      <c r="AB242">
        <v>1</v>
      </c>
      <c r="AC242">
        <v>1</v>
      </c>
      <c r="AD242">
        <v>1</v>
      </c>
      <c r="AE242">
        <v>0</v>
      </c>
      <c r="AF242">
        <v>1</v>
      </c>
      <c r="AG242">
        <v>1</v>
      </c>
      <c r="AH242">
        <v>0</v>
      </c>
      <c r="AI242">
        <v>1</v>
      </c>
      <c r="AJ242">
        <v>1</v>
      </c>
      <c r="AK242">
        <v>1</v>
      </c>
      <c r="AL242">
        <v>1</v>
      </c>
      <c r="AM242">
        <v>1</v>
      </c>
      <c r="AN242">
        <v>1</v>
      </c>
      <c r="AO242">
        <v>1</v>
      </c>
      <c r="AP242">
        <v>1</v>
      </c>
      <c r="AQ242">
        <v>1</v>
      </c>
      <c r="AR242">
        <v>1</v>
      </c>
      <c r="AS242">
        <v>1</v>
      </c>
    </row>
    <row r="243" spans="1:45">
      <c r="A243" t="s">
        <v>637</v>
      </c>
      <c r="B243">
        <f t="shared" si="3"/>
        <v>79.06</v>
      </c>
      <c r="C243">
        <v>1</v>
      </c>
      <c r="D243">
        <v>1</v>
      </c>
      <c r="E243">
        <v>1</v>
      </c>
      <c r="F243">
        <v>1</v>
      </c>
      <c r="G243">
        <v>1</v>
      </c>
      <c r="H243">
        <v>1</v>
      </c>
      <c r="I243">
        <v>1</v>
      </c>
      <c r="J243">
        <v>1</v>
      </c>
      <c r="K243">
        <v>0</v>
      </c>
      <c r="L243">
        <v>1</v>
      </c>
      <c r="M243">
        <v>1</v>
      </c>
      <c r="N243">
        <v>1</v>
      </c>
      <c r="O243">
        <v>0</v>
      </c>
      <c r="P243">
        <v>1</v>
      </c>
      <c r="Q243">
        <v>1</v>
      </c>
      <c r="R243">
        <v>1</v>
      </c>
      <c r="S243">
        <v>1</v>
      </c>
      <c r="T243">
        <v>1</v>
      </c>
      <c r="U243">
        <v>1</v>
      </c>
      <c r="V243">
        <v>1</v>
      </c>
      <c r="W243">
        <v>1</v>
      </c>
      <c r="X243">
        <v>1</v>
      </c>
      <c r="Y243">
        <v>0</v>
      </c>
      <c r="Z243">
        <v>0</v>
      </c>
      <c r="AA243">
        <v>0</v>
      </c>
      <c r="AB243">
        <v>1</v>
      </c>
      <c r="AC243">
        <v>1</v>
      </c>
      <c r="AD243">
        <v>1</v>
      </c>
      <c r="AE243">
        <v>1</v>
      </c>
      <c r="AF243">
        <v>1</v>
      </c>
      <c r="AG243">
        <v>0</v>
      </c>
      <c r="AH243">
        <v>0</v>
      </c>
      <c r="AI243">
        <v>1</v>
      </c>
      <c r="AJ243">
        <v>1</v>
      </c>
      <c r="AK243">
        <v>1</v>
      </c>
      <c r="AL243">
        <v>1</v>
      </c>
      <c r="AM243">
        <v>1</v>
      </c>
      <c r="AN243">
        <v>1</v>
      </c>
      <c r="AO243">
        <v>1</v>
      </c>
      <c r="AP243">
        <v>1</v>
      </c>
      <c r="AQ243">
        <v>0</v>
      </c>
      <c r="AR243">
        <v>1</v>
      </c>
      <c r="AS243">
        <v>0</v>
      </c>
    </row>
    <row r="244" spans="1:45">
      <c r="A244" t="s">
        <v>638</v>
      </c>
      <c r="B244">
        <f t="shared" si="3"/>
        <v>72.09</v>
      </c>
      <c r="C244">
        <v>1</v>
      </c>
      <c r="D244">
        <v>1</v>
      </c>
      <c r="E244">
        <v>1</v>
      </c>
      <c r="F244">
        <v>1</v>
      </c>
      <c r="G244">
        <v>1</v>
      </c>
      <c r="H244">
        <v>1</v>
      </c>
      <c r="I244">
        <v>1</v>
      </c>
      <c r="J244">
        <v>1</v>
      </c>
      <c r="K244">
        <v>1</v>
      </c>
      <c r="L244">
        <v>1</v>
      </c>
      <c r="M244">
        <v>1</v>
      </c>
      <c r="N244">
        <v>1</v>
      </c>
      <c r="O244">
        <v>0</v>
      </c>
      <c r="P244">
        <v>1</v>
      </c>
      <c r="Q244">
        <v>1</v>
      </c>
      <c r="R244">
        <v>1</v>
      </c>
      <c r="S244">
        <v>0</v>
      </c>
      <c r="T244">
        <v>1</v>
      </c>
      <c r="U244">
        <v>0</v>
      </c>
      <c r="V244">
        <v>1</v>
      </c>
      <c r="W244">
        <v>1</v>
      </c>
      <c r="X244">
        <v>0</v>
      </c>
      <c r="Y244">
        <v>1</v>
      </c>
      <c r="Z244">
        <v>1</v>
      </c>
      <c r="AA244">
        <v>0</v>
      </c>
      <c r="AB244">
        <v>1</v>
      </c>
      <c r="AC244">
        <v>0</v>
      </c>
      <c r="AD244">
        <v>1</v>
      </c>
      <c r="AE244">
        <v>1</v>
      </c>
      <c r="AF244">
        <v>1</v>
      </c>
      <c r="AG244">
        <v>1</v>
      </c>
      <c r="AH244">
        <v>0</v>
      </c>
      <c r="AI244">
        <v>0</v>
      </c>
      <c r="AJ244">
        <v>0</v>
      </c>
      <c r="AK244">
        <v>0</v>
      </c>
      <c r="AL244">
        <v>0</v>
      </c>
      <c r="AM244">
        <v>1</v>
      </c>
      <c r="AN244">
        <v>1</v>
      </c>
      <c r="AO244">
        <v>1</v>
      </c>
      <c r="AP244">
        <v>1</v>
      </c>
      <c r="AQ244">
        <v>1</v>
      </c>
      <c r="AR244">
        <v>0</v>
      </c>
      <c r="AS244">
        <v>1</v>
      </c>
    </row>
    <row r="245" spans="1:45">
      <c r="A245" t="s">
        <v>639</v>
      </c>
      <c r="B245">
        <f t="shared" si="3"/>
        <v>93.02</v>
      </c>
      <c r="C245">
        <v>1</v>
      </c>
      <c r="D245">
        <v>1</v>
      </c>
      <c r="E245">
        <v>1</v>
      </c>
      <c r="F245">
        <v>1</v>
      </c>
      <c r="G245">
        <v>1</v>
      </c>
      <c r="H245">
        <v>1</v>
      </c>
      <c r="I245">
        <v>1</v>
      </c>
      <c r="J245">
        <v>1</v>
      </c>
      <c r="K245">
        <v>1</v>
      </c>
      <c r="L245">
        <v>1</v>
      </c>
      <c r="M245">
        <v>1</v>
      </c>
      <c r="N245">
        <v>1</v>
      </c>
      <c r="O245">
        <v>1</v>
      </c>
      <c r="P245">
        <v>1</v>
      </c>
      <c r="Q245">
        <v>1</v>
      </c>
      <c r="R245">
        <v>1</v>
      </c>
      <c r="S245">
        <v>1</v>
      </c>
      <c r="T245">
        <v>1</v>
      </c>
      <c r="U245">
        <v>1</v>
      </c>
      <c r="V245">
        <v>1</v>
      </c>
      <c r="W245">
        <v>1</v>
      </c>
      <c r="X245">
        <v>1</v>
      </c>
      <c r="Y245">
        <v>0</v>
      </c>
      <c r="Z245">
        <v>1</v>
      </c>
      <c r="AA245">
        <v>1</v>
      </c>
      <c r="AB245">
        <v>1</v>
      </c>
      <c r="AC245">
        <v>0</v>
      </c>
      <c r="AD245">
        <v>1</v>
      </c>
      <c r="AE245">
        <v>1</v>
      </c>
      <c r="AF245">
        <v>1</v>
      </c>
      <c r="AG245">
        <v>1</v>
      </c>
      <c r="AH245">
        <v>0</v>
      </c>
      <c r="AI245">
        <v>1</v>
      </c>
      <c r="AJ245">
        <v>1</v>
      </c>
      <c r="AK245">
        <v>1</v>
      </c>
      <c r="AL245">
        <v>1</v>
      </c>
      <c r="AM245">
        <v>1</v>
      </c>
      <c r="AN245">
        <v>1</v>
      </c>
      <c r="AO245">
        <v>1</v>
      </c>
      <c r="AP245">
        <v>1</v>
      </c>
      <c r="AQ245">
        <v>1</v>
      </c>
      <c r="AR245">
        <v>1</v>
      </c>
      <c r="AS245">
        <v>1</v>
      </c>
    </row>
    <row r="246" spans="1:45">
      <c r="A246" t="s">
        <v>640</v>
      </c>
      <c r="B246">
        <f t="shared" si="3"/>
        <v>46.51</v>
      </c>
      <c r="C246">
        <v>0</v>
      </c>
      <c r="D246">
        <v>1</v>
      </c>
      <c r="E246">
        <v>1</v>
      </c>
      <c r="F246">
        <v>1</v>
      </c>
      <c r="G246">
        <v>1</v>
      </c>
      <c r="H246">
        <v>1</v>
      </c>
      <c r="I246">
        <v>1</v>
      </c>
      <c r="J246">
        <v>1</v>
      </c>
      <c r="K246">
        <v>1</v>
      </c>
      <c r="L246">
        <v>1</v>
      </c>
      <c r="M246">
        <v>1</v>
      </c>
      <c r="N246">
        <v>1</v>
      </c>
      <c r="O246">
        <v>0</v>
      </c>
      <c r="P246">
        <v>0</v>
      </c>
      <c r="Q246">
        <v>0</v>
      </c>
      <c r="R246">
        <v>0</v>
      </c>
      <c r="S246">
        <v>0</v>
      </c>
      <c r="T246">
        <v>0</v>
      </c>
      <c r="U246">
        <v>0</v>
      </c>
      <c r="V246">
        <v>0</v>
      </c>
      <c r="W246">
        <v>0</v>
      </c>
      <c r="X246">
        <v>1</v>
      </c>
      <c r="Y246">
        <v>0</v>
      </c>
      <c r="Z246">
        <v>0</v>
      </c>
      <c r="AA246">
        <v>0</v>
      </c>
      <c r="AB246">
        <v>1</v>
      </c>
      <c r="AC246">
        <v>0</v>
      </c>
      <c r="AD246">
        <v>1</v>
      </c>
      <c r="AE246">
        <v>1</v>
      </c>
      <c r="AF246">
        <v>1</v>
      </c>
      <c r="AG246">
        <v>1</v>
      </c>
      <c r="AH246">
        <v>0</v>
      </c>
      <c r="AI246">
        <v>0</v>
      </c>
      <c r="AJ246">
        <v>0</v>
      </c>
      <c r="AK246">
        <v>0</v>
      </c>
      <c r="AL246">
        <v>0</v>
      </c>
      <c r="AM246">
        <v>0</v>
      </c>
      <c r="AN246">
        <v>0</v>
      </c>
      <c r="AO246">
        <v>0</v>
      </c>
      <c r="AP246">
        <v>1</v>
      </c>
      <c r="AQ246">
        <v>1</v>
      </c>
      <c r="AR246">
        <v>0</v>
      </c>
      <c r="AS246">
        <v>1</v>
      </c>
    </row>
    <row r="247" spans="1:45">
      <c r="A247" t="s">
        <v>641</v>
      </c>
      <c r="B247">
        <f t="shared" si="3"/>
        <v>88.37</v>
      </c>
      <c r="C247">
        <v>1</v>
      </c>
      <c r="D247">
        <v>1</v>
      </c>
      <c r="E247">
        <v>1</v>
      </c>
      <c r="F247">
        <v>1</v>
      </c>
      <c r="G247">
        <v>1</v>
      </c>
      <c r="H247">
        <v>1</v>
      </c>
      <c r="I247">
        <v>1</v>
      </c>
      <c r="J247">
        <v>1</v>
      </c>
      <c r="K247">
        <v>1</v>
      </c>
      <c r="L247">
        <v>1</v>
      </c>
      <c r="M247">
        <v>1</v>
      </c>
      <c r="N247">
        <v>1</v>
      </c>
      <c r="O247">
        <v>0</v>
      </c>
      <c r="P247">
        <v>1</v>
      </c>
      <c r="Q247">
        <v>1</v>
      </c>
      <c r="R247">
        <v>1</v>
      </c>
      <c r="S247">
        <v>1</v>
      </c>
      <c r="T247">
        <v>1</v>
      </c>
      <c r="U247">
        <v>1</v>
      </c>
      <c r="V247">
        <v>1</v>
      </c>
      <c r="W247">
        <v>1</v>
      </c>
      <c r="X247">
        <v>0</v>
      </c>
      <c r="Y247">
        <v>0</v>
      </c>
      <c r="Z247">
        <v>1</v>
      </c>
      <c r="AA247">
        <v>1</v>
      </c>
      <c r="AB247">
        <v>1</v>
      </c>
      <c r="AC247">
        <v>1</v>
      </c>
      <c r="AD247">
        <v>1</v>
      </c>
      <c r="AE247">
        <v>1</v>
      </c>
      <c r="AF247">
        <v>1</v>
      </c>
      <c r="AG247">
        <v>1</v>
      </c>
      <c r="AH247">
        <v>0</v>
      </c>
      <c r="AI247">
        <v>1</v>
      </c>
      <c r="AJ247">
        <v>1</v>
      </c>
      <c r="AK247">
        <v>1</v>
      </c>
      <c r="AL247">
        <v>1</v>
      </c>
      <c r="AM247">
        <v>1</v>
      </c>
      <c r="AN247">
        <v>1</v>
      </c>
      <c r="AO247">
        <v>0</v>
      </c>
      <c r="AP247">
        <v>1</v>
      </c>
      <c r="AQ247">
        <v>1</v>
      </c>
      <c r="AR247">
        <v>1</v>
      </c>
      <c r="AS247">
        <v>1</v>
      </c>
    </row>
    <row r="248" spans="1:45">
      <c r="A248" t="s">
        <v>642</v>
      </c>
      <c r="B248">
        <f t="shared" si="3"/>
        <v>95.34</v>
      </c>
      <c r="C248">
        <v>1</v>
      </c>
      <c r="D248">
        <v>1</v>
      </c>
      <c r="E248">
        <v>1</v>
      </c>
      <c r="F248">
        <v>1</v>
      </c>
      <c r="G248">
        <v>1</v>
      </c>
      <c r="H248">
        <v>1</v>
      </c>
      <c r="I248">
        <v>1</v>
      </c>
      <c r="J248">
        <v>1</v>
      </c>
      <c r="K248">
        <v>1</v>
      </c>
      <c r="L248">
        <v>1</v>
      </c>
      <c r="M248">
        <v>1</v>
      </c>
      <c r="N248">
        <v>1</v>
      </c>
      <c r="O248">
        <v>1</v>
      </c>
      <c r="P248">
        <v>1</v>
      </c>
      <c r="Q248">
        <v>1</v>
      </c>
      <c r="R248">
        <v>1</v>
      </c>
      <c r="S248">
        <v>1</v>
      </c>
      <c r="T248">
        <v>1</v>
      </c>
      <c r="U248">
        <v>1</v>
      </c>
      <c r="V248">
        <v>1</v>
      </c>
      <c r="W248">
        <v>1</v>
      </c>
      <c r="X248">
        <v>1</v>
      </c>
      <c r="Y248">
        <v>0</v>
      </c>
      <c r="Z248">
        <v>1</v>
      </c>
      <c r="AA248">
        <v>1</v>
      </c>
      <c r="AB248">
        <v>1</v>
      </c>
      <c r="AC248">
        <v>1</v>
      </c>
      <c r="AD248">
        <v>1</v>
      </c>
      <c r="AE248">
        <v>1</v>
      </c>
      <c r="AF248">
        <v>1</v>
      </c>
      <c r="AG248">
        <v>1</v>
      </c>
      <c r="AH248">
        <v>0</v>
      </c>
      <c r="AI248">
        <v>1</v>
      </c>
      <c r="AJ248">
        <v>1</v>
      </c>
      <c r="AK248">
        <v>1</v>
      </c>
      <c r="AL248">
        <v>1</v>
      </c>
      <c r="AM248">
        <v>1</v>
      </c>
      <c r="AN248">
        <v>1</v>
      </c>
      <c r="AO248">
        <v>1</v>
      </c>
      <c r="AP248">
        <v>1</v>
      </c>
      <c r="AQ248">
        <v>1</v>
      </c>
      <c r="AR248">
        <v>1</v>
      </c>
      <c r="AS248">
        <v>1</v>
      </c>
    </row>
    <row r="249" spans="1:45">
      <c r="A249" t="s">
        <v>643</v>
      </c>
      <c r="B249">
        <f t="shared" si="3"/>
        <v>88.37</v>
      </c>
      <c r="C249">
        <v>0</v>
      </c>
      <c r="D249">
        <v>1</v>
      </c>
      <c r="E249">
        <v>1</v>
      </c>
      <c r="F249">
        <v>1</v>
      </c>
      <c r="G249">
        <v>1</v>
      </c>
      <c r="H249">
        <v>1</v>
      </c>
      <c r="I249">
        <v>1</v>
      </c>
      <c r="J249">
        <v>1</v>
      </c>
      <c r="K249">
        <v>1</v>
      </c>
      <c r="L249">
        <v>1</v>
      </c>
      <c r="M249">
        <v>1</v>
      </c>
      <c r="N249">
        <v>1</v>
      </c>
      <c r="O249">
        <v>1</v>
      </c>
      <c r="P249">
        <v>1</v>
      </c>
      <c r="Q249">
        <v>1</v>
      </c>
      <c r="R249">
        <v>1</v>
      </c>
      <c r="S249">
        <v>1</v>
      </c>
      <c r="T249">
        <v>1</v>
      </c>
      <c r="U249">
        <v>1</v>
      </c>
      <c r="V249">
        <v>1</v>
      </c>
      <c r="W249">
        <v>1</v>
      </c>
      <c r="X249">
        <v>1</v>
      </c>
      <c r="Y249">
        <v>0</v>
      </c>
      <c r="Z249">
        <v>1</v>
      </c>
      <c r="AA249">
        <v>1</v>
      </c>
      <c r="AB249">
        <v>1</v>
      </c>
      <c r="AC249">
        <v>0</v>
      </c>
      <c r="AD249">
        <v>1</v>
      </c>
      <c r="AE249">
        <v>1</v>
      </c>
      <c r="AF249">
        <v>1</v>
      </c>
      <c r="AG249">
        <v>1</v>
      </c>
      <c r="AH249">
        <v>0</v>
      </c>
      <c r="AI249">
        <v>1</v>
      </c>
      <c r="AJ249">
        <v>1</v>
      </c>
      <c r="AK249">
        <v>1</v>
      </c>
      <c r="AL249">
        <v>1</v>
      </c>
      <c r="AM249">
        <v>1</v>
      </c>
      <c r="AN249">
        <v>1</v>
      </c>
      <c r="AO249">
        <v>1</v>
      </c>
      <c r="AP249">
        <v>1</v>
      </c>
      <c r="AQ249">
        <v>1</v>
      </c>
      <c r="AR249">
        <v>1</v>
      </c>
      <c r="AS249">
        <v>0</v>
      </c>
    </row>
    <row r="250" spans="1:45">
      <c r="A250" t="s">
        <v>644</v>
      </c>
      <c r="B250">
        <f t="shared" si="3"/>
        <v>25.58</v>
      </c>
      <c r="C250">
        <v>1</v>
      </c>
      <c r="D250">
        <v>0</v>
      </c>
      <c r="E250">
        <v>0</v>
      </c>
      <c r="F250">
        <v>1</v>
      </c>
      <c r="G250">
        <v>1</v>
      </c>
      <c r="H250">
        <v>0</v>
      </c>
      <c r="I250">
        <v>0</v>
      </c>
      <c r="J250">
        <v>0</v>
      </c>
      <c r="K250">
        <v>1</v>
      </c>
      <c r="L250">
        <v>0</v>
      </c>
      <c r="M250">
        <v>1</v>
      </c>
      <c r="N250">
        <v>0</v>
      </c>
      <c r="O250">
        <v>0</v>
      </c>
      <c r="P250">
        <v>0</v>
      </c>
      <c r="Q250">
        <v>0</v>
      </c>
      <c r="R250">
        <v>0</v>
      </c>
      <c r="S250">
        <v>0</v>
      </c>
      <c r="T250">
        <v>0</v>
      </c>
      <c r="U250">
        <v>0</v>
      </c>
      <c r="V250">
        <v>0</v>
      </c>
      <c r="W250">
        <v>0</v>
      </c>
      <c r="X250">
        <v>1</v>
      </c>
      <c r="Y250">
        <v>0</v>
      </c>
      <c r="Z250">
        <v>0</v>
      </c>
      <c r="AA250">
        <v>0</v>
      </c>
      <c r="AB250">
        <v>0</v>
      </c>
      <c r="AC250">
        <v>1</v>
      </c>
      <c r="AD250">
        <v>0</v>
      </c>
      <c r="AE250">
        <v>0</v>
      </c>
      <c r="AF250">
        <v>0</v>
      </c>
      <c r="AG250">
        <v>1</v>
      </c>
      <c r="AH250">
        <v>0</v>
      </c>
      <c r="AI250">
        <v>0</v>
      </c>
      <c r="AJ250">
        <v>0</v>
      </c>
      <c r="AK250">
        <v>1</v>
      </c>
      <c r="AL250">
        <v>0</v>
      </c>
      <c r="AM250">
        <v>0</v>
      </c>
      <c r="AN250">
        <v>0</v>
      </c>
      <c r="AO250">
        <v>0</v>
      </c>
      <c r="AP250">
        <v>0</v>
      </c>
      <c r="AQ250">
        <v>0</v>
      </c>
      <c r="AR250">
        <v>1</v>
      </c>
      <c r="AS250">
        <v>1</v>
      </c>
    </row>
    <row r="251" spans="1:45">
      <c r="A251" t="s">
        <v>645</v>
      </c>
      <c r="B251">
        <f t="shared" si="3"/>
        <v>90.69</v>
      </c>
      <c r="C251">
        <v>1</v>
      </c>
      <c r="D251">
        <v>0</v>
      </c>
      <c r="E251">
        <v>0</v>
      </c>
      <c r="F251">
        <v>1</v>
      </c>
      <c r="G251">
        <v>1</v>
      </c>
      <c r="H251">
        <v>1</v>
      </c>
      <c r="I251">
        <v>1</v>
      </c>
      <c r="J251">
        <v>1</v>
      </c>
      <c r="K251">
        <v>1</v>
      </c>
      <c r="L251">
        <v>1</v>
      </c>
      <c r="M251">
        <v>1</v>
      </c>
      <c r="N251">
        <v>1</v>
      </c>
      <c r="O251">
        <v>1</v>
      </c>
      <c r="P251">
        <v>1</v>
      </c>
      <c r="Q251">
        <v>1</v>
      </c>
      <c r="R251">
        <v>1</v>
      </c>
      <c r="S251">
        <v>1</v>
      </c>
      <c r="T251">
        <v>1</v>
      </c>
      <c r="U251">
        <v>1</v>
      </c>
      <c r="V251">
        <v>1</v>
      </c>
      <c r="W251">
        <v>1</v>
      </c>
      <c r="X251">
        <v>1</v>
      </c>
      <c r="Y251">
        <v>0</v>
      </c>
      <c r="Z251">
        <v>1</v>
      </c>
      <c r="AA251">
        <v>1</v>
      </c>
      <c r="AB251">
        <v>1</v>
      </c>
      <c r="AC251">
        <v>1</v>
      </c>
      <c r="AD251">
        <v>1</v>
      </c>
      <c r="AE251">
        <v>1</v>
      </c>
      <c r="AF251">
        <v>1</v>
      </c>
      <c r="AG251">
        <v>1</v>
      </c>
      <c r="AH251">
        <v>0</v>
      </c>
      <c r="AI251">
        <v>1</v>
      </c>
      <c r="AJ251">
        <v>1</v>
      </c>
      <c r="AK251">
        <v>1</v>
      </c>
      <c r="AL251">
        <v>1</v>
      </c>
      <c r="AM251">
        <v>1</v>
      </c>
      <c r="AN251">
        <v>1</v>
      </c>
      <c r="AO251">
        <v>1</v>
      </c>
      <c r="AP251">
        <v>1</v>
      </c>
      <c r="AQ251">
        <v>1</v>
      </c>
      <c r="AR251">
        <v>1</v>
      </c>
      <c r="AS251">
        <v>1</v>
      </c>
    </row>
    <row r="252" spans="1:45">
      <c r="A252" t="s">
        <v>646</v>
      </c>
      <c r="B252">
        <f t="shared" si="3"/>
        <v>93.02</v>
      </c>
      <c r="C252">
        <v>1</v>
      </c>
      <c r="D252">
        <v>1</v>
      </c>
      <c r="E252">
        <v>1</v>
      </c>
      <c r="F252">
        <v>1</v>
      </c>
      <c r="G252">
        <v>1</v>
      </c>
      <c r="H252">
        <v>1</v>
      </c>
      <c r="I252">
        <v>1</v>
      </c>
      <c r="J252">
        <v>1</v>
      </c>
      <c r="K252">
        <v>1</v>
      </c>
      <c r="L252">
        <v>1</v>
      </c>
      <c r="M252">
        <v>1</v>
      </c>
      <c r="N252">
        <v>1</v>
      </c>
      <c r="O252">
        <v>1</v>
      </c>
      <c r="P252">
        <v>1</v>
      </c>
      <c r="Q252">
        <v>1</v>
      </c>
      <c r="R252">
        <v>1</v>
      </c>
      <c r="S252">
        <v>1</v>
      </c>
      <c r="T252">
        <v>1</v>
      </c>
      <c r="U252">
        <v>1</v>
      </c>
      <c r="V252">
        <v>1</v>
      </c>
      <c r="W252">
        <v>1</v>
      </c>
      <c r="X252">
        <v>1</v>
      </c>
      <c r="Y252">
        <v>0</v>
      </c>
      <c r="Z252">
        <v>1</v>
      </c>
      <c r="AA252">
        <v>1</v>
      </c>
      <c r="AB252">
        <v>1</v>
      </c>
      <c r="AC252">
        <v>1</v>
      </c>
      <c r="AD252">
        <v>1</v>
      </c>
      <c r="AE252">
        <v>1</v>
      </c>
      <c r="AF252">
        <v>1</v>
      </c>
      <c r="AG252">
        <v>1</v>
      </c>
      <c r="AH252">
        <v>0</v>
      </c>
      <c r="AI252">
        <v>1</v>
      </c>
      <c r="AJ252">
        <v>1</v>
      </c>
      <c r="AK252">
        <v>1</v>
      </c>
      <c r="AL252">
        <v>1</v>
      </c>
      <c r="AM252">
        <v>1</v>
      </c>
      <c r="AN252">
        <v>1</v>
      </c>
      <c r="AO252">
        <v>1</v>
      </c>
      <c r="AP252">
        <v>1</v>
      </c>
      <c r="AQ252">
        <v>1</v>
      </c>
      <c r="AR252">
        <v>1</v>
      </c>
      <c r="AS252">
        <v>0</v>
      </c>
    </row>
    <row r="253" spans="1:45">
      <c r="A253" t="s">
        <v>647</v>
      </c>
      <c r="B253">
        <f t="shared" si="3"/>
        <v>93.02</v>
      </c>
      <c r="C253">
        <v>1</v>
      </c>
      <c r="D253">
        <v>1</v>
      </c>
      <c r="E253">
        <v>1</v>
      </c>
      <c r="F253">
        <v>1</v>
      </c>
      <c r="G253">
        <v>1</v>
      </c>
      <c r="H253">
        <v>1</v>
      </c>
      <c r="I253">
        <v>1</v>
      </c>
      <c r="J253">
        <v>1</v>
      </c>
      <c r="K253">
        <v>1</v>
      </c>
      <c r="L253">
        <v>1</v>
      </c>
      <c r="M253">
        <v>1</v>
      </c>
      <c r="N253">
        <v>1</v>
      </c>
      <c r="O253">
        <v>1</v>
      </c>
      <c r="P253">
        <v>1</v>
      </c>
      <c r="Q253">
        <v>1</v>
      </c>
      <c r="R253">
        <v>1</v>
      </c>
      <c r="S253">
        <v>1</v>
      </c>
      <c r="T253">
        <v>1</v>
      </c>
      <c r="U253">
        <v>1</v>
      </c>
      <c r="V253">
        <v>1</v>
      </c>
      <c r="W253">
        <v>1</v>
      </c>
      <c r="X253">
        <v>1</v>
      </c>
      <c r="Y253">
        <v>0</v>
      </c>
      <c r="Z253">
        <v>1</v>
      </c>
      <c r="AA253">
        <v>1</v>
      </c>
      <c r="AB253">
        <v>1</v>
      </c>
      <c r="AC253">
        <v>1</v>
      </c>
      <c r="AD253">
        <v>1</v>
      </c>
      <c r="AE253">
        <v>1</v>
      </c>
      <c r="AF253">
        <v>1</v>
      </c>
      <c r="AG253">
        <v>1</v>
      </c>
      <c r="AH253">
        <v>0</v>
      </c>
      <c r="AI253">
        <v>0</v>
      </c>
      <c r="AJ253">
        <v>1</v>
      </c>
      <c r="AK253">
        <v>1</v>
      </c>
      <c r="AL253">
        <v>1</v>
      </c>
      <c r="AM253">
        <v>1</v>
      </c>
      <c r="AN253">
        <v>1</v>
      </c>
      <c r="AO253">
        <v>1</v>
      </c>
      <c r="AP253">
        <v>1</v>
      </c>
      <c r="AQ253">
        <v>1</v>
      </c>
      <c r="AR253">
        <v>1</v>
      </c>
      <c r="AS253">
        <v>1</v>
      </c>
    </row>
    <row r="254" spans="1:45">
      <c r="A254" t="s">
        <v>648</v>
      </c>
      <c r="B254">
        <f t="shared" si="3"/>
        <v>95.34</v>
      </c>
      <c r="C254">
        <v>1</v>
      </c>
      <c r="D254">
        <v>1</v>
      </c>
      <c r="E254">
        <v>1</v>
      </c>
      <c r="F254">
        <v>1</v>
      </c>
      <c r="G254">
        <v>1</v>
      </c>
      <c r="H254">
        <v>1</v>
      </c>
      <c r="I254">
        <v>1</v>
      </c>
      <c r="J254">
        <v>1</v>
      </c>
      <c r="K254">
        <v>1</v>
      </c>
      <c r="L254">
        <v>1</v>
      </c>
      <c r="M254">
        <v>1</v>
      </c>
      <c r="N254">
        <v>1</v>
      </c>
      <c r="O254">
        <v>1</v>
      </c>
      <c r="P254">
        <v>1</v>
      </c>
      <c r="Q254">
        <v>1</v>
      </c>
      <c r="R254">
        <v>1</v>
      </c>
      <c r="S254">
        <v>1</v>
      </c>
      <c r="T254">
        <v>1</v>
      </c>
      <c r="U254">
        <v>1</v>
      </c>
      <c r="V254">
        <v>1</v>
      </c>
      <c r="W254">
        <v>1</v>
      </c>
      <c r="X254">
        <v>1</v>
      </c>
      <c r="Y254">
        <v>0</v>
      </c>
      <c r="Z254">
        <v>1</v>
      </c>
      <c r="AA254">
        <v>1</v>
      </c>
      <c r="AB254">
        <v>1</v>
      </c>
      <c r="AC254">
        <v>1</v>
      </c>
      <c r="AD254">
        <v>1</v>
      </c>
      <c r="AE254">
        <v>1</v>
      </c>
      <c r="AF254">
        <v>1</v>
      </c>
      <c r="AG254">
        <v>1</v>
      </c>
      <c r="AH254">
        <v>0</v>
      </c>
      <c r="AI254">
        <v>1</v>
      </c>
      <c r="AJ254">
        <v>1</v>
      </c>
      <c r="AK254">
        <v>1</v>
      </c>
      <c r="AL254">
        <v>1</v>
      </c>
      <c r="AM254">
        <v>1</v>
      </c>
      <c r="AN254">
        <v>1</v>
      </c>
      <c r="AO254">
        <v>1</v>
      </c>
      <c r="AP254">
        <v>1</v>
      </c>
      <c r="AQ254">
        <v>1</v>
      </c>
      <c r="AR254">
        <v>1</v>
      </c>
      <c r="AS254">
        <v>1</v>
      </c>
    </row>
    <row r="255" spans="1:45">
      <c r="A255" t="s">
        <v>649</v>
      </c>
      <c r="B255">
        <f t="shared" si="3"/>
        <v>93.02</v>
      </c>
      <c r="C255">
        <v>1</v>
      </c>
      <c r="D255">
        <v>1</v>
      </c>
      <c r="E255">
        <v>1</v>
      </c>
      <c r="F255">
        <v>1</v>
      </c>
      <c r="G255">
        <v>1</v>
      </c>
      <c r="H255">
        <v>1</v>
      </c>
      <c r="I255">
        <v>1</v>
      </c>
      <c r="J255">
        <v>0</v>
      </c>
      <c r="K255">
        <v>1</v>
      </c>
      <c r="L255">
        <v>1</v>
      </c>
      <c r="M255">
        <v>1</v>
      </c>
      <c r="N255">
        <v>1</v>
      </c>
      <c r="O255">
        <v>1</v>
      </c>
      <c r="P255">
        <v>1</v>
      </c>
      <c r="Q255">
        <v>1</v>
      </c>
      <c r="R255">
        <v>1</v>
      </c>
      <c r="S255">
        <v>1</v>
      </c>
      <c r="T255">
        <v>1</v>
      </c>
      <c r="U255">
        <v>1</v>
      </c>
      <c r="V255">
        <v>1</v>
      </c>
      <c r="W255">
        <v>1</v>
      </c>
      <c r="X255">
        <v>1</v>
      </c>
      <c r="Y255">
        <v>0</v>
      </c>
      <c r="Z255">
        <v>1</v>
      </c>
      <c r="AA255">
        <v>1</v>
      </c>
      <c r="AB255">
        <v>1</v>
      </c>
      <c r="AC255">
        <v>1</v>
      </c>
      <c r="AD255">
        <v>1</v>
      </c>
      <c r="AE255">
        <v>1</v>
      </c>
      <c r="AF255">
        <v>1</v>
      </c>
      <c r="AG255">
        <v>1</v>
      </c>
      <c r="AH255">
        <v>0</v>
      </c>
      <c r="AI255">
        <v>1</v>
      </c>
      <c r="AJ255">
        <v>1</v>
      </c>
      <c r="AK255">
        <v>1</v>
      </c>
      <c r="AL255">
        <v>1</v>
      </c>
      <c r="AM255">
        <v>1</v>
      </c>
      <c r="AN255">
        <v>1</v>
      </c>
      <c r="AO255">
        <v>1</v>
      </c>
      <c r="AP255">
        <v>1</v>
      </c>
      <c r="AQ255">
        <v>1</v>
      </c>
      <c r="AR255">
        <v>1</v>
      </c>
      <c r="AS255">
        <v>1</v>
      </c>
    </row>
    <row r="256" spans="1:45">
      <c r="A256" t="s">
        <v>650</v>
      </c>
      <c r="B256">
        <f t="shared" si="3"/>
        <v>55.81</v>
      </c>
      <c r="C256">
        <v>0</v>
      </c>
      <c r="D256">
        <v>1</v>
      </c>
      <c r="E256">
        <v>1</v>
      </c>
      <c r="F256">
        <v>1</v>
      </c>
      <c r="G256">
        <v>1</v>
      </c>
      <c r="H256">
        <v>1</v>
      </c>
      <c r="I256">
        <v>1</v>
      </c>
      <c r="J256">
        <v>0</v>
      </c>
      <c r="K256">
        <v>1</v>
      </c>
      <c r="L256">
        <v>0</v>
      </c>
      <c r="M256">
        <v>1</v>
      </c>
      <c r="N256">
        <v>1</v>
      </c>
      <c r="O256">
        <v>0</v>
      </c>
      <c r="P256">
        <v>0</v>
      </c>
      <c r="Q256">
        <v>1</v>
      </c>
      <c r="R256">
        <v>1</v>
      </c>
      <c r="S256">
        <v>0</v>
      </c>
      <c r="T256">
        <v>0</v>
      </c>
      <c r="U256">
        <v>1</v>
      </c>
      <c r="V256">
        <v>1</v>
      </c>
      <c r="W256">
        <v>0</v>
      </c>
      <c r="X256">
        <v>0</v>
      </c>
      <c r="Y256">
        <v>0</v>
      </c>
      <c r="Z256">
        <v>0</v>
      </c>
      <c r="AA256">
        <v>0</v>
      </c>
      <c r="AB256">
        <v>1</v>
      </c>
      <c r="AC256">
        <v>0</v>
      </c>
      <c r="AD256">
        <v>0</v>
      </c>
      <c r="AE256">
        <v>1</v>
      </c>
      <c r="AF256">
        <v>1</v>
      </c>
      <c r="AG256">
        <v>1</v>
      </c>
      <c r="AH256">
        <v>0</v>
      </c>
      <c r="AI256">
        <v>0</v>
      </c>
      <c r="AJ256">
        <v>0</v>
      </c>
      <c r="AK256">
        <v>1</v>
      </c>
      <c r="AL256">
        <v>1</v>
      </c>
      <c r="AM256">
        <v>1</v>
      </c>
      <c r="AN256">
        <v>0</v>
      </c>
      <c r="AO256">
        <v>1</v>
      </c>
      <c r="AP256">
        <v>1</v>
      </c>
      <c r="AQ256">
        <v>1</v>
      </c>
      <c r="AR256">
        <v>0</v>
      </c>
      <c r="AS256">
        <v>1</v>
      </c>
    </row>
    <row r="257" spans="1:45">
      <c r="A257" t="s">
        <v>651</v>
      </c>
      <c r="B257">
        <f t="shared" si="3"/>
        <v>79.06</v>
      </c>
      <c r="C257">
        <v>1</v>
      </c>
      <c r="D257">
        <v>1</v>
      </c>
      <c r="E257">
        <v>1</v>
      </c>
      <c r="F257">
        <v>1</v>
      </c>
      <c r="G257">
        <v>1</v>
      </c>
      <c r="H257">
        <v>1</v>
      </c>
      <c r="I257">
        <v>0</v>
      </c>
      <c r="J257">
        <v>1</v>
      </c>
      <c r="K257">
        <v>1</v>
      </c>
      <c r="L257">
        <v>1</v>
      </c>
      <c r="M257">
        <v>1</v>
      </c>
      <c r="N257">
        <v>1</v>
      </c>
      <c r="O257">
        <v>1</v>
      </c>
      <c r="P257">
        <v>0</v>
      </c>
      <c r="Q257">
        <v>1</v>
      </c>
      <c r="R257">
        <v>1</v>
      </c>
      <c r="S257">
        <v>1</v>
      </c>
      <c r="T257">
        <v>0</v>
      </c>
      <c r="U257">
        <v>0</v>
      </c>
      <c r="V257">
        <v>1</v>
      </c>
      <c r="W257">
        <v>0</v>
      </c>
      <c r="X257">
        <v>1</v>
      </c>
      <c r="Y257">
        <v>1</v>
      </c>
      <c r="Z257">
        <v>1</v>
      </c>
      <c r="AA257">
        <v>1</v>
      </c>
      <c r="AB257">
        <v>1</v>
      </c>
      <c r="AC257">
        <v>1</v>
      </c>
      <c r="AD257">
        <v>1</v>
      </c>
      <c r="AE257">
        <v>1</v>
      </c>
      <c r="AF257">
        <v>1</v>
      </c>
      <c r="AG257">
        <v>1</v>
      </c>
      <c r="AH257">
        <v>0</v>
      </c>
      <c r="AI257">
        <v>1</v>
      </c>
      <c r="AJ257">
        <v>1</v>
      </c>
      <c r="AK257">
        <v>1</v>
      </c>
      <c r="AL257">
        <v>1</v>
      </c>
      <c r="AM257">
        <v>0</v>
      </c>
      <c r="AN257">
        <v>0</v>
      </c>
      <c r="AO257">
        <v>1</v>
      </c>
      <c r="AP257">
        <v>0</v>
      </c>
      <c r="AQ257">
        <v>1</v>
      </c>
      <c r="AR257">
        <v>1</v>
      </c>
      <c r="AS257">
        <v>1</v>
      </c>
    </row>
    <row r="258" spans="1:45">
      <c r="A258" t="s">
        <v>652</v>
      </c>
      <c r="B258">
        <f t="shared" si="3"/>
        <v>74.41</v>
      </c>
      <c r="C258">
        <v>1</v>
      </c>
      <c r="D258">
        <v>0</v>
      </c>
      <c r="E258">
        <v>0</v>
      </c>
      <c r="F258">
        <v>0</v>
      </c>
      <c r="G258">
        <v>0</v>
      </c>
      <c r="H258">
        <v>1</v>
      </c>
      <c r="I258">
        <v>1</v>
      </c>
      <c r="J258">
        <v>1</v>
      </c>
      <c r="K258">
        <v>1</v>
      </c>
      <c r="L258">
        <v>0</v>
      </c>
      <c r="M258">
        <v>0</v>
      </c>
      <c r="N258">
        <v>1</v>
      </c>
      <c r="O258">
        <v>1</v>
      </c>
      <c r="P258">
        <v>1</v>
      </c>
      <c r="Q258">
        <v>1</v>
      </c>
      <c r="R258">
        <v>1</v>
      </c>
      <c r="S258">
        <v>1</v>
      </c>
      <c r="T258">
        <v>1</v>
      </c>
      <c r="U258">
        <v>1</v>
      </c>
      <c r="V258">
        <v>1</v>
      </c>
      <c r="W258">
        <v>1</v>
      </c>
      <c r="X258">
        <v>1</v>
      </c>
      <c r="Y258">
        <v>0</v>
      </c>
      <c r="Z258">
        <v>1</v>
      </c>
      <c r="AA258">
        <v>1</v>
      </c>
      <c r="AB258">
        <v>0</v>
      </c>
      <c r="AC258">
        <v>1</v>
      </c>
      <c r="AD258">
        <v>0</v>
      </c>
      <c r="AE258">
        <v>1</v>
      </c>
      <c r="AF258">
        <v>1</v>
      </c>
      <c r="AG258">
        <v>1</v>
      </c>
      <c r="AH258">
        <v>0</v>
      </c>
      <c r="AI258">
        <v>0</v>
      </c>
      <c r="AJ258">
        <v>1</v>
      </c>
      <c r="AK258">
        <v>1</v>
      </c>
      <c r="AL258">
        <v>1</v>
      </c>
      <c r="AM258">
        <v>1</v>
      </c>
      <c r="AN258">
        <v>1</v>
      </c>
      <c r="AO258">
        <v>1</v>
      </c>
      <c r="AP258">
        <v>1</v>
      </c>
      <c r="AQ258">
        <v>1</v>
      </c>
      <c r="AR258">
        <v>1</v>
      </c>
      <c r="AS258">
        <v>1</v>
      </c>
    </row>
    <row r="259" spans="1:45">
      <c r="A259" t="s">
        <v>653</v>
      </c>
      <c r="B259">
        <f t="shared" si="3"/>
        <v>88.37</v>
      </c>
      <c r="C259">
        <v>1</v>
      </c>
      <c r="D259">
        <v>1</v>
      </c>
      <c r="E259">
        <v>1</v>
      </c>
      <c r="F259">
        <v>1</v>
      </c>
      <c r="G259">
        <v>1</v>
      </c>
      <c r="H259">
        <v>1</v>
      </c>
      <c r="I259">
        <v>1</v>
      </c>
      <c r="J259">
        <v>1</v>
      </c>
      <c r="K259">
        <v>1</v>
      </c>
      <c r="L259">
        <v>1</v>
      </c>
      <c r="M259">
        <v>1</v>
      </c>
      <c r="N259">
        <v>1</v>
      </c>
      <c r="O259">
        <v>1</v>
      </c>
      <c r="P259">
        <v>1</v>
      </c>
      <c r="Q259">
        <v>1</v>
      </c>
      <c r="R259">
        <v>1</v>
      </c>
      <c r="S259">
        <v>1</v>
      </c>
      <c r="T259">
        <v>1</v>
      </c>
      <c r="U259">
        <v>1</v>
      </c>
      <c r="V259">
        <v>1</v>
      </c>
      <c r="W259">
        <v>1</v>
      </c>
      <c r="X259">
        <v>1</v>
      </c>
      <c r="Y259">
        <v>0</v>
      </c>
      <c r="Z259">
        <v>1</v>
      </c>
      <c r="AA259">
        <v>1</v>
      </c>
      <c r="AB259">
        <v>1</v>
      </c>
      <c r="AC259">
        <v>0</v>
      </c>
      <c r="AD259">
        <v>1</v>
      </c>
      <c r="AE259">
        <v>1</v>
      </c>
      <c r="AF259">
        <v>1</v>
      </c>
      <c r="AG259">
        <v>1</v>
      </c>
      <c r="AH259">
        <v>0</v>
      </c>
      <c r="AI259">
        <v>1</v>
      </c>
      <c r="AJ259">
        <v>1</v>
      </c>
      <c r="AK259">
        <v>1</v>
      </c>
      <c r="AL259">
        <v>1</v>
      </c>
      <c r="AM259">
        <v>1</v>
      </c>
      <c r="AN259">
        <v>1</v>
      </c>
      <c r="AO259">
        <v>1</v>
      </c>
      <c r="AP259">
        <v>0</v>
      </c>
      <c r="AQ259">
        <v>1</v>
      </c>
      <c r="AR259">
        <v>1</v>
      </c>
      <c r="AS259">
        <v>0</v>
      </c>
    </row>
    <row r="260" spans="1:45">
      <c r="A260" t="s">
        <v>654</v>
      </c>
      <c r="B260">
        <f t="shared" si="3"/>
        <v>97.67</v>
      </c>
      <c r="C260">
        <v>1</v>
      </c>
      <c r="D260">
        <v>1</v>
      </c>
      <c r="E260">
        <v>1</v>
      </c>
      <c r="F260">
        <v>1</v>
      </c>
      <c r="G260">
        <v>1</v>
      </c>
      <c r="H260">
        <v>1</v>
      </c>
      <c r="I260">
        <v>1</v>
      </c>
      <c r="J260">
        <v>1</v>
      </c>
      <c r="K260">
        <v>1</v>
      </c>
      <c r="L260">
        <v>1</v>
      </c>
      <c r="M260">
        <v>1</v>
      </c>
      <c r="N260">
        <v>1</v>
      </c>
      <c r="O260">
        <v>1</v>
      </c>
      <c r="P260">
        <v>1</v>
      </c>
      <c r="Q260">
        <v>1</v>
      </c>
      <c r="R260">
        <v>1</v>
      </c>
      <c r="S260">
        <v>1</v>
      </c>
      <c r="T260">
        <v>1</v>
      </c>
      <c r="U260">
        <v>1</v>
      </c>
      <c r="V260">
        <v>1</v>
      </c>
      <c r="W260">
        <v>1</v>
      </c>
      <c r="X260">
        <v>1</v>
      </c>
      <c r="Y260">
        <v>1</v>
      </c>
      <c r="Z260">
        <v>1</v>
      </c>
      <c r="AA260">
        <v>1</v>
      </c>
      <c r="AB260">
        <v>1</v>
      </c>
      <c r="AC260">
        <v>1</v>
      </c>
      <c r="AD260">
        <v>1</v>
      </c>
      <c r="AE260">
        <v>1</v>
      </c>
      <c r="AF260">
        <v>1</v>
      </c>
      <c r="AG260">
        <v>1</v>
      </c>
      <c r="AH260">
        <v>0</v>
      </c>
      <c r="AI260">
        <v>1</v>
      </c>
      <c r="AJ260">
        <v>1</v>
      </c>
      <c r="AK260">
        <v>1</v>
      </c>
      <c r="AL260">
        <v>1</v>
      </c>
      <c r="AM260">
        <v>1</v>
      </c>
      <c r="AN260">
        <v>1</v>
      </c>
      <c r="AO260">
        <v>1</v>
      </c>
      <c r="AP260">
        <v>1</v>
      </c>
      <c r="AQ260">
        <v>1</v>
      </c>
      <c r="AR260">
        <v>1</v>
      </c>
      <c r="AS260">
        <v>1</v>
      </c>
    </row>
    <row r="261" spans="1:45">
      <c r="A261" t="s">
        <v>655</v>
      </c>
      <c r="B261">
        <f t="shared" ref="B261:B286" si="4">TRUNC(SUM(C261:AS261)*100/43,2)</f>
        <v>97.67</v>
      </c>
      <c r="C261">
        <v>1</v>
      </c>
      <c r="D261">
        <v>1</v>
      </c>
      <c r="E261">
        <v>1</v>
      </c>
      <c r="F261">
        <v>1</v>
      </c>
      <c r="G261">
        <v>1</v>
      </c>
      <c r="H261">
        <v>1</v>
      </c>
      <c r="I261">
        <v>1</v>
      </c>
      <c r="J261">
        <v>1</v>
      </c>
      <c r="K261">
        <v>1</v>
      </c>
      <c r="L261">
        <v>1</v>
      </c>
      <c r="M261">
        <v>1</v>
      </c>
      <c r="N261">
        <v>1</v>
      </c>
      <c r="O261">
        <v>1</v>
      </c>
      <c r="P261">
        <v>1</v>
      </c>
      <c r="Q261">
        <v>1</v>
      </c>
      <c r="R261">
        <v>1</v>
      </c>
      <c r="S261">
        <v>1</v>
      </c>
      <c r="T261">
        <v>1</v>
      </c>
      <c r="U261">
        <v>1</v>
      </c>
      <c r="V261">
        <v>1</v>
      </c>
      <c r="W261">
        <v>1</v>
      </c>
      <c r="X261">
        <v>1</v>
      </c>
      <c r="Y261">
        <v>1</v>
      </c>
      <c r="Z261">
        <v>1</v>
      </c>
      <c r="AA261">
        <v>1</v>
      </c>
      <c r="AB261">
        <v>1</v>
      </c>
      <c r="AC261">
        <v>1</v>
      </c>
      <c r="AD261">
        <v>1</v>
      </c>
      <c r="AE261">
        <v>1</v>
      </c>
      <c r="AF261">
        <v>1</v>
      </c>
      <c r="AG261">
        <v>1</v>
      </c>
      <c r="AH261">
        <v>0</v>
      </c>
      <c r="AI261">
        <v>1</v>
      </c>
      <c r="AJ261">
        <v>1</v>
      </c>
      <c r="AK261">
        <v>1</v>
      </c>
      <c r="AL261">
        <v>1</v>
      </c>
      <c r="AM261">
        <v>1</v>
      </c>
      <c r="AN261">
        <v>1</v>
      </c>
      <c r="AO261">
        <v>1</v>
      </c>
      <c r="AP261">
        <v>1</v>
      </c>
      <c r="AQ261">
        <v>1</v>
      </c>
      <c r="AR261">
        <v>1</v>
      </c>
      <c r="AS261">
        <v>1</v>
      </c>
    </row>
    <row r="262" spans="1:45">
      <c r="A262" t="s">
        <v>656</v>
      </c>
      <c r="B262">
        <f t="shared" si="4"/>
        <v>97.67</v>
      </c>
      <c r="C262">
        <v>1</v>
      </c>
      <c r="D262">
        <v>1</v>
      </c>
      <c r="E262">
        <v>1</v>
      </c>
      <c r="F262">
        <v>1</v>
      </c>
      <c r="G262">
        <v>1</v>
      </c>
      <c r="H262">
        <v>1</v>
      </c>
      <c r="I262">
        <v>1</v>
      </c>
      <c r="J262">
        <v>1</v>
      </c>
      <c r="K262">
        <v>1</v>
      </c>
      <c r="L262">
        <v>1</v>
      </c>
      <c r="M262">
        <v>1</v>
      </c>
      <c r="N262">
        <v>1</v>
      </c>
      <c r="O262">
        <v>1</v>
      </c>
      <c r="P262">
        <v>1</v>
      </c>
      <c r="Q262">
        <v>1</v>
      </c>
      <c r="R262">
        <v>1</v>
      </c>
      <c r="S262">
        <v>1</v>
      </c>
      <c r="T262">
        <v>1</v>
      </c>
      <c r="U262">
        <v>1</v>
      </c>
      <c r="V262">
        <v>1</v>
      </c>
      <c r="W262">
        <v>1</v>
      </c>
      <c r="X262">
        <v>1</v>
      </c>
      <c r="Y262">
        <v>1</v>
      </c>
      <c r="Z262">
        <v>1</v>
      </c>
      <c r="AA262">
        <v>1</v>
      </c>
      <c r="AB262">
        <v>1</v>
      </c>
      <c r="AC262">
        <v>1</v>
      </c>
      <c r="AD262">
        <v>1</v>
      </c>
      <c r="AE262">
        <v>1</v>
      </c>
      <c r="AF262">
        <v>1</v>
      </c>
      <c r="AG262">
        <v>1</v>
      </c>
      <c r="AH262">
        <v>0</v>
      </c>
      <c r="AI262">
        <v>1</v>
      </c>
      <c r="AJ262">
        <v>1</v>
      </c>
      <c r="AK262">
        <v>1</v>
      </c>
      <c r="AL262">
        <v>1</v>
      </c>
      <c r="AM262">
        <v>1</v>
      </c>
      <c r="AN262">
        <v>1</v>
      </c>
      <c r="AO262">
        <v>1</v>
      </c>
      <c r="AP262">
        <v>1</v>
      </c>
      <c r="AQ262">
        <v>1</v>
      </c>
      <c r="AR262">
        <v>1</v>
      </c>
      <c r="AS262">
        <v>1</v>
      </c>
    </row>
    <row r="263" spans="1:45">
      <c r="A263" t="s">
        <v>657</v>
      </c>
      <c r="B263">
        <f t="shared" si="4"/>
        <v>76.739999999999995</v>
      </c>
      <c r="C263">
        <v>1</v>
      </c>
      <c r="D263">
        <v>1</v>
      </c>
      <c r="E263">
        <v>1</v>
      </c>
      <c r="F263">
        <v>1</v>
      </c>
      <c r="G263">
        <v>0</v>
      </c>
      <c r="H263">
        <v>1</v>
      </c>
      <c r="I263">
        <v>1</v>
      </c>
      <c r="J263">
        <v>1</v>
      </c>
      <c r="K263">
        <v>1</v>
      </c>
      <c r="L263">
        <v>1</v>
      </c>
      <c r="M263">
        <v>0</v>
      </c>
      <c r="N263">
        <v>0</v>
      </c>
      <c r="O263">
        <v>1</v>
      </c>
      <c r="P263">
        <v>1</v>
      </c>
      <c r="Q263">
        <v>1</v>
      </c>
      <c r="R263">
        <v>1</v>
      </c>
      <c r="S263">
        <v>1</v>
      </c>
      <c r="T263">
        <v>0</v>
      </c>
      <c r="U263">
        <v>1</v>
      </c>
      <c r="V263">
        <v>1</v>
      </c>
      <c r="W263">
        <v>1</v>
      </c>
      <c r="X263">
        <v>0</v>
      </c>
      <c r="Y263">
        <v>0</v>
      </c>
      <c r="Z263">
        <v>1</v>
      </c>
      <c r="AA263">
        <v>1</v>
      </c>
      <c r="AB263">
        <v>1</v>
      </c>
      <c r="AC263">
        <v>1</v>
      </c>
      <c r="AD263">
        <v>1</v>
      </c>
      <c r="AE263">
        <v>1</v>
      </c>
      <c r="AF263">
        <v>0</v>
      </c>
      <c r="AG263">
        <v>1</v>
      </c>
      <c r="AH263">
        <v>0</v>
      </c>
      <c r="AI263">
        <v>1</v>
      </c>
      <c r="AJ263">
        <v>1</v>
      </c>
      <c r="AK263">
        <v>1</v>
      </c>
      <c r="AL263">
        <v>0</v>
      </c>
      <c r="AM263">
        <v>1</v>
      </c>
      <c r="AN263">
        <v>1</v>
      </c>
      <c r="AO263">
        <v>1</v>
      </c>
      <c r="AP263">
        <v>1</v>
      </c>
      <c r="AQ263">
        <v>1</v>
      </c>
      <c r="AR263">
        <v>1</v>
      </c>
      <c r="AS263">
        <v>0</v>
      </c>
    </row>
    <row r="264" spans="1:45">
      <c r="A264" t="s">
        <v>658</v>
      </c>
      <c r="B264">
        <f t="shared" si="4"/>
        <v>93.02</v>
      </c>
      <c r="C264">
        <v>1</v>
      </c>
      <c r="D264">
        <v>1</v>
      </c>
      <c r="E264">
        <v>1</v>
      </c>
      <c r="F264">
        <v>1</v>
      </c>
      <c r="G264">
        <v>1</v>
      </c>
      <c r="H264">
        <v>1</v>
      </c>
      <c r="I264">
        <v>1</v>
      </c>
      <c r="J264">
        <v>1</v>
      </c>
      <c r="K264">
        <v>1</v>
      </c>
      <c r="L264">
        <v>1</v>
      </c>
      <c r="M264">
        <v>1</v>
      </c>
      <c r="N264">
        <v>1</v>
      </c>
      <c r="O264">
        <v>1</v>
      </c>
      <c r="P264">
        <v>1</v>
      </c>
      <c r="Q264">
        <v>1</v>
      </c>
      <c r="R264">
        <v>1</v>
      </c>
      <c r="S264">
        <v>1</v>
      </c>
      <c r="T264">
        <v>1</v>
      </c>
      <c r="U264">
        <v>1</v>
      </c>
      <c r="V264">
        <v>1</v>
      </c>
      <c r="W264">
        <v>1</v>
      </c>
      <c r="X264">
        <v>1</v>
      </c>
      <c r="Y264">
        <v>0</v>
      </c>
      <c r="Z264">
        <v>0</v>
      </c>
      <c r="AA264">
        <v>1</v>
      </c>
      <c r="AB264">
        <v>1</v>
      </c>
      <c r="AC264">
        <v>1</v>
      </c>
      <c r="AD264">
        <v>1</v>
      </c>
      <c r="AE264">
        <v>1</v>
      </c>
      <c r="AF264">
        <v>1</v>
      </c>
      <c r="AG264">
        <v>1</v>
      </c>
      <c r="AH264">
        <v>0</v>
      </c>
      <c r="AI264">
        <v>1</v>
      </c>
      <c r="AJ264">
        <v>1</v>
      </c>
      <c r="AK264">
        <v>1</v>
      </c>
      <c r="AL264">
        <v>1</v>
      </c>
      <c r="AM264">
        <v>1</v>
      </c>
      <c r="AN264">
        <v>1</v>
      </c>
      <c r="AO264">
        <v>1</v>
      </c>
      <c r="AP264">
        <v>1</v>
      </c>
      <c r="AQ264">
        <v>1</v>
      </c>
      <c r="AR264">
        <v>1</v>
      </c>
      <c r="AS264">
        <v>1</v>
      </c>
    </row>
    <row r="265" spans="1:45">
      <c r="A265" t="s">
        <v>659</v>
      </c>
      <c r="B265">
        <f t="shared" si="4"/>
        <v>95.34</v>
      </c>
      <c r="C265">
        <v>1</v>
      </c>
      <c r="D265">
        <v>1</v>
      </c>
      <c r="E265">
        <v>1</v>
      </c>
      <c r="F265">
        <v>1</v>
      </c>
      <c r="G265">
        <v>1</v>
      </c>
      <c r="H265">
        <v>1</v>
      </c>
      <c r="I265">
        <v>1</v>
      </c>
      <c r="J265">
        <v>1</v>
      </c>
      <c r="K265">
        <v>1</v>
      </c>
      <c r="L265">
        <v>1</v>
      </c>
      <c r="M265">
        <v>1</v>
      </c>
      <c r="N265">
        <v>1</v>
      </c>
      <c r="O265">
        <v>1</v>
      </c>
      <c r="P265">
        <v>1</v>
      </c>
      <c r="Q265">
        <v>1</v>
      </c>
      <c r="R265">
        <v>1</v>
      </c>
      <c r="S265">
        <v>1</v>
      </c>
      <c r="T265">
        <v>1</v>
      </c>
      <c r="U265">
        <v>1</v>
      </c>
      <c r="V265">
        <v>1</v>
      </c>
      <c r="W265">
        <v>1</v>
      </c>
      <c r="X265">
        <v>1</v>
      </c>
      <c r="Y265">
        <v>0</v>
      </c>
      <c r="Z265">
        <v>1</v>
      </c>
      <c r="AA265">
        <v>1</v>
      </c>
      <c r="AB265">
        <v>1</v>
      </c>
      <c r="AC265">
        <v>1</v>
      </c>
      <c r="AD265">
        <v>1</v>
      </c>
      <c r="AE265">
        <v>1</v>
      </c>
      <c r="AF265">
        <v>1</v>
      </c>
      <c r="AG265">
        <v>1</v>
      </c>
      <c r="AH265">
        <v>0</v>
      </c>
      <c r="AI265">
        <v>1</v>
      </c>
      <c r="AJ265">
        <v>1</v>
      </c>
      <c r="AK265">
        <v>1</v>
      </c>
      <c r="AL265">
        <v>1</v>
      </c>
      <c r="AM265">
        <v>1</v>
      </c>
      <c r="AN265">
        <v>1</v>
      </c>
      <c r="AO265">
        <v>1</v>
      </c>
      <c r="AP265">
        <v>1</v>
      </c>
      <c r="AQ265">
        <v>1</v>
      </c>
      <c r="AR265">
        <v>1</v>
      </c>
      <c r="AS265">
        <v>1</v>
      </c>
    </row>
    <row r="266" spans="1:45">
      <c r="A266" t="s">
        <v>660</v>
      </c>
      <c r="B266">
        <f t="shared" si="4"/>
        <v>97.67</v>
      </c>
      <c r="C266">
        <v>1</v>
      </c>
      <c r="D266">
        <v>1</v>
      </c>
      <c r="E266">
        <v>1</v>
      </c>
      <c r="F266">
        <v>1</v>
      </c>
      <c r="G266">
        <v>1</v>
      </c>
      <c r="H266">
        <v>1</v>
      </c>
      <c r="I266">
        <v>1</v>
      </c>
      <c r="J266">
        <v>1</v>
      </c>
      <c r="K266">
        <v>1</v>
      </c>
      <c r="L266">
        <v>1</v>
      </c>
      <c r="M266">
        <v>1</v>
      </c>
      <c r="N266">
        <v>1</v>
      </c>
      <c r="O266">
        <v>1</v>
      </c>
      <c r="P266">
        <v>1</v>
      </c>
      <c r="Q266">
        <v>1</v>
      </c>
      <c r="R266">
        <v>1</v>
      </c>
      <c r="S266">
        <v>1</v>
      </c>
      <c r="T266">
        <v>1</v>
      </c>
      <c r="U266">
        <v>1</v>
      </c>
      <c r="V266">
        <v>1</v>
      </c>
      <c r="W266">
        <v>1</v>
      </c>
      <c r="X266">
        <v>1</v>
      </c>
      <c r="Y266">
        <v>1</v>
      </c>
      <c r="Z266">
        <v>1</v>
      </c>
      <c r="AA266">
        <v>1</v>
      </c>
      <c r="AB266">
        <v>1</v>
      </c>
      <c r="AC266">
        <v>1</v>
      </c>
      <c r="AD266">
        <v>1</v>
      </c>
      <c r="AE266">
        <v>1</v>
      </c>
      <c r="AF266">
        <v>1</v>
      </c>
      <c r="AG266">
        <v>1</v>
      </c>
      <c r="AH266">
        <v>0</v>
      </c>
      <c r="AI266">
        <v>1</v>
      </c>
      <c r="AJ266">
        <v>1</v>
      </c>
      <c r="AK266">
        <v>1</v>
      </c>
      <c r="AL266">
        <v>1</v>
      </c>
      <c r="AM266">
        <v>1</v>
      </c>
      <c r="AN266">
        <v>1</v>
      </c>
      <c r="AO266">
        <v>1</v>
      </c>
      <c r="AP266">
        <v>1</v>
      </c>
      <c r="AQ266">
        <v>1</v>
      </c>
      <c r="AR266">
        <v>1</v>
      </c>
      <c r="AS266">
        <v>1</v>
      </c>
    </row>
    <row r="267" spans="1:45">
      <c r="A267" t="s">
        <v>661</v>
      </c>
      <c r="B267">
        <f t="shared" si="4"/>
        <v>95.34</v>
      </c>
      <c r="C267">
        <v>1</v>
      </c>
      <c r="D267">
        <v>1</v>
      </c>
      <c r="E267">
        <v>1</v>
      </c>
      <c r="F267">
        <v>1</v>
      </c>
      <c r="G267">
        <v>1</v>
      </c>
      <c r="H267">
        <v>1</v>
      </c>
      <c r="I267">
        <v>1</v>
      </c>
      <c r="J267">
        <v>1</v>
      </c>
      <c r="K267">
        <v>1</v>
      </c>
      <c r="L267">
        <v>1</v>
      </c>
      <c r="M267">
        <v>1</v>
      </c>
      <c r="N267">
        <v>1</v>
      </c>
      <c r="O267">
        <v>1</v>
      </c>
      <c r="P267">
        <v>1</v>
      </c>
      <c r="Q267">
        <v>1</v>
      </c>
      <c r="R267">
        <v>1</v>
      </c>
      <c r="S267">
        <v>1</v>
      </c>
      <c r="T267">
        <v>1</v>
      </c>
      <c r="U267">
        <v>1</v>
      </c>
      <c r="V267">
        <v>1</v>
      </c>
      <c r="W267">
        <v>1</v>
      </c>
      <c r="X267">
        <v>1</v>
      </c>
      <c r="Y267">
        <v>0</v>
      </c>
      <c r="Z267">
        <v>1</v>
      </c>
      <c r="AA267">
        <v>1</v>
      </c>
      <c r="AB267">
        <v>1</v>
      </c>
      <c r="AC267">
        <v>1</v>
      </c>
      <c r="AD267">
        <v>1</v>
      </c>
      <c r="AE267">
        <v>1</v>
      </c>
      <c r="AF267">
        <v>1</v>
      </c>
      <c r="AG267">
        <v>1</v>
      </c>
      <c r="AH267">
        <v>0</v>
      </c>
      <c r="AI267">
        <v>1</v>
      </c>
      <c r="AJ267">
        <v>1</v>
      </c>
      <c r="AK267">
        <v>1</v>
      </c>
      <c r="AL267">
        <v>1</v>
      </c>
      <c r="AM267">
        <v>1</v>
      </c>
      <c r="AN267">
        <v>1</v>
      </c>
      <c r="AO267">
        <v>1</v>
      </c>
      <c r="AP267">
        <v>1</v>
      </c>
      <c r="AQ267">
        <v>1</v>
      </c>
      <c r="AR267">
        <v>1</v>
      </c>
      <c r="AS267">
        <v>1</v>
      </c>
    </row>
    <row r="268" spans="1:45">
      <c r="A268" t="s">
        <v>662</v>
      </c>
      <c r="B268">
        <f t="shared" si="4"/>
        <v>90.69</v>
      </c>
      <c r="C268">
        <v>1</v>
      </c>
      <c r="D268">
        <v>1</v>
      </c>
      <c r="E268">
        <v>1</v>
      </c>
      <c r="F268">
        <v>1</v>
      </c>
      <c r="G268">
        <v>1</v>
      </c>
      <c r="H268">
        <v>1</v>
      </c>
      <c r="I268">
        <v>1</v>
      </c>
      <c r="J268">
        <v>1</v>
      </c>
      <c r="K268">
        <v>1</v>
      </c>
      <c r="L268">
        <v>1</v>
      </c>
      <c r="M268">
        <v>1</v>
      </c>
      <c r="N268">
        <v>1</v>
      </c>
      <c r="O268">
        <v>1</v>
      </c>
      <c r="P268">
        <v>1</v>
      </c>
      <c r="Q268">
        <v>1</v>
      </c>
      <c r="R268">
        <v>1</v>
      </c>
      <c r="S268">
        <v>1</v>
      </c>
      <c r="T268">
        <v>1</v>
      </c>
      <c r="U268">
        <v>1</v>
      </c>
      <c r="V268">
        <v>1</v>
      </c>
      <c r="W268">
        <v>1</v>
      </c>
      <c r="X268">
        <v>1</v>
      </c>
      <c r="Y268">
        <v>0</v>
      </c>
      <c r="Z268">
        <v>1</v>
      </c>
      <c r="AA268">
        <v>1</v>
      </c>
      <c r="AB268">
        <v>0</v>
      </c>
      <c r="AC268">
        <v>1</v>
      </c>
      <c r="AD268">
        <v>1</v>
      </c>
      <c r="AE268">
        <v>1</v>
      </c>
      <c r="AF268">
        <v>1</v>
      </c>
      <c r="AG268">
        <v>1</v>
      </c>
      <c r="AH268">
        <v>0</v>
      </c>
      <c r="AI268">
        <v>1</v>
      </c>
      <c r="AJ268">
        <v>1</v>
      </c>
      <c r="AK268">
        <v>1</v>
      </c>
      <c r="AL268">
        <v>1</v>
      </c>
      <c r="AM268">
        <v>1</v>
      </c>
      <c r="AN268">
        <v>1</v>
      </c>
      <c r="AO268">
        <v>1</v>
      </c>
      <c r="AP268">
        <v>1</v>
      </c>
      <c r="AQ268">
        <v>1</v>
      </c>
      <c r="AR268">
        <v>1</v>
      </c>
      <c r="AS268">
        <v>0</v>
      </c>
    </row>
    <row r="269" spans="1:45">
      <c r="A269" t="s">
        <v>663</v>
      </c>
      <c r="B269">
        <f t="shared" si="4"/>
        <v>74.41</v>
      </c>
      <c r="C269">
        <v>0</v>
      </c>
      <c r="D269">
        <v>1</v>
      </c>
      <c r="E269">
        <v>1</v>
      </c>
      <c r="F269">
        <v>0</v>
      </c>
      <c r="G269">
        <v>1</v>
      </c>
      <c r="H269">
        <v>1</v>
      </c>
      <c r="I269">
        <v>1</v>
      </c>
      <c r="J269">
        <v>1</v>
      </c>
      <c r="K269">
        <v>0</v>
      </c>
      <c r="L269">
        <v>1</v>
      </c>
      <c r="M269">
        <v>1</v>
      </c>
      <c r="N269">
        <v>1</v>
      </c>
      <c r="O269">
        <v>0</v>
      </c>
      <c r="P269">
        <v>1</v>
      </c>
      <c r="Q269">
        <v>1</v>
      </c>
      <c r="R269">
        <v>1</v>
      </c>
      <c r="S269">
        <v>1</v>
      </c>
      <c r="T269">
        <v>1</v>
      </c>
      <c r="U269">
        <v>1</v>
      </c>
      <c r="V269">
        <v>1</v>
      </c>
      <c r="W269">
        <v>1</v>
      </c>
      <c r="X269">
        <v>1</v>
      </c>
      <c r="Y269">
        <v>0</v>
      </c>
      <c r="Z269">
        <v>0</v>
      </c>
      <c r="AA269">
        <v>0</v>
      </c>
      <c r="AB269">
        <v>1</v>
      </c>
      <c r="AC269">
        <v>1</v>
      </c>
      <c r="AD269">
        <v>1</v>
      </c>
      <c r="AE269">
        <v>1</v>
      </c>
      <c r="AF269">
        <v>1</v>
      </c>
      <c r="AG269">
        <v>1</v>
      </c>
      <c r="AH269">
        <v>0</v>
      </c>
      <c r="AI269">
        <v>0</v>
      </c>
      <c r="AJ269">
        <v>0</v>
      </c>
      <c r="AK269">
        <v>1</v>
      </c>
      <c r="AL269">
        <v>1</v>
      </c>
      <c r="AM269">
        <v>1</v>
      </c>
      <c r="AN269">
        <v>1</v>
      </c>
      <c r="AO269">
        <v>0</v>
      </c>
      <c r="AP269">
        <v>1</v>
      </c>
      <c r="AQ269">
        <v>1</v>
      </c>
      <c r="AR269">
        <v>1</v>
      </c>
      <c r="AS269">
        <v>1</v>
      </c>
    </row>
    <row r="270" spans="1:45">
      <c r="A270" t="s">
        <v>664</v>
      </c>
      <c r="B270">
        <f t="shared" si="4"/>
        <v>72.09</v>
      </c>
      <c r="C270">
        <v>1</v>
      </c>
      <c r="D270">
        <v>1</v>
      </c>
      <c r="E270">
        <v>1</v>
      </c>
      <c r="F270">
        <v>1</v>
      </c>
      <c r="G270">
        <v>1</v>
      </c>
      <c r="H270">
        <v>1</v>
      </c>
      <c r="I270">
        <v>0</v>
      </c>
      <c r="J270">
        <v>1</v>
      </c>
      <c r="K270">
        <v>1</v>
      </c>
      <c r="L270">
        <v>0</v>
      </c>
      <c r="M270">
        <v>1</v>
      </c>
      <c r="N270">
        <v>1</v>
      </c>
      <c r="O270">
        <v>1</v>
      </c>
      <c r="P270">
        <v>0</v>
      </c>
      <c r="Q270">
        <v>1</v>
      </c>
      <c r="R270">
        <v>1</v>
      </c>
      <c r="S270">
        <v>1</v>
      </c>
      <c r="T270">
        <v>0</v>
      </c>
      <c r="U270">
        <v>1</v>
      </c>
      <c r="V270">
        <v>1</v>
      </c>
      <c r="W270">
        <v>0</v>
      </c>
      <c r="X270">
        <v>1</v>
      </c>
      <c r="Y270">
        <v>0</v>
      </c>
      <c r="Z270">
        <v>1</v>
      </c>
      <c r="AA270">
        <v>0</v>
      </c>
      <c r="AB270">
        <v>1</v>
      </c>
      <c r="AC270">
        <v>1</v>
      </c>
      <c r="AD270">
        <v>1</v>
      </c>
      <c r="AE270">
        <v>0</v>
      </c>
      <c r="AF270">
        <v>1</v>
      </c>
      <c r="AG270">
        <v>1</v>
      </c>
      <c r="AH270">
        <v>0</v>
      </c>
      <c r="AI270">
        <v>1</v>
      </c>
      <c r="AJ270">
        <v>0</v>
      </c>
      <c r="AK270">
        <v>1</v>
      </c>
      <c r="AL270">
        <v>1</v>
      </c>
      <c r="AM270">
        <v>0</v>
      </c>
      <c r="AN270">
        <v>1</v>
      </c>
      <c r="AO270">
        <v>1</v>
      </c>
      <c r="AP270">
        <v>1</v>
      </c>
      <c r="AQ270">
        <v>0</v>
      </c>
      <c r="AR270">
        <v>1</v>
      </c>
      <c r="AS270">
        <v>1</v>
      </c>
    </row>
    <row r="271" spans="1:45">
      <c r="A271" t="s">
        <v>665</v>
      </c>
      <c r="B271">
        <f t="shared" si="4"/>
        <v>30.23</v>
      </c>
      <c r="C271">
        <v>0</v>
      </c>
      <c r="D271">
        <v>1</v>
      </c>
      <c r="E271">
        <v>1</v>
      </c>
      <c r="F271">
        <v>1</v>
      </c>
      <c r="G271">
        <v>0</v>
      </c>
      <c r="H271">
        <v>1</v>
      </c>
      <c r="I271">
        <v>0</v>
      </c>
      <c r="J271">
        <v>0</v>
      </c>
      <c r="K271">
        <v>1</v>
      </c>
      <c r="L271">
        <v>0</v>
      </c>
      <c r="M271">
        <v>0</v>
      </c>
      <c r="N271">
        <v>1</v>
      </c>
      <c r="O271">
        <v>1</v>
      </c>
      <c r="P271">
        <v>0</v>
      </c>
      <c r="Q271">
        <v>0</v>
      </c>
      <c r="R271">
        <v>0</v>
      </c>
      <c r="S271">
        <v>0</v>
      </c>
      <c r="T271">
        <v>0</v>
      </c>
      <c r="U271">
        <v>0</v>
      </c>
      <c r="V271">
        <v>0</v>
      </c>
      <c r="W271">
        <v>0</v>
      </c>
      <c r="X271">
        <v>0</v>
      </c>
      <c r="Y271">
        <v>0</v>
      </c>
      <c r="Z271">
        <v>0</v>
      </c>
      <c r="AA271">
        <v>1</v>
      </c>
      <c r="AB271">
        <v>0</v>
      </c>
      <c r="AC271">
        <v>0</v>
      </c>
      <c r="AD271">
        <v>0</v>
      </c>
      <c r="AE271">
        <v>0</v>
      </c>
      <c r="AF271">
        <v>1</v>
      </c>
      <c r="AG271">
        <v>0</v>
      </c>
      <c r="AH271">
        <v>0</v>
      </c>
      <c r="AI271">
        <v>1</v>
      </c>
      <c r="AJ271">
        <v>1</v>
      </c>
      <c r="AK271">
        <v>0</v>
      </c>
      <c r="AL271">
        <v>0</v>
      </c>
      <c r="AM271">
        <v>0</v>
      </c>
      <c r="AN271">
        <v>0</v>
      </c>
      <c r="AO271">
        <v>0</v>
      </c>
      <c r="AP271">
        <v>1</v>
      </c>
      <c r="AQ271">
        <v>0</v>
      </c>
      <c r="AR271">
        <v>0</v>
      </c>
      <c r="AS271">
        <v>1</v>
      </c>
    </row>
    <row r="272" spans="1:45">
      <c r="A272" t="s">
        <v>666</v>
      </c>
      <c r="B272">
        <f t="shared" si="4"/>
        <v>67.44</v>
      </c>
      <c r="C272">
        <v>1</v>
      </c>
      <c r="D272">
        <v>0</v>
      </c>
      <c r="E272">
        <v>0</v>
      </c>
      <c r="F272">
        <v>1</v>
      </c>
      <c r="G272">
        <v>1</v>
      </c>
      <c r="H272">
        <v>1</v>
      </c>
      <c r="I272">
        <v>0</v>
      </c>
      <c r="J272">
        <v>1</v>
      </c>
      <c r="K272">
        <v>1</v>
      </c>
      <c r="L272">
        <v>0</v>
      </c>
      <c r="M272">
        <v>1</v>
      </c>
      <c r="N272">
        <v>1</v>
      </c>
      <c r="O272">
        <v>1</v>
      </c>
      <c r="P272">
        <v>0</v>
      </c>
      <c r="Q272">
        <v>1</v>
      </c>
      <c r="R272">
        <v>1</v>
      </c>
      <c r="S272">
        <v>1</v>
      </c>
      <c r="T272">
        <v>0</v>
      </c>
      <c r="U272">
        <v>1</v>
      </c>
      <c r="V272">
        <v>1</v>
      </c>
      <c r="W272">
        <v>0</v>
      </c>
      <c r="X272">
        <v>1</v>
      </c>
      <c r="Y272">
        <v>0</v>
      </c>
      <c r="Z272">
        <v>1</v>
      </c>
      <c r="AA272">
        <v>0</v>
      </c>
      <c r="AB272">
        <v>1</v>
      </c>
      <c r="AC272">
        <v>1</v>
      </c>
      <c r="AD272">
        <v>1</v>
      </c>
      <c r="AE272">
        <v>0</v>
      </c>
      <c r="AF272">
        <v>1</v>
      </c>
      <c r="AG272">
        <v>1</v>
      </c>
      <c r="AH272">
        <v>0</v>
      </c>
      <c r="AI272">
        <v>1</v>
      </c>
      <c r="AJ272">
        <v>0</v>
      </c>
      <c r="AK272">
        <v>1</v>
      </c>
      <c r="AL272">
        <v>1</v>
      </c>
      <c r="AM272">
        <v>0</v>
      </c>
      <c r="AN272">
        <v>1</v>
      </c>
      <c r="AO272">
        <v>1</v>
      </c>
      <c r="AP272">
        <v>1</v>
      </c>
      <c r="AQ272">
        <v>0</v>
      </c>
      <c r="AR272">
        <v>1</v>
      </c>
      <c r="AS272">
        <v>1</v>
      </c>
    </row>
    <row r="273" spans="1:45">
      <c r="A273" t="s">
        <v>667</v>
      </c>
      <c r="B273">
        <f t="shared" si="4"/>
        <v>86.04</v>
      </c>
      <c r="C273">
        <v>1</v>
      </c>
      <c r="D273">
        <v>1</v>
      </c>
      <c r="E273">
        <v>1</v>
      </c>
      <c r="F273">
        <v>1</v>
      </c>
      <c r="G273">
        <v>1</v>
      </c>
      <c r="H273">
        <v>1</v>
      </c>
      <c r="I273">
        <v>1</v>
      </c>
      <c r="J273">
        <v>1</v>
      </c>
      <c r="K273">
        <v>1</v>
      </c>
      <c r="L273">
        <v>0</v>
      </c>
      <c r="M273">
        <v>1</v>
      </c>
      <c r="N273">
        <v>1</v>
      </c>
      <c r="O273">
        <v>1</v>
      </c>
      <c r="P273">
        <v>1</v>
      </c>
      <c r="Q273">
        <v>1</v>
      </c>
      <c r="R273">
        <v>1</v>
      </c>
      <c r="S273">
        <v>0</v>
      </c>
      <c r="T273">
        <v>1</v>
      </c>
      <c r="U273">
        <v>1</v>
      </c>
      <c r="V273">
        <v>1</v>
      </c>
      <c r="W273">
        <v>1</v>
      </c>
      <c r="X273">
        <v>1</v>
      </c>
      <c r="Y273">
        <v>0</v>
      </c>
      <c r="Z273">
        <v>1</v>
      </c>
      <c r="AA273">
        <v>1</v>
      </c>
      <c r="AB273">
        <v>1</v>
      </c>
      <c r="AC273">
        <v>1</v>
      </c>
      <c r="AD273">
        <v>1</v>
      </c>
      <c r="AE273">
        <v>0</v>
      </c>
      <c r="AF273">
        <v>1</v>
      </c>
      <c r="AG273">
        <v>1</v>
      </c>
      <c r="AH273">
        <v>0</v>
      </c>
      <c r="AI273">
        <v>1</v>
      </c>
      <c r="AJ273">
        <v>1</v>
      </c>
      <c r="AK273">
        <v>1</v>
      </c>
      <c r="AL273">
        <v>1</v>
      </c>
      <c r="AM273">
        <v>1</v>
      </c>
      <c r="AN273">
        <v>1</v>
      </c>
      <c r="AO273">
        <v>1</v>
      </c>
      <c r="AP273">
        <v>1</v>
      </c>
      <c r="AQ273">
        <v>0</v>
      </c>
      <c r="AR273">
        <v>1</v>
      </c>
      <c r="AS273">
        <v>1</v>
      </c>
    </row>
    <row r="274" spans="1:45">
      <c r="A274" t="s">
        <v>668</v>
      </c>
      <c r="B274">
        <f t="shared" si="4"/>
        <v>88.37</v>
      </c>
      <c r="C274">
        <v>1</v>
      </c>
      <c r="D274">
        <v>1</v>
      </c>
      <c r="E274">
        <v>1</v>
      </c>
      <c r="F274">
        <v>1</v>
      </c>
      <c r="G274">
        <v>1</v>
      </c>
      <c r="H274">
        <v>1</v>
      </c>
      <c r="I274">
        <v>1</v>
      </c>
      <c r="J274">
        <v>1</v>
      </c>
      <c r="K274">
        <v>1</v>
      </c>
      <c r="L274">
        <v>1</v>
      </c>
      <c r="M274">
        <v>1</v>
      </c>
      <c r="N274">
        <v>1</v>
      </c>
      <c r="O274">
        <v>1</v>
      </c>
      <c r="P274">
        <v>1</v>
      </c>
      <c r="Q274">
        <v>1</v>
      </c>
      <c r="R274">
        <v>1</v>
      </c>
      <c r="S274">
        <v>1</v>
      </c>
      <c r="T274">
        <v>1</v>
      </c>
      <c r="U274">
        <v>1</v>
      </c>
      <c r="V274">
        <v>1</v>
      </c>
      <c r="W274">
        <v>1</v>
      </c>
      <c r="X274">
        <v>1</v>
      </c>
      <c r="Y274">
        <v>1</v>
      </c>
      <c r="Z274">
        <v>1</v>
      </c>
      <c r="AA274">
        <v>1</v>
      </c>
      <c r="AB274">
        <v>1</v>
      </c>
      <c r="AC274">
        <v>0</v>
      </c>
      <c r="AD274">
        <v>1</v>
      </c>
      <c r="AE274">
        <v>1</v>
      </c>
      <c r="AF274">
        <v>1</v>
      </c>
      <c r="AG274">
        <v>1</v>
      </c>
      <c r="AH274">
        <v>0</v>
      </c>
      <c r="AI274">
        <v>1</v>
      </c>
      <c r="AJ274">
        <v>1</v>
      </c>
      <c r="AK274">
        <v>0</v>
      </c>
      <c r="AL274">
        <v>0</v>
      </c>
      <c r="AM274">
        <v>1</v>
      </c>
      <c r="AN274">
        <v>1</v>
      </c>
      <c r="AO274">
        <v>1</v>
      </c>
      <c r="AP274">
        <v>1</v>
      </c>
      <c r="AQ274">
        <v>1</v>
      </c>
      <c r="AR274">
        <v>0</v>
      </c>
      <c r="AS274">
        <v>1</v>
      </c>
    </row>
    <row r="275" spans="1:45">
      <c r="A275" t="s">
        <v>669</v>
      </c>
      <c r="B275">
        <f t="shared" si="4"/>
        <v>90.69</v>
      </c>
      <c r="C275">
        <v>1</v>
      </c>
      <c r="D275">
        <v>1</v>
      </c>
      <c r="E275">
        <v>1</v>
      </c>
      <c r="F275">
        <v>1</v>
      </c>
      <c r="G275">
        <v>1</v>
      </c>
      <c r="H275">
        <v>1</v>
      </c>
      <c r="I275">
        <v>1</v>
      </c>
      <c r="J275">
        <v>1</v>
      </c>
      <c r="K275">
        <v>1</v>
      </c>
      <c r="L275">
        <v>1</v>
      </c>
      <c r="M275">
        <v>1</v>
      </c>
      <c r="N275">
        <v>1</v>
      </c>
      <c r="O275">
        <v>1</v>
      </c>
      <c r="P275">
        <v>1</v>
      </c>
      <c r="Q275">
        <v>1</v>
      </c>
      <c r="R275">
        <v>1</v>
      </c>
      <c r="S275">
        <v>1</v>
      </c>
      <c r="T275">
        <v>1</v>
      </c>
      <c r="U275">
        <v>1</v>
      </c>
      <c r="V275">
        <v>1</v>
      </c>
      <c r="W275">
        <v>1</v>
      </c>
      <c r="X275">
        <v>1</v>
      </c>
      <c r="Y275">
        <v>0</v>
      </c>
      <c r="Z275">
        <v>1</v>
      </c>
      <c r="AA275">
        <v>1</v>
      </c>
      <c r="AB275">
        <v>0</v>
      </c>
      <c r="AC275">
        <v>1</v>
      </c>
      <c r="AD275">
        <v>1</v>
      </c>
      <c r="AE275">
        <v>1</v>
      </c>
      <c r="AF275">
        <v>1</v>
      </c>
      <c r="AG275">
        <v>1</v>
      </c>
      <c r="AH275">
        <v>0</v>
      </c>
      <c r="AI275">
        <v>1</v>
      </c>
      <c r="AJ275">
        <v>1</v>
      </c>
      <c r="AK275">
        <v>1</v>
      </c>
      <c r="AL275">
        <v>1</v>
      </c>
      <c r="AM275">
        <v>1</v>
      </c>
      <c r="AN275">
        <v>1</v>
      </c>
      <c r="AO275">
        <v>1</v>
      </c>
      <c r="AP275">
        <v>1</v>
      </c>
      <c r="AQ275">
        <v>1</v>
      </c>
      <c r="AR275">
        <v>1</v>
      </c>
      <c r="AS275">
        <v>0</v>
      </c>
    </row>
    <row r="276" spans="1:45">
      <c r="A276" t="s">
        <v>670</v>
      </c>
      <c r="B276">
        <f t="shared" si="4"/>
        <v>95.34</v>
      </c>
      <c r="C276">
        <v>1</v>
      </c>
      <c r="D276">
        <v>1</v>
      </c>
      <c r="E276">
        <v>1</v>
      </c>
      <c r="F276">
        <v>1</v>
      </c>
      <c r="G276">
        <v>1</v>
      </c>
      <c r="H276">
        <v>1</v>
      </c>
      <c r="I276">
        <v>1</v>
      </c>
      <c r="J276">
        <v>1</v>
      </c>
      <c r="K276">
        <v>1</v>
      </c>
      <c r="L276">
        <v>1</v>
      </c>
      <c r="M276">
        <v>1</v>
      </c>
      <c r="N276">
        <v>1</v>
      </c>
      <c r="O276">
        <v>1</v>
      </c>
      <c r="P276">
        <v>1</v>
      </c>
      <c r="Q276">
        <v>1</v>
      </c>
      <c r="R276">
        <v>1</v>
      </c>
      <c r="S276">
        <v>1</v>
      </c>
      <c r="T276">
        <v>1</v>
      </c>
      <c r="U276">
        <v>1</v>
      </c>
      <c r="V276">
        <v>1</v>
      </c>
      <c r="W276">
        <v>1</v>
      </c>
      <c r="X276">
        <v>1</v>
      </c>
      <c r="Y276">
        <v>0</v>
      </c>
      <c r="Z276">
        <v>1</v>
      </c>
      <c r="AA276">
        <v>1</v>
      </c>
      <c r="AB276">
        <v>1</v>
      </c>
      <c r="AC276">
        <v>1</v>
      </c>
      <c r="AD276">
        <v>1</v>
      </c>
      <c r="AE276">
        <v>1</v>
      </c>
      <c r="AF276">
        <v>1</v>
      </c>
      <c r="AG276">
        <v>1</v>
      </c>
      <c r="AH276">
        <v>0</v>
      </c>
      <c r="AI276">
        <v>1</v>
      </c>
      <c r="AJ276">
        <v>1</v>
      </c>
      <c r="AK276">
        <v>1</v>
      </c>
      <c r="AL276">
        <v>1</v>
      </c>
      <c r="AM276">
        <v>1</v>
      </c>
      <c r="AN276">
        <v>1</v>
      </c>
      <c r="AO276">
        <v>1</v>
      </c>
      <c r="AP276">
        <v>1</v>
      </c>
      <c r="AQ276">
        <v>1</v>
      </c>
      <c r="AR276">
        <v>1</v>
      </c>
      <c r="AS276">
        <v>1</v>
      </c>
    </row>
    <row r="277" spans="1:45">
      <c r="A277" t="s">
        <v>671</v>
      </c>
      <c r="B277">
        <f t="shared" si="4"/>
        <v>48.83</v>
      </c>
      <c r="C277">
        <v>1</v>
      </c>
      <c r="D277">
        <v>0</v>
      </c>
      <c r="E277">
        <v>0</v>
      </c>
      <c r="F277">
        <v>0</v>
      </c>
      <c r="G277">
        <v>0</v>
      </c>
      <c r="H277">
        <v>0</v>
      </c>
      <c r="I277">
        <v>0</v>
      </c>
      <c r="J277">
        <v>1</v>
      </c>
      <c r="K277">
        <v>0</v>
      </c>
      <c r="L277">
        <v>1</v>
      </c>
      <c r="M277">
        <v>0</v>
      </c>
      <c r="N277">
        <v>0</v>
      </c>
      <c r="O277">
        <v>0</v>
      </c>
      <c r="P277">
        <v>0</v>
      </c>
      <c r="Q277">
        <v>0</v>
      </c>
      <c r="R277">
        <v>0</v>
      </c>
      <c r="S277">
        <v>0</v>
      </c>
      <c r="T277">
        <v>1</v>
      </c>
      <c r="U277">
        <v>1</v>
      </c>
      <c r="V277">
        <v>0</v>
      </c>
      <c r="W277">
        <v>1</v>
      </c>
      <c r="X277">
        <v>1</v>
      </c>
      <c r="Y277">
        <v>0</v>
      </c>
      <c r="Z277">
        <v>1</v>
      </c>
      <c r="AA277">
        <v>0</v>
      </c>
      <c r="AB277">
        <v>1</v>
      </c>
      <c r="AC277">
        <v>1</v>
      </c>
      <c r="AD277">
        <v>1</v>
      </c>
      <c r="AE277">
        <v>1</v>
      </c>
      <c r="AF277">
        <v>0</v>
      </c>
      <c r="AG277">
        <v>1</v>
      </c>
      <c r="AH277">
        <v>1</v>
      </c>
      <c r="AI277">
        <v>0</v>
      </c>
      <c r="AJ277">
        <v>0</v>
      </c>
      <c r="AK277">
        <v>1</v>
      </c>
      <c r="AL277">
        <v>1</v>
      </c>
      <c r="AM277">
        <v>0</v>
      </c>
      <c r="AN277">
        <v>1</v>
      </c>
      <c r="AO277">
        <v>1</v>
      </c>
      <c r="AP277">
        <v>1</v>
      </c>
      <c r="AQ277">
        <v>0</v>
      </c>
      <c r="AR277">
        <v>1</v>
      </c>
      <c r="AS277">
        <v>1</v>
      </c>
    </row>
    <row r="278" spans="1:45">
      <c r="A278" t="s">
        <v>672</v>
      </c>
      <c r="B278">
        <f t="shared" si="4"/>
        <v>58.13</v>
      </c>
      <c r="C278">
        <v>0</v>
      </c>
      <c r="D278">
        <v>1</v>
      </c>
      <c r="E278">
        <v>1</v>
      </c>
      <c r="F278">
        <v>0</v>
      </c>
      <c r="G278">
        <v>1</v>
      </c>
      <c r="H278">
        <v>1</v>
      </c>
      <c r="I278">
        <v>1</v>
      </c>
      <c r="J278">
        <v>1</v>
      </c>
      <c r="K278">
        <v>1</v>
      </c>
      <c r="L278">
        <v>1</v>
      </c>
      <c r="M278">
        <v>1</v>
      </c>
      <c r="N278">
        <v>1</v>
      </c>
      <c r="O278">
        <v>1</v>
      </c>
      <c r="P278">
        <v>0</v>
      </c>
      <c r="Q278">
        <v>0</v>
      </c>
      <c r="R278">
        <v>0</v>
      </c>
      <c r="S278">
        <v>0</v>
      </c>
      <c r="T278">
        <v>0</v>
      </c>
      <c r="U278">
        <v>0</v>
      </c>
      <c r="V278">
        <v>0</v>
      </c>
      <c r="W278">
        <v>0</v>
      </c>
      <c r="X278">
        <v>1</v>
      </c>
      <c r="Y278">
        <v>0</v>
      </c>
      <c r="Z278">
        <v>1</v>
      </c>
      <c r="AA278">
        <v>1</v>
      </c>
      <c r="AB278">
        <v>1</v>
      </c>
      <c r="AC278">
        <v>0</v>
      </c>
      <c r="AD278">
        <v>0</v>
      </c>
      <c r="AE278">
        <v>1</v>
      </c>
      <c r="AF278">
        <v>1</v>
      </c>
      <c r="AG278">
        <v>1</v>
      </c>
      <c r="AH278">
        <v>1</v>
      </c>
      <c r="AI278">
        <v>1</v>
      </c>
      <c r="AJ278">
        <v>1</v>
      </c>
      <c r="AK278">
        <v>0</v>
      </c>
      <c r="AL278">
        <v>0</v>
      </c>
      <c r="AM278">
        <v>0</v>
      </c>
      <c r="AN278">
        <v>0</v>
      </c>
      <c r="AO278">
        <v>1</v>
      </c>
      <c r="AP278">
        <v>1</v>
      </c>
      <c r="AQ278">
        <v>1</v>
      </c>
      <c r="AR278">
        <v>0</v>
      </c>
      <c r="AS278">
        <v>1</v>
      </c>
    </row>
    <row r="279" spans="1:45">
      <c r="A279" t="s">
        <v>673</v>
      </c>
      <c r="B279">
        <f t="shared" si="4"/>
        <v>88.37</v>
      </c>
      <c r="C279">
        <v>1</v>
      </c>
      <c r="D279">
        <v>1</v>
      </c>
      <c r="E279">
        <v>1</v>
      </c>
      <c r="F279">
        <v>1</v>
      </c>
      <c r="G279">
        <v>1</v>
      </c>
      <c r="H279">
        <v>1</v>
      </c>
      <c r="I279">
        <v>1</v>
      </c>
      <c r="J279">
        <v>1</v>
      </c>
      <c r="K279">
        <v>1</v>
      </c>
      <c r="L279">
        <v>1</v>
      </c>
      <c r="M279">
        <v>1</v>
      </c>
      <c r="N279">
        <v>1</v>
      </c>
      <c r="O279">
        <v>1</v>
      </c>
      <c r="P279">
        <v>1</v>
      </c>
      <c r="Q279">
        <v>1</v>
      </c>
      <c r="R279">
        <v>1</v>
      </c>
      <c r="S279">
        <v>1</v>
      </c>
      <c r="T279">
        <v>1</v>
      </c>
      <c r="U279">
        <v>1</v>
      </c>
      <c r="V279">
        <v>1</v>
      </c>
      <c r="W279">
        <v>1</v>
      </c>
      <c r="X279">
        <v>1</v>
      </c>
      <c r="Y279">
        <v>0</v>
      </c>
      <c r="Z279">
        <v>1</v>
      </c>
      <c r="AA279">
        <v>1</v>
      </c>
      <c r="AB279">
        <v>1</v>
      </c>
      <c r="AC279">
        <v>0</v>
      </c>
      <c r="AD279">
        <v>0</v>
      </c>
      <c r="AE279">
        <v>0</v>
      </c>
      <c r="AF279">
        <v>1</v>
      </c>
      <c r="AG279">
        <v>1</v>
      </c>
      <c r="AH279">
        <v>1</v>
      </c>
      <c r="AI279">
        <v>1</v>
      </c>
      <c r="AJ279">
        <v>1</v>
      </c>
      <c r="AK279">
        <v>1</v>
      </c>
      <c r="AL279">
        <v>1</v>
      </c>
      <c r="AM279">
        <v>1</v>
      </c>
      <c r="AN279">
        <v>1</v>
      </c>
      <c r="AO279">
        <v>1</v>
      </c>
      <c r="AP279">
        <v>1</v>
      </c>
      <c r="AQ279">
        <v>1</v>
      </c>
      <c r="AR279">
        <v>0</v>
      </c>
      <c r="AS279">
        <v>1</v>
      </c>
    </row>
    <row r="280" spans="1:45">
      <c r="A280" t="s">
        <v>674</v>
      </c>
      <c r="B280">
        <f t="shared" si="4"/>
        <v>58.13</v>
      </c>
      <c r="C280">
        <v>0</v>
      </c>
      <c r="D280">
        <v>1</v>
      </c>
      <c r="E280">
        <v>1</v>
      </c>
      <c r="F280">
        <v>0</v>
      </c>
      <c r="G280">
        <v>1</v>
      </c>
      <c r="H280">
        <v>1</v>
      </c>
      <c r="I280">
        <v>1</v>
      </c>
      <c r="J280">
        <v>1</v>
      </c>
      <c r="K280">
        <v>1</v>
      </c>
      <c r="L280">
        <v>1</v>
      </c>
      <c r="M280">
        <v>1</v>
      </c>
      <c r="N280">
        <v>1</v>
      </c>
      <c r="O280">
        <v>1</v>
      </c>
      <c r="P280">
        <v>0</v>
      </c>
      <c r="Q280">
        <v>0</v>
      </c>
      <c r="R280">
        <v>0</v>
      </c>
      <c r="S280">
        <v>0</v>
      </c>
      <c r="T280">
        <v>0</v>
      </c>
      <c r="U280">
        <v>0</v>
      </c>
      <c r="V280">
        <v>0</v>
      </c>
      <c r="W280">
        <v>0</v>
      </c>
      <c r="X280">
        <v>1</v>
      </c>
      <c r="Y280">
        <v>0</v>
      </c>
      <c r="Z280">
        <v>1</v>
      </c>
      <c r="AA280">
        <v>1</v>
      </c>
      <c r="AB280">
        <v>1</v>
      </c>
      <c r="AC280">
        <v>0</v>
      </c>
      <c r="AD280">
        <v>0</v>
      </c>
      <c r="AE280">
        <v>1</v>
      </c>
      <c r="AF280">
        <v>1</v>
      </c>
      <c r="AG280">
        <v>1</v>
      </c>
      <c r="AH280">
        <v>1</v>
      </c>
      <c r="AI280">
        <v>1</v>
      </c>
      <c r="AJ280">
        <v>1</v>
      </c>
      <c r="AK280">
        <v>0</v>
      </c>
      <c r="AL280">
        <v>0</v>
      </c>
      <c r="AM280">
        <v>0</v>
      </c>
      <c r="AN280">
        <v>0</v>
      </c>
      <c r="AO280">
        <v>1</v>
      </c>
      <c r="AP280">
        <v>1</v>
      </c>
      <c r="AQ280">
        <v>1</v>
      </c>
      <c r="AR280">
        <v>0</v>
      </c>
      <c r="AS280">
        <v>1</v>
      </c>
    </row>
    <row r="281" spans="1:45">
      <c r="A281" t="s">
        <v>675</v>
      </c>
      <c r="B281">
        <f t="shared" si="4"/>
        <v>93.02</v>
      </c>
      <c r="C281">
        <v>1</v>
      </c>
      <c r="D281">
        <v>1</v>
      </c>
      <c r="E281">
        <v>1</v>
      </c>
      <c r="F281">
        <v>1</v>
      </c>
      <c r="G281">
        <v>1</v>
      </c>
      <c r="H281">
        <v>1</v>
      </c>
      <c r="I281">
        <v>1</v>
      </c>
      <c r="J281">
        <v>1</v>
      </c>
      <c r="K281">
        <v>1</v>
      </c>
      <c r="L281">
        <v>1</v>
      </c>
      <c r="M281">
        <v>1</v>
      </c>
      <c r="N281">
        <v>1</v>
      </c>
      <c r="O281">
        <v>1</v>
      </c>
      <c r="P281">
        <v>1</v>
      </c>
      <c r="Q281">
        <v>1</v>
      </c>
      <c r="R281">
        <v>1</v>
      </c>
      <c r="S281">
        <v>1</v>
      </c>
      <c r="T281">
        <v>1</v>
      </c>
      <c r="U281">
        <v>1</v>
      </c>
      <c r="V281">
        <v>1</v>
      </c>
      <c r="W281">
        <v>1</v>
      </c>
      <c r="X281">
        <v>1</v>
      </c>
      <c r="Y281">
        <v>0</v>
      </c>
      <c r="Z281">
        <v>1</v>
      </c>
      <c r="AA281">
        <v>1</v>
      </c>
      <c r="AB281">
        <v>1</v>
      </c>
      <c r="AC281">
        <v>0</v>
      </c>
      <c r="AD281">
        <v>1</v>
      </c>
      <c r="AE281">
        <v>1</v>
      </c>
      <c r="AF281">
        <v>1</v>
      </c>
      <c r="AG281">
        <v>1</v>
      </c>
      <c r="AH281">
        <v>1</v>
      </c>
      <c r="AI281">
        <v>1</v>
      </c>
      <c r="AJ281">
        <v>1</v>
      </c>
      <c r="AK281">
        <v>1</v>
      </c>
      <c r="AL281">
        <v>1</v>
      </c>
      <c r="AM281">
        <v>1</v>
      </c>
      <c r="AN281">
        <v>1</v>
      </c>
      <c r="AO281">
        <v>1</v>
      </c>
      <c r="AP281">
        <v>1</v>
      </c>
      <c r="AQ281">
        <v>1</v>
      </c>
      <c r="AR281">
        <v>0</v>
      </c>
      <c r="AS281">
        <v>1</v>
      </c>
    </row>
    <row r="282" spans="1:45">
      <c r="A282" t="s">
        <v>676</v>
      </c>
      <c r="B282">
        <f t="shared" si="4"/>
        <v>46.51</v>
      </c>
      <c r="C282">
        <v>1</v>
      </c>
      <c r="D282">
        <v>0</v>
      </c>
      <c r="E282">
        <v>0</v>
      </c>
      <c r="F282">
        <v>0</v>
      </c>
      <c r="G282">
        <v>0</v>
      </c>
      <c r="H282">
        <v>0</v>
      </c>
      <c r="I282">
        <v>0</v>
      </c>
      <c r="J282">
        <v>1</v>
      </c>
      <c r="K282">
        <v>0</v>
      </c>
      <c r="L282">
        <v>1</v>
      </c>
      <c r="M282">
        <v>0</v>
      </c>
      <c r="N282">
        <v>0</v>
      </c>
      <c r="O282">
        <v>0</v>
      </c>
      <c r="P282">
        <v>0</v>
      </c>
      <c r="Q282">
        <v>0</v>
      </c>
      <c r="R282">
        <v>0</v>
      </c>
      <c r="S282">
        <v>0</v>
      </c>
      <c r="T282">
        <v>1</v>
      </c>
      <c r="U282">
        <v>1</v>
      </c>
      <c r="V282">
        <v>0</v>
      </c>
      <c r="W282">
        <v>1</v>
      </c>
      <c r="X282">
        <v>1</v>
      </c>
      <c r="Y282">
        <v>0</v>
      </c>
      <c r="Z282">
        <v>0</v>
      </c>
      <c r="AA282">
        <v>0</v>
      </c>
      <c r="AB282">
        <v>1</v>
      </c>
      <c r="AC282">
        <v>1</v>
      </c>
      <c r="AD282">
        <v>1</v>
      </c>
      <c r="AE282">
        <v>1</v>
      </c>
      <c r="AF282">
        <v>0</v>
      </c>
      <c r="AG282">
        <v>1</v>
      </c>
      <c r="AH282">
        <v>1</v>
      </c>
      <c r="AI282">
        <v>0</v>
      </c>
      <c r="AJ282">
        <v>0</v>
      </c>
      <c r="AK282">
        <v>1</v>
      </c>
      <c r="AL282">
        <v>1</v>
      </c>
      <c r="AM282">
        <v>0</v>
      </c>
      <c r="AN282">
        <v>1</v>
      </c>
      <c r="AO282">
        <v>1</v>
      </c>
      <c r="AP282">
        <v>1</v>
      </c>
      <c r="AQ282">
        <v>0</v>
      </c>
      <c r="AR282">
        <v>1</v>
      </c>
      <c r="AS282">
        <v>1</v>
      </c>
    </row>
    <row r="283" spans="1:45">
      <c r="A283" t="s">
        <v>677</v>
      </c>
      <c r="B283">
        <f t="shared" si="4"/>
        <v>67.44</v>
      </c>
      <c r="C283">
        <v>0</v>
      </c>
      <c r="D283">
        <v>1</v>
      </c>
      <c r="E283">
        <v>0</v>
      </c>
      <c r="F283">
        <v>1</v>
      </c>
      <c r="G283">
        <v>1</v>
      </c>
      <c r="H283">
        <v>1</v>
      </c>
      <c r="I283">
        <v>1</v>
      </c>
      <c r="J283">
        <v>1</v>
      </c>
      <c r="K283">
        <v>1</v>
      </c>
      <c r="L283">
        <v>1</v>
      </c>
      <c r="M283">
        <v>1</v>
      </c>
      <c r="N283">
        <v>1</v>
      </c>
      <c r="O283">
        <v>1</v>
      </c>
      <c r="P283">
        <v>1</v>
      </c>
      <c r="Q283">
        <v>1</v>
      </c>
      <c r="R283">
        <v>1</v>
      </c>
      <c r="S283">
        <v>1</v>
      </c>
      <c r="T283">
        <v>0</v>
      </c>
      <c r="U283">
        <v>0</v>
      </c>
      <c r="V283">
        <v>1</v>
      </c>
      <c r="W283">
        <v>1</v>
      </c>
      <c r="X283">
        <v>1</v>
      </c>
      <c r="Y283">
        <v>1</v>
      </c>
      <c r="Z283">
        <v>1</v>
      </c>
      <c r="AA283">
        <v>1</v>
      </c>
      <c r="AB283">
        <v>0</v>
      </c>
      <c r="AC283">
        <v>0</v>
      </c>
      <c r="AD283">
        <v>1</v>
      </c>
      <c r="AE283">
        <v>0</v>
      </c>
      <c r="AF283">
        <v>1</v>
      </c>
      <c r="AG283">
        <v>1</v>
      </c>
      <c r="AH283">
        <v>0</v>
      </c>
      <c r="AI283">
        <v>1</v>
      </c>
      <c r="AJ283">
        <v>0</v>
      </c>
      <c r="AK283">
        <v>0</v>
      </c>
      <c r="AL283">
        <v>0</v>
      </c>
      <c r="AM283">
        <v>1</v>
      </c>
      <c r="AN283">
        <v>0</v>
      </c>
      <c r="AO283">
        <v>1</v>
      </c>
      <c r="AP283">
        <v>1</v>
      </c>
      <c r="AQ283">
        <v>0</v>
      </c>
      <c r="AR283">
        <v>0</v>
      </c>
      <c r="AS283">
        <v>1</v>
      </c>
    </row>
    <row r="284" spans="1:45">
      <c r="A284" t="s">
        <v>678</v>
      </c>
      <c r="B284">
        <f t="shared" si="4"/>
        <v>90.69</v>
      </c>
      <c r="C284">
        <v>1</v>
      </c>
      <c r="D284">
        <v>1</v>
      </c>
      <c r="E284">
        <v>1</v>
      </c>
      <c r="F284">
        <v>1</v>
      </c>
      <c r="G284">
        <v>1</v>
      </c>
      <c r="H284">
        <v>1</v>
      </c>
      <c r="I284">
        <v>1</v>
      </c>
      <c r="J284">
        <v>1</v>
      </c>
      <c r="K284">
        <v>1</v>
      </c>
      <c r="L284">
        <v>1</v>
      </c>
      <c r="M284">
        <v>1</v>
      </c>
      <c r="N284">
        <v>1</v>
      </c>
      <c r="O284">
        <v>1</v>
      </c>
      <c r="P284">
        <v>1</v>
      </c>
      <c r="Q284">
        <v>1</v>
      </c>
      <c r="R284">
        <v>1</v>
      </c>
      <c r="S284">
        <v>1</v>
      </c>
      <c r="T284">
        <v>0</v>
      </c>
      <c r="U284">
        <v>1</v>
      </c>
      <c r="V284">
        <v>1</v>
      </c>
      <c r="W284">
        <v>1</v>
      </c>
      <c r="X284">
        <v>1</v>
      </c>
      <c r="Y284">
        <v>1</v>
      </c>
      <c r="Z284">
        <v>1</v>
      </c>
      <c r="AA284">
        <v>1</v>
      </c>
      <c r="AB284">
        <v>1</v>
      </c>
      <c r="AC284">
        <v>1</v>
      </c>
      <c r="AD284">
        <v>1</v>
      </c>
      <c r="AE284">
        <v>1</v>
      </c>
      <c r="AF284">
        <v>1</v>
      </c>
      <c r="AG284">
        <v>1</v>
      </c>
      <c r="AH284">
        <v>0</v>
      </c>
      <c r="AI284">
        <v>1</v>
      </c>
      <c r="AJ284">
        <v>0</v>
      </c>
      <c r="AK284">
        <v>1</v>
      </c>
      <c r="AL284">
        <v>1</v>
      </c>
      <c r="AM284">
        <v>1</v>
      </c>
      <c r="AN284">
        <v>0</v>
      </c>
      <c r="AO284">
        <v>1</v>
      </c>
      <c r="AP284">
        <v>1</v>
      </c>
      <c r="AQ284">
        <v>1</v>
      </c>
      <c r="AR284">
        <v>1</v>
      </c>
      <c r="AS284">
        <v>1</v>
      </c>
    </row>
    <row r="285" spans="1:45">
      <c r="A285" t="s">
        <v>679</v>
      </c>
      <c r="B285">
        <f t="shared" si="4"/>
        <v>95.34</v>
      </c>
      <c r="C285">
        <v>1</v>
      </c>
      <c r="D285">
        <v>1</v>
      </c>
      <c r="E285">
        <v>1</v>
      </c>
      <c r="F285">
        <v>1</v>
      </c>
      <c r="G285">
        <v>1</v>
      </c>
      <c r="H285">
        <v>1</v>
      </c>
      <c r="I285">
        <v>1</v>
      </c>
      <c r="J285">
        <v>1</v>
      </c>
      <c r="K285">
        <v>1</v>
      </c>
      <c r="L285">
        <v>1</v>
      </c>
      <c r="M285">
        <v>1</v>
      </c>
      <c r="N285">
        <v>1</v>
      </c>
      <c r="O285">
        <v>1</v>
      </c>
      <c r="P285">
        <v>1</v>
      </c>
      <c r="Q285">
        <v>1</v>
      </c>
      <c r="R285">
        <v>1</v>
      </c>
      <c r="S285">
        <v>1</v>
      </c>
      <c r="T285">
        <v>1</v>
      </c>
      <c r="U285">
        <v>1</v>
      </c>
      <c r="V285">
        <v>1</v>
      </c>
      <c r="W285">
        <v>1</v>
      </c>
      <c r="X285">
        <v>1</v>
      </c>
      <c r="Y285">
        <v>0</v>
      </c>
      <c r="Z285">
        <v>1</v>
      </c>
      <c r="AA285">
        <v>1</v>
      </c>
      <c r="AB285">
        <v>1</v>
      </c>
      <c r="AC285">
        <v>1</v>
      </c>
      <c r="AD285">
        <v>1</v>
      </c>
      <c r="AE285">
        <v>1</v>
      </c>
      <c r="AF285">
        <v>1</v>
      </c>
      <c r="AG285">
        <v>1</v>
      </c>
      <c r="AH285">
        <v>1</v>
      </c>
      <c r="AI285">
        <v>1</v>
      </c>
      <c r="AJ285">
        <v>1</v>
      </c>
      <c r="AK285">
        <v>1</v>
      </c>
      <c r="AL285">
        <v>1</v>
      </c>
      <c r="AM285">
        <v>1</v>
      </c>
      <c r="AN285">
        <v>1</v>
      </c>
      <c r="AO285">
        <v>1</v>
      </c>
      <c r="AP285">
        <v>1</v>
      </c>
      <c r="AQ285">
        <v>0</v>
      </c>
      <c r="AR285">
        <v>1</v>
      </c>
      <c r="AS285">
        <v>1</v>
      </c>
    </row>
    <row r="286" spans="1:45">
      <c r="A286" t="s">
        <v>680</v>
      </c>
      <c r="B286">
        <f t="shared" si="4"/>
        <v>93.02</v>
      </c>
      <c r="C286">
        <v>1</v>
      </c>
      <c r="D286">
        <v>1</v>
      </c>
      <c r="E286">
        <v>1</v>
      </c>
      <c r="F286">
        <v>1</v>
      </c>
      <c r="G286">
        <v>1</v>
      </c>
      <c r="H286">
        <v>1</v>
      </c>
      <c r="I286">
        <v>1</v>
      </c>
      <c r="J286">
        <v>1</v>
      </c>
      <c r="K286">
        <v>1</v>
      </c>
      <c r="L286">
        <v>1</v>
      </c>
      <c r="M286">
        <v>1</v>
      </c>
      <c r="N286">
        <v>1</v>
      </c>
      <c r="O286">
        <v>1</v>
      </c>
      <c r="P286">
        <v>1</v>
      </c>
      <c r="Q286">
        <v>1</v>
      </c>
      <c r="R286">
        <v>1</v>
      </c>
      <c r="S286">
        <v>1</v>
      </c>
      <c r="T286">
        <v>1</v>
      </c>
      <c r="U286">
        <v>1</v>
      </c>
      <c r="V286">
        <v>1</v>
      </c>
      <c r="W286">
        <v>1</v>
      </c>
      <c r="X286">
        <v>1</v>
      </c>
      <c r="Y286">
        <v>0</v>
      </c>
      <c r="Z286">
        <v>0</v>
      </c>
      <c r="AA286">
        <v>1</v>
      </c>
      <c r="AB286">
        <v>1</v>
      </c>
      <c r="AC286">
        <v>1</v>
      </c>
      <c r="AD286">
        <v>1</v>
      </c>
      <c r="AE286">
        <v>1</v>
      </c>
      <c r="AF286">
        <v>1</v>
      </c>
      <c r="AG286">
        <v>1</v>
      </c>
      <c r="AH286">
        <v>0</v>
      </c>
      <c r="AI286">
        <v>1</v>
      </c>
      <c r="AJ286">
        <v>1</v>
      </c>
      <c r="AK286">
        <v>1</v>
      </c>
      <c r="AL286">
        <v>1</v>
      </c>
      <c r="AM286">
        <v>1</v>
      </c>
      <c r="AN286">
        <v>1</v>
      </c>
      <c r="AO286">
        <v>1</v>
      </c>
      <c r="AP286">
        <v>1</v>
      </c>
      <c r="AQ286">
        <v>1</v>
      </c>
      <c r="AR286">
        <v>1</v>
      </c>
      <c r="AS286">
        <v>1</v>
      </c>
    </row>
  </sheetData>
  <conditionalFormatting sqref="B4">
    <cfRule type="dataBar" priority="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{5D314453-F170-44E6-85EB-B3CCDF914A7B}</x14:id>
        </ext>
      </extLst>
    </cfRule>
  </conditionalFormatting>
  <conditionalFormatting sqref="B5:B286">
    <cfRule type="dataBar" priority="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{2CD082B6-86ED-4F48-A596-D6C453C161B2}</x14:id>
        </ext>
      </extLst>
    </cfRule>
  </conditionalFormatting>
  <hyperlinks>
    <hyperlink ref="A1" location="Index!A1" display="Back to index" xr:uid="{00000000-0004-0000-0200-000000000000}"/>
  </hyperlinks>
  <pageMargins left="0.7" right="0.7" top="0.75" bottom="0.75" header="0.51180555555555496" footer="0.51180555555555496"/>
  <pageSetup paperSize="9" firstPageNumber="0" orientation="portrait" horizontalDpi="300" verticalDpi="300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5D314453-F170-44E6-85EB-B3CCDF914A7B}">
            <x14:dataBar axisPosition="none">
              <x14:cfvo type="min"/>
              <x14:cfvo type="max"/>
              <x14:negativeFillColor rgb="FF638EC6"/>
            </x14:dataBar>
          </x14:cfRule>
          <xm:sqref>B4</xm:sqref>
        </x14:conditionalFormatting>
        <x14:conditionalFormatting xmlns:xm="http://schemas.microsoft.com/office/excel/2006/main">
          <x14:cfRule type="dataBar" id="{2CD082B6-86ED-4F48-A596-D6C453C161B2}">
            <x14:dataBar axisPosition="none">
              <x14:cfvo type="min"/>
              <x14:cfvo type="max"/>
              <x14:negativeFillColor rgb="FF638EC6"/>
            </x14:dataBar>
          </x14:cfRule>
          <xm:sqref>B5:B286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X299"/>
  <sheetViews>
    <sheetView zoomScaleNormal="100" workbookViewId="0">
      <selection activeCell="D283" sqref="D283"/>
    </sheetView>
  </sheetViews>
  <sheetFormatPr defaultRowHeight="15"/>
  <cols>
    <col min="1" max="1" width="10.85546875" customWidth="1"/>
    <col min="2" max="3" width="16.85546875" customWidth="1"/>
    <col min="4" max="4" width="30.28515625" bestFit="1" customWidth="1"/>
    <col min="5" max="5" width="14.28515625" customWidth="1"/>
    <col min="6" max="7" width="20.140625" customWidth="1"/>
    <col min="8" max="8" width="23.42578125" customWidth="1"/>
    <col min="9" max="9" width="7" customWidth="1"/>
    <col min="10" max="10" width="14.85546875" customWidth="1"/>
    <col min="11" max="11" width="109" style="30" customWidth="1"/>
    <col min="12" max="12" width="84.140625" style="149" bestFit="1" customWidth="1"/>
    <col min="13" max="13" width="16.85546875" customWidth="1"/>
    <col min="14" max="14" width="16.85546875" style="2" customWidth="1"/>
    <col min="15" max="15" width="20" customWidth="1"/>
    <col min="16" max="16" width="12.85546875" customWidth="1"/>
    <col min="17" max="17" width="14" customWidth="1"/>
    <col min="18" max="18" width="14.28515625" customWidth="1"/>
    <col min="19" max="19" width="23.42578125" customWidth="1"/>
    <col min="20" max="20" width="16" customWidth="1"/>
    <col min="21" max="21" width="14.85546875" customWidth="1"/>
    <col min="22" max="22" width="7" customWidth="1"/>
    <col min="23" max="1029" width="8.5703125" customWidth="1"/>
  </cols>
  <sheetData>
    <row r="1" spans="1:24" s="2" customFormat="1">
      <c r="A1" s="1" t="s">
        <v>28</v>
      </c>
      <c r="B1" s="34"/>
      <c r="C1" s="34"/>
      <c r="D1" s="34"/>
      <c r="E1" s="34"/>
      <c r="F1" s="34"/>
      <c r="G1" s="34"/>
      <c r="H1" s="34"/>
      <c r="J1" s="34"/>
      <c r="K1" s="144"/>
      <c r="L1" s="147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145"/>
    </row>
    <row r="2" spans="1:24" s="2" customFormat="1">
      <c r="A2" s="107" t="s">
        <v>681</v>
      </c>
      <c r="B2" s="34"/>
      <c r="C2" s="34"/>
      <c r="D2" s="34"/>
      <c r="E2" s="34"/>
      <c r="F2" s="34"/>
      <c r="G2" s="34"/>
      <c r="H2" s="34"/>
      <c r="J2" s="34"/>
      <c r="K2" s="144"/>
      <c r="L2" s="147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145"/>
    </row>
    <row r="3" spans="1:24">
      <c r="A3" s="32"/>
      <c r="B3" s="32"/>
      <c r="C3" s="32"/>
      <c r="D3" s="32"/>
      <c r="E3" s="32"/>
      <c r="F3" s="32"/>
      <c r="G3" s="32"/>
      <c r="H3" s="32"/>
      <c r="J3" s="32"/>
      <c r="K3" s="33"/>
      <c r="L3" s="147"/>
      <c r="M3" s="32"/>
      <c r="N3" s="34"/>
      <c r="O3" s="32"/>
      <c r="P3" s="32"/>
      <c r="Q3" s="32"/>
      <c r="R3" s="32"/>
      <c r="S3" s="32"/>
      <c r="T3" s="32"/>
      <c r="U3" s="32"/>
      <c r="V3" s="32"/>
      <c r="W3" s="32"/>
      <c r="X3" s="35"/>
    </row>
    <row r="4" spans="1:24">
      <c r="A4" s="32" t="s">
        <v>30</v>
      </c>
      <c r="B4" s="32" t="s">
        <v>682</v>
      </c>
      <c r="C4" s="32" t="s">
        <v>8776</v>
      </c>
      <c r="D4" s="32" t="s">
        <v>8852</v>
      </c>
      <c r="E4" s="32" t="s">
        <v>684</v>
      </c>
      <c r="F4" s="32" t="s">
        <v>685</v>
      </c>
      <c r="G4" s="32" t="s">
        <v>15179</v>
      </c>
      <c r="H4" s="32" t="s">
        <v>686</v>
      </c>
      <c r="I4" s="146" t="s">
        <v>687</v>
      </c>
      <c r="J4" s="32" t="s">
        <v>688</v>
      </c>
      <c r="K4" s="33" t="s">
        <v>689</v>
      </c>
      <c r="L4" s="148" t="s">
        <v>690</v>
      </c>
      <c r="M4" s="151" t="s">
        <v>8776</v>
      </c>
      <c r="N4" s="34"/>
      <c r="O4" s="32" t="s">
        <v>30</v>
      </c>
      <c r="P4" s="32" t="s">
        <v>691</v>
      </c>
      <c r="Q4" s="32" t="s">
        <v>692</v>
      </c>
      <c r="R4" s="32" t="s">
        <v>693</v>
      </c>
      <c r="S4" s="32" t="s">
        <v>694</v>
      </c>
      <c r="T4" s="32" t="s">
        <v>695</v>
      </c>
      <c r="U4" s="32" t="s">
        <v>696</v>
      </c>
      <c r="V4" s="32" t="s">
        <v>697</v>
      </c>
      <c r="W4" s="32" t="s">
        <v>698</v>
      </c>
      <c r="X4" s="35" t="s">
        <v>699</v>
      </c>
    </row>
    <row r="5" spans="1:24">
      <c r="A5" s="276" t="s">
        <v>39</v>
      </c>
      <c r="B5" t="s">
        <v>399</v>
      </c>
      <c r="D5">
        <v>40.590000000000003</v>
      </c>
      <c r="E5">
        <v>0</v>
      </c>
      <c r="F5">
        <v>0</v>
      </c>
      <c r="G5">
        <f>VLOOKUP(B5,[1]Bacchus2!$A$2:$C$284, 3, FALSE)</f>
        <v>481207</v>
      </c>
      <c r="H5">
        <v>1185530</v>
      </c>
      <c r="I5">
        <v>41.493000000000002</v>
      </c>
      <c r="J5">
        <v>89.76</v>
      </c>
      <c r="K5" s="36" t="s">
        <v>700</v>
      </c>
      <c r="L5" t="s">
        <v>8824</v>
      </c>
      <c r="M5" s="64"/>
      <c r="O5" t="s">
        <v>39</v>
      </c>
      <c r="P5">
        <v>10</v>
      </c>
      <c r="Q5">
        <v>2</v>
      </c>
      <c r="R5">
        <v>2</v>
      </c>
      <c r="S5">
        <v>0</v>
      </c>
      <c r="T5">
        <v>0</v>
      </c>
      <c r="U5">
        <v>0</v>
      </c>
      <c r="V5">
        <v>0</v>
      </c>
      <c r="W5">
        <v>0</v>
      </c>
      <c r="X5">
        <f t="shared" ref="X5:X21" si="0">SUM(P5:W5)</f>
        <v>14</v>
      </c>
    </row>
    <row r="6" spans="1:24">
      <c r="A6" s="276"/>
      <c r="B6" t="s">
        <v>400</v>
      </c>
      <c r="D6">
        <v>56.45</v>
      </c>
      <c r="E6">
        <v>0</v>
      </c>
      <c r="F6">
        <v>0</v>
      </c>
      <c r="G6">
        <f>VLOOKUP(B6,[1]Bacchus2!$A$2:$C$284, 3, FALSE)</f>
        <v>589672</v>
      </c>
      <c r="H6">
        <v>1044591</v>
      </c>
      <c r="I6">
        <v>49.783999999999999</v>
      </c>
      <c r="J6">
        <v>92.14</v>
      </c>
      <c r="K6" s="36" t="s">
        <v>701</v>
      </c>
      <c r="L6" t="s">
        <v>8825</v>
      </c>
      <c r="M6" s="64"/>
      <c r="O6" t="s">
        <v>44</v>
      </c>
      <c r="P6">
        <v>29</v>
      </c>
      <c r="Q6">
        <v>2</v>
      </c>
      <c r="R6">
        <v>2</v>
      </c>
      <c r="S6">
        <v>2</v>
      </c>
      <c r="T6">
        <v>3</v>
      </c>
      <c r="U6">
        <v>1</v>
      </c>
      <c r="V6">
        <v>0</v>
      </c>
      <c r="W6">
        <v>0</v>
      </c>
      <c r="X6">
        <f t="shared" si="0"/>
        <v>39</v>
      </c>
    </row>
    <row r="7" spans="1:24">
      <c r="A7" s="276"/>
      <c r="B7" t="s">
        <v>401</v>
      </c>
      <c r="D7">
        <v>46.59</v>
      </c>
      <c r="E7">
        <v>0</v>
      </c>
      <c r="F7">
        <v>0</v>
      </c>
      <c r="G7">
        <f>VLOOKUP(B7,[1]Bacchus2!$A$2:$C$284, 3, FALSE)</f>
        <v>491725</v>
      </c>
      <c r="H7">
        <v>1055430</v>
      </c>
      <c r="I7">
        <v>51.744</v>
      </c>
      <c r="J7">
        <v>91.56</v>
      </c>
      <c r="K7" s="36" t="s">
        <v>702</v>
      </c>
      <c r="L7" t="s">
        <v>8824</v>
      </c>
      <c r="M7" s="64"/>
      <c r="O7" t="s">
        <v>50</v>
      </c>
      <c r="P7">
        <v>0</v>
      </c>
      <c r="Q7">
        <v>0</v>
      </c>
      <c r="R7">
        <v>0</v>
      </c>
      <c r="S7">
        <v>1</v>
      </c>
      <c r="T7">
        <v>1</v>
      </c>
      <c r="U7">
        <v>0</v>
      </c>
      <c r="V7">
        <v>0</v>
      </c>
      <c r="W7">
        <v>0</v>
      </c>
      <c r="X7">
        <f t="shared" si="0"/>
        <v>2</v>
      </c>
    </row>
    <row r="8" spans="1:24">
      <c r="A8" s="276"/>
      <c r="B8" t="s">
        <v>402</v>
      </c>
      <c r="D8">
        <v>81.27</v>
      </c>
      <c r="E8">
        <v>0.19</v>
      </c>
      <c r="F8">
        <v>100</v>
      </c>
      <c r="G8">
        <f>VLOOKUP(B8,[1]Bacchus2!$A$2:$C$284, 3, FALSE)</f>
        <v>802165</v>
      </c>
      <c r="H8">
        <v>985161</v>
      </c>
      <c r="I8">
        <v>42.048000000000002</v>
      </c>
      <c r="J8">
        <v>88.17</v>
      </c>
      <c r="K8" s="36" t="s">
        <v>700</v>
      </c>
      <c r="L8" t="s">
        <v>8826</v>
      </c>
      <c r="M8" s="64"/>
      <c r="O8" t="s">
        <v>55</v>
      </c>
      <c r="P8">
        <v>9</v>
      </c>
      <c r="Q8">
        <v>1</v>
      </c>
      <c r="R8">
        <v>2</v>
      </c>
      <c r="S8">
        <v>0</v>
      </c>
      <c r="T8">
        <v>1</v>
      </c>
      <c r="U8">
        <v>0</v>
      </c>
      <c r="V8">
        <v>0</v>
      </c>
      <c r="W8">
        <v>0</v>
      </c>
      <c r="X8">
        <f t="shared" si="0"/>
        <v>13</v>
      </c>
    </row>
    <row r="9" spans="1:24">
      <c r="A9" s="276"/>
      <c r="B9" t="s">
        <v>403</v>
      </c>
      <c r="D9">
        <v>76.2</v>
      </c>
      <c r="E9">
        <v>1.23</v>
      </c>
      <c r="F9">
        <v>50</v>
      </c>
      <c r="G9">
        <f>VLOOKUP(B9,[1]Bacchus2!$A$2:$C$284, 3, FALSE)</f>
        <v>1394790</v>
      </c>
      <c r="H9">
        <v>1807918</v>
      </c>
      <c r="I9">
        <v>48.308999999999997</v>
      </c>
      <c r="J9">
        <v>92.3</v>
      </c>
      <c r="K9" s="38" t="s">
        <v>703</v>
      </c>
      <c r="L9" t="s">
        <v>8827</v>
      </c>
      <c r="M9" s="64"/>
      <c r="O9" t="s">
        <v>59</v>
      </c>
      <c r="P9">
        <v>0</v>
      </c>
      <c r="Q9">
        <v>1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f t="shared" si="0"/>
        <v>1</v>
      </c>
    </row>
    <row r="10" spans="1:24">
      <c r="A10" s="276"/>
      <c r="B10" t="s">
        <v>404</v>
      </c>
      <c r="D10">
        <v>71.47</v>
      </c>
      <c r="E10">
        <v>0</v>
      </c>
      <c r="F10">
        <v>0</v>
      </c>
      <c r="G10">
        <f>VLOOKUP(B10,[1]Bacchus2!$A$2:$C$284, 3, FALSE)</f>
        <v>544022</v>
      </c>
      <c r="H10">
        <v>761189</v>
      </c>
      <c r="I10">
        <v>50.055</v>
      </c>
      <c r="J10">
        <v>92.08</v>
      </c>
      <c r="K10" s="36" t="s">
        <v>701</v>
      </c>
      <c r="L10" t="s">
        <v>8825</v>
      </c>
      <c r="M10" s="64"/>
      <c r="O10" t="s">
        <v>63</v>
      </c>
      <c r="P10">
        <v>16</v>
      </c>
      <c r="Q10">
        <v>2</v>
      </c>
      <c r="R10">
        <v>2</v>
      </c>
      <c r="S10">
        <v>2</v>
      </c>
      <c r="T10">
        <v>0</v>
      </c>
      <c r="U10">
        <v>0</v>
      </c>
      <c r="V10">
        <v>0</v>
      </c>
      <c r="W10">
        <v>0</v>
      </c>
      <c r="X10">
        <f t="shared" si="0"/>
        <v>22</v>
      </c>
    </row>
    <row r="11" spans="1:24">
      <c r="A11" s="276"/>
      <c r="B11" t="s">
        <v>405</v>
      </c>
      <c r="D11">
        <v>57.21</v>
      </c>
      <c r="E11">
        <v>0.08</v>
      </c>
      <c r="F11">
        <v>100</v>
      </c>
      <c r="G11">
        <f>VLOOKUP(B11,[1]Bacchus2!$A$2:$C$284, 3, FALSE)</f>
        <v>578090</v>
      </c>
      <c r="H11">
        <v>1009661</v>
      </c>
      <c r="I11">
        <v>42.790999999999997</v>
      </c>
      <c r="J11">
        <v>86.64</v>
      </c>
      <c r="K11" s="36" t="s">
        <v>704</v>
      </c>
      <c r="L11" t="s">
        <v>8828</v>
      </c>
      <c r="M11" s="64"/>
      <c r="O11" t="s">
        <v>705</v>
      </c>
      <c r="P11">
        <v>1</v>
      </c>
      <c r="Q11">
        <v>0</v>
      </c>
      <c r="R11">
        <v>0</v>
      </c>
      <c r="S11">
        <v>0</v>
      </c>
      <c r="T11">
        <v>1</v>
      </c>
      <c r="U11">
        <v>0</v>
      </c>
      <c r="V11">
        <v>0</v>
      </c>
      <c r="W11">
        <v>0</v>
      </c>
      <c r="X11">
        <f t="shared" si="0"/>
        <v>2</v>
      </c>
    </row>
    <row r="12" spans="1:24">
      <c r="A12" s="276"/>
      <c r="B12" t="s">
        <v>406</v>
      </c>
      <c r="C12" t="s">
        <v>8181</v>
      </c>
      <c r="D12">
        <v>68.319999999999993</v>
      </c>
      <c r="E12">
        <v>0</v>
      </c>
      <c r="F12">
        <v>0</v>
      </c>
      <c r="G12">
        <f>VLOOKUP(B12,[1]Bacchus2!$A$2:$C$284, 3, FALSE)</f>
        <v>891470</v>
      </c>
      <c r="H12">
        <v>1304844</v>
      </c>
      <c r="I12">
        <v>61.293999999999997</v>
      </c>
      <c r="J12">
        <v>93.1</v>
      </c>
      <c r="K12" s="39" t="s">
        <v>706</v>
      </c>
      <c r="L12" t="s">
        <v>8829</v>
      </c>
      <c r="M12" s="64" t="s">
        <v>8181</v>
      </c>
      <c r="O12" t="s">
        <v>70</v>
      </c>
      <c r="P12">
        <v>2</v>
      </c>
      <c r="Q12">
        <v>1</v>
      </c>
      <c r="R12">
        <v>0</v>
      </c>
      <c r="S12">
        <v>0</v>
      </c>
      <c r="T12">
        <v>1</v>
      </c>
      <c r="U12">
        <v>0</v>
      </c>
      <c r="V12">
        <v>0</v>
      </c>
      <c r="W12">
        <v>0</v>
      </c>
      <c r="X12">
        <f t="shared" si="0"/>
        <v>4</v>
      </c>
    </row>
    <row r="13" spans="1:24">
      <c r="A13" s="276"/>
      <c r="B13" t="s">
        <v>407</v>
      </c>
      <c r="D13">
        <v>59.52</v>
      </c>
      <c r="E13">
        <v>0</v>
      </c>
      <c r="F13">
        <v>0</v>
      </c>
      <c r="G13">
        <f>VLOOKUP(B13,[1]Bacchus2!$A$2:$C$284, 3, FALSE)</f>
        <v>661967</v>
      </c>
      <c r="H13">
        <v>1112175</v>
      </c>
      <c r="I13">
        <v>42.762</v>
      </c>
      <c r="J13">
        <v>85.25</v>
      </c>
      <c r="K13" s="36" t="s">
        <v>704</v>
      </c>
      <c r="L13" t="s">
        <v>8828</v>
      </c>
      <c r="M13" s="64"/>
      <c r="O13" t="s">
        <v>74</v>
      </c>
      <c r="P13">
        <v>22</v>
      </c>
      <c r="Q13">
        <v>10</v>
      </c>
      <c r="R13">
        <v>13</v>
      </c>
      <c r="S13">
        <v>0</v>
      </c>
      <c r="T13">
        <v>2</v>
      </c>
      <c r="U13">
        <v>0</v>
      </c>
      <c r="V13">
        <v>0</v>
      </c>
      <c r="W13">
        <v>0</v>
      </c>
      <c r="X13">
        <f t="shared" si="0"/>
        <v>47</v>
      </c>
    </row>
    <row r="14" spans="1:24">
      <c r="A14" s="276"/>
      <c r="B14" t="s">
        <v>408</v>
      </c>
      <c r="D14">
        <v>76.150000000000006</v>
      </c>
      <c r="E14">
        <v>0.86</v>
      </c>
      <c r="F14">
        <v>100</v>
      </c>
      <c r="G14">
        <f>VLOOKUP(B14,[1]Bacchus2!$A$2:$C$284, 3, FALSE)</f>
        <v>528474</v>
      </c>
      <c r="H14">
        <v>688022</v>
      </c>
      <c r="I14">
        <v>50.100999999999999</v>
      </c>
      <c r="J14">
        <v>92</v>
      </c>
      <c r="K14" s="36" t="s">
        <v>701</v>
      </c>
      <c r="L14" t="s">
        <v>8825</v>
      </c>
      <c r="M14" s="64"/>
      <c r="O14" t="s">
        <v>77</v>
      </c>
      <c r="P14">
        <v>4</v>
      </c>
      <c r="Q14">
        <v>0</v>
      </c>
      <c r="R14">
        <v>1</v>
      </c>
      <c r="S14">
        <v>0</v>
      </c>
      <c r="T14">
        <v>0</v>
      </c>
      <c r="U14">
        <v>0</v>
      </c>
      <c r="V14">
        <v>0</v>
      </c>
      <c r="W14">
        <v>0</v>
      </c>
      <c r="X14">
        <f t="shared" si="0"/>
        <v>5</v>
      </c>
    </row>
    <row r="15" spans="1:24">
      <c r="A15" s="276"/>
      <c r="B15" t="s">
        <v>409</v>
      </c>
      <c r="D15">
        <v>68.319999999999993</v>
      </c>
      <c r="E15">
        <v>2.97</v>
      </c>
      <c r="F15">
        <v>33.33</v>
      </c>
      <c r="G15">
        <f>VLOOKUP(B15,[1]Bacchus2!$A$2:$C$284, 3, FALSE)</f>
        <v>1045282</v>
      </c>
      <c r="H15">
        <v>1484539</v>
      </c>
      <c r="I15">
        <v>44.656999999999996</v>
      </c>
      <c r="J15">
        <v>91.67</v>
      </c>
      <c r="K15" s="39" t="s">
        <v>707</v>
      </c>
      <c r="L15" t="s">
        <v>8829</v>
      </c>
      <c r="M15" s="64"/>
      <c r="O15" t="s">
        <v>79</v>
      </c>
      <c r="P15">
        <v>2</v>
      </c>
      <c r="Q15">
        <v>0</v>
      </c>
      <c r="R15">
        <v>1</v>
      </c>
      <c r="S15">
        <v>1</v>
      </c>
      <c r="T15">
        <v>2</v>
      </c>
      <c r="U15">
        <v>0</v>
      </c>
      <c r="V15">
        <v>2</v>
      </c>
      <c r="W15">
        <v>0</v>
      </c>
      <c r="X15">
        <f t="shared" si="0"/>
        <v>8</v>
      </c>
    </row>
    <row r="16" spans="1:24">
      <c r="A16" s="276"/>
      <c r="B16" t="s">
        <v>410</v>
      </c>
      <c r="D16">
        <v>69.28</v>
      </c>
      <c r="E16">
        <v>0.27</v>
      </c>
      <c r="F16">
        <v>0</v>
      </c>
      <c r="G16">
        <f>VLOOKUP(B16,[1]Bacchus2!$A$2:$C$284, 3, FALSE)</f>
        <v>1355611</v>
      </c>
      <c r="H16">
        <v>1951430</v>
      </c>
      <c r="I16">
        <v>48.139000000000003</v>
      </c>
      <c r="J16">
        <v>92.47</v>
      </c>
      <c r="K16" s="38" t="s">
        <v>703</v>
      </c>
      <c r="L16" t="s">
        <v>8827</v>
      </c>
      <c r="M16" s="64"/>
      <c r="O16" t="s">
        <v>81</v>
      </c>
      <c r="P16">
        <v>1</v>
      </c>
      <c r="Q16">
        <v>0</v>
      </c>
      <c r="R16">
        <v>1</v>
      </c>
      <c r="S16">
        <v>0</v>
      </c>
      <c r="T16">
        <v>0</v>
      </c>
      <c r="U16">
        <v>0</v>
      </c>
      <c r="V16">
        <v>0</v>
      </c>
      <c r="W16">
        <v>0</v>
      </c>
      <c r="X16">
        <f t="shared" si="0"/>
        <v>2</v>
      </c>
    </row>
    <row r="17" spans="1:24">
      <c r="A17" s="276"/>
      <c r="B17" t="s">
        <v>411</v>
      </c>
      <c r="D17">
        <v>66.67</v>
      </c>
      <c r="E17">
        <v>0</v>
      </c>
      <c r="F17">
        <v>0</v>
      </c>
      <c r="G17">
        <f>VLOOKUP(B17,[1]Bacchus2!$A$2:$C$284, 3, FALSE)</f>
        <v>870633</v>
      </c>
      <c r="H17">
        <v>1305884</v>
      </c>
      <c r="I17">
        <v>51.774999999999999</v>
      </c>
      <c r="J17">
        <v>90.73</v>
      </c>
      <c r="K17" s="36" t="s">
        <v>702</v>
      </c>
      <c r="L17" t="s">
        <v>8824</v>
      </c>
      <c r="M17" s="64"/>
      <c r="O17" t="s">
        <v>83</v>
      </c>
      <c r="P17">
        <v>5</v>
      </c>
      <c r="Q17">
        <v>1</v>
      </c>
      <c r="R17">
        <v>0</v>
      </c>
      <c r="S17">
        <v>1</v>
      </c>
      <c r="T17">
        <v>3</v>
      </c>
      <c r="U17">
        <v>0</v>
      </c>
      <c r="V17">
        <v>0</v>
      </c>
      <c r="W17">
        <v>0</v>
      </c>
      <c r="X17">
        <f t="shared" si="0"/>
        <v>10</v>
      </c>
    </row>
    <row r="18" spans="1:24">
      <c r="A18" s="276"/>
      <c r="B18" s="6" t="s">
        <v>412</v>
      </c>
      <c r="C18" s="6"/>
      <c r="D18" s="6">
        <v>81.27</v>
      </c>
      <c r="E18" s="6">
        <v>0</v>
      </c>
      <c r="F18" s="6">
        <v>0</v>
      </c>
      <c r="G18" s="6">
        <f>VLOOKUP(B18,[1]Bacchus2!$A$2:$C$284, 3, FALSE)</f>
        <v>786119</v>
      </c>
      <c r="H18" s="6">
        <v>967292</v>
      </c>
      <c r="I18" s="6">
        <v>42.088999999999999</v>
      </c>
      <c r="J18" s="6">
        <v>88.18</v>
      </c>
      <c r="K18" s="40" t="s">
        <v>700</v>
      </c>
      <c r="L18" s="6" t="s">
        <v>8830</v>
      </c>
      <c r="M18" s="70"/>
      <c r="O18" t="s">
        <v>708</v>
      </c>
      <c r="P18">
        <v>10</v>
      </c>
      <c r="Q18">
        <v>0</v>
      </c>
      <c r="R18">
        <v>0</v>
      </c>
      <c r="S18">
        <v>0</v>
      </c>
      <c r="T18">
        <v>28</v>
      </c>
      <c r="U18">
        <v>0</v>
      </c>
      <c r="V18">
        <v>0</v>
      </c>
      <c r="W18">
        <v>0</v>
      </c>
      <c r="X18">
        <f t="shared" si="0"/>
        <v>38</v>
      </c>
    </row>
    <row r="19" spans="1:24">
      <c r="A19" s="276" t="s">
        <v>44</v>
      </c>
      <c r="B19" t="s">
        <v>413</v>
      </c>
      <c r="D19">
        <v>61.06</v>
      </c>
      <c r="E19">
        <v>0</v>
      </c>
      <c r="F19">
        <v>0</v>
      </c>
      <c r="G19">
        <f>VLOOKUP(B19,[1]Bacchus2!$A$2:$C$284, 3, FALSE)</f>
        <v>681518</v>
      </c>
      <c r="H19">
        <v>1116144</v>
      </c>
      <c r="I19">
        <v>37.097000000000001</v>
      </c>
      <c r="J19">
        <v>94.52</v>
      </c>
      <c r="K19" s="41" t="s">
        <v>709</v>
      </c>
      <c r="L19" t="s">
        <v>8831</v>
      </c>
      <c r="M19" s="64"/>
      <c r="O19" t="s">
        <v>87</v>
      </c>
      <c r="P19">
        <v>15</v>
      </c>
      <c r="Q19">
        <v>6</v>
      </c>
      <c r="R19">
        <v>3</v>
      </c>
      <c r="S19">
        <v>3</v>
      </c>
      <c r="T19">
        <v>3</v>
      </c>
      <c r="U19">
        <v>0</v>
      </c>
      <c r="V19">
        <v>3</v>
      </c>
      <c r="W19">
        <v>0</v>
      </c>
      <c r="X19">
        <f t="shared" si="0"/>
        <v>33</v>
      </c>
    </row>
    <row r="20" spans="1:24">
      <c r="A20" s="276"/>
      <c r="B20" t="s">
        <v>414</v>
      </c>
      <c r="D20">
        <v>76.680000000000007</v>
      </c>
      <c r="E20">
        <v>1.1200000000000001</v>
      </c>
      <c r="F20">
        <v>100</v>
      </c>
      <c r="G20">
        <f>VLOOKUP(B20,[1]Bacchus2!$A$2:$C$284, 3, FALSE)</f>
        <v>960880</v>
      </c>
      <c r="H20">
        <v>1239069</v>
      </c>
      <c r="I20">
        <v>49.871000000000002</v>
      </c>
      <c r="J20">
        <v>88.94</v>
      </c>
      <c r="K20" s="36" t="s">
        <v>710</v>
      </c>
      <c r="L20" t="s">
        <v>8832</v>
      </c>
      <c r="M20" s="64"/>
      <c r="O20" t="s">
        <v>90</v>
      </c>
      <c r="P20">
        <v>11</v>
      </c>
      <c r="Q20">
        <v>0</v>
      </c>
      <c r="R20">
        <v>4</v>
      </c>
      <c r="S20">
        <v>0</v>
      </c>
      <c r="T20">
        <v>0</v>
      </c>
      <c r="U20">
        <v>0</v>
      </c>
      <c r="V20">
        <v>0</v>
      </c>
      <c r="W20">
        <v>0</v>
      </c>
      <c r="X20">
        <f t="shared" si="0"/>
        <v>15</v>
      </c>
    </row>
    <row r="21" spans="1:24">
      <c r="A21" s="276"/>
      <c r="B21" t="s">
        <v>415</v>
      </c>
      <c r="D21">
        <v>82.73</v>
      </c>
      <c r="E21">
        <v>0</v>
      </c>
      <c r="F21">
        <v>0</v>
      </c>
      <c r="G21">
        <f>VLOOKUP(B21,[1]Bacchus2!$A$2:$C$284, 3, FALSE)</f>
        <v>592176</v>
      </c>
      <c r="H21">
        <v>715793</v>
      </c>
      <c r="I21">
        <v>38.302</v>
      </c>
      <c r="J21">
        <v>84.89</v>
      </c>
      <c r="K21" s="36" t="s">
        <v>711</v>
      </c>
      <c r="L21" t="s">
        <v>8832</v>
      </c>
      <c r="M21" s="64"/>
      <c r="O21" s="6" t="s">
        <v>92</v>
      </c>
      <c r="P21" s="6">
        <v>12</v>
      </c>
      <c r="Q21" s="6">
        <v>3</v>
      </c>
      <c r="R21" s="6">
        <v>9</v>
      </c>
      <c r="S21" s="6">
        <v>0</v>
      </c>
      <c r="T21" s="6">
        <v>2</v>
      </c>
      <c r="U21" s="6">
        <v>0</v>
      </c>
      <c r="V21" s="6">
        <v>0</v>
      </c>
      <c r="W21" s="6">
        <v>1</v>
      </c>
      <c r="X21" s="6">
        <f t="shared" si="0"/>
        <v>27</v>
      </c>
    </row>
    <row r="22" spans="1:24">
      <c r="A22" s="276"/>
      <c r="B22" t="s">
        <v>416</v>
      </c>
      <c r="D22">
        <v>50.95</v>
      </c>
      <c r="E22">
        <v>0</v>
      </c>
      <c r="F22">
        <v>0</v>
      </c>
      <c r="G22">
        <f>VLOOKUP(B22,[1]Bacchus2!$A$2:$C$284, 3, FALSE)</f>
        <v>364962</v>
      </c>
      <c r="H22">
        <v>716314</v>
      </c>
      <c r="I22">
        <v>50.29</v>
      </c>
      <c r="J22">
        <v>90.76</v>
      </c>
      <c r="K22" s="36" t="s">
        <v>701</v>
      </c>
      <c r="L22" t="s">
        <v>8825</v>
      </c>
      <c r="M22" s="64"/>
      <c r="O22" s="42" t="s">
        <v>712</v>
      </c>
      <c r="P22" s="43">
        <f t="shared" ref="P22:X22" si="1">SUM(P5:P21)</f>
        <v>149</v>
      </c>
      <c r="Q22" s="43">
        <f t="shared" si="1"/>
        <v>29</v>
      </c>
      <c r="R22" s="43">
        <f t="shared" si="1"/>
        <v>40</v>
      </c>
      <c r="S22" s="43">
        <f t="shared" si="1"/>
        <v>10</v>
      </c>
      <c r="T22" s="43">
        <f t="shared" si="1"/>
        <v>47</v>
      </c>
      <c r="U22" s="43">
        <f t="shared" si="1"/>
        <v>1</v>
      </c>
      <c r="V22" s="43">
        <f t="shared" si="1"/>
        <v>5</v>
      </c>
      <c r="W22" s="43">
        <f t="shared" si="1"/>
        <v>1</v>
      </c>
      <c r="X22" s="43">
        <f t="shared" si="1"/>
        <v>282</v>
      </c>
    </row>
    <row r="23" spans="1:24">
      <c r="A23" s="276"/>
      <c r="B23" t="s">
        <v>417</v>
      </c>
      <c r="D23">
        <v>62.5</v>
      </c>
      <c r="E23">
        <v>0.08</v>
      </c>
      <c r="F23">
        <v>0</v>
      </c>
      <c r="G23">
        <f>VLOOKUP(B23,[1]Bacchus2!$A$2:$C$284, 3, FALSE)</f>
        <v>489709</v>
      </c>
      <c r="H23">
        <v>782907</v>
      </c>
      <c r="I23">
        <v>43.228999999999999</v>
      </c>
      <c r="J23">
        <v>92.13</v>
      </c>
      <c r="K23" s="44" t="s">
        <v>713</v>
      </c>
      <c r="L23" t="s">
        <v>8833</v>
      </c>
      <c r="M23" s="64"/>
      <c r="V23" s="2"/>
    </row>
    <row r="24" spans="1:24">
      <c r="A24" s="276"/>
      <c r="B24" t="s">
        <v>418</v>
      </c>
      <c r="D24">
        <v>48.98</v>
      </c>
      <c r="E24">
        <v>0</v>
      </c>
      <c r="F24">
        <v>0</v>
      </c>
      <c r="G24">
        <f>VLOOKUP(B24,[1]Bacchus2!$A$2:$C$284, 3, FALSE)</f>
        <v>463358</v>
      </c>
      <c r="H24">
        <v>946014</v>
      </c>
      <c r="I24">
        <v>39.787999999999997</v>
      </c>
      <c r="J24">
        <v>89.03</v>
      </c>
      <c r="K24" s="36" t="s">
        <v>714</v>
      </c>
      <c r="L24" t="s">
        <v>8834</v>
      </c>
      <c r="M24" s="64"/>
      <c r="O24" s="6"/>
      <c r="P24" s="6"/>
      <c r="Q24" s="32" t="s">
        <v>683</v>
      </c>
      <c r="R24" s="32" t="s">
        <v>684</v>
      </c>
      <c r="S24" s="32" t="s">
        <v>686</v>
      </c>
      <c r="T24" s="32" t="s">
        <v>687</v>
      </c>
      <c r="U24" s="32" t="s">
        <v>688</v>
      </c>
      <c r="V24" s="34"/>
    </row>
    <row r="25" spans="1:24" ht="15" customHeight="1">
      <c r="A25" s="276"/>
      <c r="B25" t="s">
        <v>419</v>
      </c>
      <c r="D25">
        <v>80.3</v>
      </c>
      <c r="E25">
        <v>0</v>
      </c>
      <c r="F25">
        <v>0</v>
      </c>
      <c r="G25">
        <f>VLOOKUP(B25,[1]Bacchus2!$A$2:$C$284, 3, FALSE)</f>
        <v>569864</v>
      </c>
      <c r="H25">
        <v>709668</v>
      </c>
      <c r="I25">
        <v>39.234000000000002</v>
      </c>
      <c r="J25">
        <v>90.49</v>
      </c>
      <c r="K25" s="36" t="s">
        <v>715</v>
      </c>
      <c r="L25" t="s">
        <v>8835</v>
      </c>
      <c r="M25" s="64"/>
      <c r="O25" s="277" t="s">
        <v>716</v>
      </c>
      <c r="P25" t="s">
        <v>717</v>
      </c>
      <c r="Q25">
        <v>47.15</v>
      </c>
      <c r="R25">
        <v>0</v>
      </c>
      <c r="S25">
        <v>902377</v>
      </c>
      <c r="T25">
        <v>36.098999999999997</v>
      </c>
      <c r="U25">
        <v>88.42</v>
      </c>
      <c r="V25" s="2"/>
    </row>
    <row r="26" spans="1:24">
      <c r="A26" s="276"/>
      <c r="B26" t="s">
        <v>420</v>
      </c>
      <c r="D26">
        <v>49.64</v>
      </c>
      <c r="E26">
        <v>0</v>
      </c>
      <c r="F26">
        <v>0</v>
      </c>
      <c r="G26">
        <f>VLOOKUP(B26,[1]Bacchus2!$A$2:$C$284, 3, FALSE)</f>
        <v>516112</v>
      </c>
      <c r="H26">
        <v>1039709</v>
      </c>
      <c r="I26">
        <v>35.024999999999999</v>
      </c>
      <c r="J26">
        <v>87.09</v>
      </c>
      <c r="K26" s="36" t="s">
        <v>718</v>
      </c>
      <c r="L26" t="s">
        <v>8834</v>
      </c>
      <c r="M26" s="64"/>
      <c r="O26" s="277"/>
      <c r="P26" t="s">
        <v>719</v>
      </c>
      <c r="Q26">
        <v>80.8</v>
      </c>
      <c r="R26">
        <v>2.97</v>
      </c>
      <c r="S26">
        <v>1610421</v>
      </c>
      <c r="T26">
        <v>61.348999999999997</v>
      </c>
      <c r="U26">
        <v>94.04</v>
      </c>
      <c r="V26" s="2"/>
    </row>
    <row r="27" spans="1:24">
      <c r="A27" s="276"/>
      <c r="B27" t="s">
        <v>421</v>
      </c>
      <c r="D27">
        <v>68.44</v>
      </c>
      <c r="E27">
        <v>0.19</v>
      </c>
      <c r="F27">
        <v>100</v>
      </c>
      <c r="G27">
        <f>VLOOKUP(B27,[1]Bacchus2!$A$2:$C$284, 3, FALSE)</f>
        <v>590116</v>
      </c>
      <c r="H27">
        <v>860600</v>
      </c>
      <c r="I27">
        <v>40.905000000000001</v>
      </c>
      <c r="J27">
        <v>90.85</v>
      </c>
      <c r="K27" s="36" t="s">
        <v>720</v>
      </c>
      <c r="L27" t="s">
        <v>8826</v>
      </c>
      <c r="M27" s="64"/>
      <c r="O27" s="277"/>
      <c r="P27" t="s">
        <v>721</v>
      </c>
      <c r="Q27">
        <v>63.908749999999998</v>
      </c>
      <c r="R27">
        <v>0.87724999999999997</v>
      </c>
      <c r="S27">
        <v>1253213</v>
      </c>
      <c r="T27">
        <v>48.454949999999997</v>
      </c>
      <c r="U27">
        <v>92.331500000000005</v>
      </c>
      <c r="V27" s="2"/>
    </row>
    <row r="28" spans="1:24">
      <c r="A28" s="276"/>
      <c r="B28" t="s">
        <v>422</v>
      </c>
      <c r="D28">
        <v>73.25</v>
      </c>
      <c r="E28">
        <v>0</v>
      </c>
      <c r="F28">
        <v>0</v>
      </c>
      <c r="G28">
        <f>VLOOKUP(B28,[1]Bacchus2!$A$2:$C$284, 3, FALSE)</f>
        <v>436388</v>
      </c>
      <c r="H28">
        <v>595751</v>
      </c>
      <c r="I28">
        <v>43.844999999999999</v>
      </c>
      <c r="J28">
        <v>91.69</v>
      </c>
      <c r="K28" s="36" t="s">
        <v>722</v>
      </c>
      <c r="L28" t="s">
        <v>8835</v>
      </c>
      <c r="M28" s="64"/>
      <c r="O28" s="277"/>
      <c r="P28" s="6" t="s">
        <v>723</v>
      </c>
      <c r="Q28" s="6">
        <v>64.944999999999993</v>
      </c>
      <c r="R28" s="6">
        <v>0.72499999999999998</v>
      </c>
      <c r="S28" s="6">
        <v>1250000.5</v>
      </c>
      <c r="T28" s="6">
        <v>47.094999999999999</v>
      </c>
      <c r="U28" s="6">
        <v>92.495000000000005</v>
      </c>
      <c r="V28" s="2"/>
    </row>
    <row r="29" spans="1:24" ht="15" customHeight="1">
      <c r="A29" s="276"/>
      <c r="B29" t="s">
        <v>423</v>
      </c>
      <c r="D29">
        <v>68.16</v>
      </c>
      <c r="E29">
        <v>0</v>
      </c>
      <c r="F29">
        <v>0</v>
      </c>
      <c r="G29">
        <f>VLOOKUP(B29,[1]Bacchus2!$A$2:$C$284, 3, FALSE)</f>
        <v>582710</v>
      </c>
      <c r="H29">
        <v>854914</v>
      </c>
      <c r="I29">
        <v>53.271999999999998</v>
      </c>
      <c r="J29">
        <v>92.44</v>
      </c>
      <c r="K29" s="36" t="s">
        <v>724</v>
      </c>
      <c r="L29" t="s">
        <v>8824</v>
      </c>
      <c r="M29" s="64"/>
      <c r="O29" s="278" t="s">
        <v>725</v>
      </c>
      <c r="P29" s="45" t="s">
        <v>717</v>
      </c>
      <c r="Q29" s="46">
        <v>44.66</v>
      </c>
      <c r="R29" s="45">
        <v>0</v>
      </c>
      <c r="S29" s="46">
        <v>1053254</v>
      </c>
      <c r="T29" s="46">
        <v>24.957000000000001</v>
      </c>
      <c r="U29" s="46">
        <v>90.72</v>
      </c>
      <c r="V29" s="2"/>
    </row>
    <row r="30" spans="1:24">
      <c r="A30" s="276"/>
      <c r="B30" t="s">
        <v>424</v>
      </c>
      <c r="D30">
        <v>69.430000000000007</v>
      </c>
      <c r="E30">
        <v>0</v>
      </c>
      <c r="F30">
        <v>0</v>
      </c>
      <c r="G30">
        <f>VLOOKUP(B30,[1]Bacchus2!$A$2:$C$284, 3, FALSE)</f>
        <v>672904</v>
      </c>
      <c r="H30">
        <v>969183</v>
      </c>
      <c r="I30">
        <v>38.561</v>
      </c>
      <c r="J30">
        <v>92.78</v>
      </c>
      <c r="K30" s="36" t="s">
        <v>704</v>
      </c>
      <c r="L30" t="s">
        <v>8828</v>
      </c>
      <c r="M30" s="64"/>
      <c r="O30" s="278"/>
      <c r="P30" t="s">
        <v>719</v>
      </c>
      <c r="Q30">
        <v>84.65</v>
      </c>
      <c r="R30">
        <v>1.98</v>
      </c>
      <c r="S30">
        <v>2072215</v>
      </c>
      <c r="T30">
        <v>57.121000000000002</v>
      </c>
      <c r="U30">
        <v>94.78</v>
      </c>
      <c r="V30" s="2"/>
    </row>
    <row r="31" spans="1:24">
      <c r="A31" s="276"/>
      <c r="B31" t="s">
        <v>425</v>
      </c>
      <c r="D31">
        <v>67.5</v>
      </c>
      <c r="E31">
        <v>0</v>
      </c>
      <c r="F31">
        <v>0</v>
      </c>
      <c r="G31">
        <f>VLOOKUP(B31,[1]Bacchus2!$A$2:$C$284, 3, FALSE)</f>
        <v>579640</v>
      </c>
      <c r="H31">
        <v>858725</v>
      </c>
      <c r="I31">
        <v>37.387</v>
      </c>
      <c r="J31">
        <v>87.61</v>
      </c>
      <c r="K31" s="36" t="s">
        <v>726</v>
      </c>
      <c r="L31" t="s">
        <v>8832</v>
      </c>
      <c r="M31" s="64"/>
      <c r="O31" s="278"/>
      <c r="P31" t="s">
        <v>721</v>
      </c>
      <c r="Q31">
        <v>74.521379310344898</v>
      </c>
      <c r="R31">
        <v>0.74965517241379298</v>
      </c>
      <c r="S31">
        <v>1475490.3103448299</v>
      </c>
      <c r="T31">
        <v>43.874068965517303</v>
      </c>
      <c r="U31">
        <v>92.996206896551698</v>
      </c>
      <c r="V31" s="2"/>
    </row>
    <row r="32" spans="1:24">
      <c r="A32" s="276"/>
      <c r="B32" t="s">
        <v>426</v>
      </c>
      <c r="D32">
        <v>61.35</v>
      </c>
      <c r="E32">
        <v>0.99</v>
      </c>
      <c r="F32">
        <v>100</v>
      </c>
      <c r="G32">
        <f>VLOOKUP(B32,[1]Bacchus2!$A$2:$C$284, 3, FALSE)</f>
        <v>445855</v>
      </c>
      <c r="H32">
        <v>719545</v>
      </c>
      <c r="I32">
        <v>37.353999999999999</v>
      </c>
      <c r="J32">
        <v>92.17</v>
      </c>
      <c r="K32" s="36" t="s">
        <v>718</v>
      </c>
      <c r="L32" t="s">
        <v>8834</v>
      </c>
      <c r="M32" s="64"/>
      <c r="O32" s="278"/>
      <c r="P32" s="6" t="s">
        <v>723</v>
      </c>
      <c r="Q32" s="6">
        <v>77.78</v>
      </c>
      <c r="R32" s="6">
        <v>0.92</v>
      </c>
      <c r="S32" s="6">
        <v>1435974</v>
      </c>
      <c r="T32" s="6">
        <v>45.378999999999998</v>
      </c>
      <c r="U32" s="6">
        <v>93.08</v>
      </c>
      <c r="V32" s="2"/>
    </row>
    <row r="33" spans="1:22" ht="15" customHeight="1">
      <c r="A33" s="276"/>
      <c r="B33" t="s">
        <v>427</v>
      </c>
      <c r="D33">
        <v>52.86</v>
      </c>
      <c r="E33">
        <v>0</v>
      </c>
      <c r="F33">
        <v>0</v>
      </c>
      <c r="G33">
        <f>VLOOKUP(B33,[1]Bacchus2!$A$2:$C$284, 3, FALSE)</f>
        <v>491545</v>
      </c>
      <c r="H33">
        <v>929899</v>
      </c>
      <c r="I33">
        <v>48.493000000000002</v>
      </c>
      <c r="J33">
        <v>93.68</v>
      </c>
      <c r="K33" s="36" t="s">
        <v>727</v>
      </c>
      <c r="L33" t="s">
        <v>8824</v>
      </c>
      <c r="M33" s="64"/>
      <c r="O33" s="278" t="s">
        <v>728</v>
      </c>
      <c r="P33" s="45" t="s">
        <v>717</v>
      </c>
      <c r="Q33" s="46">
        <v>61.06</v>
      </c>
      <c r="R33" s="45">
        <v>0</v>
      </c>
      <c r="S33" s="46">
        <v>1036673</v>
      </c>
      <c r="T33" s="46">
        <v>30.878</v>
      </c>
      <c r="U33" s="46">
        <v>92.16</v>
      </c>
      <c r="V33" s="2"/>
    </row>
    <row r="34" spans="1:22">
      <c r="A34" s="276"/>
      <c r="B34" t="s">
        <v>428</v>
      </c>
      <c r="D34">
        <v>80.459999999999994</v>
      </c>
      <c r="E34">
        <v>0</v>
      </c>
      <c r="F34">
        <v>0</v>
      </c>
      <c r="G34">
        <f>VLOOKUP(B34,[1]Bacchus2!$A$2:$C$284, 3, FALSE)</f>
        <v>647881</v>
      </c>
      <c r="H34">
        <v>805221</v>
      </c>
      <c r="I34">
        <v>42.847999999999999</v>
      </c>
      <c r="J34">
        <v>88.89</v>
      </c>
      <c r="K34" s="36" t="s">
        <v>729</v>
      </c>
      <c r="L34" t="s">
        <v>8832</v>
      </c>
      <c r="M34" s="64"/>
      <c r="O34" s="278"/>
      <c r="P34" t="s">
        <v>719</v>
      </c>
      <c r="Q34">
        <v>73.39</v>
      </c>
      <c r="R34">
        <v>0.99</v>
      </c>
      <c r="S34">
        <v>2011023</v>
      </c>
      <c r="T34">
        <v>45.119</v>
      </c>
      <c r="U34">
        <v>94.72</v>
      </c>
      <c r="V34" s="2"/>
    </row>
    <row r="35" spans="1:22">
      <c r="A35" s="276"/>
      <c r="B35" t="s">
        <v>429</v>
      </c>
      <c r="D35">
        <v>65.349999999999994</v>
      </c>
      <c r="E35">
        <v>0</v>
      </c>
      <c r="F35">
        <v>0</v>
      </c>
      <c r="G35">
        <f>VLOOKUP(B35,[1]Bacchus2!$A$2:$C$284, 3, FALSE)</f>
        <v>677466</v>
      </c>
      <c r="H35">
        <v>1036673</v>
      </c>
      <c r="I35">
        <v>30.878</v>
      </c>
      <c r="J35">
        <v>93</v>
      </c>
      <c r="K35" s="41" t="s">
        <v>709</v>
      </c>
      <c r="L35" t="s">
        <v>8831</v>
      </c>
      <c r="M35" s="64"/>
      <c r="O35" s="278"/>
      <c r="P35" t="s">
        <v>721</v>
      </c>
      <c r="Q35">
        <v>66.037999999999997</v>
      </c>
      <c r="R35">
        <v>0.29699999999999999</v>
      </c>
      <c r="S35">
        <v>1426400</v>
      </c>
      <c r="T35">
        <v>37.928100000000001</v>
      </c>
      <c r="U35">
        <v>93.548000000000002</v>
      </c>
      <c r="V35" s="2"/>
    </row>
    <row r="36" spans="1:22">
      <c r="A36" s="276"/>
      <c r="B36" t="s">
        <v>430</v>
      </c>
      <c r="D36">
        <v>62.92</v>
      </c>
      <c r="E36">
        <v>0</v>
      </c>
      <c r="F36">
        <v>0</v>
      </c>
      <c r="G36">
        <f>VLOOKUP(B36,[1]Bacchus2!$A$2:$C$284, 3, FALSE)</f>
        <v>793660</v>
      </c>
      <c r="H36">
        <v>1261379</v>
      </c>
      <c r="I36">
        <v>39.936999999999998</v>
      </c>
      <c r="J36">
        <v>88.73</v>
      </c>
      <c r="K36" s="36" t="s">
        <v>729</v>
      </c>
      <c r="L36" t="s">
        <v>8832</v>
      </c>
      <c r="M36" s="64"/>
      <c r="O36" s="278"/>
      <c r="P36" s="6" t="s">
        <v>723</v>
      </c>
      <c r="Q36" s="6">
        <v>64.965000000000003</v>
      </c>
      <c r="R36" s="6">
        <v>0</v>
      </c>
      <c r="S36" s="6">
        <v>1409883.5</v>
      </c>
      <c r="T36" s="6">
        <v>38.509</v>
      </c>
      <c r="U36" s="6">
        <v>93.484999999999999</v>
      </c>
      <c r="V36" s="2"/>
    </row>
    <row r="37" spans="1:22" ht="15" customHeight="1">
      <c r="A37" s="276"/>
      <c r="B37" t="s">
        <v>431</v>
      </c>
      <c r="D37">
        <v>70.040000000000006</v>
      </c>
      <c r="E37">
        <v>0</v>
      </c>
      <c r="F37">
        <v>0</v>
      </c>
      <c r="G37">
        <f>VLOOKUP(B37,[1]Bacchus2!$A$2:$C$284, 3, FALSE)</f>
        <v>516324</v>
      </c>
      <c r="H37">
        <v>737184</v>
      </c>
      <c r="I37">
        <v>38.387</v>
      </c>
      <c r="J37">
        <v>85.48</v>
      </c>
      <c r="K37" s="36" t="s">
        <v>711</v>
      </c>
      <c r="L37" t="s">
        <v>8835</v>
      </c>
      <c r="M37" s="64"/>
      <c r="O37" s="278" t="s">
        <v>730</v>
      </c>
      <c r="P37" s="45" t="s">
        <v>717</v>
      </c>
      <c r="Q37" s="46">
        <v>39.61</v>
      </c>
      <c r="R37" s="45">
        <v>0</v>
      </c>
      <c r="S37" s="46">
        <v>490279</v>
      </c>
      <c r="T37" s="46">
        <v>31.84</v>
      </c>
      <c r="U37" s="46">
        <v>84.87</v>
      </c>
      <c r="V37" s="2"/>
    </row>
    <row r="38" spans="1:22">
      <c r="A38" s="276"/>
      <c r="B38" t="s">
        <v>432</v>
      </c>
      <c r="D38">
        <v>57.44</v>
      </c>
      <c r="E38">
        <v>1.1200000000000001</v>
      </c>
      <c r="F38">
        <v>0</v>
      </c>
      <c r="G38">
        <f>VLOOKUP(B38,[1]Bacchus2!$A$2:$C$284, 3, FALSE)</f>
        <v>439418</v>
      </c>
      <c r="H38">
        <v>756435</v>
      </c>
      <c r="I38">
        <v>36.439</v>
      </c>
      <c r="J38">
        <v>92.67</v>
      </c>
      <c r="K38" s="36" t="s">
        <v>731</v>
      </c>
      <c r="L38" t="s">
        <v>8836</v>
      </c>
      <c r="M38" s="64"/>
      <c r="O38" s="278"/>
      <c r="P38" t="s">
        <v>719</v>
      </c>
      <c r="Q38">
        <v>87.77</v>
      </c>
      <c r="R38">
        <v>3.95</v>
      </c>
      <c r="S38">
        <v>1742279</v>
      </c>
      <c r="T38">
        <v>58.258000000000003</v>
      </c>
      <c r="U38">
        <v>95.44</v>
      </c>
      <c r="V38" s="2"/>
    </row>
    <row r="39" spans="1:22">
      <c r="A39" s="276"/>
      <c r="B39" t="s">
        <v>433</v>
      </c>
      <c r="D39">
        <v>59.15</v>
      </c>
      <c r="E39">
        <v>0</v>
      </c>
      <c r="F39">
        <v>0</v>
      </c>
      <c r="G39">
        <f>VLOOKUP(B39,[1]Bacchus2!$A$2:$C$284, 3, FALSE)</f>
        <v>539301</v>
      </c>
      <c r="H39">
        <v>911751</v>
      </c>
      <c r="I39">
        <v>34.984999999999999</v>
      </c>
      <c r="J39">
        <v>89.83</v>
      </c>
      <c r="K39" s="36" t="s">
        <v>732</v>
      </c>
      <c r="L39" t="s">
        <v>8825</v>
      </c>
      <c r="M39" s="64"/>
      <c r="O39" s="278"/>
      <c r="P39" t="s">
        <v>721</v>
      </c>
      <c r="Q39">
        <v>63.159932885906002</v>
      </c>
      <c r="R39">
        <v>0.736778523489933</v>
      </c>
      <c r="S39">
        <v>964538.91946308699</v>
      </c>
      <c r="T39">
        <v>44.905395973154398</v>
      </c>
      <c r="U39">
        <v>91.208456375838907</v>
      </c>
      <c r="V39" s="2"/>
    </row>
    <row r="40" spans="1:22">
      <c r="A40" s="276"/>
      <c r="B40" t="s">
        <v>434</v>
      </c>
      <c r="D40">
        <v>66.02</v>
      </c>
      <c r="E40">
        <v>3.37</v>
      </c>
      <c r="F40">
        <v>0</v>
      </c>
      <c r="G40">
        <f>VLOOKUP(B40,[1]Bacchus2!$A$2:$C$284, 3, FALSE)</f>
        <v>685593</v>
      </c>
      <c r="H40">
        <v>1003466</v>
      </c>
      <c r="I40">
        <v>38.593000000000004</v>
      </c>
      <c r="J40">
        <v>92.92</v>
      </c>
      <c r="K40" s="36" t="s">
        <v>704</v>
      </c>
      <c r="L40" t="s">
        <v>8828</v>
      </c>
      <c r="M40" s="64"/>
      <c r="O40" s="278"/>
      <c r="P40" s="6" t="s">
        <v>723</v>
      </c>
      <c r="Q40" s="6">
        <v>62.92</v>
      </c>
      <c r="R40" s="6">
        <v>7.0000000000000007E-2</v>
      </c>
      <c r="S40" s="6">
        <v>946014</v>
      </c>
      <c r="T40" s="6">
        <v>43.625</v>
      </c>
      <c r="U40" s="6">
        <v>91.72</v>
      </c>
      <c r="V40" s="2"/>
    </row>
    <row r="41" spans="1:22" ht="15" customHeight="1">
      <c r="A41" s="276"/>
      <c r="B41" t="s">
        <v>435</v>
      </c>
      <c r="D41">
        <v>67.13</v>
      </c>
      <c r="E41">
        <v>2.25</v>
      </c>
      <c r="F41">
        <v>50</v>
      </c>
      <c r="G41">
        <f>VLOOKUP(B41,[1]Bacchus2!$A$2:$C$284, 3, FALSE)</f>
        <v>863049</v>
      </c>
      <c r="H41">
        <v>1256711</v>
      </c>
      <c r="I41">
        <v>49.76</v>
      </c>
      <c r="J41">
        <v>88.99</v>
      </c>
      <c r="K41" s="36" t="s">
        <v>710</v>
      </c>
      <c r="L41" t="s">
        <v>8832</v>
      </c>
      <c r="M41" s="64"/>
      <c r="O41" s="278" t="s">
        <v>733</v>
      </c>
      <c r="P41" s="45" t="s">
        <v>717</v>
      </c>
      <c r="Q41" s="46">
        <v>25.48</v>
      </c>
      <c r="R41" s="45">
        <v>0</v>
      </c>
      <c r="S41" s="46">
        <v>650754</v>
      </c>
      <c r="T41" s="46">
        <v>37.457000000000001</v>
      </c>
      <c r="U41" s="46">
        <v>90.32</v>
      </c>
      <c r="V41" s="2"/>
    </row>
    <row r="42" spans="1:22">
      <c r="A42" s="276"/>
      <c r="B42" t="s">
        <v>436</v>
      </c>
      <c r="D42">
        <v>46.01</v>
      </c>
      <c r="E42">
        <v>1.98</v>
      </c>
      <c r="F42">
        <v>0</v>
      </c>
      <c r="G42">
        <f>VLOOKUP(B42,[1]Bacchus2!$A$2:$C$284, 3, FALSE)</f>
        <v>422145</v>
      </c>
      <c r="H42">
        <v>899340</v>
      </c>
      <c r="I42">
        <v>39.628999999999998</v>
      </c>
      <c r="J42">
        <v>89.5</v>
      </c>
      <c r="K42" s="36" t="s">
        <v>714</v>
      </c>
      <c r="L42" t="s">
        <v>8834</v>
      </c>
      <c r="M42" s="64"/>
      <c r="O42" s="278"/>
      <c r="P42" t="s">
        <v>719</v>
      </c>
      <c r="Q42">
        <v>68.52</v>
      </c>
      <c r="R42">
        <v>2.78</v>
      </c>
      <c r="S42">
        <v>1369428</v>
      </c>
      <c r="T42">
        <v>46.654000000000003</v>
      </c>
      <c r="U42">
        <v>94.09</v>
      </c>
      <c r="V42" s="2"/>
    </row>
    <row r="43" spans="1:22">
      <c r="A43" s="276"/>
      <c r="B43" t="s">
        <v>437</v>
      </c>
      <c r="D43">
        <v>53.24</v>
      </c>
      <c r="E43">
        <v>0</v>
      </c>
      <c r="F43">
        <v>0</v>
      </c>
      <c r="G43">
        <f>VLOOKUP(B43,[1]Bacchus2!$A$2:$C$284, 3, FALSE)</f>
        <v>429409</v>
      </c>
      <c r="H43">
        <v>806553</v>
      </c>
      <c r="I43">
        <v>46.654000000000003</v>
      </c>
      <c r="J43">
        <v>92.01</v>
      </c>
      <c r="K43" s="44" t="s">
        <v>713</v>
      </c>
      <c r="L43" t="s">
        <v>8833</v>
      </c>
      <c r="M43" s="64"/>
      <c r="O43" s="278"/>
      <c r="P43" t="s">
        <v>721</v>
      </c>
      <c r="Q43">
        <v>53.789756097561003</v>
      </c>
      <c r="R43">
        <v>0.65048780487804903</v>
      </c>
      <c r="S43">
        <v>943506.19512195105</v>
      </c>
      <c r="T43">
        <v>42.372097560975597</v>
      </c>
      <c r="U43">
        <v>92.436829268292698</v>
      </c>
      <c r="V43" s="2"/>
    </row>
    <row r="44" spans="1:22">
      <c r="A44" s="276"/>
      <c r="B44" t="s">
        <v>438</v>
      </c>
      <c r="D44">
        <v>56.06</v>
      </c>
      <c r="E44">
        <v>0</v>
      </c>
      <c r="F44">
        <v>0</v>
      </c>
      <c r="G44">
        <f>VLOOKUP(B44,[1]Bacchus2!$A$2:$C$284, 3, FALSE)</f>
        <v>578258</v>
      </c>
      <c r="H44">
        <v>1031498</v>
      </c>
      <c r="I44">
        <v>53.393999999999998</v>
      </c>
      <c r="J44">
        <v>91.94</v>
      </c>
      <c r="K44" s="47" t="s">
        <v>734</v>
      </c>
      <c r="L44" t="s">
        <v>8833</v>
      </c>
      <c r="M44" s="64"/>
      <c r="O44" s="278"/>
      <c r="P44" s="6" t="s">
        <v>723</v>
      </c>
      <c r="Q44" s="6">
        <v>53.24</v>
      </c>
      <c r="R44" s="6">
        <v>0.1</v>
      </c>
      <c r="S44" s="6">
        <v>886037</v>
      </c>
      <c r="T44" s="6">
        <v>42.161999999999999</v>
      </c>
      <c r="U44" s="6">
        <v>92.64</v>
      </c>
      <c r="V44" s="2"/>
    </row>
    <row r="45" spans="1:22">
      <c r="A45" s="276"/>
      <c r="B45" t="s">
        <v>439</v>
      </c>
      <c r="D45">
        <v>59.41</v>
      </c>
      <c r="E45">
        <v>0.2</v>
      </c>
      <c r="F45">
        <v>100</v>
      </c>
      <c r="G45">
        <f>VLOOKUP(B45,[1]Bacchus2!$A$2:$C$284, 3, FALSE)</f>
        <v>958669</v>
      </c>
      <c r="H45">
        <v>1610421</v>
      </c>
      <c r="I45">
        <v>46.545000000000002</v>
      </c>
      <c r="J45">
        <v>88.42</v>
      </c>
      <c r="K45" s="39" t="s">
        <v>735</v>
      </c>
      <c r="L45" t="s">
        <v>8837</v>
      </c>
      <c r="M45" s="64"/>
      <c r="V45" s="2"/>
    </row>
    <row r="46" spans="1:22">
      <c r="A46" s="276"/>
      <c r="B46" t="s">
        <v>440</v>
      </c>
      <c r="D46">
        <v>43.99</v>
      </c>
      <c r="E46">
        <v>0.95</v>
      </c>
      <c r="F46">
        <v>100</v>
      </c>
      <c r="G46">
        <f>VLOOKUP(B46,[1]Bacchus2!$A$2:$C$284, 3, FALSE)</f>
        <v>613203</v>
      </c>
      <c r="H46">
        <v>1380717</v>
      </c>
      <c r="I46">
        <v>53.116999999999997</v>
      </c>
      <c r="J46">
        <v>93.06</v>
      </c>
      <c r="K46" s="36" t="s">
        <v>724</v>
      </c>
      <c r="L46" t="s">
        <v>8824</v>
      </c>
      <c r="M46" s="64"/>
      <c r="V46" s="2"/>
    </row>
    <row r="47" spans="1:22">
      <c r="A47" s="276"/>
      <c r="B47" t="s">
        <v>441</v>
      </c>
      <c r="D47">
        <v>44.8</v>
      </c>
      <c r="E47">
        <v>0.85</v>
      </c>
      <c r="F47">
        <v>0</v>
      </c>
      <c r="G47">
        <f>VLOOKUP(B47,[1]Bacchus2!$A$2:$C$284, 3, FALSE)</f>
        <v>687659</v>
      </c>
      <c r="H47">
        <v>1521906</v>
      </c>
      <c r="I47">
        <v>48.338000000000001</v>
      </c>
      <c r="J47">
        <v>92.96</v>
      </c>
      <c r="K47" s="36" t="s">
        <v>727</v>
      </c>
      <c r="L47" t="s">
        <v>8824</v>
      </c>
      <c r="M47" s="64"/>
    </row>
    <row r="48" spans="1:22">
      <c r="A48" s="276"/>
      <c r="B48" t="s">
        <v>442</v>
      </c>
      <c r="D48">
        <v>52.87</v>
      </c>
      <c r="E48">
        <v>3.45</v>
      </c>
      <c r="F48">
        <v>0</v>
      </c>
      <c r="G48">
        <f>VLOOKUP(B48,[1]Bacchus2!$A$2:$C$284, 3, FALSE)</f>
        <v>505351</v>
      </c>
      <c r="H48">
        <v>922860</v>
      </c>
      <c r="I48">
        <v>43.625</v>
      </c>
      <c r="J48">
        <v>89.28</v>
      </c>
      <c r="K48" s="36" t="s">
        <v>729</v>
      </c>
      <c r="L48" t="s">
        <v>8832</v>
      </c>
      <c r="M48" s="64"/>
    </row>
    <row r="49" spans="1:13">
      <c r="A49" s="276"/>
      <c r="B49" t="s">
        <v>443</v>
      </c>
      <c r="D49">
        <v>45.07</v>
      </c>
      <c r="E49">
        <v>0</v>
      </c>
      <c r="F49">
        <v>0</v>
      </c>
      <c r="G49">
        <f>VLOOKUP(B49,[1]Bacchus2!$A$2:$C$284, 3, FALSE)</f>
        <v>355986</v>
      </c>
      <c r="H49">
        <v>789851</v>
      </c>
      <c r="I49">
        <v>50.029000000000003</v>
      </c>
      <c r="J49">
        <v>91</v>
      </c>
      <c r="K49" s="36" t="s">
        <v>701</v>
      </c>
      <c r="L49" t="s">
        <v>8825</v>
      </c>
      <c r="M49" s="64"/>
    </row>
    <row r="50" spans="1:13">
      <c r="A50" s="276"/>
      <c r="B50" t="s">
        <v>444</v>
      </c>
      <c r="D50">
        <v>75.13</v>
      </c>
      <c r="E50">
        <v>0</v>
      </c>
      <c r="F50">
        <v>0</v>
      </c>
      <c r="G50">
        <f>VLOOKUP(B50,[1]Bacchus2!$A$2:$C$284, 3, FALSE)</f>
        <v>465688</v>
      </c>
      <c r="H50">
        <v>619842</v>
      </c>
      <c r="I50">
        <v>39.372999999999998</v>
      </c>
      <c r="J50">
        <v>90.16</v>
      </c>
      <c r="K50" s="36" t="s">
        <v>700</v>
      </c>
      <c r="L50" t="s">
        <v>8835</v>
      </c>
      <c r="M50" s="64"/>
    </row>
    <row r="51" spans="1:13">
      <c r="A51" s="276"/>
      <c r="B51" t="s">
        <v>445</v>
      </c>
      <c r="D51">
        <v>55.53</v>
      </c>
      <c r="E51">
        <v>0</v>
      </c>
      <c r="F51">
        <v>0</v>
      </c>
      <c r="G51">
        <f>VLOOKUP(B51,[1]Bacchus2!$A$2:$C$284, 3, FALSE)</f>
        <v>568805</v>
      </c>
      <c r="H51">
        <v>1024320</v>
      </c>
      <c r="I51">
        <v>56.719000000000001</v>
      </c>
      <c r="J51">
        <v>93.51</v>
      </c>
      <c r="K51" s="36" t="s">
        <v>736</v>
      </c>
      <c r="L51" t="s">
        <v>8838</v>
      </c>
      <c r="M51" s="64"/>
    </row>
    <row r="52" spans="1:13">
      <c r="A52" s="276"/>
      <c r="B52" t="s">
        <v>446</v>
      </c>
      <c r="D52">
        <v>76.81</v>
      </c>
      <c r="E52">
        <v>0.99</v>
      </c>
      <c r="F52">
        <v>0</v>
      </c>
      <c r="G52">
        <f>VLOOKUP(B52,[1]Bacchus2!$A$2:$C$284, 3, FALSE)</f>
        <v>1007001</v>
      </c>
      <c r="H52">
        <v>1298049</v>
      </c>
      <c r="I52">
        <v>51.710999999999999</v>
      </c>
      <c r="J52">
        <v>93.07</v>
      </c>
      <c r="K52" s="38" t="s">
        <v>703</v>
      </c>
      <c r="L52" t="s">
        <v>8827</v>
      </c>
      <c r="M52" s="64"/>
    </row>
    <row r="53" spans="1:13">
      <c r="A53" s="276"/>
      <c r="B53" t="s">
        <v>447</v>
      </c>
      <c r="D53">
        <v>57.92</v>
      </c>
      <c r="E53">
        <v>0</v>
      </c>
      <c r="F53">
        <v>0</v>
      </c>
      <c r="G53">
        <f>VLOOKUP(B53,[1]Bacchus2!$A$2:$C$284, 3, FALSE)</f>
        <v>445258</v>
      </c>
      <c r="H53">
        <v>768746</v>
      </c>
      <c r="I53">
        <v>43.082999999999998</v>
      </c>
      <c r="J53">
        <v>93.28</v>
      </c>
      <c r="K53" s="44" t="s">
        <v>713</v>
      </c>
      <c r="L53" t="s">
        <v>8832</v>
      </c>
      <c r="M53" s="64"/>
    </row>
    <row r="54" spans="1:13">
      <c r="A54" s="276"/>
      <c r="B54" t="s">
        <v>448</v>
      </c>
      <c r="D54">
        <v>43.02</v>
      </c>
      <c r="E54">
        <v>2.16</v>
      </c>
      <c r="F54">
        <v>100</v>
      </c>
      <c r="G54">
        <f>VLOOKUP(B54,[1]Bacchus2!$A$2:$C$284, 3, FALSE)</f>
        <v>622383</v>
      </c>
      <c r="H54">
        <v>1415480</v>
      </c>
      <c r="I54">
        <v>47.67</v>
      </c>
      <c r="J54">
        <v>95.44</v>
      </c>
      <c r="K54" s="36" t="s">
        <v>737</v>
      </c>
      <c r="L54" t="s">
        <v>8839</v>
      </c>
      <c r="M54" s="64"/>
    </row>
    <row r="55" spans="1:13">
      <c r="A55" s="276"/>
      <c r="B55" t="s">
        <v>449</v>
      </c>
      <c r="D55">
        <v>68.08</v>
      </c>
      <c r="E55">
        <v>1.72</v>
      </c>
      <c r="F55">
        <v>0</v>
      </c>
      <c r="G55">
        <f>VLOOKUP(B55,[1]Bacchus2!$A$2:$C$284, 3, FALSE)</f>
        <v>465479</v>
      </c>
      <c r="H55">
        <v>671963</v>
      </c>
      <c r="I55">
        <v>43.822000000000003</v>
      </c>
      <c r="J55">
        <v>91.76</v>
      </c>
      <c r="K55" s="36" t="s">
        <v>722</v>
      </c>
      <c r="L55" t="s">
        <v>8835</v>
      </c>
      <c r="M55" s="64"/>
    </row>
    <row r="56" spans="1:13">
      <c r="A56" s="276"/>
      <c r="B56" t="s">
        <v>450</v>
      </c>
      <c r="D56">
        <v>77.78</v>
      </c>
      <c r="E56">
        <v>1.28</v>
      </c>
      <c r="F56">
        <v>50</v>
      </c>
      <c r="G56">
        <f>VLOOKUP(B56,[1]Bacchus2!$A$2:$C$284, 3, FALSE)</f>
        <v>1062781</v>
      </c>
      <c r="H56">
        <v>1348903</v>
      </c>
      <c r="I56">
        <v>57.121000000000002</v>
      </c>
      <c r="J56">
        <v>90.72</v>
      </c>
      <c r="K56" s="38" t="s">
        <v>738</v>
      </c>
      <c r="L56" t="s">
        <v>8827</v>
      </c>
      <c r="M56" s="64"/>
    </row>
    <row r="57" spans="1:13">
      <c r="A57" s="276"/>
      <c r="B57" s="6" t="s">
        <v>451</v>
      </c>
      <c r="C57" s="6"/>
      <c r="D57" s="6">
        <v>57.81</v>
      </c>
      <c r="E57" s="6">
        <v>0</v>
      </c>
      <c r="F57" s="6">
        <v>0</v>
      </c>
      <c r="G57" s="6">
        <f>VLOOKUP(B57,[1]Bacchus2!$A$2:$C$284, 3, FALSE)</f>
        <v>831763</v>
      </c>
      <c r="H57" s="6">
        <v>1438787</v>
      </c>
      <c r="I57" s="6">
        <v>47.198999999999998</v>
      </c>
      <c r="J57" s="6">
        <v>92.56</v>
      </c>
      <c r="K57" s="48" t="s">
        <v>739</v>
      </c>
      <c r="L57" s="6" t="s">
        <v>8829</v>
      </c>
      <c r="M57" s="70"/>
    </row>
    <row r="58" spans="1:13">
      <c r="A58" s="276" t="s">
        <v>50</v>
      </c>
      <c r="B58" t="s">
        <v>452</v>
      </c>
      <c r="D58">
        <v>63.25</v>
      </c>
      <c r="E58">
        <v>0</v>
      </c>
      <c r="F58">
        <v>0</v>
      </c>
      <c r="G58">
        <f>VLOOKUP(B58,[1]Bacchus2!$A$2:$C$284, 3, FALSE)</f>
        <v>656220</v>
      </c>
      <c r="H58">
        <v>1037501</v>
      </c>
      <c r="I58">
        <v>39.143000000000001</v>
      </c>
      <c r="J58">
        <v>93.68</v>
      </c>
      <c r="K58" s="44" t="s">
        <v>713</v>
      </c>
      <c r="L58" t="s">
        <v>8832</v>
      </c>
      <c r="M58" s="64"/>
    </row>
    <row r="59" spans="1:13">
      <c r="A59" s="276"/>
      <c r="B59" s="6" t="s">
        <v>453</v>
      </c>
      <c r="C59" s="6"/>
      <c r="D59" s="6">
        <v>62.38</v>
      </c>
      <c r="E59" s="6">
        <v>0</v>
      </c>
      <c r="F59" s="6">
        <v>0</v>
      </c>
      <c r="G59" s="6">
        <f>VLOOKUP(B59,[1]Bacchus2!$A$2:$C$284, 3, FALSE)</f>
        <v>806706</v>
      </c>
      <c r="H59" s="6">
        <v>1293212</v>
      </c>
      <c r="I59" s="6">
        <v>31.539000000000001</v>
      </c>
      <c r="J59" s="6">
        <v>92.16</v>
      </c>
      <c r="K59" s="49" t="s">
        <v>709</v>
      </c>
      <c r="L59" s="6" t="s">
        <v>8831</v>
      </c>
      <c r="M59" s="70"/>
    </row>
    <row r="60" spans="1:13">
      <c r="A60" s="276" t="s">
        <v>55</v>
      </c>
      <c r="B60" t="s">
        <v>454</v>
      </c>
      <c r="D60">
        <v>76.150000000000006</v>
      </c>
      <c r="E60">
        <v>0</v>
      </c>
      <c r="F60">
        <v>0</v>
      </c>
      <c r="G60">
        <f>VLOOKUP(B60,[1]Bacchus2!$A$2:$C$284, 3, FALSE)</f>
        <v>706882</v>
      </c>
      <c r="H60">
        <v>928275</v>
      </c>
      <c r="I60">
        <v>41.021000000000001</v>
      </c>
      <c r="J60">
        <v>85.89</v>
      </c>
      <c r="K60" s="36" t="s">
        <v>704</v>
      </c>
      <c r="L60" t="s">
        <v>8828</v>
      </c>
      <c r="M60" s="64"/>
    </row>
    <row r="61" spans="1:13">
      <c r="A61" s="276"/>
      <c r="B61" t="s">
        <v>455</v>
      </c>
      <c r="D61">
        <v>58.05</v>
      </c>
      <c r="E61">
        <v>0</v>
      </c>
      <c r="F61">
        <v>0</v>
      </c>
      <c r="G61">
        <f>VLOOKUP(B61,[1]Bacchus2!$A$2:$C$284, 3, FALSE)</f>
        <v>443939</v>
      </c>
      <c r="H61">
        <v>764752</v>
      </c>
      <c r="I61">
        <v>39.186</v>
      </c>
      <c r="J61">
        <v>91.57</v>
      </c>
      <c r="K61" s="36" t="s">
        <v>700</v>
      </c>
      <c r="L61" t="s">
        <v>8835</v>
      </c>
      <c r="M61" s="64"/>
    </row>
    <row r="62" spans="1:13">
      <c r="A62" s="276"/>
      <c r="B62" t="s">
        <v>456</v>
      </c>
      <c r="D62">
        <v>47.3</v>
      </c>
      <c r="E62">
        <v>0</v>
      </c>
      <c r="F62">
        <v>0</v>
      </c>
      <c r="G62">
        <f>VLOOKUP(B62,[1]Bacchus2!$A$2:$C$284, 3, FALSE)</f>
        <v>396140</v>
      </c>
      <c r="H62">
        <v>837505</v>
      </c>
      <c r="I62">
        <v>43.530999999999999</v>
      </c>
      <c r="J62">
        <v>91.73</v>
      </c>
      <c r="K62" s="44" t="s">
        <v>740</v>
      </c>
      <c r="L62" t="s">
        <v>8833</v>
      </c>
      <c r="M62" s="64"/>
    </row>
    <row r="63" spans="1:13">
      <c r="A63" s="276"/>
      <c r="B63" t="s">
        <v>457</v>
      </c>
      <c r="D63">
        <v>58.73</v>
      </c>
      <c r="E63">
        <v>1.49</v>
      </c>
      <c r="F63">
        <v>100</v>
      </c>
      <c r="G63">
        <f>VLOOKUP(B63,[1]Bacchus2!$A$2:$C$284, 3, FALSE)</f>
        <v>584295</v>
      </c>
      <c r="H63">
        <v>980059</v>
      </c>
      <c r="I63">
        <v>45.543999999999997</v>
      </c>
      <c r="J63">
        <v>92.49</v>
      </c>
      <c r="K63" s="39" t="s">
        <v>741</v>
      </c>
      <c r="L63" t="s">
        <v>8829</v>
      </c>
      <c r="M63" s="64"/>
    </row>
    <row r="64" spans="1:13">
      <c r="A64" s="276"/>
      <c r="B64" t="s">
        <v>458</v>
      </c>
      <c r="D64">
        <v>65.36</v>
      </c>
      <c r="E64">
        <v>0.85</v>
      </c>
      <c r="F64">
        <v>0</v>
      </c>
      <c r="G64">
        <f>VLOOKUP(B64,[1]Bacchus2!$A$2:$C$284, 3, FALSE)</f>
        <v>756785</v>
      </c>
      <c r="H64">
        <v>1148029</v>
      </c>
      <c r="I64">
        <v>52.369</v>
      </c>
      <c r="J64">
        <v>92.54</v>
      </c>
      <c r="K64" s="36" t="s">
        <v>724</v>
      </c>
      <c r="L64" t="s">
        <v>8824</v>
      </c>
      <c r="M64" s="64"/>
    </row>
    <row r="65" spans="1:14">
      <c r="A65" s="276"/>
      <c r="B65" t="s">
        <v>459</v>
      </c>
      <c r="D65">
        <v>56.85</v>
      </c>
      <c r="E65">
        <v>1.79</v>
      </c>
      <c r="F65">
        <v>33.33</v>
      </c>
      <c r="G65">
        <f>VLOOKUP(B65,[1]Bacchus2!$A$2:$C$284, 3, FALSE)</f>
        <v>483372</v>
      </c>
      <c r="H65">
        <v>835038</v>
      </c>
      <c r="I65">
        <v>43.176000000000002</v>
      </c>
      <c r="J65">
        <v>89.59</v>
      </c>
      <c r="K65" s="36" t="s">
        <v>700</v>
      </c>
      <c r="L65" t="s">
        <v>8836</v>
      </c>
      <c r="M65" s="64"/>
    </row>
    <row r="66" spans="1:14">
      <c r="A66" s="276"/>
      <c r="B66" t="s">
        <v>460</v>
      </c>
      <c r="D66">
        <v>65.36</v>
      </c>
      <c r="E66">
        <v>1.71</v>
      </c>
      <c r="F66">
        <v>50</v>
      </c>
      <c r="G66">
        <f>VLOOKUP(B66,[1]Bacchus2!$A$2:$C$284, 3, FALSE)</f>
        <v>829400</v>
      </c>
      <c r="H66">
        <v>1247272</v>
      </c>
      <c r="I66">
        <v>52.289000000000001</v>
      </c>
      <c r="J66">
        <v>92.78</v>
      </c>
      <c r="K66" s="36" t="s">
        <v>724</v>
      </c>
      <c r="L66" t="s">
        <v>8824</v>
      </c>
      <c r="M66" s="64"/>
    </row>
    <row r="67" spans="1:14">
      <c r="A67" s="276"/>
      <c r="B67" t="s">
        <v>461</v>
      </c>
      <c r="D67">
        <v>71.709999999999994</v>
      </c>
      <c r="E67">
        <v>0.93</v>
      </c>
      <c r="F67">
        <v>0</v>
      </c>
      <c r="G67">
        <f>VLOOKUP(B67,[1]Bacchus2!$A$2:$C$284, 3, FALSE)</f>
        <v>762379</v>
      </c>
      <c r="H67">
        <v>1053254</v>
      </c>
      <c r="I67">
        <v>34.093000000000004</v>
      </c>
      <c r="J67">
        <v>93.08</v>
      </c>
      <c r="K67" s="38" t="s">
        <v>742</v>
      </c>
      <c r="L67" t="s">
        <v>8832</v>
      </c>
      <c r="M67" s="64"/>
    </row>
    <row r="68" spans="1:14">
      <c r="A68" s="276"/>
      <c r="B68" t="s">
        <v>462</v>
      </c>
      <c r="D68">
        <v>56.73</v>
      </c>
      <c r="E68">
        <v>0.11</v>
      </c>
      <c r="F68">
        <v>0</v>
      </c>
      <c r="G68">
        <f>VLOOKUP(B68,[1]Bacchus2!$A$2:$C$284, 3, FALSE)</f>
        <v>538877</v>
      </c>
      <c r="H68">
        <v>948852</v>
      </c>
      <c r="I68">
        <v>45.5</v>
      </c>
      <c r="J68">
        <v>93.27</v>
      </c>
      <c r="K68" s="39" t="s">
        <v>741</v>
      </c>
      <c r="L68" t="s">
        <v>8829</v>
      </c>
      <c r="M68" s="64"/>
    </row>
    <row r="69" spans="1:14">
      <c r="A69" s="276"/>
      <c r="B69" t="s">
        <v>463</v>
      </c>
      <c r="D69">
        <v>80.540000000000006</v>
      </c>
      <c r="E69">
        <v>0</v>
      </c>
      <c r="F69">
        <v>0</v>
      </c>
      <c r="G69">
        <f>VLOOKUP(B69,[1]Bacchus2!$A$2:$C$284, 3, FALSE)</f>
        <v>756092</v>
      </c>
      <c r="H69">
        <v>938778</v>
      </c>
      <c r="I69">
        <v>41.04</v>
      </c>
      <c r="J69">
        <v>84.87</v>
      </c>
      <c r="K69" s="36" t="s">
        <v>704</v>
      </c>
      <c r="L69" t="s">
        <v>8828</v>
      </c>
      <c r="M69" s="64"/>
    </row>
    <row r="70" spans="1:14">
      <c r="A70" s="276"/>
      <c r="B70" t="s">
        <v>464</v>
      </c>
      <c r="D70">
        <v>69.25</v>
      </c>
      <c r="E70">
        <v>0</v>
      </c>
      <c r="F70">
        <v>0</v>
      </c>
      <c r="G70">
        <f>VLOOKUP(B70,[1]Bacchus2!$A$2:$C$284, 3, FALSE)</f>
        <v>519799</v>
      </c>
      <c r="H70">
        <v>750612</v>
      </c>
      <c r="I70">
        <v>44.067999999999998</v>
      </c>
      <c r="J70">
        <v>94.27</v>
      </c>
      <c r="K70" s="36" t="s">
        <v>737</v>
      </c>
      <c r="L70" t="s">
        <v>8839</v>
      </c>
      <c r="M70" s="64"/>
    </row>
    <row r="71" spans="1:14">
      <c r="A71" s="276"/>
      <c r="B71" t="s">
        <v>465</v>
      </c>
      <c r="D71">
        <v>70.11</v>
      </c>
      <c r="E71">
        <v>0</v>
      </c>
      <c r="F71">
        <v>0</v>
      </c>
      <c r="G71">
        <f>VLOOKUP(B71,[1]Bacchus2!$A$2:$C$284, 3, FALSE)</f>
        <v>849399</v>
      </c>
      <c r="H71">
        <v>1211523</v>
      </c>
      <c r="I71">
        <v>51.783999999999999</v>
      </c>
      <c r="J71">
        <v>90.57</v>
      </c>
      <c r="K71" s="36" t="s">
        <v>702</v>
      </c>
      <c r="L71" t="s">
        <v>8824</v>
      </c>
      <c r="M71" s="64"/>
    </row>
    <row r="72" spans="1:14">
      <c r="A72" s="276"/>
      <c r="B72" s="6" t="s">
        <v>466</v>
      </c>
      <c r="C72" s="6"/>
      <c r="D72" s="6">
        <v>77.010000000000005</v>
      </c>
      <c r="E72" s="6">
        <v>3.95</v>
      </c>
      <c r="F72" s="6">
        <v>100</v>
      </c>
      <c r="G72" s="6">
        <f>VLOOKUP(B72,[1]Bacchus2!$A$2:$C$284, 3, FALSE)</f>
        <v>513271</v>
      </c>
      <c r="H72" s="6">
        <v>640172</v>
      </c>
      <c r="I72" s="6">
        <v>39.055999999999997</v>
      </c>
      <c r="J72" s="6">
        <v>91.08</v>
      </c>
      <c r="K72" s="40" t="s">
        <v>700</v>
      </c>
      <c r="L72" s="6" t="s">
        <v>8835</v>
      </c>
      <c r="M72" s="70"/>
    </row>
    <row r="73" spans="1:14">
      <c r="A73" s="13" t="s">
        <v>59</v>
      </c>
      <c r="B73" s="50" t="s">
        <v>467</v>
      </c>
      <c r="C73" s="50"/>
      <c r="D73" s="50">
        <v>74.790000000000006</v>
      </c>
      <c r="E73" s="50">
        <v>0</v>
      </c>
      <c r="F73" s="50">
        <v>0</v>
      </c>
      <c r="G73" s="6">
        <f>VLOOKUP(B73,[1]Bacchus2!$A$2:$C$284, 3, FALSE)</f>
        <v>1549810</v>
      </c>
      <c r="H73" s="50">
        <v>2072215</v>
      </c>
      <c r="I73" s="51">
        <v>24.957000000000001</v>
      </c>
      <c r="J73" s="52">
        <v>91.03</v>
      </c>
      <c r="K73" s="53" t="s">
        <v>743</v>
      </c>
      <c r="L73" s="13" t="s">
        <v>8832</v>
      </c>
      <c r="M73" s="152"/>
      <c r="N73" s="150"/>
    </row>
    <row r="74" spans="1:14">
      <c r="A74" s="276" t="s">
        <v>63</v>
      </c>
      <c r="B74" t="s">
        <v>468</v>
      </c>
      <c r="D74">
        <v>58.51</v>
      </c>
      <c r="E74">
        <v>0</v>
      </c>
      <c r="F74">
        <v>0</v>
      </c>
      <c r="G74">
        <f>VLOOKUP(B74,[1]Bacchus2!$A$2:$C$284, 3, FALSE)</f>
        <v>622585</v>
      </c>
      <c r="H74">
        <v>1064065</v>
      </c>
      <c r="I74">
        <v>34.823999999999998</v>
      </c>
      <c r="J74">
        <v>88.33</v>
      </c>
      <c r="K74" s="36" t="s">
        <v>718</v>
      </c>
      <c r="L74" t="s">
        <v>8834</v>
      </c>
      <c r="M74" s="64"/>
    </row>
    <row r="75" spans="1:14">
      <c r="A75" s="276"/>
      <c r="B75" t="s">
        <v>469</v>
      </c>
      <c r="D75">
        <v>71.91</v>
      </c>
      <c r="E75">
        <v>0</v>
      </c>
      <c r="F75">
        <v>0</v>
      </c>
      <c r="G75">
        <f>VLOOKUP(B75,[1]Bacchus2!$A$2:$C$284, 3, FALSE)</f>
        <v>1202310</v>
      </c>
      <c r="H75">
        <v>1671964</v>
      </c>
      <c r="I75">
        <v>36.965000000000003</v>
      </c>
      <c r="J75">
        <v>94.12</v>
      </c>
      <c r="K75" s="41" t="s">
        <v>744</v>
      </c>
      <c r="L75" t="s">
        <v>8840</v>
      </c>
      <c r="M75" s="64"/>
    </row>
    <row r="76" spans="1:14">
      <c r="A76" s="276"/>
      <c r="B76" t="s">
        <v>470</v>
      </c>
      <c r="D76">
        <v>72.239999999999995</v>
      </c>
      <c r="E76">
        <v>0</v>
      </c>
      <c r="F76">
        <v>0</v>
      </c>
      <c r="G76">
        <f>VLOOKUP(B76,[1]Bacchus2!$A$2:$C$284, 3, FALSE)</f>
        <v>693908</v>
      </c>
      <c r="H76">
        <v>960559</v>
      </c>
      <c r="I76">
        <v>39.284999999999997</v>
      </c>
      <c r="J76">
        <v>93.22</v>
      </c>
      <c r="K76" s="36" t="s">
        <v>731</v>
      </c>
      <c r="L76" t="s">
        <v>8836</v>
      </c>
      <c r="M76" s="64"/>
    </row>
    <row r="77" spans="1:14">
      <c r="A77" s="276"/>
      <c r="B77" t="s">
        <v>471</v>
      </c>
      <c r="D77">
        <v>65.459999999999994</v>
      </c>
      <c r="E77">
        <v>1.1200000000000001</v>
      </c>
      <c r="F77">
        <v>0</v>
      </c>
      <c r="G77">
        <f>VLOOKUP(B77,[1]Bacchus2!$A$2:$C$284, 3, FALSE)</f>
        <v>489039</v>
      </c>
      <c r="H77">
        <v>738713</v>
      </c>
      <c r="I77">
        <v>43.103999999999999</v>
      </c>
      <c r="J77">
        <v>93.06</v>
      </c>
      <c r="K77" s="36" t="s">
        <v>745</v>
      </c>
      <c r="L77" t="s">
        <v>8836</v>
      </c>
      <c r="M77" s="64"/>
    </row>
    <row r="78" spans="1:14">
      <c r="A78" s="276"/>
      <c r="B78" t="s">
        <v>472</v>
      </c>
      <c r="C78" t="s">
        <v>8777</v>
      </c>
      <c r="D78">
        <v>61.08</v>
      </c>
      <c r="E78">
        <v>1.71</v>
      </c>
      <c r="F78">
        <v>50</v>
      </c>
      <c r="G78">
        <f>VLOOKUP(B78,[1]Bacchus2!$A$2:$C$284, 3, FALSE)</f>
        <v>818771</v>
      </c>
      <c r="H78">
        <v>1317567</v>
      </c>
      <c r="I78">
        <v>51.744</v>
      </c>
      <c r="J78">
        <v>93.79</v>
      </c>
      <c r="K78" s="36" t="s">
        <v>736</v>
      </c>
      <c r="L78" t="s">
        <v>8838</v>
      </c>
      <c r="M78" s="64" t="s">
        <v>8777</v>
      </c>
    </row>
    <row r="79" spans="1:14">
      <c r="A79" s="276"/>
      <c r="B79" t="s">
        <v>473</v>
      </c>
      <c r="D79">
        <v>66.040000000000006</v>
      </c>
      <c r="E79">
        <v>0.19</v>
      </c>
      <c r="F79">
        <v>0</v>
      </c>
      <c r="G79">
        <f>VLOOKUP(B79,[1]Bacchus2!$A$2:$C$284, 3, FALSE)</f>
        <v>647329</v>
      </c>
      <c r="H79">
        <v>978345</v>
      </c>
      <c r="I79">
        <v>43.341999999999999</v>
      </c>
      <c r="J79">
        <v>90.73</v>
      </c>
      <c r="K79" s="36" t="s">
        <v>745</v>
      </c>
      <c r="L79" t="s">
        <v>8836</v>
      </c>
      <c r="M79" s="64"/>
    </row>
    <row r="80" spans="1:14">
      <c r="A80" s="276"/>
      <c r="B80" t="s">
        <v>474</v>
      </c>
      <c r="D80">
        <v>52.3</v>
      </c>
      <c r="E80">
        <v>0</v>
      </c>
      <c r="F80">
        <v>0</v>
      </c>
      <c r="G80">
        <f>VLOOKUP(B80,[1]Bacchus2!$A$2:$C$284, 3, FALSE)</f>
        <v>630259</v>
      </c>
      <c r="H80">
        <v>1205084</v>
      </c>
      <c r="I80">
        <v>48.115000000000002</v>
      </c>
      <c r="J80">
        <v>86.72</v>
      </c>
      <c r="K80" s="36" t="s">
        <v>745</v>
      </c>
      <c r="L80" t="s">
        <v>8836</v>
      </c>
      <c r="M80" s="64"/>
    </row>
    <row r="81" spans="1:13">
      <c r="A81" s="276"/>
      <c r="B81" t="s">
        <v>475</v>
      </c>
      <c r="D81">
        <v>62.72</v>
      </c>
      <c r="E81">
        <v>0</v>
      </c>
      <c r="F81">
        <v>0</v>
      </c>
      <c r="G81">
        <f>VLOOKUP(B81,[1]Bacchus2!$A$2:$C$284, 3, FALSE)</f>
        <v>525929</v>
      </c>
      <c r="H81">
        <v>838534</v>
      </c>
      <c r="I81">
        <v>50.598999999999997</v>
      </c>
      <c r="J81">
        <v>93.04</v>
      </c>
      <c r="K81" s="36" t="s">
        <v>745</v>
      </c>
      <c r="L81" t="s">
        <v>8836</v>
      </c>
      <c r="M81" s="64"/>
    </row>
    <row r="82" spans="1:13">
      <c r="A82" s="276"/>
      <c r="B82" t="s">
        <v>476</v>
      </c>
      <c r="D82">
        <v>67.349999999999994</v>
      </c>
      <c r="E82">
        <v>0</v>
      </c>
      <c r="F82">
        <v>0</v>
      </c>
      <c r="G82">
        <f>VLOOKUP(B82,[1]Bacchus2!$A$2:$C$284, 3, FALSE)</f>
        <v>830680</v>
      </c>
      <c r="H82">
        <v>1233377</v>
      </c>
      <c r="I82">
        <v>52.067999999999998</v>
      </c>
      <c r="J82">
        <v>92.95</v>
      </c>
      <c r="K82" s="36" t="s">
        <v>724</v>
      </c>
      <c r="L82" t="s">
        <v>8824</v>
      </c>
      <c r="M82" s="64"/>
    </row>
    <row r="83" spans="1:13">
      <c r="A83" s="276"/>
      <c r="B83" t="s">
        <v>477</v>
      </c>
      <c r="D83">
        <v>64.930000000000007</v>
      </c>
      <c r="E83">
        <v>1.71</v>
      </c>
      <c r="F83">
        <v>0</v>
      </c>
      <c r="G83">
        <f>VLOOKUP(B83,[1]Bacchus2!$A$2:$C$284, 3, FALSE)</f>
        <v>802766</v>
      </c>
      <c r="H83">
        <v>1215214</v>
      </c>
      <c r="I83">
        <v>51.174999999999997</v>
      </c>
      <c r="J83">
        <v>91.42</v>
      </c>
      <c r="K83" s="36" t="s">
        <v>702</v>
      </c>
      <c r="L83" t="s">
        <v>8838</v>
      </c>
      <c r="M83" s="64"/>
    </row>
    <row r="84" spans="1:13">
      <c r="A84" s="276"/>
      <c r="B84" t="s">
        <v>478</v>
      </c>
      <c r="D84">
        <v>57.38</v>
      </c>
      <c r="E84">
        <v>0.08</v>
      </c>
      <c r="F84">
        <v>0</v>
      </c>
      <c r="G84">
        <f>VLOOKUP(B84,[1]Bacchus2!$A$2:$C$284, 3, FALSE)</f>
        <v>621994</v>
      </c>
      <c r="H84">
        <v>1083123</v>
      </c>
      <c r="I84">
        <v>58.258000000000003</v>
      </c>
      <c r="J84">
        <v>90.11</v>
      </c>
      <c r="K84" s="36" t="s">
        <v>701</v>
      </c>
      <c r="L84" t="s">
        <v>8825</v>
      </c>
      <c r="M84" s="64"/>
    </row>
    <row r="85" spans="1:13">
      <c r="A85" s="276"/>
      <c r="B85" t="s">
        <v>479</v>
      </c>
      <c r="D85">
        <v>77.209999999999994</v>
      </c>
      <c r="E85">
        <v>0</v>
      </c>
      <c r="F85">
        <v>0</v>
      </c>
      <c r="G85">
        <f>VLOOKUP(B85,[1]Bacchus2!$A$2:$C$284, 3, FALSE)</f>
        <v>646448</v>
      </c>
      <c r="H85">
        <v>837259</v>
      </c>
      <c r="I85">
        <v>35.585999999999999</v>
      </c>
      <c r="J85">
        <v>92.37</v>
      </c>
      <c r="K85" s="36" t="s">
        <v>731</v>
      </c>
      <c r="L85" t="s">
        <v>8836</v>
      </c>
      <c r="M85" s="64"/>
    </row>
    <row r="86" spans="1:13">
      <c r="A86" s="276"/>
      <c r="B86" t="s">
        <v>480</v>
      </c>
      <c r="D86">
        <v>80.8</v>
      </c>
      <c r="E86">
        <v>1.23</v>
      </c>
      <c r="F86">
        <v>0</v>
      </c>
      <c r="G86">
        <f>VLOOKUP(B86,[1]Bacchus2!$A$2:$C$284, 3, FALSE)</f>
        <v>925251</v>
      </c>
      <c r="H86">
        <v>1131027</v>
      </c>
      <c r="I86">
        <v>40.006</v>
      </c>
      <c r="J86">
        <v>92.5</v>
      </c>
      <c r="K86" s="39" t="s">
        <v>746</v>
      </c>
      <c r="L86" t="s">
        <v>8837</v>
      </c>
      <c r="M86" s="64"/>
    </row>
    <row r="87" spans="1:13">
      <c r="A87" s="276"/>
      <c r="B87" t="s">
        <v>481</v>
      </c>
      <c r="D87">
        <v>57.27</v>
      </c>
      <c r="E87">
        <v>1.65</v>
      </c>
      <c r="F87">
        <v>0</v>
      </c>
      <c r="G87">
        <f>VLOOKUP(B87,[1]Bacchus2!$A$2:$C$284, 3, FALSE)</f>
        <v>819785</v>
      </c>
      <c r="H87">
        <v>1407820</v>
      </c>
      <c r="I87">
        <v>36.274000000000001</v>
      </c>
      <c r="J87">
        <v>90.48</v>
      </c>
      <c r="K87" s="36" t="s">
        <v>732</v>
      </c>
      <c r="L87" t="s">
        <v>8825</v>
      </c>
      <c r="M87" s="64"/>
    </row>
    <row r="88" spans="1:13">
      <c r="A88" s="276"/>
      <c r="B88" t="s">
        <v>482</v>
      </c>
      <c r="D88">
        <v>73.41</v>
      </c>
      <c r="E88">
        <v>0.16</v>
      </c>
      <c r="F88">
        <v>0</v>
      </c>
      <c r="G88">
        <f>VLOOKUP(B88,[1]Bacchus2!$A$2:$C$284, 3, FALSE)</f>
        <v>575624</v>
      </c>
      <c r="H88">
        <v>782867</v>
      </c>
      <c r="I88">
        <v>41.962000000000003</v>
      </c>
      <c r="J88">
        <v>92.07</v>
      </c>
      <c r="K88" s="36" t="s">
        <v>745</v>
      </c>
      <c r="L88" t="s">
        <v>8836</v>
      </c>
      <c r="M88" s="64"/>
    </row>
    <row r="89" spans="1:13">
      <c r="A89" s="276"/>
      <c r="B89" t="s">
        <v>483</v>
      </c>
      <c r="D89">
        <v>61.69</v>
      </c>
      <c r="E89">
        <v>0.99</v>
      </c>
      <c r="F89">
        <v>0</v>
      </c>
      <c r="G89">
        <f>VLOOKUP(B89,[1]Bacchus2!$A$2:$C$284, 3, FALSE)</f>
        <v>892709</v>
      </c>
      <c r="H89">
        <v>1432762</v>
      </c>
      <c r="I89">
        <v>45.119</v>
      </c>
      <c r="J89">
        <v>93.77</v>
      </c>
      <c r="K89" s="41" t="s">
        <v>747</v>
      </c>
      <c r="L89" t="s">
        <v>8841</v>
      </c>
      <c r="M89" s="64"/>
    </row>
    <row r="90" spans="1:13">
      <c r="A90" s="276"/>
      <c r="B90" t="s">
        <v>484</v>
      </c>
      <c r="D90">
        <v>65.64</v>
      </c>
      <c r="E90">
        <v>2.56</v>
      </c>
      <c r="F90">
        <v>0</v>
      </c>
      <c r="G90">
        <f>VLOOKUP(B90,[1]Bacchus2!$A$2:$C$284, 3, FALSE)</f>
        <v>647947</v>
      </c>
      <c r="H90">
        <v>961851</v>
      </c>
      <c r="I90">
        <v>40.756</v>
      </c>
      <c r="J90">
        <v>92.76</v>
      </c>
      <c r="K90" s="36" t="s">
        <v>745</v>
      </c>
      <c r="L90" t="s">
        <v>8836</v>
      </c>
      <c r="M90" s="64"/>
    </row>
    <row r="91" spans="1:13">
      <c r="A91" s="276"/>
      <c r="B91" t="s">
        <v>485</v>
      </c>
      <c r="D91">
        <v>81.650000000000006</v>
      </c>
      <c r="E91">
        <v>0</v>
      </c>
      <c r="F91">
        <v>0</v>
      </c>
      <c r="G91">
        <f>VLOOKUP(B91,[1]Bacchus2!$A$2:$C$284, 3, FALSE)</f>
        <v>1083998</v>
      </c>
      <c r="H91">
        <v>1327615</v>
      </c>
      <c r="I91">
        <v>36.573</v>
      </c>
      <c r="J91">
        <v>94.2</v>
      </c>
      <c r="K91" s="38" t="s">
        <v>748</v>
      </c>
      <c r="L91" t="s">
        <v>8842</v>
      </c>
      <c r="M91" s="64"/>
    </row>
    <row r="92" spans="1:13">
      <c r="A92" s="276"/>
      <c r="B92" t="s">
        <v>486</v>
      </c>
      <c r="D92">
        <v>60.37</v>
      </c>
      <c r="E92">
        <v>0</v>
      </c>
      <c r="F92">
        <v>0</v>
      </c>
      <c r="G92">
        <f>VLOOKUP(B92,[1]Bacchus2!$A$2:$C$284, 3, FALSE)</f>
        <v>1051814</v>
      </c>
      <c r="H92">
        <v>1742279</v>
      </c>
      <c r="I92">
        <v>43.832999999999998</v>
      </c>
      <c r="J92">
        <v>89.98</v>
      </c>
      <c r="K92" s="36" t="s">
        <v>749</v>
      </c>
      <c r="L92" t="s">
        <v>8832</v>
      </c>
      <c r="M92" s="64"/>
    </row>
    <row r="93" spans="1:13">
      <c r="A93" s="276"/>
      <c r="B93" t="s">
        <v>487</v>
      </c>
      <c r="C93" t="s">
        <v>8779</v>
      </c>
      <c r="D93">
        <v>69.69</v>
      </c>
      <c r="E93">
        <v>0</v>
      </c>
      <c r="F93">
        <v>0</v>
      </c>
      <c r="G93">
        <f>VLOOKUP(B93,[1]Bacchus2!$A$2:$C$284, 3, FALSE)</f>
        <v>938277</v>
      </c>
      <c r="H93">
        <v>1346358</v>
      </c>
      <c r="I93">
        <v>52.411000000000001</v>
      </c>
      <c r="J93">
        <v>91</v>
      </c>
      <c r="K93" s="39" t="s">
        <v>741</v>
      </c>
      <c r="L93" t="s">
        <v>8829</v>
      </c>
      <c r="M93" s="64" t="s">
        <v>8779</v>
      </c>
    </row>
    <row r="94" spans="1:13">
      <c r="A94" s="276"/>
      <c r="B94" t="s">
        <v>488</v>
      </c>
      <c r="D94">
        <v>72.069999999999993</v>
      </c>
      <c r="E94">
        <v>0</v>
      </c>
      <c r="F94">
        <v>0</v>
      </c>
      <c r="G94">
        <f>VLOOKUP(B94,[1]Bacchus2!$A$2:$C$284, 3, FALSE)</f>
        <v>564087</v>
      </c>
      <c r="H94">
        <v>782693</v>
      </c>
      <c r="I94">
        <v>48.192999999999998</v>
      </c>
      <c r="J94">
        <v>91.22</v>
      </c>
      <c r="K94" s="36" t="s">
        <v>745</v>
      </c>
      <c r="L94" t="s">
        <v>8836</v>
      </c>
      <c r="M94" s="64"/>
    </row>
    <row r="95" spans="1:13">
      <c r="A95" s="276"/>
      <c r="B95" s="6" t="s">
        <v>489</v>
      </c>
      <c r="C95" s="6" t="s">
        <v>8778</v>
      </c>
      <c r="D95" s="6">
        <v>79.7</v>
      </c>
      <c r="E95" s="6">
        <v>0.99</v>
      </c>
      <c r="F95" s="6">
        <v>0</v>
      </c>
      <c r="G95" s="6">
        <f>VLOOKUP(B95,[1]Bacchus2!$A$2:$C$284, 3, FALSE)</f>
        <v>1155915</v>
      </c>
      <c r="H95" s="6">
        <v>1435974</v>
      </c>
      <c r="I95" s="6">
        <v>48.857999999999997</v>
      </c>
      <c r="J95" s="6">
        <v>94.29</v>
      </c>
      <c r="K95" s="54" t="s">
        <v>750</v>
      </c>
      <c r="L95" s="6" t="s">
        <v>8842</v>
      </c>
      <c r="M95" s="70" t="s">
        <v>8778</v>
      </c>
    </row>
    <row r="96" spans="1:13">
      <c r="A96" s="276" t="s">
        <v>705</v>
      </c>
      <c r="B96" t="s">
        <v>490</v>
      </c>
      <c r="D96">
        <v>54.67</v>
      </c>
      <c r="E96">
        <v>0.14000000000000001</v>
      </c>
      <c r="F96">
        <v>100</v>
      </c>
      <c r="G96">
        <f>VLOOKUP(B96,[1]Bacchus2!$A$2:$C$284, 3, FALSE)</f>
        <v>749716</v>
      </c>
      <c r="H96">
        <v>1369428</v>
      </c>
      <c r="I96">
        <v>40.206000000000003</v>
      </c>
      <c r="J96">
        <v>92.2</v>
      </c>
      <c r="K96" s="44" t="s">
        <v>751</v>
      </c>
      <c r="L96" t="s">
        <v>8833</v>
      </c>
      <c r="M96" s="64"/>
    </row>
    <row r="97" spans="1:14">
      <c r="A97" s="276"/>
      <c r="B97" s="6" t="s">
        <v>491</v>
      </c>
      <c r="C97" s="6"/>
      <c r="D97" s="6">
        <v>44.86</v>
      </c>
      <c r="E97" s="6">
        <v>0</v>
      </c>
      <c r="F97" s="6">
        <v>0</v>
      </c>
      <c r="G97" s="6">
        <f>VLOOKUP(B97,[1]Bacchus2!$A$2:$C$284, 3, FALSE)</f>
        <v>349812</v>
      </c>
      <c r="H97" s="6">
        <v>779786</v>
      </c>
      <c r="I97" s="6">
        <v>34.027000000000001</v>
      </c>
      <c r="J97" s="6">
        <v>92.82</v>
      </c>
      <c r="K97" s="40" t="s">
        <v>731</v>
      </c>
      <c r="L97" s="6" t="s">
        <v>8836</v>
      </c>
      <c r="M97" s="70"/>
    </row>
    <row r="98" spans="1:14">
      <c r="A98" s="276" t="s">
        <v>70</v>
      </c>
      <c r="B98" t="s">
        <v>492</v>
      </c>
      <c r="D98">
        <v>57.22</v>
      </c>
      <c r="E98">
        <v>1.71</v>
      </c>
      <c r="F98">
        <v>100</v>
      </c>
      <c r="G98">
        <f>VLOOKUP(B98,[1]Bacchus2!$A$2:$C$284, 3, FALSE)</f>
        <v>931371</v>
      </c>
      <c r="H98">
        <v>1599868</v>
      </c>
      <c r="I98">
        <v>41.802999999999997</v>
      </c>
      <c r="J98">
        <v>89.92</v>
      </c>
      <c r="K98" s="36" t="s">
        <v>752</v>
      </c>
      <c r="L98" t="s">
        <v>8832</v>
      </c>
      <c r="M98" s="64"/>
    </row>
    <row r="99" spans="1:14" s="52" customFormat="1">
      <c r="A99" s="276"/>
      <c r="B99" s="52" t="s">
        <v>493</v>
      </c>
      <c r="D99" s="52">
        <v>45.46</v>
      </c>
      <c r="E99" s="52">
        <v>0.43</v>
      </c>
      <c r="F99" s="52">
        <v>100</v>
      </c>
      <c r="G99">
        <f>VLOOKUP(B99,[1]Bacchus2!$A$2:$C$284, 3, FALSE)</f>
        <v>404532</v>
      </c>
      <c r="H99" s="52">
        <v>886037</v>
      </c>
      <c r="I99" s="52">
        <v>42.259</v>
      </c>
      <c r="J99" s="52">
        <v>92.5</v>
      </c>
      <c r="K99" s="205" t="s">
        <v>713</v>
      </c>
      <c r="L99" s="52" t="s">
        <v>8832</v>
      </c>
      <c r="M99" s="153"/>
      <c r="N99" s="150"/>
    </row>
    <row r="100" spans="1:14">
      <c r="A100" s="276"/>
      <c r="B100" t="s">
        <v>494</v>
      </c>
      <c r="D100">
        <v>59.25</v>
      </c>
      <c r="E100">
        <v>0</v>
      </c>
      <c r="F100">
        <v>0</v>
      </c>
      <c r="G100">
        <f>VLOOKUP(B100,[1]Bacchus2!$A$2:$C$284, 3, FALSE)</f>
        <v>452166</v>
      </c>
      <c r="H100">
        <v>763149</v>
      </c>
      <c r="I100">
        <v>55.984999999999999</v>
      </c>
      <c r="J100">
        <v>91.57</v>
      </c>
      <c r="K100" s="36" t="s">
        <v>727</v>
      </c>
      <c r="L100" t="s">
        <v>8832</v>
      </c>
      <c r="M100" s="64"/>
    </row>
    <row r="101" spans="1:14">
      <c r="A101" s="276"/>
      <c r="B101" s="6" t="s">
        <v>8851</v>
      </c>
      <c r="C101" s="6"/>
      <c r="D101" s="6">
        <v>64.14</v>
      </c>
      <c r="E101" s="6">
        <v>0</v>
      </c>
      <c r="F101" s="6">
        <v>0</v>
      </c>
      <c r="G101" s="6">
        <v>1183936</v>
      </c>
      <c r="H101" s="6">
        <v>1845862</v>
      </c>
      <c r="I101" s="6">
        <v>48.247</v>
      </c>
      <c r="J101" s="6">
        <v>91.56</v>
      </c>
      <c r="K101" s="54" t="s">
        <v>738</v>
      </c>
      <c r="L101" s="6" t="s">
        <v>8827</v>
      </c>
      <c r="M101" s="70"/>
    </row>
    <row r="102" spans="1:14">
      <c r="A102" s="276" t="s">
        <v>74</v>
      </c>
      <c r="B102" t="s">
        <v>544</v>
      </c>
      <c r="D102">
        <v>62.74</v>
      </c>
      <c r="E102">
        <v>0.95</v>
      </c>
      <c r="F102">
        <v>50</v>
      </c>
      <c r="G102">
        <f>VLOOKUP(B102,[1]Bacchus2!$A$2:$C$284, 3, FALSE)</f>
        <v>988540</v>
      </c>
      <c r="H102">
        <v>1560645</v>
      </c>
      <c r="I102">
        <v>46.344999999999999</v>
      </c>
      <c r="J102">
        <v>93.02</v>
      </c>
      <c r="K102" s="39" t="s">
        <v>753</v>
      </c>
      <c r="L102" t="s">
        <v>8837</v>
      </c>
      <c r="M102" s="64"/>
    </row>
    <row r="103" spans="1:14">
      <c r="A103" s="276"/>
      <c r="B103" t="s">
        <v>545</v>
      </c>
      <c r="D103">
        <v>39.950000000000003</v>
      </c>
      <c r="E103">
        <v>0.99</v>
      </c>
      <c r="F103">
        <v>0</v>
      </c>
      <c r="G103">
        <f>VLOOKUP(B103,[1]Bacchus2!$A$2:$C$284, 3, FALSE)</f>
        <v>463758</v>
      </c>
      <c r="H103">
        <v>1149353</v>
      </c>
      <c r="I103">
        <v>41.552</v>
      </c>
      <c r="J103">
        <v>91.84</v>
      </c>
      <c r="K103" s="44" t="s">
        <v>740</v>
      </c>
      <c r="L103" t="s">
        <v>8833</v>
      </c>
      <c r="M103" s="64"/>
    </row>
    <row r="104" spans="1:14">
      <c r="A104" s="276"/>
      <c r="B104" t="s">
        <v>546</v>
      </c>
      <c r="C104" t="s">
        <v>8181</v>
      </c>
      <c r="D104">
        <v>57.13</v>
      </c>
      <c r="E104">
        <v>1.1599999999999999</v>
      </c>
      <c r="F104">
        <v>0</v>
      </c>
      <c r="G104">
        <f>VLOOKUP(B104,[1]Bacchus2!$A$2:$C$284, 3, FALSE)</f>
        <v>735179</v>
      </c>
      <c r="H104">
        <v>1271925</v>
      </c>
      <c r="I104">
        <v>46.789000000000001</v>
      </c>
      <c r="J104">
        <v>92.74</v>
      </c>
      <c r="K104" s="39" t="s">
        <v>706</v>
      </c>
      <c r="L104" t="s">
        <v>8829</v>
      </c>
      <c r="M104" s="64" t="s">
        <v>8181</v>
      </c>
    </row>
    <row r="105" spans="1:14">
      <c r="A105" s="276"/>
      <c r="B105" t="s">
        <v>547</v>
      </c>
      <c r="D105">
        <v>39.61</v>
      </c>
      <c r="E105">
        <v>1.69</v>
      </c>
      <c r="F105">
        <v>0</v>
      </c>
      <c r="G105">
        <f>VLOOKUP(B105,[1]Bacchus2!$A$2:$C$284, 3, FALSE)</f>
        <v>301882</v>
      </c>
      <c r="H105">
        <v>749255</v>
      </c>
      <c r="I105">
        <v>37.712000000000003</v>
      </c>
      <c r="J105">
        <v>89.78</v>
      </c>
      <c r="K105" s="36" t="s">
        <v>745</v>
      </c>
      <c r="L105" t="s">
        <v>8836</v>
      </c>
      <c r="M105" s="64"/>
    </row>
    <row r="106" spans="1:14">
      <c r="A106" s="276"/>
      <c r="B106" t="s">
        <v>501</v>
      </c>
      <c r="D106">
        <v>81.569999999999993</v>
      </c>
      <c r="E106">
        <v>0.99</v>
      </c>
      <c r="F106">
        <v>0</v>
      </c>
      <c r="G106">
        <f>VLOOKUP(B106,[1]Bacchus2!$A$2:$C$284, 3, FALSE)</f>
        <v>1013864</v>
      </c>
      <c r="H106">
        <v>1230632</v>
      </c>
      <c r="I106">
        <v>47.192</v>
      </c>
      <c r="J106">
        <v>93.16</v>
      </c>
      <c r="K106" s="38" t="s">
        <v>754</v>
      </c>
      <c r="L106" t="s">
        <v>8842</v>
      </c>
      <c r="M106" s="64"/>
    </row>
    <row r="107" spans="1:14">
      <c r="A107" s="276"/>
      <c r="B107" t="s">
        <v>502</v>
      </c>
      <c r="D107">
        <v>77.010000000000005</v>
      </c>
      <c r="E107">
        <v>1.72</v>
      </c>
      <c r="F107">
        <v>0</v>
      </c>
      <c r="G107">
        <f>VLOOKUP(B107,[1]Bacchus2!$A$2:$C$284, 3, FALSE)</f>
        <v>657225</v>
      </c>
      <c r="H107">
        <v>838749</v>
      </c>
      <c r="I107">
        <v>38.048999999999999</v>
      </c>
      <c r="J107">
        <v>88.85</v>
      </c>
      <c r="K107" s="36" t="s">
        <v>745</v>
      </c>
      <c r="L107" t="s">
        <v>8836</v>
      </c>
      <c r="M107" s="64"/>
    </row>
    <row r="108" spans="1:14">
      <c r="A108" s="276"/>
      <c r="B108" t="s">
        <v>503</v>
      </c>
      <c r="D108">
        <v>72.739999999999995</v>
      </c>
      <c r="E108">
        <v>0.37</v>
      </c>
      <c r="F108">
        <v>50</v>
      </c>
      <c r="G108">
        <f>VLOOKUP(B108,[1]Bacchus2!$A$2:$C$284, 3, FALSE)</f>
        <v>921748</v>
      </c>
      <c r="H108">
        <v>1262493</v>
      </c>
      <c r="I108">
        <v>46.741999999999997</v>
      </c>
      <c r="J108">
        <v>87.98</v>
      </c>
      <c r="K108" s="36" t="s">
        <v>710</v>
      </c>
      <c r="L108" t="s">
        <v>8832</v>
      </c>
      <c r="M108" s="64"/>
    </row>
    <row r="109" spans="1:14">
      <c r="A109" s="276"/>
      <c r="B109" t="s">
        <v>504</v>
      </c>
      <c r="D109">
        <v>80.69</v>
      </c>
      <c r="E109">
        <v>1.98</v>
      </c>
      <c r="F109">
        <v>0</v>
      </c>
      <c r="G109">
        <f>VLOOKUP(B109,[1]Bacchus2!$A$2:$C$284, 3, FALSE)</f>
        <v>1142202</v>
      </c>
      <c r="H109">
        <v>1387515</v>
      </c>
      <c r="I109">
        <v>45.463000000000001</v>
      </c>
      <c r="J109">
        <v>91.54</v>
      </c>
      <c r="K109" s="38" t="s">
        <v>754</v>
      </c>
      <c r="L109" t="s">
        <v>8842</v>
      </c>
      <c r="M109" s="64"/>
    </row>
    <row r="110" spans="1:14">
      <c r="A110" s="276"/>
      <c r="B110" t="s">
        <v>505</v>
      </c>
      <c r="D110">
        <v>61.94</v>
      </c>
      <c r="E110">
        <v>0.85</v>
      </c>
      <c r="F110">
        <v>0</v>
      </c>
      <c r="G110">
        <f>VLOOKUP(B110,[1]Bacchus2!$A$2:$C$284, 3, FALSE)</f>
        <v>666019</v>
      </c>
      <c r="H110">
        <v>1066125</v>
      </c>
      <c r="I110">
        <v>52.348999999999997</v>
      </c>
      <c r="J110">
        <v>92.8</v>
      </c>
      <c r="K110" s="36" t="s">
        <v>724</v>
      </c>
      <c r="L110" t="s">
        <v>8824</v>
      </c>
      <c r="M110" s="64"/>
    </row>
    <row r="111" spans="1:14">
      <c r="A111" s="276"/>
      <c r="B111" t="s">
        <v>506</v>
      </c>
      <c r="D111">
        <v>53.82</v>
      </c>
      <c r="E111">
        <v>0</v>
      </c>
      <c r="F111">
        <v>0</v>
      </c>
      <c r="G111">
        <f>VLOOKUP(B111,[1]Bacchus2!$A$2:$C$284, 3, FALSE)</f>
        <v>517075</v>
      </c>
      <c r="H111">
        <v>960748</v>
      </c>
      <c r="I111">
        <v>49.34</v>
      </c>
      <c r="J111">
        <v>94.83</v>
      </c>
      <c r="K111" s="36" t="s">
        <v>727</v>
      </c>
      <c r="L111" t="s">
        <v>8824</v>
      </c>
      <c r="M111" s="64"/>
    </row>
    <row r="112" spans="1:14">
      <c r="A112" s="276"/>
      <c r="B112" t="s">
        <v>507</v>
      </c>
      <c r="D112">
        <v>70</v>
      </c>
      <c r="E112">
        <v>0.93</v>
      </c>
      <c r="F112">
        <v>0</v>
      </c>
      <c r="G112">
        <f>VLOOKUP(B112,[1]Bacchus2!$A$2:$C$284, 3, FALSE)</f>
        <v>1164754</v>
      </c>
      <c r="H112">
        <v>1648459</v>
      </c>
      <c r="I112">
        <v>51.345999999999997</v>
      </c>
      <c r="J112">
        <v>91.89</v>
      </c>
      <c r="K112" s="38" t="s">
        <v>755</v>
      </c>
      <c r="L112" t="s">
        <v>8827</v>
      </c>
      <c r="M112" s="64"/>
    </row>
    <row r="113" spans="1:13">
      <c r="A113" s="276"/>
      <c r="B113" t="s">
        <v>508</v>
      </c>
      <c r="D113">
        <v>54.4</v>
      </c>
      <c r="E113">
        <v>1.98</v>
      </c>
      <c r="F113">
        <v>0</v>
      </c>
      <c r="G113">
        <f>VLOOKUP(B113,[1]Bacchus2!$A$2:$C$284, 3, FALSE)</f>
        <v>750078</v>
      </c>
      <c r="H113">
        <v>1351519</v>
      </c>
      <c r="I113">
        <v>46.357999999999997</v>
      </c>
      <c r="J113">
        <v>93.06</v>
      </c>
      <c r="K113" s="39" t="s">
        <v>753</v>
      </c>
      <c r="L113" t="s">
        <v>8837</v>
      </c>
      <c r="M113" s="64"/>
    </row>
    <row r="114" spans="1:13">
      <c r="A114" s="276"/>
      <c r="B114" t="s">
        <v>509</v>
      </c>
      <c r="C114" t="s">
        <v>8779</v>
      </c>
      <c r="D114">
        <v>66.34</v>
      </c>
      <c r="E114">
        <v>1.98</v>
      </c>
      <c r="F114">
        <v>0</v>
      </c>
      <c r="G114">
        <f>VLOOKUP(B114,[1]Bacchus2!$A$2:$C$284, 3, FALSE)</f>
        <v>790734</v>
      </c>
      <c r="H114">
        <v>1168341</v>
      </c>
      <c r="I114">
        <v>51.113999999999997</v>
      </c>
      <c r="J114">
        <v>92.94</v>
      </c>
      <c r="K114" s="39" t="s">
        <v>741</v>
      </c>
      <c r="L114" t="s">
        <v>8829</v>
      </c>
      <c r="M114" s="64" t="s">
        <v>8779</v>
      </c>
    </row>
    <row r="115" spans="1:13">
      <c r="A115" s="276"/>
      <c r="B115" t="s">
        <v>510</v>
      </c>
      <c r="D115">
        <v>63.7</v>
      </c>
      <c r="E115">
        <v>0.46</v>
      </c>
      <c r="F115">
        <v>100</v>
      </c>
      <c r="G115">
        <f>VLOOKUP(B115,[1]Bacchus2!$A$2:$C$284, 3, FALSE)</f>
        <v>609297</v>
      </c>
      <c r="H115">
        <v>952110</v>
      </c>
      <c r="I115">
        <v>35.917999999999999</v>
      </c>
      <c r="J115">
        <v>90.59</v>
      </c>
      <c r="K115" s="36" t="s">
        <v>756</v>
      </c>
      <c r="L115" t="s">
        <v>8843</v>
      </c>
      <c r="M115" s="64"/>
    </row>
    <row r="116" spans="1:13">
      <c r="A116" s="276"/>
      <c r="B116" t="s">
        <v>511</v>
      </c>
      <c r="D116">
        <v>60.94</v>
      </c>
      <c r="E116">
        <v>1.71</v>
      </c>
      <c r="F116">
        <v>50</v>
      </c>
      <c r="G116">
        <f>VLOOKUP(B116,[1]Bacchus2!$A$2:$C$284, 3, FALSE)</f>
        <v>575157</v>
      </c>
      <c r="H116">
        <v>927669</v>
      </c>
      <c r="I116">
        <v>55.204000000000001</v>
      </c>
      <c r="J116">
        <v>93.88</v>
      </c>
      <c r="K116" s="36" t="s">
        <v>736</v>
      </c>
      <c r="L116" t="s">
        <v>8838</v>
      </c>
      <c r="M116" s="64"/>
    </row>
    <row r="117" spans="1:13">
      <c r="A117" s="276"/>
      <c r="B117" t="s">
        <v>512</v>
      </c>
      <c r="D117">
        <v>79.28</v>
      </c>
      <c r="E117">
        <v>1.72</v>
      </c>
      <c r="F117">
        <v>0</v>
      </c>
      <c r="G117">
        <f>VLOOKUP(B117,[1]Bacchus2!$A$2:$C$284, 3, FALSE)</f>
        <v>616971</v>
      </c>
      <c r="H117">
        <v>764832</v>
      </c>
      <c r="I117">
        <v>38.158999999999999</v>
      </c>
      <c r="J117">
        <v>91.32</v>
      </c>
      <c r="K117" s="36" t="s">
        <v>731</v>
      </c>
      <c r="L117" t="s">
        <v>8836</v>
      </c>
      <c r="M117" s="64"/>
    </row>
    <row r="118" spans="1:13">
      <c r="A118" s="276"/>
      <c r="B118" t="s">
        <v>513</v>
      </c>
      <c r="D118">
        <v>50.77</v>
      </c>
      <c r="E118">
        <v>0</v>
      </c>
      <c r="F118">
        <v>0</v>
      </c>
      <c r="G118">
        <f>VLOOKUP(B118,[1]Bacchus2!$A$2:$C$284, 3, FALSE)</f>
        <v>678666</v>
      </c>
      <c r="H118">
        <v>1336746</v>
      </c>
      <c r="I118">
        <v>51.805</v>
      </c>
      <c r="J118">
        <v>91.05</v>
      </c>
      <c r="K118" s="39" t="s">
        <v>757</v>
      </c>
      <c r="L118" t="s">
        <v>8829</v>
      </c>
      <c r="M118" s="64"/>
    </row>
    <row r="119" spans="1:13">
      <c r="A119" s="276"/>
      <c r="B119" t="s">
        <v>514</v>
      </c>
      <c r="D119">
        <v>83.66</v>
      </c>
      <c r="E119">
        <v>0.99</v>
      </c>
      <c r="F119">
        <v>0</v>
      </c>
      <c r="G119">
        <f>VLOOKUP(B119,[1]Bacchus2!$A$2:$C$284, 3, FALSE)</f>
        <v>1245729</v>
      </c>
      <c r="H119">
        <v>1474296</v>
      </c>
      <c r="I119">
        <v>50.860999999999997</v>
      </c>
      <c r="J119">
        <v>93.3</v>
      </c>
      <c r="K119" s="38" t="s">
        <v>738</v>
      </c>
      <c r="L119" t="s">
        <v>8827</v>
      </c>
      <c r="M119" s="64"/>
    </row>
    <row r="120" spans="1:13">
      <c r="A120" s="276"/>
      <c r="B120" t="s">
        <v>515</v>
      </c>
      <c r="C120" t="s">
        <v>8181</v>
      </c>
      <c r="D120">
        <v>69.31</v>
      </c>
      <c r="E120">
        <v>0.09</v>
      </c>
      <c r="F120">
        <v>100</v>
      </c>
      <c r="G120">
        <f>VLOOKUP(B120,[1]Bacchus2!$A$2:$C$284, 3, FALSE)</f>
        <v>1071164</v>
      </c>
      <c r="H120">
        <v>1544077</v>
      </c>
      <c r="I120">
        <v>46.991</v>
      </c>
      <c r="J120">
        <v>92</v>
      </c>
      <c r="K120" s="39" t="s">
        <v>706</v>
      </c>
      <c r="L120" t="s">
        <v>8829</v>
      </c>
      <c r="M120" s="64" t="s">
        <v>8181</v>
      </c>
    </row>
    <row r="121" spans="1:13">
      <c r="A121" s="276"/>
      <c r="B121" t="s">
        <v>516</v>
      </c>
      <c r="D121">
        <v>71.040000000000006</v>
      </c>
      <c r="E121">
        <v>0.92</v>
      </c>
      <c r="F121">
        <v>0</v>
      </c>
      <c r="G121">
        <f>VLOOKUP(B121,[1]Bacchus2!$A$2:$C$284, 3, FALSE)</f>
        <v>919905</v>
      </c>
      <c r="H121">
        <v>1282998</v>
      </c>
      <c r="I121">
        <v>35.865000000000002</v>
      </c>
      <c r="J121">
        <v>94.11</v>
      </c>
      <c r="K121" s="38" t="s">
        <v>748</v>
      </c>
      <c r="L121" t="s">
        <v>8842</v>
      </c>
      <c r="M121" s="64"/>
    </row>
    <row r="122" spans="1:13">
      <c r="A122" s="276"/>
      <c r="B122" t="s">
        <v>517</v>
      </c>
      <c r="C122" t="s">
        <v>8778</v>
      </c>
      <c r="D122">
        <v>81.680000000000007</v>
      </c>
      <c r="E122">
        <v>0</v>
      </c>
      <c r="F122">
        <v>0</v>
      </c>
      <c r="G122">
        <f>VLOOKUP(B122,[1]Bacchus2!$A$2:$C$284, 3, FALSE)</f>
        <v>1246678</v>
      </c>
      <c r="H122">
        <v>1526295</v>
      </c>
      <c r="I122">
        <v>50.283999999999999</v>
      </c>
      <c r="J122">
        <v>94.21</v>
      </c>
      <c r="K122" s="38" t="s">
        <v>750</v>
      </c>
      <c r="L122" t="s">
        <v>8842</v>
      </c>
      <c r="M122" s="64" t="s">
        <v>8778</v>
      </c>
    </row>
    <row r="123" spans="1:13">
      <c r="A123" s="276"/>
      <c r="B123" t="s">
        <v>518</v>
      </c>
      <c r="C123" t="s">
        <v>8779</v>
      </c>
      <c r="D123">
        <v>69.8</v>
      </c>
      <c r="E123">
        <v>0.5</v>
      </c>
      <c r="F123">
        <v>100</v>
      </c>
      <c r="G123">
        <f>VLOOKUP(B123,[1]Bacchus2!$A$2:$C$284, 3, FALSE)</f>
        <v>949427</v>
      </c>
      <c r="H123">
        <v>1353409</v>
      </c>
      <c r="I123">
        <v>49.106000000000002</v>
      </c>
      <c r="J123">
        <v>91.74</v>
      </c>
      <c r="K123" s="39" t="s">
        <v>741</v>
      </c>
      <c r="L123" t="s">
        <v>8829</v>
      </c>
      <c r="M123" s="64" t="s">
        <v>8779</v>
      </c>
    </row>
    <row r="124" spans="1:13">
      <c r="A124" s="276"/>
      <c r="B124" t="s">
        <v>519</v>
      </c>
      <c r="D124">
        <v>75.11</v>
      </c>
      <c r="E124">
        <v>1.69</v>
      </c>
      <c r="F124">
        <v>50</v>
      </c>
      <c r="G124">
        <f>VLOOKUP(B124,[1]Bacchus2!$A$2:$C$284, 3, FALSE)</f>
        <v>919872</v>
      </c>
      <c r="H124">
        <v>1204002</v>
      </c>
      <c r="I124">
        <v>47.970999999999997</v>
      </c>
      <c r="J124">
        <v>88.01</v>
      </c>
      <c r="K124" s="36" t="s">
        <v>710</v>
      </c>
      <c r="L124" t="s">
        <v>8832</v>
      </c>
      <c r="M124" s="64"/>
    </row>
    <row r="125" spans="1:13">
      <c r="A125" s="276"/>
      <c r="B125" t="s">
        <v>520</v>
      </c>
      <c r="D125">
        <v>78.55</v>
      </c>
      <c r="E125">
        <v>1.1200000000000001</v>
      </c>
      <c r="F125">
        <v>0</v>
      </c>
      <c r="G125">
        <f>VLOOKUP(B125,[1]Bacchus2!$A$2:$C$284, 3, FALSE)</f>
        <v>932867</v>
      </c>
      <c r="H125">
        <v>1174307</v>
      </c>
      <c r="I125">
        <v>36.098999999999997</v>
      </c>
      <c r="J125">
        <v>92.6</v>
      </c>
      <c r="K125" s="39" t="s">
        <v>746</v>
      </c>
      <c r="L125" t="s">
        <v>8837</v>
      </c>
      <c r="M125" s="64"/>
    </row>
    <row r="126" spans="1:13">
      <c r="A126" s="276"/>
      <c r="B126" t="s">
        <v>521</v>
      </c>
      <c r="D126">
        <v>69.2</v>
      </c>
      <c r="E126">
        <v>2.14</v>
      </c>
      <c r="F126">
        <v>0</v>
      </c>
      <c r="G126">
        <f>VLOOKUP(B126,[1]Bacchus2!$A$2:$C$284, 3, FALSE)</f>
        <v>998055</v>
      </c>
      <c r="H126">
        <v>1411411</v>
      </c>
      <c r="I126">
        <v>55.088000000000001</v>
      </c>
      <c r="J126">
        <v>92.84</v>
      </c>
      <c r="K126" s="36" t="s">
        <v>724</v>
      </c>
      <c r="L126" t="s">
        <v>8824</v>
      </c>
      <c r="M126" s="64"/>
    </row>
    <row r="127" spans="1:13">
      <c r="A127" s="276"/>
      <c r="B127" t="s">
        <v>522</v>
      </c>
      <c r="D127">
        <v>74.48</v>
      </c>
      <c r="E127">
        <v>2.62</v>
      </c>
      <c r="F127">
        <v>33.33</v>
      </c>
      <c r="G127">
        <f>VLOOKUP(B127,[1]Bacchus2!$A$2:$C$284, 3, FALSE)</f>
        <v>693433</v>
      </c>
      <c r="H127">
        <v>906639</v>
      </c>
      <c r="I127">
        <v>41.963999999999999</v>
      </c>
      <c r="J127">
        <v>94.01</v>
      </c>
      <c r="K127" s="36" t="s">
        <v>731</v>
      </c>
      <c r="L127" t="s">
        <v>8836</v>
      </c>
      <c r="M127" s="64"/>
    </row>
    <row r="128" spans="1:13">
      <c r="A128" s="276"/>
      <c r="B128" t="s">
        <v>523</v>
      </c>
      <c r="D128">
        <v>72.540000000000006</v>
      </c>
      <c r="E128">
        <v>0</v>
      </c>
      <c r="F128">
        <v>0</v>
      </c>
      <c r="G128">
        <f>VLOOKUP(B128,[1]Bacchus2!$A$2:$C$284, 3, FALSE)</f>
        <v>538663</v>
      </c>
      <c r="H128">
        <v>742573</v>
      </c>
      <c r="I128">
        <v>42.152000000000001</v>
      </c>
      <c r="J128">
        <v>93.82</v>
      </c>
      <c r="K128" s="36" t="s">
        <v>758</v>
      </c>
      <c r="L128" t="s">
        <v>8828</v>
      </c>
      <c r="M128" s="64"/>
    </row>
    <row r="129" spans="1:13">
      <c r="A129" s="276"/>
      <c r="B129" t="s">
        <v>524</v>
      </c>
      <c r="D129">
        <v>54.67</v>
      </c>
      <c r="E129">
        <v>0</v>
      </c>
      <c r="F129">
        <v>0</v>
      </c>
      <c r="G129">
        <f>VLOOKUP(B129,[1]Bacchus2!$A$2:$C$284, 3, FALSE)</f>
        <v>533899</v>
      </c>
      <c r="H129">
        <v>976584</v>
      </c>
      <c r="I129">
        <v>49.174999999999997</v>
      </c>
      <c r="J129">
        <v>94.43</v>
      </c>
      <c r="K129" s="36" t="s">
        <v>727</v>
      </c>
      <c r="L129" t="s">
        <v>8824</v>
      </c>
      <c r="M129" s="64"/>
    </row>
    <row r="130" spans="1:13">
      <c r="A130" s="276"/>
      <c r="B130" t="s">
        <v>525</v>
      </c>
      <c r="D130">
        <v>71.13</v>
      </c>
      <c r="E130">
        <v>1.72</v>
      </c>
      <c r="F130">
        <v>0</v>
      </c>
      <c r="G130">
        <f>VLOOKUP(B130,[1]Bacchus2!$A$2:$C$284, 3, FALSE)</f>
        <v>664488</v>
      </c>
      <c r="H130">
        <v>918120</v>
      </c>
      <c r="I130">
        <v>41.936999999999998</v>
      </c>
      <c r="J130">
        <v>93.61</v>
      </c>
      <c r="K130" s="36" t="s">
        <v>731</v>
      </c>
      <c r="L130" t="s">
        <v>8836</v>
      </c>
      <c r="M130" s="64"/>
    </row>
    <row r="131" spans="1:13">
      <c r="A131" s="276"/>
      <c r="B131" t="s">
        <v>526</v>
      </c>
      <c r="D131">
        <v>63.7</v>
      </c>
      <c r="E131">
        <v>0</v>
      </c>
      <c r="F131">
        <v>0</v>
      </c>
      <c r="G131">
        <f>VLOOKUP(B131,[1]Bacchus2!$A$2:$C$284, 3, FALSE)</f>
        <v>591612</v>
      </c>
      <c r="H131">
        <v>928747</v>
      </c>
      <c r="I131">
        <v>35.881</v>
      </c>
      <c r="J131">
        <v>90.86</v>
      </c>
      <c r="K131" s="36" t="s">
        <v>756</v>
      </c>
      <c r="L131" t="s">
        <v>8843</v>
      </c>
      <c r="M131" s="64"/>
    </row>
    <row r="132" spans="1:13">
      <c r="A132" s="276"/>
      <c r="B132" t="s">
        <v>527</v>
      </c>
      <c r="D132">
        <v>59.41</v>
      </c>
      <c r="E132">
        <v>0.85</v>
      </c>
      <c r="F132">
        <v>0</v>
      </c>
      <c r="G132">
        <f>VLOOKUP(B132,[1]Bacchus2!$A$2:$C$284, 3, FALSE)</f>
        <v>675984</v>
      </c>
      <c r="H132">
        <v>1128157</v>
      </c>
      <c r="I132">
        <v>52.343000000000004</v>
      </c>
      <c r="J132">
        <v>92.84</v>
      </c>
      <c r="K132" s="36" t="s">
        <v>724</v>
      </c>
      <c r="L132" t="s">
        <v>8824</v>
      </c>
      <c r="M132" s="64"/>
    </row>
    <row r="133" spans="1:13">
      <c r="A133" s="276"/>
      <c r="B133" t="s">
        <v>528</v>
      </c>
      <c r="D133">
        <v>58.12</v>
      </c>
      <c r="E133">
        <v>1.72</v>
      </c>
      <c r="F133">
        <v>0</v>
      </c>
      <c r="G133">
        <f>VLOOKUP(B133,[1]Bacchus2!$A$2:$C$284, 3, FALSE)</f>
        <v>629781</v>
      </c>
      <c r="H133">
        <v>1064949</v>
      </c>
      <c r="I133">
        <v>46.823</v>
      </c>
      <c r="J133">
        <v>88.6</v>
      </c>
      <c r="K133" s="36" t="s">
        <v>710</v>
      </c>
      <c r="L133" t="s">
        <v>8832</v>
      </c>
      <c r="M133" s="64"/>
    </row>
    <row r="134" spans="1:13">
      <c r="A134" s="276"/>
      <c r="B134" t="s">
        <v>529</v>
      </c>
      <c r="D134">
        <v>82.67</v>
      </c>
      <c r="E134">
        <v>1.98</v>
      </c>
      <c r="F134">
        <v>50</v>
      </c>
      <c r="G134">
        <f>VLOOKUP(B134,[1]Bacchus2!$A$2:$C$284, 3, FALSE)</f>
        <v>1210241</v>
      </c>
      <c r="H134">
        <v>1434956</v>
      </c>
      <c r="I134">
        <v>50.850999999999999</v>
      </c>
      <c r="J134">
        <v>93.45</v>
      </c>
      <c r="K134" s="38" t="s">
        <v>738</v>
      </c>
      <c r="L134" t="s">
        <v>8827</v>
      </c>
      <c r="M134" s="64"/>
    </row>
    <row r="135" spans="1:13">
      <c r="A135" s="276"/>
      <c r="B135" t="s">
        <v>530</v>
      </c>
      <c r="D135">
        <v>52.01</v>
      </c>
      <c r="E135">
        <v>0</v>
      </c>
      <c r="F135">
        <v>0</v>
      </c>
      <c r="G135">
        <f>VLOOKUP(B135,[1]Bacchus2!$A$2:$C$284, 3, FALSE)</f>
        <v>375916</v>
      </c>
      <c r="H135">
        <v>722776</v>
      </c>
      <c r="I135">
        <v>41.84</v>
      </c>
      <c r="J135">
        <v>93.66</v>
      </c>
      <c r="K135" s="36" t="s">
        <v>758</v>
      </c>
      <c r="L135" t="s">
        <v>8828</v>
      </c>
      <c r="M135" s="64"/>
    </row>
    <row r="136" spans="1:13">
      <c r="A136" s="276"/>
      <c r="B136" t="s">
        <v>531</v>
      </c>
      <c r="D136">
        <v>57.57</v>
      </c>
      <c r="E136">
        <v>0.93</v>
      </c>
      <c r="F136">
        <v>100</v>
      </c>
      <c r="G136">
        <f>VLOOKUP(B136,[1]Bacchus2!$A$2:$C$284, 3, FALSE)</f>
        <v>994960</v>
      </c>
      <c r="H136">
        <v>1712188</v>
      </c>
      <c r="I136">
        <v>51.237000000000002</v>
      </c>
      <c r="J136">
        <v>92.61</v>
      </c>
      <c r="K136" s="38" t="s">
        <v>755</v>
      </c>
      <c r="L136" t="s">
        <v>8827</v>
      </c>
      <c r="M136" s="64"/>
    </row>
    <row r="137" spans="1:13">
      <c r="A137" s="276"/>
      <c r="B137" t="s">
        <v>532</v>
      </c>
      <c r="C137" t="s">
        <v>8779</v>
      </c>
      <c r="D137">
        <v>70.3</v>
      </c>
      <c r="E137">
        <v>0</v>
      </c>
      <c r="F137">
        <v>0</v>
      </c>
      <c r="G137">
        <f>VLOOKUP(B137,[1]Bacchus2!$A$2:$C$284, 3, FALSE)</f>
        <v>732051</v>
      </c>
      <c r="H137">
        <v>1041324</v>
      </c>
      <c r="I137">
        <v>49.645000000000003</v>
      </c>
      <c r="J137">
        <v>91.54</v>
      </c>
      <c r="K137" s="39" t="s">
        <v>741</v>
      </c>
      <c r="L137" t="s">
        <v>8829</v>
      </c>
      <c r="M137" s="64" t="s">
        <v>8779</v>
      </c>
    </row>
    <row r="138" spans="1:13">
      <c r="A138" s="276"/>
      <c r="B138" t="s">
        <v>533</v>
      </c>
      <c r="D138">
        <v>70.55</v>
      </c>
      <c r="E138">
        <v>0</v>
      </c>
      <c r="F138">
        <v>0</v>
      </c>
      <c r="G138">
        <f>VLOOKUP(B138,[1]Bacchus2!$A$2:$C$284, 3, FALSE)</f>
        <v>779823</v>
      </c>
      <c r="H138">
        <v>1105347</v>
      </c>
      <c r="I138">
        <v>55.255000000000003</v>
      </c>
      <c r="J138">
        <v>92.89</v>
      </c>
      <c r="K138" s="36" t="s">
        <v>724</v>
      </c>
      <c r="L138" t="s">
        <v>8824</v>
      </c>
      <c r="M138" s="64"/>
    </row>
    <row r="139" spans="1:13">
      <c r="A139" s="276"/>
      <c r="B139" t="s">
        <v>534</v>
      </c>
      <c r="C139" t="s">
        <v>8779</v>
      </c>
      <c r="D139">
        <v>62.38</v>
      </c>
      <c r="E139">
        <v>2.0699999999999998</v>
      </c>
      <c r="F139">
        <v>25</v>
      </c>
      <c r="G139">
        <f>VLOOKUP(B139,[1]Bacchus2!$A$2:$C$284, 3, FALSE)</f>
        <v>884962</v>
      </c>
      <c r="H139">
        <v>1389296</v>
      </c>
      <c r="I139">
        <v>49.273000000000003</v>
      </c>
      <c r="J139">
        <v>92.04</v>
      </c>
      <c r="K139" s="39" t="s">
        <v>741</v>
      </c>
      <c r="L139" t="s">
        <v>8829</v>
      </c>
      <c r="M139" s="64" t="s">
        <v>8779</v>
      </c>
    </row>
    <row r="140" spans="1:13">
      <c r="A140" s="276"/>
      <c r="B140" t="s">
        <v>535</v>
      </c>
      <c r="C140" t="s">
        <v>8780</v>
      </c>
      <c r="D140">
        <v>60.51</v>
      </c>
      <c r="E140">
        <v>0</v>
      </c>
      <c r="F140">
        <v>0</v>
      </c>
      <c r="G140">
        <f>VLOOKUP(B140,[1]Bacchus2!$A$2:$C$284, 3, FALSE)</f>
        <v>582160</v>
      </c>
      <c r="H140">
        <v>962088</v>
      </c>
      <c r="I140">
        <v>55.142000000000003</v>
      </c>
      <c r="J140">
        <v>93.85</v>
      </c>
      <c r="K140" s="36" t="s">
        <v>736</v>
      </c>
      <c r="L140" t="s">
        <v>8838</v>
      </c>
      <c r="M140" s="64" t="s">
        <v>8780</v>
      </c>
    </row>
    <row r="141" spans="1:13">
      <c r="A141" s="276"/>
      <c r="B141" t="s">
        <v>536</v>
      </c>
      <c r="D141">
        <v>47.84</v>
      </c>
      <c r="E141">
        <v>0</v>
      </c>
      <c r="F141">
        <v>0</v>
      </c>
      <c r="G141">
        <f>VLOOKUP(B141,[1]Bacchus2!$A$2:$C$284, 3, FALSE)</f>
        <v>378608</v>
      </c>
      <c r="H141">
        <v>791404</v>
      </c>
      <c r="I141">
        <v>46.613</v>
      </c>
      <c r="J141">
        <v>92.46</v>
      </c>
      <c r="K141" s="44" t="s">
        <v>713</v>
      </c>
      <c r="L141" t="s">
        <v>8832</v>
      </c>
      <c r="M141" s="64"/>
    </row>
    <row r="142" spans="1:13">
      <c r="A142" s="276"/>
      <c r="B142" t="s">
        <v>537</v>
      </c>
      <c r="C142" t="s">
        <v>8778</v>
      </c>
      <c r="D142">
        <v>80.2</v>
      </c>
      <c r="E142">
        <v>0</v>
      </c>
      <c r="F142">
        <v>0</v>
      </c>
      <c r="G142">
        <f>VLOOKUP(B142,[1]Bacchus2!$A$2:$C$284, 3, FALSE)</f>
        <v>1215056</v>
      </c>
      <c r="H142">
        <v>1515032</v>
      </c>
      <c r="I142">
        <v>50.408000000000001</v>
      </c>
      <c r="J142">
        <v>94.14</v>
      </c>
      <c r="K142" s="38" t="s">
        <v>750</v>
      </c>
      <c r="L142" t="s">
        <v>8842</v>
      </c>
      <c r="M142" s="64" t="s">
        <v>8778</v>
      </c>
    </row>
    <row r="143" spans="1:13">
      <c r="A143" s="276"/>
      <c r="B143" t="s">
        <v>538</v>
      </c>
      <c r="D143">
        <v>79.28</v>
      </c>
      <c r="E143">
        <v>0</v>
      </c>
      <c r="F143">
        <v>0</v>
      </c>
      <c r="G143">
        <f>VLOOKUP(B143,[1]Bacchus2!$A$2:$C$284, 3, FALSE)</f>
        <v>594114</v>
      </c>
      <c r="H143">
        <v>749386</v>
      </c>
      <c r="I143">
        <v>38.268000000000001</v>
      </c>
      <c r="J143">
        <v>91.22</v>
      </c>
      <c r="K143" s="36" t="s">
        <v>731</v>
      </c>
      <c r="L143" t="s">
        <v>8836</v>
      </c>
      <c r="M143" s="64"/>
    </row>
    <row r="144" spans="1:13">
      <c r="A144" s="276"/>
      <c r="B144" t="s">
        <v>539</v>
      </c>
      <c r="D144">
        <v>51.38</v>
      </c>
      <c r="E144">
        <v>0</v>
      </c>
      <c r="F144">
        <v>0</v>
      </c>
      <c r="G144">
        <f>VLOOKUP(B144,[1]Bacchus2!$A$2:$C$284, 3, FALSE)</f>
        <v>738477</v>
      </c>
      <c r="H144">
        <v>1437284</v>
      </c>
      <c r="I144">
        <v>51.786999999999999</v>
      </c>
      <c r="J144">
        <v>91.34</v>
      </c>
      <c r="K144" s="39" t="s">
        <v>757</v>
      </c>
      <c r="L144" t="s">
        <v>8829</v>
      </c>
      <c r="M144" s="64"/>
    </row>
    <row r="145" spans="1:13">
      <c r="A145" s="276"/>
      <c r="B145" t="s">
        <v>540</v>
      </c>
      <c r="D145">
        <v>65.13</v>
      </c>
      <c r="E145">
        <v>1.98</v>
      </c>
      <c r="F145">
        <v>0</v>
      </c>
      <c r="G145">
        <f>VLOOKUP(B145,[1]Bacchus2!$A$2:$C$284, 3, FALSE)</f>
        <v>788679</v>
      </c>
      <c r="H145">
        <v>1186954</v>
      </c>
      <c r="I145">
        <v>51.131</v>
      </c>
      <c r="J145">
        <v>92.93</v>
      </c>
      <c r="K145" s="39" t="s">
        <v>741</v>
      </c>
      <c r="L145" t="s">
        <v>8829</v>
      </c>
      <c r="M145" s="64"/>
    </row>
    <row r="146" spans="1:13">
      <c r="A146" s="276"/>
      <c r="B146" t="s">
        <v>541</v>
      </c>
      <c r="C146" t="s">
        <v>8181</v>
      </c>
      <c r="D146">
        <v>69.31</v>
      </c>
      <c r="E146">
        <v>0.99</v>
      </c>
      <c r="F146">
        <v>0</v>
      </c>
      <c r="G146">
        <f>VLOOKUP(B146,[1]Bacchus2!$A$2:$C$284, 3, FALSE)</f>
        <v>1086057</v>
      </c>
      <c r="H146">
        <v>1551442</v>
      </c>
      <c r="I146">
        <v>46.89</v>
      </c>
      <c r="J146">
        <v>92.27</v>
      </c>
      <c r="K146" s="39" t="s">
        <v>706</v>
      </c>
      <c r="L146" t="s">
        <v>8829</v>
      </c>
      <c r="M146" s="64" t="s">
        <v>8181</v>
      </c>
    </row>
    <row r="147" spans="1:13">
      <c r="A147" s="276"/>
      <c r="B147" t="s">
        <v>542</v>
      </c>
      <c r="D147">
        <v>69.16</v>
      </c>
      <c r="E147">
        <v>1.98</v>
      </c>
      <c r="F147">
        <v>0</v>
      </c>
      <c r="G147">
        <f>VLOOKUP(B147,[1]Bacchus2!$A$2:$C$284, 3, FALSE)</f>
        <v>933183</v>
      </c>
      <c r="H147">
        <v>1322593</v>
      </c>
      <c r="I147">
        <v>45.378999999999998</v>
      </c>
      <c r="J147">
        <v>92.25</v>
      </c>
      <c r="K147" s="38" t="s">
        <v>754</v>
      </c>
      <c r="L147" t="s">
        <v>8842</v>
      </c>
      <c r="M147" s="64"/>
    </row>
    <row r="148" spans="1:13">
      <c r="A148" s="276"/>
      <c r="B148" s="6" t="s">
        <v>543</v>
      </c>
      <c r="C148" s="6"/>
      <c r="D148" s="6">
        <v>40.35</v>
      </c>
      <c r="E148" s="6">
        <v>1.71</v>
      </c>
      <c r="F148" s="6">
        <v>100</v>
      </c>
      <c r="G148" s="6">
        <f>VLOOKUP(B148,[1]Bacchus2!$A$2:$C$284, 3, FALSE)</f>
        <v>467234</v>
      </c>
      <c r="H148" s="6">
        <v>1138151</v>
      </c>
      <c r="I148" s="6">
        <v>53.384</v>
      </c>
      <c r="J148" s="6">
        <v>93.12</v>
      </c>
      <c r="K148" s="40" t="s">
        <v>736</v>
      </c>
      <c r="L148" s="6" t="s">
        <v>8838</v>
      </c>
      <c r="M148" s="70"/>
    </row>
    <row r="149" spans="1:13">
      <c r="A149" s="276" t="s">
        <v>77</v>
      </c>
      <c r="B149" t="s">
        <v>496</v>
      </c>
      <c r="D149">
        <v>59.23</v>
      </c>
      <c r="E149">
        <v>0.43</v>
      </c>
      <c r="F149">
        <v>100</v>
      </c>
      <c r="G149">
        <f>VLOOKUP(B149,[1]Bacchus2!$A$2:$C$284, 3, FALSE)</f>
        <v>608660</v>
      </c>
      <c r="H149">
        <v>1023202</v>
      </c>
      <c r="I149">
        <v>51.527000000000001</v>
      </c>
      <c r="J149">
        <v>91.74</v>
      </c>
      <c r="K149" s="36" t="s">
        <v>736</v>
      </c>
      <c r="L149" t="s">
        <v>8838</v>
      </c>
      <c r="M149" s="64"/>
    </row>
    <row r="150" spans="1:13">
      <c r="A150" s="276"/>
      <c r="B150" t="s">
        <v>497</v>
      </c>
      <c r="D150">
        <v>45.51</v>
      </c>
      <c r="E150">
        <v>0.17</v>
      </c>
      <c r="F150">
        <v>100</v>
      </c>
      <c r="G150">
        <f>VLOOKUP(B150,[1]Bacchus2!$A$2:$C$284, 3, FALSE)</f>
        <v>407688</v>
      </c>
      <c r="H150">
        <v>894297</v>
      </c>
      <c r="I150">
        <v>51.512</v>
      </c>
      <c r="J150">
        <v>91.82</v>
      </c>
      <c r="K150" s="36" t="s">
        <v>736</v>
      </c>
      <c r="L150" t="s">
        <v>8838</v>
      </c>
      <c r="M150" s="64"/>
    </row>
    <row r="151" spans="1:13">
      <c r="A151" s="276"/>
      <c r="B151" t="s">
        <v>498</v>
      </c>
      <c r="C151" t="s">
        <v>8780</v>
      </c>
      <c r="D151">
        <v>63.5</v>
      </c>
      <c r="E151">
        <v>0</v>
      </c>
      <c r="F151">
        <v>0</v>
      </c>
      <c r="G151">
        <f>VLOOKUP(B151,[1]Bacchus2!$A$2:$C$284, 3, FALSE)</f>
        <v>664329</v>
      </c>
      <c r="H151">
        <v>1046187</v>
      </c>
      <c r="I151">
        <v>51.415999999999997</v>
      </c>
      <c r="J151">
        <v>91.58</v>
      </c>
      <c r="K151" s="36" t="s">
        <v>736</v>
      </c>
      <c r="L151" t="s">
        <v>8838</v>
      </c>
      <c r="M151" s="64" t="s">
        <v>8780</v>
      </c>
    </row>
    <row r="152" spans="1:13">
      <c r="A152" s="276"/>
      <c r="B152" t="s">
        <v>499</v>
      </c>
      <c r="C152" t="s">
        <v>8780</v>
      </c>
      <c r="D152">
        <v>60.09</v>
      </c>
      <c r="E152">
        <v>0</v>
      </c>
      <c r="F152">
        <v>0</v>
      </c>
      <c r="G152">
        <f>VLOOKUP(B152,[1]Bacchus2!$A$2:$C$284, 3, FALSE)</f>
        <v>677795</v>
      </c>
      <c r="H152">
        <v>1127966</v>
      </c>
      <c r="I152">
        <v>51.396999999999998</v>
      </c>
      <c r="J152">
        <v>91.59</v>
      </c>
      <c r="K152" s="36" t="s">
        <v>736</v>
      </c>
      <c r="L152" t="s">
        <v>8838</v>
      </c>
      <c r="M152" s="64" t="s">
        <v>8780</v>
      </c>
    </row>
    <row r="153" spans="1:13">
      <c r="A153" s="276"/>
      <c r="B153" s="6" t="s">
        <v>500</v>
      </c>
      <c r="C153" s="6"/>
      <c r="D153" s="6">
        <v>47.15</v>
      </c>
      <c r="E153" s="6">
        <v>0</v>
      </c>
      <c r="F153" s="6">
        <v>0</v>
      </c>
      <c r="G153" s="6">
        <f>VLOOKUP(B153,[1]Bacchus2!$A$2:$C$284, 3, FALSE)</f>
        <v>425471</v>
      </c>
      <c r="H153" s="6">
        <v>902377</v>
      </c>
      <c r="I153" s="6">
        <v>40.142000000000003</v>
      </c>
      <c r="J153" s="6">
        <v>94.04</v>
      </c>
      <c r="K153" s="48" t="s">
        <v>759</v>
      </c>
      <c r="L153" s="6" t="s">
        <v>8837</v>
      </c>
      <c r="M153" s="70"/>
    </row>
    <row r="154" spans="1:13">
      <c r="A154" s="276" t="s">
        <v>79</v>
      </c>
      <c r="B154" t="s">
        <v>548</v>
      </c>
      <c r="D154">
        <v>80.459999999999994</v>
      </c>
      <c r="E154">
        <v>2.59</v>
      </c>
      <c r="F154">
        <v>0</v>
      </c>
      <c r="G154">
        <f>VLOOKUP(B154,[1]Bacchus2!$A$2:$C$284, 3, FALSE)</f>
        <v>685622</v>
      </c>
      <c r="H154">
        <v>830057</v>
      </c>
      <c r="I154">
        <v>35.844000000000001</v>
      </c>
      <c r="J154">
        <v>90.77</v>
      </c>
      <c r="K154" s="36" t="s">
        <v>700</v>
      </c>
      <c r="L154" t="s">
        <v>8826</v>
      </c>
      <c r="M154" s="64"/>
    </row>
    <row r="155" spans="1:13">
      <c r="A155" s="276"/>
      <c r="B155" t="s">
        <v>549</v>
      </c>
      <c r="D155">
        <v>51.42</v>
      </c>
      <c r="E155">
        <v>1.71</v>
      </c>
      <c r="F155">
        <v>0</v>
      </c>
      <c r="G155">
        <f>VLOOKUP(B155,[1]Bacchus2!$A$2:$C$284, 3, FALSE)</f>
        <v>508054</v>
      </c>
      <c r="H155">
        <v>971151</v>
      </c>
      <c r="I155">
        <v>33.273000000000003</v>
      </c>
      <c r="J155">
        <v>95.24</v>
      </c>
      <c r="K155" s="55" t="s">
        <v>760</v>
      </c>
      <c r="L155" t="s">
        <v>8844</v>
      </c>
      <c r="M155" s="64"/>
    </row>
    <row r="156" spans="1:13">
      <c r="A156" s="276"/>
      <c r="B156" t="s">
        <v>550</v>
      </c>
      <c r="D156">
        <v>58.12</v>
      </c>
      <c r="E156">
        <v>0</v>
      </c>
      <c r="F156">
        <v>0</v>
      </c>
      <c r="G156">
        <f>VLOOKUP(B156,[1]Bacchus2!$A$2:$C$284, 3, FALSE)</f>
        <v>398658</v>
      </c>
      <c r="H156">
        <v>685922</v>
      </c>
      <c r="I156">
        <v>41.148000000000003</v>
      </c>
      <c r="J156">
        <v>93.03</v>
      </c>
      <c r="K156" s="44" t="s">
        <v>713</v>
      </c>
      <c r="L156" t="s">
        <v>8833</v>
      </c>
      <c r="M156" s="64"/>
    </row>
    <row r="157" spans="1:13">
      <c r="A157" s="276"/>
      <c r="B157" t="s">
        <v>551</v>
      </c>
      <c r="D157">
        <v>73.39</v>
      </c>
      <c r="E157">
        <v>0</v>
      </c>
      <c r="F157">
        <v>0</v>
      </c>
      <c r="G157">
        <f>VLOOKUP(B157,[1]Bacchus2!$A$2:$C$284, 3, FALSE)</f>
        <v>1014413</v>
      </c>
      <c r="H157">
        <v>1382222</v>
      </c>
      <c r="I157">
        <v>38.070999999999998</v>
      </c>
      <c r="J157">
        <v>93.61</v>
      </c>
      <c r="K157" s="41" t="s">
        <v>761</v>
      </c>
      <c r="L157" t="s">
        <v>8845</v>
      </c>
      <c r="M157" s="64"/>
    </row>
    <row r="158" spans="1:13">
      <c r="A158" s="276"/>
      <c r="B158" t="s">
        <v>552</v>
      </c>
      <c r="D158">
        <v>57.62</v>
      </c>
      <c r="E158">
        <v>2.56</v>
      </c>
      <c r="F158">
        <v>100</v>
      </c>
      <c r="G158">
        <f>VLOOKUP(B158,[1]Bacchus2!$A$2:$C$284, 3, FALSE)</f>
        <v>627042</v>
      </c>
      <c r="H158">
        <v>1060377</v>
      </c>
      <c r="I158">
        <v>43.985999999999997</v>
      </c>
      <c r="J158">
        <v>92.57</v>
      </c>
      <c r="K158" s="36" t="s">
        <v>745</v>
      </c>
      <c r="L158" t="s">
        <v>8836</v>
      </c>
      <c r="M158" s="64"/>
    </row>
    <row r="159" spans="1:13">
      <c r="A159" s="276"/>
      <c r="B159" t="s">
        <v>553</v>
      </c>
      <c r="D159">
        <v>63.74</v>
      </c>
      <c r="E159">
        <v>0</v>
      </c>
      <c r="F159">
        <v>0</v>
      </c>
      <c r="G159">
        <f>VLOOKUP(B159,[1]Bacchus2!$A$2:$C$284, 3, FALSE)</f>
        <v>727173</v>
      </c>
      <c r="H159">
        <v>1140842</v>
      </c>
      <c r="I159">
        <v>45.929000000000002</v>
      </c>
      <c r="J159">
        <v>93.35</v>
      </c>
      <c r="K159" s="39" t="s">
        <v>753</v>
      </c>
      <c r="L159" t="s">
        <v>8837</v>
      </c>
      <c r="M159" s="64"/>
    </row>
    <row r="160" spans="1:13">
      <c r="A160" s="276"/>
      <c r="B160" t="s">
        <v>554</v>
      </c>
      <c r="D160">
        <v>67.95</v>
      </c>
      <c r="E160">
        <v>1.72</v>
      </c>
      <c r="F160">
        <v>0</v>
      </c>
      <c r="G160">
        <f>VLOOKUP(B160,[1]Bacchus2!$A$2:$C$284, 3, FALSE)</f>
        <v>464731</v>
      </c>
      <c r="H160">
        <v>672167</v>
      </c>
      <c r="I160">
        <v>33.220999999999997</v>
      </c>
      <c r="J160">
        <v>95.06</v>
      </c>
      <c r="K160" s="55" t="s">
        <v>760</v>
      </c>
      <c r="L160" t="s">
        <v>8844</v>
      </c>
      <c r="M160" s="64"/>
    </row>
    <row r="161" spans="1:14">
      <c r="A161" s="276"/>
      <c r="B161" s="6" t="s">
        <v>555</v>
      </c>
      <c r="C161" s="6"/>
      <c r="D161" s="6">
        <v>51.94</v>
      </c>
      <c r="E161" s="6">
        <v>0</v>
      </c>
      <c r="F161" s="6">
        <v>0</v>
      </c>
      <c r="G161" s="6">
        <f>VLOOKUP(B161,[1]Bacchus2!$A$2:$C$284, 3, FALSE)</f>
        <v>396338</v>
      </c>
      <c r="H161" s="6">
        <v>763068</v>
      </c>
      <c r="I161" s="6">
        <v>41.213999999999999</v>
      </c>
      <c r="J161" s="6">
        <v>93.1</v>
      </c>
      <c r="K161" s="56" t="s">
        <v>713</v>
      </c>
      <c r="L161" s="6" t="s">
        <v>8832</v>
      </c>
      <c r="M161" s="70"/>
    </row>
    <row r="162" spans="1:14">
      <c r="A162" s="276" t="s">
        <v>81</v>
      </c>
      <c r="B162" t="s">
        <v>556</v>
      </c>
      <c r="C162" t="s">
        <v>8780</v>
      </c>
      <c r="D162">
        <v>73.569999999999993</v>
      </c>
      <c r="E162">
        <v>7.0000000000000007E-2</v>
      </c>
      <c r="F162">
        <v>0</v>
      </c>
      <c r="G162">
        <f>VLOOKUP(B162,[1]Bacchus2!$A$2:$C$284, 3, FALSE)</f>
        <v>611170</v>
      </c>
      <c r="H162">
        <v>830151</v>
      </c>
      <c r="I162">
        <v>48.468000000000004</v>
      </c>
      <c r="J162">
        <v>92.31</v>
      </c>
      <c r="K162" s="36" t="s">
        <v>736</v>
      </c>
      <c r="L162" t="s">
        <v>8838</v>
      </c>
      <c r="M162" s="64" t="s">
        <v>8780</v>
      </c>
    </row>
    <row r="163" spans="1:14">
      <c r="A163" s="276"/>
      <c r="B163" s="6" t="s">
        <v>557</v>
      </c>
      <c r="C163" s="6" t="s">
        <v>8181</v>
      </c>
      <c r="D163" s="6">
        <v>73.27</v>
      </c>
      <c r="E163" s="6">
        <v>1.49</v>
      </c>
      <c r="F163" s="6">
        <v>0</v>
      </c>
      <c r="G163" s="6">
        <f>VLOOKUP(B163,[1]Bacchus2!$A$2:$C$284, 3, FALSE)</f>
        <v>1054919</v>
      </c>
      <c r="H163" s="6">
        <v>1418316</v>
      </c>
      <c r="I163" s="6">
        <v>60.613</v>
      </c>
      <c r="J163" s="6">
        <v>92.06</v>
      </c>
      <c r="K163" s="48" t="s">
        <v>706</v>
      </c>
      <c r="L163" s="6" t="s">
        <v>8829</v>
      </c>
      <c r="M163" s="70" t="s">
        <v>8181</v>
      </c>
    </row>
    <row r="164" spans="1:14">
      <c r="A164" s="276" t="s">
        <v>83</v>
      </c>
      <c r="B164" t="s">
        <v>558</v>
      </c>
      <c r="D164">
        <v>43.28</v>
      </c>
      <c r="E164">
        <v>0.52</v>
      </c>
      <c r="F164">
        <v>0</v>
      </c>
      <c r="G164">
        <f>VLOOKUP(B164,[1]Bacchus2!$A$2:$C$284, 3, FALSE)</f>
        <v>396734</v>
      </c>
      <c r="H164">
        <v>911901</v>
      </c>
      <c r="I164">
        <v>51.393000000000001</v>
      </c>
      <c r="J164">
        <v>92.28</v>
      </c>
      <c r="K164" s="36" t="s">
        <v>736</v>
      </c>
      <c r="L164" t="s">
        <v>8838</v>
      </c>
      <c r="M164" s="64"/>
    </row>
    <row r="165" spans="1:14">
      <c r="A165" s="276"/>
      <c r="B165" t="s">
        <v>559</v>
      </c>
      <c r="D165">
        <v>61.4</v>
      </c>
      <c r="E165">
        <v>0.99</v>
      </c>
      <c r="F165">
        <v>0</v>
      </c>
      <c r="G165">
        <f>VLOOKUP(B165,[1]Bacchus2!$A$2:$C$284, 3, FALSE)</f>
        <v>1247115</v>
      </c>
      <c r="H165">
        <v>2011023</v>
      </c>
      <c r="I165">
        <v>41.225999999999999</v>
      </c>
      <c r="J165">
        <v>92.89</v>
      </c>
      <c r="K165" s="41" t="s">
        <v>747</v>
      </c>
      <c r="L165" t="s">
        <v>8841</v>
      </c>
      <c r="M165" s="64"/>
    </row>
    <row r="166" spans="1:14">
      <c r="A166" s="276"/>
      <c r="B166" t="s">
        <v>560</v>
      </c>
      <c r="C166" t="s">
        <v>8200</v>
      </c>
      <c r="D166">
        <v>62.99</v>
      </c>
      <c r="E166">
        <v>0</v>
      </c>
      <c r="F166">
        <v>0</v>
      </c>
      <c r="G166">
        <f>VLOOKUP(B166,[1]Bacchus2!$A$2:$C$284, 3, FALSE)</f>
        <v>693851</v>
      </c>
      <c r="H166">
        <v>1101525</v>
      </c>
      <c r="I166">
        <v>42.161999999999999</v>
      </c>
      <c r="J166">
        <v>90.54</v>
      </c>
      <c r="K166" s="44" t="s">
        <v>740</v>
      </c>
      <c r="L166" t="s">
        <v>8833</v>
      </c>
      <c r="M166" s="64" t="s">
        <v>8200</v>
      </c>
    </row>
    <row r="167" spans="1:14">
      <c r="A167" s="276"/>
      <c r="B167" t="s">
        <v>561</v>
      </c>
      <c r="D167">
        <v>68.52</v>
      </c>
      <c r="E167">
        <v>0</v>
      </c>
      <c r="F167">
        <v>0</v>
      </c>
      <c r="G167">
        <f>VLOOKUP(B167,[1]Bacchus2!$A$2:$C$284, 3, FALSE)</f>
        <v>731872</v>
      </c>
      <c r="H167">
        <v>1068114</v>
      </c>
      <c r="I167">
        <v>40.463999999999999</v>
      </c>
      <c r="J167">
        <v>92.72</v>
      </c>
      <c r="K167" s="44" t="s">
        <v>740</v>
      </c>
      <c r="L167" t="s">
        <v>8833</v>
      </c>
      <c r="M167" s="64"/>
    </row>
    <row r="168" spans="1:14">
      <c r="A168" s="276"/>
      <c r="B168" t="s">
        <v>562</v>
      </c>
      <c r="D168">
        <v>58.92</v>
      </c>
      <c r="E168">
        <v>0.47</v>
      </c>
      <c r="F168">
        <v>66.67</v>
      </c>
      <c r="G168">
        <f>VLOOKUP(B168,[1]Bacchus2!$A$2:$C$284, 3, FALSE)</f>
        <v>448352</v>
      </c>
      <c r="H168">
        <v>757373</v>
      </c>
      <c r="I168">
        <v>43.509</v>
      </c>
      <c r="J168">
        <v>92.68</v>
      </c>
      <c r="K168" s="36" t="s">
        <v>700</v>
      </c>
      <c r="L168" t="s">
        <v>8835</v>
      </c>
      <c r="M168" s="64"/>
    </row>
    <row r="169" spans="1:14">
      <c r="A169" s="276"/>
      <c r="B169" t="s">
        <v>563</v>
      </c>
      <c r="C169" t="s">
        <v>8780</v>
      </c>
      <c r="D169">
        <v>56.44</v>
      </c>
      <c r="E169">
        <v>0.43</v>
      </c>
      <c r="F169">
        <v>0</v>
      </c>
      <c r="G169">
        <f>VLOOKUP(B169,[1]Bacchus2!$A$2:$C$284, 3, FALSE)</f>
        <v>561792</v>
      </c>
      <c r="H169">
        <v>991099</v>
      </c>
      <c r="I169">
        <v>48.713999999999999</v>
      </c>
      <c r="J169">
        <v>92.31</v>
      </c>
      <c r="K169" s="36" t="s">
        <v>736</v>
      </c>
      <c r="L169" t="s">
        <v>8838</v>
      </c>
      <c r="M169" s="64" t="s">
        <v>8780</v>
      </c>
    </row>
    <row r="170" spans="1:14">
      <c r="A170" s="276"/>
      <c r="B170" t="s">
        <v>564</v>
      </c>
      <c r="D170">
        <v>55.93</v>
      </c>
      <c r="E170">
        <v>0</v>
      </c>
      <c r="F170">
        <v>0</v>
      </c>
      <c r="G170">
        <f>VLOOKUP(B170,[1]Bacchus2!$A$2:$C$284, 3, FALSE)</f>
        <v>569435</v>
      </c>
      <c r="H170">
        <v>1018120</v>
      </c>
      <c r="I170">
        <v>51.530999999999999</v>
      </c>
      <c r="J170">
        <v>91.54</v>
      </c>
      <c r="K170" s="36" t="s">
        <v>736</v>
      </c>
      <c r="L170" t="s">
        <v>8838</v>
      </c>
      <c r="M170" s="64"/>
    </row>
    <row r="171" spans="1:14">
      <c r="A171" s="276"/>
      <c r="B171" s="52" t="s">
        <v>565</v>
      </c>
      <c r="C171" s="52"/>
      <c r="D171" s="52">
        <v>59.14</v>
      </c>
      <c r="E171" s="52">
        <v>0</v>
      </c>
      <c r="F171" s="52">
        <v>0</v>
      </c>
      <c r="G171">
        <f>VLOOKUP(B171,[1]Bacchus2!$A$2:$C$284, 3, FALSE)</f>
        <v>777341</v>
      </c>
      <c r="H171" s="52">
        <v>1314408</v>
      </c>
      <c r="I171" s="52">
        <v>38.362000000000002</v>
      </c>
      <c r="J171" s="52">
        <v>90.9</v>
      </c>
      <c r="K171" s="38" t="s">
        <v>762</v>
      </c>
      <c r="L171" t="s">
        <v>8846</v>
      </c>
      <c r="M171" s="153"/>
      <c r="N171" s="150"/>
    </row>
    <row r="172" spans="1:14">
      <c r="A172" s="276"/>
      <c r="B172" t="s">
        <v>566</v>
      </c>
      <c r="C172" t="s">
        <v>8780</v>
      </c>
      <c r="D172">
        <v>63.43</v>
      </c>
      <c r="E172">
        <v>0.71</v>
      </c>
      <c r="F172">
        <v>66.67</v>
      </c>
      <c r="G172">
        <f>VLOOKUP(B172,[1]Bacchus2!$A$2:$C$284, 3, FALSE)</f>
        <v>626065</v>
      </c>
      <c r="H172">
        <v>980009</v>
      </c>
      <c r="I172">
        <v>51.405999999999999</v>
      </c>
      <c r="J172">
        <v>91.5</v>
      </c>
      <c r="K172" s="36" t="s">
        <v>736</v>
      </c>
      <c r="L172" t="s">
        <v>8838</v>
      </c>
      <c r="M172" s="64" t="s">
        <v>8780</v>
      </c>
    </row>
    <row r="173" spans="1:14">
      <c r="A173" s="276"/>
      <c r="B173" s="6" t="s">
        <v>786</v>
      </c>
      <c r="C173" s="6"/>
      <c r="D173" s="6">
        <v>68.52</v>
      </c>
      <c r="E173" s="6">
        <v>0</v>
      </c>
      <c r="F173" s="6">
        <v>0</v>
      </c>
      <c r="G173" s="6">
        <v>752352</v>
      </c>
      <c r="H173" s="6">
        <v>1098003</v>
      </c>
      <c r="I173" s="6">
        <v>40.427</v>
      </c>
      <c r="J173" s="6">
        <v>92.47</v>
      </c>
      <c r="K173" s="56" t="s">
        <v>740</v>
      </c>
      <c r="L173" s="6" t="s">
        <v>8833</v>
      </c>
      <c r="M173" s="70"/>
    </row>
    <row r="174" spans="1:14">
      <c r="A174" s="276" t="s">
        <v>708</v>
      </c>
      <c r="B174" t="s">
        <v>568</v>
      </c>
      <c r="D174">
        <v>80.62</v>
      </c>
      <c r="E174">
        <v>3.76</v>
      </c>
      <c r="F174">
        <v>75</v>
      </c>
      <c r="G174">
        <f>VLOOKUP(B174,[1]Bacchus2!$A$2:$C$284, 3, FALSE)</f>
        <v>723481</v>
      </c>
      <c r="H174">
        <v>863654</v>
      </c>
      <c r="I174">
        <v>51.762</v>
      </c>
      <c r="J174">
        <v>89.59</v>
      </c>
      <c r="K174" s="36" t="s">
        <v>763</v>
      </c>
      <c r="L174" t="s">
        <v>8832</v>
      </c>
      <c r="M174" s="64"/>
    </row>
    <row r="175" spans="1:14">
      <c r="A175" s="276"/>
      <c r="B175" t="s">
        <v>569</v>
      </c>
      <c r="D175">
        <v>48.22</v>
      </c>
      <c r="E175">
        <v>0</v>
      </c>
      <c r="F175">
        <v>0</v>
      </c>
      <c r="G175">
        <f>VLOOKUP(B175,[1]Bacchus2!$A$2:$C$284, 3, FALSE)</f>
        <v>422696</v>
      </c>
      <c r="H175">
        <v>876598</v>
      </c>
      <c r="I175">
        <v>42.225000000000001</v>
      </c>
      <c r="J175">
        <v>92.75</v>
      </c>
      <c r="K175" s="44" t="s">
        <v>740</v>
      </c>
      <c r="L175" t="s">
        <v>8833</v>
      </c>
      <c r="M175" s="64"/>
    </row>
    <row r="176" spans="1:14">
      <c r="A176" s="276"/>
      <c r="B176" t="s">
        <v>570</v>
      </c>
      <c r="D176">
        <v>56.49</v>
      </c>
      <c r="E176">
        <v>2.25</v>
      </c>
      <c r="F176">
        <v>66.67</v>
      </c>
      <c r="G176">
        <f>VLOOKUP(B176,[1]Bacchus2!$A$2:$C$284, 3, FALSE)</f>
        <v>584793</v>
      </c>
      <c r="H176">
        <v>1011922</v>
      </c>
      <c r="I176">
        <v>38.962000000000003</v>
      </c>
      <c r="J176">
        <v>90.13</v>
      </c>
      <c r="K176" s="36" t="s">
        <v>764</v>
      </c>
      <c r="L176" t="s">
        <v>8832</v>
      </c>
      <c r="M176" s="64"/>
    </row>
    <row r="177" spans="1:14">
      <c r="A177" s="276"/>
      <c r="B177" t="s">
        <v>571</v>
      </c>
      <c r="D177">
        <v>55.7</v>
      </c>
      <c r="E177">
        <v>0.37</v>
      </c>
      <c r="F177">
        <v>0</v>
      </c>
      <c r="G177">
        <f>VLOOKUP(B177,[1]Bacchus2!$A$2:$C$284, 3, FALSE)</f>
        <v>540383</v>
      </c>
      <c r="H177">
        <v>966577</v>
      </c>
      <c r="I177">
        <v>33.755000000000003</v>
      </c>
      <c r="J177">
        <v>92.22</v>
      </c>
      <c r="K177" s="36" t="s">
        <v>745</v>
      </c>
      <c r="L177" t="s">
        <v>8836</v>
      </c>
      <c r="M177" s="64"/>
    </row>
    <row r="178" spans="1:14">
      <c r="A178" s="276"/>
      <c r="B178" t="s">
        <v>572</v>
      </c>
      <c r="D178">
        <v>57.36</v>
      </c>
      <c r="E178">
        <v>2.08</v>
      </c>
      <c r="F178">
        <v>66.67</v>
      </c>
      <c r="G178">
        <f>VLOOKUP(B178,[1]Bacchus2!$A$2:$C$284, 3, FALSE)</f>
        <v>494710</v>
      </c>
      <c r="H178">
        <v>844525</v>
      </c>
      <c r="I178">
        <v>42.197000000000003</v>
      </c>
      <c r="J178">
        <v>93.18</v>
      </c>
      <c r="K178" s="44" t="s">
        <v>740</v>
      </c>
      <c r="L178" t="s">
        <v>8833</v>
      </c>
      <c r="M178" s="64"/>
    </row>
    <row r="179" spans="1:14">
      <c r="A179" s="276"/>
      <c r="B179" t="s">
        <v>573</v>
      </c>
      <c r="D179">
        <v>55.5</v>
      </c>
      <c r="E179">
        <v>0.92</v>
      </c>
      <c r="F179">
        <v>0</v>
      </c>
      <c r="G179">
        <f>VLOOKUP(B179,[1]Bacchus2!$A$2:$C$284, 3, FALSE)</f>
        <v>502315</v>
      </c>
      <c r="H179">
        <v>896745</v>
      </c>
      <c r="I179">
        <v>45.686999999999998</v>
      </c>
      <c r="J179">
        <v>92.19</v>
      </c>
      <c r="K179" s="44" t="s">
        <v>713</v>
      </c>
      <c r="L179" t="s">
        <v>8833</v>
      </c>
      <c r="M179" s="64"/>
    </row>
    <row r="180" spans="1:14">
      <c r="A180" s="276"/>
      <c r="B180" t="s">
        <v>574</v>
      </c>
      <c r="D180">
        <v>47.76</v>
      </c>
      <c r="E180">
        <v>3.45</v>
      </c>
      <c r="F180">
        <v>100</v>
      </c>
      <c r="G180">
        <f>VLOOKUP(B180,[1]Bacchus2!$A$2:$C$284, 3, FALSE)</f>
        <v>464689</v>
      </c>
      <c r="H180">
        <v>939399</v>
      </c>
      <c r="I180">
        <v>40.915999999999997</v>
      </c>
      <c r="J180">
        <v>89.96</v>
      </c>
      <c r="K180" s="36" t="s">
        <v>745</v>
      </c>
      <c r="L180" t="s">
        <v>8836</v>
      </c>
      <c r="M180" s="64"/>
    </row>
    <row r="181" spans="1:14">
      <c r="A181" s="276"/>
      <c r="B181" t="s">
        <v>575</v>
      </c>
      <c r="D181">
        <v>58.02</v>
      </c>
      <c r="E181">
        <v>0.93</v>
      </c>
      <c r="F181">
        <v>0</v>
      </c>
      <c r="G181">
        <f>VLOOKUP(B181,[1]Bacchus2!$A$2:$C$284, 3, FALSE)</f>
        <v>558477</v>
      </c>
      <c r="H181">
        <v>953607</v>
      </c>
      <c r="I181">
        <v>42.448999999999998</v>
      </c>
      <c r="J181">
        <v>93.09</v>
      </c>
      <c r="K181" s="44" t="s">
        <v>740</v>
      </c>
      <c r="L181" t="s">
        <v>8833</v>
      </c>
      <c r="M181" s="64"/>
    </row>
    <row r="182" spans="1:14">
      <c r="A182" s="276"/>
      <c r="B182" t="s">
        <v>576</v>
      </c>
      <c r="C182" t="s">
        <v>8200</v>
      </c>
      <c r="D182">
        <v>51.28</v>
      </c>
      <c r="E182">
        <v>2.25</v>
      </c>
      <c r="F182">
        <v>100</v>
      </c>
      <c r="G182">
        <f>VLOOKUP(B182,[1]Bacchus2!$A$2:$C$284, 3, FALSE)</f>
        <v>535777</v>
      </c>
      <c r="H182">
        <v>1021298</v>
      </c>
      <c r="I182">
        <v>41.621000000000002</v>
      </c>
      <c r="J182">
        <v>90.38</v>
      </c>
      <c r="K182" s="44" t="s">
        <v>740</v>
      </c>
      <c r="L182" t="s">
        <v>8833</v>
      </c>
      <c r="M182" s="64" t="s">
        <v>8200</v>
      </c>
    </row>
    <row r="183" spans="1:14">
      <c r="A183" s="276"/>
      <c r="B183" t="s">
        <v>577</v>
      </c>
      <c r="D183">
        <v>61.39</v>
      </c>
      <c r="E183">
        <v>0.09</v>
      </c>
      <c r="F183">
        <v>100</v>
      </c>
      <c r="G183">
        <f>VLOOKUP(B183,[1]Bacchus2!$A$2:$C$284, 3, FALSE)</f>
        <v>524918</v>
      </c>
      <c r="H183">
        <v>854285</v>
      </c>
      <c r="I183">
        <v>45.579000000000001</v>
      </c>
      <c r="J183">
        <v>92.64</v>
      </c>
      <c r="K183" s="44" t="s">
        <v>713</v>
      </c>
      <c r="L183" t="s">
        <v>8832</v>
      </c>
      <c r="M183" s="64"/>
    </row>
    <row r="184" spans="1:14">
      <c r="A184" s="276"/>
      <c r="B184" t="s">
        <v>578</v>
      </c>
      <c r="D184">
        <v>39.869999999999997</v>
      </c>
      <c r="E184">
        <v>0.93</v>
      </c>
      <c r="F184">
        <v>0</v>
      </c>
      <c r="G184">
        <f>VLOOKUP(B184,[1]Bacchus2!$A$2:$C$284, 3, FALSE)</f>
        <v>447464</v>
      </c>
      <c r="H184">
        <v>1111870</v>
      </c>
      <c r="I184">
        <v>40.673999999999999</v>
      </c>
      <c r="J184">
        <v>93.36</v>
      </c>
      <c r="K184" s="44" t="s">
        <v>765</v>
      </c>
      <c r="L184" t="s">
        <v>8833</v>
      </c>
      <c r="M184" s="64"/>
    </row>
    <row r="185" spans="1:14">
      <c r="A185" s="276"/>
      <c r="B185" t="s">
        <v>579</v>
      </c>
      <c r="D185">
        <v>37.33</v>
      </c>
      <c r="E185">
        <v>0</v>
      </c>
      <c r="F185">
        <v>0</v>
      </c>
      <c r="G185">
        <f>VLOOKUP(B185,[1]Bacchus2!$A$2:$C$284, 3, FALSE)</f>
        <v>458529</v>
      </c>
      <c r="H185">
        <v>1228312</v>
      </c>
      <c r="I185">
        <v>41.142000000000003</v>
      </c>
      <c r="J185">
        <v>91.17</v>
      </c>
      <c r="K185" s="44" t="s">
        <v>740</v>
      </c>
      <c r="L185" t="s">
        <v>8833</v>
      </c>
      <c r="M185" s="64"/>
    </row>
    <row r="186" spans="1:14">
      <c r="A186" s="276"/>
      <c r="B186" t="s">
        <v>580</v>
      </c>
      <c r="D186">
        <v>51.45</v>
      </c>
      <c r="E186">
        <v>0.1</v>
      </c>
      <c r="F186">
        <v>100</v>
      </c>
      <c r="G186">
        <f>VLOOKUP(B186,[1]Bacchus2!$A$2:$C$284, 3, FALSE)</f>
        <v>434107</v>
      </c>
      <c r="H186">
        <v>842901</v>
      </c>
      <c r="I186">
        <v>42.101999999999997</v>
      </c>
      <c r="J186">
        <v>93.08</v>
      </c>
      <c r="K186" s="44" t="s">
        <v>740</v>
      </c>
      <c r="L186" t="s">
        <v>8833</v>
      </c>
      <c r="M186" s="64"/>
    </row>
    <row r="187" spans="1:14">
      <c r="A187" s="276"/>
      <c r="B187" t="s">
        <v>581</v>
      </c>
      <c r="D187">
        <v>46.94</v>
      </c>
      <c r="E187">
        <v>0.92</v>
      </c>
      <c r="F187">
        <v>0</v>
      </c>
      <c r="G187">
        <f>VLOOKUP(B187,[1]Bacchus2!$A$2:$C$284, 3, FALSE)</f>
        <v>401064</v>
      </c>
      <c r="H187">
        <v>846557</v>
      </c>
      <c r="I187">
        <v>45.746000000000002</v>
      </c>
      <c r="J187">
        <v>92.69</v>
      </c>
      <c r="K187" s="44" t="s">
        <v>713</v>
      </c>
      <c r="L187" t="s">
        <v>8832</v>
      </c>
      <c r="M187" s="64"/>
    </row>
    <row r="188" spans="1:14">
      <c r="A188" s="276"/>
      <c r="B188" t="s">
        <v>582</v>
      </c>
      <c r="D188">
        <v>46.63</v>
      </c>
      <c r="E188">
        <v>1.7</v>
      </c>
      <c r="F188">
        <v>100</v>
      </c>
      <c r="G188">
        <f>VLOOKUP(B188,[1]Bacchus2!$A$2:$C$284, 3, FALSE)</f>
        <v>612024</v>
      </c>
      <c r="H188">
        <v>1290198</v>
      </c>
      <c r="I188">
        <v>41.465000000000003</v>
      </c>
      <c r="J188">
        <v>90.77</v>
      </c>
      <c r="K188" s="44" t="s">
        <v>740</v>
      </c>
      <c r="L188" t="s">
        <v>8833</v>
      </c>
      <c r="M188" s="64"/>
    </row>
    <row r="189" spans="1:14">
      <c r="A189" s="276"/>
      <c r="B189" t="s">
        <v>583</v>
      </c>
      <c r="D189">
        <v>64.510000000000005</v>
      </c>
      <c r="E189">
        <v>0.93</v>
      </c>
      <c r="F189">
        <v>0</v>
      </c>
      <c r="G189">
        <f>VLOOKUP(B189,[1]Bacchus2!$A$2:$C$284, 3, FALSE)</f>
        <v>639318</v>
      </c>
      <c r="H189">
        <v>981820</v>
      </c>
      <c r="I189">
        <v>42.395000000000003</v>
      </c>
      <c r="J189">
        <v>92.49</v>
      </c>
      <c r="K189" s="44" t="s">
        <v>740</v>
      </c>
      <c r="L189" t="s">
        <v>8833</v>
      </c>
      <c r="M189" s="64"/>
    </row>
    <row r="190" spans="1:14" s="52" customFormat="1">
      <c r="A190" s="276"/>
      <c r="B190" s="52" t="s">
        <v>584</v>
      </c>
      <c r="D190" s="52">
        <v>48.89</v>
      </c>
      <c r="E190" s="52">
        <v>1.01</v>
      </c>
      <c r="F190" s="52">
        <v>100</v>
      </c>
      <c r="G190">
        <f>VLOOKUP(B190,[1]Bacchus2!$A$2:$C$284, 3, FALSE)</f>
        <v>436285</v>
      </c>
      <c r="H190" s="52">
        <v>883367</v>
      </c>
      <c r="I190" s="52">
        <v>42.250999999999998</v>
      </c>
      <c r="J190" s="52">
        <v>92.64</v>
      </c>
      <c r="K190" s="205" t="s">
        <v>713</v>
      </c>
      <c r="L190" s="52" t="s">
        <v>8832</v>
      </c>
      <c r="M190" s="153"/>
      <c r="N190" s="150"/>
    </row>
    <row r="191" spans="1:14">
      <c r="A191" s="276"/>
      <c r="B191" t="s">
        <v>585</v>
      </c>
      <c r="D191">
        <v>60.8</v>
      </c>
      <c r="E191">
        <v>2.78</v>
      </c>
      <c r="F191">
        <v>66.67</v>
      </c>
      <c r="G191">
        <f>VLOOKUP(B191,[1]Bacchus2!$A$2:$C$284, 3, FALSE)</f>
        <v>451560</v>
      </c>
      <c r="H191">
        <v>722050</v>
      </c>
      <c r="I191">
        <v>42.197000000000003</v>
      </c>
      <c r="J191">
        <v>93.23</v>
      </c>
      <c r="K191" s="44" t="s">
        <v>740</v>
      </c>
      <c r="L191" t="s">
        <v>8833</v>
      </c>
      <c r="M191" s="64"/>
    </row>
    <row r="192" spans="1:14">
      <c r="A192" s="276"/>
      <c r="B192" t="s">
        <v>586</v>
      </c>
      <c r="D192">
        <v>73.2</v>
      </c>
      <c r="E192">
        <v>0.13</v>
      </c>
      <c r="F192">
        <v>50</v>
      </c>
      <c r="G192">
        <f>VLOOKUP(B192,[1]Bacchus2!$A$2:$C$284, 3, FALSE)</f>
        <v>557864</v>
      </c>
      <c r="H192">
        <v>761118</v>
      </c>
      <c r="I192">
        <v>38.619999999999997</v>
      </c>
      <c r="J192">
        <v>93.65</v>
      </c>
      <c r="K192" s="36" t="s">
        <v>745</v>
      </c>
      <c r="L192" t="s">
        <v>8836</v>
      </c>
      <c r="M192" s="64"/>
    </row>
    <row r="193" spans="1:14">
      <c r="A193" s="276"/>
      <c r="B193" t="s">
        <v>587</v>
      </c>
      <c r="D193">
        <v>61.99</v>
      </c>
      <c r="E193">
        <v>0</v>
      </c>
      <c r="F193">
        <v>0</v>
      </c>
      <c r="G193">
        <f>VLOOKUP(B193,[1]Bacchus2!$A$2:$C$284, 3, FALSE)</f>
        <v>589801</v>
      </c>
      <c r="H193">
        <v>951445</v>
      </c>
      <c r="I193">
        <v>40.619999999999997</v>
      </c>
      <c r="J193">
        <v>92.85</v>
      </c>
      <c r="K193" s="44" t="s">
        <v>765</v>
      </c>
      <c r="L193" t="s">
        <v>8833</v>
      </c>
      <c r="M193" s="64"/>
    </row>
    <row r="194" spans="1:14">
      <c r="A194" s="276"/>
      <c r="B194" t="s">
        <v>588</v>
      </c>
      <c r="D194">
        <v>58.8</v>
      </c>
      <c r="E194">
        <v>0.93</v>
      </c>
      <c r="F194">
        <v>0</v>
      </c>
      <c r="G194">
        <f>VLOOKUP(B194,[1]Bacchus2!$A$2:$C$284, 3, FALSE)</f>
        <v>497887</v>
      </c>
      <c r="H194">
        <v>838871</v>
      </c>
      <c r="I194">
        <v>45.72</v>
      </c>
      <c r="J194">
        <v>92.37</v>
      </c>
      <c r="K194" s="44" t="s">
        <v>713</v>
      </c>
      <c r="L194" t="s">
        <v>8832</v>
      </c>
      <c r="M194" s="64"/>
    </row>
    <row r="195" spans="1:14">
      <c r="A195" s="276"/>
      <c r="B195" t="s">
        <v>589</v>
      </c>
      <c r="D195">
        <v>54.7</v>
      </c>
      <c r="E195">
        <v>0.93</v>
      </c>
      <c r="F195">
        <v>100</v>
      </c>
      <c r="G195">
        <f>VLOOKUP(B195,[1]Bacchus2!$A$2:$C$284, 3, FALSE)</f>
        <v>621558</v>
      </c>
      <c r="H195">
        <v>1125735</v>
      </c>
      <c r="I195">
        <v>41.558</v>
      </c>
      <c r="J195">
        <v>90.94</v>
      </c>
      <c r="K195" s="44" t="s">
        <v>740</v>
      </c>
      <c r="L195" t="s">
        <v>8833</v>
      </c>
      <c r="M195" s="64"/>
    </row>
    <row r="196" spans="1:14">
      <c r="A196" s="276"/>
      <c r="B196" t="s">
        <v>590</v>
      </c>
      <c r="D196">
        <v>42.53</v>
      </c>
      <c r="E196">
        <v>0</v>
      </c>
      <c r="F196">
        <v>0</v>
      </c>
      <c r="G196">
        <f>VLOOKUP(B196,[1]Bacchus2!$A$2:$C$284, 3, FALSE)</f>
        <v>436726</v>
      </c>
      <c r="H196">
        <v>1026865</v>
      </c>
      <c r="I196">
        <v>40.378</v>
      </c>
      <c r="J196">
        <v>92.8</v>
      </c>
      <c r="K196" s="36" t="s">
        <v>758</v>
      </c>
      <c r="L196" t="s">
        <v>8828</v>
      </c>
      <c r="M196" s="64"/>
    </row>
    <row r="197" spans="1:14">
      <c r="A197" s="276"/>
      <c r="B197" t="s">
        <v>591</v>
      </c>
      <c r="D197">
        <v>55.17</v>
      </c>
      <c r="E197">
        <v>0</v>
      </c>
      <c r="F197">
        <v>0</v>
      </c>
      <c r="G197">
        <f>VLOOKUP(B197,[1]Bacchus2!$A$2:$C$284, 3, FALSE)</f>
        <v>508723</v>
      </c>
      <c r="H197">
        <v>922100</v>
      </c>
      <c r="I197">
        <v>37.457000000000001</v>
      </c>
      <c r="J197">
        <v>93.21</v>
      </c>
      <c r="K197" s="44" t="s">
        <v>766</v>
      </c>
      <c r="L197" t="s">
        <v>8833</v>
      </c>
      <c r="M197" s="64"/>
    </row>
    <row r="198" spans="1:14">
      <c r="A198" s="276"/>
      <c r="B198" t="s">
        <v>592</v>
      </c>
      <c r="D198">
        <v>62.57</v>
      </c>
      <c r="E198">
        <v>1.89</v>
      </c>
      <c r="F198">
        <v>83.33</v>
      </c>
      <c r="G198">
        <f>VLOOKUP(B198,[1]Bacchus2!$A$2:$C$284, 3, FALSE)</f>
        <v>572655</v>
      </c>
      <c r="H198">
        <v>897925</v>
      </c>
      <c r="I198">
        <v>40.863</v>
      </c>
      <c r="J198">
        <v>89.3</v>
      </c>
      <c r="K198" s="36" t="s">
        <v>745</v>
      </c>
      <c r="L198" t="s">
        <v>8836</v>
      </c>
      <c r="M198" s="64"/>
    </row>
    <row r="199" spans="1:14">
      <c r="A199" s="276"/>
      <c r="B199" t="s">
        <v>593</v>
      </c>
      <c r="D199">
        <v>39.950000000000003</v>
      </c>
      <c r="E199">
        <v>0.08</v>
      </c>
      <c r="F199">
        <v>100</v>
      </c>
      <c r="G199">
        <f>VLOOKUP(B199,[1]Bacchus2!$A$2:$C$284, 3, FALSE)</f>
        <v>387193</v>
      </c>
      <c r="H199">
        <v>968418</v>
      </c>
      <c r="I199">
        <v>50.347999999999999</v>
      </c>
      <c r="J199">
        <v>92.72</v>
      </c>
      <c r="K199" s="36" t="s">
        <v>727</v>
      </c>
      <c r="L199" t="s">
        <v>8832</v>
      </c>
      <c r="M199" s="64"/>
    </row>
    <row r="200" spans="1:14">
      <c r="A200" s="276"/>
      <c r="B200" t="s">
        <v>594</v>
      </c>
      <c r="D200">
        <v>72.7</v>
      </c>
      <c r="E200">
        <v>0</v>
      </c>
      <c r="F200">
        <v>0</v>
      </c>
      <c r="G200">
        <f>VLOOKUP(B200,[1]Bacchus2!$A$2:$C$284, 3, FALSE)</f>
        <v>644133</v>
      </c>
      <c r="H200">
        <v>886015</v>
      </c>
      <c r="I200">
        <v>35.386000000000003</v>
      </c>
      <c r="J200">
        <v>92.18</v>
      </c>
      <c r="K200" s="36" t="s">
        <v>758</v>
      </c>
      <c r="L200" t="s">
        <v>8828</v>
      </c>
      <c r="M200" s="64"/>
    </row>
    <row r="201" spans="1:14">
      <c r="A201" s="276"/>
      <c r="B201" t="s">
        <v>595</v>
      </c>
      <c r="D201">
        <v>53.42</v>
      </c>
      <c r="E201">
        <v>2.56</v>
      </c>
      <c r="F201">
        <v>100</v>
      </c>
      <c r="G201">
        <f>VLOOKUP(B201,[1]Bacchus2!$A$2:$C$284, 3, FALSE)</f>
        <v>661938</v>
      </c>
      <c r="H201">
        <v>1207398</v>
      </c>
      <c r="I201">
        <v>41.584000000000003</v>
      </c>
      <c r="J201">
        <v>91.2</v>
      </c>
      <c r="K201" s="44" t="s">
        <v>740</v>
      </c>
      <c r="L201" t="s">
        <v>8833</v>
      </c>
      <c r="M201" s="64"/>
    </row>
    <row r="202" spans="1:14">
      <c r="A202" s="276"/>
      <c r="B202" t="s">
        <v>596</v>
      </c>
      <c r="D202">
        <v>46.47</v>
      </c>
      <c r="E202">
        <v>0</v>
      </c>
      <c r="F202">
        <v>0</v>
      </c>
      <c r="G202">
        <f>VLOOKUP(B202,[1]Bacchus2!$A$2:$C$284, 3, FALSE)</f>
        <v>481608</v>
      </c>
      <c r="H202">
        <v>1036384</v>
      </c>
      <c r="I202">
        <v>40.872999999999998</v>
      </c>
      <c r="J202">
        <v>93.7</v>
      </c>
      <c r="K202" s="44" t="s">
        <v>740</v>
      </c>
      <c r="L202" t="s">
        <v>8833</v>
      </c>
      <c r="M202" s="64"/>
    </row>
    <row r="203" spans="1:14">
      <c r="A203" s="276"/>
      <c r="B203" t="s">
        <v>597</v>
      </c>
      <c r="D203">
        <v>46.43</v>
      </c>
      <c r="E203">
        <v>0</v>
      </c>
      <c r="F203">
        <v>0</v>
      </c>
      <c r="G203">
        <f>VLOOKUP(B203,[1]Bacchus2!$A$2:$C$284, 3, FALSE)</f>
        <v>464130</v>
      </c>
      <c r="H203">
        <v>999633</v>
      </c>
      <c r="I203">
        <v>41.93</v>
      </c>
      <c r="J203">
        <v>93</v>
      </c>
      <c r="K203" s="44" t="s">
        <v>740</v>
      </c>
      <c r="L203" t="s">
        <v>8833</v>
      </c>
      <c r="M203" s="64"/>
    </row>
    <row r="204" spans="1:14" s="52" customFormat="1">
      <c r="A204" s="276"/>
      <c r="B204" s="52" t="s">
        <v>598</v>
      </c>
      <c r="D204" s="52">
        <v>47.05</v>
      </c>
      <c r="E204" s="52">
        <v>0.93</v>
      </c>
      <c r="F204" s="52">
        <v>0</v>
      </c>
      <c r="G204">
        <f>VLOOKUP(B204,[1]Bacchus2!$A$2:$C$284, 3, FALSE)</f>
        <v>309054</v>
      </c>
      <c r="H204" s="52">
        <v>650754</v>
      </c>
      <c r="I204" s="52">
        <v>42.029000000000003</v>
      </c>
      <c r="J204" s="52">
        <v>92.76</v>
      </c>
      <c r="K204" s="205" t="s">
        <v>713</v>
      </c>
      <c r="L204" s="52" t="s">
        <v>8832</v>
      </c>
      <c r="M204" s="153"/>
      <c r="N204" s="150"/>
    </row>
    <row r="205" spans="1:14">
      <c r="A205" s="276"/>
      <c r="B205" t="s">
        <v>599</v>
      </c>
      <c r="D205">
        <v>63.3</v>
      </c>
      <c r="E205">
        <v>0.92</v>
      </c>
      <c r="F205">
        <v>0</v>
      </c>
      <c r="G205">
        <f>VLOOKUP(B205,[1]Bacchus2!$A$2:$C$284, 3, FALSE)</f>
        <v>606730</v>
      </c>
      <c r="H205">
        <v>949681</v>
      </c>
      <c r="I205">
        <v>45.341000000000001</v>
      </c>
      <c r="J205">
        <v>91.86</v>
      </c>
      <c r="K205" s="44" t="s">
        <v>713</v>
      </c>
      <c r="L205" t="s">
        <v>8833</v>
      </c>
      <c r="M205" s="64"/>
    </row>
    <row r="206" spans="1:14" s="52" customFormat="1">
      <c r="A206" s="276"/>
      <c r="B206" s="52" t="s">
        <v>600</v>
      </c>
      <c r="D206" s="52">
        <v>46.67</v>
      </c>
      <c r="E206" s="52">
        <v>0</v>
      </c>
      <c r="F206" s="52">
        <v>0</v>
      </c>
      <c r="G206">
        <f>VLOOKUP(B206,[1]Bacchus2!$A$2:$C$284, 3, FALSE)</f>
        <v>367976</v>
      </c>
      <c r="H206" s="52">
        <v>788463</v>
      </c>
      <c r="I206" s="52">
        <v>41.975000000000001</v>
      </c>
      <c r="J206" s="52">
        <v>91.93</v>
      </c>
      <c r="K206" s="205" t="s">
        <v>713</v>
      </c>
      <c r="L206" s="52" t="s">
        <v>8832</v>
      </c>
      <c r="M206" s="153"/>
      <c r="N206" s="150"/>
    </row>
    <row r="207" spans="1:14">
      <c r="A207" s="276"/>
      <c r="B207" t="s">
        <v>601</v>
      </c>
      <c r="D207">
        <v>52.78</v>
      </c>
      <c r="E207">
        <v>0</v>
      </c>
      <c r="F207">
        <v>0</v>
      </c>
      <c r="G207">
        <f>VLOOKUP(B207,[1]Bacchus2!$A$2:$C$284, 3, FALSE)</f>
        <v>487304</v>
      </c>
      <c r="H207">
        <v>923273</v>
      </c>
      <c r="I207">
        <v>42.154000000000003</v>
      </c>
      <c r="J207">
        <v>93.82</v>
      </c>
      <c r="K207" s="44" t="s">
        <v>740</v>
      </c>
      <c r="L207" t="s">
        <v>8833</v>
      </c>
      <c r="M207" s="64"/>
    </row>
    <row r="208" spans="1:14">
      <c r="A208" s="276"/>
      <c r="B208" t="s">
        <v>602</v>
      </c>
      <c r="D208">
        <v>53.24</v>
      </c>
      <c r="E208">
        <v>2.14</v>
      </c>
      <c r="F208">
        <v>50</v>
      </c>
      <c r="G208">
        <f>VLOOKUP(B208,[1]Bacchus2!$A$2:$C$284, 3, FALSE)</f>
        <v>516112</v>
      </c>
      <c r="H208">
        <v>948661</v>
      </c>
      <c r="I208">
        <v>40.667000000000002</v>
      </c>
      <c r="J208">
        <v>92.97</v>
      </c>
      <c r="K208" s="44" t="s">
        <v>740</v>
      </c>
      <c r="L208" t="s">
        <v>8833</v>
      </c>
      <c r="M208" s="64"/>
    </row>
    <row r="209" spans="1:13">
      <c r="A209" s="276"/>
      <c r="B209" t="s">
        <v>603</v>
      </c>
      <c r="D209">
        <v>54.95</v>
      </c>
      <c r="E209">
        <v>1.98</v>
      </c>
      <c r="F209">
        <v>50</v>
      </c>
      <c r="G209">
        <f>VLOOKUP(B209,[1]Bacchus2!$A$2:$C$284, 3, FALSE)</f>
        <v>471553</v>
      </c>
      <c r="H209">
        <v>841157</v>
      </c>
      <c r="I209">
        <v>45.933</v>
      </c>
      <c r="J209">
        <v>91.95</v>
      </c>
      <c r="K209" s="44" t="s">
        <v>713</v>
      </c>
      <c r="L209" t="s">
        <v>8832</v>
      </c>
      <c r="M209" s="64"/>
    </row>
    <row r="210" spans="1:13">
      <c r="A210" s="276"/>
      <c r="B210" t="s">
        <v>604</v>
      </c>
      <c r="D210">
        <v>50.51</v>
      </c>
      <c r="E210">
        <v>1.39</v>
      </c>
      <c r="F210">
        <v>50</v>
      </c>
      <c r="G210">
        <f>VLOOKUP(B210,[1]Bacchus2!$A$2:$C$284, 3, FALSE)</f>
        <v>691999</v>
      </c>
      <c r="H210">
        <v>1350980</v>
      </c>
      <c r="I210">
        <v>41.548000000000002</v>
      </c>
      <c r="J210">
        <v>90.32</v>
      </c>
      <c r="K210" s="44" t="s">
        <v>740</v>
      </c>
      <c r="L210" t="s">
        <v>8833</v>
      </c>
      <c r="M210" s="64"/>
    </row>
    <row r="211" spans="1:13">
      <c r="A211" s="276"/>
      <c r="B211" s="6" t="s">
        <v>605</v>
      </c>
      <c r="C211" s="6"/>
      <c r="D211" s="6">
        <v>73.77</v>
      </c>
      <c r="E211" s="6">
        <v>0</v>
      </c>
      <c r="F211" s="6">
        <v>0</v>
      </c>
      <c r="G211" s="6">
        <f>VLOOKUP(B211,[1]Bacchus2!$A$2:$C$284, 3, FALSE)</f>
        <v>719351</v>
      </c>
      <c r="H211" s="6">
        <v>975126</v>
      </c>
      <c r="I211" s="6">
        <v>38.351999999999997</v>
      </c>
      <c r="J211" s="6">
        <v>92.61</v>
      </c>
      <c r="K211" s="40" t="s">
        <v>745</v>
      </c>
      <c r="L211" s="6" t="s">
        <v>8836</v>
      </c>
      <c r="M211" s="70"/>
    </row>
    <row r="212" spans="1:13">
      <c r="A212" s="276" t="s">
        <v>87</v>
      </c>
      <c r="B212" t="s">
        <v>606</v>
      </c>
      <c r="D212">
        <v>67.599999999999994</v>
      </c>
      <c r="E212">
        <v>3.37</v>
      </c>
      <c r="F212">
        <v>66.67</v>
      </c>
      <c r="G212">
        <f>VLOOKUP(B212,[1]Bacchus2!$A$2:$C$284, 3, FALSE)</f>
        <v>631962</v>
      </c>
      <c r="H212">
        <v>903350</v>
      </c>
      <c r="I212">
        <v>42.832000000000001</v>
      </c>
      <c r="J212">
        <v>85.96</v>
      </c>
      <c r="K212" s="36" t="s">
        <v>704</v>
      </c>
      <c r="L212" t="s">
        <v>8828</v>
      </c>
      <c r="M212" s="64"/>
    </row>
    <row r="213" spans="1:13">
      <c r="A213" s="276"/>
      <c r="B213" t="s">
        <v>607</v>
      </c>
      <c r="D213">
        <v>52.61</v>
      </c>
      <c r="E213">
        <v>0.43</v>
      </c>
      <c r="F213">
        <v>0</v>
      </c>
      <c r="G213">
        <f>VLOOKUP(B213,[1]Bacchus2!$A$2:$C$284, 3, FALSE)</f>
        <v>506919</v>
      </c>
      <c r="H213">
        <v>959397</v>
      </c>
      <c r="I213">
        <v>55.173000000000002</v>
      </c>
      <c r="J213">
        <v>94.8</v>
      </c>
      <c r="K213" s="36" t="s">
        <v>736</v>
      </c>
      <c r="L213" t="s">
        <v>8838</v>
      </c>
      <c r="M213" s="64"/>
    </row>
    <row r="214" spans="1:13">
      <c r="A214" s="276"/>
      <c r="B214" t="s">
        <v>608</v>
      </c>
      <c r="D214">
        <v>41.2</v>
      </c>
      <c r="E214">
        <v>0</v>
      </c>
      <c r="F214">
        <v>0</v>
      </c>
      <c r="G214">
        <f>VLOOKUP(B214,[1]Bacchus2!$A$2:$C$284, 3, FALSE)</f>
        <v>335991</v>
      </c>
      <c r="H214">
        <v>815512</v>
      </c>
      <c r="I214">
        <v>46.643999999999998</v>
      </c>
      <c r="J214">
        <v>93.01</v>
      </c>
      <c r="K214" s="44" t="s">
        <v>713</v>
      </c>
      <c r="L214" t="s">
        <v>8833</v>
      </c>
      <c r="M214" s="64"/>
    </row>
    <row r="215" spans="1:13">
      <c r="A215" s="276"/>
      <c r="B215" t="s">
        <v>609</v>
      </c>
      <c r="D215">
        <v>59.39</v>
      </c>
      <c r="E215">
        <v>0</v>
      </c>
      <c r="F215">
        <v>0</v>
      </c>
      <c r="G215">
        <f>VLOOKUP(B215,[1]Bacchus2!$A$2:$C$284, 3, FALSE)</f>
        <v>694758</v>
      </c>
      <c r="H215">
        <v>1169823</v>
      </c>
      <c r="I215">
        <v>44.393000000000001</v>
      </c>
      <c r="J215">
        <v>92.53</v>
      </c>
      <c r="K215" s="38" t="s">
        <v>754</v>
      </c>
      <c r="L215" t="s">
        <v>8842</v>
      </c>
      <c r="M215" s="64"/>
    </row>
    <row r="216" spans="1:13">
      <c r="A216" s="276"/>
      <c r="B216" t="s">
        <v>610</v>
      </c>
      <c r="D216">
        <v>67.069999999999993</v>
      </c>
      <c r="E216">
        <v>0.85</v>
      </c>
      <c r="F216">
        <v>0</v>
      </c>
      <c r="G216">
        <f>VLOOKUP(B216,[1]Bacchus2!$A$2:$C$284, 3, FALSE)</f>
        <v>811410</v>
      </c>
      <c r="H216">
        <v>1199512</v>
      </c>
      <c r="I216">
        <v>52.314</v>
      </c>
      <c r="J216">
        <v>92.55</v>
      </c>
      <c r="K216" s="36" t="s">
        <v>724</v>
      </c>
      <c r="L216" t="s">
        <v>8824</v>
      </c>
      <c r="M216" s="64"/>
    </row>
    <row r="217" spans="1:13">
      <c r="A217" s="276"/>
      <c r="B217" t="s">
        <v>611</v>
      </c>
      <c r="C217" t="s">
        <v>8777</v>
      </c>
      <c r="D217">
        <v>59.87</v>
      </c>
      <c r="E217">
        <v>0</v>
      </c>
      <c r="F217">
        <v>0</v>
      </c>
      <c r="G217">
        <f>VLOOKUP(B217,[1]Bacchus2!$A$2:$C$284, 3, FALSE)</f>
        <v>664218</v>
      </c>
      <c r="H217">
        <v>1109433</v>
      </c>
      <c r="I217">
        <v>52.999000000000002</v>
      </c>
      <c r="J217">
        <v>93.49</v>
      </c>
      <c r="K217" s="36" t="s">
        <v>736</v>
      </c>
      <c r="L217" t="s">
        <v>8838</v>
      </c>
      <c r="M217" s="64" t="s">
        <v>8777</v>
      </c>
    </row>
    <row r="218" spans="1:13">
      <c r="A218" s="276"/>
      <c r="B218" t="s">
        <v>612</v>
      </c>
      <c r="D218">
        <v>58.12</v>
      </c>
      <c r="E218">
        <v>0</v>
      </c>
      <c r="F218">
        <v>0</v>
      </c>
      <c r="G218">
        <f>VLOOKUP(B218,[1]Bacchus2!$A$2:$C$284, 3, FALSE)</f>
        <v>735392</v>
      </c>
      <c r="H218">
        <v>1265299</v>
      </c>
      <c r="I218">
        <v>34.295000000000002</v>
      </c>
      <c r="J218">
        <v>95.15</v>
      </c>
      <c r="K218" s="55" t="s">
        <v>767</v>
      </c>
      <c r="L218" t="s">
        <v>8844</v>
      </c>
      <c r="M218" s="64"/>
    </row>
    <row r="219" spans="1:13">
      <c r="A219" s="276"/>
      <c r="B219" t="s">
        <v>613</v>
      </c>
      <c r="C219" t="s">
        <v>8778</v>
      </c>
      <c r="D219">
        <v>81.19</v>
      </c>
      <c r="E219">
        <v>0.5</v>
      </c>
      <c r="F219">
        <v>0</v>
      </c>
      <c r="G219">
        <f>VLOOKUP(B219,[1]Bacchus2!$A$2:$C$284, 3, FALSE)</f>
        <v>1254692</v>
      </c>
      <c r="H219">
        <v>1537650</v>
      </c>
      <c r="I219">
        <v>37.770000000000003</v>
      </c>
      <c r="J219">
        <v>94.31</v>
      </c>
      <c r="K219" s="38" t="s">
        <v>768</v>
      </c>
      <c r="L219" t="s">
        <v>8842</v>
      </c>
      <c r="M219" s="64" t="s">
        <v>8778</v>
      </c>
    </row>
    <row r="220" spans="1:13">
      <c r="A220" s="276"/>
      <c r="B220" t="s">
        <v>614</v>
      </c>
      <c r="D220">
        <v>64.849999999999994</v>
      </c>
      <c r="E220">
        <v>1.49</v>
      </c>
      <c r="F220">
        <v>50</v>
      </c>
      <c r="G220">
        <f>VLOOKUP(B220,[1]Bacchus2!$A$2:$C$284, 3, FALSE)</f>
        <v>507556</v>
      </c>
      <c r="H220">
        <v>770999</v>
      </c>
      <c r="I220">
        <v>42.869</v>
      </c>
      <c r="J220">
        <v>92.66</v>
      </c>
      <c r="K220" s="44" t="s">
        <v>713</v>
      </c>
      <c r="L220" t="s">
        <v>8833</v>
      </c>
      <c r="M220" s="64"/>
    </row>
    <row r="221" spans="1:13">
      <c r="A221" s="276"/>
      <c r="B221" t="s">
        <v>615</v>
      </c>
      <c r="C221" t="s">
        <v>8780</v>
      </c>
      <c r="D221">
        <v>61.15</v>
      </c>
      <c r="E221">
        <v>0</v>
      </c>
      <c r="F221">
        <v>0</v>
      </c>
      <c r="G221">
        <f>VLOOKUP(B221,[1]Bacchus2!$A$2:$C$284, 3, FALSE)</f>
        <v>604444</v>
      </c>
      <c r="H221">
        <v>988461</v>
      </c>
      <c r="I221">
        <v>54.956000000000003</v>
      </c>
      <c r="J221">
        <v>93.61</v>
      </c>
      <c r="K221" s="36" t="s">
        <v>736</v>
      </c>
      <c r="L221" t="s">
        <v>8838</v>
      </c>
      <c r="M221" s="64" t="s">
        <v>8780</v>
      </c>
    </row>
    <row r="222" spans="1:13">
      <c r="A222" s="276"/>
      <c r="B222" t="s">
        <v>616</v>
      </c>
      <c r="C222" t="s">
        <v>8778</v>
      </c>
      <c r="D222">
        <v>84.65</v>
      </c>
      <c r="E222">
        <v>0</v>
      </c>
      <c r="F222">
        <v>0</v>
      </c>
      <c r="G222">
        <f>VLOOKUP(B222,[1]Bacchus2!$A$2:$C$284, 3, FALSE)</f>
        <v>1229420</v>
      </c>
      <c r="H222">
        <v>1452356</v>
      </c>
      <c r="I222">
        <v>37.6</v>
      </c>
      <c r="J222">
        <v>94.62</v>
      </c>
      <c r="K222" s="38" t="s">
        <v>768</v>
      </c>
      <c r="L222" t="s">
        <v>8842</v>
      </c>
      <c r="M222" s="64" t="s">
        <v>8778</v>
      </c>
    </row>
    <row r="223" spans="1:13">
      <c r="A223" s="276"/>
      <c r="B223" t="s">
        <v>617</v>
      </c>
      <c r="D223">
        <v>64.760000000000005</v>
      </c>
      <c r="E223">
        <v>0</v>
      </c>
      <c r="F223">
        <v>0</v>
      </c>
      <c r="G223">
        <f>VLOOKUP(B223,[1]Bacchus2!$A$2:$C$284, 3, FALSE)</f>
        <v>650612</v>
      </c>
      <c r="H223">
        <v>1004651</v>
      </c>
      <c r="I223">
        <v>45.656999999999996</v>
      </c>
      <c r="J223">
        <v>92.71</v>
      </c>
      <c r="K223" s="39" t="s">
        <v>741</v>
      </c>
      <c r="L223" t="s">
        <v>8829</v>
      </c>
      <c r="M223" s="64"/>
    </row>
    <row r="224" spans="1:13">
      <c r="A224" s="276"/>
      <c r="B224" t="s">
        <v>618</v>
      </c>
      <c r="C224" t="s">
        <v>8777</v>
      </c>
      <c r="D224">
        <v>59.87</v>
      </c>
      <c r="E224">
        <v>0</v>
      </c>
      <c r="F224">
        <v>0</v>
      </c>
      <c r="G224">
        <f>VLOOKUP(B224,[1]Bacchus2!$A$2:$C$284, 3, FALSE)</f>
        <v>664562</v>
      </c>
      <c r="H224">
        <v>1110008</v>
      </c>
      <c r="I224">
        <v>52.996000000000002</v>
      </c>
      <c r="J224">
        <v>93.52</v>
      </c>
      <c r="K224" s="36" t="s">
        <v>736</v>
      </c>
      <c r="L224" t="s">
        <v>8838</v>
      </c>
      <c r="M224" s="64" t="s">
        <v>8777</v>
      </c>
    </row>
    <row r="225" spans="1:13">
      <c r="A225" s="276"/>
      <c r="B225" t="s">
        <v>619</v>
      </c>
      <c r="D225">
        <v>66.48</v>
      </c>
      <c r="E225">
        <v>0</v>
      </c>
      <c r="F225">
        <v>0</v>
      </c>
      <c r="G225">
        <f>VLOOKUP(B225,[1]Bacchus2!$A$2:$C$284, 3, FALSE)</f>
        <v>438398</v>
      </c>
      <c r="H225">
        <v>659443</v>
      </c>
      <c r="I225">
        <v>39.01</v>
      </c>
      <c r="J225">
        <v>91.47</v>
      </c>
      <c r="K225" s="36" t="s">
        <v>715</v>
      </c>
      <c r="L225" t="s">
        <v>8835</v>
      </c>
      <c r="M225" s="64"/>
    </row>
    <row r="226" spans="1:13">
      <c r="A226" s="276"/>
      <c r="B226" t="s">
        <v>620</v>
      </c>
      <c r="D226">
        <v>47.99</v>
      </c>
      <c r="E226">
        <v>0</v>
      </c>
      <c r="F226">
        <v>0</v>
      </c>
      <c r="G226">
        <f>VLOOKUP(B226,[1]Bacchus2!$A$2:$C$284, 3, FALSE)</f>
        <v>235285</v>
      </c>
      <c r="H226">
        <v>490279</v>
      </c>
      <c r="I226">
        <v>50.993000000000002</v>
      </c>
      <c r="J226">
        <v>93.33</v>
      </c>
      <c r="K226" s="36" t="s">
        <v>701</v>
      </c>
      <c r="L226" t="s">
        <v>8825</v>
      </c>
      <c r="M226" s="64"/>
    </row>
    <row r="227" spans="1:13">
      <c r="A227" s="276"/>
      <c r="B227" t="s">
        <v>621</v>
      </c>
      <c r="D227">
        <v>69.31</v>
      </c>
      <c r="E227">
        <v>0.99</v>
      </c>
      <c r="F227">
        <v>0</v>
      </c>
      <c r="G227">
        <f>VLOOKUP(B227,[1]Bacchus2!$A$2:$C$284, 3, FALSE)</f>
        <v>1050209</v>
      </c>
      <c r="H227">
        <v>1500233</v>
      </c>
      <c r="I227">
        <v>39.935000000000002</v>
      </c>
      <c r="J227">
        <v>93.36</v>
      </c>
      <c r="K227" s="41" t="s">
        <v>709</v>
      </c>
      <c r="L227" t="s">
        <v>8831</v>
      </c>
      <c r="M227" s="64"/>
    </row>
    <row r="228" spans="1:13">
      <c r="A228" s="276"/>
      <c r="B228" t="s">
        <v>622</v>
      </c>
      <c r="D228">
        <v>67.89</v>
      </c>
      <c r="E228">
        <v>0.46</v>
      </c>
      <c r="F228">
        <v>100</v>
      </c>
      <c r="G228">
        <f>VLOOKUP(B228,[1]Bacchus2!$A$2:$C$284, 3, FALSE)</f>
        <v>740715</v>
      </c>
      <c r="H228">
        <v>1086032</v>
      </c>
      <c r="I228">
        <v>49.994</v>
      </c>
      <c r="J228">
        <v>92.04</v>
      </c>
      <c r="K228" s="39" t="s">
        <v>741</v>
      </c>
      <c r="L228" t="s">
        <v>8829</v>
      </c>
      <c r="M228" s="64"/>
    </row>
    <row r="229" spans="1:13">
      <c r="A229" s="276"/>
      <c r="B229" t="s">
        <v>623</v>
      </c>
      <c r="D229">
        <v>77.430000000000007</v>
      </c>
      <c r="E229">
        <v>0</v>
      </c>
      <c r="F229">
        <v>0</v>
      </c>
      <c r="G229">
        <f>VLOOKUP(B229,[1]Bacchus2!$A$2:$C$284, 3, FALSE)</f>
        <v>884255</v>
      </c>
      <c r="H229">
        <v>1142005</v>
      </c>
      <c r="I229">
        <v>34.512999999999998</v>
      </c>
      <c r="J229">
        <v>95.01</v>
      </c>
      <c r="K229" s="55" t="s">
        <v>767</v>
      </c>
      <c r="L229" t="s">
        <v>8844</v>
      </c>
      <c r="M229" s="64"/>
    </row>
    <row r="230" spans="1:13">
      <c r="A230" s="276"/>
      <c r="B230" t="s">
        <v>624</v>
      </c>
      <c r="D230">
        <v>64.8</v>
      </c>
      <c r="E230">
        <v>1.1200000000000001</v>
      </c>
      <c r="F230">
        <v>0</v>
      </c>
      <c r="G230">
        <f>VLOOKUP(B230,[1]Bacchus2!$A$2:$C$284, 3, FALSE)</f>
        <v>590618</v>
      </c>
      <c r="H230">
        <v>901239</v>
      </c>
      <c r="I230">
        <v>42.692</v>
      </c>
      <c r="J230">
        <v>85.8</v>
      </c>
      <c r="K230" s="36" t="s">
        <v>704</v>
      </c>
      <c r="L230" t="s">
        <v>8828</v>
      </c>
      <c r="M230" s="64"/>
    </row>
    <row r="231" spans="1:13">
      <c r="A231" s="276"/>
      <c r="B231" t="s">
        <v>625</v>
      </c>
      <c r="D231">
        <v>67.069999999999993</v>
      </c>
      <c r="E231">
        <v>0.85</v>
      </c>
      <c r="F231">
        <v>0</v>
      </c>
      <c r="G231">
        <f>VLOOKUP(B231,[1]Bacchus2!$A$2:$C$284, 3, FALSE)</f>
        <v>829287</v>
      </c>
      <c r="H231">
        <v>1225940</v>
      </c>
      <c r="I231">
        <v>52.219000000000001</v>
      </c>
      <c r="J231">
        <v>92.68</v>
      </c>
      <c r="K231" s="36" t="s">
        <v>724</v>
      </c>
      <c r="L231" t="s">
        <v>8824</v>
      </c>
      <c r="M231" s="64"/>
    </row>
    <row r="232" spans="1:13">
      <c r="A232" s="276"/>
      <c r="B232" t="s">
        <v>626</v>
      </c>
      <c r="D232">
        <v>54.22</v>
      </c>
      <c r="E232">
        <v>0</v>
      </c>
      <c r="F232">
        <v>0</v>
      </c>
      <c r="G232">
        <f>VLOOKUP(B232,[1]Bacchus2!$A$2:$C$284, 3, FALSE)</f>
        <v>750840</v>
      </c>
      <c r="H232">
        <v>1384802</v>
      </c>
      <c r="I232">
        <v>35.74</v>
      </c>
      <c r="J232">
        <v>91.72</v>
      </c>
      <c r="K232" s="36" t="s">
        <v>731</v>
      </c>
      <c r="L232" t="s">
        <v>8836</v>
      </c>
      <c r="M232" s="64"/>
    </row>
    <row r="233" spans="1:13">
      <c r="A233" s="276"/>
      <c r="B233" t="s">
        <v>627</v>
      </c>
      <c r="D233">
        <v>47.52</v>
      </c>
      <c r="E233">
        <v>0</v>
      </c>
      <c r="F233">
        <v>0</v>
      </c>
      <c r="G233">
        <f>VLOOKUP(B233,[1]Bacchus2!$A$2:$C$284, 3, FALSE)</f>
        <v>466943</v>
      </c>
      <c r="H233">
        <v>982624</v>
      </c>
      <c r="I233">
        <v>31.146000000000001</v>
      </c>
      <c r="J233">
        <v>92.86</v>
      </c>
      <c r="K233" s="55" t="s">
        <v>769</v>
      </c>
      <c r="L233" t="s">
        <v>8844</v>
      </c>
      <c r="M233" s="64"/>
    </row>
    <row r="234" spans="1:13">
      <c r="A234" s="276"/>
      <c r="B234" t="s">
        <v>628</v>
      </c>
      <c r="C234" t="s">
        <v>8781</v>
      </c>
      <c r="D234">
        <v>82.67</v>
      </c>
      <c r="E234">
        <v>1.98</v>
      </c>
      <c r="F234">
        <v>100</v>
      </c>
      <c r="G234">
        <f>VLOOKUP(B234,[1]Bacchus2!$A$2:$C$284, 3, FALSE)</f>
        <v>1376326</v>
      </c>
      <c r="H234">
        <v>1631879</v>
      </c>
      <c r="I234">
        <v>40.293999999999997</v>
      </c>
      <c r="J234">
        <v>92.33</v>
      </c>
      <c r="K234" s="38" t="s">
        <v>770</v>
      </c>
      <c r="L234" t="s">
        <v>8842</v>
      </c>
      <c r="M234" s="64" t="s">
        <v>8781</v>
      </c>
    </row>
    <row r="235" spans="1:13">
      <c r="A235" s="276"/>
      <c r="B235" t="s">
        <v>629</v>
      </c>
      <c r="C235" t="s">
        <v>8780</v>
      </c>
      <c r="D235">
        <v>61.15</v>
      </c>
      <c r="E235">
        <v>0</v>
      </c>
      <c r="F235">
        <v>0</v>
      </c>
      <c r="G235">
        <f>VLOOKUP(B235,[1]Bacchus2!$A$2:$C$284, 3, FALSE)</f>
        <v>604754</v>
      </c>
      <c r="H235">
        <v>988968</v>
      </c>
      <c r="I235">
        <v>54.973999999999997</v>
      </c>
      <c r="J235">
        <v>93.75</v>
      </c>
      <c r="K235" s="36" t="s">
        <v>736</v>
      </c>
      <c r="L235" t="s">
        <v>8838</v>
      </c>
      <c r="M235" s="64" t="s">
        <v>8780</v>
      </c>
    </row>
    <row r="236" spans="1:13">
      <c r="A236" s="276"/>
      <c r="B236" t="s">
        <v>630</v>
      </c>
      <c r="D236">
        <v>64.58</v>
      </c>
      <c r="E236">
        <v>0</v>
      </c>
      <c r="F236">
        <v>0</v>
      </c>
      <c r="G236">
        <f>VLOOKUP(B236,[1]Bacchus2!$A$2:$C$284, 3, FALSE)</f>
        <v>913543</v>
      </c>
      <c r="H236">
        <v>1414591</v>
      </c>
      <c r="I236">
        <v>38.947000000000003</v>
      </c>
      <c r="J236">
        <v>94.72</v>
      </c>
      <c r="K236" s="41" t="s">
        <v>771</v>
      </c>
      <c r="L236" t="s">
        <v>8847</v>
      </c>
      <c r="M236" s="64"/>
    </row>
    <row r="237" spans="1:13">
      <c r="A237" s="276"/>
      <c r="B237" t="s">
        <v>631</v>
      </c>
      <c r="C237" t="s">
        <v>8778</v>
      </c>
      <c r="D237">
        <v>44.66</v>
      </c>
      <c r="E237">
        <v>0</v>
      </c>
      <c r="F237">
        <v>0</v>
      </c>
      <c r="G237">
        <f>VLOOKUP(B237,[1]Bacchus2!$A$2:$C$284, 3, FALSE)</f>
        <v>619041</v>
      </c>
      <c r="H237">
        <v>1386119</v>
      </c>
      <c r="I237">
        <v>38.241999999999997</v>
      </c>
      <c r="J237">
        <v>94.78</v>
      </c>
      <c r="K237" s="38" t="s">
        <v>768</v>
      </c>
      <c r="L237" t="s">
        <v>8842</v>
      </c>
      <c r="M237" s="64" t="s">
        <v>8778</v>
      </c>
    </row>
    <row r="238" spans="1:13">
      <c r="A238" s="276"/>
      <c r="B238" t="s">
        <v>632</v>
      </c>
      <c r="C238" t="s">
        <v>8777</v>
      </c>
      <c r="D238">
        <v>69.900000000000006</v>
      </c>
      <c r="E238">
        <v>0</v>
      </c>
      <c r="F238">
        <v>0</v>
      </c>
      <c r="G238">
        <f>VLOOKUP(B238,[1]Bacchus2!$A$2:$C$284, 3, FALSE)</f>
        <v>534748</v>
      </c>
      <c r="H238">
        <v>765018</v>
      </c>
      <c r="I238">
        <v>52.96</v>
      </c>
      <c r="J238">
        <v>93</v>
      </c>
      <c r="K238" s="36" t="s">
        <v>736</v>
      </c>
      <c r="L238" t="s">
        <v>8838</v>
      </c>
      <c r="M238" s="64" t="s">
        <v>8777</v>
      </c>
    </row>
    <row r="239" spans="1:13">
      <c r="A239" s="276"/>
      <c r="B239" t="s">
        <v>633</v>
      </c>
      <c r="D239">
        <v>56.24</v>
      </c>
      <c r="E239">
        <v>0.85</v>
      </c>
      <c r="F239">
        <v>0</v>
      </c>
      <c r="G239">
        <f>VLOOKUP(B239,[1]Bacchus2!$A$2:$C$284, 3, FALSE)</f>
        <v>638130</v>
      </c>
      <c r="H239">
        <v>1125010</v>
      </c>
      <c r="I239">
        <v>52.487000000000002</v>
      </c>
      <c r="J239">
        <v>92.68</v>
      </c>
      <c r="K239" s="36" t="s">
        <v>724</v>
      </c>
      <c r="L239" t="s">
        <v>8824</v>
      </c>
      <c r="M239" s="64"/>
    </row>
    <row r="240" spans="1:13">
      <c r="A240" s="276"/>
      <c r="B240" t="s">
        <v>634</v>
      </c>
      <c r="D240">
        <v>84.65</v>
      </c>
      <c r="E240">
        <v>1.49</v>
      </c>
      <c r="F240">
        <v>50</v>
      </c>
      <c r="G240">
        <f>VLOOKUP(B240,[1]Bacchus2!$A$2:$C$284, 3, FALSE)</f>
        <v>1163421</v>
      </c>
      <c r="H240">
        <v>1353911</v>
      </c>
      <c r="I240">
        <v>44.411999999999999</v>
      </c>
      <c r="J240">
        <v>92.42</v>
      </c>
      <c r="K240" s="38" t="s">
        <v>754</v>
      </c>
      <c r="L240" t="s">
        <v>8842</v>
      </c>
      <c r="M240" s="64"/>
    </row>
    <row r="241" spans="1:13">
      <c r="A241" s="276"/>
      <c r="B241" t="s">
        <v>635</v>
      </c>
      <c r="D241">
        <v>69.31</v>
      </c>
      <c r="E241">
        <v>0</v>
      </c>
      <c r="F241">
        <v>0</v>
      </c>
      <c r="G241">
        <f>VLOOKUP(B241,[1]Bacchus2!$A$2:$C$284, 3, FALSE)</f>
        <v>973928</v>
      </c>
      <c r="H241">
        <v>1405176</v>
      </c>
      <c r="I241">
        <v>39.503999999999998</v>
      </c>
      <c r="J241">
        <v>93.33</v>
      </c>
      <c r="K241" s="41" t="s">
        <v>709</v>
      </c>
      <c r="L241" t="s">
        <v>8831</v>
      </c>
      <c r="M241" s="64"/>
    </row>
    <row r="242" spans="1:13">
      <c r="A242" s="276"/>
      <c r="B242" t="s">
        <v>636</v>
      </c>
      <c r="D242">
        <v>64.849999999999994</v>
      </c>
      <c r="E242">
        <v>0.99</v>
      </c>
      <c r="F242">
        <v>0</v>
      </c>
      <c r="G242">
        <f>VLOOKUP(B242,[1]Bacchus2!$A$2:$C$284, 3, FALSE)</f>
        <v>537339</v>
      </c>
      <c r="H242">
        <v>820384</v>
      </c>
      <c r="I242">
        <v>43.241</v>
      </c>
      <c r="J242">
        <v>92.94</v>
      </c>
      <c r="K242" s="44" t="s">
        <v>713</v>
      </c>
      <c r="L242" t="s">
        <v>8833</v>
      </c>
      <c r="M242" s="64"/>
    </row>
    <row r="243" spans="1:13">
      <c r="A243" s="276"/>
      <c r="B243" t="s">
        <v>637</v>
      </c>
      <c r="D243">
        <v>63.23</v>
      </c>
      <c r="E243">
        <v>0</v>
      </c>
      <c r="F243">
        <v>0</v>
      </c>
      <c r="G243">
        <f>VLOOKUP(B243,[1]Bacchus2!$A$2:$C$284, 3, FALSE)</f>
        <v>768953</v>
      </c>
      <c r="H243">
        <v>1216120</v>
      </c>
      <c r="I243">
        <v>44.137999999999998</v>
      </c>
      <c r="J243">
        <v>93.14</v>
      </c>
      <c r="K243" s="39" t="s">
        <v>707</v>
      </c>
      <c r="L243" t="s">
        <v>8829</v>
      </c>
      <c r="M243" s="64"/>
    </row>
    <row r="244" spans="1:13">
      <c r="A244" s="276"/>
      <c r="B244" s="6" t="s">
        <v>638</v>
      </c>
      <c r="C244" s="6"/>
      <c r="D244" s="6">
        <v>63.11</v>
      </c>
      <c r="E244" s="6">
        <v>1.1200000000000001</v>
      </c>
      <c r="F244" s="6">
        <v>0</v>
      </c>
      <c r="G244" s="6">
        <f>VLOOKUP(B244,[1]Bacchus2!$A$2:$C$284, 3, FALSE)</f>
        <v>593144</v>
      </c>
      <c r="H244" s="6">
        <v>929330</v>
      </c>
      <c r="I244" s="6">
        <v>42.965000000000003</v>
      </c>
      <c r="J244" s="6">
        <v>85.28</v>
      </c>
      <c r="K244" s="40" t="s">
        <v>704</v>
      </c>
      <c r="L244" s="6" t="s">
        <v>8828</v>
      </c>
      <c r="M244" s="70"/>
    </row>
    <row r="245" spans="1:13">
      <c r="A245" s="276" t="s">
        <v>90</v>
      </c>
      <c r="B245" t="s">
        <v>639</v>
      </c>
      <c r="D245">
        <v>65.36</v>
      </c>
      <c r="E245">
        <v>0.85</v>
      </c>
      <c r="F245">
        <v>0</v>
      </c>
      <c r="G245">
        <f>VLOOKUP(B245,[1]Bacchus2!$A$2:$C$284, 3, FALSE)</f>
        <v>714859</v>
      </c>
      <c r="H245">
        <v>1084428</v>
      </c>
      <c r="I245">
        <v>52.360999999999997</v>
      </c>
      <c r="J245">
        <v>92.2</v>
      </c>
      <c r="K245" s="36" t="s">
        <v>724</v>
      </c>
      <c r="L245" t="s">
        <v>8824</v>
      </c>
      <c r="M245" s="64"/>
    </row>
    <row r="246" spans="1:13">
      <c r="A246" s="276"/>
      <c r="B246" t="s">
        <v>640</v>
      </c>
      <c r="D246">
        <v>71.55</v>
      </c>
      <c r="E246">
        <v>0</v>
      </c>
      <c r="F246">
        <v>0</v>
      </c>
      <c r="G246">
        <f>VLOOKUP(B246,[1]Bacchus2!$A$2:$C$284, 3, FALSE)</f>
        <v>775851</v>
      </c>
      <c r="H246">
        <v>1084348</v>
      </c>
      <c r="I246">
        <v>51.136000000000003</v>
      </c>
      <c r="J246">
        <v>92.15</v>
      </c>
      <c r="K246" s="39" t="s">
        <v>741</v>
      </c>
      <c r="L246" t="s">
        <v>8829</v>
      </c>
      <c r="M246" s="64"/>
    </row>
    <row r="247" spans="1:13">
      <c r="A247" s="276"/>
      <c r="B247" t="s">
        <v>641</v>
      </c>
      <c r="D247">
        <v>74.430000000000007</v>
      </c>
      <c r="E247">
        <v>3.45</v>
      </c>
      <c r="F247">
        <v>50</v>
      </c>
      <c r="G247">
        <f>VLOOKUP(B247,[1]Bacchus2!$A$2:$C$284, 3, FALSE)</f>
        <v>883876</v>
      </c>
      <c r="H247">
        <v>1146556</v>
      </c>
      <c r="I247">
        <v>51.877000000000002</v>
      </c>
      <c r="J247">
        <v>90.99</v>
      </c>
      <c r="K247" s="36" t="s">
        <v>702</v>
      </c>
      <c r="L247" t="s">
        <v>8824</v>
      </c>
      <c r="M247" s="64"/>
    </row>
    <row r="248" spans="1:13">
      <c r="A248" s="276"/>
      <c r="B248" t="s">
        <v>642</v>
      </c>
      <c r="D248">
        <v>71.290000000000006</v>
      </c>
      <c r="E248">
        <v>2.48</v>
      </c>
      <c r="F248">
        <v>0</v>
      </c>
      <c r="G248">
        <f>VLOOKUP(B248,[1]Bacchus2!$A$2:$C$284, 3, FALSE)</f>
        <v>928274</v>
      </c>
      <c r="H248">
        <v>1269817</v>
      </c>
      <c r="I248">
        <v>49.448999999999998</v>
      </c>
      <c r="J248">
        <v>91.4</v>
      </c>
      <c r="K248" s="39" t="s">
        <v>741</v>
      </c>
      <c r="L248" t="s">
        <v>8829</v>
      </c>
      <c r="M248" s="64"/>
    </row>
    <row r="249" spans="1:13">
      <c r="A249" s="276"/>
      <c r="B249" t="s">
        <v>643</v>
      </c>
      <c r="D249">
        <v>60.23</v>
      </c>
      <c r="E249">
        <v>1.71</v>
      </c>
      <c r="F249">
        <v>50</v>
      </c>
      <c r="G249">
        <f>VLOOKUP(B249,[1]Bacchus2!$A$2:$C$284, 3, FALSE)</f>
        <v>700104</v>
      </c>
      <c r="H249">
        <v>1142507</v>
      </c>
      <c r="I249">
        <v>52.308</v>
      </c>
      <c r="J249">
        <v>92.77</v>
      </c>
      <c r="K249" s="36" t="s">
        <v>724</v>
      </c>
      <c r="L249" t="s">
        <v>8824</v>
      </c>
      <c r="M249" s="64"/>
    </row>
    <row r="250" spans="1:13">
      <c r="A250" s="276"/>
      <c r="B250" t="s">
        <v>644</v>
      </c>
      <c r="D250">
        <v>40.31</v>
      </c>
      <c r="E250">
        <v>0</v>
      </c>
      <c r="F250">
        <v>0</v>
      </c>
      <c r="G250">
        <f>VLOOKUP(B250,[1]Bacchus2!$A$2:$C$284, 3, FALSE)</f>
        <v>232012</v>
      </c>
      <c r="H250">
        <v>575569</v>
      </c>
      <c r="I250">
        <v>50.368000000000002</v>
      </c>
      <c r="J250">
        <v>92.37</v>
      </c>
      <c r="K250" s="36" t="s">
        <v>701</v>
      </c>
      <c r="L250" t="s">
        <v>8825</v>
      </c>
      <c r="M250" s="64"/>
    </row>
    <row r="251" spans="1:13">
      <c r="A251" s="276"/>
      <c r="B251" t="s">
        <v>645</v>
      </c>
      <c r="D251">
        <v>69.31</v>
      </c>
      <c r="E251">
        <v>1.98</v>
      </c>
      <c r="F251">
        <v>50</v>
      </c>
      <c r="G251">
        <f>VLOOKUP(B251,[1]Bacchus2!$A$2:$C$284, 3, FALSE)</f>
        <v>912413</v>
      </c>
      <c r="H251">
        <v>1290358</v>
      </c>
      <c r="I251">
        <v>49.502000000000002</v>
      </c>
      <c r="J251">
        <v>91.21</v>
      </c>
      <c r="K251" s="39" t="s">
        <v>741</v>
      </c>
      <c r="L251" t="s">
        <v>8829</v>
      </c>
      <c r="M251" s="64"/>
    </row>
    <row r="252" spans="1:13">
      <c r="A252" s="276"/>
      <c r="B252" t="s">
        <v>646</v>
      </c>
      <c r="D252">
        <v>71.84</v>
      </c>
      <c r="E252">
        <v>0</v>
      </c>
      <c r="F252">
        <v>0</v>
      </c>
      <c r="G252">
        <f>VLOOKUP(B252,[1]Bacchus2!$A$2:$C$284, 3, FALSE)</f>
        <v>914139</v>
      </c>
      <c r="H252">
        <v>1272465</v>
      </c>
      <c r="I252">
        <v>51.743000000000002</v>
      </c>
      <c r="J252">
        <v>90.23</v>
      </c>
      <c r="K252" s="36" t="s">
        <v>702</v>
      </c>
      <c r="L252" t="s">
        <v>8824</v>
      </c>
      <c r="M252" s="64"/>
    </row>
    <row r="253" spans="1:13">
      <c r="A253" s="276"/>
      <c r="B253" t="s">
        <v>647</v>
      </c>
      <c r="D253">
        <v>77.11</v>
      </c>
      <c r="E253">
        <v>0</v>
      </c>
      <c r="F253">
        <v>0</v>
      </c>
      <c r="G253">
        <f>VLOOKUP(B253,[1]Bacchus2!$A$2:$C$284, 3, FALSE)</f>
        <v>713242</v>
      </c>
      <c r="H253">
        <v>924966</v>
      </c>
      <c r="I253">
        <v>38.07</v>
      </c>
      <c r="J253">
        <v>91.7</v>
      </c>
      <c r="K253" s="36" t="s">
        <v>731</v>
      </c>
      <c r="L253" t="s">
        <v>8836</v>
      </c>
      <c r="M253" s="64"/>
    </row>
    <row r="254" spans="1:13">
      <c r="A254" s="276"/>
      <c r="B254" t="s">
        <v>648</v>
      </c>
      <c r="C254" t="s">
        <v>8779</v>
      </c>
      <c r="D254">
        <v>70.790000000000006</v>
      </c>
      <c r="E254">
        <v>1.1599999999999999</v>
      </c>
      <c r="F254">
        <v>0</v>
      </c>
      <c r="G254">
        <f>VLOOKUP(B254,[1]Bacchus2!$A$2:$C$284, 3, FALSE)</f>
        <v>864550</v>
      </c>
      <c r="H254">
        <v>1207121</v>
      </c>
      <c r="I254">
        <v>51.447000000000003</v>
      </c>
      <c r="J254">
        <v>91.71</v>
      </c>
      <c r="K254" s="39" t="s">
        <v>741</v>
      </c>
      <c r="L254" t="s">
        <v>8829</v>
      </c>
      <c r="M254" s="64" t="s">
        <v>8779</v>
      </c>
    </row>
    <row r="255" spans="1:13">
      <c r="A255" s="276"/>
      <c r="B255" t="s">
        <v>649</v>
      </c>
      <c r="D255">
        <v>80.459999999999994</v>
      </c>
      <c r="E255">
        <v>3.61</v>
      </c>
      <c r="F255">
        <v>100</v>
      </c>
      <c r="G255">
        <f>VLOOKUP(B255,[1]Bacchus2!$A$2:$C$284, 3, FALSE)</f>
        <v>515664</v>
      </c>
      <c r="H255">
        <v>617758</v>
      </c>
      <c r="I255">
        <v>39.064</v>
      </c>
      <c r="J255">
        <v>90.81</v>
      </c>
      <c r="K255" s="36" t="s">
        <v>700</v>
      </c>
      <c r="L255" t="s">
        <v>8835</v>
      </c>
      <c r="M255" s="64"/>
    </row>
    <row r="256" spans="1:13">
      <c r="A256" s="276"/>
      <c r="B256" t="s">
        <v>650</v>
      </c>
      <c r="D256">
        <v>52.72</v>
      </c>
      <c r="E256">
        <v>0</v>
      </c>
      <c r="F256">
        <v>0</v>
      </c>
      <c r="G256">
        <f>VLOOKUP(B256,[1]Bacchus2!$A$2:$C$284, 3, FALSE)</f>
        <v>359640</v>
      </c>
      <c r="H256">
        <v>682169</v>
      </c>
      <c r="I256">
        <v>43.497</v>
      </c>
      <c r="J256">
        <v>91.6</v>
      </c>
      <c r="K256" s="36" t="s">
        <v>772</v>
      </c>
      <c r="L256" t="s">
        <v>8848</v>
      </c>
      <c r="M256" s="64"/>
    </row>
    <row r="257" spans="1:13">
      <c r="A257" s="276"/>
      <c r="B257" t="s">
        <v>651</v>
      </c>
      <c r="D257">
        <v>61.16</v>
      </c>
      <c r="E257">
        <v>0</v>
      </c>
      <c r="F257">
        <v>0</v>
      </c>
      <c r="G257">
        <f>VLOOKUP(B257,[1]Bacchus2!$A$2:$C$284, 3, FALSE)</f>
        <v>563906</v>
      </c>
      <c r="H257">
        <v>922017</v>
      </c>
      <c r="I257">
        <v>40.890999999999998</v>
      </c>
      <c r="J257">
        <v>89.06</v>
      </c>
      <c r="K257" s="36" t="s">
        <v>745</v>
      </c>
      <c r="L257" t="s">
        <v>8836</v>
      </c>
      <c r="M257" s="64"/>
    </row>
    <row r="258" spans="1:13">
      <c r="A258" s="276"/>
      <c r="B258" t="s">
        <v>652</v>
      </c>
      <c r="D258">
        <v>58.17</v>
      </c>
      <c r="E258">
        <v>2.25</v>
      </c>
      <c r="F258">
        <v>50</v>
      </c>
      <c r="G258">
        <f>VLOOKUP(B258,[1]Bacchus2!$A$2:$C$284, 3, FALSE)</f>
        <v>434936</v>
      </c>
      <c r="H258">
        <v>730874</v>
      </c>
      <c r="I258">
        <v>49.966000000000001</v>
      </c>
      <c r="J258">
        <v>91.95</v>
      </c>
      <c r="K258" s="36" t="s">
        <v>701</v>
      </c>
      <c r="L258" t="s">
        <v>8825</v>
      </c>
      <c r="M258" s="64"/>
    </row>
    <row r="259" spans="1:13">
      <c r="A259" s="276"/>
      <c r="B259" s="6" t="s">
        <v>653</v>
      </c>
      <c r="C259" s="6"/>
      <c r="D259" s="6">
        <v>58.26</v>
      </c>
      <c r="E259" s="6">
        <v>0.85</v>
      </c>
      <c r="F259" s="6">
        <v>0</v>
      </c>
      <c r="G259" s="6">
        <f>VLOOKUP(B259,[1]Bacchus2!$A$2:$C$284, 3, FALSE)</f>
        <v>698161</v>
      </c>
      <c r="H259" s="6">
        <v>1188167</v>
      </c>
      <c r="I259" s="6">
        <v>52.271000000000001</v>
      </c>
      <c r="J259" s="6">
        <v>92.91</v>
      </c>
      <c r="K259" s="40" t="s">
        <v>724</v>
      </c>
      <c r="L259" s="6" t="s">
        <v>8824</v>
      </c>
      <c r="M259" s="70"/>
    </row>
    <row r="260" spans="1:13">
      <c r="A260" s="276" t="s">
        <v>92</v>
      </c>
      <c r="B260" t="s">
        <v>654</v>
      </c>
      <c r="D260">
        <v>82.89</v>
      </c>
      <c r="E260">
        <v>0</v>
      </c>
      <c r="F260">
        <v>0</v>
      </c>
      <c r="G260">
        <f>VLOOKUP(B260,[1]Bacchus2!$A$2:$C$284, 3, FALSE)</f>
        <v>590723</v>
      </c>
      <c r="H260">
        <v>712658</v>
      </c>
      <c r="I260">
        <v>31.888000000000002</v>
      </c>
      <c r="J260">
        <v>92.48</v>
      </c>
      <c r="K260" s="36" t="s">
        <v>773</v>
      </c>
      <c r="L260" t="s">
        <v>8828</v>
      </c>
      <c r="M260" s="64"/>
    </row>
    <row r="261" spans="1:13">
      <c r="A261" s="276"/>
      <c r="B261" t="s">
        <v>655</v>
      </c>
      <c r="C261" t="s">
        <v>8203</v>
      </c>
      <c r="D261">
        <v>81.17</v>
      </c>
      <c r="E261">
        <v>0</v>
      </c>
      <c r="F261">
        <v>0</v>
      </c>
      <c r="G261">
        <v>631878</v>
      </c>
      <c r="H261">
        <v>778462</v>
      </c>
      <c r="I261">
        <v>31.977</v>
      </c>
      <c r="J261">
        <v>91.72</v>
      </c>
      <c r="K261" s="36" t="s">
        <v>773</v>
      </c>
      <c r="L261" t="s">
        <v>8828</v>
      </c>
      <c r="M261" s="64" t="s">
        <v>8203</v>
      </c>
    </row>
    <row r="262" spans="1:13">
      <c r="A262" s="276"/>
      <c r="B262" t="s">
        <v>656</v>
      </c>
      <c r="C262" t="s">
        <v>8203</v>
      </c>
      <c r="D262">
        <v>81.17</v>
      </c>
      <c r="E262">
        <v>0</v>
      </c>
      <c r="F262">
        <v>0</v>
      </c>
      <c r="G262">
        <f>VLOOKUP(B262,[1]Bacchus2!$A$2:$C$284, 3, FALSE)</f>
        <v>626383</v>
      </c>
      <c r="H262">
        <v>771692</v>
      </c>
      <c r="I262">
        <v>31.959</v>
      </c>
      <c r="J262">
        <v>91.89</v>
      </c>
      <c r="K262" s="36" t="s">
        <v>773</v>
      </c>
      <c r="L262" t="s">
        <v>8828</v>
      </c>
      <c r="M262" s="64" t="s">
        <v>8203</v>
      </c>
    </row>
    <row r="263" spans="1:13">
      <c r="A263" s="276"/>
      <c r="B263" t="s">
        <v>657</v>
      </c>
      <c r="D263">
        <v>51.44</v>
      </c>
      <c r="E263">
        <v>0.47</v>
      </c>
      <c r="F263">
        <v>100</v>
      </c>
      <c r="G263">
        <f>VLOOKUP(B263,[1]Bacchus2!$A$2:$C$284, 3, FALSE)</f>
        <v>1291396</v>
      </c>
      <c r="H263">
        <v>2498690</v>
      </c>
      <c r="I263">
        <v>33.438000000000002</v>
      </c>
      <c r="J263">
        <v>80.069999999999993</v>
      </c>
      <c r="K263" s="57" t="s">
        <v>774</v>
      </c>
      <c r="L263" t="s">
        <v>8849</v>
      </c>
      <c r="M263" s="64"/>
    </row>
    <row r="264" spans="1:13">
      <c r="A264" s="276"/>
      <c r="B264" t="s">
        <v>658</v>
      </c>
      <c r="D264">
        <v>82.6</v>
      </c>
      <c r="E264">
        <v>0</v>
      </c>
      <c r="F264">
        <v>0</v>
      </c>
      <c r="G264">
        <f>VLOOKUP(B264,[1]Bacchus2!$A$2:$C$284, 3, FALSE)</f>
        <v>704944</v>
      </c>
      <c r="H264">
        <v>853443</v>
      </c>
      <c r="I264">
        <v>34.32</v>
      </c>
      <c r="J264">
        <v>90.56</v>
      </c>
      <c r="K264" s="36" t="s">
        <v>775</v>
      </c>
      <c r="L264" t="s">
        <v>8832</v>
      </c>
      <c r="M264" s="64"/>
    </row>
    <row r="265" spans="1:13">
      <c r="A265" s="276"/>
      <c r="B265" t="s">
        <v>659</v>
      </c>
      <c r="D265">
        <v>87.77</v>
      </c>
      <c r="E265">
        <v>0</v>
      </c>
      <c r="F265">
        <v>0</v>
      </c>
      <c r="G265">
        <f>VLOOKUP(B265,[1]Bacchus2!$A$2:$C$284, 3, FALSE)</f>
        <v>786948</v>
      </c>
      <c r="H265">
        <v>896602</v>
      </c>
      <c r="I265">
        <v>34.246000000000002</v>
      </c>
      <c r="J265">
        <v>90.94</v>
      </c>
      <c r="K265" s="36" t="s">
        <v>775</v>
      </c>
      <c r="L265" t="s">
        <v>8832</v>
      </c>
      <c r="M265" s="64"/>
    </row>
    <row r="266" spans="1:13">
      <c r="A266" s="276"/>
      <c r="B266" t="s">
        <v>660</v>
      </c>
      <c r="C266" t="s">
        <v>8203</v>
      </c>
      <c r="D266">
        <v>79.44</v>
      </c>
      <c r="E266">
        <v>1.72</v>
      </c>
      <c r="F266">
        <v>100</v>
      </c>
      <c r="G266">
        <f>VLOOKUP(B266,[1]Bacchus2!$A$2:$C$284, 3, FALSE)</f>
        <v>583158</v>
      </c>
      <c r="H266">
        <v>721459</v>
      </c>
      <c r="I266">
        <v>31.84</v>
      </c>
      <c r="J266">
        <v>92.55</v>
      </c>
      <c r="K266" s="36" t="s">
        <v>773</v>
      </c>
      <c r="L266" t="s">
        <v>8828</v>
      </c>
      <c r="M266" s="64" t="s">
        <v>8203</v>
      </c>
    </row>
    <row r="267" spans="1:13">
      <c r="A267" s="276"/>
      <c r="B267" t="s">
        <v>661</v>
      </c>
      <c r="D267">
        <v>69.8</v>
      </c>
      <c r="E267">
        <v>0</v>
      </c>
      <c r="F267">
        <v>0</v>
      </c>
      <c r="G267">
        <f>VLOOKUP(B267,[1]Bacchus2!$A$2:$C$284, 3, FALSE)</f>
        <v>852500</v>
      </c>
      <c r="H267">
        <v>1221346</v>
      </c>
      <c r="I267">
        <v>54.935000000000002</v>
      </c>
      <c r="J267">
        <v>91.78</v>
      </c>
      <c r="K267" s="39" t="s">
        <v>776</v>
      </c>
      <c r="L267" t="s">
        <v>8829</v>
      </c>
      <c r="M267" s="64"/>
    </row>
    <row r="268" spans="1:13">
      <c r="A268" s="276"/>
      <c r="B268" t="s">
        <v>662</v>
      </c>
      <c r="D268">
        <v>59.9</v>
      </c>
      <c r="E268">
        <v>1.98</v>
      </c>
      <c r="F268">
        <v>0</v>
      </c>
      <c r="G268">
        <f>VLOOKUP(B268,[1]Bacchus2!$A$2:$C$284, 3, FALSE)</f>
        <v>816475</v>
      </c>
      <c r="H268">
        <v>1336074</v>
      </c>
      <c r="I268">
        <v>61.329000000000001</v>
      </c>
      <c r="J268">
        <v>93.48</v>
      </c>
      <c r="K268" s="39" t="s">
        <v>706</v>
      </c>
      <c r="L268" t="s">
        <v>8829</v>
      </c>
      <c r="M268" s="64"/>
    </row>
    <row r="269" spans="1:13">
      <c r="A269" s="276"/>
      <c r="B269" t="s">
        <v>663</v>
      </c>
      <c r="D269">
        <v>42.81</v>
      </c>
      <c r="E269">
        <v>0</v>
      </c>
      <c r="F269">
        <v>0</v>
      </c>
      <c r="G269">
        <f>VLOOKUP(B269,[1]Bacchus2!$A$2:$C$284, 3, FALSE)</f>
        <v>292074</v>
      </c>
      <c r="H269">
        <v>682256</v>
      </c>
      <c r="I269">
        <v>43.851999999999997</v>
      </c>
      <c r="J269">
        <v>94.09</v>
      </c>
      <c r="K269" s="44" t="s">
        <v>713</v>
      </c>
      <c r="L269" t="s">
        <v>8833</v>
      </c>
      <c r="M269" s="64"/>
    </row>
    <row r="270" spans="1:13">
      <c r="A270" s="276"/>
      <c r="B270" t="s">
        <v>664</v>
      </c>
      <c r="C270" t="s">
        <v>8780</v>
      </c>
      <c r="D270">
        <v>45.17</v>
      </c>
      <c r="E270">
        <v>0</v>
      </c>
      <c r="F270">
        <v>0</v>
      </c>
      <c r="G270">
        <f>VLOOKUP(B270,[1]Bacchus2!$A$2:$C$284, 3, FALSE)</f>
        <v>486416</v>
      </c>
      <c r="H270">
        <v>1076856</v>
      </c>
      <c r="I270">
        <v>48.482999999999997</v>
      </c>
      <c r="J270">
        <v>92.35</v>
      </c>
      <c r="K270" s="36" t="s">
        <v>736</v>
      </c>
      <c r="L270" t="s">
        <v>8838</v>
      </c>
      <c r="M270" s="64" t="s">
        <v>8780</v>
      </c>
    </row>
    <row r="271" spans="1:13">
      <c r="A271" s="276"/>
      <c r="B271" t="s">
        <v>665</v>
      </c>
      <c r="D271">
        <v>25.48</v>
      </c>
      <c r="E271">
        <v>0</v>
      </c>
      <c r="F271">
        <v>0</v>
      </c>
      <c r="G271">
        <f>VLOOKUP(B271,[1]Bacchus2!$A$2:$C$284, 3, FALSE)</f>
        <v>205626</v>
      </c>
      <c r="H271">
        <v>807009</v>
      </c>
      <c r="I271">
        <v>45.610999999999997</v>
      </c>
      <c r="J271">
        <v>91.22</v>
      </c>
      <c r="K271" s="44" t="s">
        <v>713</v>
      </c>
      <c r="L271" t="s">
        <v>8833</v>
      </c>
      <c r="M271" s="64"/>
    </row>
    <row r="272" spans="1:13">
      <c r="A272" s="276"/>
      <c r="B272" t="s">
        <v>666</v>
      </c>
      <c r="C272" t="s">
        <v>8780</v>
      </c>
      <c r="D272">
        <v>44.31</v>
      </c>
      <c r="E272">
        <v>0</v>
      </c>
      <c r="F272">
        <v>0</v>
      </c>
      <c r="G272">
        <f>VLOOKUP(B272,[1]Bacchus2!$A$2:$C$284, 3, FALSE)</f>
        <v>489526</v>
      </c>
      <c r="H272">
        <v>1104775</v>
      </c>
      <c r="I272">
        <v>48.392000000000003</v>
      </c>
      <c r="J272">
        <v>91.95</v>
      </c>
      <c r="K272" s="36" t="s">
        <v>736</v>
      </c>
      <c r="L272" t="s">
        <v>8838</v>
      </c>
      <c r="M272" s="64" t="s">
        <v>8780</v>
      </c>
    </row>
    <row r="273" spans="1:14">
      <c r="A273" s="276"/>
      <c r="B273" t="s">
        <v>667</v>
      </c>
      <c r="C273" t="s">
        <v>8780</v>
      </c>
      <c r="D273">
        <v>57.24</v>
      </c>
      <c r="E273">
        <v>0.14000000000000001</v>
      </c>
      <c r="F273">
        <v>0</v>
      </c>
      <c r="G273">
        <f>VLOOKUP(B273,[1]Bacchus2!$A$2:$C$284, 3, FALSE)</f>
        <v>601432</v>
      </c>
      <c r="H273">
        <v>1049248</v>
      </c>
      <c r="I273">
        <v>48.661999999999999</v>
      </c>
      <c r="J273">
        <v>92.11</v>
      </c>
      <c r="K273" s="36" t="s">
        <v>736</v>
      </c>
      <c r="L273" t="s">
        <v>8838</v>
      </c>
      <c r="M273" s="64" t="s">
        <v>8780</v>
      </c>
    </row>
    <row r="274" spans="1:14">
      <c r="A274" s="276"/>
      <c r="B274" t="s">
        <v>668</v>
      </c>
      <c r="D274">
        <v>64.67</v>
      </c>
      <c r="E274">
        <v>0</v>
      </c>
      <c r="F274">
        <v>0</v>
      </c>
      <c r="G274">
        <f>VLOOKUP(B274,[1]Bacchus2!$A$2:$C$284, 3, FALSE)</f>
        <v>560275</v>
      </c>
      <c r="H274">
        <v>866359</v>
      </c>
      <c r="I274">
        <v>42.917000000000002</v>
      </c>
      <c r="J274">
        <v>86.36</v>
      </c>
      <c r="K274" s="36" t="s">
        <v>704</v>
      </c>
      <c r="L274" t="s">
        <v>8828</v>
      </c>
      <c r="M274" s="64"/>
    </row>
    <row r="275" spans="1:14">
      <c r="A275" s="276"/>
      <c r="B275" t="s">
        <v>669</v>
      </c>
      <c r="D275">
        <v>59.9</v>
      </c>
      <c r="E275">
        <v>0.99</v>
      </c>
      <c r="F275">
        <v>0</v>
      </c>
      <c r="G275">
        <f>VLOOKUP(B275,[1]Bacchus2!$A$2:$C$284, 3, FALSE)</f>
        <v>823033</v>
      </c>
      <c r="H275">
        <v>1360408</v>
      </c>
      <c r="I275">
        <v>61.348999999999997</v>
      </c>
      <c r="J275">
        <v>93.44</v>
      </c>
      <c r="K275" s="39" t="s">
        <v>706</v>
      </c>
      <c r="L275" t="s">
        <v>8829</v>
      </c>
      <c r="M275" s="64"/>
    </row>
    <row r="276" spans="1:14">
      <c r="A276" s="276"/>
      <c r="B276" t="s">
        <v>670</v>
      </c>
      <c r="D276">
        <v>69.8</v>
      </c>
      <c r="E276">
        <v>0</v>
      </c>
      <c r="F276">
        <v>0</v>
      </c>
      <c r="G276">
        <f>VLOOKUP(B276,[1]Bacchus2!$A$2:$C$284, 3, FALSE)</f>
        <v>858669</v>
      </c>
      <c r="H276">
        <v>1230184</v>
      </c>
      <c r="I276">
        <v>54.927</v>
      </c>
      <c r="J276">
        <v>91.76</v>
      </c>
      <c r="K276" s="39" t="s">
        <v>776</v>
      </c>
      <c r="L276" t="s">
        <v>8829</v>
      </c>
      <c r="M276" s="64"/>
    </row>
    <row r="277" spans="1:14">
      <c r="A277" s="276"/>
      <c r="B277" t="s">
        <v>679</v>
      </c>
      <c r="C277" t="s">
        <v>8781</v>
      </c>
      <c r="D277">
        <v>84.16</v>
      </c>
      <c r="E277">
        <v>0</v>
      </c>
      <c r="F277">
        <v>0</v>
      </c>
      <c r="G277">
        <f>VLOOKUP(B277,[1]Bacchus2!$A$2:$C$284, 3, FALSE)</f>
        <v>1213761</v>
      </c>
      <c r="H277">
        <v>1442206</v>
      </c>
      <c r="I277">
        <v>38.209000000000003</v>
      </c>
      <c r="J277">
        <v>93.66</v>
      </c>
      <c r="K277" s="38" t="s">
        <v>770</v>
      </c>
      <c r="L277" t="s">
        <v>8842</v>
      </c>
      <c r="M277" s="64" t="s">
        <v>8781</v>
      </c>
    </row>
    <row r="278" spans="1:14">
      <c r="A278" s="276"/>
      <c r="B278" t="s">
        <v>680</v>
      </c>
      <c r="D278">
        <v>66.34</v>
      </c>
      <c r="E278">
        <v>0.11</v>
      </c>
      <c r="F278">
        <v>0</v>
      </c>
      <c r="G278">
        <f>VLOOKUP(B278,[1]Bacchus2!$A$2:$C$284, 3, FALSE)</f>
        <v>916874</v>
      </c>
      <c r="H278">
        <v>1380562</v>
      </c>
      <c r="I278">
        <v>44.765000000000001</v>
      </c>
      <c r="J278">
        <v>91.98</v>
      </c>
      <c r="K278" s="39" t="s">
        <v>707</v>
      </c>
      <c r="L278" t="s">
        <v>8829</v>
      </c>
      <c r="M278" s="64"/>
    </row>
    <row r="279" spans="1:14">
      <c r="A279" s="276"/>
      <c r="B279" t="s">
        <v>671</v>
      </c>
      <c r="D279">
        <v>50.49</v>
      </c>
      <c r="E279">
        <v>1.1200000000000001</v>
      </c>
      <c r="F279">
        <v>0</v>
      </c>
      <c r="G279">
        <f>VLOOKUP(B279,[1]Bacchus2!$A$2:$C$284, 3, FALSE)</f>
        <v>500628</v>
      </c>
      <c r="H279">
        <v>980433</v>
      </c>
      <c r="I279">
        <v>43.161999999999999</v>
      </c>
      <c r="J279">
        <v>93.19</v>
      </c>
      <c r="K279" s="39" t="s">
        <v>777</v>
      </c>
      <c r="L279" t="s">
        <v>8829</v>
      </c>
      <c r="M279" s="64"/>
    </row>
    <row r="280" spans="1:14">
      <c r="A280" s="276"/>
      <c r="B280" t="s">
        <v>672</v>
      </c>
      <c r="D280">
        <v>59.65</v>
      </c>
      <c r="E280">
        <v>2.25</v>
      </c>
      <c r="F280">
        <v>0</v>
      </c>
      <c r="G280">
        <f>VLOOKUP(B280,[1]Bacchus2!$A$2:$C$284, 3, FALSE)</f>
        <v>728608</v>
      </c>
      <c r="H280">
        <v>1193988</v>
      </c>
      <c r="I280">
        <v>40.048999999999999</v>
      </c>
      <c r="J280">
        <v>93.22</v>
      </c>
      <c r="K280" s="39" t="s">
        <v>759</v>
      </c>
      <c r="L280" t="s">
        <v>8837</v>
      </c>
      <c r="M280" s="64"/>
    </row>
    <row r="281" spans="1:14">
      <c r="A281" s="276"/>
      <c r="B281" t="s">
        <v>673</v>
      </c>
      <c r="C281" t="s">
        <v>8781</v>
      </c>
      <c r="D281">
        <v>71.69</v>
      </c>
      <c r="E281">
        <v>0.69</v>
      </c>
      <c r="F281">
        <v>50</v>
      </c>
      <c r="G281">
        <f>VLOOKUP(B281,[1]Bacchus2!$A$2:$C$284, 3, FALSE)</f>
        <v>1038627</v>
      </c>
      <c r="H281">
        <v>1438778</v>
      </c>
      <c r="I281">
        <v>38.055</v>
      </c>
      <c r="J281">
        <v>94.02</v>
      </c>
      <c r="K281" s="38" t="s">
        <v>770</v>
      </c>
      <c r="L281" t="s">
        <v>8842</v>
      </c>
      <c r="M281" s="64" t="s">
        <v>8781</v>
      </c>
    </row>
    <row r="282" spans="1:14">
      <c r="A282" s="276"/>
      <c r="B282" t="s">
        <v>674</v>
      </c>
      <c r="D282">
        <v>59.65</v>
      </c>
      <c r="E282">
        <v>2.25</v>
      </c>
      <c r="F282">
        <v>0</v>
      </c>
      <c r="G282">
        <f>VLOOKUP(B282,[1]Bacchus2!$A$2:$C$284, 3, FALSE)</f>
        <v>728608</v>
      </c>
      <c r="H282">
        <v>1193988</v>
      </c>
      <c r="I282">
        <v>40.048999999999999</v>
      </c>
      <c r="J282">
        <v>93.22</v>
      </c>
      <c r="K282" s="39" t="s">
        <v>759</v>
      </c>
      <c r="L282" t="s">
        <v>8837</v>
      </c>
      <c r="M282" s="64"/>
    </row>
    <row r="283" spans="1:14">
      <c r="A283" s="276"/>
      <c r="B283" t="s">
        <v>675</v>
      </c>
      <c r="C283" t="s">
        <v>8781</v>
      </c>
      <c r="D283">
        <v>78.62</v>
      </c>
      <c r="E283">
        <v>0.69</v>
      </c>
      <c r="F283">
        <v>50</v>
      </c>
      <c r="G283">
        <f>VLOOKUP(B283,[1]Bacchus2!$A$2:$C$284, 3, FALSE)</f>
        <v>1097169</v>
      </c>
      <c r="H283">
        <v>1385905</v>
      </c>
      <c r="I283">
        <v>38.116999999999997</v>
      </c>
      <c r="J283">
        <v>93.94</v>
      </c>
      <c r="K283" s="38" t="s">
        <v>770</v>
      </c>
      <c r="L283" t="s">
        <v>8842</v>
      </c>
      <c r="M283" s="64" t="s">
        <v>8781</v>
      </c>
    </row>
    <row r="284" spans="1:14">
      <c r="A284" s="276"/>
      <c r="B284" t="s">
        <v>676</v>
      </c>
      <c r="D284">
        <v>50.49</v>
      </c>
      <c r="E284">
        <v>0</v>
      </c>
      <c r="F284">
        <v>0</v>
      </c>
      <c r="G284">
        <f>VLOOKUP(B284,[1]Bacchus2!$A$2:$C$284, 3, FALSE)</f>
        <v>504597</v>
      </c>
      <c r="H284">
        <v>999399</v>
      </c>
      <c r="I284">
        <v>43.137</v>
      </c>
      <c r="J284">
        <v>93.1</v>
      </c>
      <c r="K284" s="39" t="s">
        <v>777</v>
      </c>
      <c r="L284" t="s">
        <v>8829</v>
      </c>
      <c r="M284" s="64"/>
    </row>
    <row r="285" spans="1:14">
      <c r="A285" s="276"/>
      <c r="B285" t="s">
        <v>677</v>
      </c>
      <c r="D285">
        <v>51.81</v>
      </c>
      <c r="E285">
        <v>1.87</v>
      </c>
      <c r="F285">
        <v>66.67</v>
      </c>
      <c r="G285">
        <f>VLOOKUP(B285,[1]Bacchus2!$A$2:$C$284, 3, FALSE)</f>
        <v>368170</v>
      </c>
      <c r="H285">
        <v>697327</v>
      </c>
      <c r="I285">
        <v>36.119999999999997</v>
      </c>
      <c r="J285">
        <v>91.29</v>
      </c>
      <c r="K285" s="36" t="s">
        <v>778</v>
      </c>
      <c r="L285" t="s">
        <v>8850</v>
      </c>
      <c r="M285" s="64"/>
    </row>
    <row r="286" spans="1:14">
      <c r="A286" s="276"/>
      <c r="B286" s="6" t="s">
        <v>678</v>
      </c>
      <c r="C286" s="6"/>
      <c r="D286" s="6">
        <v>60.93</v>
      </c>
      <c r="E286" s="6">
        <v>3.42</v>
      </c>
      <c r="F286" s="6">
        <v>75</v>
      </c>
      <c r="G286" s="6">
        <f>VLOOKUP(B286,[1]Bacchus2!$A$2:$C$284, 3, FALSE)</f>
        <v>571532</v>
      </c>
      <c r="H286" s="6">
        <v>905934</v>
      </c>
      <c r="I286" s="6">
        <v>36.470999999999997</v>
      </c>
      <c r="J286" s="6">
        <v>91.16</v>
      </c>
      <c r="K286" s="40" t="s">
        <v>778</v>
      </c>
      <c r="L286" s="6" t="s">
        <v>8850</v>
      </c>
      <c r="M286" s="70"/>
    </row>
    <row r="287" spans="1:14">
      <c r="B287" s="58" t="s">
        <v>779</v>
      </c>
      <c r="C287" s="58"/>
      <c r="D287">
        <f>MIN(D5:D286)</f>
        <v>25.48</v>
      </c>
      <c r="F287" s="58" t="s">
        <v>779</v>
      </c>
      <c r="G287" s="58">
        <f>MIN(G5:G286)</f>
        <v>205626</v>
      </c>
      <c r="H287">
        <f>MIN(H5:H286)</f>
        <v>490279</v>
      </c>
      <c r="I287">
        <f>MIN(I5:I286)</f>
        <v>24.957000000000001</v>
      </c>
      <c r="J287">
        <f>MIN(J5:J286)</f>
        <v>80.069999999999993</v>
      </c>
      <c r="M287" s="58"/>
      <c r="N287" s="145"/>
    </row>
    <row r="288" spans="1:14">
      <c r="B288" s="58" t="s">
        <v>780</v>
      </c>
      <c r="C288" s="58"/>
      <c r="D288">
        <f>MAX(D5:D286)</f>
        <v>87.77</v>
      </c>
      <c r="F288" s="58" t="s">
        <v>780</v>
      </c>
      <c r="G288" s="58">
        <f>MAX(G5:G286)</f>
        <v>1549810</v>
      </c>
      <c r="H288">
        <f>MAX(H5:H286)</f>
        <v>2498690</v>
      </c>
      <c r="I288">
        <f>MAX(I5:I286)</f>
        <v>61.348999999999997</v>
      </c>
      <c r="J288">
        <f>MAX(J5:J286)</f>
        <v>95.44</v>
      </c>
      <c r="M288" s="58"/>
      <c r="N288" s="145"/>
    </row>
    <row r="289" spans="6:11">
      <c r="F289" s="58" t="s">
        <v>723</v>
      </c>
      <c r="G289" s="58">
        <f>MEDIAN(G5:G286)</f>
        <v>631068.5</v>
      </c>
      <c r="H289">
        <f>MEDIAN(H5:H286)</f>
        <v>1023761</v>
      </c>
      <c r="I289">
        <f>MEDIAN(I5:I286)</f>
        <v>43.419499999999999</v>
      </c>
      <c r="J289">
        <f>MEDIAN(J5:J286)</f>
        <v>92.32</v>
      </c>
    </row>
    <row r="292" spans="6:11">
      <c r="K292" s="36" t="s">
        <v>700</v>
      </c>
    </row>
    <row r="293" spans="6:11">
      <c r="K293" s="38" t="s">
        <v>703</v>
      </c>
    </row>
    <row r="294" spans="6:11">
      <c r="K294" s="39" t="s">
        <v>706</v>
      </c>
    </row>
    <row r="295" spans="6:11">
      <c r="K295" s="41" t="s">
        <v>709</v>
      </c>
    </row>
    <row r="296" spans="6:11">
      <c r="K296" s="44" t="s">
        <v>713</v>
      </c>
    </row>
    <row r="297" spans="6:11">
      <c r="K297" s="47" t="s">
        <v>734</v>
      </c>
    </row>
    <row r="298" spans="6:11">
      <c r="K298" s="55" t="s">
        <v>760</v>
      </c>
    </row>
    <row r="299" spans="6:11">
      <c r="K299" s="57" t="s">
        <v>774</v>
      </c>
    </row>
  </sheetData>
  <autoFilter ref="A4:X4" xr:uid="{00000000-0001-0000-0300-000000000000}"/>
  <mergeCells count="21">
    <mergeCell ref="A174:A211"/>
    <mergeCell ref="A212:A244"/>
    <mergeCell ref="A245:A259"/>
    <mergeCell ref="A260:A286"/>
    <mergeCell ref="A102:A148"/>
    <mergeCell ref="A149:A153"/>
    <mergeCell ref="A154:A161"/>
    <mergeCell ref="A162:A163"/>
    <mergeCell ref="A164:A173"/>
    <mergeCell ref="A58:A59"/>
    <mergeCell ref="A60:A72"/>
    <mergeCell ref="A74:A95"/>
    <mergeCell ref="A96:A97"/>
    <mergeCell ref="A98:A101"/>
    <mergeCell ref="A5:A18"/>
    <mergeCell ref="A19:A57"/>
    <mergeCell ref="O25:O28"/>
    <mergeCell ref="O29:O32"/>
    <mergeCell ref="O33:O36"/>
    <mergeCell ref="O37:O40"/>
    <mergeCell ref="O41:O44"/>
  </mergeCells>
  <conditionalFormatting sqref="D4:D288">
    <cfRule type="dataBar" priority="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{A8458E80-83B5-461A-95CA-E0DB11D83BFA}</x14:id>
        </ext>
      </extLst>
    </cfRule>
  </conditionalFormatting>
  <conditionalFormatting sqref="H5:H288 I287:I288">
    <cfRule type="dataBar" priority="3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{9F31D3AE-9983-49ED-A700-83BEBC288090}</x14:id>
        </ext>
      </extLst>
    </cfRule>
  </conditionalFormatting>
  <conditionalFormatting sqref="I4:I286">
    <cfRule type="colorScale" priority="4">
      <colorScale>
        <cfvo type="min"/>
        <cfvo type="max"/>
        <color rgb="FFFBE5D6"/>
        <color rgb="FFFF8181"/>
      </colorScale>
    </cfRule>
    <cfRule type="colorScale" priority="5">
      <colorScale>
        <cfvo type="min"/>
        <cfvo type="max"/>
        <color rgb="FFFF8181"/>
        <color rgb="FFFBE5D6"/>
      </colorScale>
    </cfRule>
  </conditionalFormatting>
  <conditionalFormatting sqref="I4:I288">
    <cfRule type="colorScale" priority="6">
      <colorScale>
        <cfvo type="min"/>
        <cfvo type="max"/>
        <color rgb="FFFFF7F3"/>
        <color rgb="FFF8BBA2"/>
      </colorScale>
    </cfRule>
    <cfRule type="colorScale" priority="7">
      <colorScale>
        <cfvo type="min"/>
        <cfvo type="max"/>
        <color rgb="FFFFF4EF"/>
        <color rgb="FFFF8181"/>
      </colorScale>
    </cfRule>
  </conditionalFormatting>
  <conditionalFormatting sqref="P5:W21">
    <cfRule type="colorScale" priority="8">
      <colorScale>
        <cfvo type="min"/>
        <cfvo type="max"/>
        <color rgb="FFFCFCFF"/>
        <color rgb="FF63BE7B"/>
      </colorScale>
    </cfRule>
  </conditionalFormatting>
  <conditionalFormatting sqref="X5:X21">
    <cfRule type="dataBar" priority="9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{2B13CEE8-F16F-4A3F-9BAC-A5E280E625B5}</x14:id>
        </ext>
      </extLst>
    </cfRule>
  </conditionalFormatting>
  <conditionalFormatting sqref="Q25:Q44">
    <cfRule type="dataBar" priority="10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{80678672-FF57-4072-8B7F-FB4854CFC390}</x14:id>
        </ext>
      </extLst>
    </cfRule>
  </conditionalFormatting>
  <conditionalFormatting sqref="S25:S44">
    <cfRule type="dataBar" priority="11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{DF1516BB-A141-4020-BB5A-16B641FFEDF2}</x14:id>
        </ext>
      </extLst>
    </cfRule>
  </conditionalFormatting>
  <conditionalFormatting sqref="T25:T44">
    <cfRule type="dataBar" priority="1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{83373542-7F78-4750-AB4C-BC12703C74BF}</x14:id>
        </ext>
      </extLst>
    </cfRule>
  </conditionalFormatting>
  <conditionalFormatting sqref="U25:U44">
    <cfRule type="colorScale" priority="13">
      <colorScale>
        <cfvo type="min"/>
        <cfvo type="max"/>
        <color rgb="FFFCFCFF"/>
        <color rgb="FF63BE7B"/>
      </colorScale>
    </cfRule>
  </conditionalFormatting>
  <conditionalFormatting sqref="Q24">
    <cfRule type="dataBar" priority="1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{781366A4-5FF8-41E0-B6B5-AF7884523EA3}</x14:id>
        </ext>
      </extLst>
    </cfRule>
  </conditionalFormatting>
  <conditionalFormatting sqref="T24">
    <cfRule type="colorScale" priority="15">
      <colorScale>
        <cfvo type="min"/>
        <cfvo type="max"/>
        <color rgb="FFFBE5D6"/>
        <color rgb="FFFF8181"/>
      </colorScale>
    </cfRule>
    <cfRule type="colorScale" priority="16">
      <colorScale>
        <cfvo type="min"/>
        <cfvo type="max"/>
        <color rgb="FFFF8181"/>
        <color rgb="FFFBE5D6"/>
      </colorScale>
    </cfRule>
  </conditionalFormatting>
  <conditionalFormatting sqref="T24">
    <cfRule type="colorScale" priority="17">
      <colorScale>
        <cfvo type="min"/>
        <cfvo type="max"/>
        <color rgb="FFFFF7F3"/>
        <color rgb="FFF8BBA2"/>
      </colorScale>
    </cfRule>
    <cfRule type="colorScale" priority="18">
      <colorScale>
        <cfvo type="min"/>
        <cfvo type="max"/>
        <color rgb="FFFFF4EF"/>
        <color rgb="FFFF8181"/>
      </colorScale>
    </cfRule>
  </conditionalFormatting>
  <conditionalFormatting sqref="V25:V44">
    <cfRule type="dataBar" priority="19">
      <dataBar>
        <cfvo type="min"/>
        <cfvo type="max"/>
        <color rgb="FFFF555A"/>
      </dataBar>
      <extLst>
        <ext xmlns:x14="http://schemas.microsoft.com/office/spreadsheetml/2009/9/main" uri="{B025F937-C7B1-47D3-B67F-A62EFF666E3E}">
          <x14:id>{4EE3279C-272D-43BD-83BC-D43E8D4FC6B5}</x14:id>
        </ext>
      </extLst>
    </cfRule>
  </conditionalFormatting>
  <hyperlinks>
    <hyperlink ref="A1" location="Index!A1" display="Back to index" xr:uid="{00000000-0004-0000-0300-000000000000}"/>
  </hyperlinks>
  <pageMargins left="0.7" right="0.7" top="0.75" bottom="0.75" header="0.51180555555555496" footer="0.51180555555555496"/>
  <pageSetup paperSize="9" firstPageNumber="0" orientation="portrait" horizontalDpi="300" verticalDpi="300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A8458E80-83B5-461A-95CA-E0DB11D83BFA}">
            <x14:dataBar axisPosition="none">
              <x14:cfvo type="min"/>
              <x14:cfvo type="max"/>
              <x14:negativeFillColor rgb="FF638EC6"/>
            </x14:dataBar>
          </x14:cfRule>
          <xm:sqref>D4:D288</xm:sqref>
        </x14:conditionalFormatting>
        <x14:conditionalFormatting xmlns:xm="http://schemas.microsoft.com/office/excel/2006/main">
          <x14:cfRule type="dataBar" id="{9F31D3AE-9983-49ED-A700-83BEBC288090}">
            <x14:dataBar axisPosition="none">
              <x14:cfvo type="min"/>
              <x14:cfvo type="max"/>
              <x14:negativeFillColor rgb="FFFFB628"/>
            </x14:dataBar>
          </x14:cfRule>
          <xm:sqref>H5:H288 I287:I288</xm:sqref>
        </x14:conditionalFormatting>
        <x14:conditionalFormatting xmlns:xm="http://schemas.microsoft.com/office/excel/2006/main">
          <x14:cfRule type="dataBar" id="{2B13CEE8-F16F-4A3F-9BAC-A5E280E625B5}">
            <x14:dataBar axisPosition="none">
              <x14:cfvo type="min"/>
              <x14:cfvo type="max"/>
              <x14:negativeFillColor rgb="FF638EC6"/>
            </x14:dataBar>
          </x14:cfRule>
          <xm:sqref>X5:X21</xm:sqref>
        </x14:conditionalFormatting>
        <x14:conditionalFormatting xmlns:xm="http://schemas.microsoft.com/office/excel/2006/main">
          <x14:cfRule type="dataBar" id="{80678672-FF57-4072-8B7F-FB4854CFC390}">
            <x14:dataBar axisPosition="none">
              <x14:cfvo type="min"/>
              <x14:cfvo type="max"/>
              <x14:negativeFillColor rgb="FFFFB628"/>
            </x14:dataBar>
          </x14:cfRule>
          <xm:sqref>Q25:Q44</xm:sqref>
        </x14:conditionalFormatting>
        <x14:conditionalFormatting xmlns:xm="http://schemas.microsoft.com/office/excel/2006/main">
          <x14:cfRule type="dataBar" id="{DF1516BB-A141-4020-BB5A-16B641FFEDF2}">
            <x14:dataBar axisPosition="none">
              <x14:cfvo type="min"/>
              <x14:cfvo type="max"/>
              <x14:negativeFillColor rgb="FFD6007B"/>
            </x14:dataBar>
          </x14:cfRule>
          <xm:sqref>S25:S44</xm:sqref>
        </x14:conditionalFormatting>
        <x14:conditionalFormatting xmlns:xm="http://schemas.microsoft.com/office/excel/2006/main">
          <x14:cfRule type="dataBar" id="{83373542-7F78-4750-AB4C-BC12703C74BF}">
            <x14:dataBar axisPosition="none">
              <x14:cfvo type="min"/>
              <x14:cfvo type="max"/>
              <x14:negativeFillColor rgb="FF638EC6"/>
            </x14:dataBar>
          </x14:cfRule>
          <xm:sqref>T25:T44</xm:sqref>
        </x14:conditionalFormatting>
        <x14:conditionalFormatting xmlns:xm="http://schemas.microsoft.com/office/excel/2006/main">
          <x14:cfRule type="dataBar" id="{781366A4-5FF8-41E0-B6B5-AF7884523EA3}">
            <x14:dataBar axisPosition="none">
              <x14:cfvo type="min"/>
              <x14:cfvo type="max"/>
              <x14:negativeFillColor rgb="FF638EC6"/>
            </x14:dataBar>
          </x14:cfRule>
          <xm:sqref>Q24</xm:sqref>
        </x14:conditionalFormatting>
        <x14:conditionalFormatting xmlns:xm="http://schemas.microsoft.com/office/excel/2006/main">
          <x14:cfRule type="dataBar" id="{4EE3279C-272D-43BD-83BC-D43E8D4FC6B5}">
            <x14:dataBar axisPosition="none">
              <x14:cfvo type="min"/>
              <x14:cfvo type="max"/>
              <x14:negativeFillColor rgb="FFFF555A"/>
            </x14:dataBar>
          </x14:cfRule>
          <xm:sqref>V25:V44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J178"/>
  <sheetViews>
    <sheetView topLeftCell="A110" zoomScaleNormal="100" workbookViewId="0">
      <selection activeCell="E128" sqref="E128"/>
    </sheetView>
  </sheetViews>
  <sheetFormatPr defaultRowHeight="15"/>
  <cols>
    <col min="1" max="1" width="8.5703125" customWidth="1"/>
    <col min="2" max="3" width="16.85546875" customWidth="1"/>
    <col min="4" max="4" width="16" customWidth="1"/>
    <col min="5" max="5" width="14.85546875" customWidth="1"/>
    <col min="6" max="6" width="15.140625" customWidth="1"/>
    <col min="7" max="7" width="14.85546875" customWidth="1"/>
    <col min="8" max="8" width="14.5703125" customWidth="1"/>
    <col min="9" max="9" width="15.140625" customWidth="1"/>
    <col min="10" max="10" width="16" customWidth="1"/>
    <col min="11" max="1025" width="8.5703125" customWidth="1"/>
  </cols>
  <sheetData>
    <row r="1" spans="1:10">
      <c r="A1" s="1" t="s">
        <v>28</v>
      </c>
      <c r="B1" s="59"/>
      <c r="C1" s="60"/>
      <c r="D1" s="61"/>
      <c r="E1" s="61"/>
      <c r="F1" s="61"/>
      <c r="G1" s="61"/>
      <c r="H1" s="61"/>
      <c r="I1" s="61"/>
      <c r="J1" s="32"/>
    </row>
    <row r="2" spans="1:10">
      <c r="A2" s="3" t="s">
        <v>781</v>
      </c>
      <c r="B2" s="59"/>
      <c r="C2" s="60"/>
      <c r="D2" s="61"/>
      <c r="E2" s="61"/>
      <c r="F2" s="61"/>
      <c r="G2" s="61"/>
      <c r="H2" s="61"/>
      <c r="I2" s="61"/>
      <c r="J2" s="32"/>
    </row>
    <row r="3" spans="1:10">
      <c r="A3" s="32"/>
      <c r="B3" s="59"/>
      <c r="C3" s="60"/>
      <c r="D3" s="61"/>
      <c r="E3" s="61"/>
      <c r="F3" s="61"/>
      <c r="G3" s="61"/>
      <c r="H3" s="61"/>
      <c r="I3" s="61"/>
      <c r="J3" s="32"/>
    </row>
    <row r="4" spans="1:10" ht="15" customHeight="1">
      <c r="A4" s="32" t="s">
        <v>30</v>
      </c>
      <c r="B4" s="59" t="s">
        <v>782</v>
      </c>
      <c r="C4" s="279" t="s">
        <v>783</v>
      </c>
      <c r="D4" s="279"/>
      <c r="E4" s="279"/>
      <c r="F4" s="279"/>
      <c r="G4" s="279"/>
      <c r="H4" s="279"/>
      <c r="I4" s="279"/>
      <c r="J4" s="32" t="s">
        <v>784</v>
      </c>
    </row>
    <row r="5" spans="1:10">
      <c r="A5" s="276" t="s">
        <v>39</v>
      </c>
      <c r="B5" s="62" t="s">
        <v>400</v>
      </c>
      <c r="C5" s="63" t="s">
        <v>404</v>
      </c>
      <c r="D5" t="s">
        <v>408</v>
      </c>
      <c r="I5" s="64"/>
      <c r="J5" s="65" t="s">
        <v>691</v>
      </c>
    </row>
    <row r="6" spans="1:10">
      <c r="A6" s="276"/>
      <c r="B6" s="62" t="s">
        <v>402</v>
      </c>
      <c r="C6" s="63" t="s">
        <v>412</v>
      </c>
      <c r="I6" s="64"/>
      <c r="J6" s="65" t="s">
        <v>691</v>
      </c>
    </row>
    <row r="7" spans="1:10">
      <c r="A7" s="276"/>
      <c r="B7" s="62" t="s">
        <v>403</v>
      </c>
      <c r="C7" s="63" t="s">
        <v>410</v>
      </c>
      <c r="I7" s="64"/>
      <c r="J7" s="66" t="s">
        <v>692</v>
      </c>
    </row>
    <row r="8" spans="1:10">
      <c r="A8" s="276"/>
      <c r="B8" s="62" t="s">
        <v>406</v>
      </c>
      <c r="C8" s="63"/>
      <c r="I8" s="64"/>
      <c r="J8" s="67" t="s">
        <v>693</v>
      </c>
    </row>
    <row r="9" spans="1:10">
      <c r="A9" s="276"/>
      <c r="B9" s="62" t="s">
        <v>407</v>
      </c>
      <c r="C9" s="63" t="s">
        <v>405</v>
      </c>
      <c r="I9" s="64"/>
      <c r="J9" s="65" t="s">
        <v>691</v>
      </c>
    </row>
    <row r="10" spans="1:10">
      <c r="A10" s="276"/>
      <c r="B10" s="62" t="s">
        <v>411</v>
      </c>
      <c r="C10" s="63" t="s">
        <v>401</v>
      </c>
      <c r="I10" s="64"/>
      <c r="J10" s="65" t="s">
        <v>691</v>
      </c>
    </row>
    <row r="11" spans="1:10">
      <c r="A11" s="276"/>
      <c r="B11" s="68" t="s">
        <v>409</v>
      </c>
      <c r="C11" s="69"/>
      <c r="D11" s="6"/>
      <c r="E11" s="6"/>
      <c r="F11" s="6"/>
      <c r="G11" s="6"/>
      <c r="H11" s="6"/>
      <c r="I11" s="70"/>
      <c r="J11" s="71" t="s">
        <v>693</v>
      </c>
    </row>
    <row r="12" spans="1:10">
      <c r="A12" s="276" t="s">
        <v>44</v>
      </c>
      <c r="B12" s="62" t="s">
        <v>413</v>
      </c>
      <c r="C12" s="63"/>
      <c r="I12" s="64"/>
      <c r="J12" s="72" t="s">
        <v>694</v>
      </c>
    </row>
    <row r="13" spans="1:10">
      <c r="A13" s="276"/>
      <c r="B13" s="62" t="s">
        <v>414</v>
      </c>
      <c r="C13" s="63" t="s">
        <v>435</v>
      </c>
      <c r="I13" s="64"/>
      <c r="J13" s="65" t="s">
        <v>691</v>
      </c>
    </row>
    <row r="14" spans="1:10">
      <c r="A14" s="276"/>
      <c r="B14" s="62" t="s">
        <v>415</v>
      </c>
      <c r="C14" s="63" t="s">
        <v>431</v>
      </c>
      <c r="I14" s="64"/>
      <c r="J14" s="65" t="s">
        <v>691</v>
      </c>
    </row>
    <row r="15" spans="1:10">
      <c r="A15" s="276"/>
      <c r="B15" s="62" t="s">
        <v>416</v>
      </c>
      <c r="C15" s="63" t="s">
        <v>443</v>
      </c>
      <c r="I15" s="64"/>
      <c r="J15" s="65" t="s">
        <v>691</v>
      </c>
    </row>
    <row r="16" spans="1:10">
      <c r="A16" s="276"/>
      <c r="B16" s="62" t="s">
        <v>417</v>
      </c>
      <c r="C16" s="63" t="s">
        <v>447</v>
      </c>
      <c r="I16" s="64"/>
      <c r="J16" s="73" t="s">
        <v>695</v>
      </c>
    </row>
    <row r="17" spans="1:10">
      <c r="A17" s="276"/>
      <c r="B17" s="62" t="s">
        <v>418</v>
      </c>
      <c r="C17" s="63"/>
      <c r="I17" s="64"/>
      <c r="J17" s="65" t="s">
        <v>691</v>
      </c>
    </row>
    <row r="18" spans="1:10">
      <c r="A18" s="276"/>
      <c r="B18" s="62" t="s">
        <v>419</v>
      </c>
      <c r="C18" s="63" t="s">
        <v>444</v>
      </c>
      <c r="I18" s="64"/>
      <c r="J18" s="65" t="s">
        <v>691</v>
      </c>
    </row>
    <row r="19" spans="1:10">
      <c r="A19" s="276"/>
      <c r="B19" s="62" t="s">
        <v>420</v>
      </c>
      <c r="C19" s="63"/>
      <c r="I19" s="64"/>
      <c r="J19" s="65" t="s">
        <v>691</v>
      </c>
    </row>
    <row r="20" spans="1:10">
      <c r="A20" s="276"/>
      <c r="B20" s="62" t="s">
        <v>421</v>
      </c>
      <c r="C20" s="63"/>
      <c r="I20" s="64"/>
      <c r="J20" s="65" t="s">
        <v>691</v>
      </c>
    </row>
    <row r="21" spans="1:10">
      <c r="A21" s="276"/>
      <c r="B21" s="62" t="s">
        <v>422</v>
      </c>
      <c r="C21" s="63" t="s">
        <v>449</v>
      </c>
      <c r="I21" s="64"/>
      <c r="J21" s="65" t="s">
        <v>691</v>
      </c>
    </row>
    <row r="22" spans="1:10">
      <c r="A22" s="276"/>
      <c r="B22" s="62" t="s">
        <v>423</v>
      </c>
      <c r="C22" s="63" t="s">
        <v>440</v>
      </c>
      <c r="I22" s="64"/>
      <c r="J22" s="65" t="s">
        <v>691</v>
      </c>
    </row>
    <row r="23" spans="1:10">
      <c r="A23" s="276"/>
      <c r="B23" s="62" t="s">
        <v>424</v>
      </c>
      <c r="C23" s="63" t="s">
        <v>434</v>
      </c>
      <c r="I23" s="64"/>
      <c r="J23" s="65" t="s">
        <v>691</v>
      </c>
    </row>
    <row r="24" spans="1:10">
      <c r="A24" s="276"/>
      <c r="B24" s="62" t="s">
        <v>425</v>
      </c>
      <c r="C24" s="63"/>
      <c r="I24" s="64"/>
      <c r="J24" s="65" t="s">
        <v>691</v>
      </c>
    </row>
    <row r="25" spans="1:10">
      <c r="A25" s="276"/>
      <c r="B25" s="62" t="s">
        <v>426</v>
      </c>
      <c r="C25" s="63"/>
      <c r="I25" s="64"/>
      <c r="J25" s="65" t="s">
        <v>691</v>
      </c>
    </row>
    <row r="26" spans="1:10">
      <c r="A26" s="276"/>
      <c r="B26" s="62" t="s">
        <v>427</v>
      </c>
      <c r="C26" s="63" t="s">
        <v>441</v>
      </c>
      <c r="I26" s="64"/>
      <c r="J26" s="65" t="s">
        <v>691</v>
      </c>
    </row>
    <row r="27" spans="1:10">
      <c r="A27" s="276"/>
      <c r="B27" s="62" t="s">
        <v>428</v>
      </c>
      <c r="C27" s="63" t="s">
        <v>442</v>
      </c>
      <c r="I27" s="64"/>
      <c r="J27" s="65" t="s">
        <v>691</v>
      </c>
    </row>
    <row r="28" spans="1:10">
      <c r="A28" s="276"/>
      <c r="B28" s="62" t="s">
        <v>429</v>
      </c>
      <c r="C28" s="63"/>
      <c r="I28" s="64"/>
      <c r="J28" s="72" t="s">
        <v>694</v>
      </c>
    </row>
    <row r="29" spans="1:10">
      <c r="A29" s="276"/>
      <c r="B29" s="62" t="s">
        <v>430</v>
      </c>
      <c r="C29" s="63"/>
      <c r="I29" s="64"/>
      <c r="J29" s="65" t="s">
        <v>691</v>
      </c>
    </row>
    <row r="30" spans="1:10">
      <c r="A30" s="276"/>
      <c r="B30" s="62" t="s">
        <v>432</v>
      </c>
      <c r="C30" s="63"/>
      <c r="I30" s="64"/>
      <c r="J30" s="65" t="s">
        <v>691</v>
      </c>
    </row>
    <row r="31" spans="1:10">
      <c r="A31" s="276"/>
      <c r="B31" s="62" t="s">
        <v>433</v>
      </c>
      <c r="C31" s="63"/>
      <c r="I31" s="64"/>
      <c r="J31" s="65" t="s">
        <v>691</v>
      </c>
    </row>
    <row r="32" spans="1:10">
      <c r="A32" s="276"/>
      <c r="B32" s="62" t="s">
        <v>437</v>
      </c>
      <c r="C32" s="63"/>
      <c r="I32" s="64"/>
      <c r="J32" s="73" t="s">
        <v>695</v>
      </c>
    </row>
    <row r="33" spans="1:10">
      <c r="A33" s="276"/>
      <c r="B33" s="62" t="s">
        <v>438</v>
      </c>
      <c r="C33" s="63"/>
      <c r="I33" s="64"/>
      <c r="J33" s="74" t="s">
        <v>785</v>
      </c>
    </row>
    <row r="34" spans="1:10">
      <c r="A34" s="276"/>
      <c r="B34" s="62" t="s">
        <v>439</v>
      </c>
      <c r="C34" s="63"/>
      <c r="I34" s="64"/>
      <c r="J34" s="67" t="s">
        <v>693</v>
      </c>
    </row>
    <row r="35" spans="1:10">
      <c r="A35" s="276"/>
      <c r="B35" s="62" t="s">
        <v>445</v>
      </c>
      <c r="C35" s="63"/>
      <c r="I35" s="64"/>
      <c r="J35" s="65" t="s">
        <v>691</v>
      </c>
    </row>
    <row r="36" spans="1:10">
      <c r="A36" s="276"/>
      <c r="B36" s="62" t="s">
        <v>446</v>
      </c>
      <c r="C36" s="63"/>
      <c r="I36" s="64"/>
      <c r="J36" s="66" t="s">
        <v>692</v>
      </c>
    </row>
    <row r="37" spans="1:10">
      <c r="A37" s="276"/>
      <c r="B37" s="62" t="s">
        <v>448</v>
      </c>
      <c r="C37" s="63"/>
      <c r="I37" s="64"/>
      <c r="J37" s="65" t="s">
        <v>691</v>
      </c>
    </row>
    <row r="38" spans="1:10">
      <c r="A38" s="276"/>
      <c r="B38" s="62" t="s">
        <v>450</v>
      </c>
      <c r="C38" s="63"/>
      <c r="I38" s="64"/>
      <c r="J38" s="66" t="s">
        <v>692</v>
      </c>
    </row>
    <row r="39" spans="1:10">
      <c r="A39" s="276"/>
      <c r="B39" s="68" t="s">
        <v>451</v>
      </c>
      <c r="C39" s="69"/>
      <c r="D39" s="6"/>
      <c r="E39" s="6"/>
      <c r="F39" s="6"/>
      <c r="G39" s="6"/>
      <c r="H39" s="6"/>
      <c r="I39" s="70"/>
      <c r="J39" s="71" t="s">
        <v>693</v>
      </c>
    </row>
    <row r="40" spans="1:10">
      <c r="A40" s="276" t="s">
        <v>50</v>
      </c>
      <c r="B40" s="62" t="s">
        <v>452</v>
      </c>
      <c r="C40" s="63"/>
      <c r="I40" s="64"/>
      <c r="J40" s="73" t="s">
        <v>695</v>
      </c>
    </row>
    <row r="41" spans="1:10">
      <c r="A41" s="276"/>
      <c r="B41" s="68" t="s">
        <v>453</v>
      </c>
      <c r="C41" s="69"/>
      <c r="D41" s="6"/>
      <c r="E41" s="6"/>
      <c r="F41" s="6"/>
      <c r="G41" s="6"/>
      <c r="H41" s="6"/>
      <c r="I41" s="70"/>
      <c r="J41" s="75" t="s">
        <v>694</v>
      </c>
    </row>
    <row r="42" spans="1:10">
      <c r="A42" s="276" t="s">
        <v>55</v>
      </c>
      <c r="B42" s="62" t="s">
        <v>456</v>
      </c>
      <c r="C42" s="63"/>
      <c r="I42" s="64"/>
      <c r="J42" s="73" t="s">
        <v>695</v>
      </c>
    </row>
    <row r="43" spans="1:10">
      <c r="A43" s="276"/>
      <c r="B43" s="62" t="s">
        <v>459</v>
      </c>
      <c r="C43" s="63"/>
      <c r="I43" s="64"/>
      <c r="J43" s="65" t="s">
        <v>691</v>
      </c>
    </row>
    <row r="44" spans="1:10">
      <c r="A44" s="276"/>
      <c r="B44" s="62" t="s">
        <v>460</v>
      </c>
      <c r="C44" s="63" t="s">
        <v>458</v>
      </c>
      <c r="I44" s="64"/>
      <c r="J44" s="65" t="s">
        <v>691</v>
      </c>
    </row>
    <row r="45" spans="1:10">
      <c r="A45" s="276"/>
      <c r="B45" s="62" t="s">
        <v>461</v>
      </c>
      <c r="C45" s="63"/>
      <c r="I45" s="64"/>
      <c r="J45" s="66" t="s">
        <v>692</v>
      </c>
    </row>
    <row r="46" spans="1:10">
      <c r="A46" s="276"/>
      <c r="B46" s="62" t="s">
        <v>462</v>
      </c>
      <c r="C46" s="63" t="s">
        <v>457</v>
      </c>
      <c r="I46" s="64"/>
      <c r="J46" s="67" t="s">
        <v>693</v>
      </c>
    </row>
    <row r="47" spans="1:10">
      <c r="A47" s="276"/>
      <c r="B47" s="62" t="s">
        <v>463</v>
      </c>
      <c r="C47" s="63" t="s">
        <v>454</v>
      </c>
      <c r="I47" s="64"/>
      <c r="J47" s="65" t="s">
        <v>691</v>
      </c>
    </row>
    <row r="48" spans="1:10">
      <c r="A48" s="276"/>
      <c r="B48" s="62" t="s">
        <v>464</v>
      </c>
      <c r="C48" s="63"/>
      <c r="I48" s="64"/>
      <c r="J48" s="65" t="s">
        <v>691</v>
      </c>
    </row>
    <row r="49" spans="1:10">
      <c r="A49" s="276"/>
      <c r="B49" s="62" t="s">
        <v>465</v>
      </c>
      <c r="C49" s="63"/>
      <c r="I49" s="64"/>
      <c r="J49" s="65" t="s">
        <v>691</v>
      </c>
    </row>
    <row r="50" spans="1:10">
      <c r="A50" s="276"/>
      <c r="B50" s="68" t="s">
        <v>466</v>
      </c>
      <c r="C50" s="69" t="s">
        <v>455</v>
      </c>
      <c r="D50" s="6"/>
      <c r="E50" s="6"/>
      <c r="F50" s="6"/>
      <c r="G50" s="6"/>
      <c r="H50" s="6"/>
      <c r="I50" s="70"/>
      <c r="J50" s="76" t="s">
        <v>691</v>
      </c>
    </row>
    <row r="51" spans="1:10">
      <c r="A51" s="13" t="s">
        <v>59</v>
      </c>
      <c r="B51" s="77" t="s">
        <v>467</v>
      </c>
      <c r="C51" s="78"/>
      <c r="D51" s="13"/>
      <c r="E51" s="6"/>
      <c r="F51" s="6"/>
      <c r="G51" s="6"/>
      <c r="H51" s="6"/>
      <c r="I51" s="70"/>
      <c r="J51" s="79" t="s">
        <v>692</v>
      </c>
    </row>
    <row r="52" spans="1:10">
      <c r="A52" s="276" t="s">
        <v>63</v>
      </c>
      <c r="B52" s="62" t="s">
        <v>468</v>
      </c>
      <c r="C52" s="63"/>
      <c r="I52" s="64"/>
      <c r="J52" s="65" t="s">
        <v>691</v>
      </c>
    </row>
    <row r="53" spans="1:10">
      <c r="A53" s="276"/>
      <c r="B53" s="62" t="s">
        <v>469</v>
      </c>
      <c r="C53" s="63"/>
      <c r="I53" s="64"/>
      <c r="J53" s="72" t="s">
        <v>694</v>
      </c>
    </row>
    <row r="54" spans="1:10">
      <c r="A54" s="276"/>
      <c r="B54" s="62" t="s">
        <v>470</v>
      </c>
      <c r="C54" s="63"/>
      <c r="I54" s="64"/>
      <c r="J54" s="65" t="s">
        <v>691</v>
      </c>
    </row>
    <row r="55" spans="1:10">
      <c r="A55" s="276"/>
      <c r="B55" s="62" t="s">
        <v>471</v>
      </c>
      <c r="C55" s="63"/>
      <c r="I55" s="64"/>
      <c r="J55" s="65" t="s">
        <v>691</v>
      </c>
    </row>
    <row r="56" spans="1:10">
      <c r="A56" s="276"/>
      <c r="B56" s="62" t="s">
        <v>472</v>
      </c>
      <c r="C56" s="63"/>
      <c r="I56" s="64"/>
      <c r="J56" s="65" t="s">
        <v>691</v>
      </c>
    </row>
    <row r="57" spans="1:10">
      <c r="A57" s="276"/>
      <c r="B57" s="62" t="s">
        <v>473</v>
      </c>
      <c r="C57" s="63"/>
      <c r="I57" s="64"/>
      <c r="J57" s="65" t="s">
        <v>691</v>
      </c>
    </row>
    <row r="58" spans="1:10">
      <c r="A58" s="276"/>
      <c r="B58" s="62" t="s">
        <v>474</v>
      </c>
      <c r="C58" s="63"/>
      <c r="I58" s="64"/>
      <c r="J58" s="65" t="s">
        <v>691</v>
      </c>
    </row>
    <row r="59" spans="1:10">
      <c r="A59" s="276"/>
      <c r="B59" s="62" t="s">
        <v>475</v>
      </c>
      <c r="C59" s="63"/>
      <c r="I59" s="64"/>
      <c r="J59" s="65" t="s">
        <v>691</v>
      </c>
    </row>
    <row r="60" spans="1:10">
      <c r="A60" s="276"/>
      <c r="B60" s="62" t="s">
        <v>476</v>
      </c>
      <c r="C60" s="63"/>
      <c r="I60" s="64"/>
      <c r="J60" s="65" t="s">
        <v>691</v>
      </c>
    </row>
    <row r="61" spans="1:10">
      <c r="A61" s="276"/>
      <c r="B61" s="62" t="s">
        <v>477</v>
      </c>
      <c r="C61" s="63"/>
      <c r="I61" s="64"/>
      <c r="J61" s="65" t="s">
        <v>691</v>
      </c>
    </row>
    <row r="62" spans="1:10">
      <c r="A62" s="276"/>
      <c r="B62" s="62" t="s">
        <v>478</v>
      </c>
      <c r="C62" s="63"/>
      <c r="I62" s="64"/>
      <c r="J62" s="65" t="s">
        <v>691</v>
      </c>
    </row>
    <row r="63" spans="1:10">
      <c r="A63" s="276"/>
      <c r="B63" s="62" t="s">
        <v>479</v>
      </c>
      <c r="C63" s="63"/>
      <c r="I63" s="64"/>
      <c r="J63" s="65" t="s">
        <v>691</v>
      </c>
    </row>
    <row r="64" spans="1:10">
      <c r="A64" s="276"/>
      <c r="B64" s="62" t="s">
        <v>480</v>
      </c>
      <c r="C64" s="63"/>
      <c r="I64" s="64"/>
      <c r="J64" s="67" t="s">
        <v>693</v>
      </c>
    </row>
    <row r="65" spans="1:10">
      <c r="A65" s="276"/>
      <c r="B65" s="62" t="s">
        <v>481</v>
      </c>
      <c r="C65" s="63"/>
      <c r="I65" s="64"/>
      <c r="J65" s="65" t="s">
        <v>691</v>
      </c>
    </row>
    <row r="66" spans="1:10">
      <c r="A66" s="276"/>
      <c r="B66" s="62" t="s">
        <v>482</v>
      </c>
      <c r="C66" s="63"/>
      <c r="I66" s="64"/>
      <c r="J66" s="65" t="s">
        <v>691</v>
      </c>
    </row>
    <row r="67" spans="1:10">
      <c r="A67" s="276"/>
      <c r="B67" s="62" t="s">
        <v>483</v>
      </c>
      <c r="C67" s="63"/>
      <c r="I67" s="64"/>
      <c r="J67" s="72" t="s">
        <v>694</v>
      </c>
    </row>
    <row r="68" spans="1:10">
      <c r="A68" s="276"/>
      <c r="B68" s="62" t="s">
        <v>484</v>
      </c>
      <c r="C68" s="63"/>
      <c r="I68" s="64"/>
      <c r="J68" s="65" t="s">
        <v>691</v>
      </c>
    </row>
    <row r="69" spans="1:10">
      <c r="A69" s="276"/>
      <c r="B69" s="62" t="s">
        <v>485</v>
      </c>
      <c r="C69" s="63"/>
      <c r="I69" s="64"/>
      <c r="J69" s="66" t="s">
        <v>692</v>
      </c>
    </row>
    <row r="70" spans="1:10">
      <c r="A70" s="276"/>
      <c r="B70" s="62" t="s">
        <v>486</v>
      </c>
      <c r="C70" s="63"/>
      <c r="I70" s="64"/>
      <c r="J70" s="65" t="s">
        <v>691</v>
      </c>
    </row>
    <row r="71" spans="1:10">
      <c r="A71" s="276"/>
      <c r="B71" s="62" t="s">
        <v>487</v>
      </c>
      <c r="C71" s="63"/>
      <c r="I71" s="64"/>
      <c r="J71" s="67" t="s">
        <v>693</v>
      </c>
    </row>
    <row r="72" spans="1:10">
      <c r="A72" s="276"/>
      <c r="B72" s="62" t="s">
        <v>488</v>
      </c>
      <c r="C72" s="63"/>
      <c r="I72" s="64"/>
      <c r="J72" s="65" t="s">
        <v>691</v>
      </c>
    </row>
    <row r="73" spans="1:10">
      <c r="A73" s="276"/>
      <c r="B73" s="68" t="s">
        <v>489</v>
      </c>
      <c r="C73" s="69"/>
      <c r="D73" s="6"/>
      <c r="E73" s="6"/>
      <c r="F73" s="6"/>
      <c r="G73" s="6"/>
      <c r="H73" s="6"/>
      <c r="I73" s="70"/>
      <c r="J73" s="79" t="s">
        <v>692</v>
      </c>
    </row>
    <row r="74" spans="1:10">
      <c r="A74" s="276" t="s">
        <v>705</v>
      </c>
      <c r="B74" s="62" t="s">
        <v>490</v>
      </c>
      <c r="C74" s="63"/>
      <c r="I74" s="64"/>
      <c r="J74" s="73" t="s">
        <v>695</v>
      </c>
    </row>
    <row r="75" spans="1:10">
      <c r="A75" s="276"/>
      <c r="B75" s="68" t="s">
        <v>491</v>
      </c>
      <c r="C75" s="69"/>
      <c r="D75" s="6"/>
      <c r="E75" s="6"/>
      <c r="F75" s="6"/>
      <c r="G75" s="6"/>
      <c r="H75" s="6"/>
      <c r="I75" s="70"/>
      <c r="J75" s="76" t="s">
        <v>691</v>
      </c>
    </row>
    <row r="76" spans="1:10">
      <c r="A76" s="276" t="s">
        <v>70</v>
      </c>
      <c r="B76" s="62" t="s">
        <v>492</v>
      </c>
      <c r="C76" s="63"/>
      <c r="I76" s="64"/>
      <c r="J76" s="65" t="s">
        <v>691</v>
      </c>
    </row>
    <row r="77" spans="1:10">
      <c r="A77" s="276"/>
      <c r="B77" s="62" t="s">
        <v>493</v>
      </c>
      <c r="C77" s="63"/>
      <c r="I77" s="64"/>
      <c r="J77" s="73" t="s">
        <v>695</v>
      </c>
    </row>
    <row r="78" spans="1:10">
      <c r="A78" s="276"/>
      <c r="B78" s="62" t="s">
        <v>494</v>
      </c>
      <c r="C78" s="63"/>
      <c r="I78" s="64"/>
      <c r="J78" s="65" t="s">
        <v>691</v>
      </c>
    </row>
    <row r="79" spans="1:10">
      <c r="A79" s="276"/>
      <c r="B79" s="68" t="s">
        <v>495</v>
      </c>
      <c r="C79" s="69"/>
      <c r="D79" s="6"/>
      <c r="E79" s="6"/>
      <c r="F79" s="6"/>
      <c r="G79" s="6"/>
      <c r="H79" s="6"/>
      <c r="I79" s="70"/>
      <c r="J79" s="79" t="s">
        <v>692</v>
      </c>
    </row>
    <row r="80" spans="1:10">
      <c r="A80" s="276" t="s">
        <v>74</v>
      </c>
      <c r="B80" s="62" t="s">
        <v>544</v>
      </c>
      <c r="C80" s="63" t="s">
        <v>508</v>
      </c>
      <c r="I80" s="64"/>
      <c r="J80" s="67" t="s">
        <v>693</v>
      </c>
    </row>
    <row r="81" spans="1:10">
      <c r="A81" s="276"/>
      <c r="B81" s="62" t="s">
        <v>545</v>
      </c>
      <c r="C81" s="63"/>
      <c r="I81" s="64"/>
      <c r="J81" s="73" t="s">
        <v>695</v>
      </c>
    </row>
    <row r="82" spans="1:10">
      <c r="A82" s="276"/>
      <c r="B82" s="62" t="s">
        <v>501</v>
      </c>
      <c r="C82" s="63"/>
      <c r="I82" s="64"/>
      <c r="J82" s="66" t="s">
        <v>692</v>
      </c>
    </row>
    <row r="83" spans="1:10">
      <c r="A83" s="276"/>
      <c r="B83" s="62" t="s">
        <v>502</v>
      </c>
      <c r="C83" s="63" t="s">
        <v>547</v>
      </c>
      <c r="I83" s="64"/>
      <c r="J83" s="65" t="s">
        <v>691</v>
      </c>
    </row>
    <row r="84" spans="1:10">
      <c r="A84" s="276"/>
      <c r="B84" s="62" t="s">
        <v>503</v>
      </c>
      <c r="C84" s="63"/>
      <c r="I84" s="64"/>
      <c r="J84" s="65" t="s">
        <v>691</v>
      </c>
    </row>
    <row r="85" spans="1:10">
      <c r="A85" s="276"/>
      <c r="B85" s="62" t="s">
        <v>504</v>
      </c>
      <c r="C85" s="63" t="s">
        <v>542</v>
      </c>
      <c r="I85" s="64"/>
      <c r="J85" s="66" t="s">
        <v>692</v>
      </c>
    </row>
    <row r="86" spans="1:10">
      <c r="A86" s="276"/>
      <c r="B86" s="62" t="s">
        <v>507</v>
      </c>
      <c r="C86" s="63" t="s">
        <v>531</v>
      </c>
      <c r="I86" s="64"/>
      <c r="J86" s="66" t="s">
        <v>692</v>
      </c>
    </row>
    <row r="87" spans="1:10">
      <c r="A87" s="276"/>
      <c r="B87" s="62" t="s">
        <v>509</v>
      </c>
      <c r="C87" s="63" t="s">
        <v>540</v>
      </c>
      <c r="I87" s="64"/>
      <c r="J87" s="67" t="s">
        <v>693</v>
      </c>
    </row>
    <row r="88" spans="1:10">
      <c r="A88" s="276"/>
      <c r="B88" s="62" t="s">
        <v>510</v>
      </c>
      <c r="C88" s="63" t="s">
        <v>526</v>
      </c>
      <c r="I88" s="64"/>
      <c r="J88" s="65" t="s">
        <v>691</v>
      </c>
    </row>
    <row r="89" spans="1:10">
      <c r="A89" s="276"/>
      <c r="B89" s="62" t="s">
        <v>511</v>
      </c>
      <c r="C89" s="63" t="s">
        <v>535</v>
      </c>
      <c r="I89" s="64"/>
      <c r="J89" s="65" t="s">
        <v>691</v>
      </c>
    </row>
    <row r="90" spans="1:10">
      <c r="A90" s="276"/>
      <c r="B90" s="62" t="s">
        <v>516</v>
      </c>
      <c r="C90" s="63"/>
      <c r="I90" s="64"/>
      <c r="J90" s="66" t="s">
        <v>692</v>
      </c>
    </row>
    <row r="91" spans="1:10">
      <c r="A91" s="276"/>
      <c r="B91" s="62" t="s">
        <v>517</v>
      </c>
      <c r="C91" s="63" t="s">
        <v>537</v>
      </c>
      <c r="I91" s="64"/>
      <c r="J91" s="66" t="s">
        <v>692</v>
      </c>
    </row>
    <row r="92" spans="1:10">
      <c r="A92" s="276"/>
      <c r="B92" s="62" t="s">
        <v>518</v>
      </c>
      <c r="C92" s="63" t="s">
        <v>534</v>
      </c>
      <c r="I92" s="64"/>
      <c r="J92" s="67" t="s">
        <v>693</v>
      </c>
    </row>
    <row r="93" spans="1:10">
      <c r="A93" s="276"/>
      <c r="B93" s="62" t="s">
        <v>519</v>
      </c>
      <c r="C93" s="63"/>
      <c r="I93" s="64"/>
      <c r="J93" s="65" t="s">
        <v>691</v>
      </c>
    </row>
    <row r="94" spans="1:10">
      <c r="A94" s="276"/>
      <c r="B94" s="62" t="s">
        <v>520</v>
      </c>
      <c r="C94" s="63"/>
      <c r="I94" s="64"/>
      <c r="J94" s="67" t="s">
        <v>693</v>
      </c>
    </row>
    <row r="95" spans="1:10">
      <c r="A95" s="276"/>
      <c r="B95" s="62" t="s">
        <v>521</v>
      </c>
      <c r="C95" s="63" t="s">
        <v>533</v>
      </c>
      <c r="I95" s="64"/>
      <c r="J95" s="65" t="s">
        <v>691</v>
      </c>
    </row>
    <row r="96" spans="1:10">
      <c r="A96" s="276"/>
      <c r="B96" s="62" t="s">
        <v>522</v>
      </c>
      <c r="C96" s="63" t="s">
        <v>525</v>
      </c>
      <c r="I96" s="64"/>
      <c r="J96" s="65" t="s">
        <v>691</v>
      </c>
    </row>
    <row r="97" spans="1:10">
      <c r="A97" s="276"/>
      <c r="B97" s="62" t="s">
        <v>523</v>
      </c>
      <c r="C97" s="63"/>
      <c r="I97" s="64"/>
      <c r="J97" s="65" t="s">
        <v>691</v>
      </c>
    </row>
    <row r="98" spans="1:10">
      <c r="A98" s="276"/>
      <c r="B98" s="62" t="s">
        <v>524</v>
      </c>
      <c r="C98" s="63" t="s">
        <v>506</v>
      </c>
      <c r="I98" s="64"/>
      <c r="J98" s="65" t="s">
        <v>691</v>
      </c>
    </row>
    <row r="99" spans="1:10">
      <c r="A99" s="276"/>
      <c r="B99" s="62" t="s">
        <v>527</v>
      </c>
      <c r="C99" s="63" t="s">
        <v>505</v>
      </c>
      <c r="I99" s="64"/>
      <c r="J99" s="65" t="s">
        <v>691</v>
      </c>
    </row>
    <row r="100" spans="1:10">
      <c r="A100" s="276"/>
      <c r="B100" s="62" t="s">
        <v>529</v>
      </c>
      <c r="C100" s="63" t="s">
        <v>514</v>
      </c>
      <c r="I100" s="64"/>
      <c r="J100" s="66" t="s">
        <v>692</v>
      </c>
    </row>
    <row r="101" spans="1:10">
      <c r="A101" s="276"/>
      <c r="B101" s="62" t="s">
        <v>532</v>
      </c>
      <c r="C101" s="63"/>
      <c r="I101" s="64"/>
      <c r="J101" s="67" t="s">
        <v>693</v>
      </c>
    </row>
    <row r="102" spans="1:10">
      <c r="A102" s="276"/>
      <c r="B102" s="62" t="s">
        <v>536</v>
      </c>
      <c r="C102" s="63"/>
      <c r="I102" s="64"/>
      <c r="J102" s="73" t="s">
        <v>695</v>
      </c>
    </row>
    <row r="103" spans="1:10">
      <c r="A103" s="276"/>
      <c r="B103" s="62" t="s">
        <v>538</v>
      </c>
      <c r="C103" s="63" t="s">
        <v>512</v>
      </c>
      <c r="I103" s="64"/>
      <c r="J103" s="65" t="s">
        <v>691</v>
      </c>
    </row>
    <row r="104" spans="1:10">
      <c r="A104" s="276"/>
      <c r="B104" s="62" t="s">
        <v>539</v>
      </c>
      <c r="C104" s="63" t="s">
        <v>513</v>
      </c>
      <c r="I104" s="64"/>
      <c r="J104" s="67" t="s">
        <v>693</v>
      </c>
    </row>
    <row r="105" spans="1:10">
      <c r="A105" s="276"/>
      <c r="B105" s="62" t="s">
        <v>541</v>
      </c>
      <c r="C105" s="63" t="s">
        <v>515</v>
      </c>
      <c r="D105" t="s">
        <v>546</v>
      </c>
      <c r="I105" s="64"/>
      <c r="J105" s="67" t="s">
        <v>693</v>
      </c>
    </row>
    <row r="106" spans="1:10">
      <c r="A106" s="276"/>
      <c r="B106" s="68" t="s">
        <v>543</v>
      </c>
      <c r="C106" s="69"/>
      <c r="D106" s="6"/>
      <c r="E106" s="6"/>
      <c r="F106" s="6"/>
      <c r="G106" s="6"/>
      <c r="H106" s="6"/>
      <c r="I106" s="70"/>
      <c r="J106" s="76" t="s">
        <v>691</v>
      </c>
    </row>
    <row r="107" spans="1:10">
      <c r="A107" s="15" t="s">
        <v>77</v>
      </c>
      <c r="B107" s="68" t="s">
        <v>499</v>
      </c>
      <c r="C107" s="69" t="s">
        <v>498</v>
      </c>
      <c r="D107" s="6" t="s">
        <v>496</v>
      </c>
      <c r="E107" s="6" t="s">
        <v>497</v>
      </c>
      <c r="F107" s="6"/>
      <c r="G107" s="6"/>
      <c r="H107" s="6"/>
      <c r="I107" s="70"/>
      <c r="J107" s="76" t="s">
        <v>691</v>
      </c>
    </row>
    <row r="108" spans="1:10">
      <c r="A108" s="276" t="s">
        <v>79</v>
      </c>
      <c r="B108" s="62" t="s">
        <v>548</v>
      </c>
      <c r="C108" s="63"/>
      <c r="I108" s="64"/>
      <c r="J108" s="65" t="s">
        <v>691</v>
      </c>
    </row>
    <row r="109" spans="1:10">
      <c r="A109" s="276"/>
      <c r="B109" s="62" t="s">
        <v>549</v>
      </c>
      <c r="C109" s="63" t="s">
        <v>554</v>
      </c>
      <c r="I109" s="64"/>
      <c r="J109" s="80" t="s">
        <v>697</v>
      </c>
    </row>
    <row r="110" spans="1:10">
      <c r="A110" s="276"/>
      <c r="B110" s="62" t="s">
        <v>550</v>
      </c>
      <c r="C110" s="63" t="s">
        <v>555</v>
      </c>
      <c r="I110" s="64"/>
      <c r="J110" s="73" t="s">
        <v>695</v>
      </c>
    </row>
    <row r="111" spans="1:10">
      <c r="A111" s="276"/>
      <c r="B111" s="62" t="s">
        <v>551</v>
      </c>
      <c r="C111" s="63"/>
      <c r="I111" s="64"/>
      <c r="J111" s="72" t="s">
        <v>694</v>
      </c>
    </row>
    <row r="112" spans="1:10">
      <c r="A112" s="276"/>
      <c r="B112" s="62" t="s">
        <v>552</v>
      </c>
      <c r="C112" s="63"/>
      <c r="I112" s="64"/>
      <c r="J112" s="65" t="s">
        <v>691</v>
      </c>
    </row>
    <row r="113" spans="1:10">
      <c r="A113" s="276"/>
      <c r="B113" s="68" t="s">
        <v>553</v>
      </c>
      <c r="C113" s="69"/>
      <c r="D113" s="6"/>
      <c r="E113" s="6"/>
      <c r="F113" s="6"/>
      <c r="G113" s="6"/>
      <c r="H113" s="6"/>
      <c r="I113" s="70"/>
      <c r="J113" s="71" t="s">
        <v>693</v>
      </c>
    </row>
    <row r="114" spans="1:10">
      <c r="A114" s="276" t="s">
        <v>81</v>
      </c>
      <c r="B114" s="62" t="s">
        <v>556</v>
      </c>
      <c r="C114" s="63"/>
      <c r="I114" s="64"/>
      <c r="J114" s="65" t="s">
        <v>691</v>
      </c>
    </row>
    <row r="115" spans="1:10">
      <c r="A115" s="276"/>
      <c r="B115" s="68" t="s">
        <v>557</v>
      </c>
      <c r="C115" s="69"/>
      <c r="D115" s="6"/>
      <c r="E115" s="6"/>
      <c r="F115" s="6"/>
      <c r="G115" s="6"/>
      <c r="H115" s="6"/>
      <c r="I115" s="70"/>
      <c r="J115" s="71" t="s">
        <v>693</v>
      </c>
    </row>
    <row r="116" spans="1:10">
      <c r="A116" s="276" t="s">
        <v>83</v>
      </c>
      <c r="B116" s="62" t="s">
        <v>559</v>
      </c>
      <c r="C116" s="63"/>
      <c r="I116" s="64"/>
      <c r="J116" s="72" t="s">
        <v>694</v>
      </c>
    </row>
    <row r="117" spans="1:10">
      <c r="A117" s="276"/>
      <c r="B117" s="62" t="s">
        <v>560</v>
      </c>
      <c r="C117" s="63"/>
      <c r="I117" s="64"/>
      <c r="J117" s="73" t="s">
        <v>695</v>
      </c>
    </row>
    <row r="118" spans="1:10">
      <c r="A118" s="276"/>
      <c r="B118" s="62" t="s">
        <v>562</v>
      </c>
      <c r="C118" s="63"/>
      <c r="I118" s="64"/>
      <c r="J118" s="65" t="s">
        <v>691</v>
      </c>
    </row>
    <row r="119" spans="1:10">
      <c r="A119" s="276"/>
      <c r="B119" s="62" t="s">
        <v>563</v>
      </c>
      <c r="C119" s="63"/>
      <c r="I119" s="64"/>
      <c r="J119" s="65" t="s">
        <v>691</v>
      </c>
    </row>
    <row r="120" spans="1:10">
      <c r="A120" s="276"/>
      <c r="B120" s="62" t="s">
        <v>565</v>
      </c>
      <c r="C120" s="63"/>
      <c r="I120" s="64"/>
      <c r="J120" s="66" t="s">
        <v>692</v>
      </c>
    </row>
    <row r="121" spans="1:10">
      <c r="A121" s="276"/>
      <c r="B121" s="62" t="s">
        <v>566</v>
      </c>
      <c r="C121" s="63" t="s">
        <v>564</v>
      </c>
      <c r="D121" t="s">
        <v>558</v>
      </c>
      <c r="I121" s="64"/>
      <c r="J121" s="65" t="s">
        <v>691</v>
      </c>
    </row>
    <row r="122" spans="1:10">
      <c r="A122" s="276"/>
      <c r="B122" s="68" t="s">
        <v>786</v>
      </c>
      <c r="C122" s="69" t="s">
        <v>561</v>
      </c>
      <c r="D122" s="6"/>
      <c r="E122" s="6"/>
      <c r="F122" s="6"/>
      <c r="G122" s="6"/>
      <c r="H122" s="6"/>
      <c r="I122" s="70"/>
      <c r="J122" s="81" t="s">
        <v>695</v>
      </c>
    </row>
    <row r="123" spans="1:10">
      <c r="A123" s="276" t="s">
        <v>708</v>
      </c>
      <c r="B123" s="62" t="s">
        <v>568</v>
      </c>
      <c r="C123" s="63"/>
      <c r="I123" s="64"/>
      <c r="J123" s="65" t="s">
        <v>691</v>
      </c>
    </row>
    <row r="124" spans="1:10">
      <c r="A124" s="276"/>
      <c r="B124" s="62" t="s">
        <v>570</v>
      </c>
      <c r="C124" s="63"/>
      <c r="I124" s="64"/>
      <c r="J124" s="65" t="s">
        <v>691</v>
      </c>
    </row>
    <row r="125" spans="1:10">
      <c r="A125" s="276"/>
      <c r="B125" s="62" t="s">
        <v>571</v>
      </c>
      <c r="C125" s="63" t="s">
        <v>600</v>
      </c>
      <c r="D125" t="s">
        <v>598</v>
      </c>
      <c r="I125" s="64"/>
      <c r="J125" s="65" t="s">
        <v>691</v>
      </c>
    </row>
    <row r="126" spans="1:10">
      <c r="A126" s="276"/>
      <c r="B126" s="62" t="s">
        <v>584</v>
      </c>
      <c r="C126" s="63"/>
      <c r="I126" s="64"/>
      <c r="J126" s="73" t="s">
        <v>695</v>
      </c>
    </row>
    <row r="127" spans="1:10">
      <c r="A127" s="276"/>
      <c r="B127" s="62" t="s">
        <v>586</v>
      </c>
      <c r="C127" s="63" t="s">
        <v>605</v>
      </c>
      <c r="I127" s="64"/>
      <c r="J127" s="65" t="s">
        <v>691</v>
      </c>
    </row>
    <row r="128" spans="1:10">
      <c r="A128" s="276"/>
      <c r="B128" s="62" t="s">
        <v>585</v>
      </c>
      <c r="C128" s="63" t="s">
        <v>601</v>
      </c>
      <c r="D128" t="s">
        <v>597</v>
      </c>
      <c r="E128" t="s">
        <v>572</v>
      </c>
      <c r="F128" t="s">
        <v>583</v>
      </c>
      <c r="G128" t="s">
        <v>575</v>
      </c>
      <c r="H128" t="s">
        <v>569</v>
      </c>
      <c r="I128" s="64" t="s">
        <v>580</v>
      </c>
      <c r="J128" s="73" t="s">
        <v>695</v>
      </c>
    </row>
    <row r="129" spans="1:10">
      <c r="A129" s="276"/>
      <c r="B129" s="62" t="s">
        <v>592</v>
      </c>
      <c r="C129" s="63" t="s">
        <v>574</v>
      </c>
      <c r="I129" s="64"/>
      <c r="J129" s="65" t="s">
        <v>691</v>
      </c>
    </row>
    <row r="130" spans="1:10">
      <c r="A130" s="276"/>
      <c r="B130" s="62" t="s">
        <v>593</v>
      </c>
      <c r="C130" s="63"/>
      <c r="I130" s="64"/>
      <c r="J130" s="65" t="s">
        <v>691</v>
      </c>
    </row>
    <row r="131" spans="1:10">
      <c r="A131" s="276"/>
      <c r="B131" s="62" t="s">
        <v>594</v>
      </c>
      <c r="C131" s="63"/>
      <c r="I131" s="64"/>
      <c r="J131" s="65" t="s">
        <v>691</v>
      </c>
    </row>
    <row r="132" spans="1:10">
      <c r="A132" s="276"/>
      <c r="B132" s="62" t="s">
        <v>595</v>
      </c>
      <c r="C132" s="63"/>
      <c r="I132" s="64"/>
      <c r="J132" s="73" t="s">
        <v>695</v>
      </c>
    </row>
    <row r="133" spans="1:10">
      <c r="A133" s="276"/>
      <c r="B133" s="62" t="s">
        <v>599</v>
      </c>
      <c r="C133" s="63" t="s">
        <v>588</v>
      </c>
      <c r="D133" t="s">
        <v>573</v>
      </c>
      <c r="E133" t="s">
        <v>603</v>
      </c>
      <c r="F133" t="s">
        <v>577</v>
      </c>
      <c r="G133" t="s">
        <v>581</v>
      </c>
      <c r="I133" s="64"/>
      <c r="J133" s="73" t="s">
        <v>695</v>
      </c>
    </row>
    <row r="134" spans="1:10">
      <c r="A134" s="276"/>
      <c r="B134" s="62" t="s">
        <v>602</v>
      </c>
      <c r="C134" s="63" t="s">
        <v>596</v>
      </c>
      <c r="I134" s="64"/>
      <c r="J134" s="73" t="s">
        <v>695</v>
      </c>
    </row>
    <row r="135" spans="1:10">
      <c r="A135" s="276"/>
      <c r="B135" s="62" t="s">
        <v>576</v>
      </c>
      <c r="C135" s="63"/>
      <c r="I135" s="64"/>
      <c r="J135" s="73" t="s">
        <v>695</v>
      </c>
    </row>
    <row r="136" spans="1:10">
      <c r="A136" s="276"/>
      <c r="B136" s="62" t="s">
        <v>582</v>
      </c>
      <c r="C136" s="63"/>
      <c r="I136" s="64"/>
      <c r="J136" s="73" t="s">
        <v>695</v>
      </c>
    </row>
    <row r="137" spans="1:10">
      <c r="A137" s="276"/>
      <c r="B137" s="68" t="s">
        <v>589</v>
      </c>
      <c r="C137" s="69"/>
      <c r="D137" s="6"/>
      <c r="E137" s="6"/>
      <c r="F137" s="6"/>
      <c r="G137" s="6"/>
      <c r="H137" s="6"/>
      <c r="I137" s="70"/>
      <c r="J137" s="81" t="s">
        <v>695</v>
      </c>
    </row>
    <row r="138" spans="1:10">
      <c r="A138" s="276" t="s">
        <v>87</v>
      </c>
      <c r="B138" s="62" t="s">
        <v>606</v>
      </c>
      <c r="C138" s="63" t="s">
        <v>624</v>
      </c>
      <c r="D138" t="s">
        <v>638</v>
      </c>
      <c r="I138" s="64"/>
      <c r="J138" s="65" t="s">
        <v>691</v>
      </c>
    </row>
    <row r="139" spans="1:10">
      <c r="A139" s="276"/>
      <c r="B139" s="62" t="s">
        <v>608</v>
      </c>
      <c r="C139" s="63"/>
      <c r="I139" s="64"/>
      <c r="J139" s="73" t="s">
        <v>695</v>
      </c>
    </row>
    <row r="140" spans="1:10">
      <c r="A140" s="276"/>
      <c r="B140" s="62" t="s">
        <v>610</v>
      </c>
      <c r="C140" s="63" t="s">
        <v>625</v>
      </c>
      <c r="D140" t="s">
        <v>633</v>
      </c>
      <c r="I140" s="64"/>
      <c r="J140" s="65" t="s">
        <v>691</v>
      </c>
    </row>
    <row r="141" spans="1:10">
      <c r="A141" s="276"/>
      <c r="B141" s="62" t="s">
        <v>612</v>
      </c>
      <c r="C141" s="63" t="s">
        <v>623</v>
      </c>
      <c r="I141" s="64"/>
      <c r="J141" s="80" t="s">
        <v>697</v>
      </c>
    </row>
    <row r="142" spans="1:10">
      <c r="A142" s="276"/>
      <c r="B142" s="62" t="s">
        <v>614</v>
      </c>
      <c r="C142" s="63" t="s">
        <v>636</v>
      </c>
      <c r="I142" s="64"/>
      <c r="J142" s="73" t="s">
        <v>695</v>
      </c>
    </row>
    <row r="143" spans="1:10">
      <c r="A143" s="276"/>
      <c r="B143" s="62" t="s">
        <v>616</v>
      </c>
      <c r="C143" s="63" t="s">
        <v>613</v>
      </c>
      <c r="D143" t="s">
        <v>631</v>
      </c>
      <c r="I143" s="64"/>
      <c r="J143" s="66" t="s">
        <v>692</v>
      </c>
    </row>
    <row r="144" spans="1:10">
      <c r="A144" s="276"/>
      <c r="B144" s="62" t="s">
        <v>617</v>
      </c>
      <c r="C144" s="63"/>
      <c r="I144" s="64"/>
      <c r="J144" s="67" t="s">
        <v>693</v>
      </c>
    </row>
    <row r="145" spans="1:10">
      <c r="A145" s="276"/>
      <c r="B145" s="62" t="s">
        <v>618</v>
      </c>
      <c r="C145" s="63" t="s">
        <v>611</v>
      </c>
      <c r="D145" t="s">
        <v>632</v>
      </c>
      <c r="I145" s="64"/>
      <c r="J145" s="65" t="s">
        <v>691</v>
      </c>
    </row>
    <row r="146" spans="1:10">
      <c r="A146" s="276"/>
      <c r="B146" s="62" t="s">
        <v>619</v>
      </c>
      <c r="C146" s="63"/>
      <c r="I146" s="64"/>
      <c r="J146" s="65" t="s">
        <v>691</v>
      </c>
    </row>
    <row r="147" spans="1:10">
      <c r="A147" s="276"/>
      <c r="B147" s="62" t="s">
        <v>621</v>
      </c>
      <c r="C147" s="63" t="s">
        <v>635</v>
      </c>
      <c r="I147" s="64"/>
      <c r="J147" s="72" t="s">
        <v>694</v>
      </c>
    </row>
    <row r="148" spans="1:10">
      <c r="A148" s="276"/>
      <c r="B148" s="62" t="s">
        <v>622</v>
      </c>
      <c r="C148" s="63"/>
      <c r="I148" s="64"/>
      <c r="J148" s="67" t="s">
        <v>693</v>
      </c>
    </row>
    <row r="149" spans="1:10">
      <c r="A149" s="276"/>
      <c r="B149" s="62" t="s">
        <v>620</v>
      </c>
      <c r="C149" s="63"/>
      <c r="I149" s="64"/>
      <c r="J149" s="65" t="s">
        <v>691</v>
      </c>
    </row>
    <row r="150" spans="1:10">
      <c r="A150" s="276"/>
      <c r="B150" s="62" t="s">
        <v>626</v>
      </c>
      <c r="C150" s="63"/>
      <c r="I150" s="64"/>
      <c r="J150" s="65" t="s">
        <v>691</v>
      </c>
    </row>
    <row r="151" spans="1:10">
      <c r="A151" s="276"/>
      <c r="B151" s="62" t="s">
        <v>627</v>
      </c>
      <c r="C151" s="63"/>
      <c r="I151" s="64"/>
      <c r="J151" s="80" t="s">
        <v>697</v>
      </c>
    </row>
    <row r="152" spans="1:10">
      <c r="A152" s="276"/>
      <c r="B152" s="62" t="s">
        <v>628</v>
      </c>
      <c r="C152" s="63"/>
      <c r="I152" s="64"/>
      <c r="J152" s="66" t="s">
        <v>692</v>
      </c>
    </row>
    <row r="153" spans="1:10">
      <c r="A153" s="276"/>
      <c r="B153" s="62" t="s">
        <v>629</v>
      </c>
      <c r="C153" s="63" t="s">
        <v>615</v>
      </c>
      <c r="D153" t="s">
        <v>607</v>
      </c>
      <c r="I153" s="64"/>
      <c r="J153" s="65" t="s">
        <v>691</v>
      </c>
    </row>
    <row r="154" spans="1:10">
      <c r="A154" s="276"/>
      <c r="B154" s="62" t="s">
        <v>630</v>
      </c>
      <c r="C154" s="63"/>
      <c r="I154" s="64"/>
      <c r="J154" s="72" t="s">
        <v>694</v>
      </c>
    </row>
    <row r="155" spans="1:10">
      <c r="A155" s="276"/>
      <c r="B155" s="62" t="s">
        <v>634</v>
      </c>
      <c r="C155" s="63"/>
      <c r="I155" s="64"/>
      <c r="J155" s="66" t="s">
        <v>692</v>
      </c>
    </row>
    <row r="156" spans="1:10">
      <c r="A156" s="276"/>
      <c r="B156" s="68" t="s">
        <v>637</v>
      </c>
      <c r="C156" s="69"/>
      <c r="D156" s="6"/>
      <c r="E156" s="6"/>
      <c r="F156" s="6"/>
      <c r="G156" s="6"/>
      <c r="H156" s="6"/>
      <c r="I156" s="70"/>
      <c r="J156" s="71" t="s">
        <v>693</v>
      </c>
    </row>
    <row r="157" spans="1:10">
      <c r="A157" s="276" t="s">
        <v>90</v>
      </c>
      <c r="B157" s="62" t="s">
        <v>639</v>
      </c>
      <c r="C157" s="63" t="s">
        <v>643</v>
      </c>
      <c r="D157" t="s">
        <v>653</v>
      </c>
      <c r="I157" s="64"/>
      <c r="J157" s="65" t="s">
        <v>691</v>
      </c>
    </row>
    <row r="158" spans="1:10">
      <c r="A158" s="276"/>
      <c r="B158" s="62" t="s">
        <v>642</v>
      </c>
      <c r="C158" s="63" t="s">
        <v>645</v>
      </c>
      <c r="I158" s="64"/>
      <c r="J158" s="67" t="s">
        <v>693</v>
      </c>
    </row>
    <row r="159" spans="1:10">
      <c r="A159" s="276"/>
      <c r="B159" s="62" t="s">
        <v>646</v>
      </c>
      <c r="C159" s="63" t="s">
        <v>641</v>
      </c>
      <c r="I159" s="64"/>
      <c r="J159" s="65" t="s">
        <v>691</v>
      </c>
    </row>
    <row r="160" spans="1:10">
      <c r="A160" s="276"/>
      <c r="B160" s="62" t="s">
        <v>647</v>
      </c>
      <c r="C160" s="63"/>
      <c r="I160" s="64"/>
      <c r="J160" s="65" t="s">
        <v>691</v>
      </c>
    </row>
    <row r="161" spans="1:10">
      <c r="A161" s="276"/>
      <c r="B161" s="62" t="s">
        <v>648</v>
      </c>
      <c r="C161" s="63" t="s">
        <v>640</v>
      </c>
      <c r="I161" s="64"/>
      <c r="J161" s="67" t="s">
        <v>693</v>
      </c>
    </row>
    <row r="162" spans="1:10">
      <c r="A162" s="276"/>
      <c r="B162" s="62" t="s">
        <v>649</v>
      </c>
      <c r="C162" s="63"/>
      <c r="I162" s="64"/>
      <c r="J162" s="65" t="s">
        <v>691</v>
      </c>
    </row>
    <row r="163" spans="1:10">
      <c r="A163" s="276"/>
      <c r="B163" s="62" t="s">
        <v>650</v>
      </c>
      <c r="C163" s="63"/>
      <c r="I163" s="64"/>
      <c r="J163" s="65" t="s">
        <v>691</v>
      </c>
    </row>
    <row r="164" spans="1:10">
      <c r="A164" s="276"/>
      <c r="B164" s="62" t="s">
        <v>651</v>
      </c>
      <c r="C164" s="63"/>
      <c r="I164" s="64"/>
      <c r="J164" s="65" t="s">
        <v>691</v>
      </c>
    </row>
    <row r="165" spans="1:10">
      <c r="A165" s="276"/>
      <c r="B165" s="68" t="s">
        <v>652</v>
      </c>
      <c r="C165" s="69"/>
      <c r="D165" s="6"/>
      <c r="E165" s="6"/>
      <c r="F165" s="6"/>
      <c r="G165" s="6"/>
      <c r="H165" s="6"/>
      <c r="I165" s="70"/>
      <c r="J165" s="76" t="s">
        <v>691</v>
      </c>
    </row>
    <row r="166" spans="1:10">
      <c r="A166" s="280" t="s">
        <v>92</v>
      </c>
      <c r="B166" s="62" t="s">
        <v>655</v>
      </c>
      <c r="C166" s="63" t="s">
        <v>656</v>
      </c>
      <c r="D166" t="s">
        <v>654</v>
      </c>
      <c r="E166" t="s">
        <v>660</v>
      </c>
      <c r="I166" s="64"/>
      <c r="J166" s="65" t="s">
        <v>691</v>
      </c>
    </row>
    <row r="167" spans="1:10">
      <c r="A167" s="280"/>
      <c r="B167" s="62" t="s">
        <v>657</v>
      </c>
      <c r="C167" s="63"/>
      <c r="I167" s="64"/>
      <c r="J167" s="82" t="s">
        <v>698</v>
      </c>
    </row>
    <row r="168" spans="1:10">
      <c r="A168" s="280"/>
      <c r="B168" s="62" t="s">
        <v>658</v>
      </c>
      <c r="C168" s="63"/>
      <c r="I168" s="64"/>
      <c r="J168" s="65" t="s">
        <v>691</v>
      </c>
    </row>
    <row r="169" spans="1:10">
      <c r="A169" s="280"/>
      <c r="B169" s="62" t="s">
        <v>661</v>
      </c>
      <c r="C169" s="63" t="s">
        <v>670</v>
      </c>
      <c r="I169" s="64"/>
      <c r="J169" s="67" t="s">
        <v>693</v>
      </c>
    </row>
    <row r="170" spans="1:10">
      <c r="A170" s="280"/>
      <c r="B170" s="62" t="s">
        <v>663</v>
      </c>
      <c r="C170" s="63"/>
      <c r="I170" s="64"/>
      <c r="J170" s="73" t="s">
        <v>695</v>
      </c>
    </row>
    <row r="171" spans="1:10">
      <c r="A171" s="280"/>
      <c r="B171" s="62" t="s">
        <v>667</v>
      </c>
      <c r="C171" s="63" t="s">
        <v>664</v>
      </c>
      <c r="D171" t="s">
        <v>666</v>
      </c>
      <c r="I171" s="64"/>
      <c r="J171" s="65" t="s">
        <v>691</v>
      </c>
    </row>
    <row r="172" spans="1:10">
      <c r="A172" s="280"/>
      <c r="B172" s="62" t="s">
        <v>668</v>
      </c>
      <c r="C172" s="63"/>
      <c r="I172" s="64"/>
      <c r="J172" s="65" t="s">
        <v>691</v>
      </c>
    </row>
    <row r="173" spans="1:10">
      <c r="A173" s="280"/>
      <c r="B173" s="62" t="s">
        <v>669</v>
      </c>
      <c r="C173" s="63" t="s">
        <v>662</v>
      </c>
      <c r="I173" s="64"/>
      <c r="J173" s="67" t="s">
        <v>693</v>
      </c>
    </row>
    <row r="174" spans="1:10">
      <c r="A174" s="280"/>
      <c r="B174" s="62" t="s">
        <v>680</v>
      </c>
      <c r="C174" s="63"/>
      <c r="I174" s="64"/>
      <c r="J174" s="67" t="s">
        <v>787</v>
      </c>
    </row>
    <row r="175" spans="1:10">
      <c r="A175" s="280"/>
      <c r="B175" s="62" t="s">
        <v>671</v>
      </c>
      <c r="C175" s="63" t="s">
        <v>676</v>
      </c>
      <c r="I175" s="64"/>
      <c r="J175" s="67" t="s">
        <v>788</v>
      </c>
    </row>
    <row r="176" spans="1:10">
      <c r="A176" s="280"/>
      <c r="B176" s="62" t="s">
        <v>672</v>
      </c>
      <c r="C176" s="63" t="s">
        <v>674</v>
      </c>
      <c r="I176" s="64"/>
      <c r="J176" s="67" t="s">
        <v>789</v>
      </c>
    </row>
    <row r="177" spans="1:10">
      <c r="A177" s="280"/>
      <c r="B177" s="62" t="s">
        <v>675</v>
      </c>
      <c r="C177" s="63" t="s">
        <v>673</v>
      </c>
      <c r="D177" t="s">
        <v>679</v>
      </c>
      <c r="I177" s="64"/>
      <c r="J177" s="66" t="s">
        <v>692</v>
      </c>
    </row>
    <row r="178" spans="1:10">
      <c r="A178" s="280"/>
      <c r="B178" s="68" t="s">
        <v>678</v>
      </c>
      <c r="C178" s="69" t="s">
        <v>677</v>
      </c>
      <c r="D178" s="6"/>
      <c r="E178" s="6"/>
      <c r="F178" s="6"/>
      <c r="G178" s="6"/>
      <c r="H178" s="6"/>
      <c r="I178" s="70"/>
      <c r="J178" s="76" t="s">
        <v>691</v>
      </c>
    </row>
  </sheetData>
  <mergeCells count="16">
    <mergeCell ref="A166:A178"/>
    <mergeCell ref="A114:A115"/>
    <mergeCell ref="A116:A122"/>
    <mergeCell ref="A123:A137"/>
    <mergeCell ref="A138:A156"/>
    <mergeCell ref="A157:A165"/>
    <mergeCell ref="A52:A73"/>
    <mergeCell ref="A74:A75"/>
    <mergeCell ref="A76:A79"/>
    <mergeCell ref="A80:A106"/>
    <mergeCell ref="A108:A113"/>
    <mergeCell ref="C4:I4"/>
    <mergeCell ref="A5:A11"/>
    <mergeCell ref="A12:A39"/>
    <mergeCell ref="A40:A41"/>
    <mergeCell ref="A42:A50"/>
  </mergeCells>
  <hyperlinks>
    <hyperlink ref="A1" location="Index!A1" display="Back to index" xr:uid="{00000000-0004-0000-0400-000000000000}"/>
  </hyperlinks>
  <pageMargins left="0.7" right="0.7" top="0.75" bottom="0.75" header="0.51180555555555496" footer="0.51180555555555496"/>
  <pageSetup paperSize="9" firstPageNumber="0" orientation="portrait" horizontalDpi="300" verticalDpi="30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E378"/>
  <sheetViews>
    <sheetView zoomScale="80" zoomScaleNormal="80" workbookViewId="0">
      <selection activeCell="B36" sqref="B36:B48"/>
    </sheetView>
  </sheetViews>
  <sheetFormatPr defaultRowHeight="15"/>
  <cols>
    <col min="1" max="1" width="19.85546875" style="3" customWidth="1"/>
    <col min="2" max="2" width="42.140625" customWidth="1"/>
    <col min="3" max="3" width="74.7109375" customWidth="1"/>
    <col min="4" max="4" width="11.28515625" customWidth="1"/>
    <col min="5" max="5" width="18" bestFit="1" customWidth="1"/>
    <col min="6" max="6" width="20.140625" customWidth="1"/>
    <col min="7" max="7" width="9.85546875" customWidth="1"/>
    <col min="8" max="8" width="15.5703125" customWidth="1"/>
    <col min="9" max="9" width="19.85546875" bestFit="1" customWidth="1"/>
    <col min="10" max="10" width="16" customWidth="1"/>
    <col min="11" max="11" width="8.7109375" customWidth="1"/>
    <col min="12" max="12" width="15.28515625" customWidth="1"/>
    <col min="13" max="15" width="8.5703125" customWidth="1"/>
    <col min="16" max="16" width="12" customWidth="1"/>
    <col min="17" max="1025" width="8.5703125" customWidth="1"/>
  </cols>
  <sheetData>
    <row r="1" spans="1:16">
      <c r="A1" s="1" t="s">
        <v>28</v>
      </c>
      <c r="B1" s="83"/>
      <c r="C1" s="83"/>
      <c r="D1" s="32"/>
      <c r="E1" s="32"/>
      <c r="F1" s="32"/>
      <c r="G1" s="32"/>
      <c r="H1" s="32"/>
      <c r="I1" s="32"/>
      <c r="J1" s="32"/>
      <c r="K1" s="32"/>
      <c r="L1" s="32"/>
      <c r="M1" s="32"/>
      <c r="N1" s="32"/>
    </row>
    <row r="2" spans="1:16">
      <c r="A2" s="3" t="s">
        <v>790</v>
      </c>
      <c r="B2" s="83"/>
      <c r="C2" s="83"/>
      <c r="D2" s="32"/>
      <c r="E2" s="32"/>
      <c r="F2" s="32"/>
      <c r="G2" s="32"/>
      <c r="H2" s="32"/>
      <c r="I2" s="32"/>
      <c r="J2" s="32"/>
      <c r="K2" s="32"/>
      <c r="L2" s="32"/>
      <c r="M2" s="32"/>
      <c r="N2" s="32"/>
    </row>
    <row r="3" spans="1:16">
      <c r="A3" s="84"/>
      <c r="B3" s="83"/>
      <c r="C3" s="8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</row>
    <row r="4" spans="1:16">
      <c r="A4" s="84" t="s">
        <v>791</v>
      </c>
      <c r="B4" s="83" t="s">
        <v>792</v>
      </c>
      <c r="C4" s="83" t="s">
        <v>793</v>
      </c>
      <c r="D4" s="32" t="s">
        <v>794</v>
      </c>
      <c r="E4" s="32" t="s">
        <v>693</v>
      </c>
      <c r="F4" s="32" t="s">
        <v>692</v>
      </c>
      <c r="G4" s="32" t="s">
        <v>696</v>
      </c>
      <c r="H4" s="32" t="s">
        <v>694</v>
      </c>
      <c r="I4" s="32" t="s">
        <v>691</v>
      </c>
      <c r="J4" s="32" t="s">
        <v>695</v>
      </c>
      <c r="K4" s="32" t="s">
        <v>698</v>
      </c>
      <c r="L4" s="32" t="s">
        <v>697</v>
      </c>
      <c r="M4" s="32"/>
      <c r="N4" s="32" t="s">
        <v>795</v>
      </c>
    </row>
    <row r="5" spans="1:16" ht="15" customHeight="1">
      <c r="A5" s="281" t="s">
        <v>796</v>
      </c>
      <c r="B5" s="282" t="s">
        <v>797</v>
      </c>
      <c r="C5" s="63" t="s">
        <v>798</v>
      </c>
      <c r="D5" t="s">
        <v>799</v>
      </c>
      <c r="E5" s="37" t="s">
        <v>800</v>
      </c>
      <c r="F5" s="37" t="s">
        <v>800</v>
      </c>
      <c r="G5" s="37" t="s">
        <v>800</v>
      </c>
      <c r="H5" s="37" t="s">
        <v>800</v>
      </c>
      <c r="I5" s="37" t="s">
        <v>800</v>
      </c>
      <c r="J5" s="37" t="s">
        <v>800</v>
      </c>
      <c r="K5" s="37" t="s">
        <v>800</v>
      </c>
      <c r="L5" s="37" t="s">
        <v>800</v>
      </c>
    </row>
    <row r="6" spans="1:16">
      <c r="A6" s="281"/>
      <c r="B6" s="282"/>
      <c r="C6" s="63" t="s">
        <v>801</v>
      </c>
      <c r="D6" t="s">
        <v>802</v>
      </c>
      <c r="E6" s="37" t="s">
        <v>800</v>
      </c>
      <c r="F6" s="37" t="s">
        <v>800</v>
      </c>
      <c r="G6" s="37" t="s">
        <v>800</v>
      </c>
      <c r="H6" s="37" t="s">
        <v>800</v>
      </c>
      <c r="I6" s="37" t="s">
        <v>800</v>
      </c>
      <c r="J6" s="37" t="s">
        <v>800</v>
      </c>
      <c r="K6" s="37" t="s">
        <v>800</v>
      </c>
      <c r="L6" s="37" t="s">
        <v>800</v>
      </c>
    </row>
    <row r="7" spans="1:16">
      <c r="A7" s="281"/>
      <c r="B7" s="282"/>
      <c r="C7" s="63" t="s">
        <v>803</v>
      </c>
      <c r="D7" t="s">
        <v>804</v>
      </c>
      <c r="E7" s="37">
        <v>1</v>
      </c>
      <c r="F7" s="37">
        <v>1</v>
      </c>
      <c r="G7" s="37" t="s">
        <v>800</v>
      </c>
      <c r="H7" s="37">
        <v>1</v>
      </c>
      <c r="I7" s="37">
        <v>1</v>
      </c>
      <c r="J7" s="85" t="s">
        <v>805</v>
      </c>
      <c r="K7" s="86" t="s">
        <v>800</v>
      </c>
      <c r="L7" s="86" t="s">
        <v>800</v>
      </c>
      <c r="N7" s="52" t="s">
        <v>806</v>
      </c>
    </row>
    <row r="8" spans="1:16">
      <c r="A8" s="281"/>
      <c r="B8" s="282"/>
      <c r="C8" s="63" t="s">
        <v>807</v>
      </c>
      <c r="D8" t="s">
        <v>808</v>
      </c>
      <c r="E8" s="37" t="s">
        <v>800</v>
      </c>
      <c r="F8" s="37" t="s">
        <v>800</v>
      </c>
      <c r="G8" s="37" t="s">
        <v>800</v>
      </c>
      <c r="H8" s="37" t="s">
        <v>800</v>
      </c>
      <c r="I8" s="37" t="s">
        <v>800</v>
      </c>
      <c r="J8" s="37" t="s">
        <v>800</v>
      </c>
      <c r="K8" s="37" t="s">
        <v>800</v>
      </c>
      <c r="L8" s="37" t="s">
        <v>800</v>
      </c>
    </row>
    <row r="9" spans="1:16">
      <c r="A9" s="281"/>
      <c r="B9" s="282"/>
      <c r="C9" s="63" t="s">
        <v>809</v>
      </c>
      <c r="D9" t="s">
        <v>810</v>
      </c>
      <c r="E9" s="37" t="s">
        <v>800</v>
      </c>
      <c r="F9">
        <v>1</v>
      </c>
      <c r="G9" s="37" t="s">
        <v>800</v>
      </c>
      <c r="H9" s="37" t="s">
        <v>800</v>
      </c>
      <c r="I9" s="37" t="s">
        <v>800</v>
      </c>
      <c r="J9" s="37" t="s">
        <v>800</v>
      </c>
      <c r="K9" s="37" t="s">
        <v>800</v>
      </c>
      <c r="L9" s="37" t="s">
        <v>800</v>
      </c>
      <c r="M9" s="37" t="s">
        <v>811</v>
      </c>
      <c r="P9" s="3" t="s">
        <v>812</v>
      </c>
    </row>
    <row r="10" spans="1:16">
      <c r="A10" s="281"/>
      <c r="B10" s="282"/>
      <c r="C10" s="63" t="s">
        <v>813</v>
      </c>
      <c r="D10" t="s">
        <v>814</v>
      </c>
      <c r="E10" s="37" t="s">
        <v>800</v>
      </c>
      <c r="F10">
        <v>1</v>
      </c>
      <c r="G10" s="37" t="s">
        <v>800</v>
      </c>
      <c r="H10" s="37" t="s">
        <v>800</v>
      </c>
      <c r="I10" s="37" t="s">
        <v>800</v>
      </c>
      <c r="J10" s="37" t="s">
        <v>800</v>
      </c>
      <c r="K10" s="37" t="s">
        <v>800</v>
      </c>
      <c r="L10" s="37" t="s">
        <v>800</v>
      </c>
      <c r="M10" s="37" t="s">
        <v>811</v>
      </c>
      <c r="P10" s="3" t="s">
        <v>815</v>
      </c>
    </row>
    <row r="11" spans="1:16">
      <c r="A11" s="281"/>
      <c r="B11" s="282"/>
      <c r="C11" s="63" t="s">
        <v>816</v>
      </c>
      <c r="D11" t="s">
        <v>817</v>
      </c>
      <c r="E11" s="37" t="s">
        <v>800</v>
      </c>
      <c r="F11" s="37" t="s">
        <v>800</v>
      </c>
      <c r="G11" s="37" t="s">
        <v>800</v>
      </c>
      <c r="H11" s="37" t="s">
        <v>800</v>
      </c>
      <c r="I11" s="37" t="s">
        <v>800</v>
      </c>
      <c r="J11" s="37" t="s">
        <v>800</v>
      </c>
      <c r="K11" s="37" t="s">
        <v>800</v>
      </c>
      <c r="L11" s="37" t="s">
        <v>800</v>
      </c>
      <c r="P11" s="3" t="s">
        <v>818</v>
      </c>
    </row>
    <row r="12" spans="1:16">
      <c r="A12" s="281"/>
      <c r="B12" s="282"/>
      <c r="C12" s="63" t="s">
        <v>819</v>
      </c>
      <c r="D12" t="s">
        <v>820</v>
      </c>
      <c r="E12" s="37" t="s">
        <v>800</v>
      </c>
      <c r="F12" s="37" t="s">
        <v>800</v>
      </c>
      <c r="G12" s="37" t="s">
        <v>800</v>
      </c>
      <c r="H12" s="37" t="s">
        <v>800</v>
      </c>
      <c r="I12" s="37" t="s">
        <v>800</v>
      </c>
      <c r="J12" s="37" t="s">
        <v>800</v>
      </c>
      <c r="K12" s="37" t="s">
        <v>800</v>
      </c>
      <c r="L12" s="37" t="s">
        <v>800</v>
      </c>
      <c r="P12" s="87" t="s">
        <v>821</v>
      </c>
    </row>
    <row r="13" spans="1:16">
      <c r="A13" s="281"/>
      <c r="B13" s="282"/>
      <c r="C13" s="63" t="s">
        <v>822</v>
      </c>
      <c r="D13" s="88" t="s">
        <v>823</v>
      </c>
      <c r="E13" s="37"/>
      <c r="F13" s="37">
        <v>1</v>
      </c>
      <c r="G13" s="37"/>
      <c r="H13" s="37"/>
      <c r="I13" s="37"/>
      <c r="J13" s="37"/>
      <c r="K13" s="37"/>
      <c r="L13" s="37"/>
      <c r="P13" s="87" t="s">
        <v>824</v>
      </c>
    </row>
    <row r="14" spans="1:16">
      <c r="A14" s="281"/>
      <c r="B14" s="282"/>
      <c r="C14" s="69" t="s">
        <v>825</v>
      </c>
      <c r="D14" s="6" t="s">
        <v>826</v>
      </c>
      <c r="E14" s="14" t="s">
        <v>800</v>
      </c>
      <c r="F14" s="14" t="s">
        <v>800</v>
      </c>
      <c r="G14" s="14" t="s">
        <v>800</v>
      </c>
      <c r="H14" s="14" t="s">
        <v>800</v>
      </c>
      <c r="I14" s="14" t="s">
        <v>800</v>
      </c>
      <c r="J14" s="14" t="s">
        <v>800</v>
      </c>
      <c r="K14" s="14" t="s">
        <v>800</v>
      </c>
      <c r="L14" s="14" t="s">
        <v>800</v>
      </c>
    </row>
    <row r="15" spans="1:16" ht="15" customHeight="1">
      <c r="A15" s="281"/>
      <c r="B15" s="282" t="s">
        <v>827</v>
      </c>
      <c r="C15" s="63" t="s">
        <v>828</v>
      </c>
      <c r="D15" t="s">
        <v>829</v>
      </c>
      <c r="E15" s="37" t="s">
        <v>800</v>
      </c>
      <c r="F15" s="37" t="s">
        <v>800</v>
      </c>
      <c r="G15" s="37" t="s">
        <v>800</v>
      </c>
      <c r="H15" s="37" t="s">
        <v>800</v>
      </c>
      <c r="I15" s="37" t="s">
        <v>800</v>
      </c>
      <c r="J15" s="37" t="s">
        <v>800</v>
      </c>
      <c r="K15" s="37" t="s">
        <v>800</v>
      </c>
      <c r="L15" s="37" t="s">
        <v>800</v>
      </c>
    </row>
    <row r="16" spans="1:16">
      <c r="A16" s="281"/>
      <c r="B16" s="282"/>
      <c r="C16" s="63" t="s">
        <v>830</v>
      </c>
      <c r="D16" t="s">
        <v>831</v>
      </c>
      <c r="E16" s="37" t="s">
        <v>800</v>
      </c>
      <c r="F16" s="37" t="s">
        <v>800</v>
      </c>
      <c r="G16" s="37" t="s">
        <v>800</v>
      </c>
      <c r="H16" s="37" t="s">
        <v>800</v>
      </c>
      <c r="I16" s="37" t="s">
        <v>800</v>
      </c>
      <c r="J16" s="37" t="s">
        <v>800</v>
      </c>
      <c r="K16" s="37" t="s">
        <v>800</v>
      </c>
      <c r="L16" s="37" t="s">
        <v>800</v>
      </c>
    </row>
    <row r="17" spans="1:12">
      <c r="A17" s="281"/>
      <c r="B17" s="282"/>
      <c r="C17" s="63" t="s">
        <v>832</v>
      </c>
      <c r="D17" t="s">
        <v>833</v>
      </c>
      <c r="E17" s="37" t="s">
        <v>800</v>
      </c>
      <c r="F17" s="37" t="s">
        <v>800</v>
      </c>
      <c r="G17" s="37" t="s">
        <v>800</v>
      </c>
      <c r="H17" s="37" t="s">
        <v>800</v>
      </c>
      <c r="I17" s="37" t="s">
        <v>800</v>
      </c>
      <c r="J17" s="37" t="s">
        <v>800</v>
      </c>
      <c r="K17" s="37" t="s">
        <v>800</v>
      </c>
      <c r="L17" s="37" t="s">
        <v>800</v>
      </c>
    </row>
    <row r="18" spans="1:12">
      <c r="A18" s="281"/>
      <c r="B18" s="282"/>
      <c r="C18" s="63" t="s">
        <v>834</v>
      </c>
      <c r="D18" t="s">
        <v>835</v>
      </c>
      <c r="E18" s="37" t="s">
        <v>800</v>
      </c>
      <c r="F18" s="37" t="s">
        <v>800</v>
      </c>
      <c r="G18" s="37" t="s">
        <v>800</v>
      </c>
      <c r="H18" s="37" t="s">
        <v>800</v>
      </c>
      <c r="I18" s="37" t="s">
        <v>800</v>
      </c>
      <c r="J18" s="37" t="s">
        <v>800</v>
      </c>
      <c r="K18" s="37" t="s">
        <v>800</v>
      </c>
      <c r="L18" s="37" t="s">
        <v>800</v>
      </c>
    </row>
    <row r="19" spans="1:12">
      <c r="A19" s="281"/>
      <c r="B19" s="282"/>
      <c r="C19" s="63" t="s">
        <v>836</v>
      </c>
      <c r="D19" t="s">
        <v>837</v>
      </c>
      <c r="E19" s="37" t="s">
        <v>800</v>
      </c>
      <c r="F19" s="37" t="s">
        <v>800</v>
      </c>
      <c r="G19" s="37" t="s">
        <v>800</v>
      </c>
      <c r="H19" s="37" t="s">
        <v>800</v>
      </c>
      <c r="I19" s="37" t="s">
        <v>800</v>
      </c>
      <c r="J19" s="37" t="s">
        <v>800</v>
      </c>
      <c r="K19" s="37" t="s">
        <v>800</v>
      </c>
      <c r="L19" s="37" t="s">
        <v>800</v>
      </c>
    </row>
    <row r="20" spans="1:12">
      <c r="A20" s="281"/>
      <c r="B20" s="282"/>
      <c r="C20" s="69" t="s">
        <v>838</v>
      </c>
      <c r="D20" s="6" t="s">
        <v>839</v>
      </c>
      <c r="E20" s="14" t="s">
        <v>800</v>
      </c>
      <c r="F20" s="14" t="s">
        <v>800</v>
      </c>
      <c r="G20" s="14" t="s">
        <v>800</v>
      </c>
      <c r="H20" s="14" t="s">
        <v>800</v>
      </c>
      <c r="I20" s="14" t="s">
        <v>800</v>
      </c>
      <c r="J20" s="14" t="s">
        <v>800</v>
      </c>
      <c r="K20" s="14" t="s">
        <v>800</v>
      </c>
      <c r="L20" s="14" t="s">
        <v>800</v>
      </c>
    </row>
    <row r="21" spans="1:12" ht="15" customHeight="1">
      <c r="A21" s="281"/>
      <c r="B21" s="283" t="s">
        <v>840</v>
      </c>
      <c r="C21" s="63" t="s">
        <v>841</v>
      </c>
      <c r="D21" t="s">
        <v>842</v>
      </c>
      <c r="E21" s="37" t="s">
        <v>800</v>
      </c>
      <c r="F21" s="37" t="s">
        <v>800</v>
      </c>
      <c r="G21" s="37" t="s">
        <v>800</v>
      </c>
      <c r="H21" s="37" t="s">
        <v>800</v>
      </c>
      <c r="I21" s="37" t="s">
        <v>800</v>
      </c>
      <c r="J21" s="37" t="s">
        <v>800</v>
      </c>
      <c r="K21" s="37" t="s">
        <v>800</v>
      </c>
      <c r="L21" s="37" t="s">
        <v>800</v>
      </c>
    </row>
    <row r="22" spans="1:12">
      <c r="A22" s="281"/>
      <c r="B22" s="283"/>
      <c r="C22" s="63" t="s">
        <v>843</v>
      </c>
      <c r="D22" t="s">
        <v>844</v>
      </c>
      <c r="E22" s="37" t="s">
        <v>800</v>
      </c>
      <c r="F22" s="37" t="s">
        <v>800</v>
      </c>
      <c r="G22" s="37" t="s">
        <v>800</v>
      </c>
      <c r="H22" s="37" t="s">
        <v>800</v>
      </c>
      <c r="I22" s="37" t="s">
        <v>800</v>
      </c>
      <c r="J22" s="37" t="s">
        <v>800</v>
      </c>
      <c r="K22" s="37" t="s">
        <v>800</v>
      </c>
      <c r="L22" s="37" t="s">
        <v>800</v>
      </c>
    </row>
    <row r="23" spans="1:12">
      <c r="A23" s="281"/>
      <c r="B23" s="283"/>
      <c r="C23" s="63" t="s">
        <v>845</v>
      </c>
      <c r="D23" t="s">
        <v>846</v>
      </c>
      <c r="E23" s="37" t="s">
        <v>800</v>
      </c>
      <c r="F23" s="37" t="s">
        <v>800</v>
      </c>
      <c r="G23" s="37" t="s">
        <v>800</v>
      </c>
      <c r="H23" s="37" t="s">
        <v>800</v>
      </c>
      <c r="I23" s="37" t="s">
        <v>800</v>
      </c>
      <c r="J23" s="37" t="s">
        <v>800</v>
      </c>
      <c r="K23" s="37" t="s">
        <v>800</v>
      </c>
      <c r="L23" s="37" t="s">
        <v>800</v>
      </c>
    </row>
    <row r="24" spans="1:12">
      <c r="A24" s="281"/>
      <c r="B24" s="283"/>
      <c r="C24" s="63" t="s">
        <v>847</v>
      </c>
      <c r="D24" t="s">
        <v>848</v>
      </c>
      <c r="E24" s="37" t="s">
        <v>800</v>
      </c>
      <c r="F24" s="37" t="s">
        <v>800</v>
      </c>
      <c r="G24" s="37" t="s">
        <v>800</v>
      </c>
      <c r="H24" s="37" t="s">
        <v>800</v>
      </c>
      <c r="I24" s="37" t="s">
        <v>800</v>
      </c>
      <c r="J24" s="37" t="s">
        <v>800</v>
      </c>
      <c r="K24" s="37" t="s">
        <v>800</v>
      </c>
      <c r="L24" s="37" t="s">
        <v>800</v>
      </c>
    </row>
    <row r="25" spans="1:12">
      <c r="A25" s="281"/>
      <c r="B25" s="283"/>
      <c r="C25" s="63" t="s">
        <v>849</v>
      </c>
      <c r="D25" t="s">
        <v>850</v>
      </c>
      <c r="E25" s="37" t="s">
        <v>800</v>
      </c>
      <c r="F25" s="37" t="s">
        <v>800</v>
      </c>
      <c r="G25" s="37" t="s">
        <v>800</v>
      </c>
      <c r="H25" s="37" t="s">
        <v>800</v>
      </c>
      <c r="I25" s="37" t="s">
        <v>800</v>
      </c>
      <c r="J25" s="37" t="s">
        <v>800</v>
      </c>
      <c r="K25" s="37" t="s">
        <v>800</v>
      </c>
      <c r="L25" s="37" t="s">
        <v>800</v>
      </c>
    </row>
    <row r="26" spans="1:12">
      <c r="A26" s="281"/>
      <c r="B26" s="283"/>
      <c r="C26" s="63" t="s">
        <v>851</v>
      </c>
      <c r="D26" t="s">
        <v>852</v>
      </c>
      <c r="E26" s="37" t="s">
        <v>800</v>
      </c>
      <c r="F26" s="37" t="s">
        <v>800</v>
      </c>
      <c r="G26" s="37" t="s">
        <v>800</v>
      </c>
      <c r="H26" s="37" t="s">
        <v>800</v>
      </c>
      <c r="I26" s="37" t="s">
        <v>800</v>
      </c>
      <c r="J26" s="37" t="s">
        <v>800</v>
      </c>
      <c r="K26" s="37" t="s">
        <v>800</v>
      </c>
      <c r="L26" s="37" t="s">
        <v>800</v>
      </c>
    </row>
    <row r="27" spans="1:12">
      <c r="A27" s="281"/>
      <c r="B27" s="283"/>
      <c r="C27" s="63" t="s">
        <v>853</v>
      </c>
      <c r="D27" t="s">
        <v>854</v>
      </c>
      <c r="E27" s="37" t="s">
        <v>800</v>
      </c>
      <c r="F27" s="37" t="s">
        <v>800</v>
      </c>
      <c r="G27" s="37" t="s">
        <v>800</v>
      </c>
      <c r="H27" s="37" t="s">
        <v>800</v>
      </c>
      <c r="I27" s="37" t="s">
        <v>800</v>
      </c>
      <c r="J27" s="37" t="s">
        <v>800</v>
      </c>
      <c r="K27" s="37" t="s">
        <v>800</v>
      </c>
      <c r="L27" s="37" t="s">
        <v>800</v>
      </c>
    </row>
    <row r="28" spans="1:12">
      <c r="A28" s="281"/>
      <c r="B28" s="283"/>
      <c r="C28" s="63" t="s">
        <v>855</v>
      </c>
      <c r="D28" t="s">
        <v>856</v>
      </c>
      <c r="E28" s="37" t="s">
        <v>800</v>
      </c>
      <c r="F28" s="37" t="s">
        <v>800</v>
      </c>
      <c r="G28" s="37" t="s">
        <v>800</v>
      </c>
      <c r="H28" s="37" t="s">
        <v>800</v>
      </c>
      <c r="I28" s="37" t="s">
        <v>800</v>
      </c>
      <c r="J28" s="37" t="s">
        <v>800</v>
      </c>
      <c r="K28" s="37" t="s">
        <v>800</v>
      </c>
      <c r="L28" s="37" t="s">
        <v>800</v>
      </c>
    </row>
    <row r="29" spans="1:12">
      <c r="A29" s="281"/>
      <c r="B29" s="283"/>
      <c r="C29" s="63" t="s">
        <v>857</v>
      </c>
      <c r="D29" t="s">
        <v>858</v>
      </c>
      <c r="E29" s="37" t="s">
        <v>800</v>
      </c>
      <c r="F29" s="37" t="s">
        <v>800</v>
      </c>
      <c r="G29" s="37" t="s">
        <v>800</v>
      </c>
      <c r="H29" s="37" t="s">
        <v>800</v>
      </c>
      <c r="I29" s="37" t="s">
        <v>800</v>
      </c>
      <c r="J29" s="37" t="s">
        <v>800</v>
      </c>
      <c r="K29" s="37" t="s">
        <v>800</v>
      </c>
      <c r="L29" s="37" t="s">
        <v>800</v>
      </c>
    </row>
    <row r="30" spans="1:12">
      <c r="A30" s="281"/>
      <c r="B30" s="283"/>
      <c r="C30" s="63" t="s">
        <v>859</v>
      </c>
      <c r="D30" t="s">
        <v>860</v>
      </c>
      <c r="E30" s="37" t="s">
        <v>800</v>
      </c>
      <c r="F30" s="37" t="s">
        <v>800</v>
      </c>
      <c r="G30" s="37" t="s">
        <v>800</v>
      </c>
      <c r="H30" s="37" t="s">
        <v>800</v>
      </c>
      <c r="I30" s="37" t="s">
        <v>800</v>
      </c>
      <c r="J30" s="37" t="s">
        <v>800</v>
      </c>
      <c r="K30" s="37" t="s">
        <v>800</v>
      </c>
      <c r="L30" s="37" t="s">
        <v>800</v>
      </c>
    </row>
    <row r="31" spans="1:12">
      <c r="A31" s="281"/>
      <c r="B31" s="283"/>
      <c r="C31" s="63" t="s">
        <v>861</v>
      </c>
      <c r="D31" t="s">
        <v>862</v>
      </c>
      <c r="E31" s="37" t="s">
        <v>800</v>
      </c>
      <c r="F31" s="37" t="s">
        <v>800</v>
      </c>
      <c r="G31" s="37" t="s">
        <v>800</v>
      </c>
      <c r="H31" s="37" t="s">
        <v>800</v>
      </c>
      <c r="I31" s="37" t="s">
        <v>800</v>
      </c>
      <c r="J31" s="37" t="s">
        <v>800</v>
      </c>
      <c r="K31" s="37" t="s">
        <v>800</v>
      </c>
      <c r="L31" s="37" t="s">
        <v>800</v>
      </c>
    </row>
    <row r="32" spans="1:12">
      <c r="A32" s="281"/>
      <c r="B32" s="283"/>
      <c r="C32" s="69" t="s">
        <v>863</v>
      </c>
      <c r="D32" s="6" t="s">
        <v>864</v>
      </c>
      <c r="E32" s="14" t="s">
        <v>800</v>
      </c>
      <c r="F32" s="14" t="s">
        <v>800</v>
      </c>
      <c r="G32" s="14" t="s">
        <v>800</v>
      </c>
      <c r="H32" s="14" t="s">
        <v>800</v>
      </c>
      <c r="I32" s="14" t="s">
        <v>800</v>
      </c>
      <c r="J32" s="14" t="s">
        <v>800</v>
      </c>
      <c r="K32" s="14" t="s">
        <v>800</v>
      </c>
      <c r="L32" s="14" t="s">
        <v>800</v>
      </c>
    </row>
    <row r="33" spans="1:31" ht="15" customHeight="1">
      <c r="A33" s="281"/>
      <c r="B33" s="282" t="s">
        <v>865</v>
      </c>
      <c r="C33" s="63" t="s">
        <v>866</v>
      </c>
      <c r="D33" t="s">
        <v>867</v>
      </c>
      <c r="E33" s="37" t="s">
        <v>800</v>
      </c>
      <c r="F33" s="37" t="s">
        <v>800</v>
      </c>
      <c r="G33" s="37" t="s">
        <v>800</v>
      </c>
      <c r="H33" s="37" t="s">
        <v>800</v>
      </c>
      <c r="I33" s="37" t="s">
        <v>800</v>
      </c>
      <c r="J33" s="37" t="s">
        <v>800</v>
      </c>
      <c r="K33" s="37" t="s">
        <v>800</v>
      </c>
      <c r="L33" s="37" t="s">
        <v>800</v>
      </c>
      <c r="M33" s="218"/>
      <c r="N33" s="218"/>
      <c r="O33" s="218"/>
      <c r="P33" s="218"/>
      <c r="Q33" s="218"/>
      <c r="R33" s="218"/>
      <c r="S33" s="218"/>
      <c r="T33" s="218"/>
      <c r="U33" s="218"/>
      <c r="V33" s="218"/>
      <c r="W33" s="218"/>
      <c r="X33" s="218"/>
      <c r="Y33" s="218"/>
      <c r="Z33" s="218"/>
      <c r="AA33" s="218"/>
      <c r="AB33" s="218"/>
      <c r="AC33" s="218"/>
      <c r="AD33" s="218"/>
      <c r="AE33" s="218"/>
    </row>
    <row r="34" spans="1:31">
      <c r="A34" s="281"/>
      <c r="B34" s="282"/>
      <c r="C34" s="63" t="s">
        <v>868</v>
      </c>
      <c r="D34" t="s">
        <v>869</v>
      </c>
      <c r="E34" s="37" t="s">
        <v>800</v>
      </c>
      <c r="F34" s="37" t="s">
        <v>800</v>
      </c>
      <c r="G34" s="37" t="s">
        <v>800</v>
      </c>
      <c r="H34" s="37" t="s">
        <v>800</v>
      </c>
      <c r="I34" s="37" t="s">
        <v>800</v>
      </c>
      <c r="J34" s="37" t="s">
        <v>800</v>
      </c>
      <c r="K34" s="37" t="s">
        <v>800</v>
      </c>
      <c r="L34" s="37" t="s">
        <v>800</v>
      </c>
      <c r="M34" s="218"/>
      <c r="N34" s="218"/>
      <c r="O34" s="218"/>
      <c r="P34" s="218"/>
      <c r="Q34" s="218"/>
      <c r="R34" s="218"/>
      <c r="S34" s="218"/>
      <c r="T34" s="218"/>
      <c r="U34" s="218"/>
      <c r="V34" s="218"/>
      <c r="W34" s="218"/>
      <c r="X34" s="218"/>
      <c r="Y34" s="218"/>
      <c r="Z34" s="218"/>
      <c r="AA34" s="218"/>
      <c r="AB34" s="218"/>
      <c r="AC34" s="218"/>
      <c r="AD34" s="218"/>
      <c r="AE34" s="218"/>
    </row>
    <row r="35" spans="1:31">
      <c r="A35" s="281"/>
      <c r="B35" s="282"/>
      <c r="C35" s="69" t="s">
        <v>870</v>
      </c>
      <c r="D35" s="6" t="s">
        <v>871</v>
      </c>
      <c r="E35" s="14" t="s">
        <v>800</v>
      </c>
      <c r="F35" s="14" t="s">
        <v>800</v>
      </c>
      <c r="G35" s="14" t="s">
        <v>800</v>
      </c>
      <c r="H35" s="14" t="s">
        <v>800</v>
      </c>
      <c r="I35" s="14" t="s">
        <v>800</v>
      </c>
      <c r="J35" s="14" t="s">
        <v>800</v>
      </c>
      <c r="K35" s="14" t="s">
        <v>800</v>
      </c>
      <c r="L35" s="14" t="s">
        <v>800</v>
      </c>
      <c r="M35" s="218"/>
      <c r="N35" s="218"/>
      <c r="O35" s="218"/>
      <c r="P35" s="218"/>
      <c r="Q35" s="218"/>
      <c r="R35" s="218"/>
      <c r="S35" s="218"/>
      <c r="T35" s="218"/>
      <c r="U35" s="218"/>
      <c r="V35" s="218"/>
      <c r="W35" s="218"/>
      <c r="X35" s="218"/>
      <c r="Y35" s="218"/>
      <c r="Z35" s="218"/>
      <c r="AA35" s="218"/>
      <c r="AB35" s="218"/>
      <c r="AC35" s="218"/>
      <c r="AD35" s="218"/>
      <c r="AE35" s="218"/>
    </row>
    <row r="36" spans="1:31" ht="15" customHeight="1">
      <c r="A36" s="281"/>
      <c r="B36" s="282" t="s">
        <v>872</v>
      </c>
      <c r="C36" s="63" t="s">
        <v>873</v>
      </c>
      <c r="D36" t="s">
        <v>874</v>
      </c>
      <c r="E36" s="37" t="s">
        <v>800</v>
      </c>
      <c r="F36" s="37" t="s">
        <v>800</v>
      </c>
      <c r="G36" s="37" t="s">
        <v>800</v>
      </c>
      <c r="H36" s="37" t="s">
        <v>800</v>
      </c>
      <c r="I36" s="52">
        <v>1</v>
      </c>
      <c r="J36" s="37" t="s">
        <v>800</v>
      </c>
      <c r="K36" s="37" t="s">
        <v>800</v>
      </c>
      <c r="L36" s="37" t="s">
        <v>800</v>
      </c>
      <c r="M36" s="218"/>
      <c r="N36" s="218"/>
      <c r="O36" s="218"/>
      <c r="P36" s="218"/>
      <c r="Q36" s="218"/>
      <c r="R36" s="218"/>
      <c r="S36" s="218"/>
      <c r="T36" s="218"/>
      <c r="U36" s="218"/>
      <c r="V36" s="218"/>
      <c r="W36" s="218"/>
      <c r="X36" s="218"/>
      <c r="Y36" s="218"/>
      <c r="Z36" s="218"/>
      <c r="AA36" s="218"/>
      <c r="AB36" s="218"/>
      <c r="AC36" s="218"/>
      <c r="AD36" s="218"/>
      <c r="AE36" s="218"/>
    </row>
    <row r="37" spans="1:31">
      <c r="A37" s="281"/>
      <c r="B37" s="282"/>
      <c r="C37" s="63" t="s">
        <v>875</v>
      </c>
      <c r="D37" t="s">
        <v>876</v>
      </c>
      <c r="E37">
        <v>1</v>
      </c>
      <c r="F37">
        <v>1</v>
      </c>
      <c r="G37" s="30" t="s">
        <v>800</v>
      </c>
      <c r="H37">
        <v>1</v>
      </c>
      <c r="I37">
        <v>1</v>
      </c>
      <c r="J37" s="52">
        <v>1</v>
      </c>
      <c r="K37" s="37" t="s">
        <v>800</v>
      </c>
      <c r="L37" s="52">
        <v>1</v>
      </c>
      <c r="M37" s="218"/>
      <c r="N37" s="218"/>
      <c r="O37" s="218"/>
      <c r="P37" s="218"/>
      <c r="Q37" s="218"/>
      <c r="R37" s="218"/>
      <c r="S37" s="218"/>
      <c r="T37" s="218"/>
      <c r="U37" s="218"/>
      <c r="V37" s="218"/>
      <c r="W37" s="218"/>
      <c r="X37" s="218"/>
      <c r="Y37" s="218"/>
      <c r="Z37" s="218"/>
      <c r="AA37" s="218"/>
      <c r="AB37" s="218"/>
      <c r="AC37" s="218"/>
      <c r="AD37" s="218"/>
      <c r="AE37" s="218"/>
    </row>
    <row r="38" spans="1:31">
      <c r="A38" s="281"/>
      <c r="B38" s="282"/>
      <c r="C38" s="63" t="s">
        <v>877</v>
      </c>
      <c r="D38" t="s">
        <v>878</v>
      </c>
      <c r="E38" s="85" t="s">
        <v>879</v>
      </c>
      <c r="F38" s="85" t="s">
        <v>879</v>
      </c>
      <c r="G38" s="37" t="s">
        <v>800</v>
      </c>
      <c r="H38" s="85" t="s">
        <v>879</v>
      </c>
      <c r="I38" s="85" t="s">
        <v>805</v>
      </c>
      <c r="J38" s="37" t="s">
        <v>800</v>
      </c>
      <c r="K38" s="37" t="s">
        <v>800</v>
      </c>
      <c r="L38" s="37" t="s">
        <v>800</v>
      </c>
      <c r="M38" s="218"/>
      <c r="N38" s="218"/>
      <c r="O38" s="218"/>
      <c r="P38" s="218"/>
      <c r="Q38" s="218"/>
      <c r="R38" s="218"/>
      <c r="S38" s="218"/>
      <c r="T38" s="218"/>
      <c r="U38" s="218"/>
      <c r="V38" s="218"/>
      <c r="W38" s="218"/>
      <c r="X38" s="218"/>
      <c r="Y38" s="218"/>
      <c r="Z38" s="218"/>
      <c r="AA38" s="218"/>
      <c r="AB38" s="218"/>
      <c r="AC38" s="218"/>
      <c r="AD38" s="218"/>
      <c r="AE38" s="218"/>
    </row>
    <row r="39" spans="1:31">
      <c r="A39" s="281"/>
      <c r="B39" s="282"/>
      <c r="C39" s="63" t="s">
        <v>880</v>
      </c>
      <c r="D39" t="s">
        <v>881</v>
      </c>
      <c r="E39" s="37" t="s">
        <v>800</v>
      </c>
      <c r="F39" s="86" t="s">
        <v>800</v>
      </c>
      <c r="G39" s="37" t="s">
        <v>800</v>
      </c>
      <c r="H39" s="37" t="s">
        <v>800</v>
      </c>
      <c r="I39" s="37" t="s">
        <v>800</v>
      </c>
      <c r="J39" s="37" t="s">
        <v>800</v>
      </c>
      <c r="K39" s="37" t="s">
        <v>800</v>
      </c>
      <c r="L39" s="37" t="s">
        <v>800</v>
      </c>
      <c r="M39" s="218"/>
      <c r="N39" s="218"/>
      <c r="O39" s="218"/>
      <c r="P39" s="218"/>
      <c r="Q39" s="218"/>
      <c r="R39" s="218"/>
      <c r="S39" s="218"/>
      <c r="T39" s="218"/>
      <c r="U39" s="218"/>
      <c r="V39" s="218"/>
      <c r="W39" s="218"/>
      <c r="X39" s="218"/>
      <c r="Y39" s="218"/>
      <c r="Z39" s="218"/>
      <c r="AA39" s="218"/>
      <c r="AB39" s="218"/>
      <c r="AC39" s="218"/>
      <c r="AD39" s="218"/>
      <c r="AE39" s="218"/>
    </row>
    <row r="40" spans="1:31">
      <c r="A40" s="281"/>
      <c r="B40" s="282"/>
      <c r="C40" s="63" t="s">
        <v>882</v>
      </c>
      <c r="D40" t="s">
        <v>883</v>
      </c>
      <c r="E40" s="37" t="s">
        <v>800</v>
      </c>
      <c r="F40" s="37" t="s">
        <v>800</v>
      </c>
      <c r="G40" s="37" t="s">
        <v>800</v>
      </c>
      <c r="H40" s="37" t="s">
        <v>800</v>
      </c>
      <c r="I40" s="37" t="s">
        <v>800</v>
      </c>
      <c r="J40" s="37" t="s">
        <v>800</v>
      </c>
      <c r="K40" s="37" t="s">
        <v>800</v>
      </c>
      <c r="L40" s="37" t="s">
        <v>800</v>
      </c>
      <c r="M40" s="218"/>
      <c r="N40" s="218"/>
      <c r="O40" s="218"/>
      <c r="P40" s="218"/>
      <c r="Q40" s="218"/>
      <c r="R40" s="218"/>
      <c r="S40" s="218"/>
      <c r="T40" s="218"/>
      <c r="U40" s="218"/>
      <c r="V40" s="218"/>
      <c r="W40" s="218"/>
      <c r="X40" s="218"/>
      <c r="Y40" s="218"/>
      <c r="Z40" s="218"/>
      <c r="AA40" s="218"/>
      <c r="AB40" s="218"/>
      <c r="AC40" s="218"/>
      <c r="AD40" s="218"/>
      <c r="AE40" s="218"/>
    </row>
    <row r="41" spans="1:31">
      <c r="A41" s="281"/>
      <c r="B41" s="282"/>
      <c r="C41" s="63" t="s">
        <v>884</v>
      </c>
      <c r="D41" t="s">
        <v>885</v>
      </c>
      <c r="E41" s="86" t="s">
        <v>800</v>
      </c>
      <c r="F41" s="37">
        <v>1</v>
      </c>
      <c r="G41" s="37" t="s">
        <v>800</v>
      </c>
      <c r="H41" s="85" t="s">
        <v>879</v>
      </c>
      <c r="I41" s="52">
        <v>1</v>
      </c>
      <c r="J41" s="52">
        <v>1</v>
      </c>
      <c r="K41" s="37" t="s">
        <v>800</v>
      </c>
      <c r="L41" s="37" t="s">
        <v>800</v>
      </c>
      <c r="M41" s="218"/>
      <c r="N41" s="218"/>
      <c r="O41" s="218"/>
      <c r="P41" s="218"/>
      <c r="Q41" s="218"/>
      <c r="R41" s="218"/>
      <c r="S41" s="218"/>
      <c r="T41" s="218"/>
      <c r="U41" s="218"/>
      <c r="V41" s="218"/>
      <c r="W41" s="218"/>
      <c r="X41" s="218"/>
      <c r="Y41" s="218"/>
      <c r="Z41" s="218"/>
      <c r="AA41" s="218"/>
      <c r="AB41" s="218"/>
      <c r="AC41" s="218"/>
      <c r="AD41" s="218"/>
      <c r="AE41" s="218"/>
    </row>
    <row r="42" spans="1:31">
      <c r="A42" s="281"/>
      <c r="B42" s="282"/>
      <c r="C42" s="63" t="s">
        <v>886</v>
      </c>
      <c r="D42" t="s">
        <v>887</v>
      </c>
      <c r="E42" s="52">
        <v>1</v>
      </c>
      <c r="F42">
        <v>1</v>
      </c>
      <c r="G42" t="s">
        <v>800</v>
      </c>
      <c r="H42">
        <v>1</v>
      </c>
      <c r="I42" s="52">
        <v>1</v>
      </c>
      <c r="J42" s="52">
        <v>1</v>
      </c>
      <c r="K42" s="37" t="s">
        <v>800</v>
      </c>
      <c r="L42" s="37" t="s">
        <v>800</v>
      </c>
      <c r="M42" s="218"/>
      <c r="N42" s="218"/>
      <c r="O42" s="218"/>
      <c r="P42" s="218"/>
      <c r="Q42" s="218"/>
      <c r="R42" s="218"/>
      <c r="S42" s="218"/>
      <c r="T42" s="218"/>
      <c r="U42" s="218"/>
      <c r="V42" s="218"/>
      <c r="W42" s="218"/>
      <c r="X42" s="218"/>
      <c r="Y42" s="218"/>
      <c r="Z42" s="218"/>
      <c r="AA42" s="218"/>
      <c r="AB42" s="218"/>
      <c r="AC42" s="218"/>
      <c r="AD42" s="218"/>
      <c r="AE42" s="218"/>
    </row>
    <row r="43" spans="1:31">
      <c r="A43" s="281"/>
      <c r="B43" s="282"/>
      <c r="C43" s="63" t="s">
        <v>888</v>
      </c>
      <c r="D43" t="s">
        <v>889</v>
      </c>
      <c r="E43">
        <v>1</v>
      </c>
      <c r="F43">
        <v>1</v>
      </c>
      <c r="G43" t="s">
        <v>800</v>
      </c>
      <c r="H43" s="52">
        <v>1</v>
      </c>
      <c r="I43" s="52">
        <v>1</v>
      </c>
      <c r="J43" s="52">
        <v>1</v>
      </c>
      <c r="K43" s="37" t="s">
        <v>800</v>
      </c>
      <c r="L43" s="37" t="s">
        <v>800</v>
      </c>
      <c r="M43" s="218"/>
      <c r="N43" s="218"/>
      <c r="O43" s="218"/>
      <c r="P43" s="218"/>
      <c r="Q43" s="218"/>
      <c r="R43" s="218"/>
      <c r="S43" s="218"/>
      <c r="T43" s="218"/>
      <c r="U43" s="218"/>
      <c r="V43" s="218"/>
      <c r="W43" s="218"/>
      <c r="X43" s="218"/>
      <c r="Y43" s="218"/>
      <c r="Z43" s="218"/>
      <c r="AA43" s="218"/>
      <c r="AB43" s="218"/>
      <c r="AC43" s="218"/>
      <c r="AD43" s="218"/>
      <c r="AE43" s="218"/>
    </row>
    <row r="44" spans="1:31">
      <c r="A44" s="281"/>
      <c r="B44" s="282"/>
      <c r="C44" s="63" t="s">
        <v>890</v>
      </c>
      <c r="D44" t="s">
        <v>891</v>
      </c>
      <c r="E44" s="52">
        <v>1</v>
      </c>
      <c r="F44">
        <v>1</v>
      </c>
      <c r="G44" t="s">
        <v>800</v>
      </c>
      <c r="H44">
        <v>1</v>
      </c>
      <c r="I44" s="52">
        <v>1</v>
      </c>
      <c r="J44" t="s">
        <v>800</v>
      </c>
      <c r="K44" t="s">
        <v>800</v>
      </c>
      <c r="L44" t="s">
        <v>800</v>
      </c>
      <c r="M44" s="218"/>
      <c r="N44" s="218"/>
      <c r="O44" s="218"/>
      <c r="P44" s="218"/>
      <c r="Q44" s="218"/>
      <c r="R44" s="218"/>
      <c r="S44" s="218"/>
      <c r="T44" s="218"/>
      <c r="U44" s="218"/>
      <c r="V44" s="218"/>
      <c r="W44" s="218"/>
      <c r="X44" s="218"/>
      <c r="Y44" s="218"/>
      <c r="Z44" s="218"/>
      <c r="AA44" s="218"/>
      <c r="AB44" s="218"/>
      <c r="AC44" s="218"/>
      <c r="AD44" s="218"/>
      <c r="AE44" s="218"/>
    </row>
    <row r="45" spans="1:31">
      <c r="A45" s="281"/>
      <c r="B45" s="282"/>
      <c r="C45" s="63" t="s">
        <v>892</v>
      </c>
      <c r="D45" t="s">
        <v>893</v>
      </c>
      <c r="E45" t="s">
        <v>800</v>
      </c>
      <c r="F45" t="s">
        <v>800</v>
      </c>
      <c r="G45" t="s">
        <v>800</v>
      </c>
      <c r="H45" t="s">
        <v>800</v>
      </c>
      <c r="I45" t="s">
        <v>800</v>
      </c>
      <c r="J45" t="s">
        <v>800</v>
      </c>
      <c r="K45" t="s">
        <v>800</v>
      </c>
      <c r="L45" t="s">
        <v>800</v>
      </c>
      <c r="M45" s="218"/>
      <c r="N45" s="218"/>
      <c r="O45" s="218"/>
      <c r="P45" s="218"/>
      <c r="Q45" s="218"/>
      <c r="R45" s="218"/>
      <c r="S45" s="218"/>
      <c r="T45" s="218"/>
      <c r="U45" s="218"/>
      <c r="V45" s="218"/>
      <c r="W45" s="218"/>
      <c r="X45" s="218"/>
      <c r="Y45" s="218"/>
      <c r="Z45" s="218"/>
      <c r="AA45" s="218"/>
      <c r="AB45" s="218"/>
      <c r="AC45" s="218"/>
      <c r="AD45" s="218"/>
      <c r="AE45" s="218"/>
    </row>
    <row r="46" spans="1:31">
      <c r="A46" s="281"/>
      <c r="B46" s="282"/>
      <c r="C46" s="63" t="s">
        <v>894</v>
      </c>
      <c r="D46" t="s">
        <v>895</v>
      </c>
      <c r="E46" t="s">
        <v>800</v>
      </c>
      <c r="F46" t="s">
        <v>800</v>
      </c>
      <c r="G46" t="s">
        <v>800</v>
      </c>
      <c r="H46" t="s">
        <v>800</v>
      </c>
      <c r="I46" t="s">
        <v>800</v>
      </c>
      <c r="J46" t="s">
        <v>800</v>
      </c>
      <c r="K46" t="s">
        <v>800</v>
      </c>
      <c r="L46" t="s">
        <v>800</v>
      </c>
      <c r="M46" s="218"/>
      <c r="N46" s="218"/>
      <c r="O46" s="218"/>
      <c r="P46" s="218"/>
      <c r="Q46" s="218"/>
      <c r="R46" s="218"/>
      <c r="S46" s="218"/>
      <c r="T46" s="218"/>
      <c r="U46" s="218"/>
      <c r="V46" s="218"/>
      <c r="W46" s="218"/>
      <c r="X46" s="218"/>
      <c r="Y46" s="218"/>
      <c r="Z46" s="218"/>
      <c r="AA46" s="218"/>
      <c r="AB46" s="218"/>
      <c r="AC46" s="218"/>
      <c r="AD46" s="218"/>
      <c r="AE46" s="218"/>
    </row>
    <row r="47" spans="1:31">
      <c r="A47" s="281"/>
      <c r="B47" s="282"/>
      <c r="C47" s="63" t="s">
        <v>896</v>
      </c>
      <c r="D47" t="s">
        <v>897</v>
      </c>
      <c r="E47" t="s">
        <v>800</v>
      </c>
      <c r="F47" t="s">
        <v>800</v>
      </c>
      <c r="G47" t="s">
        <v>800</v>
      </c>
      <c r="H47" t="s">
        <v>800</v>
      </c>
      <c r="I47" t="s">
        <v>800</v>
      </c>
      <c r="J47" t="s">
        <v>800</v>
      </c>
      <c r="K47" t="s">
        <v>800</v>
      </c>
      <c r="L47" t="s">
        <v>800</v>
      </c>
      <c r="M47" s="218"/>
      <c r="N47" s="218"/>
      <c r="O47" s="218"/>
      <c r="P47" s="218"/>
      <c r="Q47" s="218"/>
      <c r="R47" s="218"/>
      <c r="S47" s="218"/>
      <c r="T47" s="218"/>
      <c r="U47" s="218"/>
      <c r="V47" s="218"/>
      <c r="W47" s="218"/>
      <c r="X47" s="218"/>
      <c r="Y47" s="218"/>
      <c r="Z47" s="218"/>
      <c r="AA47" s="218"/>
      <c r="AB47" s="218"/>
      <c r="AC47" s="218"/>
      <c r="AD47" s="218"/>
      <c r="AE47" s="218"/>
    </row>
    <row r="48" spans="1:31">
      <c r="A48" s="281"/>
      <c r="B48" s="282"/>
      <c r="C48" s="69" t="s">
        <v>898</v>
      </c>
      <c r="D48" s="6" t="s">
        <v>899</v>
      </c>
      <c r="E48" s="6" t="s">
        <v>800</v>
      </c>
      <c r="F48" s="6" t="s">
        <v>800</v>
      </c>
      <c r="G48" s="6" t="s">
        <v>800</v>
      </c>
      <c r="H48" s="6" t="s">
        <v>800</v>
      </c>
      <c r="I48" s="6" t="s">
        <v>800</v>
      </c>
      <c r="J48" s="6" t="s">
        <v>800</v>
      </c>
      <c r="K48" s="6" t="s">
        <v>800</v>
      </c>
      <c r="L48" s="6" t="s">
        <v>800</v>
      </c>
      <c r="M48" s="218"/>
      <c r="N48" s="218"/>
      <c r="O48" s="218"/>
      <c r="P48" s="218"/>
      <c r="Q48" s="218"/>
      <c r="R48" s="218"/>
      <c r="S48" s="218"/>
      <c r="T48" s="218"/>
      <c r="U48" s="218"/>
      <c r="V48" s="218"/>
      <c r="W48" s="218"/>
      <c r="X48" s="218"/>
      <c r="Y48" s="218"/>
      <c r="Z48" s="218"/>
      <c r="AA48" s="218"/>
      <c r="AB48" s="218"/>
      <c r="AC48" s="218"/>
      <c r="AD48" s="218"/>
      <c r="AE48" s="218"/>
    </row>
    <row r="49" spans="1:31" ht="15" customHeight="1">
      <c r="A49" s="281"/>
      <c r="B49" s="282" t="s">
        <v>900</v>
      </c>
      <c r="C49" s="63" t="s">
        <v>901</v>
      </c>
      <c r="D49" t="s">
        <v>902</v>
      </c>
      <c r="E49">
        <v>1</v>
      </c>
      <c r="F49" s="86" t="s">
        <v>800</v>
      </c>
      <c r="G49">
        <v>1</v>
      </c>
      <c r="H49">
        <v>1</v>
      </c>
      <c r="I49" s="52">
        <v>1</v>
      </c>
      <c r="J49">
        <v>1</v>
      </c>
      <c r="K49" t="s">
        <v>800</v>
      </c>
      <c r="L49" t="s">
        <v>800</v>
      </c>
      <c r="M49" s="218"/>
      <c r="N49" s="218"/>
      <c r="O49" s="218"/>
      <c r="P49" s="218"/>
      <c r="Q49" s="218"/>
      <c r="R49" s="218"/>
      <c r="S49" s="218"/>
      <c r="T49" s="218"/>
      <c r="U49" s="218"/>
      <c r="V49" s="218"/>
      <c r="W49" s="218"/>
      <c r="X49" s="218"/>
      <c r="Y49" s="218"/>
      <c r="Z49" s="218"/>
      <c r="AA49" s="218"/>
      <c r="AB49" s="218"/>
      <c r="AC49" s="218"/>
      <c r="AD49" s="218"/>
      <c r="AE49" s="218"/>
    </row>
    <row r="50" spans="1:31">
      <c r="A50" s="281"/>
      <c r="B50" s="282"/>
      <c r="C50" s="63" t="s">
        <v>903</v>
      </c>
      <c r="D50" t="s">
        <v>904</v>
      </c>
      <c r="E50" t="s">
        <v>800</v>
      </c>
      <c r="F50" s="85" t="s">
        <v>879</v>
      </c>
      <c r="G50" t="s">
        <v>800</v>
      </c>
      <c r="H50" s="85" t="s">
        <v>879</v>
      </c>
      <c r="I50" s="86" t="s">
        <v>800</v>
      </c>
      <c r="J50" s="86" t="s">
        <v>800</v>
      </c>
      <c r="K50" s="30" t="s">
        <v>800</v>
      </c>
      <c r="L50" s="86" t="s">
        <v>800</v>
      </c>
      <c r="M50" s="218"/>
      <c r="N50" s="218"/>
      <c r="O50" s="218"/>
      <c r="P50" s="218"/>
      <c r="Q50" s="218"/>
      <c r="R50" s="218"/>
      <c r="S50" s="218"/>
      <c r="T50" s="218"/>
      <c r="U50" s="218"/>
      <c r="V50" s="218"/>
      <c r="W50" s="218"/>
      <c r="X50" s="218"/>
      <c r="Y50" s="218"/>
      <c r="Z50" s="218"/>
      <c r="AA50" s="218"/>
      <c r="AB50" s="218"/>
      <c r="AC50" s="218"/>
      <c r="AD50" s="218"/>
      <c r="AE50" s="218"/>
    </row>
    <row r="51" spans="1:31">
      <c r="A51" s="281"/>
      <c r="B51" s="282"/>
      <c r="C51" s="69" t="s">
        <v>905</v>
      </c>
      <c r="D51" s="6" t="s">
        <v>906</v>
      </c>
      <c r="E51" s="6" t="s">
        <v>800</v>
      </c>
      <c r="F51" s="6" t="s">
        <v>800</v>
      </c>
      <c r="G51" s="6" t="s">
        <v>800</v>
      </c>
      <c r="H51" s="6">
        <v>1</v>
      </c>
      <c r="I51" s="6" t="s">
        <v>800</v>
      </c>
      <c r="J51" s="6" t="s">
        <v>800</v>
      </c>
      <c r="K51" s="6" t="s">
        <v>800</v>
      </c>
      <c r="L51" s="6" t="s">
        <v>800</v>
      </c>
      <c r="M51" s="218"/>
      <c r="N51" s="218"/>
      <c r="O51" s="218"/>
      <c r="P51" s="218"/>
      <c r="Q51" s="218"/>
      <c r="R51" s="218"/>
      <c r="S51" s="218"/>
      <c r="T51" s="218"/>
      <c r="U51" s="218"/>
      <c r="V51" s="218"/>
      <c r="W51" s="218"/>
      <c r="X51" s="218"/>
      <c r="Y51" s="218"/>
      <c r="Z51" s="218"/>
      <c r="AA51" s="218"/>
      <c r="AB51" s="218"/>
      <c r="AC51" s="218"/>
      <c r="AD51" s="218"/>
      <c r="AE51" s="218"/>
    </row>
    <row r="52" spans="1:31" ht="15" customHeight="1">
      <c r="A52" s="281"/>
      <c r="B52" s="282" t="s">
        <v>907</v>
      </c>
      <c r="C52" s="63" t="s">
        <v>908</v>
      </c>
      <c r="D52" t="s">
        <v>909</v>
      </c>
      <c r="E52" t="s">
        <v>800</v>
      </c>
      <c r="F52" t="s">
        <v>800</v>
      </c>
      <c r="G52" t="s">
        <v>800</v>
      </c>
      <c r="H52" t="s">
        <v>800</v>
      </c>
      <c r="I52" t="s">
        <v>800</v>
      </c>
      <c r="J52" t="s">
        <v>800</v>
      </c>
      <c r="K52" t="s">
        <v>800</v>
      </c>
      <c r="L52" t="s">
        <v>800</v>
      </c>
      <c r="M52" s="218"/>
      <c r="N52" s="218"/>
      <c r="O52" s="218"/>
      <c r="P52" s="218"/>
      <c r="Q52" s="218"/>
      <c r="R52" s="218"/>
      <c r="S52" s="218"/>
      <c r="T52" s="218"/>
      <c r="U52" s="218"/>
      <c r="V52" s="218"/>
      <c r="W52" s="218"/>
      <c r="X52" s="218"/>
      <c r="Y52" s="218"/>
      <c r="Z52" s="218"/>
      <c r="AA52" s="218"/>
      <c r="AB52" s="218"/>
      <c r="AC52" s="218"/>
      <c r="AD52" s="218"/>
      <c r="AE52" s="218"/>
    </row>
    <row r="53" spans="1:31">
      <c r="A53" s="281"/>
      <c r="B53" s="282"/>
      <c r="C53" s="63" t="s">
        <v>910</v>
      </c>
      <c r="D53" t="s">
        <v>911</v>
      </c>
      <c r="E53" t="s">
        <v>800</v>
      </c>
      <c r="F53" t="s">
        <v>800</v>
      </c>
      <c r="G53" t="s">
        <v>800</v>
      </c>
      <c r="H53" t="s">
        <v>800</v>
      </c>
      <c r="I53" s="86" t="s">
        <v>800</v>
      </c>
      <c r="J53" t="s">
        <v>800</v>
      </c>
      <c r="K53" t="s">
        <v>800</v>
      </c>
      <c r="L53" t="s">
        <v>800</v>
      </c>
      <c r="M53" s="218"/>
      <c r="N53" s="218"/>
      <c r="O53" s="218"/>
      <c r="P53" s="218"/>
      <c r="Q53" s="218"/>
      <c r="R53" s="218"/>
      <c r="S53" s="218"/>
      <c r="T53" s="218"/>
      <c r="U53" s="218"/>
      <c r="V53" s="218"/>
      <c r="W53" s="218"/>
      <c r="X53" s="218"/>
      <c r="Y53" s="218"/>
      <c r="Z53" s="218"/>
      <c r="AA53" s="218"/>
      <c r="AB53" s="218"/>
      <c r="AC53" s="218"/>
      <c r="AD53" s="218"/>
      <c r="AE53" s="218"/>
    </row>
    <row r="54" spans="1:31">
      <c r="A54" s="281"/>
      <c r="B54" s="282"/>
      <c r="C54" s="63" t="s">
        <v>912</v>
      </c>
      <c r="D54" t="s">
        <v>913</v>
      </c>
      <c r="E54" t="s">
        <v>800</v>
      </c>
      <c r="F54" t="s">
        <v>800</v>
      </c>
      <c r="G54" t="s">
        <v>800</v>
      </c>
      <c r="H54" t="s">
        <v>800</v>
      </c>
      <c r="I54" t="s">
        <v>800</v>
      </c>
      <c r="J54" t="s">
        <v>800</v>
      </c>
      <c r="K54" t="s">
        <v>800</v>
      </c>
      <c r="L54" t="s">
        <v>800</v>
      </c>
      <c r="M54" s="218"/>
      <c r="N54" s="218"/>
      <c r="O54" s="218"/>
      <c r="P54" s="218"/>
      <c r="Q54" s="218"/>
      <c r="R54" s="218"/>
      <c r="S54" s="218"/>
      <c r="T54" s="218"/>
      <c r="U54" s="218"/>
      <c r="V54" s="218"/>
      <c r="W54" s="218"/>
      <c r="X54" s="218"/>
      <c r="Y54" s="218"/>
      <c r="Z54" s="218"/>
      <c r="AA54" s="218"/>
      <c r="AB54" s="218"/>
      <c r="AC54" s="218"/>
      <c r="AD54" s="218"/>
      <c r="AE54" s="218"/>
    </row>
    <row r="55" spans="1:31">
      <c r="A55" s="281"/>
      <c r="B55" s="282"/>
      <c r="C55" s="63" t="s">
        <v>914</v>
      </c>
      <c r="D55" t="s">
        <v>915</v>
      </c>
      <c r="E55" t="s">
        <v>800</v>
      </c>
      <c r="F55" t="s">
        <v>800</v>
      </c>
      <c r="G55" t="s">
        <v>800</v>
      </c>
      <c r="H55" t="s">
        <v>800</v>
      </c>
      <c r="I55" t="s">
        <v>800</v>
      </c>
      <c r="J55" t="s">
        <v>800</v>
      </c>
      <c r="K55" t="s">
        <v>800</v>
      </c>
      <c r="L55" t="s">
        <v>800</v>
      </c>
      <c r="M55" s="218"/>
      <c r="N55" s="218"/>
      <c r="O55" s="218"/>
      <c r="P55" s="218"/>
      <c r="Q55" s="218"/>
      <c r="R55" s="218"/>
      <c r="S55" s="218"/>
      <c r="T55" s="218"/>
      <c r="U55" s="218"/>
      <c r="V55" s="218"/>
      <c r="W55" s="218"/>
      <c r="X55" s="218"/>
      <c r="Y55" s="218"/>
      <c r="Z55" s="218"/>
      <c r="AA55" s="218"/>
      <c r="AB55" s="218"/>
      <c r="AC55" s="218"/>
      <c r="AD55" s="218"/>
      <c r="AE55" s="218"/>
    </row>
    <row r="56" spans="1:31">
      <c r="A56" s="281"/>
      <c r="B56" s="282"/>
      <c r="C56" s="63" t="s">
        <v>916</v>
      </c>
      <c r="D56" t="s">
        <v>917</v>
      </c>
      <c r="E56" t="s">
        <v>800</v>
      </c>
      <c r="F56" t="s">
        <v>800</v>
      </c>
      <c r="G56" t="s">
        <v>800</v>
      </c>
      <c r="H56" t="s">
        <v>800</v>
      </c>
      <c r="I56" t="s">
        <v>800</v>
      </c>
      <c r="J56" t="s">
        <v>800</v>
      </c>
      <c r="K56" t="s">
        <v>800</v>
      </c>
      <c r="L56" t="s">
        <v>800</v>
      </c>
      <c r="M56" s="218"/>
      <c r="N56" s="218"/>
      <c r="O56" s="218"/>
      <c r="P56" s="218"/>
      <c r="Q56" s="218"/>
      <c r="R56" s="218"/>
      <c r="S56" s="218"/>
      <c r="T56" s="218"/>
      <c r="U56" s="218"/>
      <c r="V56" s="218"/>
      <c r="W56" s="218"/>
      <c r="X56" s="218"/>
      <c r="Y56" s="218"/>
      <c r="Z56" s="218"/>
      <c r="AA56" s="218"/>
      <c r="AB56" s="218"/>
      <c r="AC56" s="218"/>
      <c r="AD56" s="218"/>
      <c r="AE56" s="218"/>
    </row>
    <row r="57" spans="1:31">
      <c r="A57" s="281"/>
      <c r="B57" s="282"/>
      <c r="C57" s="63" t="s">
        <v>918</v>
      </c>
      <c r="D57" t="s">
        <v>919</v>
      </c>
      <c r="E57" t="s">
        <v>800</v>
      </c>
      <c r="F57" s="86" t="s">
        <v>800</v>
      </c>
      <c r="G57" t="s">
        <v>800</v>
      </c>
      <c r="H57" s="86" t="s">
        <v>800</v>
      </c>
      <c r="I57" t="s">
        <v>800</v>
      </c>
      <c r="J57" t="s">
        <v>800</v>
      </c>
      <c r="K57" t="s">
        <v>800</v>
      </c>
      <c r="L57" t="s">
        <v>800</v>
      </c>
      <c r="M57" s="218"/>
      <c r="N57" s="218"/>
      <c r="O57" s="218"/>
      <c r="P57" s="218"/>
      <c r="Q57" s="218"/>
      <c r="R57" s="218"/>
      <c r="S57" s="218"/>
      <c r="T57" s="218"/>
      <c r="U57" s="218"/>
      <c r="V57" s="218"/>
      <c r="W57" s="218"/>
      <c r="X57" s="218"/>
      <c r="Y57" s="218"/>
      <c r="Z57" s="218"/>
      <c r="AA57" s="218"/>
      <c r="AB57" s="218"/>
      <c r="AC57" s="218"/>
      <c r="AD57" s="218"/>
      <c r="AE57" s="218"/>
    </row>
    <row r="58" spans="1:31">
      <c r="A58" s="281"/>
      <c r="B58" s="282"/>
      <c r="C58" s="63" t="s">
        <v>920</v>
      </c>
      <c r="D58" t="s">
        <v>921</v>
      </c>
      <c r="E58" t="s">
        <v>800</v>
      </c>
      <c r="F58" t="s">
        <v>800</v>
      </c>
      <c r="G58" t="s">
        <v>800</v>
      </c>
      <c r="H58" t="s">
        <v>800</v>
      </c>
      <c r="I58" t="s">
        <v>800</v>
      </c>
      <c r="J58" t="s">
        <v>800</v>
      </c>
      <c r="K58" t="s">
        <v>800</v>
      </c>
      <c r="L58" t="s">
        <v>800</v>
      </c>
      <c r="M58" s="218"/>
      <c r="N58" s="218"/>
      <c r="O58" s="218"/>
      <c r="P58" s="218"/>
      <c r="Q58" s="218"/>
      <c r="R58" s="218"/>
      <c r="S58" s="218"/>
      <c r="T58" s="218"/>
      <c r="U58" s="218"/>
      <c r="V58" s="218"/>
      <c r="W58" s="218"/>
      <c r="X58" s="218"/>
      <c r="Y58" s="218"/>
      <c r="Z58" s="218"/>
      <c r="AA58" s="218"/>
      <c r="AB58" s="218"/>
      <c r="AC58" s="218"/>
      <c r="AD58" s="218"/>
      <c r="AE58" s="218"/>
    </row>
    <row r="59" spans="1:31">
      <c r="A59" s="281"/>
      <c r="B59" s="282"/>
      <c r="C59" s="63" t="s">
        <v>922</v>
      </c>
      <c r="D59" t="s">
        <v>923</v>
      </c>
      <c r="E59" t="s">
        <v>800</v>
      </c>
      <c r="F59" t="s">
        <v>800</v>
      </c>
      <c r="G59" t="s">
        <v>800</v>
      </c>
      <c r="H59" t="s">
        <v>800</v>
      </c>
      <c r="I59" t="s">
        <v>800</v>
      </c>
      <c r="J59" t="s">
        <v>800</v>
      </c>
      <c r="K59" t="s">
        <v>800</v>
      </c>
      <c r="L59" t="s">
        <v>800</v>
      </c>
      <c r="M59" s="218"/>
      <c r="N59" s="218"/>
      <c r="O59" s="218"/>
      <c r="P59" s="218"/>
      <c r="Q59" s="218"/>
      <c r="R59" s="218"/>
      <c r="S59" s="218"/>
      <c r="T59" s="218"/>
      <c r="U59" s="218"/>
      <c r="V59" s="218"/>
      <c r="W59" s="218"/>
      <c r="X59" s="218"/>
      <c r="Y59" s="218"/>
      <c r="Z59" s="218"/>
      <c r="AA59" s="218"/>
      <c r="AB59" s="218"/>
      <c r="AC59" s="218"/>
      <c r="AD59" s="218"/>
      <c r="AE59" s="218"/>
    </row>
    <row r="60" spans="1:31">
      <c r="A60" s="281"/>
      <c r="B60" s="282"/>
      <c r="C60" s="63" t="s">
        <v>924</v>
      </c>
      <c r="D60" t="s">
        <v>925</v>
      </c>
      <c r="E60" t="s">
        <v>800</v>
      </c>
      <c r="F60" t="s">
        <v>800</v>
      </c>
      <c r="G60" t="s">
        <v>800</v>
      </c>
      <c r="H60" t="s">
        <v>800</v>
      </c>
      <c r="I60" t="s">
        <v>800</v>
      </c>
      <c r="J60" t="s">
        <v>800</v>
      </c>
      <c r="K60" t="s">
        <v>800</v>
      </c>
      <c r="L60" t="s">
        <v>800</v>
      </c>
      <c r="M60" s="218"/>
      <c r="N60" s="218"/>
      <c r="O60" s="218"/>
      <c r="P60" s="218"/>
      <c r="Q60" s="218"/>
      <c r="R60" s="218"/>
      <c r="S60" s="218"/>
      <c r="T60" s="218"/>
      <c r="U60" s="218"/>
      <c r="V60" s="218"/>
      <c r="W60" s="218"/>
      <c r="X60" s="218"/>
      <c r="Y60" s="218"/>
      <c r="Z60" s="218"/>
      <c r="AA60" s="218"/>
      <c r="AB60" s="218"/>
      <c r="AC60" s="218"/>
      <c r="AD60" s="218"/>
      <c r="AE60" s="218"/>
    </row>
    <row r="61" spans="1:31">
      <c r="A61" s="281"/>
      <c r="B61" s="282"/>
      <c r="C61" s="63" t="s">
        <v>926</v>
      </c>
      <c r="D61" t="s">
        <v>927</v>
      </c>
      <c r="E61" t="s">
        <v>800</v>
      </c>
      <c r="F61" t="s">
        <v>800</v>
      </c>
      <c r="G61" t="s">
        <v>800</v>
      </c>
      <c r="H61" t="s">
        <v>800</v>
      </c>
      <c r="I61" t="s">
        <v>800</v>
      </c>
      <c r="J61" t="s">
        <v>800</v>
      </c>
      <c r="K61" t="s">
        <v>800</v>
      </c>
      <c r="L61" t="s">
        <v>800</v>
      </c>
      <c r="M61" s="218"/>
      <c r="N61" s="218"/>
      <c r="O61" s="218"/>
      <c r="P61" s="218"/>
      <c r="Q61" s="218"/>
      <c r="R61" s="218"/>
      <c r="S61" s="218"/>
      <c r="T61" s="218"/>
      <c r="U61" s="218"/>
      <c r="V61" s="218"/>
      <c r="W61" s="218"/>
      <c r="X61" s="218"/>
      <c r="Y61" s="218"/>
      <c r="Z61" s="218"/>
      <c r="AA61" s="218"/>
      <c r="AB61" s="218"/>
      <c r="AC61" s="218"/>
      <c r="AD61" s="218"/>
      <c r="AE61" s="218"/>
    </row>
    <row r="62" spans="1:31">
      <c r="A62" s="281"/>
      <c r="B62" s="282"/>
      <c r="C62" s="63" t="s">
        <v>928</v>
      </c>
      <c r="D62" t="s">
        <v>929</v>
      </c>
      <c r="E62" t="s">
        <v>800</v>
      </c>
      <c r="F62" t="s">
        <v>800</v>
      </c>
      <c r="G62" t="s">
        <v>800</v>
      </c>
      <c r="H62" t="s">
        <v>800</v>
      </c>
      <c r="I62" t="s">
        <v>800</v>
      </c>
      <c r="J62" t="s">
        <v>800</v>
      </c>
      <c r="K62" t="s">
        <v>800</v>
      </c>
      <c r="L62" t="s">
        <v>800</v>
      </c>
      <c r="M62" s="218"/>
      <c r="N62" s="218"/>
      <c r="O62" s="218"/>
      <c r="P62" s="218"/>
      <c r="Q62" s="218"/>
      <c r="R62" s="218"/>
      <c r="S62" s="218"/>
      <c r="T62" s="218"/>
      <c r="U62" s="218"/>
      <c r="V62" s="218"/>
      <c r="W62" s="218"/>
      <c r="X62" s="218"/>
      <c r="Y62" s="218"/>
      <c r="Z62" s="218"/>
      <c r="AA62" s="218"/>
      <c r="AB62" s="218"/>
      <c r="AC62" s="218"/>
      <c r="AD62" s="218"/>
      <c r="AE62" s="218"/>
    </row>
    <row r="63" spans="1:31">
      <c r="A63" s="281"/>
      <c r="B63" s="282"/>
      <c r="C63" s="63" t="s">
        <v>930</v>
      </c>
      <c r="D63" t="s">
        <v>931</v>
      </c>
      <c r="E63" t="s">
        <v>800</v>
      </c>
      <c r="F63" t="s">
        <v>800</v>
      </c>
      <c r="G63" t="s">
        <v>800</v>
      </c>
      <c r="H63" t="s">
        <v>800</v>
      </c>
      <c r="I63" t="s">
        <v>800</v>
      </c>
      <c r="J63" s="86" t="s">
        <v>800</v>
      </c>
      <c r="K63" t="s">
        <v>800</v>
      </c>
      <c r="L63" t="s">
        <v>800</v>
      </c>
      <c r="M63" s="218"/>
      <c r="N63" s="218"/>
      <c r="O63" s="218"/>
      <c r="P63" s="218"/>
      <c r="Q63" s="218"/>
      <c r="R63" s="218"/>
      <c r="S63" s="218"/>
      <c r="T63" s="218"/>
      <c r="U63" s="218"/>
      <c r="V63" s="218"/>
      <c r="W63" s="218"/>
      <c r="X63" s="218"/>
      <c r="Y63" s="218"/>
      <c r="Z63" s="218"/>
      <c r="AA63" s="218"/>
      <c r="AB63" s="218"/>
      <c r="AC63" s="218"/>
      <c r="AD63" s="218"/>
      <c r="AE63" s="218"/>
    </row>
    <row r="64" spans="1:31">
      <c r="A64" s="281"/>
      <c r="B64" s="282"/>
      <c r="C64" s="63" t="s">
        <v>932</v>
      </c>
      <c r="D64" t="s">
        <v>933</v>
      </c>
      <c r="E64" t="s">
        <v>800</v>
      </c>
      <c r="F64" t="s">
        <v>800</v>
      </c>
      <c r="G64" t="s">
        <v>800</v>
      </c>
      <c r="H64" t="s">
        <v>800</v>
      </c>
      <c r="I64" t="s">
        <v>800</v>
      </c>
      <c r="J64" t="s">
        <v>800</v>
      </c>
      <c r="K64" t="s">
        <v>800</v>
      </c>
      <c r="L64" t="s">
        <v>800</v>
      </c>
      <c r="M64" s="218"/>
      <c r="N64" s="218"/>
      <c r="O64" s="218"/>
      <c r="P64" s="218"/>
      <c r="Q64" s="218"/>
      <c r="R64" s="218"/>
      <c r="S64" s="218"/>
      <c r="T64" s="218"/>
      <c r="U64" s="218"/>
      <c r="V64" s="218"/>
      <c r="W64" s="218"/>
      <c r="X64" s="218"/>
      <c r="Y64" s="218"/>
      <c r="Z64" s="218"/>
      <c r="AA64" s="218"/>
      <c r="AB64" s="218"/>
      <c r="AC64" s="218"/>
      <c r="AD64" s="218"/>
      <c r="AE64" s="218"/>
    </row>
    <row r="65" spans="1:31">
      <c r="A65" s="281"/>
      <c r="B65" s="282"/>
      <c r="C65" s="63" t="s">
        <v>934</v>
      </c>
      <c r="D65" t="s">
        <v>935</v>
      </c>
      <c r="E65" t="s">
        <v>800</v>
      </c>
      <c r="F65" t="s">
        <v>800</v>
      </c>
      <c r="G65" t="s">
        <v>800</v>
      </c>
      <c r="H65" t="s">
        <v>800</v>
      </c>
      <c r="I65" t="s">
        <v>800</v>
      </c>
      <c r="J65" t="s">
        <v>800</v>
      </c>
      <c r="K65" t="s">
        <v>800</v>
      </c>
      <c r="L65" t="s">
        <v>800</v>
      </c>
      <c r="M65" s="218"/>
      <c r="N65" s="218"/>
      <c r="O65" s="218"/>
      <c r="P65" s="218"/>
      <c r="Q65" s="218"/>
      <c r="R65" s="218"/>
      <c r="S65" s="218"/>
      <c r="T65" s="218"/>
      <c r="U65" s="218"/>
      <c r="V65" s="218"/>
      <c r="W65" s="218"/>
      <c r="X65" s="218"/>
      <c r="Y65" s="218"/>
      <c r="Z65" s="218"/>
      <c r="AA65" s="218"/>
      <c r="AB65" s="218"/>
      <c r="AC65" s="218"/>
      <c r="AD65" s="218"/>
      <c r="AE65" s="218"/>
    </row>
    <row r="66" spans="1:31">
      <c r="A66" s="281"/>
      <c r="B66" s="282"/>
      <c r="C66" s="63" t="s">
        <v>936</v>
      </c>
      <c r="D66" t="s">
        <v>937</v>
      </c>
      <c r="E66" t="s">
        <v>800</v>
      </c>
      <c r="F66" t="s">
        <v>800</v>
      </c>
      <c r="G66" t="s">
        <v>800</v>
      </c>
      <c r="H66" t="s">
        <v>800</v>
      </c>
      <c r="I66" t="s">
        <v>800</v>
      </c>
      <c r="J66" t="s">
        <v>800</v>
      </c>
      <c r="K66" t="s">
        <v>800</v>
      </c>
      <c r="L66" t="s">
        <v>800</v>
      </c>
      <c r="M66" s="218"/>
      <c r="N66" s="218"/>
      <c r="O66" s="218"/>
      <c r="P66" s="218"/>
      <c r="Q66" s="218"/>
      <c r="R66" s="218"/>
      <c r="S66" s="218"/>
      <c r="T66" s="218"/>
      <c r="U66" s="218"/>
      <c r="V66" s="218"/>
      <c r="W66" s="218"/>
      <c r="X66" s="218"/>
      <c r="Y66" s="218"/>
      <c r="Z66" s="218"/>
      <c r="AA66" s="218"/>
      <c r="AB66" s="218"/>
      <c r="AC66" s="218"/>
      <c r="AD66" s="218"/>
      <c r="AE66" s="218"/>
    </row>
    <row r="67" spans="1:31">
      <c r="A67" s="281"/>
      <c r="B67" s="282"/>
      <c r="C67" s="63" t="s">
        <v>938</v>
      </c>
      <c r="D67" t="s">
        <v>939</v>
      </c>
      <c r="E67" t="s">
        <v>800</v>
      </c>
      <c r="F67" t="s">
        <v>800</v>
      </c>
      <c r="G67" t="s">
        <v>800</v>
      </c>
      <c r="H67" t="s">
        <v>800</v>
      </c>
      <c r="I67" t="s">
        <v>800</v>
      </c>
      <c r="J67" t="s">
        <v>800</v>
      </c>
      <c r="K67" t="s">
        <v>800</v>
      </c>
      <c r="L67" t="s">
        <v>800</v>
      </c>
      <c r="M67" s="218"/>
      <c r="N67" s="218"/>
      <c r="O67" s="218"/>
      <c r="P67" s="218"/>
      <c r="Q67" s="218"/>
      <c r="R67" s="218"/>
      <c r="S67" s="218"/>
      <c r="T67" s="218"/>
      <c r="U67" s="218"/>
      <c r="V67" s="218"/>
      <c r="W67" s="218"/>
      <c r="X67" s="218"/>
      <c r="Y67" s="218"/>
      <c r="Z67" s="218"/>
      <c r="AA67" s="218"/>
      <c r="AB67" s="218"/>
      <c r="AC67" s="218"/>
      <c r="AD67" s="218"/>
      <c r="AE67" s="218"/>
    </row>
    <row r="68" spans="1:31">
      <c r="A68" s="281"/>
      <c r="B68" s="282"/>
      <c r="C68" s="63" t="s">
        <v>940</v>
      </c>
      <c r="D68" t="s">
        <v>941</v>
      </c>
      <c r="E68" t="s">
        <v>800</v>
      </c>
      <c r="F68" t="s">
        <v>800</v>
      </c>
      <c r="G68" t="s">
        <v>800</v>
      </c>
      <c r="H68" t="s">
        <v>800</v>
      </c>
      <c r="I68" t="s">
        <v>800</v>
      </c>
      <c r="J68" t="s">
        <v>800</v>
      </c>
      <c r="K68" t="s">
        <v>800</v>
      </c>
      <c r="L68" t="s">
        <v>800</v>
      </c>
      <c r="M68" s="218"/>
      <c r="N68" s="218"/>
      <c r="O68" s="218"/>
      <c r="P68" s="218"/>
      <c r="Q68" s="218"/>
      <c r="R68" s="218"/>
      <c r="S68" s="218"/>
      <c r="T68" s="218"/>
      <c r="U68" s="218"/>
      <c r="V68" s="218"/>
      <c r="W68" s="218"/>
      <c r="X68" s="218"/>
      <c r="Y68" s="218"/>
      <c r="Z68" s="218"/>
      <c r="AA68" s="218"/>
      <c r="AB68" s="218"/>
      <c r="AC68" s="218"/>
      <c r="AD68" s="218"/>
      <c r="AE68" s="218"/>
    </row>
    <row r="69" spans="1:31">
      <c r="A69" s="281"/>
      <c r="B69" s="282"/>
      <c r="C69" s="63" t="s">
        <v>942</v>
      </c>
      <c r="D69" t="s">
        <v>943</v>
      </c>
      <c r="E69" t="s">
        <v>800</v>
      </c>
      <c r="F69" t="s">
        <v>800</v>
      </c>
      <c r="G69" t="s">
        <v>800</v>
      </c>
      <c r="H69" t="s">
        <v>800</v>
      </c>
      <c r="I69" t="s">
        <v>800</v>
      </c>
      <c r="J69" t="s">
        <v>800</v>
      </c>
      <c r="K69" t="s">
        <v>800</v>
      </c>
      <c r="L69" t="s">
        <v>800</v>
      </c>
      <c r="M69" s="218"/>
      <c r="N69" s="218"/>
      <c r="O69" s="218"/>
      <c r="P69" s="218"/>
      <c r="Q69" s="218"/>
      <c r="R69" s="218"/>
      <c r="S69" s="218"/>
      <c r="T69" s="218"/>
      <c r="U69" s="218"/>
      <c r="V69" s="218"/>
      <c r="W69" s="218"/>
      <c r="X69" s="218"/>
      <c r="Y69" s="218"/>
      <c r="Z69" s="218"/>
      <c r="AA69" s="218"/>
      <c r="AB69" s="218"/>
      <c r="AC69" s="218"/>
      <c r="AD69" s="218"/>
      <c r="AE69" s="218"/>
    </row>
    <row r="70" spans="1:31">
      <c r="A70" s="281"/>
      <c r="B70" s="282"/>
      <c r="C70" s="63" t="s">
        <v>944</v>
      </c>
      <c r="D70" t="s">
        <v>945</v>
      </c>
      <c r="E70" t="s">
        <v>800</v>
      </c>
      <c r="F70" t="s">
        <v>800</v>
      </c>
      <c r="G70" t="s">
        <v>800</v>
      </c>
      <c r="H70" t="s">
        <v>800</v>
      </c>
      <c r="I70" t="s">
        <v>800</v>
      </c>
      <c r="J70" t="s">
        <v>800</v>
      </c>
      <c r="K70" t="s">
        <v>800</v>
      </c>
      <c r="L70" t="s">
        <v>800</v>
      </c>
      <c r="M70" s="218"/>
      <c r="N70" s="218"/>
      <c r="O70" s="218"/>
      <c r="P70" s="218"/>
      <c r="Q70" s="218"/>
      <c r="R70" s="218"/>
      <c r="S70" s="218"/>
      <c r="T70" s="218"/>
      <c r="U70" s="218"/>
      <c r="V70" s="218"/>
      <c r="W70" s="218"/>
      <c r="X70" s="218"/>
      <c r="Y70" s="218"/>
      <c r="Z70" s="218"/>
      <c r="AA70" s="218"/>
      <c r="AB70" s="218"/>
      <c r="AC70" s="218"/>
      <c r="AD70" s="218"/>
      <c r="AE70" s="218"/>
    </row>
    <row r="71" spans="1:31">
      <c r="A71" s="281"/>
      <c r="B71" s="282"/>
      <c r="C71" s="69" t="s">
        <v>946</v>
      </c>
      <c r="D71" s="6" t="s">
        <v>947</v>
      </c>
      <c r="E71" s="6" t="s">
        <v>800</v>
      </c>
      <c r="F71" s="6" t="s">
        <v>800</v>
      </c>
      <c r="G71" s="6" t="s">
        <v>800</v>
      </c>
      <c r="H71" s="6" t="s">
        <v>800</v>
      </c>
      <c r="I71" s="6" t="s">
        <v>800</v>
      </c>
      <c r="J71" s="6" t="s">
        <v>800</v>
      </c>
      <c r="K71" s="6" t="s">
        <v>800</v>
      </c>
      <c r="L71" s="6" t="s">
        <v>800</v>
      </c>
      <c r="M71" s="218"/>
      <c r="N71" s="218"/>
      <c r="O71" s="218"/>
      <c r="P71" s="218"/>
      <c r="Q71" s="218"/>
      <c r="R71" s="218"/>
      <c r="S71" s="218"/>
      <c r="T71" s="218"/>
      <c r="U71" s="218"/>
      <c r="V71" s="218"/>
      <c r="W71" s="218"/>
      <c r="X71" s="218"/>
      <c r="Y71" s="218"/>
      <c r="Z71" s="218"/>
      <c r="AA71" s="218"/>
      <c r="AB71" s="218"/>
      <c r="AC71" s="218"/>
      <c r="AD71" s="218"/>
      <c r="AE71" s="218"/>
    </row>
    <row r="72" spans="1:31" ht="15" customHeight="1">
      <c r="A72" s="281"/>
      <c r="B72" s="282" t="s">
        <v>948</v>
      </c>
      <c r="C72" s="63" t="s">
        <v>949</v>
      </c>
      <c r="D72" t="s">
        <v>950</v>
      </c>
      <c r="E72" t="s">
        <v>800</v>
      </c>
      <c r="F72" t="s">
        <v>800</v>
      </c>
      <c r="G72" t="s">
        <v>800</v>
      </c>
      <c r="H72" t="s">
        <v>800</v>
      </c>
      <c r="I72" t="s">
        <v>800</v>
      </c>
      <c r="J72" t="s">
        <v>800</v>
      </c>
      <c r="K72" t="s">
        <v>800</v>
      </c>
      <c r="L72" t="s">
        <v>800</v>
      </c>
      <c r="M72" s="218"/>
      <c r="N72" s="218"/>
      <c r="O72" s="218"/>
      <c r="P72" s="218"/>
      <c r="Q72" s="218"/>
      <c r="R72" s="218"/>
      <c r="S72" s="218"/>
      <c r="T72" s="218"/>
      <c r="U72" s="218"/>
      <c r="V72" s="218"/>
      <c r="W72" s="218"/>
      <c r="X72" s="218"/>
      <c r="Y72" s="218"/>
      <c r="Z72" s="218"/>
      <c r="AA72" s="218"/>
      <c r="AB72" s="218"/>
      <c r="AC72" s="218"/>
      <c r="AD72" s="218"/>
      <c r="AE72" s="218"/>
    </row>
    <row r="73" spans="1:31">
      <c r="A73" s="281"/>
      <c r="B73" s="282"/>
      <c r="C73" s="63" t="s">
        <v>951</v>
      </c>
      <c r="D73" t="s">
        <v>952</v>
      </c>
      <c r="E73" t="s">
        <v>800</v>
      </c>
      <c r="F73" t="s">
        <v>800</v>
      </c>
      <c r="G73" t="s">
        <v>800</v>
      </c>
      <c r="H73" t="s">
        <v>800</v>
      </c>
      <c r="I73" t="s">
        <v>800</v>
      </c>
      <c r="J73" t="s">
        <v>800</v>
      </c>
      <c r="K73" t="s">
        <v>800</v>
      </c>
      <c r="L73" t="s">
        <v>800</v>
      </c>
      <c r="M73" s="218"/>
      <c r="N73" s="218"/>
      <c r="O73" s="218"/>
      <c r="P73" s="218"/>
      <c r="Q73" s="218"/>
      <c r="R73" s="218"/>
      <c r="S73" s="218"/>
      <c r="T73" s="218"/>
      <c r="U73" s="218"/>
      <c r="V73" s="218"/>
      <c r="W73" s="218"/>
      <c r="X73" s="218"/>
      <c r="Y73" s="218"/>
      <c r="Z73" s="218"/>
      <c r="AA73" s="218"/>
      <c r="AB73" s="218"/>
      <c r="AC73" s="218"/>
      <c r="AD73" s="218"/>
      <c r="AE73" s="218"/>
    </row>
    <row r="74" spans="1:31">
      <c r="A74" s="281"/>
      <c r="B74" s="282"/>
      <c r="C74" s="63" t="s">
        <v>953</v>
      </c>
      <c r="D74" t="s">
        <v>954</v>
      </c>
      <c r="E74" t="s">
        <v>800</v>
      </c>
      <c r="F74" t="s">
        <v>800</v>
      </c>
      <c r="G74" t="s">
        <v>800</v>
      </c>
      <c r="H74" t="s">
        <v>800</v>
      </c>
      <c r="I74" s="85" t="s">
        <v>955</v>
      </c>
      <c r="J74" t="s">
        <v>800</v>
      </c>
      <c r="K74" t="s">
        <v>800</v>
      </c>
      <c r="L74" t="s">
        <v>800</v>
      </c>
      <c r="M74" s="218"/>
      <c r="N74" s="218"/>
      <c r="O74" s="218"/>
      <c r="P74" s="218"/>
      <c r="Q74" s="218"/>
      <c r="R74" s="218"/>
      <c r="S74" s="218"/>
      <c r="T74" s="218"/>
      <c r="U74" s="218"/>
      <c r="V74" s="218"/>
      <c r="W74" s="218"/>
      <c r="X74" s="218"/>
      <c r="Y74" s="218"/>
      <c r="Z74" s="218"/>
      <c r="AA74" s="218"/>
      <c r="AB74" s="218"/>
      <c r="AC74" s="218"/>
      <c r="AD74" s="218"/>
      <c r="AE74" s="218"/>
    </row>
    <row r="75" spans="1:31">
      <c r="A75" s="281"/>
      <c r="B75" s="282"/>
      <c r="C75" s="69" t="s">
        <v>956</v>
      </c>
      <c r="D75" s="6" t="s">
        <v>957</v>
      </c>
      <c r="E75" s="6" t="s">
        <v>800</v>
      </c>
      <c r="F75" s="6" t="s">
        <v>800</v>
      </c>
      <c r="G75" s="6" t="s">
        <v>800</v>
      </c>
      <c r="H75" s="6" t="s">
        <v>800</v>
      </c>
      <c r="I75" s="6" t="s">
        <v>800</v>
      </c>
      <c r="J75" s="6" t="s">
        <v>800</v>
      </c>
      <c r="K75" s="6" t="s">
        <v>800</v>
      </c>
      <c r="L75" s="6" t="s">
        <v>800</v>
      </c>
      <c r="M75" s="218"/>
      <c r="N75" s="218"/>
      <c r="O75" s="218"/>
      <c r="P75" s="218"/>
      <c r="Q75" s="218"/>
      <c r="R75" s="218"/>
      <c r="S75" s="218"/>
      <c r="T75" s="218"/>
      <c r="U75" s="218"/>
      <c r="V75" s="218"/>
      <c r="W75" s="218"/>
      <c r="X75" s="218"/>
      <c r="Y75" s="218"/>
      <c r="Z75" s="218"/>
      <c r="AA75" s="218"/>
      <c r="AB75" s="218"/>
      <c r="AC75" s="218"/>
      <c r="AD75" s="218"/>
      <c r="AE75" s="218"/>
    </row>
    <row r="76" spans="1:31">
      <c r="A76" s="281"/>
      <c r="B76" s="276" t="s">
        <v>958</v>
      </c>
      <c r="C76" s="89" t="s">
        <v>959</v>
      </c>
      <c r="D76" s="45" t="s">
        <v>960</v>
      </c>
      <c r="E76" t="s">
        <v>800</v>
      </c>
      <c r="F76" t="s">
        <v>800</v>
      </c>
      <c r="G76" t="s">
        <v>800</v>
      </c>
      <c r="H76" t="s">
        <v>800</v>
      </c>
      <c r="I76" t="s">
        <v>800</v>
      </c>
      <c r="J76" t="s">
        <v>800</v>
      </c>
      <c r="K76" t="s">
        <v>800</v>
      </c>
      <c r="L76" t="s">
        <v>800</v>
      </c>
      <c r="M76" s="218"/>
      <c r="N76" s="218"/>
      <c r="O76" s="218"/>
      <c r="P76" s="218"/>
      <c r="Q76" s="218"/>
      <c r="R76" s="218"/>
      <c r="S76" s="218"/>
      <c r="T76" s="218"/>
      <c r="U76" s="218"/>
      <c r="V76" s="218"/>
      <c r="W76" s="218"/>
      <c r="X76" s="218"/>
      <c r="Y76" s="218"/>
      <c r="Z76" s="218"/>
      <c r="AA76" s="218"/>
      <c r="AB76" s="218"/>
      <c r="AC76" s="218"/>
      <c r="AD76" s="218"/>
      <c r="AE76" s="218"/>
    </row>
    <row r="77" spans="1:31">
      <c r="A77" s="281"/>
      <c r="B77" s="276"/>
      <c r="C77" s="63" t="s">
        <v>961</v>
      </c>
      <c r="D77" t="s">
        <v>962</v>
      </c>
      <c r="E77" t="s">
        <v>800</v>
      </c>
      <c r="F77" t="s">
        <v>800</v>
      </c>
      <c r="G77" t="s">
        <v>800</v>
      </c>
      <c r="H77" t="s">
        <v>800</v>
      </c>
      <c r="I77" t="s">
        <v>800</v>
      </c>
      <c r="J77" t="s">
        <v>800</v>
      </c>
      <c r="K77" t="s">
        <v>800</v>
      </c>
      <c r="L77" t="s">
        <v>800</v>
      </c>
      <c r="M77" s="218"/>
      <c r="N77" s="218"/>
      <c r="O77" s="218"/>
      <c r="P77" s="218"/>
      <c r="Q77" s="218"/>
      <c r="R77" s="218"/>
      <c r="S77" s="218"/>
      <c r="T77" s="218"/>
      <c r="U77" s="218"/>
      <c r="V77" s="218"/>
      <c r="W77" s="218"/>
      <c r="X77" s="218"/>
      <c r="Y77" s="218"/>
      <c r="Z77" s="218"/>
      <c r="AA77" s="218"/>
      <c r="AB77" s="218"/>
      <c r="AC77" s="218"/>
      <c r="AD77" s="218"/>
      <c r="AE77" s="218"/>
    </row>
    <row r="78" spans="1:31">
      <c r="A78" s="281"/>
      <c r="B78" s="276"/>
      <c r="C78" s="63" t="s">
        <v>963</v>
      </c>
      <c r="D78" t="s">
        <v>964</v>
      </c>
      <c r="E78" t="s">
        <v>800</v>
      </c>
      <c r="F78" t="s">
        <v>800</v>
      </c>
      <c r="G78" t="s">
        <v>800</v>
      </c>
      <c r="H78" t="s">
        <v>800</v>
      </c>
      <c r="I78" t="s">
        <v>800</v>
      </c>
      <c r="J78" t="s">
        <v>800</v>
      </c>
      <c r="K78" t="s">
        <v>800</v>
      </c>
      <c r="L78" t="s">
        <v>800</v>
      </c>
      <c r="M78" s="218"/>
      <c r="N78" s="218"/>
      <c r="O78" s="218"/>
      <c r="P78" s="218"/>
      <c r="Q78" s="218"/>
      <c r="R78" s="218"/>
      <c r="S78" s="218"/>
      <c r="T78" s="218"/>
      <c r="U78" s="218"/>
      <c r="V78" s="218"/>
      <c r="W78" s="218"/>
      <c r="X78" s="218"/>
      <c r="Y78" s="218"/>
      <c r="Z78" s="218"/>
      <c r="AA78" s="218"/>
      <c r="AB78" s="218"/>
      <c r="AC78" s="218"/>
      <c r="AD78" s="218"/>
      <c r="AE78" s="218"/>
    </row>
    <row r="79" spans="1:31">
      <c r="A79" s="281"/>
      <c r="B79" s="276"/>
      <c r="C79" s="63" t="s">
        <v>965</v>
      </c>
      <c r="D79" t="s">
        <v>966</v>
      </c>
      <c r="E79" t="s">
        <v>800</v>
      </c>
      <c r="F79" t="s">
        <v>800</v>
      </c>
      <c r="G79" t="s">
        <v>800</v>
      </c>
      <c r="H79" t="s">
        <v>800</v>
      </c>
      <c r="I79" t="s">
        <v>800</v>
      </c>
      <c r="J79" t="s">
        <v>800</v>
      </c>
      <c r="K79" t="s">
        <v>800</v>
      </c>
      <c r="L79" t="s">
        <v>800</v>
      </c>
      <c r="M79" s="218"/>
      <c r="N79" s="218"/>
      <c r="O79" s="218"/>
      <c r="P79" s="218"/>
      <c r="Q79" s="218"/>
      <c r="R79" s="218"/>
      <c r="S79" s="218"/>
      <c r="T79" s="218"/>
      <c r="U79" s="218"/>
      <c r="V79" s="218"/>
      <c r="W79" s="218"/>
      <c r="X79" s="218"/>
      <c r="Y79" s="218"/>
      <c r="Z79" s="218"/>
      <c r="AA79" s="218"/>
      <c r="AB79" s="218"/>
      <c r="AC79" s="218"/>
      <c r="AD79" s="218"/>
      <c r="AE79" s="218"/>
    </row>
    <row r="80" spans="1:31">
      <c r="A80" s="281"/>
      <c r="B80" s="276"/>
      <c r="C80" s="63" t="s">
        <v>967</v>
      </c>
      <c r="D80" t="s">
        <v>968</v>
      </c>
      <c r="E80" t="s">
        <v>800</v>
      </c>
      <c r="F80" t="s">
        <v>800</v>
      </c>
      <c r="G80" t="s">
        <v>800</v>
      </c>
      <c r="H80" t="s">
        <v>800</v>
      </c>
      <c r="I80" t="s">
        <v>800</v>
      </c>
      <c r="J80" t="s">
        <v>800</v>
      </c>
      <c r="K80" t="s">
        <v>800</v>
      </c>
      <c r="L80" t="s">
        <v>800</v>
      </c>
      <c r="M80" s="218"/>
      <c r="N80" s="218"/>
      <c r="O80" s="218"/>
      <c r="P80" s="218"/>
      <c r="Q80" s="218"/>
      <c r="R80" s="218"/>
      <c r="S80" s="218"/>
      <c r="T80" s="218"/>
      <c r="U80" s="218"/>
      <c r="V80" s="218"/>
      <c r="W80" s="218"/>
      <c r="X80" s="218"/>
      <c r="Y80" s="218"/>
      <c r="Z80" s="218"/>
      <c r="AA80" s="218"/>
      <c r="AB80" s="218"/>
      <c r="AC80" s="218"/>
      <c r="AD80" s="218"/>
      <c r="AE80" s="218"/>
    </row>
    <row r="81" spans="1:31">
      <c r="A81" s="281"/>
      <c r="B81" s="276"/>
      <c r="C81" s="63" t="s">
        <v>969</v>
      </c>
      <c r="D81" t="s">
        <v>970</v>
      </c>
      <c r="E81" t="s">
        <v>800</v>
      </c>
      <c r="F81" t="s">
        <v>800</v>
      </c>
      <c r="G81" t="s">
        <v>800</v>
      </c>
      <c r="H81" t="s">
        <v>800</v>
      </c>
      <c r="I81" t="s">
        <v>800</v>
      </c>
      <c r="J81" t="s">
        <v>800</v>
      </c>
      <c r="K81" t="s">
        <v>800</v>
      </c>
      <c r="L81" t="s">
        <v>800</v>
      </c>
      <c r="M81" s="218"/>
      <c r="N81" s="218"/>
      <c r="O81" s="218"/>
      <c r="P81" s="218"/>
      <c r="Q81" s="218"/>
      <c r="R81" s="218"/>
      <c r="S81" s="218"/>
      <c r="T81" s="218"/>
      <c r="U81" s="218"/>
      <c r="V81" s="218"/>
      <c r="W81" s="218"/>
      <c r="X81" s="218"/>
      <c r="Y81" s="218"/>
      <c r="Z81" s="218"/>
      <c r="AA81" s="218"/>
      <c r="AB81" s="218"/>
      <c r="AC81" s="218"/>
      <c r="AD81" s="218"/>
      <c r="AE81" s="218"/>
    </row>
    <row r="82" spans="1:31">
      <c r="A82" s="281"/>
      <c r="B82" s="276"/>
      <c r="C82" s="63" t="s">
        <v>971</v>
      </c>
      <c r="D82" t="s">
        <v>972</v>
      </c>
      <c r="E82" t="s">
        <v>800</v>
      </c>
      <c r="F82" t="s">
        <v>800</v>
      </c>
      <c r="G82" t="s">
        <v>800</v>
      </c>
      <c r="H82" t="s">
        <v>800</v>
      </c>
      <c r="I82" t="s">
        <v>800</v>
      </c>
      <c r="J82" t="s">
        <v>800</v>
      </c>
      <c r="K82" t="s">
        <v>800</v>
      </c>
      <c r="L82" t="s">
        <v>800</v>
      </c>
      <c r="M82" s="218"/>
      <c r="N82" s="218"/>
      <c r="O82" s="218"/>
      <c r="P82" s="218"/>
      <c r="Q82" s="218"/>
      <c r="R82" s="218"/>
      <c r="S82" s="218"/>
      <c r="T82" s="218"/>
      <c r="U82" s="218"/>
      <c r="V82" s="218"/>
      <c r="W82" s="218"/>
      <c r="X82" s="218"/>
      <c r="Y82" s="218"/>
      <c r="Z82" s="218"/>
      <c r="AA82" s="218"/>
      <c r="AB82" s="218"/>
      <c r="AC82" s="218"/>
      <c r="AD82" s="218"/>
      <c r="AE82" s="218"/>
    </row>
    <row r="83" spans="1:31">
      <c r="A83" s="281"/>
      <c r="B83" s="276"/>
      <c r="C83" s="63" t="s">
        <v>973</v>
      </c>
      <c r="D83" t="s">
        <v>974</v>
      </c>
      <c r="E83" t="s">
        <v>800</v>
      </c>
      <c r="F83" t="s">
        <v>800</v>
      </c>
      <c r="G83" t="s">
        <v>800</v>
      </c>
      <c r="H83" t="s">
        <v>800</v>
      </c>
      <c r="I83" t="s">
        <v>800</v>
      </c>
      <c r="J83" t="s">
        <v>800</v>
      </c>
      <c r="K83" t="s">
        <v>800</v>
      </c>
      <c r="L83" t="s">
        <v>800</v>
      </c>
      <c r="M83" s="218"/>
      <c r="N83" s="218"/>
      <c r="O83" s="218"/>
      <c r="P83" s="218"/>
      <c r="Q83" s="218"/>
      <c r="R83" s="218"/>
      <c r="S83" s="218"/>
      <c r="T83" s="218"/>
      <c r="U83" s="218"/>
      <c r="V83" s="218"/>
      <c r="W83" s="218"/>
      <c r="X83" s="218"/>
      <c r="Y83" s="218"/>
      <c r="Z83" s="218"/>
      <c r="AA83" s="218"/>
      <c r="AB83" s="218"/>
      <c r="AC83" s="218"/>
      <c r="AD83" s="218"/>
      <c r="AE83" s="218"/>
    </row>
    <row r="84" spans="1:31">
      <c r="A84" s="281"/>
      <c r="B84" s="276"/>
      <c r="C84" s="63" t="s">
        <v>975</v>
      </c>
      <c r="D84" t="s">
        <v>976</v>
      </c>
      <c r="E84" t="s">
        <v>800</v>
      </c>
      <c r="F84" t="s">
        <v>800</v>
      </c>
      <c r="G84" t="s">
        <v>800</v>
      </c>
      <c r="H84" t="s">
        <v>800</v>
      </c>
      <c r="I84" t="s">
        <v>800</v>
      </c>
      <c r="J84" t="s">
        <v>800</v>
      </c>
      <c r="K84" t="s">
        <v>800</v>
      </c>
      <c r="L84" t="s">
        <v>800</v>
      </c>
      <c r="M84" s="218"/>
      <c r="N84" s="218"/>
      <c r="O84" s="218"/>
      <c r="P84" s="218"/>
      <c r="Q84" s="218"/>
      <c r="R84" s="218"/>
      <c r="S84" s="218"/>
      <c r="T84" s="218"/>
      <c r="U84" s="218"/>
      <c r="V84" s="218"/>
      <c r="W84" s="218"/>
      <c r="X84" s="218"/>
      <c r="Y84" s="218"/>
      <c r="Z84" s="218"/>
      <c r="AA84" s="218"/>
      <c r="AB84" s="218"/>
      <c r="AC84" s="218"/>
      <c r="AD84" s="218"/>
      <c r="AE84" s="218"/>
    </row>
    <row r="85" spans="1:31">
      <c r="A85" s="281"/>
      <c r="B85" s="276"/>
      <c r="C85" s="63" t="s">
        <v>977</v>
      </c>
      <c r="D85" t="s">
        <v>978</v>
      </c>
      <c r="E85" t="s">
        <v>800</v>
      </c>
      <c r="F85" t="s">
        <v>800</v>
      </c>
      <c r="G85" t="s">
        <v>800</v>
      </c>
      <c r="H85" t="s">
        <v>800</v>
      </c>
      <c r="I85" t="s">
        <v>800</v>
      </c>
      <c r="J85" t="s">
        <v>800</v>
      </c>
      <c r="K85" t="s">
        <v>800</v>
      </c>
      <c r="L85" t="s">
        <v>800</v>
      </c>
      <c r="M85" s="218"/>
      <c r="N85" s="218"/>
      <c r="O85" s="218"/>
      <c r="P85" s="218"/>
      <c r="Q85" s="218"/>
      <c r="R85" s="218"/>
      <c r="S85" s="218"/>
      <c r="T85" s="218"/>
      <c r="U85" s="218"/>
      <c r="V85" s="218"/>
      <c r="W85" s="218"/>
      <c r="X85" s="218"/>
      <c r="Y85" s="218"/>
      <c r="Z85" s="218"/>
      <c r="AA85" s="218"/>
      <c r="AB85" s="218"/>
      <c r="AC85" s="218"/>
      <c r="AD85" s="218"/>
      <c r="AE85" s="218"/>
    </row>
    <row r="86" spans="1:31">
      <c r="A86" s="281"/>
      <c r="B86" s="276"/>
      <c r="C86" s="69" t="s">
        <v>979</v>
      </c>
      <c r="D86" s="6" t="s">
        <v>980</v>
      </c>
      <c r="E86" s="6" t="s">
        <v>800</v>
      </c>
      <c r="F86" s="6" t="s">
        <v>800</v>
      </c>
      <c r="G86" s="6" t="s">
        <v>800</v>
      </c>
      <c r="H86" s="6" t="s">
        <v>800</v>
      </c>
      <c r="I86" s="6" t="s">
        <v>800</v>
      </c>
      <c r="J86" s="6" t="s">
        <v>800</v>
      </c>
      <c r="K86" s="6" t="s">
        <v>800</v>
      </c>
      <c r="L86" s="6" t="s">
        <v>800</v>
      </c>
      <c r="M86" s="218"/>
      <c r="N86" s="218"/>
      <c r="O86" s="218"/>
      <c r="P86" s="218"/>
      <c r="Q86" s="218"/>
      <c r="R86" s="218"/>
      <c r="S86" s="218"/>
      <c r="T86" s="218"/>
      <c r="U86" s="218"/>
      <c r="V86" s="218"/>
      <c r="W86" s="218"/>
      <c r="X86" s="218"/>
      <c r="Y86" s="218"/>
      <c r="Z86" s="218"/>
      <c r="AA86" s="218"/>
      <c r="AB86" s="218"/>
      <c r="AC86" s="218"/>
      <c r="AD86" s="218"/>
      <c r="AE86" s="218"/>
    </row>
    <row r="87" spans="1:31">
      <c r="A87" s="281"/>
      <c r="B87" s="90" t="s">
        <v>981</v>
      </c>
      <c r="C87" s="78" t="s">
        <v>982</v>
      </c>
      <c r="D87" s="13"/>
      <c r="E87" s="13" t="s">
        <v>800</v>
      </c>
      <c r="F87" s="13" t="s">
        <v>800</v>
      </c>
      <c r="G87" s="13" t="s">
        <v>800</v>
      </c>
      <c r="H87" s="13" t="s">
        <v>800</v>
      </c>
      <c r="I87" s="13" t="s">
        <v>800</v>
      </c>
      <c r="J87" s="13" t="s">
        <v>800</v>
      </c>
      <c r="K87" s="13" t="s">
        <v>800</v>
      </c>
      <c r="L87" s="13" t="s">
        <v>800</v>
      </c>
      <c r="M87" s="218"/>
      <c r="N87" s="218"/>
      <c r="O87" s="218"/>
      <c r="P87" s="218"/>
      <c r="Q87" s="218"/>
      <c r="R87" s="218"/>
      <c r="S87" s="218"/>
      <c r="T87" s="218"/>
      <c r="U87" s="218"/>
      <c r="V87" s="218"/>
      <c r="W87" s="218"/>
      <c r="X87" s="218"/>
      <c r="Y87" s="218"/>
      <c r="Z87" s="218"/>
      <c r="AA87" s="218"/>
      <c r="AB87" s="218"/>
      <c r="AC87" s="218"/>
      <c r="AD87" s="218"/>
      <c r="AE87" s="218"/>
    </row>
    <row r="88" spans="1:31" ht="15" customHeight="1">
      <c r="A88" s="281"/>
      <c r="B88" s="282" t="s">
        <v>983</v>
      </c>
      <c r="C88" s="63" t="s">
        <v>984</v>
      </c>
      <c r="D88" t="s">
        <v>985</v>
      </c>
      <c r="E88" t="s">
        <v>800</v>
      </c>
      <c r="F88" s="86" t="s">
        <v>800</v>
      </c>
      <c r="G88" t="s">
        <v>800</v>
      </c>
      <c r="H88" s="86" t="s">
        <v>800</v>
      </c>
      <c r="I88" t="s">
        <v>800</v>
      </c>
      <c r="J88" s="86" t="s">
        <v>800</v>
      </c>
      <c r="K88" t="s">
        <v>800</v>
      </c>
      <c r="L88" t="s">
        <v>800</v>
      </c>
      <c r="M88" s="218"/>
      <c r="N88" s="218"/>
      <c r="O88" s="218"/>
      <c r="P88" s="218"/>
      <c r="Q88" s="218"/>
      <c r="R88" s="218"/>
      <c r="S88" s="218"/>
      <c r="T88" s="218"/>
      <c r="U88" s="218"/>
      <c r="V88" s="218"/>
      <c r="W88" s="218"/>
      <c r="X88" s="218"/>
      <c r="Y88" s="218"/>
      <c r="Z88" s="218"/>
      <c r="AA88" s="218"/>
      <c r="AB88" s="218"/>
      <c r="AC88" s="218"/>
      <c r="AD88" s="218"/>
      <c r="AE88" s="218"/>
    </row>
    <row r="89" spans="1:31">
      <c r="A89" s="281"/>
      <c r="B89" s="282"/>
      <c r="C89" s="63" t="s">
        <v>986</v>
      </c>
      <c r="D89" t="s">
        <v>987</v>
      </c>
      <c r="E89" t="s">
        <v>800</v>
      </c>
      <c r="F89" s="52" t="s">
        <v>800</v>
      </c>
      <c r="G89" t="s">
        <v>800</v>
      </c>
      <c r="H89" t="s">
        <v>800</v>
      </c>
      <c r="I89" t="s">
        <v>800</v>
      </c>
      <c r="J89" t="s">
        <v>800</v>
      </c>
      <c r="K89" t="s">
        <v>800</v>
      </c>
      <c r="L89" t="s">
        <v>800</v>
      </c>
      <c r="M89" s="218"/>
      <c r="N89" s="218"/>
      <c r="O89" s="218"/>
      <c r="P89" s="218"/>
      <c r="Q89" s="218"/>
      <c r="R89" s="218"/>
      <c r="S89" s="218"/>
      <c r="T89" s="218"/>
      <c r="U89" s="218"/>
      <c r="V89" s="218"/>
      <c r="W89" s="218"/>
      <c r="X89" s="218"/>
      <c r="Y89" s="218"/>
      <c r="Z89" s="218"/>
      <c r="AA89" s="218"/>
      <c r="AB89" s="218"/>
      <c r="AC89" s="218"/>
      <c r="AD89" s="218"/>
      <c r="AE89" s="218"/>
    </row>
    <row r="90" spans="1:31">
      <c r="A90" s="281"/>
      <c r="B90" s="282"/>
      <c r="C90" s="63" t="s">
        <v>988</v>
      </c>
      <c r="D90" t="s">
        <v>989</v>
      </c>
      <c r="E90">
        <v>1</v>
      </c>
      <c r="F90">
        <v>1</v>
      </c>
      <c r="G90" s="86" t="s">
        <v>800</v>
      </c>
      <c r="H90">
        <v>1</v>
      </c>
      <c r="I90" s="52">
        <v>1</v>
      </c>
      <c r="J90">
        <v>1</v>
      </c>
      <c r="K90" s="86" t="s">
        <v>800</v>
      </c>
      <c r="L90" s="86" t="s">
        <v>800</v>
      </c>
      <c r="M90" s="218"/>
      <c r="N90" s="218"/>
      <c r="O90" s="218"/>
      <c r="P90" s="218"/>
      <c r="Q90" s="218"/>
      <c r="R90" s="218"/>
      <c r="S90" s="218"/>
      <c r="T90" s="218"/>
      <c r="U90" s="218"/>
      <c r="V90" s="218"/>
      <c r="W90" s="218"/>
      <c r="X90" s="218"/>
      <c r="Y90" s="218"/>
      <c r="Z90" s="218"/>
      <c r="AA90" s="218"/>
      <c r="AB90" s="218"/>
      <c r="AC90" s="218"/>
      <c r="AD90" s="218"/>
      <c r="AE90" s="218"/>
    </row>
    <row r="91" spans="1:31">
      <c r="A91" s="281"/>
      <c r="B91" s="282"/>
      <c r="C91" s="63" t="s">
        <v>990</v>
      </c>
      <c r="D91" t="s">
        <v>991</v>
      </c>
      <c r="E91">
        <v>1</v>
      </c>
      <c r="F91" t="s">
        <v>800</v>
      </c>
      <c r="G91" s="86" t="s">
        <v>800</v>
      </c>
      <c r="H91">
        <v>1</v>
      </c>
      <c r="I91" s="52">
        <v>1</v>
      </c>
      <c r="J91">
        <v>1</v>
      </c>
      <c r="K91" s="86" t="s">
        <v>800</v>
      </c>
      <c r="L91" s="86" t="s">
        <v>800</v>
      </c>
      <c r="M91" s="218"/>
      <c r="N91" s="218"/>
      <c r="O91" s="218"/>
      <c r="P91" s="218"/>
      <c r="Q91" s="218"/>
      <c r="R91" s="218"/>
      <c r="S91" s="218"/>
      <c r="T91" s="218"/>
      <c r="U91" s="218"/>
      <c r="V91" s="218"/>
      <c r="W91" s="218"/>
      <c r="X91" s="218"/>
      <c r="Y91" s="218"/>
      <c r="Z91" s="218"/>
      <c r="AA91" s="218"/>
      <c r="AB91" s="218"/>
      <c r="AC91" s="218"/>
      <c r="AD91" s="218"/>
      <c r="AE91" s="218"/>
    </row>
    <row r="92" spans="1:31">
      <c r="A92" s="281"/>
      <c r="B92" s="282"/>
      <c r="C92" s="63" t="s">
        <v>992</v>
      </c>
      <c r="D92" t="s">
        <v>993</v>
      </c>
      <c r="E92" t="s">
        <v>800</v>
      </c>
      <c r="F92" t="s">
        <v>800</v>
      </c>
      <c r="G92" t="s">
        <v>800</v>
      </c>
      <c r="H92" t="s">
        <v>800</v>
      </c>
      <c r="I92" t="s">
        <v>800</v>
      </c>
      <c r="J92" t="s">
        <v>800</v>
      </c>
      <c r="K92" t="s">
        <v>800</v>
      </c>
      <c r="L92" t="s">
        <v>800</v>
      </c>
      <c r="M92" s="218"/>
      <c r="N92" s="218"/>
      <c r="O92" s="218"/>
      <c r="P92" s="218"/>
      <c r="Q92" s="218"/>
      <c r="R92" s="218"/>
      <c r="S92" s="218"/>
      <c r="T92" s="218"/>
      <c r="U92" s="218"/>
      <c r="V92" s="218"/>
      <c r="W92" s="218"/>
      <c r="X92" s="218"/>
      <c r="Y92" s="218"/>
      <c r="Z92" s="218"/>
      <c r="AA92" s="218"/>
      <c r="AB92" s="218"/>
      <c r="AC92" s="218"/>
      <c r="AD92" s="218"/>
      <c r="AE92" s="218"/>
    </row>
    <row r="93" spans="1:31">
      <c r="A93" s="281"/>
      <c r="B93" s="282"/>
      <c r="C93" s="69" t="s">
        <v>994</v>
      </c>
      <c r="D93" s="6" t="s">
        <v>995</v>
      </c>
      <c r="E93" s="6" t="s">
        <v>800</v>
      </c>
      <c r="F93" s="6" t="s">
        <v>800</v>
      </c>
      <c r="G93" s="6" t="s">
        <v>800</v>
      </c>
      <c r="H93" s="6" t="s">
        <v>800</v>
      </c>
      <c r="I93" s="6" t="s">
        <v>800</v>
      </c>
      <c r="J93" s="6" t="s">
        <v>800</v>
      </c>
      <c r="K93" s="6" t="s">
        <v>800</v>
      </c>
      <c r="L93" s="6" t="s">
        <v>800</v>
      </c>
      <c r="M93" s="218"/>
      <c r="N93" s="218"/>
      <c r="O93" s="218"/>
      <c r="P93" s="218"/>
      <c r="Q93" s="218"/>
      <c r="R93" s="218"/>
      <c r="S93" s="218"/>
      <c r="T93" s="218"/>
      <c r="U93" s="218"/>
      <c r="V93" s="218"/>
      <c r="W93" s="218"/>
      <c r="X93" s="218"/>
      <c r="Y93" s="218"/>
      <c r="Z93" s="218"/>
      <c r="AA93" s="218"/>
      <c r="AB93" s="218"/>
      <c r="AC93" s="218"/>
      <c r="AD93" s="218"/>
      <c r="AE93" s="218"/>
    </row>
    <row r="94" spans="1:31">
      <c r="A94" s="281"/>
      <c r="B94" s="90" t="s">
        <v>996</v>
      </c>
      <c r="C94" s="78" t="s">
        <v>982</v>
      </c>
      <c r="D94" s="13"/>
      <c r="E94" s="91" t="s">
        <v>800</v>
      </c>
      <c r="F94" s="91" t="s">
        <v>800</v>
      </c>
      <c r="G94" s="91" t="s">
        <v>800</v>
      </c>
      <c r="H94" s="91" t="s">
        <v>800</v>
      </c>
      <c r="I94" s="91" t="s">
        <v>800</v>
      </c>
      <c r="J94" s="91" t="s">
        <v>800</v>
      </c>
      <c r="K94" s="91" t="s">
        <v>800</v>
      </c>
      <c r="L94" s="91" t="s">
        <v>800</v>
      </c>
      <c r="M94" s="218"/>
      <c r="N94" s="218"/>
      <c r="O94" s="218"/>
      <c r="P94" s="218"/>
      <c r="Q94" s="218"/>
      <c r="R94" s="218"/>
      <c r="S94" s="218"/>
      <c r="T94" s="218"/>
      <c r="U94" s="218"/>
      <c r="V94" s="218"/>
      <c r="W94" s="218"/>
      <c r="X94" s="218"/>
      <c r="Y94" s="218"/>
      <c r="Z94" s="218"/>
      <c r="AA94" s="218"/>
      <c r="AB94" s="218"/>
      <c r="AC94" s="218"/>
      <c r="AD94" s="218"/>
      <c r="AE94" s="218"/>
    </row>
    <row r="95" spans="1:31">
      <c r="A95" s="281"/>
      <c r="B95" s="15" t="s">
        <v>997</v>
      </c>
      <c r="C95" s="69" t="s">
        <v>982</v>
      </c>
      <c r="D95" s="6"/>
      <c r="E95" s="6" t="s">
        <v>800</v>
      </c>
      <c r="F95" s="6" t="s">
        <v>800</v>
      </c>
      <c r="G95" s="6" t="s">
        <v>800</v>
      </c>
      <c r="H95" s="6" t="s">
        <v>800</v>
      </c>
      <c r="I95" s="6" t="s">
        <v>800</v>
      </c>
      <c r="J95" s="6" t="s">
        <v>800</v>
      </c>
      <c r="K95" s="6" t="s">
        <v>800</v>
      </c>
      <c r="L95" s="6" t="s">
        <v>800</v>
      </c>
      <c r="M95" s="218"/>
      <c r="N95" s="218"/>
      <c r="O95" s="218"/>
      <c r="P95" s="218"/>
      <c r="Q95" s="218"/>
      <c r="R95" s="218"/>
      <c r="S95" s="218"/>
      <c r="T95" s="218"/>
      <c r="U95" s="218"/>
      <c r="V95" s="218"/>
      <c r="W95" s="218"/>
      <c r="X95" s="218"/>
      <c r="Y95" s="218"/>
      <c r="Z95" s="218"/>
      <c r="AA95" s="218"/>
      <c r="AB95" s="218"/>
      <c r="AC95" s="218"/>
      <c r="AD95" s="218"/>
      <c r="AE95" s="218"/>
    </row>
    <row r="96" spans="1:31" ht="15" customHeight="1">
      <c r="A96" s="284" t="s">
        <v>998</v>
      </c>
      <c r="B96" s="285" t="s">
        <v>999</v>
      </c>
      <c r="C96" s="63" t="s">
        <v>1000</v>
      </c>
      <c r="D96" t="s">
        <v>1001</v>
      </c>
      <c r="E96" s="37" t="s">
        <v>800</v>
      </c>
      <c r="F96" s="30">
        <v>1</v>
      </c>
      <c r="G96" s="37" t="s">
        <v>800</v>
      </c>
      <c r="H96">
        <v>1</v>
      </c>
      <c r="I96" s="52">
        <v>1</v>
      </c>
      <c r="J96" s="37" t="s">
        <v>800</v>
      </c>
      <c r="K96" s="37" t="s">
        <v>800</v>
      </c>
      <c r="L96" s="37" t="s">
        <v>800</v>
      </c>
      <c r="M96" s="218"/>
      <c r="N96" s="218"/>
      <c r="O96" s="218"/>
      <c r="P96" s="218"/>
      <c r="Q96" s="218"/>
      <c r="R96" s="218"/>
      <c r="S96" s="218"/>
      <c r="T96" s="218"/>
      <c r="U96" s="218"/>
      <c r="V96" s="218"/>
      <c r="W96" s="218"/>
      <c r="X96" s="218"/>
      <c r="Y96" s="218"/>
      <c r="Z96" s="218"/>
      <c r="AA96" s="218"/>
      <c r="AB96" s="218"/>
      <c r="AC96" s="218"/>
      <c r="AD96" s="218"/>
      <c r="AE96" s="218"/>
    </row>
    <row r="97" spans="1:31">
      <c r="A97" s="284"/>
      <c r="B97" s="285"/>
      <c r="C97" s="63" t="s">
        <v>1002</v>
      </c>
      <c r="D97" t="s">
        <v>1003</v>
      </c>
      <c r="E97">
        <v>1</v>
      </c>
      <c r="F97">
        <v>1</v>
      </c>
      <c r="G97" t="s">
        <v>800</v>
      </c>
      <c r="H97">
        <v>1</v>
      </c>
      <c r="I97" s="52">
        <v>1</v>
      </c>
      <c r="J97" s="37" t="s">
        <v>800</v>
      </c>
      <c r="K97" s="37" t="s">
        <v>800</v>
      </c>
      <c r="L97" s="37" t="s">
        <v>800</v>
      </c>
      <c r="M97" s="218"/>
      <c r="N97" s="218"/>
      <c r="O97" s="218"/>
      <c r="P97" s="218"/>
      <c r="Q97" s="218"/>
      <c r="R97" s="218"/>
      <c r="S97" s="218"/>
      <c r="T97" s="218"/>
      <c r="U97" s="218"/>
      <c r="V97" s="218"/>
      <c r="W97" s="218"/>
      <c r="X97" s="218"/>
      <c r="Y97" s="218"/>
      <c r="Z97" s="218"/>
      <c r="AA97" s="218"/>
      <c r="AB97" s="218"/>
      <c r="AC97" s="218"/>
      <c r="AD97" s="218"/>
      <c r="AE97" s="218"/>
    </row>
    <row r="98" spans="1:31">
      <c r="A98" s="284"/>
      <c r="B98" s="285"/>
      <c r="C98" s="63" t="s">
        <v>1004</v>
      </c>
      <c r="D98" t="s">
        <v>1005</v>
      </c>
      <c r="E98">
        <v>1</v>
      </c>
      <c r="F98" s="85" t="s">
        <v>879</v>
      </c>
      <c r="G98" t="s">
        <v>800</v>
      </c>
      <c r="H98" s="52" t="s">
        <v>800</v>
      </c>
      <c r="I98" s="52">
        <v>1</v>
      </c>
      <c r="J98" s="37" t="s">
        <v>800</v>
      </c>
      <c r="K98" s="37" t="s">
        <v>800</v>
      </c>
      <c r="L98" s="37" t="s">
        <v>800</v>
      </c>
      <c r="M98" s="218"/>
      <c r="N98" s="218"/>
      <c r="O98" s="218"/>
      <c r="P98" s="218"/>
      <c r="Q98" s="218"/>
      <c r="R98" s="218"/>
      <c r="S98" s="218"/>
      <c r="T98" s="218"/>
      <c r="U98" s="218"/>
      <c r="V98" s="218"/>
      <c r="W98" s="218"/>
      <c r="X98" s="218"/>
      <c r="Y98" s="218"/>
      <c r="Z98" s="218"/>
      <c r="AA98" s="218"/>
      <c r="AB98" s="218"/>
      <c r="AC98" s="218"/>
      <c r="AD98" s="218"/>
      <c r="AE98" s="218"/>
    </row>
    <row r="99" spans="1:31">
      <c r="A99" s="284"/>
      <c r="B99" s="285"/>
      <c r="C99" s="69" t="s">
        <v>1006</v>
      </c>
      <c r="D99" s="6" t="s">
        <v>1007</v>
      </c>
      <c r="E99" s="14" t="s">
        <v>800</v>
      </c>
      <c r="F99" s="14" t="s">
        <v>800</v>
      </c>
      <c r="G99" s="14" t="s">
        <v>800</v>
      </c>
      <c r="H99" s="14" t="s">
        <v>800</v>
      </c>
      <c r="I99" s="14" t="s">
        <v>800</v>
      </c>
      <c r="J99" s="14" t="s">
        <v>800</v>
      </c>
      <c r="K99" s="14" t="s">
        <v>800</v>
      </c>
      <c r="L99" s="14" t="s">
        <v>800</v>
      </c>
      <c r="M99" s="218"/>
      <c r="N99" s="218"/>
      <c r="O99" s="218"/>
      <c r="P99" s="218"/>
      <c r="Q99" s="218"/>
      <c r="R99" s="218"/>
      <c r="S99" s="218"/>
      <c r="T99" s="218"/>
      <c r="U99" s="218"/>
      <c r="V99" s="218"/>
      <c r="W99" s="218"/>
      <c r="X99" s="218"/>
      <c r="Y99" s="218"/>
      <c r="Z99" s="218"/>
      <c r="AA99" s="218"/>
      <c r="AB99" s="218"/>
      <c r="AC99" s="218"/>
      <c r="AD99" s="218"/>
      <c r="AE99" s="218"/>
    </row>
    <row r="100" spans="1:31" ht="15" customHeight="1">
      <c r="A100" s="284"/>
      <c r="B100" s="285" t="s">
        <v>1008</v>
      </c>
      <c r="C100" s="63" t="s">
        <v>1009</v>
      </c>
      <c r="D100" t="s">
        <v>1010</v>
      </c>
      <c r="E100" s="37" t="s">
        <v>800</v>
      </c>
      <c r="F100" s="86" t="s">
        <v>800</v>
      </c>
      <c r="G100" s="37" t="s">
        <v>800</v>
      </c>
      <c r="H100" s="85" t="s">
        <v>879</v>
      </c>
      <c r="I100" s="86" t="s">
        <v>800</v>
      </c>
      <c r="J100" s="30" t="s">
        <v>800</v>
      </c>
      <c r="K100" s="30" t="s">
        <v>800</v>
      </c>
      <c r="L100" s="30" t="s">
        <v>800</v>
      </c>
      <c r="M100" s="218"/>
      <c r="N100" s="218"/>
      <c r="O100" s="218"/>
      <c r="P100" s="218"/>
      <c r="Q100" s="218"/>
      <c r="R100" s="218"/>
      <c r="S100" s="218"/>
      <c r="T100" s="218"/>
      <c r="U100" s="218"/>
      <c r="V100" s="218"/>
      <c r="W100" s="218"/>
      <c r="X100" s="218"/>
      <c r="Y100" s="218"/>
      <c r="Z100" s="218"/>
      <c r="AA100" s="218"/>
      <c r="AB100" s="218"/>
      <c r="AC100" s="218"/>
      <c r="AD100" s="218"/>
      <c r="AE100" s="218"/>
    </row>
    <row r="101" spans="1:31">
      <c r="A101" s="284"/>
      <c r="B101" s="285"/>
      <c r="C101" s="63" t="s">
        <v>1011</v>
      </c>
      <c r="D101" t="s">
        <v>1012</v>
      </c>
      <c r="E101">
        <v>1</v>
      </c>
      <c r="F101" s="86">
        <v>1</v>
      </c>
      <c r="G101" s="86" t="s">
        <v>800</v>
      </c>
      <c r="H101">
        <v>1</v>
      </c>
      <c r="I101" s="52">
        <v>1</v>
      </c>
      <c r="J101" s="52">
        <v>1</v>
      </c>
      <c r="K101" s="86" t="s">
        <v>800</v>
      </c>
      <c r="L101" s="37" t="s">
        <v>800</v>
      </c>
      <c r="M101" s="218"/>
      <c r="N101" s="218"/>
      <c r="O101" s="218"/>
      <c r="P101" s="218"/>
      <c r="Q101" s="218"/>
      <c r="R101" s="218"/>
      <c r="S101" s="218"/>
      <c r="T101" s="218"/>
      <c r="U101" s="218"/>
      <c r="V101" s="218"/>
      <c r="W101" s="218"/>
      <c r="X101" s="218"/>
      <c r="Y101" s="218"/>
      <c r="Z101" s="218"/>
      <c r="AA101" s="218"/>
      <c r="AB101" s="218"/>
      <c r="AC101" s="218"/>
      <c r="AD101" s="218"/>
      <c r="AE101" s="218"/>
    </row>
    <row r="102" spans="1:31">
      <c r="A102" s="284"/>
      <c r="B102" s="285"/>
      <c r="C102" s="63" t="s">
        <v>1013</v>
      </c>
      <c r="D102" t="s">
        <v>1014</v>
      </c>
      <c r="E102">
        <v>1</v>
      </c>
      <c r="F102">
        <v>1</v>
      </c>
      <c r="G102" s="86" t="s">
        <v>800</v>
      </c>
      <c r="H102" s="86" t="s">
        <v>800</v>
      </c>
      <c r="I102" s="30">
        <v>1</v>
      </c>
      <c r="J102" s="86" t="s">
        <v>800</v>
      </c>
      <c r="K102" s="30" t="s">
        <v>800</v>
      </c>
      <c r="L102" s="30" t="s">
        <v>800</v>
      </c>
      <c r="M102" s="218"/>
      <c r="N102" s="218"/>
      <c r="O102" s="218"/>
      <c r="P102" s="218"/>
      <c r="Q102" s="218"/>
      <c r="R102" s="218"/>
      <c r="S102" s="218"/>
      <c r="T102" s="218"/>
      <c r="U102" s="218"/>
      <c r="V102" s="218"/>
      <c r="W102" s="218"/>
      <c r="X102" s="218"/>
      <c r="Y102" s="218"/>
      <c r="Z102" s="218"/>
      <c r="AA102" s="218"/>
      <c r="AB102" s="218"/>
      <c r="AC102" s="218"/>
      <c r="AD102" s="218"/>
      <c r="AE102" s="218"/>
    </row>
    <row r="103" spans="1:31">
      <c r="A103" s="284"/>
      <c r="B103" s="285"/>
      <c r="C103" s="69" t="s">
        <v>1015</v>
      </c>
      <c r="D103" s="6" t="s">
        <v>1016</v>
      </c>
      <c r="E103" s="6" t="s">
        <v>800</v>
      </c>
      <c r="F103" s="6" t="s">
        <v>800</v>
      </c>
      <c r="G103" s="6" t="s">
        <v>800</v>
      </c>
      <c r="H103" s="6" t="s">
        <v>800</v>
      </c>
      <c r="I103" s="6" t="s">
        <v>800</v>
      </c>
      <c r="J103" s="6" t="s">
        <v>800</v>
      </c>
      <c r="K103" s="6" t="s">
        <v>800</v>
      </c>
      <c r="L103" s="6" t="s">
        <v>800</v>
      </c>
      <c r="M103" s="218"/>
      <c r="N103" s="218"/>
      <c r="O103" s="218"/>
      <c r="P103" s="218"/>
      <c r="Q103" s="218"/>
      <c r="R103" s="218"/>
      <c r="S103" s="218"/>
      <c r="T103" s="218"/>
      <c r="U103" s="218"/>
      <c r="V103" s="218"/>
      <c r="W103" s="218"/>
      <c r="X103" s="218"/>
      <c r="Y103" s="218"/>
      <c r="Z103" s="218"/>
      <c r="AA103" s="218"/>
      <c r="AB103" s="218"/>
      <c r="AC103" s="218"/>
      <c r="AD103" s="218"/>
      <c r="AE103" s="218"/>
    </row>
    <row r="104" spans="1:31" ht="15" customHeight="1">
      <c r="A104" s="284"/>
      <c r="B104" s="285" t="s">
        <v>1017</v>
      </c>
      <c r="C104" s="63" t="s">
        <v>1018</v>
      </c>
      <c r="D104" t="s">
        <v>1019</v>
      </c>
      <c r="E104" s="37" t="s">
        <v>800</v>
      </c>
      <c r="F104" s="37" t="s">
        <v>800</v>
      </c>
      <c r="G104" s="37" t="s">
        <v>800</v>
      </c>
      <c r="H104" s="52">
        <v>1</v>
      </c>
      <c r="I104" s="37">
        <v>1</v>
      </c>
      <c r="J104" s="86" t="s">
        <v>800</v>
      </c>
      <c r="K104" s="37" t="s">
        <v>800</v>
      </c>
      <c r="L104" s="30" t="s">
        <v>800</v>
      </c>
      <c r="M104" s="218"/>
      <c r="N104" s="218"/>
      <c r="O104" s="218"/>
      <c r="P104" s="218"/>
      <c r="Q104" s="218"/>
      <c r="R104" s="218"/>
      <c r="S104" s="218"/>
      <c r="T104" s="218"/>
      <c r="U104" s="218"/>
      <c r="V104" s="218"/>
      <c r="W104" s="218"/>
      <c r="X104" s="218"/>
      <c r="Y104" s="218"/>
      <c r="Z104" s="218"/>
      <c r="AA104" s="218"/>
      <c r="AB104" s="218"/>
      <c r="AC104" s="218"/>
      <c r="AD104" s="218"/>
      <c r="AE104" s="218"/>
    </row>
    <row r="105" spans="1:31">
      <c r="A105" s="284"/>
      <c r="B105" s="285"/>
      <c r="C105" s="63" t="s">
        <v>1020</v>
      </c>
      <c r="D105" t="s">
        <v>1021</v>
      </c>
      <c r="E105" s="52">
        <v>1</v>
      </c>
      <c r="F105" s="86" t="s">
        <v>800</v>
      </c>
      <c r="G105" s="37" t="s">
        <v>800</v>
      </c>
      <c r="H105" s="37" t="s">
        <v>800</v>
      </c>
      <c r="I105" s="86" t="s">
        <v>800</v>
      </c>
      <c r="J105" s="30" t="s">
        <v>800</v>
      </c>
      <c r="K105" s="37" t="s">
        <v>800</v>
      </c>
      <c r="L105" s="37" t="s">
        <v>800</v>
      </c>
      <c r="M105" s="218"/>
      <c r="N105" s="218"/>
      <c r="O105" s="218"/>
      <c r="P105" s="218"/>
      <c r="Q105" s="218"/>
      <c r="R105" s="218"/>
      <c r="S105" s="218"/>
      <c r="T105" s="218"/>
      <c r="U105" s="218"/>
      <c r="V105" s="218"/>
      <c r="W105" s="218"/>
      <c r="X105" s="218"/>
      <c r="Y105" s="218"/>
      <c r="Z105" s="218"/>
      <c r="AA105" s="218"/>
      <c r="AB105" s="218"/>
      <c r="AC105" s="218"/>
      <c r="AD105" s="218"/>
      <c r="AE105" s="218"/>
    </row>
    <row r="106" spans="1:31">
      <c r="A106" s="284"/>
      <c r="B106" s="285"/>
      <c r="C106" s="69" t="s">
        <v>1022</v>
      </c>
      <c r="D106" s="6" t="s">
        <v>1023</v>
      </c>
      <c r="E106" s="14" t="s">
        <v>800</v>
      </c>
      <c r="F106" s="14" t="s">
        <v>800</v>
      </c>
      <c r="G106" s="14" t="s">
        <v>800</v>
      </c>
      <c r="H106" s="14" t="s">
        <v>800</v>
      </c>
      <c r="I106" s="14" t="s">
        <v>800</v>
      </c>
      <c r="J106" s="14" t="s">
        <v>800</v>
      </c>
      <c r="K106" s="14" t="s">
        <v>800</v>
      </c>
      <c r="L106" s="14" t="s">
        <v>800</v>
      </c>
      <c r="M106" s="218"/>
      <c r="N106" s="218"/>
      <c r="O106" s="218"/>
      <c r="P106" s="218"/>
      <c r="Q106" s="218"/>
      <c r="R106" s="218"/>
      <c r="S106" s="218"/>
      <c r="T106" s="218"/>
      <c r="U106" s="218"/>
      <c r="V106" s="218"/>
      <c r="W106" s="218"/>
      <c r="X106" s="218"/>
      <c r="Y106" s="218"/>
      <c r="Z106" s="218"/>
      <c r="AA106" s="218"/>
      <c r="AB106" s="218"/>
      <c r="AC106" s="218"/>
      <c r="AD106" s="218"/>
      <c r="AE106" s="218"/>
    </row>
    <row r="107" spans="1:31" ht="15" customHeight="1">
      <c r="A107" s="284"/>
      <c r="B107" s="285" t="s">
        <v>1024</v>
      </c>
      <c r="C107" s="63" t="s">
        <v>1025</v>
      </c>
      <c r="D107" t="s">
        <v>1026</v>
      </c>
      <c r="E107" s="37" t="s">
        <v>800</v>
      </c>
      <c r="F107" s="37" t="s">
        <v>800</v>
      </c>
      <c r="G107" s="37" t="s">
        <v>800</v>
      </c>
      <c r="H107" s="37" t="s">
        <v>800</v>
      </c>
      <c r="I107" s="37" t="s">
        <v>800</v>
      </c>
      <c r="J107" s="37" t="s">
        <v>800</v>
      </c>
      <c r="K107" s="37" t="s">
        <v>800</v>
      </c>
      <c r="L107" s="37" t="s">
        <v>800</v>
      </c>
      <c r="M107" s="218"/>
      <c r="N107" s="218"/>
      <c r="O107" s="218"/>
      <c r="P107" s="218"/>
      <c r="Q107" s="218"/>
      <c r="R107" s="218"/>
      <c r="S107" s="218"/>
      <c r="T107" s="218"/>
      <c r="U107" s="218"/>
      <c r="V107" s="218"/>
      <c r="W107" s="218"/>
      <c r="X107" s="218"/>
      <c r="Y107" s="218"/>
      <c r="Z107" s="218"/>
      <c r="AA107" s="218"/>
      <c r="AB107" s="218"/>
      <c r="AC107" s="218"/>
      <c r="AD107" s="218"/>
      <c r="AE107" s="218"/>
    </row>
    <row r="108" spans="1:31">
      <c r="A108" s="284"/>
      <c r="B108" s="285"/>
      <c r="C108" s="63" t="s">
        <v>1027</v>
      </c>
      <c r="D108" t="s">
        <v>1028</v>
      </c>
      <c r="E108" s="37" t="s">
        <v>800</v>
      </c>
      <c r="F108" s="37" t="s">
        <v>800</v>
      </c>
      <c r="G108" s="37" t="s">
        <v>800</v>
      </c>
      <c r="H108" s="37" t="s">
        <v>800</v>
      </c>
      <c r="I108" s="37" t="s">
        <v>800</v>
      </c>
      <c r="J108" s="37" t="s">
        <v>800</v>
      </c>
      <c r="K108" s="37" t="s">
        <v>800</v>
      </c>
      <c r="L108" s="37" t="s">
        <v>800</v>
      </c>
      <c r="M108" s="218"/>
      <c r="N108" s="218"/>
      <c r="O108" s="218"/>
      <c r="P108" s="218"/>
      <c r="Q108" s="218"/>
      <c r="R108" s="218"/>
      <c r="S108" s="218"/>
      <c r="T108" s="218"/>
      <c r="U108" s="218"/>
      <c r="V108" s="218"/>
      <c r="W108" s="218"/>
      <c r="X108" s="218"/>
      <c r="Y108" s="218"/>
      <c r="Z108" s="218"/>
      <c r="AA108" s="218"/>
      <c r="AB108" s="218"/>
      <c r="AC108" s="218"/>
      <c r="AD108" s="218"/>
      <c r="AE108" s="218"/>
    </row>
    <row r="109" spans="1:31">
      <c r="A109" s="284"/>
      <c r="B109" s="285"/>
      <c r="C109" s="63" t="s">
        <v>1029</v>
      </c>
      <c r="D109" t="s">
        <v>1030</v>
      </c>
      <c r="E109" s="37" t="s">
        <v>800</v>
      </c>
      <c r="F109" s="37" t="s">
        <v>800</v>
      </c>
      <c r="G109" s="37" t="s">
        <v>800</v>
      </c>
      <c r="H109" s="37" t="s">
        <v>800</v>
      </c>
      <c r="I109" s="37" t="s">
        <v>800</v>
      </c>
      <c r="J109" s="37" t="s">
        <v>800</v>
      </c>
      <c r="K109" s="37" t="s">
        <v>800</v>
      </c>
      <c r="L109" s="37" t="s">
        <v>800</v>
      </c>
      <c r="M109" s="218"/>
      <c r="N109" s="218"/>
      <c r="O109" s="218"/>
      <c r="P109" s="218"/>
      <c r="Q109" s="218"/>
      <c r="R109" s="218"/>
      <c r="S109" s="218"/>
      <c r="T109" s="218"/>
      <c r="U109" s="218"/>
      <c r="V109" s="218"/>
      <c r="W109" s="218"/>
      <c r="X109" s="218"/>
      <c r="Y109" s="218"/>
      <c r="Z109" s="218"/>
      <c r="AA109" s="218"/>
      <c r="AB109" s="218"/>
      <c r="AC109" s="218"/>
      <c r="AD109" s="218"/>
      <c r="AE109" s="218"/>
    </row>
    <row r="110" spans="1:31">
      <c r="A110" s="284"/>
      <c r="B110" s="285"/>
      <c r="C110" s="63" t="s">
        <v>1031</v>
      </c>
      <c r="D110" t="s">
        <v>1032</v>
      </c>
      <c r="E110" s="37" t="s">
        <v>800</v>
      </c>
      <c r="F110" s="37" t="s">
        <v>800</v>
      </c>
      <c r="G110" s="37" t="s">
        <v>800</v>
      </c>
      <c r="H110" s="37" t="s">
        <v>800</v>
      </c>
      <c r="I110" s="37" t="s">
        <v>800</v>
      </c>
      <c r="J110" s="37" t="s">
        <v>800</v>
      </c>
      <c r="K110" s="37" t="s">
        <v>800</v>
      </c>
      <c r="L110" s="37" t="s">
        <v>800</v>
      </c>
      <c r="M110" s="218"/>
      <c r="N110" s="218"/>
      <c r="O110" s="218"/>
      <c r="P110" s="218"/>
      <c r="Q110" s="218"/>
      <c r="R110" s="218"/>
      <c r="S110" s="218"/>
      <c r="T110" s="218"/>
      <c r="U110" s="218"/>
      <c r="V110" s="218"/>
      <c r="W110" s="218"/>
      <c r="X110" s="218"/>
      <c r="Y110" s="218"/>
      <c r="Z110" s="218"/>
      <c r="AA110" s="218"/>
      <c r="AB110" s="218"/>
      <c r="AC110" s="218"/>
      <c r="AD110" s="218"/>
      <c r="AE110" s="218"/>
    </row>
    <row r="111" spans="1:31">
      <c r="A111" s="284"/>
      <c r="B111" s="285"/>
      <c r="C111" s="63" t="s">
        <v>1033</v>
      </c>
      <c r="D111" t="s">
        <v>1034</v>
      </c>
      <c r="E111" s="37" t="s">
        <v>800</v>
      </c>
      <c r="F111" s="37" t="s">
        <v>800</v>
      </c>
      <c r="G111" s="37" t="s">
        <v>800</v>
      </c>
      <c r="H111" s="37" t="s">
        <v>800</v>
      </c>
      <c r="I111" s="37" t="s">
        <v>800</v>
      </c>
      <c r="J111" s="37" t="s">
        <v>800</v>
      </c>
      <c r="K111" s="37" t="s">
        <v>800</v>
      </c>
      <c r="L111" s="37" t="s">
        <v>800</v>
      </c>
      <c r="M111" s="218"/>
      <c r="N111" s="218"/>
      <c r="O111" s="218"/>
      <c r="P111" s="218"/>
      <c r="Q111" s="218"/>
      <c r="R111" s="218"/>
      <c r="S111" s="218"/>
      <c r="T111" s="218"/>
      <c r="U111" s="218"/>
      <c r="V111" s="218"/>
      <c r="W111" s="218"/>
      <c r="X111" s="218"/>
      <c r="Y111" s="218"/>
      <c r="Z111" s="218"/>
      <c r="AA111" s="218"/>
      <c r="AB111" s="218"/>
      <c r="AC111" s="218"/>
      <c r="AD111" s="218"/>
      <c r="AE111" s="218"/>
    </row>
    <row r="112" spans="1:31">
      <c r="A112" s="284"/>
      <c r="B112" s="285"/>
      <c r="C112" s="63" t="s">
        <v>1035</v>
      </c>
      <c r="D112" t="s">
        <v>1036</v>
      </c>
      <c r="E112" s="37" t="s">
        <v>800</v>
      </c>
      <c r="F112" s="37" t="s">
        <v>800</v>
      </c>
      <c r="G112" s="37" t="s">
        <v>800</v>
      </c>
      <c r="H112" s="85" t="s">
        <v>879</v>
      </c>
      <c r="I112" s="37" t="s">
        <v>800</v>
      </c>
      <c r="J112" s="37" t="s">
        <v>800</v>
      </c>
      <c r="K112" s="37" t="s">
        <v>800</v>
      </c>
      <c r="L112" s="37" t="s">
        <v>800</v>
      </c>
      <c r="M112" s="218"/>
      <c r="N112" s="218"/>
      <c r="O112" s="218"/>
      <c r="P112" s="218"/>
      <c r="Q112" s="218"/>
      <c r="R112" s="218"/>
      <c r="S112" s="218"/>
      <c r="T112" s="218"/>
      <c r="U112" s="218"/>
      <c r="V112" s="218"/>
      <c r="W112" s="218"/>
      <c r="X112" s="218"/>
      <c r="Y112" s="218"/>
      <c r="Z112" s="218"/>
      <c r="AA112" s="218"/>
      <c r="AB112" s="218"/>
      <c r="AC112" s="218"/>
      <c r="AD112" s="218"/>
      <c r="AE112" s="218"/>
    </row>
    <row r="113" spans="1:31">
      <c r="A113" s="284"/>
      <c r="B113" s="285"/>
      <c r="C113" s="69" t="s">
        <v>1037</v>
      </c>
      <c r="D113" s="6" t="s">
        <v>1038</v>
      </c>
      <c r="E113" s="14" t="s">
        <v>800</v>
      </c>
      <c r="F113" s="14" t="s">
        <v>800</v>
      </c>
      <c r="G113" s="14" t="s">
        <v>800</v>
      </c>
      <c r="H113" s="14" t="s">
        <v>800</v>
      </c>
      <c r="I113" s="14" t="s">
        <v>800</v>
      </c>
      <c r="J113" s="14" t="s">
        <v>800</v>
      </c>
      <c r="K113" s="14" t="s">
        <v>800</v>
      </c>
      <c r="L113" s="14" t="s">
        <v>800</v>
      </c>
      <c r="M113" s="218"/>
      <c r="N113" s="218"/>
      <c r="O113" s="218"/>
      <c r="P113" s="218"/>
      <c r="Q113" s="218"/>
      <c r="R113" s="218"/>
      <c r="S113" s="218"/>
      <c r="T113" s="218"/>
      <c r="U113" s="218"/>
      <c r="V113" s="218"/>
      <c r="W113" s="218"/>
      <c r="X113" s="218"/>
      <c r="Y113" s="218"/>
      <c r="Z113" s="218"/>
      <c r="AA113" s="218"/>
      <c r="AB113" s="218"/>
      <c r="AC113" s="218"/>
      <c r="AD113" s="218"/>
      <c r="AE113" s="218"/>
    </row>
    <row r="114" spans="1:31" ht="15" customHeight="1">
      <c r="A114" s="284"/>
      <c r="B114" s="285" t="s">
        <v>1039</v>
      </c>
      <c r="C114" s="63" t="s">
        <v>1040</v>
      </c>
      <c r="D114" t="s">
        <v>1041</v>
      </c>
      <c r="E114" s="37" t="s">
        <v>800</v>
      </c>
      <c r="F114" s="86" t="s">
        <v>800</v>
      </c>
      <c r="G114" s="37" t="s">
        <v>800</v>
      </c>
      <c r="H114" s="86" t="s">
        <v>800</v>
      </c>
      <c r="I114" s="86" t="s">
        <v>800</v>
      </c>
      <c r="J114" s="30" t="s">
        <v>800</v>
      </c>
      <c r="K114" s="37" t="s">
        <v>800</v>
      </c>
      <c r="L114" s="30" t="s">
        <v>800</v>
      </c>
      <c r="M114" s="218"/>
      <c r="N114" s="218"/>
      <c r="O114" s="218"/>
      <c r="P114" s="218"/>
      <c r="Q114" s="218"/>
      <c r="R114" s="218"/>
      <c r="S114" s="218"/>
      <c r="T114" s="218"/>
      <c r="U114" s="218"/>
      <c r="V114" s="218"/>
      <c r="W114" s="218"/>
      <c r="X114" s="218"/>
      <c r="Y114" s="218"/>
      <c r="Z114" s="218"/>
      <c r="AA114" s="218"/>
      <c r="AB114" s="218"/>
      <c r="AC114" s="218"/>
      <c r="AD114" s="218"/>
      <c r="AE114" s="218"/>
    </row>
    <row r="115" spans="1:31">
      <c r="A115" s="284"/>
      <c r="B115" s="285"/>
      <c r="C115" s="63" t="s">
        <v>1042</v>
      </c>
      <c r="D115" t="s">
        <v>1043</v>
      </c>
      <c r="E115" s="37" t="s">
        <v>800</v>
      </c>
      <c r="F115" s="85" t="s">
        <v>879</v>
      </c>
      <c r="G115" s="37" t="s">
        <v>800</v>
      </c>
      <c r="H115" s="37" t="s">
        <v>800</v>
      </c>
      <c r="I115" s="85" t="s">
        <v>879</v>
      </c>
      <c r="J115" s="37" t="s">
        <v>800</v>
      </c>
      <c r="K115" s="30" t="s">
        <v>800</v>
      </c>
      <c r="L115" s="37" t="s">
        <v>800</v>
      </c>
      <c r="M115" s="218"/>
      <c r="N115" s="218"/>
      <c r="O115" s="218"/>
      <c r="P115" s="218"/>
      <c r="Q115" s="218"/>
      <c r="R115" s="218"/>
      <c r="S115" s="218"/>
      <c r="T115" s="218"/>
      <c r="U115" s="218"/>
      <c r="V115" s="218"/>
      <c r="W115" s="218"/>
      <c r="X115" s="218"/>
      <c r="Y115" s="218"/>
      <c r="Z115" s="218"/>
      <c r="AA115" s="218"/>
      <c r="AB115" s="218"/>
      <c r="AC115" s="218"/>
      <c r="AD115" s="218"/>
      <c r="AE115" s="218"/>
    </row>
    <row r="116" spans="1:31">
      <c r="A116" s="284"/>
      <c r="B116" s="285"/>
      <c r="C116" s="63" t="s">
        <v>1044</v>
      </c>
      <c r="D116" t="s">
        <v>1045</v>
      </c>
      <c r="E116" s="37" t="s">
        <v>800</v>
      </c>
      <c r="F116" s="86" t="s">
        <v>800</v>
      </c>
      <c r="G116" s="37" t="s">
        <v>800</v>
      </c>
      <c r="H116" s="86" t="s">
        <v>800</v>
      </c>
      <c r="I116" s="86" t="s">
        <v>800</v>
      </c>
      <c r="J116" s="30" t="s">
        <v>800</v>
      </c>
      <c r="K116" s="30" t="s">
        <v>800</v>
      </c>
      <c r="L116" s="30" t="s">
        <v>800</v>
      </c>
      <c r="M116" s="218"/>
      <c r="N116" s="218"/>
      <c r="O116" s="218"/>
      <c r="P116" s="218"/>
      <c r="Q116" s="218"/>
      <c r="R116" s="218"/>
      <c r="S116" s="218"/>
      <c r="T116" s="218"/>
      <c r="U116" s="218"/>
      <c r="V116" s="218"/>
      <c r="W116" s="218"/>
      <c r="X116" s="218"/>
      <c r="Y116" s="218"/>
      <c r="Z116" s="218"/>
      <c r="AA116" s="218"/>
      <c r="AB116" s="218"/>
      <c r="AC116" s="218"/>
      <c r="AD116" s="218"/>
      <c r="AE116" s="218"/>
    </row>
    <row r="117" spans="1:31">
      <c r="A117" s="284"/>
      <c r="B117" s="285"/>
      <c r="C117" s="63" t="s">
        <v>1046</v>
      </c>
      <c r="D117" t="s">
        <v>1047</v>
      </c>
      <c r="E117" s="37" t="s">
        <v>800</v>
      </c>
      <c r="F117">
        <v>1</v>
      </c>
      <c r="G117" s="37" t="s">
        <v>800</v>
      </c>
      <c r="H117" s="37" t="s">
        <v>800</v>
      </c>
      <c r="I117">
        <v>1</v>
      </c>
      <c r="J117" s="37" t="s">
        <v>800</v>
      </c>
      <c r="K117" s="37" t="s">
        <v>800</v>
      </c>
      <c r="L117" s="37" t="s">
        <v>800</v>
      </c>
      <c r="M117" s="218"/>
      <c r="N117" s="218"/>
      <c r="O117" s="218"/>
      <c r="P117" s="218"/>
      <c r="Q117" s="218"/>
      <c r="R117" s="218"/>
      <c r="S117" s="218"/>
      <c r="T117" s="218"/>
      <c r="U117" s="218"/>
      <c r="V117" s="218"/>
      <c r="W117" s="218"/>
      <c r="X117" s="218"/>
      <c r="Y117" s="218"/>
      <c r="Z117" s="218"/>
      <c r="AA117" s="218"/>
      <c r="AB117" s="218"/>
      <c r="AC117" s="218"/>
      <c r="AD117" s="218"/>
      <c r="AE117" s="218"/>
    </row>
    <row r="118" spans="1:31">
      <c r="A118" s="284"/>
      <c r="B118" s="285"/>
      <c r="C118" s="69" t="s">
        <v>1048</v>
      </c>
      <c r="D118" s="6" t="s">
        <v>1049</v>
      </c>
      <c r="E118" s="92" t="s">
        <v>800</v>
      </c>
      <c r="F118" s="92" t="s">
        <v>800</v>
      </c>
      <c r="G118" s="92" t="s">
        <v>800</v>
      </c>
      <c r="H118" s="92" t="s">
        <v>800</v>
      </c>
      <c r="I118" s="92" t="s">
        <v>800</v>
      </c>
      <c r="J118" s="92" t="s">
        <v>800</v>
      </c>
      <c r="K118" s="92" t="s">
        <v>800</v>
      </c>
      <c r="L118" s="92" t="s">
        <v>800</v>
      </c>
      <c r="M118" s="218"/>
      <c r="N118" s="218"/>
      <c r="O118" s="218"/>
      <c r="P118" s="218"/>
      <c r="Q118" s="218"/>
      <c r="R118" s="218"/>
      <c r="S118" s="218"/>
      <c r="T118" s="218"/>
      <c r="U118" s="218"/>
      <c r="V118" s="218"/>
      <c r="W118" s="218"/>
      <c r="X118" s="218"/>
      <c r="Y118" s="218"/>
      <c r="Z118" s="218"/>
      <c r="AA118" s="218"/>
      <c r="AB118" s="218"/>
      <c r="AC118" s="218"/>
      <c r="AD118" s="218"/>
      <c r="AE118" s="218"/>
    </row>
    <row r="119" spans="1:31" ht="15" customHeight="1">
      <c r="A119" s="284"/>
      <c r="B119" s="285" t="s">
        <v>1050</v>
      </c>
      <c r="C119" s="63" t="s">
        <v>1051</v>
      </c>
      <c r="D119" t="s">
        <v>1052</v>
      </c>
      <c r="E119" s="37" t="s">
        <v>800</v>
      </c>
      <c r="F119" s="37" t="s">
        <v>800</v>
      </c>
      <c r="G119" s="37" t="s">
        <v>800</v>
      </c>
      <c r="H119" s="37" t="s">
        <v>800</v>
      </c>
      <c r="I119" s="37" t="s">
        <v>800</v>
      </c>
      <c r="J119" s="37" t="s">
        <v>800</v>
      </c>
      <c r="K119" s="37" t="s">
        <v>800</v>
      </c>
      <c r="L119" s="37" t="s">
        <v>800</v>
      </c>
      <c r="M119" s="218"/>
      <c r="N119" s="218"/>
      <c r="O119" s="218"/>
      <c r="P119" s="218"/>
      <c r="Q119" s="218"/>
      <c r="R119" s="218"/>
      <c r="S119" s="218"/>
      <c r="T119" s="218"/>
      <c r="U119" s="218"/>
      <c r="V119" s="218"/>
      <c r="W119" s="218"/>
      <c r="X119" s="218"/>
      <c r="Y119" s="218"/>
      <c r="Z119" s="218"/>
      <c r="AA119" s="218"/>
      <c r="AB119" s="218"/>
      <c r="AC119" s="218"/>
      <c r="AD119" s="218"/>
      <c r="AE119" s="218"/>
    </row>
    <row r="120" spans="1:31">
      <c r="A120" s="284"/>
      <c r="B120" s="285"/>
      <c r="C120" s="63" t="s">
        <v>1053</v>
      </c>
      <c r="D120" t="s">
        <v>1054</v>
      </c>
      <c r="E120" s="37" t="s">
        <v>800</v>
      </c>
      <c r="F120" s="37" t="s">
        <v>800</v>
      </c>
      <c r="G120" s="37" t="s">
        <v>800</v>
      </c>
      <c r="H120" s="37" t="s">
        <v>800</v>
      </c>
      <c r="I120" s="37" t="s">
        <v>800</v>
      </c>
      <c r="J120" s="37" t="s">
        <v>800</v>
      </c>
      <c r="K120" s="37" t="s">
        <v>800</v>
      </c>
      <c r="L120" s="37" t="s">
        <v>800</v>
      </c>
      <c r="M120" s="218"/>
      <c r="N120" s="218"/>
      <c r="O120" s="218"/>
      <c r="P120" s="218"/>
      <c r="Q120" s="218"/>
      <c r="R120" s="218"/>
      <c r="S120" s="218"/>
      <c r="T120" s="218"/>
      <c r="U120" s="218"/>
      <c r="V120" s="218"/>
      <c r="W120" s="218"/>
      <c r="X120" s="218"/>
      <c r="Y120" s="218"/>
      <c r="Z120" s="218"/>
      <c r="AA120" s="218"/>
      <c r="AB120" s="218"/>
      <c r="AC120" s="218"/>
      <c r="AD120" s="218"/>
      <c r="AE120" s="218"/>
    </row>
    <row r="121" spans="1:31">
      <c r="A121" s="284"/>
      <c r="B121" s="285"/>
      <c r="C121" s="63" t="s">
        <v>1055</v>
      </c>
      <c r="D121" t="s">
        <v>1056</v>
      </c>
      <c r="E121" s="37" t="s">
        <v>800</v>
      </c>
      <c r="F121" s="86" t="s">
        <v>800</v>
      </c>
      <c r="G121" s="37" t="s">
        <v>800</v>
      </c>
      <c r="H121" s="37" t="s">
        <v>800</v>
      </c>
      <c r="I121" s="86" t="s">
        <v>800</v>
      </c>
      <c r="J121" s="37" t="s">
        <v>800</v>
      </c>
      <c r="K121" s="37" t="s">
        <v>800</v>
      </c>
      <c r="L121" s="37" t="s">
        <v>800</v>
      </c>
      <c r="M121" s="218"/>
      <c r="N121" s="218"/>
      <c r="O121" s="218"/>
      <c r="P121" s="218"/>
      <c r="Q121" s="218"/>
      <c r="R121" s="218"/>
      <c r="S121" s="218"/>
      <c r="T121" s="218"/>
      <c r="U121" s="218"/>
      <c r="V121" s="218"/>
      <c r="W121" s="218"/>
      <c r="X121" s="218"/>
      <c r="Y121" s="218"/>
      <c r="Z121" s="218"/>
      <c r="AA121" s="218"/>
      <c r="AB121" s="218"/>
      <c r="AC121" s="218"/>
      <c r="AD121" s="218"/>
      <c r="AE121" s="218"/>
    </row>
    <row r="122" spans="1:31">
      <c r="A122" s="284"/>
      <c r="B122" s="285"/>
      <c r="C122" s="63" t="s">
        <v>1057</v>
      </c>
      <c r="D122" t="s">
        <v>1058</v>
      </c>
      <c r="E122" s="37" t="s">
        <v>800</v>
      </c>
      <c r="F122" s="52">
        <v>1</v>
      </c>
      <c r="G122" s="37" t="s">
        <v>800</v>
      </c>
      <c r="H122" s="37" t="s">
        <v>800</v>
      </c>
      <c r="I122" s="52">
        <v>1</v>
      </c>
      <c r="J122" s="37" t="s">
        <v>800</v>
      </c>
      <c r="K122" s="37" t="s">
        <v>800</v>
      </c>
      <c r="L122" s="37" t="s">
        <v>800</v>
      </c>
      <c r="M122" s="218"/>
      <c r="N122" s="218"/>
      <c r="O122" s="218"/>
      <c r="P122" s="218"/>
      <c r="Q122" s="218"/>
      <c r="R122" s="218"/>
      <c r="S122" s="218"/>
      <c r="T122" s="218"/>
      <c r="U122" s="218"/>
      <c r="V122" s="218"/>
      <c r="W122" s="218"/>
      <c r="X122" s="218"/>
      <c r="Y122" s="218"/>
      <c r="Z122" s="218"/>
      <c r="AA122" s="218"/>
      <c r="AB122" s="218"/>
      <c r="AC122" s="218"/>
      <c r="AD122" s="218"/>
      <c r="AE122" s="218"/>
    </row>
    <row r="123" spans="1:31">
      <c r="A123" s="284"/>
      <c r="B123" s="285"/>
      <c r="C123" s="63" t="s">
        <v>1059</v>
      </c>
      <c r="D123" t="s">
        <v>1060</v>
      </c>
      <c r="E123" s="37" t="s">
        <v>800</v>
      </c>
      <c r="F123" s="37" t="s">
        <v>800</v>
      </c>
      <c r="G123" s="37" t="s">
        <v>800</v>
      </c>
      <c r="H123" s="37" t="s">
        <v>800</v>
      </c>
      <c r="I123" s="37" t="s">
        <v>800</v>
      </c>
      <c r="J123" s="37" t="s">
        <v>800</v>
      </c>
      <c r="K123" s="37" t="s">
        <v>800</v>
      </c>
      <c r="L123" s="37" t="s">
        <v>800</v>
      </c>
      <c r="M123" s="218"/>
      <c r="N123" s="218"/>
      <c r="O123" s="218"/>
      <c r="P123" s="218"/>
      <c r="Q123" s="218"/>
      <c r="R123" s="218"/>
      <c r="S123" s="218"/>
      <c r="T123" s="218"/>
      <c r="U123" s="218"/>
      <c r="V123" s="218"/>
      <c r="W123" s="218"/>
      <c r="X123" s="218"/>
      <c r="Y123" s="218"/>
      <c r="Z123" s="218"/>
      <c r="AA123" s="218"/>
      <c r="AB123" s="218"/>
      <c r="AC123" s="218"/>
      <c r="AD123" s="218"/>
      <c r="AE123" s="218"/>
    </row>
    <row r="124" spans="1:31">
      <c r="A124" s="284"/>
      <c r="B124" s="285"/>
      <c r="C124" s="63" t="s">
        <v>1061</v>
      </c>
      <c r="D124" t="s">
        <v>1062</v>
      </c>
      <c r="E124" s="37" t="s">
        <v>800</v>
      </c>
      <c r="F124" s="37" t="s">
        <v>800</v>
      </c>
      <c r="G124" s="37" t="s">
        <v>800</v>
      </c>
      <c r="H124" s="37" t="s">
        <v>800</v>
      </c>
      <c r="I124" s="37" t="s">
        <v>800</v>
      </c>
      <c r="J124" s="37" t="s">
        <v>800</v>
      </c>
      <c r="K124" s="37" t="s">
        <v>800</v>
      </c>
      <c r="L124" s="37" t="s">
        <v>800</v>
      </c>
      <c r="M124" s="218"/>
      <c r="N124" s="218"/>
      <c r="O124" s="218"/>
      <c r="P124" s="218"/>
      <c r="Q124" s="218"/>
      <c r="R124" s="218"/>
      <c r="S124" s="218"/>
      <c r="T124" s="218"/>
      <c r="U124" s="218"/>
      <c r="V124" s="218"/>
      <c r="W124" s="218"/>
      <c r="X124" s="218"/>
      <c r="Y124" s="218"/>
      <c r="Z124" s="218"/>
      <c r="AA124" s="218"/>
      <c r="AB124" s="218"/>
      <c r="AC124" s="218"/>
      <c r="AD124" s="218"/>
      <c r="AE124" s="218"/>
    </row>
    <row r="125" spans="1:31">
      <c r="A125" s="284"/>
      <c r="B125" s="285"/>
      <c r="C125" s="63" t="s">
        <v>1063</v>
      </c>
      <c r="D125" t="s">
        <v>1064</v>
      </c>
      <c r="E125" s="37" t="s">
        <v>800</v>
      </c>
      <c r="F125" s="37" t="s">
        <v>800</v>
      </c>
      <c r="G125" s="37" t="s">
        <v>800</v>
      </c>
      <c r="H125" s="37" t="s">
        <v>800</v>
      </c>
      <c r="I125" s="37" t="s">
        <v>800</v>
      </c>
      <c r="J125" s="37" t="s">
        <v>800</v>
      </c>
      <c r="K125" s="37" t="s">
        <v>800</v>
      </c>
      <c r="L125" s="37" t="s">
        <v>800</v>
      </c>
      <c r="M125" s="218"/>
      <c r="N125" s="218"/>
      <c r="O125" s="218"/>
      <c r="P125" s="218"/>
      <c r="Q125" s="218"/>
      <c r="R125" s="218"/>
      <c r="S125" s="218"/>
      <c r="T125" s="218"/>
      <c r="U125" s="218"/>
      <c r="V125" s="218"/>
      <c r="W125" s="218"/>
      <c r="X125" s="218"/>
      <c r="Y125" s="218"/>
      <c r="Z125" s="218"/>
      <c r="AA125" s="218"/>
      <c r="AB125" s="218"/>
      <c r="AC125" s="218"/>
      <c r="AD125" s="218"/>
      <c r="AE125" s="218"/>
    </row>
    <row r="126" spans="1:31">
      <c r="A126" s="284"/>
      <c r="B126" s="285"/>
      <c r="C126" s="69" t="s">
        <v>1065</v>
      </c>
      <c r="D126" s="6" t="s">
        <v>1066</v>
      </c>
      <c r="E126" s="14" t="s">
        <v>800</v>
      </c>
      <c r="F126" s="14" t="s">
        <v>800</v>
      </c>
      <c r="G126" s="14" t="s">
        <v>800</v>
      </c>
      <c r="H126" s="14" t="s">
        <v>800</v>
      </c>
      <c r="I126" s="14" t="s">
        <v>800</v>
      </c>
      <c r="J126" s="14" t="s">
        <v>800</v>
      </c>
      <c r="K126" s="14" t="s">
        <v>800</v>
      </c>
      <c r="L126" s="14" t="s">
        <v>800</v>
      </c>
      <c r="M126" s="218"/>
      <c r="N126" s="218"/>
      <c r="O126" s="218"/>
      <c r="P126" s="218"/>
      <c r="Q126" s="218"/>
      <c r="R126" s="218"/>
      <c r="S126" s="218"/>
      <c r="T126" s="218"/>
      <c r="U126" s="218"/>
      <c r="V126" s="218"/>
      <c r="W126" s="218"/>
      <c r="X126" s="218"/>
      <c r="Y126" s="218"/>
      <c r="Z126" s="218"/>
      <c r="AA126" s="218"/>
      <c r="AB126" s="218"/>
      <c r="AC126" s="218"/>
      <c r="AD126" s="218"/>
      <c r="AE126" s="218"/>
    </row>
    <row r="127" spans="1:31" ht="15" customHeight="1">
      <c r="A127" s="284"/>
      <c r="B127" s="285" t="s">
        <v>1067</v>
      </c>
      <c r="C127" s="63" t="s">
        <v>1068</v>
      </c>
      <c r="D127" t="s">
        <v>1069</v>
      </c>
      <c r="E127" s="37" t="s">
        <v>800</v>
      </c>
      <c r="F127">
        <v>1</v>
      </c>
      <c r="G127" s="37" t="s">
        <v>800</v>
      </c>
      <c r="H127" s="37" t="s">
        <v>800</v>
      </c>
      <c r="I127">
        <v>1</v>
      </c>
      <c r="J127" s="37" t="s">
        <v>800</v>
      </c>
      <c r="K127" s="37" t="s">
        <v>800</v>
      </c>
      <c r="L127" s="37" t="s">
        <v>800</v>
      </c>
      <c r="M127" s="218"/>
      <c r="N127" s="218"/>
      <c r="O127" s="218"/>
      <c r="P127" s="218"/>
      <c r="Q127" s="218"/>
      <c r="R127" s="218"/>
      <c r="S127" s="218"/>
      <c r="T127" s="218"/>
      <c r="U127" s="218"/>
      <c r="V127" s="218"/>
      <c r="W127" s="218"/>
      <c r="X127" s="218"/>
      <c r="Y127" s="218"/>
      <c r="Z127" s="218"/>
      <c r="AA127" s="218"/>
      <c r="AB127" s="218"/>
      <c r="AC127" s="218"/>
      <c r="AD127" s="218"/>
      <c r="AE127" s="218"/>
    </row>
    <row r="128" spans="1:31">
      <c r="A128" s="284"/>
      <c r="B128" s="285"/>
      <c r="C128" s="63" t="s">
        <v>1070</v>
      </c>
      <c r="D128" t="s">
        <v>1071</v>
      </c>
      <c r="E128" s="37" t="s">
        <v>800</v>
      </c>
      <c r="F128" s="37" t="s">
        <v>800</v>
      </c>
      <c r="G128" s="37" t="s">
        <v>800</v>
      </c>
      <c r="H128" s="37" t="s">
        <v>800</v>
      </c>
      <c r="I128" s="37" t="s">
        <v>800</v>
      </c>
      <c r="J128" s="37" t="s">
        <v>800</v>
      </c>
      <c r="K128" s="37" t="s">
        <v>800</v>
      </c>
      <c r="L128" s="37" t="s">
        <v>800</v>
      </c>
      <c r="M128" s="218"/>
      <c r="N128" s="218"/>
      <c r="O128" s="218"/>
      <c r="P128" s="218"/>
      <c r="Q128" s="218"/>
      <c r="R128" s="218"/>
      <c r="S128" s="218"/>
      <c r="T128" s="218"/>
      <c r="U128" s="218"/>
      <c r="V128" s="218"/>
      <c r="W128" s="218"/>
      <c r="X128" s="218"/>
      <c r="Y128" s="218"/>
      <c r="Z128" s="218"/>
      <c r="AA128" s="218"/>
      <c r="AB128" s="218"/>
      <c r="AC128" s="218"/>
      <c r="AD128" s="218"/>
      <c r="AE128" s="218"/>
    </row>
    <row r="129" spans="1:31">
      <c r="A129" s="284"/>
      <c r="B129" s="285"/>
      <c r="C129" s="63" t="s">
        <v>1072</v>
      </c>
      <c r="D129" t="s">
        <v>1073</v>
      </c>
      <c r="E129" s="37" t="s">
        <v>800</v>
      </c>
      <c r="F129" s="37" t="s">
        <v>800</v>
      </c>
      <c r="G129" s="37" t="s">
        <v>800</v>
      </c>
      <c r="H129" s="37" t="s">
        <v>800</v>
      </c>
      <c r="I129" s="37" t="s">
        <v>800</v>
      </c>
      <c r="J129" s="37" t="s">
        <v>800</v>
      </c>
      <c r="K129" s="37" t="s">
        <v>800</v>
      </c>
      <c r="L129" s="37" t="s">
        <v>800</v>
      </c>
      <c r="M129" s="218"/>
      <c r="N129" s="218"/>
      <c r="O129" s="218"/>
      <c r="P129" s="218"/>
      <c r="Q129" s="218"/>
      <c r="R129" s="218"/>
      <c r="S129" s="218"/>
      <c r="T129" s="218"/>
      <c r="U129" s="218"/>
      <c r="V129" s="218"/>
      <c r="W129" s="218"/>
      <c r="X129" s="218"/>
      <c r="Y129" s="218"/>
      <c r="Z129" s="218"/>
      <c r="AA129" s="218"/>
      <c r="AB129" s="218"/>
      <c r="AC129" s="218"/>
      <c r="AD129" s="218"/>
      <c r="AE129" s="218"/>
    </row>
    <row r="130" spans="1:31">
      <c r="A130" s="284"/>
      <c r="B130" s="285"/>
      <c r="C130" s="69" t="s">
        <v>1074</v>
      </c>
      <c r="D130" s="6" t="s">
        <v>1075</v>
      </c>
      <c r="E130" s="14" t="s">
        <v>800</v>
      </c>
      <c r="F130" s="14" t="s">
        <v>800</v>
      </c>
      <c r="G130" s="14" t="s">
        <v>800</v>
      </c>
      <c r="H130" s="14" t="s">
        <v>800</v>
      </c>
      <c r="I130" s="14" t="s">
        <v>800</v>
      </c>
      <c r="J130" s="14" t="s">
        <v>800</v>
      </c>
      <c r="K130" s="14" t="s">
        <v>800</v>
      </c>
      <c r="L130" s="14" t="s">
        <v>800</v>
      </c>
      <c r="M130" s="218"/>
      <c r="N130" s="218"/>
      <c r="O130" s="218"/>
      <c r="P130" s="218"/>
      <c r="Q130" s="218"/>
      <c r="R130" s="218"/>
      <c r="S130" s="218"/>
      <c r="T130" s="218"/>
      <c r="U130" s="218"/>
      <c r="V130" s="218"/>
      <c r="W130" s="218"/>
      <c r="X130" s="218"/>
      <c r="Y130" s="218"/>
      <c r="Z130" s="218"/>
      <c r="AA130" s="218"/>
      <c r="AB130" s="218"/>
      <c r="AC130" s="218"/>
      <c r="AD130" s="218"/>
      <c r="AE130" s="218"/>
    </row>
    <row r="131" spans="1:31" ht="15" customHeight="1">
      <c r="A131" s="284"/>
      <c r="B131" s="286" t="s">
        <v>1076</v>
      </c>
      <c r="C131" t="s">
        <v>1077</v>
      </c>
      <c r="D131" t="s">
        <v>1078</v>
      </c>
      <c r="E131" s="37" t="s">
        <v>800</v>
      </c>
      <c r="F131" s="37" t="s">
        <v>800</v>
      </c>
      <c r="G131" s="37" t="s">
        <v>800</v>
      </c>
      <c r="H131" s="37" t="s">
        <v>800</v>
      </c>
      <c r="I131" s="37" t="s">
        <v>800</v>
      </c>
      <c r="J131" s="37" t="s">
        <v>800</v>
      </c>
      <c r="K131" s="37" t="s">
        <v>800</v>
      </c>
      <c r="L131" s="37" t="s">
        <v>800</v>
      </c>
      <c r="M131" s="218"/>
      <c r="N131" s="218"/>
      <c r="O131" s="218"/>
      <c r="P131" s="218"/>
      <c r="Q131" s="218"/>
      <c r="R131" s="218"/>
      <c r="S131" s="218"/>
      <c r="T131" s="218"/>
      <c r="U131" s="218"/>
      <c r="V131" s="218"/>
      <c r="W131" s="218"/>
      <c r="X131" s="218"/>
      <c r="Y131" s="218"/>
      <c r="Z131" s="218"/>
      <c r="AA131" s="218"/>
      <c r="AB131" s="218"/>
      <c r="AC131" s="218"/>
      <c r="AD131" s="218"/>
      <c r="AE131" s="218"/>
    </row>
    <row r="132" spans="1:31">
      <c r="A132" s="284"/>
      <c r="B132" s="286"/>
      <c r="C132" s="6" t="s">
        <v>1079</v>
      </c>
      <c r="D132" s="6" t="s">
        <v>1080</v>
      </c>
      <c r="E132" s="14" t="s">
        <v>800</v>
      </c>
      <c r="F132" s="14" t="s">
        <v>800</v>
      </c>
      <c r="G132" s="14" t="s">
        <v>800</v>
      </c>
      <c r="H132" s="14" t="s">
        <v>800</v>
      </c>
      <c r="I132" s="51">
        <v>1</v>
      </c>
      <c r="J132" s="14" t="s">
        <v>800</v>
      </c>
      <c r="K132" s="14" t="s">
        <v>800</v>
      </c>
      <c r="L132" s="14" t="s">
        <v>800</v>
      </c>
      <c r="M132" s="218"/>
      <c r="N132" s="218"/>
      <c r="O132" s="218"/>
      <c r="P132" s="218"/>
      <c r="Q132" s="218"/>
      <c r="R132" s="218"/>
      <c r="S132" s="218"/>
      <c r="T132" s="218"/>
      <c r="U132" s="218"/>
      <c r="V132" s="218"/>
      <c r="W132" s="218"/>
      <c r="X132" s="218"/>
      <c r="Y132" s="218"/>
      <c r="Z132" s="218"/>
      <c r="AA132" s="218"/>
      <c r="AB132" s="218"/>
      <c r="AC132" s="218"/>
      <c r="AD132" s="218"/>
      <c r="AE132" s="218"/>
    </row>
    <row r="133" spans="1:31" ht="15" customHeight="1">
      <c r="A133" s="284"/>
      <c r="B133" s="286" t="s">
        <v>1081</v>
      </c>
      <c r="C133" t="s">
        <v>1082</v>
      </c>
      <c r="D133" t="s">
        <v>1083</v>
      </c>
      <c r="E133" s="37" t="s">
        <v>800</v>
      </c>
      <c r="F133">
        <v>1</v>
      </c>
      <c r="G133" s="37" t="s">
        <v>800</v>
      </c>
      <c r="H133" s="37" t="s">
        <v>800</v>
      </c>
      <c r="I133" s="85" t="s">
        <v>805</v>
      </c>
      <c r="J133" s="37" t="s">
        <v>800</v>
      </c>
      <c r="K133" s="37" t="s">
        <v>800</v>
      </c>
      <c r="L133" s="37" t="s">
        <v>800</v>
      </c>
      <c r="M133" s="218"/>
      <c r="N133" s="218"/>
      <c r="O133" s="218"/>
      <c r="P133" s="218"/>
      <c r="Q133" s="218"/>
      <c r="R133" s="218"/>
      <c r="S133" s="218"/>
      <c r="T133" s="218"/>
      <c r="U133" s="218"/>
      <c r="V133" s="218"/>
      <c r="W133" s="218"/>
      <c r="X133" s="218"/>
      <c r="Y133" s="218"/>
      <c r="Z133" s="218"/>
      <c r="AA133" s="218"/>
      <c r="AB133" s="218"/>
      <c r="AC133" s="218"/>
      <c r="AD133" s="218"/>
      <c r="AE133" s="218"/>
    </row>
    <row r="134" spans="1:31">
      <c r="A134" s="284"/>
      <c r="B134" s="286"/>
      <c r="C134" t="s">
        <v>1084</v>
      </c>
      <c r="D134" t="s">
        <v>1085</v>
      </c>
      <c r="E134" s="37" t="s">
        <v>800</v>
      </c>
      <c r="F134">
        <v>1</v>
      </c>
      <c r="G134" s="37" t="s">
        <v>800</v>
      </c>
      <c r="H134" s="85" t="s">
        <v>805</v>
      </c>
      <c r="I134" s="85" t="s">
        <v>805</v>
      </c>
      <c r="J134" s="37" t="s">
        <v>800</v>
      </c>
      <c r="K134" s="37" t="s">
        <v>800</v>
      </c>
      <c r="L134" s="37" t="s">
        <v>800</v>
      </c>
      <c r="M134" s="218"/>
      <c r="N134" s="218"/>
      <c r="O134" s="218"/>
      <c r="P134" s="218"/>
      <c r="Q134" s="218"/>
      <c r="R134" s="218"/>
      <c r="S134" s="218"/>
      <c r="T134" s="218"/>
      <c r="U134" s="218"/>
      <c r="V134" s="218"/>
      <c r="W134" s="218"/>
      <c r="X134" s="218"/>
      <c r="Y134" s="218"/>
      <c r="Z134" s="218"/>
      <c r="AA134" s="218"/>
      <c r="AB134" s="218"/>
      <c r="AC134" s="218"/>
      <c r="AD134" s="218"/>
      <c r="AE134" s="218"/>
    </row>
    <row r="135" spans="1:31">
      <c r="A135" s="284"/>
      <c r="B135" s="286"/>
      <c r="C135" t="s">
        <v>1086</v>
      </c>
      <c r="D135" t="s">
        <v>1087</v>
      </c>
      <c r="E135" t="s">
        <v>800</v>
      </c>
      <c r="F135">
        <v>1</v>
      </c>
      <c r="G135" t="s">
        <v>800</v>
      </c>
      <c r="H135" t="s">
        <v>800</v>
      </c>
      <c r="I135" t="s">
        <v>800</v>
      </c>
      <c r="J135" t="s">
        <v>800</v>
      </c>
      <c r="K135" t="s">
        <v>800</v>
      </c>
      <c r="L135" t="s">
        <v>800</v>
      </c>
      <c r="M135" s="218"/>
      <c r="N135" s="218"/>
      <c r="O135" s="218"/>
      <c r="P135" s="218"/>
      <c r="Q135" s="218"/>
      <c r="R135" s="218"/>
      <c r="S135" s="218"/>
      <c r="T135" s="218"/>
      <c r="U135" s="218"/>
      <c r="V135" s="218"/>
      <c r="W135" s="218"/>
      <c r="X135" s="218"/>
      <c r="Y135" s="218"/>
      <c r="Z135" s="218"/>
      <c r="AA135" s="218"/>
      <c r="AB135" s="218"/>
      <c r="AC135" s="218"/>
      <c r="AD135" s="218"/>
      <c r="AE135" s="218"/>
    </row>
    <row r="136" spans="1:31">
      <c r="A136" s="284"/>
      <c r="B136" s="286"/>
      <c r="C136" s="6" t="s">
        <v>1088</v>
      </c>
      <c r="D136" s="6" t="s">
        <v>1089</v>
      </c>
      <c r="E136" s="14" t="s">
        <v>800</v>
      </c>
      <c r="F136" s="14">
        <v>1</v>
      </c>
      <c r="G136" s="14" t="s">
        <v>800</v>
      </c>
      <c r="H136" s="14" t="s">
        <v>800</v>
      </c>
      <c r="I136" s="14" t="s">
        <v>800</v>
      </c>
      <c r="J136" s="14" t="s">
        <v>800</v>
      </c>
      <c r="K136" s="14" t="s">
        <v>800</v>
      </c>
      <c r="L136" s="14" t="s">
        <v>800</v>
      </c>
      <c r="M136" s="218"/>
      <c r="N136" s="218"/>
      <c r="O136" s="218"/>
      <c r="P136" s="218"/>
      <c r="Q136" s="218"/>
      <c r="R136" s="218"/>
      <c r="S136" s="218"/>
      <c r="T136" s="218"/>
      <c r="U136" s="218"/>
      <c r="V136" s="218"/>
      <c r="W136" s="218"/>
      <c r="X136" s="218"/>
      <c r="Y136" s="218"/>
      <c r="Z136" s="218"/>
      <c r="AA136" s="218"/>
      <c r="AB136" s="218"/>
      <c r="AC136" s="218"/>
      <c r="AD136" s="218"/>
      <c r="AE136" s="218"/>
    </row>
    <row r="137" spans="1:31" ht="15" customHeight="1">
      <c r="A137" s="284"/>
      <c r="B137" s="286" t="s">
        <v>1090</v>
      </c>
      <c r="C137" t="s">
        <v>1091</v>
      </c>
      <c r="D137" t="s">
        <v>1092</v>
      </c>
      <c r="E137" s="37" t="s">
        <v>800</v>
      </c>
      <c r="F137" s="37" t="s">
        <v>800</v>
      </c>
      <c r="G137" s="37" t="s">
        <v>800</v>
      </c>
      <c r="H137" s="37" t="s">
        <v>800</v>
      </c>
      <c r="I137" s="37" t="s">
        <v>800</v>
      </c>
      <c r="J137" s="37" t="s">
        <v>800</v>
      </c>
      <c r="K137" s="37" t="s">
        <v>800</v>
      </c>
      <c r="L137" s="37" t="s">
        <v>800</v>
      </c>
      <c r="M137" s="218" t="s">
        <v>1093</v>
      </c>
      <c r="N137" s="218"/>
      <c r="O137" s="218"/>
      <c r="P137" s="218"/>
      <c r="Q137" s="218"/>
      <c r="R137" s="218"/>
      <c r="S137" s="218"/>
      <c r="T137" s="218"/>
      <c r="U137" s="218"/>
      <c r="V137" s="218"/>
      <c r="W137" s="218"/>
      <c r="X137" s="218"/>
      <c r="Y137" s="218"/>
      <c r="Z137" s="218"/>
      <c r="AA137" s="218"/>
      <c r="AB137" s="218"/>
      <c r="AC137" s="218"/>
      <c r="AD137" s="218"/>
      <c r="AE137" s="218"/>
    </row>
    <row r="138" spans="1:31">
      <c r="A138" s="284"/>
      <c r="B138" s="286"/>
      <c r="C138" t="s">
        <v>1094</v>
      </c>
      <c r="D138" t="s">
        <v>1095</v>
      </c>
      <c r="E138" s="86" t="s">
        <v>800</v>
      </c>
      <c r="F138" s="86" t="s">
        <v>800</v>
      </c>
      <c r="G138" s="37" t="s">
        <v>800</v>
      </c>
      <c r="H138" s="37" t="s">
        <v>800</v>
      </c>
      <c r="I138" s="86" t="s">
        <v>800</v>
      </c>
      <c r="J138" s="37" t="s">
        <v>800</v>
      </c>
      <c r="K138" s="37" t="s">
        <v>800</v>
      </c>
      <c r="L138" s="37" t="s">
        <v>800</v>
      </c>
      <c r="M138" s="218" t="s">
        <v>1096</v>
      </c>
      <c r="N138" s="218"/>
      <c r="O138" s="218"/>
      <c r="P138" s="218"/>
      <c r="Q138" s="218"/>
      <c r="R138" s="218"/>
      <c r="S138" s="218"/>
      <c r="T138" s="218"/>
      <c r="U138" s="218"/>
      <c r="V138" s="218"/>
      <c r="W138" s="218"/>
      <c r="X138" s="218"/>
      <c r="Y138" s="218"/>
      <c r="Z138" s="218"/>
      <c r="AA138" s="218"/>
      <c r="AB138" s="218"/>
      <c r="AC138" s="218"/>
      <c r="AD138" s="218"/>
      <c r="AE138" s="218"/>
    </row>
    <row r="139" spans="1:31">
      <c r="A139" s="284"/>
      <c r="B139" s="286"/>
      <c r="C139" t="s">
        <v>1097</v>
      </c>
      <c r="D139" t="s">
        <v>1098</v>
      </c>
      <c r="E139" s="37" t="s">
        <v>800</v>
      </c>
      <c r="F139" s="37" t="s">
        <v>800</v>
      </c>
      <c r="G139" s="37" t="s">
        <v>800</v>
      </c>
      <c r="H139" s="37" t="s">
        <v>800</v>
      </c>
      <c r="I139" s="37" t="s">
        <v>800</v>
      </c>
      <c r="J139" s="37" t="s">
        <v>800</v>
      </c>
      <c r="K139" s="37" t="s">
        <v>800</v>
      </c>
      <c r="L139" s="37" t="s">
        <v>800</v>
      </c>
      <c r="M139" s="218" t="s">
        <v>1099</v>
      </c>
      <c r="N139" s="218"/>
      <c r="O139" s="218"/>
      <c r="P139" s="218"/>
      <c r="Q139" s="218"/>
      <c r="R139" s="218"/>
      <c r="S139" s="218"/>
      <c r="T139" s="218"/>
      <c r="U139" s="218"/>
      <c r="V139" s="218"/>
      <c r="W139" s="218"/>
      <c r="X139" s="218"/>
      <c r="Y139" s="218"/>
      <c r="Z139" s="218"/>
      <c r="AA139" s="218"/>
      <c r="AB139" s="218"/>
      <c r="AC139" s="218"/>
      <c r="AD139" s="218"/>
      <c r="AE139" s="218"/>
    </row>
    <row r="140" spans="1:31">
      <c r="A140" s="284"/>
      <c r="B140" s="286"/>
      <c r="C140" t="s">
        <v>1100</v>
      </c>
      <c r="D140" t="s">
        <v>1101</v>
      </c>
      <c r="E140" s="37" t="s">
        <v>800</v>
      </c>
      <c r="F140" s="85" t="s">
        <v>805</v>
      </c>
      <c r="G140" s="37" t="s">
        <v>800</v>
      </c>
      <c r="H140" s="85" t="s">
        <v>805</v>
      </c>
      <c r="I140" s="37" t="s">
        <v>800</v>
      </c>
      <c r="J140" s="30" t="s">
        <v>800</v>
      </c>
      <c r="K140" s="37" t="s">
        <v>800</v>
      </c>
      <c r="L140" s="30" t="s">
        <v>800</v>
      </c>
      <c r="M140" s="218" t="s">
        <v>1102</v>
      </c>
      <c r="N140" s="218"/>
      <c r="O140" s="218"/>
      <c r="P140" s="218"/>
      <c r="Q140" s="218"/>
      <c r="R140" s="218"/>
      <c r="S140" s="218"/>
      <c r="T140" s="218"/>
      <c r="U140" s="218"/>
      <c r="V140" s="218"/>
      <c r="W140" s="218"/>
      <c r="X140" s="218"/>
      <c r="Y140" s="218"/>
      <c r="Z140" s="218"/>
      <c r="AA140" s="218"/>
      <c r="AB140" s="218"/>
      <c r="AC140" s="218"/>
      <c r="AD140" s="218"/>
      <c r="AE140" s="218"/>
    </row>
    <row r="141" spans="1:31">
      <c r="A141" s="284"/>
      <c r="B141" s="286"/>
      <c r="C141" t="s">
        <v>1103</v>
      </c>
      <c r="D141" t="s">
        <v>1104</v>
      </c>
      <c r="E141" s="37" t="s">
        <v>800</v>
      </c>
      <c r="F141" s="37" t="s">
        <v>800</v>
      </c>
      <c r="G141" s="37" t="s">
        <v>800</v>
      </c>
      <c r="H141" s="37" t="s">
        <v>800</v>
      </c>
      <c r="I141" s="37" t="s">
        <v>800</v>
      </c>
      <c r="J141" s="37" t="s">
        <v>800</v>
      </c>
      <c r="K141" s="37" t="s">
        <v>800</v>
      </c>
      <c r="L141" s="37" t="s">
        <v>800</v>
      </c>
      <c r="M141" s="218" t="s">
        <v>1105</v>
      </c>
      <c r="N141" s="218"/>
      <c r="O141" s="218"/>
      <c r="P141" s="218"/>
      <c r="Q141" s="218"/>
      <c r="R141" s="218"/>
      <c r="S141" s="218"/>
      <c r="T141" s="218"/>
      <c r="U141" s="218"/>
      <c r="V141" s="218"/>
      <c r="W141" s="218"/>
      <c r="X141" s="218"/>
      <c r="Y141" s="218"/>
      <c r="Z141" s="218"/>
      <c r="AA141" s="218"/>
      <c r="AB141" s="218"/>
      <c r="AC141" s="218"/>
      <c r="AD141" s="218"/>
      <c r="AE141" s="218"/>
    </row>
    <row r="142" spans="1:31">
      <c r="A142" s="284"/>
      <c r="B142" s="286"/>
      <c r="C142" t="s">
        <v>1106</v>
      </c>
      <c r="D142" t="s">
        <v>1107</v>
      </c>
      <c r="E142" s="37" t="s">
        <v>800</v>
      </c>
      <c r="F142" s="52">
        <v>1</v>
      </c>
      <c r="G142" s="37" t="s">
        <v>800</v>
      </c>
      <c r="H142" s="52">
        <v>1</v>
      </c>
      <c r="I142" s="52">
        <v>1</v>
      </c>
      <c r="J142" s="37" t="s">
        <v>800</v>
      </c>
      <c r="K142" s="37" t="s">
        <v>800</v>
      </c>
      <c r="L142" s="37" t="s">
        <v>800</v>
      </c>
      <c r="M142" s="218"/>
      <c r="N142" s="218"/>
      <c r="O142" s="218"/>
      <c r="P142" s="218"/>
      <c r="Q142" s="218"/>
      <c r="R142" s="218"/>
      <c r="S142" s="218"/>
      <c r="T142" s="218"/>
      <c r="U142" s="218"/>
      <c r="V142" s="218"/>
      <c r="W142" s="218"/>
      <c r="X142" s="218"/>
      <c r="Y142" s="218"/>
      <c r="Z142" s="218"/>
      <c r="AA142" s="218"/>
      <c r="AB142" s="218"/>
      <c r="AC142" s="218"/>
      <c r="AD142" s="218"/>
      <c r="AE142" s="218"/>
    </row>
    <row r="143" spans="1:31">
      <c r="A143" s="284"/>
      <c r="B143" s="286"/>
      <c r="C143" t="s">
        <v>1108</v>
      </c>
      <c r="D143" t="s">
        <v>1109</v>
      </c>
      <c r="E143" s="37" t="s">
        <v>800</v>
      </c>
      <c r="F143" s="37" t="s">
        <v>800</v>
      </c>
      <c r="G143" s="37" t="s">
        <v>800</v>
      </c>
      <c r="H143" s="37" t="s">
        <v>800</v>
      </c>
      <c r="I143" s="37" t="s">
        <v>800</v>
      </c>
      <c r="J143" s="37" t="s">
        <v>800</v>
      </c>
      <c r="K143" s="37" t="s">
        <v>800</v>
      </c>
      <c r="L143" s="37" t="s">
        <v>800</v>
      </c>
      <c r="M143" s="218"/>
      <c r="N143" s="218"/>
      <c r="O143" s="218"/>
      <c r="P143" s="218"/>
      <c r="Q143" s="218"/>
      <c r="R143" s="218"/>
      <c r="S143" s="218"/>
      <c r="T143" s="218"/>
      <c r="U143" s="218"/>
      <c r="V143" s="218"/>
      <c r="W143" s="218"/>
      <c r="X143" s="218"/>
      <c r="Y143" s="218"/>
      <c r="Z143" s="218"/>
      <c r="AA143" s="218"/>
      <c r="AB143" s="218"/>
      <c r="AC143" s="218"/>
      <c r="AD143" s="218"/>
      <c r="AE143" s="218"/>
    </row>
    <row r="144" spans="1:31">
      <c r="A144" s="284"/>
      <c r="B144" s="286"/>
      <c r="C144" t="s">
        <v>1110</v>
      </c>
      <c r="D144" t="s">
        <v>1111</v>
      </c>
      <c r="E144" s="37" t="s">
        <v>800</v>
      </c>
      <c r="F144" s="37" t="s">
        <v>800</v>
      </c>
      <c r="G144" s="37" t="s">
        <v>800</v>
      </c>
      <c r="H144" s="37" t="s">
        <v>800</v>
      </c>
      <c r="I144" s="37" t="s">
        <v>800</v>
      </c>
      <c r="J144" s="37" t="s">
        <v>800</v>
      </c>
      <c r="K144" s="37" t="s">
        <v>800</v>
      </c>
      <c r="L144" s="37" t="s">
        <v>800</v>
      </c>
      <c r="M144" s="218"/>
      <c r="N144" s="218"/>
      <c r="O144" s="218"/>
      <c r="P144" s="218"/>
      <c r="Q144" s="218"/>
      <c r="R144" s="218"/>
      <c r="S144" s="218"/>
      <c r="T144" s="218"/>
      <c r="U144" s="218"/>
      <c r="V144" s="218"/>
      <c r="W144" s="218"/>
      <c r="X144" s="218"/>
      <c r="Y144" s="218"/>
      <c r="Z144" s="218"/>
      <c r="AA144" s="218"/>
      <c r="AB144" s="218"/>
      <c r="AC144" s="218"/>
      <c r="AD144" s="218"/>
      <c r="AE144" s="218"/>
    </row>
    <row r="145" spans="1:31">
      <c r="A145" s="284"/>
      <c r="B145" s="286"/>
      <c r="C145" t="s">
        <v>1112</v>
      </c>
      <c r="D145" t="s">
        <v>1113</v>
      </c>
      <c r="E145" s="37" t="s">
        <v>800</v>
      </c>
      <c r="F145" s="37" t="s">
        <v>800</v>
      </c>
      <c r="G145" s="37" t="s">
        <v>800</v>
      </c>
      <c r="H145" s="37" t="s">
        <v>800</v>
      </c>
      <c r="I145" s="37" t="s">
        <v>800</v>
      </c>
      <c r="J145" s="37" t="s">
        <v>800</v>
      </c>
      <c r="K145" s="37" t="s">
        <v>800</v>
      </c>
      <c r="L145" s="37" t="s">
        <v>800</v>
      </c>
      <c r="M145" s="218" t="s">
        <v>1114</v>
      </c>
      <c r="N145" s="218"/>
      <c r="O145" s="218"/>
      <c r="P145" s="218"/>
      <c r="Q145" s="218"/>
      <c r="R145" s="218"/>
      <c r="S145" s="218"/>
      <c r="T145" s="218"/>
      <c r="U145" s="218"/>
      <c r="V145" s="218"/>
      <c r="W145" s="218"/>
      <c r="X145" s="218"/>
      <c r="Y145" s="218"/>
      <c r="Z145" s="218"/>
      <c r="AA145" s="218"/>
      <c r="AB145" s="218"/>
      <c r="AC145" s="218"/>
      <c r="AD145" s="218"/>
      <c r="AE145" s="218"/>
    </row>
    <row r="146" spans="1:31">
      <c r="A146" s="284"/>
      <c r="B146" s="286"/>
      <c r="C146" t="s">
        <v>1115</v>
      </c>
      <c r="D146" t="s">
        <v>1116</v>
      </c>
      <c r="E146" s="37" t="s">
        <v>800</v>
      </c>
      <c r="F146" s="37" t="s">
        <v>800</v>
      </c>
      <c r="G146" s="37" t="s">
        <v>800</v>
      </c>
      <c r="H146" s="37" t="s">
        <v>800</v>
      </c>
      <c r="I146" s="37" t="s">
        <v>800</v>
      </c>
      <c r="J146" s="37" t="s">
        <v>800</v>
      </c>
      <c r="K146" s="37" t="s">
        <v>800</v>
      </c>
      <c r="L146" s="37" t="s">
        <v>800</v>
      </c>
      <c r="M146" s="218"/>
      <c r="N146" s="218"/>
      <c r="O146" s="218"/>
      <c r="P146" s="218"/>
      <c r="Q146" s="218"/>
      <c r="R146" s="218"/>
      <c r="S146" s="218"/>
      <c r="T146" s="218"/>
      <c r="U146" s="218"/>
      <c r="V146" s="218"/>
      <c r="W146" s="218"/>
      <c r="X146" s="218"/>
      <c r="Y146" s="218"/>
      <c r="Z146" s="218"/>
      <c r="AA146" s="218"/>
      <c r="AB146" s="218"/>
      <c r="AC146" s="218"/>
      <c r="AD146" s="218"/>
      <c r="AE146" s="218"/>
    </row>
    <row r="147" spans="1:31">
      <c r="A147" s="284"/>
      <c r="B147" s="286"/>
      <c r="C147" t="s">
        <v>1117</v>
      </c>
      <c r="D147" t="s">
        <v>1118</v>
      </c>
      <c r="E147" s="37" t="s">
        <v>800</v>
      </c>
      <c r="F147" s="37" t="s">
        <v>800</v>
      </c>
      <c r="G147" s="37" t="s">
        <v>800</v>
      </c>
      <c r="H147" s="37" t="s">
        <v>800</v>
      </c>
      <c r="I147" s="37" t="s">
        <v>800</v>
      </c>
      <c r="J147" s="37" t="s">
        <v>800</v>
      </c>
      <c r="K147" s="37" t="s">
        <v>800</v>
      </c>
      <c r="L147" s="37" t="s">
        <v>800</v>
      </c>
      <c r="M147" s="218"/>
      <c r="N147" s="218"/>
      <c r="O147" s="218"/>
      <c r="P147" s="218"/>
      <c r="Q147" s="218"/>
      <c r="R147" s="218"/>
      <c r="S147" s="218"/>
      <c r="T147" s="218"/>
      <c r="U147" s="218"/>
      <c r="V147" s="218"/>
      <c r="W147" s="218"/>
      <c r="X147" s="218"/>
      <c r="Y147" s="218"/>
      <c r="Z147" s="218"/>
      <c r="AA147" s="218"/>
      <c r="AB147" s="218"/>
      <c r="AC147" s="218"/>
      <c r="AD147" s="218"/>
      <c r="AE147" s="218"/>
    </row>
    <row r="148" spans="1:31">
      <c r="A148" s="284"/>
      <c r="B148" s="286"/>
      <c r="C148" t="s">
        <v>1119</v>
      </c>
      <c r="D148" t="s">
        <v>1120</v>
      </c>
      <c r="E148" s="86" t="s">
        <v>800</v>
      </c>
      <c r="F148" s="86" t="s">
        <v>800</v>
      </c>
      <c r="G148" s="37" t="s">
        <v>800</v>
      </c>
      <c r="H148" s="37" t="s">
        <v>800</v>
      </c>
      <c r="I148" s="86" t="s">
        <v>800</v>
      </c>
      <c r="J148" s="86" t="s">
        <v>800</v>
      </c>
      <c r="K148" s="30" t="s">
        <v>800</v>
      </c>
      <c r="L148" s="30" t="s">
        <v>800</v>
      </c>
      <c r="M148" s="218"/>
      <c r="N148" s="218"/>
      <c r="O148" s="218"/>
      <c r="P148" s="218"/>
      <c r="Q148" s="218"/>
      <c r="R148" s="218"/>
      <c r="S148" s="218"/>
      <c r="T148" s="218"/>
      <c r="U148" s="218"/>
      <c r="V148" s="218"/>
      <c r="W148" s="218"/>
      <c r="X148" s="218"/>
      <c r="Y148" s="218"/>
      <c r="Z148" s="218"/>
      <c r="AA148" s="218"/>
      <c r="AB148" s="218"/>
      <c r="AC148" s="218"/>
      <c r="AD148" s="218"/>
      <c r="AE148" s="218"/>
    </row>
    <row r="149" spans="1:31">
      <c r="A149" s="284"/>
      <c r="B149" s="286"/>
      <c r="C149" t="s">
        <v>1121</v>
      </c>
      <c r="D149" t="s">
        <v>1122</v>
      </c>
      <c r="E149" s="37" t="s">
        <v>800</v>
      </c>
      <c r="F149" s="37" t="s">
        <v>800</v>
      </c>
      <c r="G149" s="37" t="s">
        <v>800</v>
      </c>
      <c r="H149" s="37" t="s">
        <v>800</v>
      </c>
      <c r="I149" s="37" t="s">
        <v>800</v>
      </c>
      <c r="J149" s="37" t="s">
        <v>800</v>
      </c>
      <c r="K149" s="37" t="s">
        <v>800</v>
      </c>
      <c r="L149" s="37" t="s">
        <v>800</v>
      </c>
      <c r="M149" s="218"/>
      <c r="N149" s="218"/>
      <c r="O149" s="218"/>
      <c r="P149" s="218"/>
      <c r="Q149" s="218"/>
      <c r="R149" s="218"/>
      <c r="S149" s="218"/>
      <c r="T149" s="218"/>
      <c r="U149" s="218"/>
      <c r="V149" s="218"/>
      <c r="W149" s="218"/>
      <c r="X149" s="218"/>
      <c r="Y149" s="218"/>
      <c r="Z149" s="218"/>
      <c r="AA149" s="218"/>
      <c r="AB149" s="218"/>
      <c r="AC149" s="218"/>
      <c r="AD149" s="218"/>
      <c r="AE149" s="218"/>
    </row>
    <row r="150" spans="1:31">
      <c r="A150" s="284"/>
      <c r="B150" s="286"/>
      <c r="C150" t="s">
        <v>1123</v>
      </c>
      <c r="D150" t="s">
        <v>1124</v>
      </c>
      <c r="E150" s="37" t="s">
        <v>800</v>
      </c>
      <c r="F150" s="37" t="s">
        <v>800</v>
      </c>
      <c r="G150" s="37" t="s">
        <v>800</v>
      </c>
      <c r="H150" s="37" t="s">
        <v>800</v>
      </c>
      <c r="I150" s="37" t="s">
        <v>800</v>
      </c>
      <c r="J150" s="37" t="s">
        <v>800</v>
      </c>
      <c r="K150" s="37" t="s">
        <v>800</v>
      </c>
      <c r="L150" s="37" t="s">
        <v>800</v>
      </c>
      <c r="M150" s="218" t="s">
        <v>1125</v>
      </c>
      <c r="N150" s="218"/>
      <c r="O150" s="218"/>
      <c r="P150" s="218"/>
      <c r="Q150" s="218"/>
      <c r="R150" s="218"/>
      <c r="S150" s="218"/>
      <c r="T150" s="218"/>
      <c r="U150" s="218"/>
      <c r="V150" s="218"/>
      <c r="W150" s="218"/>
      <c r="X150" s="218"/>
      <c r="Y150" s="218"/>
      <c r="Z150" s="218"/>
      <c r="AA150" s="218"/>
      <c r="AB150" s="218"/>
      <c r="AC150" s="218"/>
      <c r="AD150" s="218"/>
      <c r="AE150" s="218"/>
    </row>
    <row r="151" spans="1:31">
      <c r="A151" s="284"/>
      <c r="B151" s="286"/>
      <c r="C151" t="s">
        <v>1126</v>
      </c>
      <c r="D151" t="s">
        <v>1127</v>
      </c>
      <c r="E151" s="37" t="s">
        <v>800</v>
      </c>
      <c r="F151" s="37" t="s">
        <v>800</v>
      </c>
      <c r="G151" s="37" t="s">
        <v>800</v>
      </c>
      <c r="H151" s="37" t="s">
        <v>800</v>
      </c>
      <c r="I151" s="37" t="s">
        <v>800</v>
      </c>
      <c r="J151" s="37" t="s">
        <v>800</v>
      </c>
      <c r="K151" s="37" t="s">
        <v>800</v>
      </c>
      <c r="L151" s="37" t="s">
        <v>800</v>
      </c>
      <c r="M151" s="218"/>
      <c r="N151" s="218"/>
      <c r="O151" s="218"/>
      <c r="P151" s="218"/>
      <c r="Q151" s="218"/>
      <c r="R151" s="218"/>
      <c r="S151" s="218"/>
      <c r="T151" s="218"/>
      <c r="U151" s="218"/>
      <c r="V151" s="218"/>
      <c r="W151" s="218"/>
      <c r="X151" s="218"/>
      <c r="Y151" s="218"/>
      <c r="Z151" s="218"/>
      <c r="AA151" s="218"/>
      <c r="AB151" s="218"/>
      <c r="AC151" s="218"/>
      <c r="AD151" s="218"/>
      <c r="AE151" s="218"/>
    </row>
    <row r="152" spans="1:31">
      <c r="A152" s="284"/>
      <c r="B152" s="286"/>
      <c r="C152" t="s">
        <v>1128</v>
      </c>
      <c r="D152" t="s">
        <v>1129</v>
      </c>
      <c r="E152" s="37" t="s">
        <v>800</v>
      </c>
      <c r="F152" s="37" t="s">
        <v>800</v>
      </c>
      <c r="G152" s="37" t="s">
        <v>800</v>
      </c>
      <c r="H152" s="37" t="s">
        <v>800</v>
      </c>
      <c r="I152" s="37" t="s">
        <v>800</v>
      </c>
      <c r="J152" s="37" t="s">
        <v>800</v>
      </c>
      <c r="K152" s="37" t="s">
        <v>800</v>
      </c>
      <c r="L152" s="37" t="s">
        <v>800</v>
      </c>
      <c r="M152" s="218"/>
      <c r="N152" s="218"/>
      <c r="O152" s="218"/>
      <c r="P152" s="218"/>
      <c r="Q152" s="218"/>
      <c r="R152" s="218"/>
      <c r="S152" s="218"/>
      <c r="T152" s="218"/>
      <c r="U152" s="218"/>
      <c r="V152" s="218"/>
      <c r="W152" s="218"/>
      <c r="X152" s="218"/>
      <c r="Y152" s="218"/>
      <c r="Z152" s="218"/>
      <c r="AA152" s="218"/>
      <c r="AB152" s="218"/>
      <c r="AC152" s="218"/>
      <c r="AD152" s="218"/>
      <c r="AE152" s="218"/>
    </row>
    <row r="153" spans="1:31">
      <c r="A153" s="284"/>
      <c r="B153" s="286"/>
      <c r="C153" t="s">
        <v>1130</v>
      </c>
      <c r="D153" t="s">
        <v>1131</v>
      </c>
      <c r="E153" s="37" t="s">
        <v>800</v>
      </c>
      <c r="F153" s="37" t="s">
        <v>800</v>
      </c>
      <c r="G153" s="37" t="s">
        <v>800</v>
      </c>
      <c r="H153" s="37" t="s">
        <v>800</v>
      </c>
      <c r="I153" s="37" t="s">
        <v>800</v>
      </c>
      <c r="J153" s="37" t="s">
        <v>800</v>
      </c>
      <c r="K153" s="37" t="s">
        <v>800</v>
      </c>
      <c r="L153" s="37" t="s">
        <v>800</v>
      </c>
      <c r="M153" s="218"/>
      <c r="N153" s="218"/>
      <c r="O153" s="218"/>
      <c r="P153" s="218"/>
      <c r="Q153" s="218"/>
      <c r="R153" s="218"/>
      <c r="S153" s="218"/>
      <c r="T153" s="218"/>
      <c r="U153" s="218"/>
      <c r="V153" s="218"/>
      <c r="W153" s="218"/>
      <c r="X153" s="218"/>
      <c r="Y153" s="218"/>
      <c r="Z153" s="218"/>
      <c r="AA153" s="218"/>
      <c r="AB153" s="218"/>
      <c r="AC153" s="218"/>
      <c r="AD153" s="218"/>
      <c r="AE153" s="218"/>
    </row>
    <row r="154" spans="1:31">
      <c r="A154" s="284"/>
      <c r="B154" s="286"/>
      <c r="C154" t="s">
        <v>1132</v>
      </c>
      <c r="D154" t="s">
        <v>1133</v>
      </c>
      <c r="E154" s="37" t="s">
        <v>800</v>
      </c>
      <c r="F154" s="37" t="s">
        <v>800</v>
      </c>
      <c r="G154" s="37" t="s">
        <v>800</v>
      </c>
      <c r="H154" s="37" t="s">
        <v>800</v>
      </c>
      <c r="I154" s="37" t="s">
        <v>800</v>
      </c>
      <c r="J154" s="37" t="s">
        <v>800</v>
      </c>
      <c r="K154" s="37" t="s">
        <v>800</v>
      </c>
      <c r="L154" s="37" t="s">
        <v>800</v>
      </c>
      <c r="M154" s="218" t="s">
        <v>1134</v>
      </c>
      <c r="N154" s="218"/>
      <c r="O154" s="218"/>
      <c r="P154" s="218"/>
      <c r="Q154" s="218"/>
      <c r="R154" s="218"/>
      <c r="S154" s="218"/>
      <c r="T154" s="218"/>
      <c r="U154" s="218"/>
      <c r="V154" s="218"/>
      <c r="W154" s="218"/>
      <c r="X154" s="218"/>
      <c r="Y154" s="218"/>
      <c r="Z154" s="218"/>
      <c r="AA154" s="218"/>
      <c r="AB154" s="218"/>
      <c r="AC154" s="218"/>
      <c r="AD154" s="218"/>
      <c r="AE154" s="218"/>
    </row>
    <row r="155" spans="1:31">
      <c r="A155" s="284"/>
      <c r="B155" s="286"/>
      <c r="C155" t="s">
        <v>1135</v>
      </c>
      <c r="D155" t="s">
        <v>1136</v>
      </c>
      <c r="E155" s="37" t="s">
        <v>800</v>
      </c>
      <c r="F155" s="37" t="s">
        <v>800</v>
      </c>
      <c r="G155" s="37" t="s">
        <v>800</v>
      </c>
      <c r="H155" s="37" t="s">
        <v>800</v>
      </c>
      <c r="I155" s="37" t="s">
        <v>800</v>
      </c>
      <c r="J155" s="37" t="s">
        <v>800</v>
      </c>
      <c r="K155" s="37" t="s">
        <v>800</v>
      </c>
      <c r="L155" s="37" t="s">
        <v>800</v>
      </c>
      <c r="M155" s="218"/>
      <c r="N155" s="218"/>
      <c r="O155" s="218"/>
      <c r="P155" s="218"/>
      <c r="Q155" s="218"/>
      <c r="R155" s="218"/>
      <c r="S155" s="218"/>
      <c r="T155" s="218"/>
      <c r="U155" s="218"/>
      <c r="V155" s="218"/>
      <c r="W155" s="218"/>
      <c r="X155" s="218"/>
      <c r="Y155" s="218"/>
      <c r="Z155" s="218"/>
      <c r="AA155" s="218"/>
      <c r="AB155" s="218"/>
      <c r="AC155" s="218"/>
      <c r="AD155" s="218"/>
      <c r="AE155" s="218"/>
    </row>
    <row r="156" spans="1:31">
      <c r="A156" s="284"/>
      <c r="B156" s="286"/>
      <c r="C156" t="s">
        <v>1137</v>
      </c>
      <c r="D156" t="s">
        <v>1138</v>
      </c>
      <c r="E156" s="37" t="s">
        <v>800</v>
      </c>
      <c r="F156" s="37" t="s">
        <v>800</v>
      </c>
      <c r="G156" s="37" t="s">
        <v>800</v>
      </c>
      <c r="H156" s="37" t="s">
        <v>800</v>
      </c>
      <c r="I156" s="37" t="s">
        <v>800</v>
      </c>
      <c r="J156" s="37" t="s">
        <v>800</v>
      </c>
      <c r="K156" s="37" t="s">
        <v>800</v>
      </c>
      <c r="L156" s="37" t="s">
        <v>800</v>
      </c>
      <c r="M156" s="218"/>
      <c r="N156" s="218"/>
      <c r="O156" s="218"/>
      <c r="P156" s="218"/>
      <c r="Q156" s="218"/>
      <c r="R156" s="218"/>
      <c r="S156" s="218"/>
      <c r="T156" s="218"/>
      <c r="U156" s="218"/>
      <c r="V156" s="218"/>
      <c r="W156" s="218"/>
      <c r="X156" s="218"/>
      <c r="Y156" s="218"/>
      <c r="Z156" s="218"/>
      <c r="AA156" s="218"/>
      <c r="AB156" s="218"/>
      <c r="AC156" s="218"/>
      <c r="AD156" s="218"/>
      <c r="AE156" s="218"/>
    </row>
    <row r="157" spans="1:31">
      <c r="A157" s="284"/>
      <c r="B157" s="286"/>
      <c r="C157" t="s">
        <v>1139</v>
      </c>
      <c r="D157" t="s">
        <v>1140</v>
      </c>
      <c r="E157" s="37" t="s">
        <v>800</v>
      </c>
      <c r="F157" s="37" t="s">
        <v>800</v>
      </c>
      <c r="G157" s="37" t="s">
        <v>800</v>
      </c>
      <c r="H157" s="37" t="s">
        <v>800</v>
      </c>
      <c r="I157" s="37" t="s">
        <v>800</v>
      </c>
      <c r="J157" s="37" t="s">
        <v>800</v>
      </c>
      <c r="K157" s="37" t="s">
        <v>800</v>
      </c>
      <c r="L157" s="37" t="s">
        <v>800</v>
      </c>
      <c r="M157" s="218"/>
      <c r="N157" s="218"/>
      <c r="O157" s="218"/>
      <c r="P157" s="218"/>
      <c r="Q157" s="218"/>
      <c r="R157" s="218"/>
      <c r="S157" s="218"/>
      <c r="T157" s="218"/>
      <c r="U157" s="218"/>
      <c r="V157" s="218"/>
      <c r="W157" s="218"/>
      <c r="X157" s="218"/>
      <c r="Y157" s="218"/>
      <c r="Z157" s="218"/>
      <c r="AA157" s="218"/>
      <c r="AB157" s="218"/>
      <c r="AC157" s="218"/>
      <c r="AD157" s="218"/>
      <c r="AE157" s="218"/>
    </row>
    <row r="158" spans="1:31">
      <c r="A158" s="284"/>
      <c r="B158" s="286"/>
      <c r="C158" t="s">
        <v>1141</v>
      </c>
      <c r="D158" t="s">
        <v>1142</v>
      </c>
      <c r="E158" s="37" t="s">
        <v>800</v>
      </c>
      <c r="F158" s="37">
        <v>1</v>
      </c>
      <c r="G158" s="37" t="s">
        <v>800</v>
      </c>
      <c r="H158" s="37" t="s">
        <v>800</v>
      </c>
      <c r="I158" s="37" t="s">
        <v>800</v>
      </c>
      <c r="J158" s="37" t="s">
        <v>800</v>
      </c>
      <c r="K158" s="37" t="s">
        <v>800</v>
      </c>
      <c r="L158" s="37" t="s">
        <v>800</v>
      </c>
      <c r="M158" s="218"/>
      <c r="N158" s="218"/>
      <c r="O158" s="218"/>
      <c r="P158" s="218"/>
      <c r="Q158" s="218"/>
      <c r="R158" s="218"/>
      <c r="S158" s="218"/>
      <c r="T158" s="218"/>
      <c r="U158" s="218"/>
      <c r="V158" s="218"/>
      <c r="W158" s="218"/>
      <c r="X158" s="218"/>
      <c r="Y158" s="218"/>
      <c r="Z158" s="218"/>
      <c r="AA158" s="218"/>
      <c r="AB158" s="218"/>
      <c r="AC158" s="218"/>
      <c r="AD158" s="218"/>
      <c r="AE158" s="218"/>
    </row>
    <row r="159" spans="1:31">
      <c r="A159" s="284"/>
      <c r="B159" s="286"/>
      <c r="C159" s="6" t="s">
        <v>1143</v>
      </c>
      <c r="D159" s="6" t="s">
        <v>1144</v>
      </c>
      <c r="E159" s="94" t="s">
        <v>800</v>
      </c>
      <c r="F159" s="94">
        <v>1</v>
      </c>
      <c r="G159" s="94" t="s">
        <v>800</v>
      </c>
      <c r="H159" s="94" t="s">
        <v>800</v>
      </c>
      <c r="I159" s="94" t="s">
        <v>800</v>
      </c>
      <c r="J159" s="94" t="s">
        <v>800</v>
      </c>
      <c r="K159" s="14" t="s">
        <v>800</v>
      </c>
      <c r="L159" s="14" t="s">
        <v>800</v>
      </c>
      <c r="M159" s="218"/>
      <c r="N159" s="218"/>
      <c r="O159" s="218"/>
      <c r="P159" s="218"/>
      <c r="Q159" s="218"/>
      <c r="R159" s="218"/>
      <c r="S159" s="218"/>
      <c r="T159" s="218"/>
      <c r="U159" s="218"/>
      <c r="V159" s="218"/>
      <c r="W159" s="218"/>
      <c r="X159" s="218"/>
      <c r="Y159" s="218"/>
      <c r="Z159" s="218"/>
      <c r="AA159" s="218"/>
      <c r="AB159" s="218"/>
      <c r="AC159" s="218"/>
      <c r="AD159" s="218"/>
      <c r="AE159" s="218"/>
    </row>
    <row r="160" spans="1:31" ht="15" customHeight="1">
      <c r="A160" s="278" t="s">
        <v>1145</v>
      </c>
      <c r="B160" s="286" t="s">
        <v>1146</v>
      </c>
      <c r="C160" t="s">
        <v>1147</v>
      </c>
      <c r="D160" t="s">
        <v>1148</v>
      </c>
      <c r="E160" s="52">
        <v>1</v>
      </c>
      <c r="F160" s="37" t="s">
        <v>800</v>
      </c>
      <c r="G160" s="37" t="s">
        <v>800</v>
      </c>
      <c r="H160" s="37" t="s">
        <v>800</v>
      </c>
      <c r="I160" s="52">
        <v>1</v>
      </c>
      <c r="J160" s="37" t="s">
        <v>800</v>
      </c>
      <c r="K160" s="37" t="s">
        <v>800</v>
      </c>
      <c r="L160" s="37" t="s">
        <v>800</v>
      </c>
      <c r="M160" s="218"/>
      <c r="N160" s="218"/>
      <c r="O160" s="218"/>
      <c r="P160" s="218"/>
      <c r="Q160" s="218"/>
      <c r="R160" s="218"/>
      <c r="S160" s="218"/>
      <c r="T160" s="218"/>
      <c r="U160" s="218"/>
      <c r="V160" s="218"/>
      <c r="W160" s="218"/>
      <c r="X160" s="218"/>
      <c r="Y160" s="218"/>
      <c r="Z160" s="218"/>
      <c r="AA160" s="218"/>
      <c r="AB160" s="218"/>
      <c r="AC160" s="218"/>
      <c r="AD160" s="218"/>
      <c r="AE160" s="218"/>
    </row>
    <row r="161" spans="1:31">
      <c r="A161" s="278"/>
      <c r="B161" s="286"/>
      <c r="C161" t="s">
        <v>1149</v>
      </c>
      <c r="D161" t="s">
        <v>1150</v>
      </c>
      <c r="E161" s="37" t="s">
        <v>800</v>
      </c>
      <c r="F161" s="37" t="s">
        <v>800</v>
      </c>
      <c r="G161" s="37" t="s">
        <v>800</v>
      </c>
      <c r="H161" s="37" t="s">
        <v>800</v>
      </c>
      <c r="I161" s="37" t="s">
        <v>800</v>
      </c>
      <c r="J161" s="37" t="s">
        <v>800</v>
      </c>
      <c r="K161" s="37" t="s">
        <v>800</v>
      </c>
      <c r="L161" s="37" t="s">
        <v>800</v>
      </c>
      <c r="M161" s="218"/>
      <c r="N161" s="218"/>
      <c r="O161" s="218"/>
      <c r="P161" s="218"/>
      <c r="Q161" s="218"/>
      <c r="R161" s="218"/>
      <c r="S161" s="218"/>
      <c r="T161" s="218"/>
      <c r="U161" s="218"/>
      <c r="V161" s="218"/>
      <c r="W161" s="218"/>
      <c r="X161" s="218"/>
      <c r="Y161" s="218"/>
      <c r="Z161" s="218"/>
      <c r="AA161" s="218"/>
      <c r="AB161" s="218"/>
      <c r="AC161" s="218"/>
      <c r="AD161" s="218"/>
      <c r="AE161" s="218"/>
    </row>
    <row r="162" spans="1:31">
      <c r="A162" s="278"/>
      <c r="B162" s="286"/>
      <c r="C162" t="s">
        <v>1151</v>
      </c>
      <c r="D162" t="s">
        <v>1152</v>
      </c>
      <c r="E162" s="37" t="s">
        <v>800</v>
      </c>
      <c r="F162" s="37" t="s">
        <v>800</v>
      </c>
      <c r="G162" s="37" t="s">
        <v>800</v>
      </c>
      <c r="H162" s="37" t="s">
        <v>800</v>
      </c>
      <c r="I162" s="37" t="s">
        <v>800</v>
      </c>
      <c r="J162" s="37" t="s">
        <v>800</v>
      </c>
      <c r="K162" s="37" t="s">
        <v>800</v>
      </c>
      <c r="L162" s="37" t="s">
        <v>800</v>
      </c>
      <c r="M162" s="218"/>
      <c r="N162" s="218"/>
      <c r="O162" s="218"/>
      <c r="P162" s="218"/>
      <c r="Q162" s="218"/>
      <c r="R162" s="218"/>
      <c r="S162" s="218"/>
      <c r="T162" s="218"/>
      <c r="U162" s="218"/>
      <c r="V162" s="218"/>
      <c r="W162" s="218"/>
      <c r="X162" s="218"/>
      <c r="Y162" s="218"/>
      <c r="Z162" s="218"/>
      <c r="AA162" s="218"/>
      <c r="AB162" s="218"/>
      <c r="AC162" s="218"/>
      <c r="AD162" s="218"/>
      <c r="AE162" s="218"/>
    </row>
    <row r="163" spans="1:31">
      <c r="A163" s="278"/>
      <c r="B163" s="286"/>
      <c r="C163" s="6" t="s">
        <v>1153</v>
      </c>
      <c r="D163" s="6" t="s">
        <v>1154</v>
      </c>
      <c r="E163" s="14" t="s">
        <v>800</v>
      </c>
      <c r="F163" s="14" t="s">
        <v>800</v>
      </c>
      <c r="G163" s="14" t="s">
        <v>800</v>
      </c>
      <c r="H163" s="14" t="s">
        <v>800</v>
      </c>
      <c r="I163" s="14" t="s">
        <v>800</v>
      </c>
      <c r="J163" s="14" t="s">
        <v>800</v>
      </c>
      <c r="K163" s="14" t="s">
        <v>800</v>
      </c>
      <c r="L163" s="14" t="s">
        <v>800</v>
      </c>
      <c r="M163" s="218"/>
      <c r="N163" s="218"/>
      <c r="O163" s="218"/>
      <c r="P163" s="218"/>
      <c r="Q163" s="218"/>
      <c r="R163" s="218"/>
      <c r="S163" s="218"/>
      <c r="T163" s="218"/>
      <c r="U163" s="218"/>
      <c r="V163" s="218"/>
      <c r="W163" s="218"/>
      <c r="X163" s="218"/>
      <c r="Y163" s="218"/>
      <c r="Z163" s="218"/>
      <c r="AA163" s="218"/>
      <c r="AB163" s="218"/>
      <c r="AC163" s="218"/>
      <c r="AD163" s="218"/>
      <c r="AE163" s="218"/>
    </row>
    <row r="164" spans="1:31">
      <c r="A164" s="278"/>
      <c r="B164" s="95" t="s">
        <v>1155</v>
      </c>
      <c r="C164" s="6" t="s">
        <v>982</v>
      </c>
      <c r="D164" s="13"/>
      <c r="E164" s="91" t="s">
        <v>800</v>
      </c>
      <c r="F164" s="91" t="s">
        <v>800</v>
      </c>
      <c r="G164" s="91" t="s">
        <v>800</v>
      </c>
      <c r="H164" s="91" t="s">
        <v>800</v>
      </c>
      <c r="I164" s="91" t="s">
        <v>800</v>
      </c>
      <c r="J164" s="91" t="s">
        <v>800</v>
      </c>
      <c r="K164" s="91" t="s">
        <v>800</v>
      </c>
      <c r="L164" s="91" t="s">
        <v>800</v>
      </c>
      <c r="M164" s="218"/>
      <c r="N164" s="218"/>
      <c r="O164" s="218"/>
      <c r="P164" s="218"/>
      <c r="Q164" s="218"/>
      <c r="R164" s="218"/>
      <c r="S164" s="218"/>
      <c r="T164" s="218"/>
      <c r="U164" s="218"/>
      <c r="V164" s="218"/>
      <c r="W164" s="218"/>
      <c r="X164" s="218"/>
      <c r="Y164" s="218"/>
      <c r="Z164" s="218"/>
      <c r="AA164" s="218"/>
      <c r="AB164" s="218"/>
      <c r="AC164" s="218"/>
      <c r="AD164" s="218"/>
      <c r="AE164" s="218"/>
    </row>
    <row r="165" spans="1:31">
      <c r="A165" s="278"/>
      <c r="B165" s="95" t="s">
        <v>1156</v>
      </c>
      <c r="C165" s="6" t="s">
        <v>982</v>
      </c>
      <c r="D165" s="13"/>
      <c r="E165" s="91" t="s">
        <v>800</v>
      </c>
      <c r="F165" s="91" t="s">
        <v>800</v>
      </c>
      <c r="G165" s="91" t="s">
        <v>800</v>
      </c>
      <c r="H165" s="91" t="s">
        <v>800</v>
      </c>
      <c r="I165" s="91" t="s">
        <v>800</v>
      </c>
      <c r="J165" s="91" t="s">
        <v>800</v>
      </c>
      <c r="K165" s="91" t="s">
        <v>800</v>
      </c>
      <c r="L165" s="91" t="s">
        <v>800</v>
      </c>
      <c r="M165" s="218"/>
      <c r="N165" s="218"/>
      <c r="O165" s="218"/>
      <c r="P165" s="218"/>
      <c r="Q165" s="218"/>
      <c r="R165" s="218"/>
      <c r="S165" s="218"/>
      <c r="T165" s="218"/>
      <c r="U165" s="218"/>
      <c r="V165" s="218"/>
      <c r="W165" s="218"/>
      <c r="X165" s="218"/>
      <c r="Y165" s="218"/>
      <c r="Z165" s="218"/>
      <c r="AA165" s="218"/>
      <c r="AB165" s="218"/>
      <c r="AC165" s="218"/>
      <c r="AD165" s="218"/>
      <c r="AE165" s="218"/>
    </row>
    <row r="166" spans="1:31">
      <c r="A166" s="96" t="s">
        <v>1157</v>
      </c>
      <c r="B166" s="97"/>
      <c r="C166" s="97"/>
      <c r="D166" s="97"/>
      <c r="E166" s="97"/>
      <c r="F166" s="97"/>
      <c r="G166" s="97"/>
      <c r="H166" s="97"/>
      <c r="I166" s="97"/>
      <c r="J166" s="97"/>
      <c r="K166" s="97"/>
      <c r="L166" s="97"/>
      <c r="M166" s="218"/>
      <c r="N166" s="218"/>
      <c r="O166" s="218"/>
      <c r="P166" s="218"/>
      <c r="Q166" s="218"/>
      <c r="R166" s="218"/>
      <c r="S166" s="218"/>
      <c r="T166" s="218"/>
      <c r="U166" s="218"/>
      <c r="V166" s="218"/>
      <c r="W166" s="218"/>
      <c r="X166" s="218"/>
      <c r="Y166" s="218"/>
      <c r="Z166" s="218"/>
      <c r="AA166" s="218"/>
      <c r="AB166" s="218"/>
      <c r="AC166" s="218"/>
      <c r="AD166" s="218"/>
      <c r="AE166" s="218"/>
    </row>
    <row r="167" spans="1:31" ht="15" customHeight="1">
      <c r="A167" s="278" t="s">
        <v>1158</v>
      </c>
      <c r="B167" s="95" t="s">
        <v>1159</v>
      </c>
      <c r="C167" s="6" t="s">
        <v>1160</v>
      </c>
      <c r="D167" s="6"/>
      <c r="E167" s="14" t="s">
        <v>800</v>
      </c>
      <c r="F167" s="14" t="s">
        <v>800</v>
      </c>
      <c r="G167" s="14" t="s">
        <v>800</v>
      </c>
      <c r="H167" s="14" t="s">
        <v>800</v>
      </c>
      <c r="I167" s="14" t="s">
        <v>800</v>
      </c>
      <c r="J167" s="14" t="s">
        <v>800</v>
      </c>
      <c r="K167" s="14" t="s">
        <v>800</v>
      </c>
      <c r="L167" s="14" t="s">
        <v>800</v>
      </c>
      <c r="M167" s="218"/>
      <c r="N167" s="218"/>
      <c r="O167" s="218"/>
      <c r="P167" s="218"/>
      <c r="Q167" s="218"/>
      <c r="R167" s="218"/>
      <c r="S167" s="218"/>
      <c r="T167" s="218"/>
      <c r="U167" s="218"/>
      <c r="V167" s="218"/>
      <c r="W167" s="218"/>
      <c r="X167" s="218"/>
      <c r="Y167" s="218"/>
      <c r="Z167" s="218"/>
      <c r="AA167" s="218"/>
      <c r="AB167" s="218"/>
      <c r="AC167" s="218"/>
      <c r="AD167" s="218"/>
      <c r="AE167" s="218"/>
    </row>
    <row r="168" spans="1:31">
      <c r="A168" s="278"/>
      <c r="B168" s="95" t="s">
        <v>1161</v>
      </c>
      <c r="C168" s="13" t="s">
        <v>1162</v>
      </c>
      <c r="D168" s="13" t="s">
        <v>1163</v>
      </c>
      <c r="E168" s="98">
        <v>1</v>
      </c>
      <c r="F168" s="98">
        <v>1</v>
      </c>
      <c r="G168" s="98">
        <v>1</v>
      </c>
      <c r="H168" s="98">
        <v>1</v>
      </c>
      <c r="I168" s="98">
        <v>1</v>
      </c>
      <c r="J168" s="98">
        <v>1</v>
      </c>
      <c r="K168" s="91" t="s">
        <v>800</v>
      </c>
      <c r="L168" s="91">
        <v>1</v>
      </c>
      <c r="M168" s="218"/>
      <c r="N168" s="218"/>
      <c r="O168" s="218"/>
      <c r="P168" s="218"/>
      <c r="Q168" s="218"/>
      <c r="R168" s="218"/>
      <c r="S168" s="218"/>
      <c r="T168" s="218"/>
      <c r="U168" s="218"/>
      <c r="V168" s="218"/>
      <c r="W168" s="218"/>
      <c r="X168" s="218"/>
      <c r="Y168" s="218"/>
      <c r="Z168" s="218"/>
      <c r="AA168" s="218"/>
      <c r="AB168" s="218"/>
      <c r="AC168" s="218"/>
      <c r="AD168" s="218"/>
      <c r="AE168" s="218"/>
    </row>
    <row r="169" spans="1:31" ht="15" customHeight="1">
      <c r="A169" s="278" t="s">
        <v>1164</v>
      </c>
      <c r="B169" s="99" t="s">
        <v>1165</v>
      </c>
      <c r="C169" s="13" t="s">
        <v>1166</v>
      </c>
      <c r="D169" s="13" t="s">
        <v>1167</v>
      </c>
      <c r="E169" s="100" t="s">
        <v>800</v>
      </c>
      <c r="F169" s="100" t="s">
        <v>800</v>
      </c>
      <c r="G169" s="98" t="s">
        <v>800</v>
      </c>
      <c r="H169" s="100" t="s">
        <v>800</v>
      </c>
      <c r="I169" s="100" t="s">
        <v>800</v>
      </c>
      <c r="J169" s="100" t="s">
        <v>800</v>
      </c>
      <c r="K169" s="91" t="s">
        <v>800</v>
      </c>
      <c r="L169" s="100" t="s">
        <v>800</v>
      </c>
      <c r="M169" s="218"/>
      <c r="N169" s="218"/>
      <c r="O169" s="218"/>
      <c r="P169" s="218"/>
      <c r="Q169" s="218"/>
      <c r="R169" s="218"/>
      <c r="S169" s="218"/>
      <c r="T169" s="218"/>
      <c r="U169" s="218"/>
      <c r="V169" s="218"/>
      <c r="W169" s="218"/>
      <c r="X169" s="218"/>
      <c r="Y169" s="218"/>
      <c r="Z169" s="218"/>
      <c r="AA169" s="218"/>
      <c r="AB169" s="218"/>
      <c r="AC169" s="218"/>
      <c r="AD169" s="218"/>
      <c r="AE169" s="218"/>
    </row>
    <row r="170" spans="1:31">
      <c r="A170" s="278"/>
      <c r="B170" s="95" t="s">
        <v>1168</v>
      </c>
      <c r="C170" s="13" t="s">
        <v>1169</v>
      </c>
      <c r="D170" s="13" t="s">
        <v>1170</v>
      </c>
      <c r="E170" s="100" t="s">
        <v>800</v>
      </c>
      <c r="F170" s="100" t="s">
        <v>800</v>
      </c>
      <c r="G170" s="98" t="s">
        <v>800</v>
      </c>
      <c r="H170" s="100" t="s">
        <v>800</v>
      </c>
      <c r="I170" s="100" t="s">
        <v>800</v>
      </c>
      <c r="J170" s="100" t="s">
        <v>800</v>
      </c>
      <c r="K170" s="91" t="s">
        <v>800</v>
      </c>
      <c r="L170" s="100" t="s">
        <v>800</v>
      </c>
      <c r="M170" s="218"/>
      <c r="N170" s="218"/>
      <c r="O170" s="218"/>
      <c r="P170" s="218"/>
      <c r="Q170" s="218"/>
      <c r="R170" s="218"/>
      <c r="S170" s="218"/>
      <c r="T170" s="218"/>
      <c r="U170" s="218"/>
      <c r="V170" s="218"/>
      <c r="W170" s="218"/>
      <c r="X170" s="218"/>
      <c r="Y170" s="218"/>
      <c r="Z170" s="218"/>
      <c r="AA170" s="218"/>
      <c r="AB170" s="218"/>
      <c r="AC170" s="218"/>
      <c r="AD170" s="218"/>
      <c r="AE170" s="218"/>
    </row>
    <row r="171" spans="1:31">
      <c r="A171" s="278"/>
      <c r="B171" s="101" t="s">
        <v>1171</v>
      </c>
      <c r="C171" s="6" t="s">
        <v>1172</v>
      </c>
      <c r="D171" s="6" t="s">
        <v>1173</v>
      </c>
      <c r="E171" s="94" t="s">
        <v>800</v>
      </c>
      <c r="F171" s="14" t="s">
        <v>800</v>
      </c>
      <c r="G171" s="14" t="s">
        <v>800</v>
      </c>
      <c r="H171" s="94" t="s">
        <v>800</v>
      </c>
      <c r="I171" s="14" t="s">
        <v>800</v>
      </c>
      <c r="J171" s="14" t="s">
        <v>800</v>
      </c>
      <c r="K171" s="14" t="s">
        <v>800</v>
      </c>
      <c r="L171" s="14" t="s">
        <v>800</v>
      </c>
      <c r="M171" s="218"/>
      <c r="N171" s="218"/>
      <c r="O171" s="218"/>
      <c r="P171" s="218"/>
      <c r="Q171" s="218"/>
      <c r="R171" s="218"/>
      <c r="S171" s="218"/>
      <c r="T171" s="218"/>
      <c r="U171" s="218"/>
      <c r="V171" s="218"/>
      <c r="W171" s="218"/>
      <c r="X171" s="218"/>
      <c r="Y171" s="218"/>
      <c r="Z171" s="218"/>
      <c r="AA171" s="218"/>
      <c r="AB171" s="218"/>
      <c r="AC171" s="218"/>
      <c r="AD171" s="218"/>
      <c r="AE171" s="218"/>
    </row>
    <row r="172" spans="1:31">
      <c r="A172" s="278"/>
      <c r="B172" s="95" t="s">
        <v>1174</v>
      </c>
      <c r="C172" s="13" t="s">
        <v>1175</v>
      </c>
      <c r="D172" s="13" t="s">
        <v>1176</v>
      </c>
      <c r="E172" s="100" t="s">
        <v>1177</v>
      </c>
      <c r="F172" s="100" t="s">
        <v>1178</v>
      </c>
      <c r="G172" s="100" t="s">
        <v>800</v>
      </c>
      <c r="H172" s="100" t="s">
        <v>1179</v>
      </c>
      <c r="I172" s="100" t="s">
        <v>1180</v>
      </c>
      <c r="J172" s="100" t="s">
        <v>1179</v>
      </c>
      <c r="K172" s="100" t="s">
        <v>800</v>
      </c>
      <c r="L172" s="100" t="s">
        <v>1181</v>
      </c>
      <c r="M172" s="218"/>
      <c r="N172" s="218"/>
      <c r="O172" s="218"/>
      <c r="P172" s="218"/>
      <c r="Q172" s="218"/>
      <c r="R172" s="218"/>
      <c r="S172" s="218"/>
      <c r="T172" s="218"/>
      <c r="U172" s="218"/>
      <c r="V172" s="218"/>
      <c r="W172" s="218"/>
      <c r="X172" s="218"/>
      <c r="Y172" s="218"/>
      <c r="Z172" s="218"/>
      <c r="AA172" s="218"/>
      <c r="AB172" s="218"/>
      <c r="AC172" s="218"/>
      <c r="AD172" s="218"/>
      <c r="AE172" s="218"/>
    </row>
    <row r="173" spans="1:31">
      <c r="A173" s="278"/>
      <c r="B173" s="95" t="s">
        <v>1182</v>
      </c>
      <c r="C173" s="13" t="s">
        <v>1183</v>
      </c>
      <c r="D173" s="13" t="s">
        <v>1184</v>
      </c>
      <c r="E173" s="98" t="s">
        <v>800</v>
      </c>
      <c r="F173" s="98" t="s">
        <v>800</v>
      </c>
      <c r="G173" s="98" t="s">
        <v>800</v>
      </c>
      <c r="H173" s="98" t="s">
        <v>800</v>
      </c>
      <c r="I173" s="98" t="s">
        <v>800</v>
      </c>
      <c r="J173" s="98" t="s">
        <v>800</v>
      </c>
      <c r="K173" s="98" t="s">
        <v>800</v>
      </c>
      <c r="L173" s="98" t="s">
        <v>800</v>
      </c>
      <c r="M173" s="218"/>
      <c r="N173" s="218"/>
      <c r="O173" s="218"/>
      <c r="P173" s="218"/>
      <c r="Q173" s="218"/>
      <c r="R173" s="218"/>
      <c r="S173" s="218"/>
      <c r="T173" s="218"/>
      <c r="U173" s="218"/>
      <c r="V173" s="218"/>
      <c r="W173" s="218"/>
      <c r="X173" s="218"/>
      <c r="Y173" s="218"/>
      <c r="Z173" s="218"/>
      <c r="AA173" s="218"/>
      <c r="AB173" s="218"/>
      <c r="AC173" s="218"/>
      <c r="AD173" s="218"/>
      <c r="AE173" s="218"/>
    </row>
    <row r="174" spans="1:31" ht="15" customHeight="1">
      <c r="A174" s="278" t="s">
        <v>1185</v>
      </c>
      <c r="B174" s="286" t="s">
        <v>1186</v>
      </c>
      <c r="C174" t="s">
        <v>1187</v>
      </c>
      <c r="D174" t="s">
        <v>1188</v>
      </c>
      <c r="E174" s="52">
        <v>1</v>
      </c>
      <c r="F174" s="52">
        <v>1</v>
      </c>
      <c r="H174" s="86" t="s">
        <v>800</v>
      </c>
      <c r="I174">
        <v>1</v>
      </c>
      <c r="J174" s="86" t="s">
        <v>800</v>
      </c>
      <c r="K174" t="s">
        <v>800</v>
      </c>
      <c r="L174" t="s">
        <v>800</v>
      </c>
      <c r="M174" s="218"/>
      <c r="N174" s="218"/>
      <c r="O174" s="218"/>
      <c r="P174" s="218"/>
      <c r="Q174" s="218"/>
      <c r="R174" s="218"/>
      <c r="S174" s="218"/>
      <c r="T174" s="218"/>
      <c r="U174" s="218"/>
      <c r="V174" s="218"/>
      <c r="W174" s="218"/>
      <c r="X174" s="218"/>
      <c r="Y174" s="218"/>
      <c r="Z174" s="218"/>
      <c r="AA174" s="218"/>
      <c r="AB174" s="218"/>
      <c r="AC174" s="218"/>
      <c r="AD174" s="218"/>
      <c r="AE174" s="218"/>
    </row>
    <row r="175" spans="1:31">
      <c r="A175" s="278"/>
      <c r="B175" s="286"/>
      <c r="C175" s="6" t="s">
        <v>1189</v>
      </c>
      <c r="D175" s="6" t="s">
        <v>1190</v>
      </c>
      <c r="E175" s="92" t="s">
        <v>800</v>
      </c>
      <c r="F175" s="14" t="s">
        <v>800</v>
      </c>
      <c r="G175" s="14" t="s">
        <v>800</v>
      </c>
      <c r="H175" s="92" t="s">
        <v>800</v>
      </c>
      <c r="I175" s="94" t="s">
        <v>800</v>
      </c>
      <c r="J175" s="92" t="s">
        <v>800</v>
      </c>
      <c r="K175" s="14" t="s">
        <v>800</v>
      </c>
      <c r="L175" s="14" t="s">
        <v>800</v>
      </c>
      <c r="M175" s="218"/>
      <c r="N175" s="218"/>
      <c r="O175" s="218"/>
      <c r="P175" s="218"/>
      <c r="Q175" s="218"/>
      <c r="R175" s="218"/>
      <c r="S175" s="218"/>
      <c r="T175" s="218"/>
      <c r="U175" s="218"/>
      <c r="V175" s="218"/>
      <c r="W175" s="218"/>
      <c r="X175" s="218"/>
      <c r="Y175" s="218"/>
      <c r="Z175" s="218"/>
      <c r="AA175" s="218"/>
      <c r="AB175" s="218"/>
      <c r="AC175" s="218"/>
      <c r="AD175" s="218"/>
      <c r="AE175" s="218"/>
    </row>
    <row r="176" spans="1:31" ht="15" customHeight="1">
      <c r="A176" s="278"/>
      <c r="B176" s="286" t="s">
        <v>1191</v>
      </c>
      <c r="C176" t="s">
        <v>1192</v>
      </c>
      <c r="D176" t="s">
        <v>1193</v>
      </c>
      <c r="E176" s="86" t="s">
        <v>800</v>
      </c>
      <c r="F176" s="86" t="s">
        <v>800</v>
      </c>
      <c r="G176" t="s">
        <v>800</v>
      </c>
      <c r="H176" s="86" t="s">
        <v>800</v>
      </c>
      <c r="I176" s="86" t="s">
        <v>800</v>
      </c>
      <c r="J176" s="86" t="s">
        <v>800</v>
      </c>
      <c r="K176" s="86" t="s">
        <v>800</v>
      </c>
      <c r="L176" s="86" t="s">
        <v>800</v>
      </c>
      <c r="M176" s="218"/>
      <c r="N176" s="218"/>
      <c r="O176" s="218"/>
      <c r="P176" s="218"/>
      <c r="Q176" s="218"/>
      <c r="R176" s="218"/>
      <c r="S176" s="218"/>
      <c r="T176" s="218"/>
      <c r="U176" s="218"/>
      <c r="V176" s="218"/>
      <c r="W176" s="218"/>
      <c r="X176" s="218"/>
      <c r="Y176" s="218"/>
      <c r="Z176" s="218"/>
      <c r="AA176" s="218"/>
      <c r="AB176" s="218"/>
      <c r="AC176" s="218"/>
      <c r="AD176" s="218"/>
      <c r="AE176" s="218"/>
    </row>
    <row r="177" spans="1:31">
      <c r="A177" s="278"/>
      <c r="B177" s="286"/>
      <c r="C177" s="52" t="s">
        <v>1194</v>
      </c>
      <c r="D177" s="52" t="s">
        <v>1195</v>
      </c>
      <c r="E177" s="52">
        <v>1</v>
      </c>
      <c r="F177" s="30" t="s">
        <v>800</v>
      </c>
      <c r="H177" s="52">
        <v>1</v>
      </c>
      <c r="I177" s="30" t="s">
        <v>800</v>
      </c>
      <c r="J177" s="52"/>
      <c r="K177" s="52"/>
      <c r="L177" s="52"/>
      <c r="M177" s="218"/>
      <c r="N177" s="218"/>
      <c r="O177" s="218"/>
      <c r="P177" s="218"/>
      <c r="Q177" s="218"/>
      <c r="R177" s="218"/>
      <c r="S177" s="218"/>
      <c r="T177" s="218"/>
      <c r="U177" s="218"/>
      <c r="V177" s="218"/>
      <c r="W177" s="218"/>
      <c r="X177" s="218"/>
      <c r="Y177" s="218"/>
      <c r="Z177" s="218"/>
      <c r="AA177" s="218"/>
      <c r="AB177" s="218"/>
      <c r="AC177" s="218"/>
      <c r="AD177" s="218"/>
      <c r="AE177" s="218"/>
    </row>
    <row r="178" spans="1:31">
      <c r="A178" s="278"/>
      <c r="B178" s="286"/>
      <c r="C178" s="6" t="s">
        <v>1196</v>
      </c>
      <c r="D178" s="6" t="s">
        <v>1197</v>
      </c>
      <c r="E178" s="14" t="s">
        <v>800</v>
      </c>
      <c r="F178" s="14" t="s">
        <v>800</v>
      </c>
      <c r="G178" s="14" t="s">
        <v>800</v>
      </c>
      <c r="H178" s="51">
        <v>1</v>
      </c>
      <c r="I178" s="14" t="s">
        <v>800</v>
      </c>
      <c r="J178" s="14" t="s">
        <v>800</v>
      </c>
      <c r="K178" s="14" t="s">
        <v>800</v>
      </c>
      <c r="L178" s="14" t="s">
        <v>800</v>
      </c>
      <c r="M178" s="218"/>
      <c r="N178" s="218"/>
      <c r="O178" s="218"/>
      <c r="P178" s="218"/>
      <c r="Q178" s="218"/>
      <c r="R178" s="218"/>
      <c r="S178" s="218"/>
      <c r="T178" s="218"/>
      <c r="U178" s="218"/>
      <c r="V178" s="218"/>
      <c r="W178" s="218"/>
      <c r="X178" s="218"/>
      <c r="Y178" s="218"/>
      <c r="Z178" s="218"/>
      <c r="AA178" s="218"/>
      <c r="AB178" s="218"/>
      <c r="AC178" s="218"/>
      <c r="AD178" s="218"/>
      <c r="AE178" s="218"/>
    </row>
    <row r="179" spans="1:31" ht="15" customHeight="1">
      <c r="A179" s="278"/>
      <c r="B179" s="286" t="s">
        <v>1198</v>
      </c>
      <c r="C179" t="s">
        <v>1199</v>
      </c>
      <c r="D179" t="s">
        <v>1200</v>
      </c>
      <c r="E179" s="86" t="s">
        <v>800</v>
      </c>
      <c r="F179">
        <v>1</v>
      </c>
      <c r="G179" t="s">
        <v>800</v>
      </c>
      <c r="H179" s="86" t="s">
        <v>800</v>
      </c>
      <c r="I179">
        <v>1</v>
      </c>
      <c r="J179" t="s">
        <v>800</v>
      </c>
      <c r="K179" t="s">
        <v>800</v>
      </c>
      <c r="L179" t="s">
        <v>800</v>
      </c>
      <c r="M179" s="218"/>
      <c r="N179" s="218"/>
      <c r="O179" s="218"/>
      <c r="P179" s="218"/>
      <c r="Q179" s="218"/>
      <c r="R179" s="218"/>
      <c r="S179" s="218"/>
      <c r="T179" s="218"/>
      <c r="U179" s="218"/>
      <c r="V179" s="218"/>
      <c r="W179" s="218"/>
      <c r="X179" s="218"/>
      <c r="Y179" s="218"/>
      <c r="Z179" s="218"/>
      <c r="AA179" s="218"/>
      <c r="AB179" s="218"/>
      <c r="AC179" s="218"/>
      <c r="AD179" s="218"/>
      <c r="AE179" s="218"/>
    </row>
    <row r="180" spans="1:31">
      <c r="A180" s="278"/>
      <c r="B180" s="286"/>
      <c r="C180" s="6" t="s">
        <v>1201</v>
      </c>
      <c r="D180" s="6" t="s">
        <v>1202</v>
      </c>
      <c r="E180" s="94" t="s">
        <v>800</v>
      </c>
      <c r="F180" s="14" t="s">
        <v>800</v>
      </c>
      <c r="G180" s="14" t="s">
        <v>800</v>
      </c>
      <c r="H180" s="94" t="s">
        <v>800</v>
      </c>
      <c r="I180" s="14">
        <v>1</v>
      </c>
      <c r="J180" s="94" t="s">
        <v>800</v>
      </c>
      <c r="K180" s="14" t="s">
        <v>800</v>
      </c>
      <c r="L180" s="14" t="s">
        <v>800</v>
      </c>
      <c r="M180" s="218"/>
      <c r="N180" s="218"/>
      <c r="O180" s="218"/>
      <c r="P180" s="218"/>
      <c r="Q180" s="218"/>
      <c r="R180" s="218"/>
      <c r="S180" s="218"/>
      <c r="T180" s="218"/>
      <c r="U180" s="218"/>
      <c r="V180" s="218"/>
      <c r="W180" s="218"/>
      <c r="X180" s="218"/>
      <c r="Y180" s="218"/>
      <c r="Z180" s="218"/>
      <c r="AA180" s="218"/>
      <c r="AB180" s="218"/>
      <c r="AC180" s="218"/>
      <c r="AD180" s="218"/>
      <c r="AE180" s="218"/>
    </row>
    <row r="181" spans="1:31">
      <c r="A181" s="278"/>
      <c r="B181" s="93" t="s">
        <v>1203</v>
      </c>
      <c r="C181" s="13" t="s">
        <v>1204</v>
      </c>
      <c r="D181" s="13" t="s">
        <v>1205</v>
      </c>
      <c r="E181" s="100" t="s">
        <v>800</v>
      </c>
      <c r="F181" s="100" t="s">
        <v>800</v>
      </c>
      <c r="G181" s="91" t="s">
        <v>800</v>
      </c>
      <c r="H181" s="100" t="s">
        <v>800</v>
      </c>
      <c r="I181" s="100" t="s">
        <v>800</v>
      </c>
      <c r="J181" s="100" t="s">
        <v>800</v>
      </c>
      <c r="K181" s="91" t="s">
        <v>800</v>
      </c>
      <c r="L181" s="100" t="s">
        <v>800</v>
      </c>
      <c r="M181" s="218"/>
      <c r="N181" s="218"/>
      <c r="O181" s="218"/>
      <c r="P181" s="218"/>
      <c r="Q181" s="218"/>
      <c r="R181" s="218"/>
      <c r="S181" s="218"/>
      <c r="T181" s="218"/>
      <c r="U181" s="218"/>
      <c r="V181" s="218"/>
      <c r="W181" s="218"/>
      <c r="X181" s="218"/>
      <c r="Y181" s="218"/>
      <c r="Z181" s="218"/>
      <c r="AA181" s="218"/>
      <c r="AB181" s="218"/>
      <c r="AC181" s="218"/>
      <c r="AD181" s="218"/>
      <c r="AE181" s="218"/>
    </row>
    <row r="182" spans="1:31" ht="15" customHeight="1">
      <c r="A182" s="278"/>
      <c r="B182" s="286" t="s">
        <v>1206</v>
      </c>
      <c r="C182" t="s">
        <v>1207</v>
      </c>
      <c r="D182" t="s">
        <v>1208</v>
      </c>
      <c r="E182" s="30" t="s">
        <v>800</v>
      </c>
      <c r="F182" s="86" t="s">
        <v>800</v>
      </c>
      <c r="G182" s="37" t="s">
        <v>800</v>
      </c>
      <c r="H182" s="30" t="s">
        <v>800</v>
      </c>
      <c r="I182" s="37" t="s">
        <v>800</v>
      </c>
      <c r="J182" s="37" t="s">
        <v>800</v>
      </c>
      <c r="K182" s="37" t="s">
        <v>800</v>
      </c>
      <c r="L182" s="30" t="s">
        <v>800</v>
      </c>
      <c r="M182" s="218"/>
      <c r="N182" s="218"/>
      <c r="O182" s="218"/>
      <c r="P182" s="218"/>
      <c r="Q182" s="218"/>
      <c r="R182" s="218"/>
      <c r="S182" s="218"/>
      <c r="T182" s="218"/>
      <c r="U182" s="218"/>
      <c r="V182" s="218"/>
      <c r="W182" s="218"/>
      <c r="X182" s="218"/>
      <c r="Y182" s="218"/>
      <c r="Z182" s="218"/>
      <c r="AA182" s="218"/>
      <c r="AB182" s="218"/>
      <c r="AC182" s="218"/>
      <c r="AD182" s="218"/>
      <c r="AE182" s="218"/>
    </row>
    <row r="183" spans="1:31">
      <c r="A183" s="278"/>
      <c r="B183" s="286"/>
      <c r="C183" t="s">
        <v>1209</v>
      </c>
      <c r="D183" t="s">
        <v>1210</v>
      </c>
      <c r="E183">
        <v>1</v>
      </c>
      <c r="F183">
        <v>1</v>
      </c>
      <c r="G183" s="37" t="s">
        <v>800</v>
      </c>
      <c r="H183">
        <v>1</v>
      </c>
      <c r="I183">
        <v>1</v>
      </c>
      <c r="J183" s="37" t="s">
        <v>800</v>
      </c>
      <c r="K183" s="37" t="s">
        <v>800</v>
      </c>
      <c r="L183">
        <v>1</v>
      </c>
      <c r="M183" s="218"/>
      <c r="N183" s="218"/>
      <c r="O183" s="218"/>
      <c r="P183" s="218"/>
      <c r="Q183" s="218"/>
      <c r="R183" s="218"/>
      <c r="S183" s="218"/>
      <c r="T183" s="218"/>
      <c r="U183" s="218"/>
      <c r="V183" s="218"/>
      <c r="W183" s="218"/>
      <c r="X183" s="218"/>
      <c r="Y183" s="218"/>
      <c r="Z183" s="218"/>
      <c r="AA183" s="218"/>
      <c r="AB183" s="218"/>
      <c r="AC183" s="218"/>
      <c r="AD183" s="218"/>
      <c r="AE183" s="218"/>
    </row>
    <row r="184" spans="1:31">
      <c r="A184" s="278"/>
      <c r="B184" s="286"/>
      <c r="C184" t="s">
        <v>1211</v>
      </c>
      <c r="D184" t="s">
        <v>1212</v>
      </c>
      <c r="E184" s="37" t="s">
        <v>800</v>
      </c>
      <c r="F184" s="37" t="s">
        <v>800</v>
      </c>
      <c r="G184" s="37" t="s">
        <v>800</v>
      </c>
      <c r="H184" s="37" t="s">
        <v>800</v>
      </c>
      <c r="I184" s="86" t="s">
        <v>800</v>
      </c>
      <c r="J184" s="37" t="s">
        <v>800</v>
      </c>
      <c r="K184" s="37" t="s">
        <v>800</v>
      </c>
      <c r="L184" s="37" t="s">
        <v>800</v>
      </c>
      <c r="M184" s="218"/>
      <c r="N184" s="218"/>
      <c r="O184" s="218"/>
      <c r="P184" s="218"/>
      <c r="Q184" s="218"/>
      <c r="R184" s="218"/>
      <c r="S184" s="218"/>
      <c r="T184" s="218"/>
      <c r="U184" s="218"/>
      <c r="V184" s="218"/>
      <c r="W184" s="218"/>
      <c r="X184" s="218"/>
      <c r="Y184" s="218"/>
      <c r="Z184" s="218"/>
      <c r="AA184" s="218"/>
      <c r="AB184" s="218"/>
      <c r="AC184" s="218"/>
      <c r="AD184" s="218"/>
      <c r="AE184" s="218"/>
    </row>
    <row r="185" spans="1:31">
      <c r="A185" s="278"/>
      <c r="B185" s="286"/>
      <c r="C185" s="6" t="s">
        <v>1196</v>
      </c>
      <c r="D185" s="6" t="s">
        <v>1213</v>
      </c>
      <c r="E185" s="14" t="s">
        <v>800</v>
      </c>
      <c r="F185" s="14" t="s">
        <v>800</v>
      </c>
      <c r="G185" s="14" t="s">
        <v>800</v>
      </c>
      <c r="H185" s="14" t="s">
        <v>800</v>
      </c>
      <c r="I185" s="94" t="s">
        <v>800</v>
      </c>
      <c r="J185" s="14" t="s">
        <v>800</v>
      </c>
      <c r="K185" s="14" t="s">
        <v>800</v>
      </c>
      <c r="L185" s="14" t="s">
        <v>800</v>
      </c>
      <c r="M185" s="218"/>
      <c r="N185" s="218"/>
      <c r="O185" s="218"/>
      <c r="P185" s="218"/>
      <c r="Q185" s="218"/>
      <c r="R185" s="218"/>
      <c r="S185" s="218"/>
      <c r="T185" s="218"/>
      <c r="U185" s="218"/>
      <c r="V185" s="218"/>
      <c r="W185" s="218"/>
      <c r="X185" s="218"/>
      <c r="Y185" s="218"/>
      <c r="Z185" s="218"/>
      <c r="AA185" s="218"/>
      <c r="AB185" s="218"/>
      <c r="AC185" s="218"/>
      <c r="AD185" s="218"/>
      <c r="AE185" s="218"/>
    </row>
    <row r="186" spans="1:31" ht="15" customHeight="1">
      <c r="A186" s="278"/>
      <c r="B186" s="286" t="s">
        <v>1214</v>
      </c>
      <c r="C186" t="s">
        <v>1215</v>
      </c>
      <c r="D186" t="s">
        <v>1216</v>
      </c>
      <c r="E186" s="52">
        <v>1</v>
      </c>
      <c r="F186" s="52">
        <v>1</v>
      </c>
      <c r="G186" s="37" t="s">
        <v>800</v>
      </c>
      <c r="H186" s="52">
        <v>1</v>
      </c>
      <c r="I186" s="52">
        <v>1</v>
      </c>
      <c r="J186" s="37" t="s">
        <v>800</v>
      </c>
      <c r="K186" s="37" t="s">
        <v>800</v>
      </c>
      <c r="L186" s="37" t="s">
        <v>800</v>
      </c>
      <c r="M186" s="218"/>
      <c r="N186" s="218"/>
      <c r="O186" s="218"/>
      <c r="P186" s="218"/>
      <c r="Q186" s="218"/>
      <c r="R186" s="218"/>
      <c r="S186" s="218"/>
      <c r="T186" s="218"/>
      <c r="U186" s="218"/>
      <c r="V186" s="218"/>
      <c r="W186" s="218"/>
      <c r="X186" s="218"/>
      <c r="Y186" s="218"/>
      <c r="Z186" s="218"/>
      <c r="AA186" s="218"/>
      <c r="AB186" s="218"/>
      <c r="AC186" s="218"/>
      <c r="AD186" s="218"/>
      <c r="AE186" s="218"/>
    </row>
    <row r="187" spans="1:31">
      <c r="A187" s="278"/>
      <c r="B187" s="286"/>
      <c r="C187" t="s">
        <v>1217</v>
      </c>
      <c r="D187" t="s">
        <v>1218</v>
      </c>
      <c r="E187" s="86" t="s">
        <v>800</v>
      </c>
      <c r="F187" s="37" t="s">
        <v>800</v>
      </c>
      <c r="G187" s="37" t="s">
        <v>800</v>
      </c>
      <c r="H187" s="37" t="s">
        <v>800</v>
      </c>
      <c r="I187" s="86" t="s">
        <v>800</v>
      </c>
      <c r="J187" s="86" t="s">
        <v>800</v>
      </c>
      <c r="K187" s="37" t="s">
        <v>800</v>
      </c>
      <c r="L187" s="37" t="s">
        <v>800</v>
      </c>
      <c r="M187" s="218"/>
      <c r="N187" s="218"/>
      <c r="O187" s="218"/>
      <c r="P187" s="218"/>
      <c r="Q187" s="218"/>
      <c r="R187" s="218"/>
      <c r="S187" s="218"/>
      <c r="T187" s="218"/>
      <c r="U187" s="218"/>
      <c r="V187" s="218"/>
      <c r="W187" s="218"/>
      <c r="X187" s="218"/>
      <c r="Y187" s="218"/>
      <c r="Z187" s="218"/>
      <c r="AA187" s="218"/>
      <c r="AB187" s="218"/>
      <c r="AC187" s="218"/>
      <c r="AD187" s="218"/>
      <c r="AE187" s="218"/>
    </row>
    <row r="188" spans="1:31">
      <c r="A188" s="278"/>
      <c r="B188" s="286"/>
      <c r="C188" t="s">
        <v>1219</v>
      </c>
      <c r="D188" t="s">
        <v>1220</v>
      </c>
      <c r="E188">
        <v>1</v>
      </c>
      <c r="F188">
        <v>1</v>
      </c>
      <c r="G188">
        <v>1</v>
      </c>
      <c r="H188">
        <v>1</v>
      </c>
      <c r="I188">
        <v>1</v>
      </c>
      <c r="J188">
        <v>1</v>
      </c>
      <c r="K188">
        <v>1</v>
      </c>
      <c r="L188">
        <v>1</v>
      </c>
      <c r="M188" s="218"/>
      <c r="N188" s="218"/>
      <c r="O188" s="218"/>
      <c r="P188" s="218"/>
      <c r="Q188" s="218"/>
      <c r="R188" s="218"/>
      <c r="S188" s="218"/>
      <c r="T188" s="218"/>
      <c r="U188" s="218"/>
      <c r="V188" s="218"/>
      <c r="W188" s="218"/>
      <c r="X188" s="218"/>
      <c r="Y188" s="218"/>
      <c r="Z188" s="218"/>
      <c r="AA188" s="218"/>
      <c r="AB188" s="218"/>
      <c r="AC188" s="218"/>
      <c r="AD188" s="218"/>
      <c r="AE188" s="218"/>
    </row>
    <row r="189" spans="1:31">
      <c r="A189" s="278"/>
      <c r="B189" s="286"/>
      <c r="C189" t="s">
        <v>1221</v>
      </c>
      <c r="D189" t="s">
        <v>1222</v>
      </c>
      <c r="E189">
        <v>1</v>
      </c>
      <c r="F189">
        <v>1</v>
      </c>
      <c r="G189">
        <v>1</v>
      </c>
      <c r="H189">
        <v>1</v>
      </c>
      <c r="I189">
        <v>1</v>
      </c>
      <c r="J189">
        <v>1</v>
      </c>
      <c r="K189">
        <v>1</v>
      </c>
      <c r="L189">
        <v>1</v>
      </c>
      <c r="M189" s="218"/>
      <c r="N189" s="218"/>
      <c r="O189" s="218"/>
      <c r="P189" s="218"/>
      <c r="Q189" s="218"/>
      <c r="R189" s="218"/>
      <c r="S189" s="218"/>
      <c r="T189" s="218"/>
      <c r="U189" s="218"/>
      <c r="V189" s="218"/>
      <c r="W189" s="218"/>
      <c r="X189" s="218"/>
      <c r="Y189" s="218"/>
      <c r="Z189" s="218"/>
      <c r="AA189" s="218"/>
      <c r="AB189" s="218"/>
      <c r="AC189" s="218"/>
      <c r="AD189" s="218"/>
      <c r="AE189" s="218"/>
    </row>
    <row r="190" spans="1:31">
      <c r="A190" s="278"/>
      <c r="B190" s="286"/>
      <c r="C190" s="6" t="s">
        <v>1223</v>
      </c>
      <c r="D190" s="6" t="s">
        <v>1224</v>
      </c>
      <c r="E190" s="6">
        <v>1</v>
      </c>
      <c r="F190" s="6">
        <v>1</v>
      </c>
      <c r="G190" s="6">
        <v>1</v>
      </c>
      <c r="H190" s="6">
        <v>1</v>
      </c>
      <c r="I190" s="6">
        <v>1</v>
      </c>
      <c r="J190" s="6">
        <v>1</v>
      </c>
      <c r="K190" s="6">
        <v>1</v>
      </c>
      <c r="L190" s="6">
        <v>1</v>
      </c>
      <c r="M190" s="218"/>
      <c r="N190" s="218"/>
      <c r="O190" s="218"/>
      <c r="P190" s="218"/>
      <c r="Q190" s="218"/>
      <c r="R190" s="218"/>
      <c r="S190" s="218"/>
      <c r="T190" s="218"/>
      <c r="U190" s="218"/>
      <c r="V190" s="218"/>
      <c r="W190" s="218"/>
      <c r="X190" s="218"/>
      <c r="Y190" s="218"/>
      <c r="Z190" s="218"/>
      <c r="AA190" s="218"/>
      <c r="AB190" s="218"/>
      <c r="AC190" s="218"/>
      <c r="AD190" s="218"/>
      <c r="AE190" s="218"/>
    </row>
    <row r="191" spans="1:31">
      <c r="A191" s="278"/>
      <c r="B191" s="95" t="s">
        <v>1225</v>
      </c>
      <c r="C191" s="13" t="s">
        <v>1160</v>
      </c>
      <c r="D191" s="13"/>
      <c r="E191" s="91" t="s">
        <v>800</v>
      </c>
      <c r="F191" s="91" t="s">
        <v>800</v>
      </c>
      <c r="G191" s="91" t="s">
        <v>800</v>
      </c>
      <c r="H191" s="91" t="s">
        <v>800</v>
      </c>
      <c r="I191" s="91" t="s">
        <v>800</v>
      </c>
      <c r="J191" s="91" t="s">
        <v>800</v>
      </c>
      <c r="K191" s="91" t="s">
        <v>800</v>
      </c>
      <c r="L191" s="91" t="s">
        <v>800</v>
      </c>
      <c r="M191" s="218"/>
      <c r="N191" s="218"/>
      <c r="O191" s="218"/>
      <c r="P191" s="218"/>
      <c r="Q191" s="218"/>
      <c r="R191" s="218"/>
      <c r="S191" s="218"/>
      <c r="T191" s="218"/>
      <c r="U191" s="218"/>
      <c r="V191" s="218"/>
      <c r="W191" s="218"/>
      <c r="X191" s="218"/>
      <c r="Y191" s="218"/>
      <c r="Z191" s="218"/>
      <c r="AA191" s="218"/>
      <c r="AB191" s="218"/>
      <c r="AC191" s="218"/>
      <c r="AD191" s="218"/>
      <c r="AE191" s="218"/>
    </row>
    <row r="192" spans="1:31">
      <c r="A192" s="278"/>
      <c r="B192" s="95" t="s">
        <v>1226</v>
      </c>
      <c r="C192" s="13" t="s">
        <v>1160</v>
      </c>
      <c r="D192" s="13"/>
      <c r="E192" s="91" t="s">
        <v>800</v>
      </c>
      <c r="F192" s="91" t="s">
        <v>800</v>
      </c>
      <c r="G192" s="91" t="s">
        <v>800</v>
      </c>
      <c r="H192" s="91" t="s">
        <v>800</v>
      </c>
      <c r="I192" s="91" t="s">
        <v>800</v>
      </c>
      <c r="J192" s="91" t="s">
        <v>800</v>
      </c>
      <c r="K192" s="91" t="s">
        <v>800</v>
      </c>
      <c r="L192" s="91" t="s">
        <v>800</v>
      </c>
      <c r="M192" s="218"/>
      <c r="N192" s="218"/>
      <c r="O192" s="218"/>
      <c r="P192" s="218"/>
      <c r="Q192" s="218"/>
      <c r="R192" s="218"/>
      <c r="S192" s="218"/>
      <c r="T192" s="218"/>
      <c r="U192" s="218"/>
      <c r="V192" s="218"/>
      <c r="W192" s="218"/>
      <c r="X192" s="218"/>
      <c r="Y192" s="218"/>
      <c r="Z192" s="218"/>
      <c r="AA192" s="218"/>
      <c r="AB192" s="218"/>
      <c r="AC192" s="218"/>
      <c r="AD192" s="218"/>
      <c r="AE192" s="218"/>
    </row>
    <row r="193" spans="1:31" ht="17.25" customHeight="1">
      <c r="A193" s="278"/>
      <c r="B193" s="286" t="s">
        <v>1227</v>
      </c>
      <c r="C193" t="s">
        <v>1228</v>
      </c>
      <c r="D193" t="s">
        <v>1229</v>
      </c>
      <c r="E193" s="189" t="s">
        <v>8810</v>
      </c>
      <c r="F193" s="189" t="s">
        <v>8811</v>
      </c>
      <c r="G193" s="188" t="s">
        <v>8812</v>
      </c>
      <c r="H193" s="188" t="s">
        <v>8814</v>
      </c>
      <c r="I193" s="188" t="s">
        <v>8811</v>
      </c>
      <c r="J193" s="188" t="s">
        <v>8813</v>
      </c>
      <c r="K193" s="37" t="s">
        <v>800</v>
      </c>
      <c r="L193" s="188" t="s">
        <v>8814</v>
      </c>
      <c r="M193" s="218"/>
      <c r="N193" s="218"/>
      <c r="O193" s="218"/>
      <c r="P193" s="218"/>
      <c r="Q193" s="218"/>
      <c r="R193" s="218"/>
      <c r="S193" s="218"/>
      <c r="T193" s="218"/>
      <c r="U193" s="218"/>
      <c r="V193" s="218"/>
      <c r="W193" s="218"/>
      <c r="X193" s="218"/>
      <c r="Y193" s="218"/>
      <c r="Z193" s="218"/>
      <c r="AA193" s="218"/>
      <c r="AB193" s="218"/>
      <c r="AC193" s="218"/>
      <c r="AD193" s="218"/>
      <c r="AE193" s="218"/>
    </row>
    <row r="194" spans="1:31">
      <c r="A194" s="278"/>
      <c r="B194" s="286"/>
      <c r="C194" t="s">
        <v>1230</v>
      </c>
      <c r="D194" t="s">
        <v>1231</v>
      </c>
      <c r="E194">
        <v>1</v>
      </c>
      <c r="F194">
        <v>1</v>
      </c>
      <c r="G194">
        <v>1</v>
      </c>
      <c r="H194">
        <v>1</v>
      </c>
      <c r="I194">
        <v>1</v>
      </c>
      <c r="J194">
        <v>1</v>
      </c>
      <c r="K194">
        <v>1</v>
      </c>
      <c r="L194">
        <v>1</v>
      </c>
      <c r="M194" s="218"/>
      <c r="N194" s="218"/>
      <c r="O194" s="218"/>
      <c r="P194" s="218"/>
      <c r="Q194" s="218"/>
      <c r="R194" s="218"/>
      <c r="S194" s="218"/>
      <c r="T194" s="218"/>
      <c r="U194" s="218"/>
      <c r="V194" s="218"/>
      <c r="W194" s="218"/>
      <c r="X194" s="218"/>
      <c r="Y194" s="218"/>
      <c r="Z194" s="218"/>
      <c r="AA194" s="218"/>
      <c r="AB194" s="218"/>
      <c r="AC194" s="218"/>
      <c r="AD194" s="218"/>
      <c r="AE194" s="218"/>
    </row>
    <row r="195" spans="1:31">
      <c r="A195" s="278"/>
      <c r="B195" s="286"/>
      <c r="C195" t="s">
        <v>1232</v>
      </c>
      <c r="D195" t="s">
        <v>1233</v>
      </c>
      <c r="E195" s="37" t="s">
        <v>800</v>
      </c>
      <c r="F195" s="37" t="s">
        <v>800</v>
      </c>
      <c r="G195" s="37" t="s">
        <v>800</v>
      </c>
      <c r="H195" s="86" t="s">
        <v>800</v>
      </c>
      <c r="I195" s="86" t="s">
        <v>800</v>
      </c>
      <c r="J195" s="86" t="s">
        <v>800</v>
      </c>
      <c r="K195" s="37" t="s">
        <v>800</v>
      </c>
      <c r="L195" s="37" t="s">
        <v>800</v>
      </c>
      <c r="M195" s="218"/>
      <c r="N195" s="218"/>
      <c r="O195" s="218"/>
      <c r="P195" s="218"/>
      <c r="Q195" s="218"/>
      <c r="R195" s="218"/>
      <c r="S195" s="218"/>
      <c r="T195" s="218"/>
      <c r="U195" s="218"/>
      <c r="V195" s="218"/>
      <c r="W195" s="218"/>
      <c r="X195" s="218"/>
      <c r="Y195" s="218"/>
      <c r="Z195" s="218"/>
      <c r="AA195" s="218"/>
      <c r="AB195" s="218"/>
      <c r="AC195" s="218"/>
      <c r="AD195" s="218"/>
      <c r="AE195" s="218"/>
    </row>
    <row r="196" spans="1:31">
      <c r="A196" s="278"/>
      <c r="B196" s="286"/>
      <c r="C196" s="6" t="s">
        <v>1234</v>
      </c>
      <c r="D196" s="6" t="s">
        <v>1235</v>
      </c>
      <c r="E196" s="94" t="s">
        <v>800</v>
      </c>
      <c r="F196" s="94" t="s">
        <v>800</v>
      </c>
      <c r="G196" s="94" t="s">
        <v>800</v>
      </c>
      <c r="H196" s="94" t="s">
        <v>800</v>
      </c>
      <c r="I196" s="94" t="s">
        <v>800</v>
      </c>
      <c r="J196" s="94" t="s">
        <v>800</v>
      </c>
      <c r="K196" s="14" t="s">
        <v>800</v>
      </c>
      <c r="L196" s="94" t="s">
        <v>800</v>
      </c>
      <c r="M196" s="218"/>
      <c r="N196" s="218"/>
      <c r="O196" s="218"/>
      <c r="P196" s="218"/>
      <c r="Q196" s="218"/>
      <c r="R196" s="218"/>
      <c r="S196" s="218"/>
      <c r="T196" s="218"/>
      <c r="U196" s="218"/>
      <c r="V196" s="218"/>
      <c r="W196" s="218"/>
      <c r="X196" s="218"/>
      <c r="Y196" s="218"/>
      <c r="Z196" s="218"/>
      <c r="AA196" s="218"/>
      <c r="AB196" s="218"/>
      <c r="AC196" s="218"/>
      <c r="AD196" s="218"/>
      <c r="AE196" s="218"/>
    </row>
    <row r="197" spans="1:31">
      <c r="A197" s="96" t="s">
        <v>1236</v>
      </c>
      <c r="B197" s="97"/>
      <c r="C197" s="97"/>
      <c r="D197" s="97"/>
      <c r="E197" s="97"/>
      <c r="F197" s="97"/>
      <c r="G197" s="97"/>
      <c r="H197" s="97"/>
      <c r="I197" s="97"/>
      <c r="J197" s="97"/>
      <c r="K197" s="97"/>
      <c r="L197" s="97"/>
      <c r="M197" s="218"/>
      <c r="N197" s="218"/>
      <c r="O197" s="218"/>
      <c r="P197" s="218"/>
      <c r="Q197" s="218"/>
      <c r="R197" s="218"/>
      <c r="S197" s="218"/>
      <c r="T197" s="218"/>
      <c r="U197" s="218"/>
      <c r="V197" s="218"/>
      <c r="W197" s="218"/>
      <c r="X197" s="218"/>
      <c r="Y197" s="218"/>
      <c r="Z197" s="218"/>
      <c r="AA197" s="218"/>
      <c r="AB197" s="218"/>
      <c r="AC197" s="218"/>
      <c r="AD197" s="218"/>
      <c r="AE197" s="218"/>
    </row>
    <row r="198" spans="1:31" ht="15" customHeight="1">
      <c r="A198" s="278" t="s">
        <v>1237</v>
      </c>
      <c r="B198" s="95" t="s">
        <v>1238</v>
      </c>
      <c r="C198" s="13" t="s">
        <v>1239</v>
      </c>
      <c r="D198" s="13" t="s">
        <v>1240</v>
      </c>
      <c r="E198" s="102" t="s">
        <v>1241</v>
      </c>
      <c r="F198" s="102" t="s">
        <v>1242</v>
      </c>
      <c r="G198" s="102"/>
      <c r="H198" s="102" t="s">
        <v>1243</v>
      </c>
      <c r="I198" s="102" t="s">
        <v>1243</v>
      </c>
      <c r="J198" s="102" t="s">
        <v>1244</v>
      </c>
      <c r="K198" s="102"/>
      <c r="L198" s="102" t="s">
        <v>1243</v>
      </c>
      <c r="M198" s="218"/>
      <c r="N198" s="218"/>
      <c r="O198" s="218"/>
      <c r="P198" s="218"/>
      <c r="Q198" s="218"/>
      <c r="R198" s="218"/>
      <c r="S198" s="218"/>
      <c r="T198" s="218"/>
      <c r="U198" s="218"/>
      <c r="V198" s="218"/>
      <c r="W198" s="218"/>
      <c r="X198" s="218"/>
      <c r="Y198" s="218"/>
      <c r="Z198" s="218"/>
      <c r="AA198" s="218"/>
      <c r="AB198" s="218"/>
      <c r="AC198" s="218"/>
      <c r="AD198" s="218"/>
      <c r="AE198" s="218"/>
    </row>
    <row r="199" spans="1:31" ht="15" customHeight="1">
      <c r="A199" s="278"/>
      <c r="B199" s="286" t="s">
        <v>1245</v>
      </c>
      <c r="C199" t="s">
        <v>1246</v>
      </c>
      <c r="D199" t="s">
        <v>1247</v>
      </c>
      <c r="E199" s="86" t="s">
        <v>800</v>
      </c>
      <c r="F199" s="86" t="s">
        <v>800</v>
      </c>
      <c r="G199" s="86" t="s">
        <v>800</v>
      </c>
      <c r="H199" s="86" t="s">
        <v>800</v>
      </c>
      <c r="I199" s="86" t="s">
        <v>800</v>
      </c>
      <c r="J199" s="86" t="s">
        <v>800</v>
      </c>
      <c r="K199" s="86" t="s">
        <v>800</v>
      </c>
      <c r="L199" s="86" t="s">
        <v>800</v>
      </c>
      <c r="M199" s="218"/>
      <c r="N199" s="218"/>
      <c r="O199" s="218"/>
      <c r="P199" s="218"/>
      <c r="Q199" s="218"/>
      <c r="R199" s="218"/>
      <c r="S199" s="218"/>
      <c r="T199" s="218"/>
      <c r="U199" s="218"/>
      <c r="V199" s="218"/>
      <c r="W199" s="218"/>
      <c r="X199" s="218"/>
      <c r="Y199" s="218"/>
      <c r="Z199" s="218"/>
      <c r="AA199" s="218"/>
      <c r="AB199" s="218"/>
      <c r="AC199" s="218"/>
      <c r="AD199" s="218"/>
      <c r="AE199" s="218"/>
    </row>
    <row r="200" spans="1:31">
      <c r="A200" s="278"/>
      <c r="B200" s="286"/>
      <c r="C200" s="6" t="s">
        <v>1248</v>
      </c>
      <c r="D200" s="6" t="s">
        <v>1249</v>
      </c>
      <c r="E200" s="94" t="s">
        <v>800</v>
      </c>
      <c r="F200" s="94" t="s">
        <v>800</v>
      </c>
      <c r="G200" s="94" t="s">
        <v>800</v>
      </c>
      <c r="H200" s="94" t="s">
        <v>800</v>
      </c>
      <c r="I200" s="94" t="s">
        <v>800</v>
      </c>
      <c r="J200" s="94" t="s">
        <v>800</v>
      </c>
      <c r="K200" s="94" t="s">
        <v>800</v>
      </c>
      <c r="L200" s="94" t="s">
        <v>800</v>
      </c>
      <c r="M200" s="218"/>
      <c r="N200" s="218"/>
      <c r="O200" s="218"/>
      <c r="P200" s="218"/>
      <c r="Q200" s="218"/>
      <c r="R200" s="218"/>
      <c r="S200" s="218"/>
      <c r="T200" s="218"/>
      <c r="U200" s="218"/>
      <c r="V200" s="218"/>
      <c r="W200" s="218"/>
      <c r="X200" s="218"/>
      <c r="Y200" s="218"/>
      <c r="Z200" s="218"/>
      <c r="AA200" s="218"/>
      <c r="AB200" s="218"/>
      <c r="AC200" s="218"/>
      <c r="AD200" s="218"/>
      <c r="AE200" s="218"/>
    </row>
    <row r="201" spans="1:31" ht="15" customHeight="1">
      <c r="A201" s="278" t="s">
        <v>1185</v>
      </c>
      <c r="B201" s="95" t="s">
        <v>1250</v>
      </c>
      <c r="C201" s="13" t="s">
        <v>1251</v>
      </c>
      <c r="D201" s="13" t="s">
        <v>1252</v>
      </c>
      <c r="E201" s="91" t="s">
        <v>800</v>
      </c>
      <c r="F201" s="91" t="s">
        <v>800</v>
      </c>
      <c r="G201" s="91" t="s">
        <v>800</v>
      </c>
      <c r="H201" s="13">
        <v>1</v>
      </c>
      <c r="I201" s="91" t="s">
        <v>800</v>
      </c>
      <c r="J201" s="91" t="s">
        <v>800</v>
      </c>
      <c r="K201" s="91" t="s">
        <v>800</v>
      </c>
      <c r="L201" s="91" t="s">
        <v>800</v>
      </c>
      <c r="M201" s="218"/>
      <c r="N201" s="218"/>
      <c r="O201" s="218"/>
      <c r="P201" s="218"/>
      <c r="Q201" s="218"/>
      <c r="R201" s="218"/>
      <c r="S201" s="218"/>
      <c r="T201" s="218"/>
      <c r="U201" s="218"/>
      <c r="V201" s="218"/>
      <c r="W201" s="218"/>
      <c r="X201" s="218"/>
      <c r="Y201" s="218"/>
      <c r="Z201" s="218"/>
      <c r="AA201" s="218"/>
      <c r="AB201" s="218"/>
      <c r="AC201" s="218"/>
      <c r="AD201" s="218"/>
      <c r="AE201" s="218"/>
    </row>
    <row r="202" spans="1:31">
      <c r="A202" s="278"/>
      <c r="B202" s="95"/>
      <c r="C202" s="13" t="s">
        <v>1253</v>
      </c>
      <c r="D202" s="13"/>
      <c r="E202" s="91" t="s">
        <v>800</v>
      </c>
      <c r="F202" s="91">
        <v>1</v>
      </c>
      <c r="G202" s="91" t="s">
        <v>800</v>
      </c>
      <c r="H202" s="13" t="s">
        <v>800</v>
      </c>
      <c r="I202" s="91">
        <v>1</v>
      </c>
      <c r="J202" s="91">
        <v>1</v>
      </c>
      <c r="K202" s="91" t="s">
        <v>800</v>
      </c>
      <c r="L202" s="94" t="s">
        <v>800</v>
      </c>
      <c r="M202" s="218"/>
      <c r="N202" s="218"/>
      <c r="O202" s="218"/>
      <c r="P202" s="218"/>
      <c r="Q202" s="218"/>
      <c r="R202" s="218"/>
      <c r="S202" s="218"/>
      <c r="T202" s="218"/>
      <c r="U202" s="218"/>
      <c r="V202" s="218"/>
      <c r="W202" s="218"/>
      <c r="X202" s="218"/>
      <c r="Y202" s="218"/>
      <c r="Z202" s="218"/>
      <c r="AA202" s="218"/>
      <c r="AB202" s="218"/>
      <c r="AC202" s="218"/>
      <c r="AD202" s="218"/>
      <c r="AE202" s="218"/>
    </row>
    <row r="203" spans="1:31">
      <c r="A203" s="278"/>
      <c r="B203" s="95" t="s">
        <v>1225</v>
      </c>
      <c r="C203" s="13" t="s">
        <v>1160</v>
      </c>
      <c r="D203" s="13"/>
      <c r="E203" s="13" t="s">
        <v>800</v>
      </c>
      <c r="F203" s="13" t="s">
        <v>800</v>
      </c>
      <c r="G203" s="13" t="s">
        <v>800</v>
      </c>
      <c r="H203" s="13" t="s">
        <v>800</v>
      </c>
      <c r="I203" s="13" t="s">
        <v>800</v>
      </c>
      <c r="J203" s="13" t="s">
        <v>800</v>
      </c>
      <c r="K203" s="13" t="s">
        <v>800</v>
      </c>
      <c r="L203" s="13" t="s">
        <v>800</v>
      </c>
      <c r="M203" s="218"/>
      <c r="N203" s="218"/>
      <c r="O203" s="218"/>
      <c r="P203" s="218"/>
      <c r="Q203" s="218"/>
      <c r="R203" s="218"/>
      <c r="S203" s="218"/>
      <c r="T203" s="218"/>
      <c r="U203" s="218"/>
      <c r="V203" s="218"/>
      <c r="W203" s="218"/>
      <c r="X203" s="218"/>
      <c r="Y203" s="218"/>
      <c r="Z203" s="218"/>
      <c r="AA203" s="218"/>
      <c r="AB203" s="218"/>
      <c r="AC203" s="218"/>
      <c r="AD203" s="218"/>
      <c r="AE203" s="218"/>
    </row>
    <row r="204" spans="1:31" ht="15" customHeight="1">
      <c r="A204" s="278"/>
      <c r="B204" s="286" t="s">
        <v>1254</v>
      </c>
      <c r="C204" t="s">
        <v>1255</v>
      </c>
      <c r="D204" t="s">
        <v>1256</v>
      </c>
      <c r="E204" s="86" t="s">
        <v>800</v>
      </c>
      <c r="F204" s="86" t="s">
        <v>800</v>
      </c>
      <c r="G204" s="86" t="s">
        <v>800</v>
      </c>
      <c r="H204" s="86" t="s">
        <v>800</v>
      </c>
      <c r="I204" s="86" t="s">
        <v>800</v>
      </c>
      <c r="J204" s="52">
        <v>1</v>
      </c>
      <c r="K204" t="s">
        <v>800</v>
      </c>
      <c r="L204" s="86" t="s">
        <v>800</v>
      </c>
      <c r="M204" s="218"/>
      <c r="N204" s="218"/>
      <c r="O204" s="218"/>
      <c r="P204" s="218"/>
      <c r="Q204" s="218"/>
      <c r="R204" s="218"/>
      <c r="S204" s="218"/>
      <c r="T204" s="218"/>
      <c r="U204" s="218"/>
      <c r="V204" s="218"/>
      <c r="W204" s="218"/>
      <c r="X204" s="218"/>
      <c r="Y204" s="218"/>
      <c r="Z204" s="218"/>
      <c r="AA204" s="218"/>
      <c r="AB204" s="218"/>
      <c r="AC204" s="218"/>
      <c r="AD204" s="218"/>
      <c r="AE204" s="218"/>
    </row>
    <row r="205" spans="1:31">
      <c r="A205" s="278"/>
      <c r="B205" s="286"/>
      <c r="C205" s="6" t="s">
        <v>1257</v>
      </c>
      <c r="D205" s="6" t="s">
        <v>1258</v>
      </c>
      <c r="E205" s="6" t="s">
        <v>800</v>
      </c>
      <c r="F205" s="6" t="s">
        <v>800</v>
      </c>
      <c r="G205" s="6" t="s">
        <v>800</v>
      </c>
      <c r="H205" s="6" t="s">
        <v>800</v>
      </c>
      <c r="I205" s="94" t="s">
        <v>800</v>
      </c>
      <c r="J205" s="6" t="s">
        <v>800</v>
      </c>
      <c r="K205" s="6" t="s">
        <v>800</v>
      </c>
      <c r="L205" s="6" t="s">
        <v>800</v>
      </c>
      <c r="M205" s="218"/>
      <c r="N205" s="218"/>
      <c r="O205" s="218"/>
      <c r="P205" s="218"/>
      <c r="Q205" s="218"/>
      <c r="R205" s="218"/>
      <c r="S205" s="218"/>
      <c r="T205" s="218"/>
      <c r="U205" s="218"/>
      <c r="V205" s="218"/>
      <c r="W205" s="218"/>
      <c r="X205" s="218"/>
      <c r="Y205" s="218"/>
      <c r="Z205" s="218"/>
      <c r="AA205" s="218"/>
      <c r="AB205" s="218"/>
      <c r="AC205" s="218"/>
      <c r="AD205" s="218"/>
      <c r="AE205" s="218"/>
    </row>
    <row r="206" spans="1:31" ht="15" customHeight="1">
      <c r="A206" s="278" t="s">
        <v>1259</v>
      </c>
      <c r="B206" s="286" t="s">
        <v>1259</v>
      </c>
      <c r="C206" t="s">
        <v>1260</v>
      </c>
      <c r="D206" t="s">
        <v>1261</v>
      </c>
      <c r="E206">
        <v>1</v>
      </c>
      <c r="F206">
        <v>1</v>
      </c>
      <c r="G206" t="s">
        <v>800</v>
      </c>
      <c r="H206">
        <v>1</v>
      </c>
      <c r="I206">
        <v>1</v>
      </c>
      <c r="J206" t="s">
        <v>800</v>
      </c>
      <c r="K206" t="s">
        <v>800</v>
      </c>
      <c r="L206">
        <v>1</v>
      </c>
      <c r="M206" s="218"/>
      <c r="N206" s="218"/>
      <c r="O206" s="218"/>
      <c r="P206" s="218"/>
      <c r="Q206" s="218"/>
      <c r="R206" s="218"/>
      <c r="S206" s="218"/>
      <c r="T206" s="218"/>
      <c r="U206" s="218"/>
      <c r="V206" s="218"/>
      <c r="W206" s="218"/>
      <c r="X206" s="218"/>
      <c r="Y206" s="218"/>
      <c r="Z206" s="218"/>
      <c r="AA206" s="218"/>
      <c r="AB206" s="218"/>
      <c r="AC206" s="218"/>
      <c r="AD206" s="218"/>
      <c r="AE206" s="218"/>
    </row>
    <row r="207" spans="1:31">
      <c r="A207" s="278"/>
      <c r="B207" s="286"/>
      <c r="C207" t="s">
        <v>1262</v>
      </c>
      <c r="D207" t="s">
        <v>1263</v>
      </c>
      <c r="E207">
        <v>1</v>
      </c>
      <c r="F207">
        <v>1</v>
      </c>
      <c r="G207" t="s">
        <v>800</v>
      </c>
      <c r="H207">
        <v>1</v>
      </c>
      <c r="I207">
        <v>1</v>
      </c>
      <c r="J207">
        <v>1</v>
      </c>
      <c r="K207" t="s">
        <v>800</v>
      </c>
      <c r="L207">
        <v>1</v>
      </c>
      <c r="M207" s="218"/>
      <c r="N207" s="218"/>
      <c r="O207" s="218"/>
      <c r="P207" s="218"/>
      <c r="Q207" s="218"/>
      <c r="R207" s="218"/>
      <c r="S207" s="218"/>
      <c r="T207" s="218"/>
      <c r="U207" s="218"/>
      <c r="V207" s="218"/>
      <c r="W207" s="218"/>
      <c r="X207" s="218"/>
      <c r="Y207" s="218"/>
      <c r="Z207" s="218"/>
      <c r="AA207" s="218"/>
      <c r="AB207" s="218"/>
      <c r="AC207" s="218"/>
      <c r="AD207" s="218"/>
      <c r="AE207" s="218"/>
    </row>
    <row r="208" spans="1:31">
      <c r="A208" s="278"/>
      <c r="B208" s="286"/>
      <c r="C208" t="s">
        <v>1264</v>
      </c>
      <c r="D208" t="s">
        <v>1265</v>
      </c>
      <c r="E208" t="s">
        <v>800</v>
      </c>
      <c r="F208">
        <v>1</v>
      </c>
      <c r="G208" t="s">
        <v>800</v>
      </c>
      <c r="H208">
        <v>1</v>
      </c>
      <c r="I208">
        <v>1</v>
      </c>
      <c r="J208">
        <v>1</v>
      </c>
      <c r="K208" t="s">
        <v>800</v>
      </c>
      <c r="L208" t="s">
        <v>800</v>
      </c>
      <c r="M208" s="218"/>
      <c r="N208" s="218"/>
      <c r="O208" s="218"/>
      <c r="P208" s="218"/>
      <c r="Q208" s="218"/>
      <c r="R208" s="218"/>
      <c r="S208" s="218"/>
      <c r="T208" s="218"/>
      <c r="U208" s="218"/>
      <c r="V208" s="218"/>
      <c r="W208" s="218"/>
      <c r="X208" s="218"/>
      <c r="Y208" s="218"/>
      <c r="Z208" s="218"/>
      <c r="AA208" s="218"/>
      <c r="AB208" s="218"/>
      <c r="AC208" s="218"/>
      <c r="AD208" s="218"/>
      <c r="AE208" s="218"/>
    </row>
    <row r="209" spans="1:31">
      <c r="A209" s="278"/>
      <c r="B209" s="286"/>
      <c r="C209" t="s">
        <v>1266</v>
      </c>
      <c r="D209" t="s">
        <v>1267</v>
      </c>
      <c r="E209" t="s">
        <v>800</v>
      </c>
      <c r="F209" t="s">
        <v>800</v>
      </c>
      <c r="G209" t="s">
        <v>800</v>
      </c>
      <c r="H209">
        <v>1</v>
      </c>
      <c r="I209">
        <v>1</v>
      </c>
      <c r="J209" t="s">
        <v>800</v>
      </c>
      <c r="K209" t="s">
        <v>800</v>
      </c>
      <c r="L209" t="s">
        <v>800</v>
      </c>
      <c r="M209" s="218"/>
      <c r="N209" s="218"/>
      <c r="O209" s="218"/>
      <c r="P209" s="218"/>
      <c r="Q209" s="218"/>
      <c r="R209" s="218"/>
      <c r="S209" s="218"/>
      <c r="T209" s="218"/>
      <c r="U209" s="218"/>
      <c r="V209" s="218"/>
      <c r="W209" s="218"/>
      <c r="X209" s="218"/>
      <c r="Y209" s="218"/>
      <c r="Z209" s="218"/>
      <c r="AA209" s="218"/>
      <c r="AB209" s="218"/>
      <c r="AC209" s="218"/>
      <c r="AD209" s="218"/>
      <c r="AE209" s="218"/>
    </row>
    <row r="210" spans="1:31">
      <c r="A210" s="278"/>
      <c r="B210" s="286"/>
      <c r="C210" t="s">
        <v>1268</v>
      </c>
      <c r="D210" t="s">
        <v>1269</v>
      </c>
      <c r="E210">
        <v>1</v>
      </c>
      <c r="F210">
        <v>1</v>
      </c>
      <c r="G210" s="37" t="s">
        <v>800</v>
      </c>
      <c r="H210">
        <v>1</v>
      </c>
      <c r="I210">
        <v>1</v>
      </c>
      <c r="J210">
        <v>1</v>
      </c>
      <c r="K210">
        <v>1</v>
      </c>
      <c r="L210">
        <v>1</v>
      </c>
      <c r="M210" s="218"/>
      <c r="N210" s="218"/>
      <c r="O210" s="218"/>
      <c r="P210" s="218"/>
      <c r="Q210" s="218"/>
      <c r="R210" s="218"/>
      <c r="S210" s="218"/>
      <c r="T210" s="218"/>
      <c r="U210" s="218"/>
      <c r="V210" s="218"/>
      <c r="W210" s="218"/>
      <c r="X210" s="218"/>
      <c r="Y210" s="218"/>
      <c r="Z210" s="218"/>
      <c r="AA210" s="218"/>
      <c r="AB210" s="218"/>
      <c r="AC210" s="218"/>
      <c r="AD210" s="218"/>
      <c r="AE210" s="218"/>
    </row>
    <row r="211" spans="1:31">
      <c r="A211" s="278"/>
      <c r="B211" s="286"/>
      <c r="C211" t="s">
        <v>1270</v>
      </c>
      <c r="D211" t="s">
        <v>1271</v>
      </c>
      <c r="E211">
        <v>1</v>
      </c>
      <c r="F211">
        <v>1</v>
      </c>
      <c r="G211" s="37" t="s">
        <v>800</v>
      </c>
      <c r="H211">
        <v>1</v>
      </c>
      <c r="I211">
        <v>1</v>
      </c>
      <c r="J211">
        <v>1</v>
      </c>
      <c r="K211" t="s">
        <v>800</v>
      </c>
      <c r="L211" s="37" t="s">
        <v>800</v>
      </c>
      <c r="M211" s="218"/>
      <c r="N211" s="218"/>
      <c r="O211" s="218"/>
      <c r="P211" s="218"/>
      <c r="Q211" s="218"/>
      <c r="R211" s="218"/>
      <c r="S211" s="218"/>
      <c r="T211" s="218"/>
      <c r="U211" s="218"/>
      <c r="V211" s="218"/>
      <c r="W211" s="218"/>
      <c r="X211" s="218"/>
      <c r="Y211" s="218"/>
      <c r="Z211" s="218"/>
      <c r="AA211" s="218"/>
      <c r="AB211" s="218"/>
      <c r="AC211" s="218"/>
      <c r="AD211" s="218"/>
      <c r="AE211" s="218"/>
    </row>
    <row r="212" spans="1:31">
      <c r="A212" s="278"/>
      <c r="B212" s="286"/>
      <c r="C212" t="s">
        <v>1272</v>
      </c>
      <c r="D212" t="s">
        <v>1273</v>
      </c>
      <c r="E212">
        <v>1</v>
      </c>
      <c r="F212">
        <v>1</v>
      </c>
      <c r="G212" t="s">
        <v>800</v>
      </c>
      <c r="H212">
        <v>1</v>
      </c>
      <c r="I212">
        <v>1</v>
      </c>
      <c r="J212">
        <v>1</v>
      </c>
      <c r="K212" t="s">
        <v>800</v>
      </c>
      <c r="L212">
        <v>1</v>
      </c>
      <c r="M212" s="218"/>
      <c r="N212" s="218"/>
      <c r="O212" s="218"/>
      <c r="P212" s="218"/>
      <c r="Q212" s="218"/>
      <c r="R212" s="218"/>
      <c r="S212" s="218"/>
      <c r="T212" s="218"/>
      <c r="U212" s="218"/>
      <c r="V212" s="218"/>
      <c r="W212" s="218"/>
      <c r="X212" s="218"/>
      <c r="Y212" s="218"/>
      <c r="Z212" s="218"/>
      <c r="AA212" s="218"/>
      <c r="AB212" s="218"/>
      <c r="AC212" s="218"/>
      <c r="AD212" s="218"/>
      <c r="AE212" s="218"/>
    </row>
    <row r="213" spans="1:31">
      <c r="A213" s="278"/>
      <c r="B213" s="286"/>
      <c r="C213" t="s">
        <v>1274</v>
      </c>
      <c r="D213" t="s">
        <v>1275</v>
      </c>
      <c r="E213" t="s">
        <v>800</v>
      </c>
      <c r="F213">
        <v>1</v>
      </c>
      <c r="G213" t="s">
        <v>800</v>
      </c>
      <c r="H213">
        <v>1</v>
      </c>
      <c r="I213">
        <v>1</v>
      </c>
      <c r="J213" t="s">
        <v>800</v>
      </c>
      <c r="K213" t="s">
        <v>800</v>
      </c>
      <c r="L213" t="s">
        <v>800</v>
      </c>
      <c r="M213" s="218"/>
      <c r="N213" s="218"/>
      <c r="O213" s="218"/>
      <c r="P213" s="218"/>
      <c r="Q213" s="218"/>
      <c r="R213" s="218"/>
      <c r="S213" s="218"/>
      <c r="T213" s="218"/>
      <c r="U213" s="218"/>
      <c r="V213" s="218"/>
      <c r="W213" s="218"/>
      <c r="X213" s="218"/>
      <c r="Y213" s="218"/>
      <c r="Z213" s="218"/>
      <c r="AA213" s="218"/>
      <c r="AB213" s="218"/>
      <c r="AC213" s="218"/>
      <c r="AD213" s="218"/>
      <c r="AE213" s="218"/>
    </row>
    <row r="214" spans="1:31">
      <c r="A214" s="278"/>
      <c r="B214" s="286"/>
      <c r="C214" t="s">
        <v>1276</v>
      </c>
      <c r="D214" t="s">
        <v>1277</v>
      </c>
      <c r="E214" s="37" t="s">
        <v>800</v>
      </c>
      <c r="F214" s="37" t="s">
        <v>800</v>
      </c>
      <c r="G214" s="37" t="s">
        <v>800</v>
      </c>
      <c r="H214" s="37" t="s">
        <v>800</v>
      </c>
      <c r="I214" s="37">
        <v>1</v>
      </c>
      <c r="J214" s="37" t="s">
        <v>800</v>
      </c>
      <c r="K214" s="37" t="s">
        <v>800</v>
      </c>
      <c r="L214" s="37" t="s">
        <v>800</v>
      </c>
      <c r="M214" s="218"/>
      <c r="N214" s="218"/>
      <c r="O214" s="218"/>
      <c r="P214" s="218"/>
      <c r="Q214" s="218"/>
      <c r="R214" s="218"/>
      <c r="S214" s="218"/>
      <c r="T214" s="218"/>
      <c r="U214" s="218"/>
      <c r="V214" s="218"/>
      <c r="W214" s="218"/>
      <c r="X214" s="218"/>
      <c r="Y214" s="218"/>
      <c r="Z214" s="218"/>
      <c r="AA214" s="218"/>
      <c r="AB214" s="218"/>
      <c r="AC214" s="218"/>
      <c r="AD214" s="218"/>
      <c r="AE214" s="218"/>
    </row>
    <row r="215" spans="1:31">
      <c r="A215" s="278"/>
      <c r="B215" s="286"/>
      <c r="C215" t="s">
        <v>1278</v>
      </c>
      <c r="D215" t="s">
        <v>1279</v>
      </c>
      <c r="E215" s="37">
        <v>1</v>
      </c>
      <c r="F215" s="37">
        <v>1</v>
      </c>
      <c r="G215" s="37" t="s">
        <v>800</v>
      </c>
      <c r="H215" s="37">
        <v>1</v>
      </c>
      <c r="I215" s="37">
        <v>1</v>
      </c>
      <c r="J215" s="37">
        <v>1</v>
      </c>
      <c r="K215" s="37">
        <v>1</v>
      </c>
      <c r="L215" s="37" t="s">
        <v>800</v>
      </c>
      <c r="M215" s="218"/>
      <c r="N215" s="218"/>
      <c r="O215" s="218"/>
      <c r="P215" s="218"/>
      <c r="Q215" s="218"/>
      <c r="R215" s="218"/>
      <c r="S215" s="218"/>
      <c r="T215" s="218"/>
      <c r="U215" s="218"/>
      <c r="V215" s="218"/>
      <c r="W215" s="218"/>
      <c r="X215" s="218"/>
      <c r="Y215" s="218"/>
      <c r="Z215" s="218"/>
      <c r="AA215" s="218"/>
      <c r="AB215" s="218"/>
      <c r="AC215" s="218"/>
      <c r="AD215" s="218"/>
      <c r="AE215" s="218"/>
    </row>
    <row r="216" spans="1:31">
      <c r="A216" s="278"/>
      <c r="B216" s="286"/>
      <c r="C216" t="s">
        <v>1280</v>
      </c>
      <c r="D216" t="s">
        <v>1281</v>
      </c>
      <c r="E216" s="37" t="s">
        <v>800</v>
      </c>
      <c r="F216" s="37">
        <v>1</v>
      </c>
      <c r="G216" s="37" t="s">
        <v>800</v>
      </c>
      <c r="H216" s="37" t="s">
        <v>800</v>
      </c>
      <c r="I216" s="37">
        <v>1</v>
      </c>
      <c r="J216" s="37" t="s">
        <v>800</v>
      </c>
      <c r="K216" s="37" t="s">
        <v>800</v>
      </c>
      <c r="L216" s="37" t="s">
        <v>800</v>
      </c>
      <c r="M216" s="218"/>
      <c r="N216" s="218"/>
      <c r="O216" s="218"/>
      <c r="P216" s="218"/>
      <c r="Q216" s="218"/>
      <c r="R216" s="218"/>
      <c r="S216" s="218"/>
      <c r="T216" s="218"/>
      <c r="U216" s="218"/>
      <c r="V216" s="218"/>
      <c r="W216" s="218"/>
      <c r="X216" s="218"/>
      <c r="Y216" s="218"/>
      <c r="Z216" s="218"/>
      <c r="AA216" s="218"/>
      <c r="AB216" s="218"/>
      <c r="AC216" s="218"/>
      <c r="AD216" s="218"/>
      <c r="AE216" s="218"/>
    </row>
    <row r="217" spans="1:31">
      <c r="A217" s="278"/>
      <c r="B217" s="286"/>
      <c r="C217" t="s">
        <v>1282</v>
      </c>
      <c r="D217" t="s">
        <v>1283</v>
      </c>
      <c r="E217" s="37" t="s">
        <v>800</v>
      </c>
      <c r="F217" s="37" t="s">
        <v>800</v>
      </c>
      <c r="G217" s="37" t="s">
        <v>800</v>
      </c>
      <c r="H217" s="37" t="s">
        <v>800</v>
      </c>
      <c r="I217" s="37">
        <v>1</v>
      </c>
      <c r="J217" s="37" t="s">
        <v>800</v>
      </c>
      <c r="K217" s="37" t="s">
        <v>800</v>
      </c>
      <c r="L217" s="37" t="s">
        <v>800</v>
      </c>
      <c r="M217" s="218"/>
      <c r="N217" s="218"/>
      <c r="O217" s="218"/>
      <c r="P217" s="218"/>
      <c r="Q217" s="218"/>
      <c r="R217" s="218"/>
      <c r="S217" s="218"/>
      <c r="T217" s="218"/>
      <c r="U217" s="218"/>
      <c r="V217" s="218"/>
      <c r="W217" s="218"/>
      <c r="X217" s="218"/>
      <c r="Y217" s="218"/>
      <c r="Z217" s="218"/>
      <c r="AA217" s="218"/>
      <c r="AB217" s="218"/>
      <c r="AC217" s="218"/>
      <c r="AD217" s="218"/>
      <c r="AE217" s="218"/>
    </row>
    <row r="218" spans="1:31">
      <c r="A218" s="278"/>
      <c r="B218" s="286"/>
      <c r="C218" t="s">
        <v>1284</v>
      </c>
      <c r="D218" t="s">
        <v>1285</v>
      </c>
      <c r="E218" s="37">
        <v>1</v>
      </c>
      <c r="F218" s="37">
        <v>1</v>
      </c>
      <c r="G218" s="37">
        <v>1</v>
      </c>
      <c r="H218" s="37">
        <v>1</v>
      </c>
      <c r="I218" s="37">
        <v>1</v>
      </c>
      <c r="J218" s="37" t="s">
        <v>800</v>
      </c>
      <c r="K218" s="37" t="s">
        <v>800</v>
      </c>
      <c r="L218" s="37">
        <v>1</v>
      </c>
      <c r="M218" s="218"/>
      <c r="N218" s="218"/>
      <c r="O218" s="218"/>
      <c r="P218" s="218"/>
      <c r="Q218" s="218"/>
      <c r="R218" s="218"/>
      <c r="S218" s="218"/>
      <c r="T218" s="218"/>
      <c r="U218" s="218"/>
      <c r="V218" s="218"/>
      <c r="W218" s="218"/>
      <c r="X218" s="218"/>
      <c r="Y218" s="218"/>
      <c r="Z218" s="218"/>
      <c r="AA218" s="218"/>
      <c r="AB218" s="218"/>
      <c r="AC218" s="218"/>
      <c r="AD218" s="218"/>
      <c r="AE218" s="218"/>
    </row>
    <row r="219" spans="1:31">
      <c r="A219" s="278"/>
      <c r="B219" s="286"/>
      <c r="C219" t="s">
        <v>1286</v>
      </c>
      <c r="D219" t="s">
        <v>1287</v>
      </c>
      <c r="E219" s="37">
        <v>1</v>
      </c>
      <c r="F219" s="37" t="s">
        <v>800</v>
      </c>
      <c r="G219" s="37" t="s">
        <v>800</v>
      </c>
      <c r="H219" s="37" t="s">
        <v>800</v>
      </c>
      <c r="I219" s="37" t="s">
        <v>800</v>
      </c>
      <c r="J219" s="37" t="s">
        <v>800</v>
      </c>
      <c r="K219" s="37" t="s">
        <v>800</v>
      </c>
      <c r="L219" s="37" t="s">
        <v>800</v>
      </c>
      <c r="M219" s="218"/>
      <c r="N219" s="218"/>
      <c r="O219" s="218"/>
      <c r="P219" s="218"/>
      <c r="Q219" s="218"/>
      <c r="R219" s="218"/>
      <c r="S219" s="218"/>
      <c r="T219" s="218"/>
      <c r="U219" s="218"/>
      <c r="V219" s="218"/>
      <c r="W219" s="218"/>
      <c r="X219" s="218"/>
      <c r="Y219" s="218"/>
      <c r="Z219" s="218"/>
      <c r="AA219" s="218"/>
      <c r="AB219" s="218"/>
      <c r="AC219" s="218"/>
      <c r="AD219" s="218"/>
      <c r="AE219" s="218"/>
    </row>
    <row r="220" spans="1:31">
      <c r="A220" s="278"/>
      <c r="B220" s="286"/>
      <c r="C220" t="s">
        <v>1288</v>
      </c>
      <c r="D220" t="s">
        <v>1289</v>
      </c>
      <c r="E220" s="37" t="s">
        <v>800</v>
      </c>
      <c r="F220" s="37">
        <v>1</v>
      </c>
      <c r="G220" s="37" t="s">
        <v>800</v>
      </c>
      <c r="H220" s="37" t="s">
        <v>800</v>
      </c>
      <c r="I220" s="37">
        <v>1</v>
      </c>
      <c r="J220" s="37">
        <v>1</v>
      </c>
      <c r="K220" s="37" t="s">
        <v>800</v>
      </c>
      <c r="L220" s="37" t="s">
        <v>800</v>
      </c>
      <c r="M220" s="218"/>
      <c r="N220" s="218"/>
      <c r="O220" s="218"/>
      <c r="P220" s="218"/>
      <c r="Q220" s="218"/>
      <c r="R220" s="218"/>
      <c r="S220" s="218"/>
      <c r="T220" s="218"/>
      <c r="U220" s="218"/>
      <c r="V220" s="218"/>
      <c r="W220" s="218"/>
      <c r="X220" s="218"/>
      <c r="Y220" s="218"/>
      <c r="Z220" s="218"/>
      <c r="AA220" s="218"/>
      <c r="AB220" s="218"/>
      <c r="AC220" s="218"/>
      <c r="AD220" s="218"/>
      <c r="AE220" s="218"/>
    </row>
    <row r="221" spans="1:31">
      <c r="A221" s="278"/>
      <c r="B221" s="286"/>
      <c r="C221" t="s">
        <v>1290</v>
      </c>
      <c r="D221" t="s">
        <v>1291</v>
      </c>
      <c r="E221" s="37">
        <v>1</v>
      </c>
      <c r="F221" s="37">
        <v>1</v>
      </c>
      <c r="G221" s="37">
        <v>1</v>
      </c>
      <c r="H221" s="37">
        <v>1</v>
      </c>
      <c r="I221" s="37">
        <v>1</v>
      </c>
      <c r="J221" s="37">
        <v>1</v>
      </c>
      <c r="K221" s="37" t="s">
        <v>800</v>
      </c>
      <c r="L221" s="37" t="s">
        <v>800</v>
      </c>
      <c r="M221" s="218"/>
      <c r="N221" s="218"/>
      <c r="O221" s="218"/>
      <c r="P221" s="218"/>
      <c r="Q221" s="218"/>
      <c r="R221" s="218"/>
      <c r="S221" s="218"/>
      <c r="T221" s="218"/>
      <c r="U221" s="218"/>
      <c r="V221" s="218"/>
      <c r="W221" s="218"/>
      <c r="X221" s="218"/>
      <c r="Y221" s="218"/>
      <c r="Z221" s="218"/>
      <c r="AA221" s="218"/>
      <c r="AB221" s="218"/>
      <c r="AC221" s="218"/>
      <c r="AD221" s="218"/>
      <c r="AE221" s="218"/>
    </row>
    <row r="222" spans="1:31">
      <c r="A222" s="278"/>
      <c r="B222" s="286"/>
      <c r="C222" s="103" t="s">
        <v>1292</v>
      </c>
      <c r="D222" t="s">
        <v>1293</v>
      </c>
      <c r="E222" t="s">
        <v>800</v>
      </c>
      <c r="F222" s="37">
        <v>1</v>
      </c>
      <c r="G222" s="37" t="s">
        <v>800</v>
      </c>
      <c r="H222" s="37" t="s">
        <v>800</v>
      </c>
      <c r="I222" s="37" t="s">
        <v>800</v>
      </c>
      <c r="J222" s="37" t="s">
        <v>800</v>
      </c>
      <c r="K222" s="37" t="s">
        <v>800</v>
      </c>
      <c r="L222" s="37" t="s">
        <v>800</v>
      </c>
      <c r="M222" s="218"/>
      <c r="N222" s="218"/>
      <c r="O222" s="218"/>
      <c r="P222" s="218"/>
      <c r="Q222" s="218"/>
      <c r="R222" s="218"/>
      <c r="S222" s="218"/>
      <c r="T222" s="218"/>
      <c r="U222" s="218"/>
      <c r="V222" s="218"/>
      <c r="W222" s="218"/>
      <c r="X222" s="218"/>
      <c r="Y222" s="218"/>
      <c r="Z222" s="218"/>
      <c r="AA222" s="218"/>
      <c r="AB222" s="218"/>
      <c r="AC222" s="218"/>
      <c r="AD222" s="218"/>
      <c r="AE222" s="218"/>
    </row>
    <row r="223" spans="1:31">
      <c r="A223" s="278"/>
      <c r="B223" s="286"/>
      <c r="C223" t="s">
        <v>1294</v>
      </c>
      <c r="D223" t="s">
        <v>1295</v>
      </c>
      <c r="E223" t="s">
        <v>800</v>
      </c>
      <c r="F223" t="s">
        <v>800</v>
      </c>
      <c r="G223" s="37" t="s">
        <v>800</v>
      </c>
      <c r="H223">
        <v>1</v>
      </c>
      <c r="I223" s="37">
        <v>1</v>
      </c>
      <c r="J223" s="37" t="s">
        <v>800</v>
      </c>
      <c r="K223" s="37" t="s">
        <v>800</v>
      </c>
      <c r="L223" s="37" t="s">
        <v>800</v>
      </c>
      <c r="M223" s="218"/>
      <c r="N223" s="218"/>
      <c r="O223" s="218"/>
      <c r="P223" s="218"/>
      <c r="Q223" s="218"/>
      <c r="R223" s="218"/>
      <c r="S223" s="218"/>
      <c r="T223" s="218"/>
      <c r="U223" s="218"/>
      <c r="V223" s="218"/>
      <c r="W223" s="218"/>
      <c r="X223" s="218"/>
      <c r="Y223" s="218"/>
      <c r="Z223" s="218"/>
      <c r="AA223" s="218"/>
      <c r="AB223" s="218"/>
      <c r="AC223" s="218"/>
      <c r="AD223" s="218"/>
      <c r="AE223" s="218"/>
    </row>
    <row r="224" spans="1:31">
      <c r="A224" s="278"/>
      <c r="B224" s="286"/>
      <c r="C224" t="s">
        <v>1296</v>
      </c>
      <c r="D224" t="s">
        <v>1297</v>
      </c>
      <c r="E224">
        <v>1</v>
      </c>
      <c r="F224" t="s">
        <v>800</v>
      </c>
      <c r="G224" s="37" t="s">
        <v>800</v>
      </c>
      <c r="H224" s="37" t="s">
        <v>800</v>
      </c>
      <c r="I224" s="37">
        <v>1</v>
      </c>
      <c r="J224" s="37" t="s">
        <v>800</v>
      </c>
      <c r="K224" s="37" t="s">
        <v>800</v>
      </c>
      <c r="L224">
        <v>1</v>
      </c>
      <c r="M224" s="218"/>
      <c r="N224" s="218"/>
      <c r="O224" s="218"/>
      <c r="P224" s="218"/>
      <c r="Q224" s="218"/>
      <c r="R224" s="218"/>
      <c r="S224" s="218"/>
      <c r="T224" s="218"/>
      <c r="U224" s="218"/>
      <c r="V224" s="218"/>
      <c r="W224" s="218"/>
      <c r="X224" s="218"/>
      <c r="Y224" s="218"/>
      <c r="Z224" s="218"/>
      <c r="AA224" s="218"/>
      <c r="AB224" s="218"/>
      <c r="AC224" s="218"/>
      <c r="AD224" s="218"/>
      <c r="AE224" s="218"/>
    </row>
    <row r="225" spans="1:31">
      <c r="A225" s="278"/>
      <c r="B225" s="286"/>
      <c r="C225" t="s">
        <v>1298</v>
      </c>
      <c r="D225" t="s">
        <v>1299</v>
      </c>
      <c r="E225">
        <v>1</v>
      </c>
      <c r="F225" t="s">
        <v>800</v>
      </c>
      <c r="G225" t="s">
        <v>800</v>
      </c>
      <c r="H225" t="s">
        <v>800</v>
      </c>
      <c r="I225" t="s">
        <v>800</v>
      </c>
      <c r="J225" t="s">
        <v>800</v>
      </c>
      <c r="K225" t="s">
        <v>800</v>
      </c>
      <c r="L225">
        <v>1</v>
      </c>
      <c r="M225" s="218"/>
      <c r="N225" s="218"/>
      <c r="O225" s="218"/>
      <c r="P225" s="218"/>
      <c r="Q225" s="218"/>
      <c r="R225" s="218"/>
      <c r="S225" s="218"/>
      <c r="T225" s="218"/>
      <c r="U225" s="218"/>
      <c r="V225" s="218"/>
      <c r="W225" s="218"/>
      <c r="X225" s="218"/>
      <c r="Y225" s="218"/>
      <c r="Z225" s="218"/>
      <c r="AA225" s="218"/>
      <c r="AB225" s="218"/>
      <c r="AC225" s="218"/>
      <c r="AD225" s="218"/>
      <c r="AE225" s="218"/>
    </row>
    <row r="226" spans="1:31">
      <c r="A226" s="278"/>
      <c r="B226" s="286"/>
      <c r="C226" t="s">
        <v>1300</v>
      </c>
      <c r="D226" t="s">
        <v>1301</v>
      </c>
      <c r="E226" t="s">
        <v>800</v>
      </c>
      <c r="F226" t="s">
        <v>800</v>
      </c>
      <c r="G226" s="37" t="s">
        <v>800</v>
      </c>
      <c r="H226">
        <v>1</v>
      </c>
      <c r="I226">
        <v>1</v>
      </c>
      <c r="J226" s="37" t="s">
        <v>800</v>
      </c>
      <c r="K226" s="37" t="s">
        <v>800</v>
      </c>
      <c r="L226" s="37" t="s">
        <v>800</v>
      </c>
      <c r="M226" s="218"/>
      <c r="N226" s="218"/>
      <c r="O226" s="218"/>
      <c r="P226" s="218"/>
      <c r="Q226" s="218"/>
      <c r="R226" s="218"/>
      <c r="S226" s="218"/>
      <c r="T226" s="218"/>
      <c r="U226" s="218"/>
      <c r="V226" s="218"/>
      <c r="W226" s="218"/>
      <c r="X226" s="218"/>
      <c r="Y226" s="218"/>
      <c r="Z226" s="218"/>
      <c r="AA226" s="218"/>
      <c r="AB226" s="218"/>
      <c r="AC226" s="218"/>
      <c r="AD226" s="218"/>
      <c r="AE226" s="218"/>
    </row>
    <row r="227" spans="1:31">
      <c r="A227" s="278"/>
      <c r="B227" s="286"/>
      <c r="C227" t="s">
        <v>1302</v>
      </c>
      <c r="D227" t="s">
        <v>1303</v>
      </c>
      <c r="E227">
        <v>1</v>
      </c>
      <c r="F227">
        <v>1</v>
      </c>
      <c r="G227">
        <v>1</v>
      </c>
      <c r="H227">
        <v>1</v>
      </c>
      <c r="I227">
        <v>1</v>
      </c>
      <c r="J227" s="37" t="s">
        <v>800</v>
      </c>
      <c r="K227" s="37" t="s">
        <v>800</v>
      </c>
      <c r="L227">
        <v>1</v>
      </c>
      <c r="M227" s="218"/>
      <c r="N227" s="218"/>
      <c r="O227" s="218"/>
      <c r="P227" s="218"/>
      <c r="Q227" s="218"/>
      <c r="R227" s="218"/>
      <c r="S227" s="218"/>
      <c r="T227" s="218"/>
      <c r="U227" s="218"/>
      <c r="V227" s="218"/>
      <c r="W227" s="218"/>
      <c r="X227" s="218"/>
      <c r="Y227" s="218"/>
      <c r="Z227" s="218"/>
      <c r="AA227" s="218"/>
      <c r="AB227" s="218"/>
      <c r="AC227" s="218"/>
      <c r="AD227" s="218"/>
      <c r="AE227" s="218"/>
    </row>
    <row r="228" spans="1:31">
      <c r="A228" s="278"/>
      <c r="B228" s="286"/>
      <c r="C228" t="s">
        <v>1304</v>
      </c>
      <c r="D228" t="s">
        <v>1305</v>
      </c>
      <c r="E228">
        <v>1</v>
      </c>
      <c r="F228">
        <v>1</v>
      </c>
      <c r="G228" t="s">
        <v>800</v>
      </c>
      <c r="H228">
        <v>1</v>
      </c>
      <c r="I228">
        <v>1</v>
      </c>
      <c r="J228">
        <v>1</v>
      </c>
      <c r="K228" t="s">
        <v>800</v>
      </c>
      <c r="L228" t="s">
        <v>800</v>
      </c>
      <c r="M228" s="218"/>
      <c r="N228" s="218"/>
      <c r="O228" s="218"/>
      <c r="P228" s="218"/>
      <c r="Q228" s="218"/>
      <c r="R228" s="218"/>
      <c r="S228" s="218"/>
      <c r="T228" s="218"/>
      <c r="U228" s="218"/>
      <c r="V228" s="218"/>
      <c r="W228" s="218"/>
      <c r="X228" s="218"/>
      <c r="Y228" s="218"/>
      <c r="Z228" s="218"/>
      <c r="AA228" s="218"/>
      <c r="AB228" s="218"/>
      <c r="AC228" s="218"/>
      <c r="AD228" s="218"/>
      <c r="AE228" s="218"/>
    </row>
    <row r="229" spans="1:31">
      <c r="A229" s="278"/>
      <c r="B229" s="286"/>
      <c r="C229" t="s">
        <v>1306</v>
      </c>
      <c r="D229" t="s">
        <v>1307</v>
      </c>
      <c r="E229">
        <v>1</v>
      </c>
      <c r="F229">
        <v>1</v>
      </c>
      <c r="G229" t="s">
        <v>800</v>
      </c>
      <c r="H229" t="s">
        <v>800</v>
      </c>
      <c r="I229">
        <v>1</v>
      </c>
      <c r="J229" t="s">
        <v>800</v>
      </c>
      <c r="K229" t="s">
        <v>800</v>
      </c>
      <c r="L229" t="s">
        <v>800</v>
      </c>
      <c r="M229" s="218"/>
      <c r="N229" s="218"/>
      <c r="O229" s="218"/>
      <c r="P229" s="218"/>
      <c r="Q229" s="218"/>
      <c r="R229" s="218"/>
      <c r="S229" s="218"/>
      <c r="T229" s="218"/>
      <c r="U229" s="218"/>
      <c r="V229" s="218"/>
      <c r="W229" s="218"/>
      <c r="X229" s="218"/>
      <c r="Y229" s="218"/>
      <c r="Z229" s="218"/>
      <c r="AA229" s="218"/>
      <c r="AB229" s="218"/>
      <c r="AC229" s="218"/>
      <c r="AD229" s="218"/>
      <c r="AE229" s="218"/>
    </row>
    <row r="230" spans="1:31">
      <c r="A230" s="278"/>
      <c r="B230" s="286"/>
      <c r="C230" t="s">
        <v>1308</v>
      </c>
      <c r="D230" t="s">
        <v>1309</v>
      </c>
      <c r="E230" t="s">
        <v>800</v>
      </c>
      <c r="F230" t="s">
        <v>800</v>
      </c>
      <c r="G230" t="s">
        <v>800</v>
      </c>
      <c r="H230" t="s">
        <v>800</v>
      </c>
      <c r="I230">
        <v>1</v>
      </c>
      <c r="J230" t="s">
        <v>800</v>
      </c>
      <c r="K230" t="s">
        <v>800</v>
      </c>
      <c r="L230" t="s">
        <v>800</v>
      </c>
      <c r="M230" s="218"/>
      <c r="N230" s="218"/>
      <c r="O230" s="218"/>
      <c r="P230" s="218"/>
      <c r="Q230" s="218"/>
      <c r="R230" s="218"/>
      <c r="S230" s="218"/>
      <c r="T230" s="218"/>
      <c r="U230" s="218"/>
      <c r="V230" s="218"/>
      <c r="W230" s="218"/>
      <c r="X230" s="218"/>
      <c r="Y230" s="218"/>
      <c r="Z230" s="218"/>
      <c r="AA230" s="218"/>
      <c r="AB230" s="218"/>
      <c r="AC230" s="218"/>
      <c r="AD230" s="218"/>
      <c r="AE230" s="218"/>
    </row>
    <row r="231" spans="1:31">
      <c r="A231" s="278"/>
      <c r="B231" s="286"/>
      <c r="C231" t="s">
        <v>1310</v>
      </c>
      <c r="D231" t="s">
        <v>1311</v>
      </c>
      <c r="E231" s="37" t="s">
        <v>800</v>
      </c>
      <c r="F231" s="37" t="s">
        <v>800</v>
      </c>
      <c r="G231" s="37" t="s">
        <v>800</v>
      </c>
      <c r="H231" s="37" t="s">
        <v>800</v>
      </c>
      <c r="I231" s="37">
        <v>1</v>
      </c>
      <c r="J231" s="37">
        <v>1</v>
      </c>
      <c r="K231" s="37" t="s">
        <v>800</v>
      </c>
      <c r="L231" s="37" t="s">
        <v>800</v>
      </c>
      <c r="M231" s="218"/>
      <c r="N231" s="218"/>
      <c r="O231" s="218"/>
      <c r="P231" s="218"/>
      <c r="Q231" s="218"/>
      <c r="R231" s="218"/>
      <c r="S231" s="218"/>
      <c r="T231" s="218"/>
      <c r="U231" s="218"/>
      <c r="V231" s="218"/>
      <c r="W231" s="218"/>
      <c r="X231" s="218"/>
      <c r="Y231" s="218"/>
      <c r="Z231" s="218"/>
      <c r="AA231" s="218"/>
      <c r="AB231" s="218"/>
      <c r="AC231" s="218"/>
      <c r="AD231" s="218"/>
      <c r="AE231" s="218"/>
    </row>
    <row r="232" spans="1:31">
      <c r="A232" s="278"/>
      <c r="B232" s="286"/>
      <c r="C232" t="s">
        <v>1312</v>
      </c>
      <c r="D232" t="s">
        <v>1313</v>
      </c>
      <c r="E232" s="37" t="s">
        <v>800</v>
      </c>
      <c r="F232" s="37" t="s">
        <v>800</v>
      </c>
      <c r="G232" s="37" t="s">
        <v>800</v>
      </c>
      <c r="H232" s="37" t="s">
        <v>800</v>
      </c>
      <c r="I232" s="37" t="s">
        <v>800</v>
      </c>
      <c r="J232" s="37">
        <v>1</v>
      </c>
      <c r="K232" s="37" t="s">
        <v>800</v>
      </c>
      <c r="L232" s="37" t="s">
        <v>800</v>
      </c>
      <c r="M232" s="218"/>
      <c r="N232" s="218"/>
      <c r="O232" s="218"/>
      <c r="P232" s="218"/>
      <c r="Q232" s="218"/>
      <c r="R232" s="218"/>
      <c r="S232" s="218"/>
      <c r="T232" s="218"/>
      <c r="U232" s="218"/>
      <c r="V232" s="218"/>
      <c r="W232" s="218"/>
      <c r="X232" s="218"/>
      <c r="Y232" s="218"/>
      <c r="Z232" s="218"/>
      <c r="AA232" s="218"/>
      <c r="AB232" s="218"/>
      <c r="AC232" s="218"/>
      <c r="AD232" s="218"/>
      <c r="AE232" s="218"/>
    </row>
    <row r="233" spans="1:31">
      <c r="A233" s="278"/>
      <c r="B233" s="286"/>
      <c r="C233" t="s">
        <v>1314</v>
      </c>
      <c r="D233" t="s">
        <v>1315</v>
      </c>
      <c r="E233" s="37" t="s">
        <v>800</v>
      </c>
      <c r="F233" s="37" t="s">
        <v>800</v>
      </c>
      <c r="G233" s="37" t="s">
        <v>800</v>
      </c>
      <c r="H233" s="37" t="s">
        <v>800</v>
      </c>
      <c r="I233" s="37">
        <v>1</v>
      </c>
      <c r="J233" s="37" t="s">
        <v>800</v>
      </c>
      <c r="K233" s="37" t="s">
        <v>800</v>
      </c>
      <c r="L233" s="37" t="s">
        <v>800</v>
      </c>
      <c r="M233" s="218"/>
      <c r="N233" s="218"/>
      <c r="O233" s="218"/>
      <c r="P233" s="218"/>
      <c r="Q233" s="218"/>
      <c r="R233" s="218"/>
      <c r="S233" s="218"/>
      <c r="T233" s="218"/>
      <c r="U233" s="218"/>
      <c r="V233" s="218"/>
      <c r="W233" s="218"/>
      <c r="X233" s="218"/>
      <c r="Y233" s="218"/>
      <c r="Z233" s="218"/>
      <c r="AA233" s="218"/>
      <c r="AB233" s="218"/>
      <c r="AC233" s="218"/>
      <c r="AD233" s="218"/>
      <c r="AE233" s="218"/>
    </row>
    <row r="234" spans="1:31">
      <c r="A234" s="278"/>
      <c r="B234" s="286"/>
      <c r="C234" s="103" t="s">
        <v>1316</v>
      </c>
      <c r="D234" t="s">
        <v>1317</v>
      </c>
      <c r="E234" s="37" t="s">
        <v>800</v>
      </c>
      <c r="F234" s="37" t="s">
        <v>800</v>
      </c>
      <c r="G234" s="37" t="s">
        <v>800</v>
      </c>
      <c r="H234" s="37" t="s">
        <v>800</v>
      </c>
      <c r="I234" s="37">
        <v>1</v>
      </c>
      <c r="J234" s="37" t="s">
        <v>800</v>
      </c>
      <c r="K234" s="37" t="s">
        <v>800</v>
      </c>
      <c r="L234" s="37" t="s">
        <v>800</v>
      </c>
      <c r="M234" s="218"/>
      <c r="N234" s="218"/>
      <c r="O234" s="218"/>
      <c r="P234" s="218"/>
      <c r="Q234" s="218"/>
      <c r="R234" s="218"/>
      <c r="S234" s="218"/>
      <c r="T234" s="218"/>
      <c r="U234" s="218"/>
      <c r="V234" s="218"/>
      <c r="W234" s="218"/>
      <c r="X234" s="218"/>
      <c r="Y234" s="218"/>
      <c r="Z234" s="218"/>
      <c r="AA234" s="218"/>
      <c r="AB234" s="218"/>
      <c r="AC234" s="218"/>
      <c r="AD234" s="218"/>
      <c r="AE234" s="218"/>
    </row>
    <row r="235" spans="1:31">
      <c r="A235" s="278"/>
      <c r="B235" s="286"/>
      <c r="C235" t="s">
        <v>1318</v>
      </c>
      <c r="D235" t="s">
        <v>1319</v>
      </c>
      <c r="E235" s="37" t="s">
        <v>800</v>
      </c>
      <c r="F235" s="37">
        <v>1</v>
      </c>
      <c r="G235" s="37" t="s">
        <v>800</v>
      </c>
      <c r="H235" s="37">
        <v>1</v>
      </c>
      <c r="I235" s="37" t="s">
        <v>800</v>
      </c>
      <c r="J235" s="37" t="s">
        <v>800</v>
      </c>
      <c r="K235" s="37" t="s">
        <v>800</v>
      </c>
      <c r="L235" s="37" t="s">
        <v>800</v>
      </c>
      <c r="M235" s="218"/>
      <c r="N235" s="218"/>
      <c r="O235" s="218"/>
      <c r="P235" s="218"/>
      <c r="Q235" s="218"/>
      <c r="R235" s="218"/>
      <c r="S235" s="218"/>
      <c r="T235" s="218"/>
      <c r="U235" s="218"/>
      <c r="V235" s="218"/>
      <c r="W235" s="218"/>
      <c r="X235" s="218"/>
      <c r="Y235" s="218"/>
      <c r="Z235" s="218"/>
      <c r="AA235" s="218"/>
      <c r="AB235" s="218"/>
      <c r="AC235" s="218"/>
      <c r="AD235" s="218"/>
      <c r="AE235" s="218"/>
    </row>
    <row r="236" spans="1:31">
      <c r="A236" s="278"/>
      <c r="B236" s="286"/>
      <c r="C236" t="s">
        <v>1320</v>
      </c>
      <c r="D236" t="s">
        <v>1321</v>
      </c>
      <c r="E236" s="37">
        <v>1</v>
      </c>
      <c r="F236" s="37">
        <v>1</v>
      </c>
      <c r="G236" s="37">
        <v>1</v>
      </c>
      <c r="H236" s="37">
        <v>1</v>
      </c>
      <c r="I236" s="37">
        <v>1</v>
      </c>
      <c r="J236" s="37">
        <v>1</v>
      </c>
      <c r="K236" s="37" t="s">
        <v>800</v>
      </c>
      <c r="L236" s="37" t="s">
        <v>800</v>
      </c>
      <c r="M236" s="218"/>
      <c r="N236" s="218"/>
      <c r="O236" s="218"/>
      <c r="P236" s="218"/>
      <c r="Q236" s="218"/>
      <c r="R236" s="218"/>
      <c r="S236" s="218"/>
      <c r="T236" s="218"/>
      <c r="U236" s="218"/>
      <c r="V236" s="218"/>
      <c r="W236" s="218"/>
      <c r="X236" s="218"/>
      <c r="Y236" s="218"/>
      <c r="Z236" s="218"/>
      <c r="AA236" s="218"/>
      <c r="AB236" s="218"/>
      <c r="AC236" s="218"/>
      <c r="AD236" s="218"/>
      <c r="AE236" s="218"/>
    </row>
    <row r="237" spans="1:31">
      <c r="A237" s="278"/>
      <c r="B237" s="286"/>
      <c r="C237" t="s">
        <v>1322</v>
      </c>
      <c r="D237" t="s">
        <v>1323</v>
      </c>
      <c r="E237" s="37" t="s">
        <v>800</v>
      </c>
      <c r="F237" s="37">
        <v>1</v>
      </c>
      <c r="G237" s="37" t="s">
        <v>800</v>
      </c>
      <c r="H237" s="37">
        <v>1</v>
      </c>
      <c r="I237" s="37" t="s">
        <v>800</v>
      </c>
      <c r="J237" s="37" t="s">
        <v>800</v>
      </c>
      <c r="K237" s="37" t="s">
        <v>800</v>
      </c>
      <c r="L237" s="37" t="s">
        <v>800</v>
      </c>
      <c r="M237" s="218"/>
      <c r="N237" s="218"/>
      <c r="O237" s="218"/>
      <c r="P237" s="218"/>
      <c r="Q237" s="218"/>
      <c r="R237" s="218"/>
      <c r="S237" s="218"/>
      <c r="T237" s="218"/>
      <c r="U237" s="218"/>
      <c r="V237" s="218"/>
      <c r="W237" s="218"/>
      <c r="X237" s="218"/>
      <c r="Y237" s="218"/>
      <c r="Z237" s="218"/>
      <c r="AA237" s="218"/>
      <c r="AB237" s="218"/>
      <c r="AC237" s="218"/>
      <c r="AD237" s="218"/>
      <c r="AE237" s="218"/>
    </row>
    <row r="238" spans="1:31">
      <c r="A238" s="278"/>
      <c r="B238" s="286"/>
      <c r="C238" t="s">
        <v>1324</v>
      </c>
      <c r="D238" t="s">
        <v>1325</v>
      </c>
      <c r="E238" s="37">
        <v>1</v>
      </c>
      <c r="F238" s="37">
        <v>1</v>
      </c>
      <c r="G238" s="37" t="s">
        <v>800</v>
      </c>
      <c r="H238" s="37">
        <v>1</v>
      </c>
      <c r="I238" s="37">
        <v>1</v>
      </c>
      <c r="J238" s="37">
        <v>1</v>
      </c>
      <c r="K238" s="37">
        <v>1</v>
      </c>
      <c r="L238" s="37">
        <v>1</v>
      </c>
      <c r="M238" s="218"/>
      <c r="N238" s="218"/>
      <c r="O238" s="218"/>
      <c r="P238" s="218"/>
      <c r="Q238" s="218"/>
      <c r="R238" s="218"/>
      <c r="S238" s="218"/>
      <c r="T238" s="218"/>
      <c r="U238" s="218"/>
      <c r="V238" s="218"/>
      <c r="W238" s="218"/>
      <c r="X238" s="218"/>
      <c r="Y238" s="218"/>
      <c r="Z238" s="218"/>
      <c r="AA238" s="218"/>
      <c r="AB238" s="218"/>
      <c r="AC238" s="218"/>
      <c r="AD238" s="218"/>
      <c r="AE238" s="218"/>
    </row>
    <row r="239" spans="1:31">
      <c r="A239" s="278"/>
      <c r="B239" s="286"/>
      <c r="C239" t="s">
        <v>1302</v>
      </c>
      <c r="D239" t="s">
        <v>1303</v>
      </c>
      <c r="E239" s="37">
        <v>1</v>
      </c>
      <c r="F239" s="37">
        <v>1</v>
      </c>
      <c r="G239" s="37">
        <v>1</v>
      </c>
      <c r="H239" s="37">
        <v>1</v>
      </c>
      <c r="I239" s="37">
        <v>1</v>
      </c>
      <c r="J239" s="37" t="s">
        <v>800</v>
      </c>
      <c r="K239" s="37" t="s">
        <v>800</v>
      </c>
      <c r="L239" s="37">
        <v>1</v>
      </c>
      <c r="M239" s="218"/>
      <c r="N239" s="218"/>
      <c r="O239" s="218"/>
      <c r="P239" s="218"/>
      <c r="Q239" s="218"/>
      <c r="R239" s="218"/>
      <c r="S239" s="218"/>
      <c r="T239" s="218"/>
      <c r="U239" s="218"/>
      <c r="V239" s="218"/>
      <c r="W239" s="218"/>
      <c r="X239" s="218"/>
      <c r="Y239" s="218"/>
      <c r="Z239" s="218"/>
      <c r="AA239" s="218"/>
      <c r="AB239" s="218"/>
      <c r="AC239" s="218"/>
      <c r="AD239" s="218"/>
      <c r="AE239" s="218"/>
    </row>
    <row r="240" spans="1:31">
      <c r="A240" s="278"/>
      <c r="B240" s="286"/>
      <c r="C240" t="s">
        <v>1306</v>
      </c>
      <c r="D240" t="s">
        <v>1307</v>
      </c>
      <c r="E240" s="37">
        <v>1</v>
      </c>
      <c r="F240" s="37">
        <v>1</v>
      </c>
      <c r="G240" s="37" t="s">
        <v>800</v>
      </c>
      <c r="H240" s="37" t="s">
        <v>800</v>
      </c>
      <c r="I240" s="37">
        <v>1</v>
      </c>
      <c r="J240" s="37" t="s">
        <v>800</v>
      </c>
      <c r="K240" s="37" t="s">
        <v>800</v>
      </c>
      <c r="L240" s="37" t="s">
        <v>800</v>
      </c>
      <c r="M240" s="218"/>
      <c r="N240" s="218"/>
      <c r="O240" s="218"/>
      <c r="P240" s="218"/>
      <c r="Q240" s="218"/>
      <c r="R240" s="218"/>
      <c r="S240" s="218"/>
      <c r="T240" s="218"/>
      <c r="U240" s="218"/>
      <c r="V240" s="218"/>
      <c r="W240" s="218"/>
      <c r="X240" s="218"/>
      <c r="Y240" s="218"/>
      <c r="Z240" s="218"/>
      <c r="AA240" s="218"/>
      <c r="AB240" s="218"/>
      <c r="AC240" s="218"/>
      <c r="AD240" s="218"/>
      <c r="AE240" s="218"/>
    </row>
    <row r="241" spans="1:31">
      <c r="A241" s="278"/>
      <c r="B241" s="286"/>
      <c r="C241" t="s">
        <v>1326</v>
      </c>
      <c r="D241" t="s">
        <v>1327</v>
      </c>
      <c r="E241" s="37">
        <v>1</v>
      </c>
      <c r="F241" s="37">
        <v>1</v>
      </c>
      <c r="G241" s="37" t="s">
        <v>800</v>
      </c>
      <c r="H241" s="37" t="s">
        <v>800</v>
      </c>
      <c r="I241" s="37">
        <v>1</v>
      </c>
      <c r="J241" s="37">
        <v>1</v>
      </c>
      <c r="K241" s="37" t="s">
        <v>800</v>
      </c>
      <c r="L241" s="37" t="s">
        <v>800</v>
      </c>
      <c r="M241" s="218"/>
      <c r="N241" s="218"/>
      <c r="O241" s="218"/>
      <c r="P241" s="218"/>
      <c r="Q241" s="218"/>
      <c r="R241" s="218"/>
      <c r="S241" s="218"/>
      <c r="T241" s="218"/>
      <c r="U241" s="218"/>
      <c r="V241" s="218"/>
      <c r="W241" s="218"/>
      <c r="X241" s="218"/>
      <c r="Y241" s="218"/>
      <c r="Z241" s="218"/>
      <c r="AA241" s="218"/>
      <c r="AB241" s="218"/>
      <c r="AC241" s="218"/>
      <c r="AD241" s="218"/>
      <c r="AE241" s="218"/>
    </row>
    <row r="242" spans="1:31">
      <c r="A242" s="278"/>
      <c r="B242" s="286"/>
      <c r="C242" t="s">
        <v>1328</v>
      </c>
      <c r="D242" t="s">
        <v>1329</v>
      </c>
      <c r="E242" s="37">
        <v>1</v>
      </c>
      <c r="F242" s="37">
        <v>1</v>
      </c>
      <c r="G242" s="37" t="s">
        <v>800</v>
      </c>
      <c r="H242" s="37">
        <v>1</v>
      </c>
      <c r="I242" s="37">
        <v>1</v>
      </c>
      <c r="J242" s="37" t="s">
        <v>800</v>
      </c>
      <c r="K242" s="37" t="s">
        <v>800</v>
      </c>
      <c r="L242" s="37" t="s">
        <v>800</v>
      </c>
      <c r="M242" s="218"/>
      <c r="N242" s="218"/>
      <c r="O242" s="218"/>
      <c r="P242" s="218"/>
      <c r="Q242" s="218"/>
      <c r="R242" s="218"/>
      <c r="S242" s="218"/>
      <c r="T242" s="218"/>
      <c r="U242" s="218"/>
      <c r="V242" s="218"/>
      <c r="W242" s="218"/>
      <c r="X242" s="218"/>
      <c r="Y242" s="218"/>
      <c r="Z242" s="218"/>
      <c r="AA242" s="218"/>
      <c r="AB242" s="218"/>
      <c r="AC242" s="218"/>
      <c r="AD242" s="218"/>
      <c r="AE242" s="218"/>
    </row>
    <row r="243" spans="1:31">
      <c r="A243" s="278"/>
      <c r="B243" s="286"/>
      <c r="C243" t="s">
        <v>1330</v>
      </c>
      <c r="D243" t="s">
        <v>1331</v>
      </c>
      <c r="E243" s="37">
        <v>1</v>
      </c>
      <c r="F243" s="37" t="s">
        <v>800</v>
      </c>
      <c r="G243" s="37" t="s">
        <v>800</v>
      </c>
      <c r="H243" s="37" t="s">
        <v>800</v>
      </c>
      <c r="I243" s="37">
        <v>1</v>
      </c>
      <c r="J243" s="37" t="s">
        <v>800</v>
      </c>
      <c r="K243" s="37" t="s">
        <v>800</v>
      </c>
      <c r="L243" s="37" t="s">
        <v>800</v>
      </c>
      <c r="M243" s="218"/>
      <c r="N243" s="218"/>
      <c r="O243" s="218"/>
      <c r="P243" s="218"/>
      <c r="Q243" s="218"/>
      <c r="R243" s="218"/>
      <c r="S243" s="218"/>
      <c r="T243" s="218"/>
      <c r="U243" s="218"/>
      <c r="V243" s="218"/>
      <c r="W243" s="218"/>
      <c r="X243" s="218"/>
      <c r="Y243" s="218"/>
      <c r="Z243" s="218"/>
      <c r="AA243" s="218"/>
      <c r="AB243" s="218"/>
      <c r="AC243" s="218"/>
      <c r="AD243" s="218"/>
      <c r="AE243" s="218"/>
    </row>
    <row r="244" spans="1:31">
      <c r="A244" s="278"/>
      <c r="B244" s="286"/>
      <c r="C244" t="s">
        <v>1332</v>
      </c>
      <c r="D244" t="s">
        <v>1333</v>
      </c>
      <c r="E244" s="37">
        <v>1</v>
      </c>
      <c r="F244" s="37">
        <v>1</v>
      </c>
      <c r="G244" s="37" t="s">
        <v>800</v>
      </c>
      <c r="H244" s="37" t="s">
        <v>800</v>
      </c>
      <c r="I244" s="37">
        <v>1</v>
      </c>
      <c r="J244" s="37" t="s">
        <v>800</v>
      </c>
      <c r="K244" s="37" t="s">
        <v>800</v>
      </c>
      <c r="L244" s="37" t="s">
        <v>800</v>
      </c>
      <c r="M244" s="218"/>
      <c r="N244" s="218"/>
      <c r="O244" s="218"/>
      <c r="P244" s="218"/>
      <c r="Q244" s="218"/>
      <c r="R244" s="218"/>
      <c r="S244" s="218"/>
      <c r="T244" s="218"/>
      <c r="U244" s="218"/>
      <c r="V244" s="218"/>
      <c r="W244" s="218"/>
      <c r="X244" s="218"/>
      <c r="Y244" s="218"/>
      <c r="Z244" s="218"/>
      <c r="AA244" s="218"/>
      <c r="AB244" s="218"/>
      <c r="AC244" s="218"/>
      <c r="AD244" s="218"/>
      <c r="AE244" s="218"/>
    </row>
    <row r="245" spans="1:31">
      <c r="A245" s="278"/>
      <c r="B245" s="286"/>
      <c r="C245" t="s">
        <v>1334</v>
      </c>
      <c r="D245" t="s">
        <v>1335</v>
      </c>
      <c r="E245" s="37">
        <v>1</v>
      </c>
      <c r="F245" s="37">
        <v>1</v>
      </c>
      <c r="G245" s="37" t="s">
        <v>800</v>
      </c>
      <c r="H245" s="37">
        <v>1</v>
      </c>
      <c r="I245" s="37">
        <v>1</v>
      </c>
      <c r="J245" s="37" t="s">
        <v>800</v>
      </c>
      <c r="K245" s="37" t="s">
        <v>800</v>
      </c>
      <c r="L245" s="37">
        <v>1</v>
      </c>
      <c r="M245" s="218"/>
      <c r="N245" s="218"/>
      <c r="O245" s="218"/>
      <c r="P245" s="218"/>
      <c r="Q245" s="218"/>
      <c r="R245" s="218"/>
      <c r="S245" s="218"/>
      <c r="T245" s="218"/>
      <c r="U245" s="218"/>
      <c r="V245" s="218"/>
      <c r="W245" s="218"/>
      <c r="X245" s="218"/>
      <c r="Y245" s="218"/>
      <c r="Z245" s="218"/>
      <c r="AA245" s="218"/>
      <c r="AB245" s="218"/>
      <c r="AC245" s="218"/>
      <c r="AD245" s="218"/>
      <c r="AE245" s="218"/>
    </row>
    <row r="246" spans="1:31">
      <c r="A246" s="278"/>
      <c r="B246" s="286"/>
      <c r="C246" t="s">
        <v>1336</v>
      </c>
      <c r="D246" t="s">
        <v>1337</v>
      </c>
      <c r="E246" s="37">
        <v>1</v>
      </c>
      <c r="F246" s="37">
        <v>1</v>
      </c>
      <c r="G246" s="37" t="s">
        <v>800</v>
      </c>
      <c r="H246" s="37">
        <v>1</v>
      </c>
      <c r="I246" s="37">
        <v>1</v>
      </c>
      <c r="J246" s="37">
        <v>1</v>
      </c>
      <c r="K246" s="37" t="s">
        <v>800</v>
      </c>
      <c r="L246" s="37" t="s">
        <v>800</v>
      </c>
      <c r="M246" s="218"/>
      <c r="N246" s="218"/>
      <c r="O246" s="218"/>
      <c r="P246" s="218"/>
      <c r="Q246" s="218"/>
      <c r="R246" s="218"/>
      <c r="S246" s="218"/>
      <c r="T246" s="218"/>
      <c r="U246" s="218"/>
      <c r="V246" s="218"/>
      <c r="W246" s="218"/>
      <c r="X246" s="218"/>
      <c r="Y246" s="218"/>
      <c r="Z246" s="218"/>
      <c r="AA246" s="218"/>
      <c r="AB246" s="218"/>
      <c r="AC246" s="218"/>
      <c r="AD246" s="218"/>
      <c r="AE246" s="218"/>
    </row>
    <row r="247" spans="1:31">
      <c r="A247" s="278"/>
      <c r="B247" s="286"/>
      <c r="C247" t="s">
        <v>1338</v>
      </c>
      <c r="D247" t="s">
        <v>1339</v>
      </c>
      <c r="E247" s="37" t="s">
        <v>800</v>
      </c>
      <c r="F247" s="37" t="s">
        <v>800</v>
      </c>
      <c r="G247" s="37">
        <v>1</v>
      </c>
      <c r="H247" s="37">
        <v>1</v>
      </c>
      <c r="I247" s="37">
        <v>1</v>
      </c>
      <c r="J247" s="37">
        <v>1</v>
      </c>
      <c r="K247" s="37" t="s">
        <v>800</v>
      </c>
      <c r="L247" s="37">
        <v>1</v>
      </c>
      <c r="M247" s="218"/>
      <c r="N247" s="218"/>
      <c r="O247" s="218"/>
      <c r="P247" s="218"/>
      <c r="Q247" s="218"/>
      <c r="R247" s="218"/>
      <c r="S247" s="218"/>
      <c r="T247" s="218"/>
      <c r="U247" s="218"/>
      <c r="V247" s="218"/>
      <c r="W247" s="218"/>
      <c r="X247" s="218"/>
      <c r="Y247" s="218"/>
      <c r="Z247" s="218"/>
      <c r="AA247" s="218"/>
      <c r="AB247" s="218"/>
      <c r="AC247" s="218"/>
      <c r="AD247" s="218"/>
      <c r="AE247" s="218"/>
    </row>
    <row r="248" spans="1:31">
      <c r="A248" s="278"/>
      <c r="B248" s="286"/>
      <c r="C248" t="s">
        <v>1340</v>
      </c>
      <c r="D248" t="s">
        <v>1341</v>
      </c>
      <c r="E248" s="37" t="s">
        <v>800</v>
      </c>
      <c r="F248" s="37">
        <v>1</v>
      </c>
      <c r="G248" s="37" t="s">
        <v>800</v>
      </c>
      <c r="H248" s="37">
        <v>1</v>
      </c>
      <c r="I248" s="37">
        <v>1</v>
      </c>
      <c r="J248" s="37" t="s">
        <v>800</v>
      </c>
      <c r="K248" s="37" t="s">
        <v>800</v>
      </c>
      <c r="L248" s="37" t="s">
        <v>800</v>
      </c>
      <c r="M248" s="218"/>
      <c r="N248" s="218"/>
      <c r="O248" s="218"/>
      <c r="P248" s="218"/>
      <c r="Q248" s="218"/>
      <c r="R248" s="218"/>
      <c r="S248" s="218"/>
      <c r="T248" s="218"/>
      <c r="U248" s="218"/>
      <c r="V248" s="218"/>
      <c r="W248" s="218"/>
      <c r="X248" s="218"/>
      <c r="Y248" s="218"/>
      <c r="Z248" s="218"/>
      <c r="AA248" s="218"/>
      <c r="AB248" s="218"/>
      <c r="AC248" s="218"/>
      <c r="AD248" s="218"/>
      <c r="AE248" s="218"/>
    </row>
    <row r="249" spans="1:31">
      <c r="A249" s="278"/>
      <c r="B249" s="286"/>
      <c r="C249" t="s">
        <v>1342</v>
      </c>
      <c r="D249" t="s">
        <v>1343</v>
      </c>
      <c r="E249" s="37" t="s">
        <v>800</v>
      </c>
      <c r="F249" s="37" t="s">
        <v>800</v>
      </c>
      <c r="G249" s="37" t="s">
        <v>800</v>
      </c>
      <c r="H249" s="37" t="s">
        <v>800</v>
      </c>
      <c r="I249" s="37">
        <v>1</v>
      </c>
      <c r="J249" s="37" t="s">
        <v>800</v>
      </c>
      <c r="K249" s="37" t="s">
        <v>800</v>
      </c>
      <c r="L249" s="37" t="s">
        <v>800</v>
      </c>
      <c r="M249" s="218"/>
      <c r="N249" s="218"/>
      <c r="O249" s="218"/>
      <c r="P249" s="218"/>
      <c r="Q249" s="218"/>
      <c r="R249" s="218"/>
      <c r="S249" s="218"/>
      <c r="T249" s="218"/>
      <c r="U249" s="218"/>
      <c r="V249" s="218"/>
      <c r="W249" s="218"/>
      <c r="X249" s="218"/>
      <c r="Y249" s="218"/>
      <c r="Z249" s="218"/>
      <c r="AA249" s="218"/>
      <c r="AB249" s="218"/>
      <c r="AC249" s="218"/>
      <c r="AD249" s="218"/>
      <c r="AE249" s="218"/>
    </row>
    <row r="250" spans="1:31">
      <c r="A250" s="278"/>
      <c r="B250" s="286"/>
      <c r="C250" t="s">
        <v>1344</v>
      </c>
      <c r="D250" t="s">
        <v>1345</v>
      </c>
      <c r="E250" s="37">
        <v>1</v>
      </c>
      <c r="F250" s="37">
        <v>1</v>
      </c>
      <c r="G250" s="37" t="s">
        <v>800</v>
      </c>
      <c r="H250" s="37">
        <v>1</v>
      </c>
      <c r="I250" s="37">
        <v>1</v>
      </c>
      <c r="J250" s="37">
        <v>1</v>
      </c>
      <c r="K250" s="37" t="s">
        <v>800</v>
      </c>
      <c r="L250" s="37" t="s">
        <v>800</v>
      </c>
      <c r="M250" s="218"/>
      <c r="N250" s="218"/>
      <c r="O250" s="218"/>
      <c r="P250" s="218"/>
      <c r="Q250" s="218"/>
      <c r="R250" s="218"/>
      <c r="S250" s="218"/>
      <c r="T250" s="218"/>
      <c r="U250" s="218"/>
      <c r="V250" s="218"/>
      <c r="W250" s="218"/>
      <c r="X250" s="218"/>
      <c r="Y250" s="218"/>
      <c r="Z250" s="218"/>
      <c r="AA250" s="218"/>
      <c r="AB250" s="218"/>
      <c r="AC250" s="218"/>
      <c r="AD250" s="218"/>
      <c r="AE250" s="218"/>
    </row>
    <row r="251" spans="1:31">
      <c r="A251" s="278"/>
      <c r="B251" s="286"/>
      <c r="C251" t="s">
        <v>1346</v>
      </c>
      <c r="D251" t="s">
        <v>1347</v>
      </c>
      <c r="E251" s="37">
        <v>1</v>
      </c>
      <c r="F251" s="37">
        <v>1</v>
      </c>
      <c r="G251" s="37" t="s">
        <v>800</v>
      </c>
      <c r="H251" s="37">
        <v>1</v>
      </c>
      <c r="I251" s="37">
        <v>1</v>
      </c>
      <c r="J251" s="37">
        <v>1</v>
      </c>
      <c r="K251" s="37" t="s">
        <v>800</v>
      </c>
      <c r="L251" s="37" t="s">
        <v>800</v>
      </c>
      <c r="M251" s="218"/>
      <c r="N251" s="218"/>
      <c r="O251" s="218"/>
      <c r="P251" s="218"/>
      <c r="Q251" s="218"/>
      <c r="R251" s="218"/>
      <c r="S251" s="218"/>
      <c r="T251" s="218"/>
      <c r="U251" s="218"/>
      <c r="V251" s="218"/>
      <c r="W251" s="218"/>
      <c r="X251" s="218"/>
      <c r="Y251" s="218"/>
      <c r="Z251" s="218"/>
      <c r="AA251" s="218"/>
      <c r="AB251" s="218"/>
      <c r="AC251" s="218"/>
      <c r="AD251" s="218"/>
      <c r="AE251" s="218"/>
    </row>
    <row r="252" spans="1:31">
      <c r="A252" s="278"/>
      <c r="B252" s="286"/>
      <c r="C252" t="s">
        <v>1348</v>
      </c>
      <c r="D252" t="s">
        <v>1349</v>
      </c>
      <c r="E252" s="37">
        <v>1</v>
      </c>
      <c r="F252" s="37" t="s">
        <v>800</v>
      </c>
      <c r="G252" s="37" t="s">
        <v>800</v>
      </c>
      <c r="H252" s="37" t="s">
        <v>800</v>
      </c>
      <c r="I252" s="37" t="s">
        <v>800</v>
      </c>
      <c r="J252" s="37" t="s">
        <v>800</v>
      </c>
      <c r="K252" s="37" t="s">
        <v>800</v>
      </c>
      <c r="L252" s="37" t="s">
        <v>800</v>
      </c>
      <c r="M252" s="218"/>
      <c r="N252" s="218"/>
      <c r="O252" s="218"/>
      <c r="P252" s="218"/>
      <c r="Q252" s="218"/>
      <c r="R252" s="218"/>
      <c r="S252" s="218"/>
      <c r="T252" s="218"/>
      <c r="U252" s="218"/>
      <c r="V252" s="218"/>
      <c r="W252" s="218"/>
      <c r="X252" s="218"/>
      <c r="Y252" s="218"/>
      <c r="Z252" s="218"/>
      <c r="AA252" s="218"/>
      <c r="AB252" s="218"/>
      <c r="AC252" s="218"/>
      <c r="AD252" s="218"/>
      <c r="AE252" s="218"/>
    </row>
    <row r="253" spans="1:31">
      <c r="A253" s="278"/>
      <c r="B253" s="286"/>
      <c r="C253" t="s">
        <v>1350</v>
      </c>
      <c r="D253" t="s">
        <v>1351</v>
      </c>
      <c r="E253" s="37" t="s">
        <v>800</v>
      </c>
      <c r="F253" s="37">
        <v>1</v>
      </c>
      <c r="G253" s="37" t="s">
        <v>800</v>
      </c>
      <c r="H253" s="37" t="s">
        <v>800</v>
      </c>
      <c r="I253" s="37" t="s">
        <v>800</v>
      </c>
      <c r="J253" s="37" t="s">
        <v>800</v>
      </c>
      <c r="K253" s="37" t="s">
        <v>800</v>
      </c>
      <c r="L253" s="37" t="s">
        <v>800</v>
      </c>
      <c r="M253" s="218"/>
      <c r="N253" s="218"/>
      <c r="O253" s="218"/>
      <c r="P253" s="218"/>
      <c r="Q253" s="218"/>
      <c r="R253" s="218"/>
      <c r="S253" s="218"/>
      <c r="T253" s="218"/>
      <c r="U253" s="218"/>
      <c r="V253" s="218"/>
      <c r="W253" s="218"/>
      <c r="X253" s="218"/>
      <c r="Y253" s="218"/>
      <c r="Z253" s="218"/>
      <c r="AA253" s="218"/>
      <c r="AB253" s="218"/>
      <c r="AC253" s="218"/>
      <c r="AD253" s="218"/>
      <c r="AE253" s="218"/>
    </row>
    <row r="254" spans="1:31">
      <c r="A254" s="278"/>
      <c r="B254" s="286"/>
      <c r="C254" t="s">
        <v>1352</v>
      </c>
      <c r="D254" t="s">
        <v>1353</v>
      </c>
      <c r="E254" s="37" t="s">
        <v>800</v>
      </c>
      <c r="F254" s="37" t="s">
        <v>800</v>
      </c>
      <c r="G254" s="37" t="s">
        <v>800</v>
      </c>
      <c r="H254" s="37" t="s">
        <v>800</v>
      </c>
      <c r="I254" s="37" t="s">
        <v>800</v>
      </c>
      <c r="J254" s="37">
        <v>1</v>
      </c>
      <c r="K254" s="37" t="s">
        <v>800</v>
      </c>
      <c r="L254" s="37" t="s">
        <v>800</v>
      </c>
      <c r="M254" s="218"/>
      <c r="N254" s="218"/>
      <c r="O254" s="218"/>
      <c r="P254" s="218"/>
      <c r="Q254" s="218"/>
      <c r="R254" s="218"/>
      <c r="S254" s="218"/>
      <c r="T254" s="218"/>
      <c r="U254" s="218"/>
      <c r="V254" s="218"/>
      <c r="W254" s="218"/>
      <c r="X254" s="218"/>
      <c r="Y254" s="218"/>
      <c r="Z254" s="218"/>
      <c r="AA254" s="218"/>
      <c r="AB254" s="218"/>
      <c r="AC254" s="218"/>
      <c r="AD254" s="218"/>
      <c r="AE254" s="218"/>
    </row>
    <row r="255" spans="1:31">
      <c r="A255" s="278"/>
      <c r="B255" s="286"/>
      <c r="C255" t="s">
        <v>1354</v>
      </c>
      <c r="D255" t="s">
        <v>1355</v>
      </c>
      <c r="E255" s="37" t="s">
        <v>800</v>
      </c>
      <c r="F255" s="37">
        <v>1</v>
      </c>
      <c r="G255" s="37" t="s">
        <v>800</v>
      </c>
      <c r="H255" s="37" t="s">
        <v>800</v>
      </c>
      <c r="I255" s="37">
        <v>1</v>
      </c>
      <c r="J255" s="37">
        <v>1</v>
      </c>
      <c r="K255" s="37" t="s">
        <v>800</v>
      </c>
      <c r="L255" s="37" t="s">
        <v>800</v>
      </c>
      <c r="M255" s="218"/>
      <c r="N255" s="218"/>
      <c r="O255" s="218"/>
      <c r="P255" s="218"/>
      <c r="Q255" s="218"/>
      <c r="R255" s="218"/>
      <c r="S255" s="218"/>
      <c r="T255" s="218"/>
      <c r="U255" s="218"/>
      <c r="V255" s="218"/>
      <c r="W255" s="218"/>
      <c r="X255" s="218"/>
      <c r="Y255" s="218"/>
      <c r="Z255" s="218"/>
      <c r="AA255" s="218"/>
      <c r="AB255" s="218"/>
      <c r="AC255" s="218"/>
      <c r="AD255" s="218"/>
      <c r="AE255" s="218"/>
    </row>
    <row r="256" spans="1:31">
      <c r="A256" s="278"/>
      <c r="B256" s="286"/>
      <c r="C256" t="s">
        <v>1356</v>
      </c>
      <c r="D256" t="s">
        <v>1357</v>
      </c>
      <c r="E256" s="37" t="s">
        <v>800</v>
      </c>
      <c r="F256" s="37">
        <v>1</v>
      </c>
      <c r="G256" s="37" t="s">
        <v>800</v>
      </c>
      <c r="H256" s="37" t="s">
        <v>800</v>
      </c>
      <c r="I256" s="37" t="s">
        <v>800</v>
      </c>
      <c r="J256" s="37" t="s">
        <v>800</v>
      </c>
      <c r="K256" s="37" t="s">
        <v>800</v>
      </c>
      <c r="L256" s="37" t="s">
        <v>800</v>
      </c>
      <c r="M256" s="218"/>
      <c r="N256" s="218"/>
      <c r="O256" s="218"/>
      <c r="P256" s="218"/>
      <c r="Q256" s="218"/>
      <c r="R256" s="218"/>
      <c r="S256" s="218"/>
      <c r="T256" s="218"/>
      <c r="U256" s="218"/>
      <c r="V256" s="218"/>
      <c r="W256" s="218"/>
      <c r="X256" s="218"/>
      <c r="Y256" s="218"/>
      <c r="Z256" s="218"/>
      <c r="AA256" s="218"/>
      <c r="AB256" s="218"/>
      <c r="AC256" s="218"/>
      <c r="AD256" s="218"/>
      <c r="AE256" s="218"/>
    </row>
    <row r="257" spans="1:31">
      <c r="A257" s="278"/>
      <c r="B257" s="286"/>
      <c r="C257" t="s">
        <v>1358</v>
      </c>
      <c r="D257" t="s">
        <v>1359</v>
      </c>
      <c r="E257" s="37" t="s">
        <v>800</v>
      </c>
      <c r="F257" s="37">
        <v>1</v>
      </c>
      <c r="G257" s="37" t="s">
        <v>800</v>
      </c>
      <c r="H257" s="37">
        <v>1</v>
      </c>
      <c r="I257" s="37">
        <v>1</v>
      </c>
      <c r="J257" s="37" t="s">
        <v>800</v>
      </c>
      <c r="K257" s="37" t="s">
        <v>800</v>
      </c>
      <c r="L257" s="37" t="s">
        <v>800</v>
      </c>
      <c r="M257" s="218"/>
      <c r="N257" s="218"/>
      <c r="O257" s="218"/>
      <c r="P257" s="218"/>
      <c r="Q257" s="218"/>
      <c r="R257" s="218"/>
      <c r="S257" s="218"/>
      <c r="T257" s="218"/>
      <c r="U257" s="218"/>
      <c r="V257" s="218"/>
      <c r="W257" s="218"/>
      <c r="X257" s="218"/>
      <c r="Y257" s="218"/>
      <c r="Z257" s="218"/>
      <c r="AA257" s="218"/>
      <c r="AB257" s="218"/>
      <c r="AC257" s="218"/>
      <c r="AD257" s="218"/>
      <c r="AE257" s="218"/>
    </row>
    <row r="258" spans="1:31">
      <c r="A258" s="278"/>
      <c r="B258" s="286"/>
      <c r="C258" t="s">
        <v>1360</v>
      </c>
      <c r="D258" t="s">
        <v>1361</v>
      </c>
      <c r="E258" s="37" t="s">
        <v>800</v>
      </c>
      <c r="F258" s="37" t="s">
        <v>800</v>
      </c>
      <c r="G258" s="37" t="s">
        <v>800</v>
      </c>
      <c r="H258" s="37" t="s">
        <v>800</v>
      </c>
      <c r="I258" s="37">
        <v>1</v>
      </c>
      <c r="J258" s="37" t="s">
        <v>800</v>
      </c>
      <c r="K258" s="37" t="s">
        <v>800</v>
      </c>
      <c r="L258" s="37" t="s">
        <v>800</v>
      </c>
      <c r="M258" s="218"/>
      <c r="N258" s="218"/>
      <c r="O258" s="218"/>
      <c r="P258" s="218"/>
      <c r="Q258" s="218"/>
      <c r="R258" s="218"/>
      <c r="S258" s="218"/>
      <c r="T258" s="218"/>
      <c r="U258" s="218"/>
      <c r="V258" s="218"/>
      <c r="W258" s="218"/>
      <c r="X258" s="218"/>
      <c r="Y258" s="218"/>
      <c r="Z258" s="218"/>
      <c r="AA258" s="218"/>
      <c r="AB258" s="218"/>
      <c r="AC258" s="218"/>
      <c r="AD258" s="218"/>
      <c r="AE258" s="218"/>
    </row>
    <row r="259" spans="1:31">
      <c r="A259" s="278"/>
      <c r="B259" s="286"/>
      <c r="C259" t="s">
        <v>1362</v>
      </c>
      <c r="D259" t="s">
        <v>1363</v>
      </c>
      <c r="E259" s="37" t="s">
        <v>800</v>
      </c>
      <c r="F259" s="37" t="s">
        <v>800</v>
      </c>
      <c r="G259" s="37" t="s">
        <v>800</v>
      </c>
      <c r="H259" s="37" t="s">
        <v>800</v>
      </c>
      <c r="I259" s="37">
        <v>1</v>
      </c>
      <c r="J259" s="37">
        <v>1</v>
      </c>
      <c r="K259" s="37" t="s">
        <v>800</v>
      </c>
      <c r="L259" s="37" t="s">
        <v>800</v>
      </c>
      <c r="M259" s="218"/>
      <c r="N259" s="218"/>
      <c r="O259" s="218"/>
      <c r="P259" s="218"/>
      <c r="Q259" s="218"/>
      <c r="R259" s="218"/>
      <c r="S259" s="218"/>
      <c r="T259" s="218"/>
      <c r="U259" s="218"/>
      <c r="V259" s="218"/>
      <c r="W259" s="218"/>
      <c r="X259" s="218"/>
      <c r="Y259" s="218"/>
      <c r="Z259" s="218"/>
      <c r="AA259" s="218"/>
      <c r="AB259" s="218"/>
      <c r="AC259" s="218"/>
      <c r="AD259" s="218"/>
      <c r="AE259" s="218"/>
    </row>
    <row r="260" spans="1:31">
      <c r="A260" s="278"/>
      <c r="B260" s="286"/>
      <c r="C260" t="s">
        <v>1364</v>
      </c>
      <c r="D260" t="s">
        <v>1365</v>
      </c>
      <c r="E260" s="37" t="s">
        <v>800</v>
      </c>
      <c r="F260" s="37" t="s">
        <v>800</v>
      </c>
      <c r="G260" s="37" t="s">
        <v>800</v>
      </c>
      <c r="H260" s="37" t="s">
        <v>800</v>
      </c>
      <c r="I260" s="37" t="s">
        <v>800</v>
      </c>
      <c r="J260" s="37">
        <v>1</v>
      </c>
      <c r="K260" s="37" t="s">
        <v>800</v>
      </c>
      <c r="L260" s="37" t="s">
        <v>800</v>
      </c>
      <c r="M260" s="218"/>
      <c r="N260" s="218"/>
      <c r="O260" s="218"/>
      <c r="P260" s="218"/>
      <c r="Q260" s="218"/>
      <c r="R260" s="218"/>
      <c r="S260" s="218"/>
      <c r="T260" s="218"/>
      <c r="U260" s="218"/>
      <c r="V260" s="218"/>
      <c r="W260" s="218"/>
      <c r="X260" s="218"/>
      <c r="Y260" s="218"/>
      <c r="Z260" s="218"/>
      <c r="AA260" s="218"/>
      <c r="AB260" s="218"/>
      <c r="AC260" s="218"/>
      <c r="AD260" s="218"/>
      <c r="AE260" s="218"/>
    </row>
    <row r="261" spans="1:31">
      <c r="A261" s="278"/>
      <c r="B261" s="286"/>
      <c r="C261" s="69" t="s">
        <v>1366</v>
      </c>
      <c r="D261" s="6" t="s">
        <v>1367</v>
      </c>
      <c r="E261" s="14" t="s">
        <v>800</v>
      </c>
      <c r="F261" s="14" t="s">
        <v>800</v>
      </c>
      <c r="G261" s="14" t="s">
        <v>800</v>
      </c>
      <c r="H261" s="14" t="s">
        <v>800</v>
      </c>
      <c r="I261" s="14" t="s">
        <v>800</v>
      </c>
      <c r="J261" s="14" t="s">
        <v>800</v>
      </c>
      <c r="K261" s="14" t="s">
        <v>800</v>
      </c>
      <c r="L261" s="14">
        <v>1</v>
      </c>
      <c r="M261" s="218"/>
      <c r="N261" s="218"/>
      <c r="O261" s="218"/>
      <c r="P261" s="218"/>
      <c r="Q261" s="218"/>
      <c r="R261" s="218"/>
      <c r="S261" s="218"/>
      <c r="T261" s="218"/>
      <c r="U261" s="218"/>
      <c r="V261" s="218"/>
      <c r="W261" s="218"/>
      <c r="X261" s="218"/>
      <c r="Y261" s="218"/>
      <c r="Z261" s="218"/>
      <c r="AA261" s="218"/>
      <c r="AB261" s="218"/>
      <c r="AC261" s="218"/>
      <c r="AD261" s="218"/>
      <c r="AE261" s="218"/>
    </row>
    <row r="262" spans="1:31" ht="15" customHeight="1">
      <c r="A262" s="278" t="s">
        <v>1368</v>
      </c>
      <c r="B262" s="285" t="s">
        <v>1368</v>
      </c>
      <c r="C262" s="89" t="s">
        <v>1290</v>
      </c>
      <c r="D262" t="s">
        <v>1291</v>
      </c>
      <c r="E262">
        <v>1</v>
      </c>
      <c r="F262">
        <v>1</v>
      </c>
      <c r="G262">
        <v>1</v>
      </c>
      <c r="H262" s="30">
        <v>1</v>
      </c>
      <c r="I262">
        <v>1</v>
      </c>
      <c r="J262">
        <v>1</v>
      </c>
      <c r="K262" t="s">
        <v>800</v>
      </c>
      <c r="L262" t="s">
        <v>800</v>
      </c>
      <c r="M262" s="218"/>
      <c r="N262" s="218"/>
      <c r="O262" s="218"/>
      <c r="P262" s="218"/>
      <c r="Q262" s="218"/>
      <c r="R262" s="218"/>
      <c r="S262" s="218"/>
      <c r="T262" s="218"/>
      <c r="U262" s="218"/>
      <c r="V262" s="218"/>
      <c r="W262" s="218"/>
      <c r="X262" s="218"/>
      <c r="Y262" s="218"/>
      <c r="Z262" s="218"/>
      <c r="AA262" s="218"/>
      <c r="AB262" s="218"/>
      <c r="AC262" s="218"/>
      <c r="AD262" s="218"/>
      <c r="AE262" s="218"/>
    </row>
    <row r="263" spans="1:31">
      <c r="A263" s="278"/>
      <c r="B263" s="285"/>
      <c r="C263" s="63" t="s">
        <v>1369</v>
      </c>
      <c r="D263" t="s">
        <v>1370</v>
      </c>
      <c r="E263">
        <v>1</v>
      </c>
      <c r="F263">
        <v>1</v>
      </c>
      <c r="G263" t="s">
        <v>800</v>
      </c>
      <c r="H263" s="30">
        <v>1</v>
      </c>
      <c r="I263">
        <v>1</v>
      </c>
      <c r="J263">
        <v>1</v>
      </c>
      <c r="K263" t="s">
        <v>800</v>
      </c>
      <c r="L263" t="s">
        <v>800</v>
      </c>
      <c r="M263" s="218"/>
      <c r="N263" s="218"/>
      <c r="O263" s="218"/>
      <c r="P263" s="218"/>
      <c r="Q263" s="218"/>
      <c r="R263" s="218"/>
      <c r="S263" s="218"/>
      <c r="T263" s="218"/>
      <c r="U263" s="218"/>
      <c r="V263" s="218"/>
      <c r="W263" s="218"/>
      <c r="X263" s="218"/>
      <c r="Y263" s="218"/>
      <c r="Z263" s="218"/>
      <c r="AA263" s="218"/>
      <c r="AB263" s="218"/>
      <c r="AC263" s="218"/>
      <c r="AD263" s="218"/>
      <c r="AE263" s="218"/>
    </row>
    <row r="264" spans="1:31">
      <c r="A264" s="278"/>
      <c r="B264" s="285"/>
      <c r="C264" s="63" t="s">
        <v>1371</v>
      </c>
      <c r="D264" t="s">
        <v>1372</v>
      </c>
      <c r="E264">
        <v>1</v>
      </c>
      <c r="F264">
        <v>1</v>
      </c>
      <c r="G264" t="s">
        <v>800</v>
      </c>
      <c r="H264">
        <v>1</v>
      </c>
      <c r="I264">
        <v>1</v>
      </c>
      <c r="J264">
        <v>1</v>
      </c>
      <c r="K264" t="s">
        <v>800</v>
      </c>
      <c r="L264">
        <v>1</v>
      </c>
      <c r="M264" s="218"/>
      <c r="N264" s="218"/>
      <c r="O264" s="218"/>
      <c r="P264" s="218"/>
      <c r="Q264" s="218"/>
      <c r="R264" s="218"/>
      <c r="S264" s="218"/>
      <c r="T264" s="218"/>
      <c r="U264" s="218"/>
      <c r="V264" s="218"/>
      <c r="W264" s="218"/>
      <c r="X264" s="218"/>
      <c r="Y264" s="218"/>
      <c r="Z264" s="218"/>
      <c r="AA264" s="218"/>
      <c r="AB264" s="218"/>
      <c r="AC264" s="218"/>
      <c r="AD264" s="218"/>
      <c r="AE264" s="218"/>
    </row>
    <row r="265" spans="1:31">
      <c r="A265" s="278"/>
      <c r="B265" s="285"/>
      <c r="C265" s="63" t="s">
        <v>1373</v>
      </c>
      <c r="D265" t="s">
        <v>1374</v>
      </c>
      <c r="E265">
        <v>1</v>
      </c>
      <c r="F265">
        <v>1</v>
      </c>
      <c r="G265" t="s">
        <v>800</v>
      </c>
      <c r="H265" t="s">
        <v>800</v>
      </c>
      <c r="I265">
        <v>1</v>
      </c>
      <c r="J265" t="s">
        <v>800</v>
      </c>
      <c r="K265" t="s">
        <v>800</v>
      </c>
      <c r="L265" t="s">
        <v>800</v>
      </c>
      <c r="M265" s="218"/>
      <c r="N265" s="218"/>
      <c r="O265" s="218"/>
      <c r="P265" s="218"/>
      <c r="Q265" s="218"/>
      <c r="R265" s="218"/>
      <c r="S265" s="218"/>
      <c r="T265" s="218"/>
      <c r="U265" s="218"/>
      <c r="V265" s="218"/>
      <c r="W265" s="218"/>
      <c r="X265" s="218"/>
      <c r="Y265" s="218"/>
      <c r="Z265" s="218"/>
      <c r="AA265" s="218"/>
      <c r="AB265" s="218"/>
      <c r="AC265" s="218"/>
      <c r="AD265" s="218"/>
      <c r="AE265" s="218"/>
    </row>
    <row r="266" spans="1:31">
      <c r="A266" s="278"/>
      <c r="B266" s="285"/>
      <c r="C266" s="63" t="s">
        <v>1373</v>
      </c>
      <c r="D266" t="s">
        <v>1375</v>
      </c>
      <c r="E266">
        <v>1</v>
      </c>
      <c r="F266">
        <v>1</v>
      </c>
      <c r="G266" t="s">
        <v>800</v>
      </c>
      <c r="H266">
        <v>1</v>
      </c>
      <c r="I266">
        <v>1</v>
      </c>
      <c r="J266">
        <v>1</v>
      </c>
      <c r="K266" t="s">
        <v>800</v>
      </c>
      <c r="L266">
        <v>1</v>
      </c>
      <c r="M266" s="218"/>
      <c r="N266" s="218"/>
      <c r="O266" s="218"/>
      <c r="P266" s="218"/>
      <c r="Q266" s="218"/>
      <c r="R266" s="218"/>
      <c r="S266" s="218"/>
      <c r="T266" s="218"/>
      <c r="U266" s="218"/>
      <c r="V266" s="218"/>
      <c r="W266" s="218"/>
      <c r="X266" s="218"/>
      <c r="Y266" s="218"/>
      <c r="Z266" s="218"/>
      <c r="AA266" s="218"/>
      <c r="AB266" s="218"/>
      <c r="AC266" s="218"/>
      <c r="AD266" s="218"/>
      <c r="AE266" s="218"/>
    </row>
    <row r="267" spans="1:31">
      <c r="A267" s="278"/>
      <c r="B267" s="285"/>
      <c r="C267" s="63" t="s">
        <v>1376</v>
      </c>
      <c r="D267" t="s">
        <v>1377</v>
      </c>
      <c r="E267">
        <v>1</v>
      </c>
      <c r="F267">
        <v>1</v>
      </c>
      <c r="G267" t="s">
        <v>800</v>
      </c>
      <c r="H267" t="s">
        <v>800</v>
      </c>
      <c r="I267" t="s">
        <v>800</v>
      </c>
      <c r="J267" t="s">
        <v>800</v>
      </c>
      <c r="K267" t="s">
        <v>800</v>
      </c>
      <c r="L267" t="s">
        <v>800</v>
      </c>
      <c r="M267" s="218"/>
      <c r="N267" s="218"/>
      <c r="O267" s="218"/>
      <c r="P267" s="218"/>
      <c r="Q267" s="218"/>
      <c r="R267" s="218"/>
      <c r="S267" s="218"/>
      <c r="T267" s="218"/>
      <c r="U267" s="218"/>
      <c r="V267" s="218"/>
      <c r="W267" s="218"/>
      <c r="X267" s="218"/>
      <c r="Y267" s="218"/>
      <c r="Z267" s="218"/>
      <c r="AA267" s="218"/>
      <c r="AB267" s="218"/>
      <c r="AC267" s="218"/>
      <c r="AD267" s="218"/>
      <c r="AE267" s="218"/>
    </row>
    <row r="268" spans="1:31">
      <c r="A268" s="278"/>
      <c r="B268" s="285"/>
      <c r="C268" s="63" t="s">
        <v>1378</v>
      </c>
      <c r="D268" t="s">
        <v>1379</v>
      </c>
      <c r="E268">
        <v>1</v>
      </c>
      <c r="F268">
        <v>1</v>
      </c>
      <c r="G268" t="s">
        <v>800</v>
      </c>
      <c r="H268" t="s">
        <v>800</v>
      </c>
      <c r="I268" t="s">
        <v>800</v>
      </c>
      <c r="J268" t="s">
        <v>800</v>
      </c>
      <c r="K268" t="s">
        <v>800</v>
      </c>
      <c r="L268" t="s">
        <v>800</v>
      </c>
      <c r="M268" s="218"/>
      <c r="N268" s="218"/>
      <c r="O268" s="218"/>
      <c r="P268" s="218"/>
      <c r="Q268" s="218"/>
      <c r="R268" s="218"/>
      <c r="S268" s="218"/>
      <c r="T268" s="218"/>
      <c r="U268" s="218"/>
      <c r="V268" s="218"/>
      <c r="W268" s="218"/>
      <c r="X268" s="218"/>
      <c r="Y268" s="218"/>
      <c r="Z268" s="218"/>
      <c r="AA268" s="218"/>
      <c r="AB268" s="218"/>
      <c r="AC268" s="218"/>
      <c r="AD268" s="218"/>
      <c r="AE268" s="218"/>
    </row>
    <row r="269" spans="1:31">
      <c r="A269" s="278"/>
      <c r="B269" s="285"/>
      <c r="C269" s="63" t="s">
        <v>1380</v>
      </c>
      <c r="D269" t="s">
        <v>1381</v>
      </c>
      <c r="E269">
        <v>1</v>
      </c>
      <c r="F269">
        <v>1</v>
      </c>
      <c r="G269" t="s">
        <v>800</v>
      </c>
      <c r="H269">
        <v>1</v>
      </c>
      <c r="I269" t="s">
        <v>800</v>
      </c>
      <c r="J269" t="s">
        <v>800</v>
      </c>
      <c r="K269" t="s">
        <v>800</v>
      </c>
      <c r="L269" t="s">
        <v>800</v>
      </c>
      <c r="M269" s="218"/>
      <c r="N269" s="218"/>
      <c r="O269" s="218"/>
      <c r="P269" s="218"/>
      <c r="Q269" s="218"/>
      <c r="R269" s="218"/>
      <c r="S269" s="218"/>
      <c r="T269" s="218"/>
      <c r="U269" s="218"/>
      <c r="V269" s="218"/>
      <c r="W269" s="218"/>
      <c r="X269" s="218"/>
      <c r="Y269" s="218"/>
      <c r="Z269" s="218"/>
      <c r="AA269" s="218"/>
      <c r="AB269" s="218"/>
      <c r="AC269" s="218"/>
      <c r="AD269" s="218"/>
      <c r="AE269" s="218"/>
    </row>
    <row r="270" spans="1:31">
      <c r="A270" s="278"/>
      <c r="B270" s="285"/>
      <c r="C270" s="63" t="s">
        <v>1382</v>
      </c>
      <c r="D270" t="s">
        <v>1383</v>
      </c>
      <c r="E270" t="s">
        <v>800</v>
      </c>
      <c r="F270">
        <v>1</v>
      </c>
      <c r="G270" t="s">
        <v>800</v>
      </c>
      <c r="H270" t="s">
        <v>800</v>
      </c>
      <c r="I270">
        <v>1</v>
      </c>
      <c r="J270" t="s">
        <v>800</v>
      </c>
      <c r="K270" t="s">
        <v>800</v>
      </c>
      <c r="L270" t="s">
        <v>800</v>
      </c>
      <c r="M270" s="218"/>
      <c r="N270" s="218"/>
      <c r="O270" s="218"/>
      <c r="P270" s="218"/>
      <c r="Q270" s="218"/>
      <c r="R270" s="218"/>
      <c r="S270" s="218"/>
      <c r="T270" s="218"/>
      <c r="U270" s="218"/>
      <c r="V270" s="218"/>
      <c r="W270" s="218"/>
      <c r="X270" s="218"/>
      <c r="Y270" s="218"/>
      <c r="Z270" s="218"/>
      <c r="AA270" s="218"/>
      <c r="AB270" s="218"/>
      <c r="AC270" s="218"/>
      <c r="AD270" s="218"/>
      <c r="AE270" s="218"/>
    </row>
    <row r="271" spans="1:31">
      <c r="A271" s="278"/>
      <c r="B271" s="285"/>
      <c r="C271" s="63" t="s">
        <v>1384</v>
      </c>
      <c r="D271" t="s">
        <v>1385</v>
      </c>
      <c r="E271" t="s">
        <v>800</v>
      </c>
      <c r="F271">
        <v>1</v>
      </c>
      <c r="G271" t="s">
        <v>800</v>
      </c>
      <c r="H271">
        <v>1</v>
      </c>
      <c r="I271" t="s">
        <v>800</v>
      </c>
      <c r="J271" t="s">
        <v>800</v>
      </c>
      <c r="K271" t="s">
        <v>800</v>
      </c>
      <c r="L271" t="s">
        <v>800</v>
      </c>
      <c r="M271" s="218"/>
      <c r="N271" s="218"/>
      <c r="O271" s="218"/>
      <c r="P271" s="218"/>
      <c r="Q271" s="218"/>
      <c r="R271" s="218"/>
      <c r="S271" s="218"/>
      <c r="T271" s="218"/>
      <c r="U271" s="218"/>
      <c r="V271" s="218"/>
      <c r="W271" s="218"/>
      <c r="X271" s="218"/>
      <c r="Y271" s="218"/>
      <c r="Z271" s="218"/>
      <c r="AA271" s="218"/>
      <c r="AB271" s="218"/>
      <c r="AC271" s="218"/>
      <c r="AD271" s="218"/>
      <c r="AE271" s="218"/>
    </row>
    <row r="272" spans="1:31">
      <c r="A272" s="278"/>
      <c r="B272" s="285"/>
      <c r="C272" s="63" t="s">
        <v>1292</v>
      </c>
      <c r="D272" t="s">
        <v>1386</v>
      </c>
      <c r="E272" t="s">
        <v>800</v>
      </c>
      <c r="F272">
        <v>1</v>
      </c>
      <c r="G272" t="s">
        <v>800</v>
      </c>
      <c r="H272" t="s">
        <v>800</v>
      </c>
      <c r="I272" t="s">
        <v>800</v>
      </c>
      <c r="J272" t="s">
        <v>800</v>
      </c>
      <c r="K272" t="s">
        <v>800</v>
      </c>
      <c r="L272" t="s">
        <v>800</v>
      </c>
      <c r="M272" s="218"/>
      <c r="N272" s="218"/>
      <c r="O272" s="218"/>
      <c r="P272" s="218"/>
      <c r="Q272" s="218"/>
      <c r="R272" s="218"/>
      <c r="S272" s="218"/>
      <c r="T272" s="218"/>
      <c r="U272" s="218"/>
      <c r="V272" s="218"/>
      <c r="W272" s="218"/>
      <c r="X272" s="218"/>
      <c r="Y272" s="218"/>
      <c r="Z272" s="218"/>
      <c r="AA272" s="218"/>
      <c r="AB272" s="218"/>
      <c r="AC272" s="218"/>
      <c r="AD272" s="218"/>
      <c r="AE272" s="218"/>
    </row>
    <row r="273" spans="1:31">
      <c r="A273" s="278"/>
      <c r="B273" s="285"/>
      <c r="C273" s="63" t="s">
        <v>1387</v>
      </c>
      <c r="D273" t="s">
        <v>1388</v>
      </c>
      <c r="E273" t="s">
        <v>800</v>
      </c>
      <c r="F273">
        <v>1</v>
      </c>
      <c r="G273" t="s">
        <v>800</v>
      </c>
      <c r="H273">
        <v>1</v>
      </c>
      <c r="I273">
        <v>1</v>
      </c>
      <c r="J273">
        <v>1</v>
      </c>
      <c r="K273" t="s">
        <v>800</v>
      </c>
      <c r="L273" t="s">
        <v>800</v>
      </c>
      <c r="M273" s="218"/>
      <c r="N273" s="218"/>
      <c r="O273" s="218"/>
      <c r="P273" s="218"/>
      <c r="Q273" s="218"/>
      <c r="R273" s="218"/>
      <c r="S273" s="218"/>
      <c r="T273" s="218"/>
      <c r="U273" s="218"/>
      <c r="V273" s="218"/>
      <c r="W273" s="218"/>
      <c r="X273" s="218"/>
      <c r="Y273" s="218"/>
      <c r="Z273" s="218"/>
      <c r="AA273" s="218"/>
      <c r="AB273" s="218"/>
      <c r="AC273" s="218"/>
      <c r="AD273" s="218"/>
      <c r="AE273" s="218"/>
    </row>
    <row r="274" spans="1:31">
      <c r="A274" s="278"/>
      <c r="B274" s="285"/>
      <c r="C274" s="63" t="s">
        <v>1389</v>
      </c>
      <c r="D274" t="s">
        <v>1390</v>
      </c>
      <c r="E274" t="s">
        <v>800</v>
      </c>
      <c r="F274">
        <v>1</v>
      </c>
      <c r="G274" t="s">
        <v>800</v>
      </c>
      <c r="H274" t="s">
        <v>800</v>
      </c>
      <c r="I274" t="s">
        <v>800</v>
      </c>
      <c r="J274">
        <v>1</v>
      </c>
      <c r="K274" t="s">
        <v>800</v>
      </c>
      <c r="L274" t="s">
        <v>800</v>
      </c>
      <c r="M274" s="218"/>
      <c r="N274" s="218"/>
      <c r="O274" s="218"/>
      <c r="P274" s="218"/>
      <c r="Q274" s="218"/>
      <c r="R274" s="218"/>
      <c r="S274" s="218"/>
      <c r="T274" s="218"/>
      <c r="U274" s="218"/>
      <c r="V274" s="218"/>
      <c r="W274" s="218"/>
      <c r="X274" s="218"/>
      <c r="Y274" s="218"/>
      <c r="Z274" s="218"/>
      <c r="AA274" s="218"/>
      <c r="AB274" s="218"/>
      <c r="AC274" s="218"/>
      <c r="AD274" s="218"/>
      <c r="AE274" s="218"/>
    </row>
    <row r="275" spans="1:31">
      <c r="A275" s="278"/>
      <c r="B275" s="285"/>
      <c r="C275" s="63" t="s">
        <v>1391</v>
      </c>
      <c r="D275" t="s">
        <v>1392</v>
      </c>
      <c r="E275" t="s">
        <v>800</v>
      </c>
      <c r="F275">
        <v>1</v>
      </c>
      <c r="G275" t="s">
        <v>800</v>
      </c>
      <c r="H275" t="s">
        <v>800</v>
      </c>
      <c r="I275">
        <v>1</v>
      </c>
      <c r="J275" t="s">
        <v>800</v>
      </c>
      <c r="K275" t="s">
        <v>800</v>
      </c>
      <c r="L275" t="s">
        <v>800</v>
      </c>
      <c r="M275" s="218"/>
      <c r="N275" s="218"/>
      <c r="O275" s="218"/>
      <c r="P275" s="218"/>
      <c r="Q275" s="218"/>
      <c r="R275" s="218"/>
      <c r="S275" s="218"/>
      <c r="T275" s="218"/>
      <c r="U275" s="218"/>
      <c r="V275" s="218"/>
      <c r="W275" s="218"/>
      <c r="X275" s="218"/>
      <c r="Y275" s="218"/>
      <c r="Z275" s="218"/>
      <c r="AA275" s="218"/>
      <c r="AB275" s="218"/>
      <c r="AC275" s="218"/>
      <c r="AD275" s="218"/>
      <c r="AE275" s="218"/>
    </row>
    <row r="276" spans="1:31">
      <c r="A276" s="278"/>
      <c r="B276" s="285"/>
      <c r="C276" s="63" t="s">
        <v>1393</v>
      </c>
      <c r="D276" t="s">
        <v>1394</v>
      </c>
      <c r="E276" t="s">
        <v>800</v>
      </c>
      <c r="F276" t="s">
        <v>800</v>
      </c>
      <c r="G276" t="s">
        <v>800</v>
      </c>
      <c r="H276">
        <v>1</v>
      </c>
      <c r="I276" t="s">
        <v>800</v>
      </c>
      <c r="J276" t="s">
        <v>800</v>
      </c>
      <c r="K276" t="s">
        <v>800</v>
      </c>
      <c r="L276" t="s">
        <v>800</v>
      </c>
      <c r="M276" s="218"/>
      <c r="N276" s="218"/>
      <c r="O276" s="218"/>
      <c r="P276" s="218"/>
      <c r="Q276" s="218"/>
      <c r="R276" s="218"/>
      <c r="S276" s="218"/>
      <c r="T276" s="218"/>
      <c r="U276" s="218"/>
      <c r="V276" s="218"/>
      <c r="W276" s="218"/>
      <c r="X276" s="218"/>
      <c r="Y276" s="218"/>
      <c r="Z276" s="218"/>
      <c r="AA276" s="218"/>
      <c r="AB276" s="218"/>
      <c r="AC276" s="218"/>
      <c r="AD276" s="218"/>
      <c r="AE276" s="218"/>
    </row>
    <row r="277" spans="1:31">
      <c r="A277" s="278"/>
      <c r="B277" s="285"/>
      <c r="C277" s="63" t="s">
        <v>1395</v>
      </c>
      <c r="D277" t="s">
        <v>1396</v>
      </c>
      <c r="E277" t="s">
        <v>800</v>
      </c>
      <c r="F277" t="s">
        <v>800</v>
      </c>
      <c r="G277" t="s">
        <v>800</v>
      </c>
      <c r="H277">
        <v>1</v>
      </c>
      <c r="I277">
        <v>1</v>
      </c>
      <c r="J277" t="s">
        <v>800</v>
      </c>
      <c r="K277" t="s">
        <v>800</v>
      </c>
      <c r="L277" t="s">
        <v>800</v>
      </c>
      <c r="M277" s="218"/>
      <c r="N277" s="218"/>
      <c r="O277" s="218"/>
      <c r="P277" s="218"/>
      <c r="Q277" s="218"/>
      <c r="R277" s="218"/>
      <c r="S277" s="218"/>
      <c r="T277" s="218"/>
      <c r="U277" s="218"/>
      <c r="V277" s="218"/>
      <c r="W277" s="218"/>
      <c r="X277" s="218"/>
      <c r="Y277" s="218"/>
      <c r="Z277" s="218"/>
      <c r="AA277" s="218"/>
      <c r="AB277" s="218"/>
      <c r="AC277" s="218"/>
      <c r="AD277" s="218"/>
      <c r="AE277" s="218"/>
    </row>
    <row r="278" spans="1:31">
      <c r="A278" s="278"/>
      <c r="B278" s="285"/>
      <c r="C278" s="63" t="s">
        <v>1397</v>
      </c>
      <c r="D278" t="s">
        <v>1398</v>
      </c>
      <c r="E278" t="s">
        <v>800</v>
      </c>
      <c r="F278" t="s">
        <v>800</v>
      </c>
      <c r="G278" t="s">
        <v>800</v>
      </c>
      <c r="H278" t="s">
        <v>800</v>
      </c>
      <c r="I278">
        <v>1</v>
      </c>
      <c r="J278" t="s">
        <v>800</v>
      </c>
      <c r="K278" t="s">
        <v>800</v>
      </c>
      <c r="L278" t="s">
        <v>800</v>
      </c>
      <c r="M278" s="218"/>
      <c r="N278" s="218"/>
      <c r="O278" s="218"/>
      <c r="P278" s="218"/>
      <c r="Q278" s="218"/>
      <c r="R278" s="218"/>
      <c r="S278" s="218"/>
      <c r="T278" s="218"/>
      <c r="U278" s="218"/>
      <c r="V278" s="218"/>
      <c r="W278" s="218"/>
      <c r="X278" s="218"/>
      <c r="Y278" s="218"/>
      <c r="Z278" s="218"/>
      <c r="AA278" s="218"/>
      <c r="AB278" s="218"/>
      <c r="AC278" s="218"/>
      <c r="AD278" s="218"/>
      <c r="AE278" s="218"/>
    </row>
    <row r="279" spans="1:31">
      <c r="A279" s="278"/>
      <c r="B279" s="285"/>
      <c r="C279" s="63" t="s">
        <v>1399</v>
      </c>
      <c r="D279" t="s">
        <v>1400</v>
      </c>
      <c r="E279" t="s">
        <v>800</v>
      </c>
      <c r="F279" t="s">
        <v>800</v>
      </c>
      <c r="G279" t="s">
        <v>800</v>
      </c>
      <c r="H279" t="s">
        <v>800</v>
      </c>
      <c r="I279">
        <v>1</v>
      </c>
      <c r="J279" t="s">
        <v>800</v>
      </c>
      <c r="K279" t="s">
        <v>800</v>
      </c>
      <c r="L279" t="s">
        <v>800</v>
      </c>
      <c r="M279" s="218"/>
      <c r="N279" s="218"/>
      <c r="O279" s="218"/>
      <c r="P279" s="218"/>
      <c r="Q279" s="218"/>
      <c r="R279" s="218"/>
      <c r="S279" s="218"/>
      <c r="T279" s="218"/>
      <c r="U279" s="218"/>
      <c r="V279" s="218"/>
      <c r="W279" s="218"/>
      <c r="X279" s="218"/>
      <c r="Y279" s="218"/>
      <c r="Z279" s="218"/>
      <c r="AA279" s="218"/>
      <c r="AB279" s="218"/>
      <c r="AC279" s="218"/>
      <c r="AD279" s="218"/>
      <c r="AE279" s="218"/>
    </row>
    <row r="280" spans="1:31">
      <c r="A280" s="278"/>
      <c r="B280" s="285"/>
      <c r="C280" s="63" t="s">
        <v>1401</v>
      </c>
      <c r="D280" t="s">
        <v>1402</v>
      </c>
      <c r="E280" t="s">
        <v>800</v>
      </c>
      <c r="F280" t="s">
        <v>800</v>
      </c>
      <c r="G280" t="s">
        <v>800</v>
      </c>
      <c r="H280" t="s">
        <v>800</v>
      </c>
      <c r="I280">
        <v>1</v>
      </c>
      <c r="J280" t="s">
        <v>800</v>
      </c>
      <c r="K280" t="s">
        <v>800</v>
      </c>
      <c r="L280" t="s">
        <v>800</v>
      </c>
      <c r="M280" s="218"/>
      <c r="N280" s="218"/>
      <c r="O280" s="218"/>
      <c r="P280" s="218"/>
      <c r="Q280" s="218"/>
      <c r="R280" s="218"/>
      <c r="S280" s="218"/>
      <c r="T280" s="218"/>
      <c r="U280" s="218"/>
      <c r="V280" s="218"/>
      <c r="W280" s="218"/>
      <c r="X280" s="218"/>
      <c r="Y280" s="218"/>
      <c r="Z280" s="218"/>
      <c r="AA280" s="218"/>
      <c r="AB280" s="218"/>
      <c r="AC280" s="218"/>
      <c r="AD280" s="218"/>
      <c r="AE280" s="218"/>
    </row>
    <row r="281" spans="1:31">
      <c r="A281" s="278"/>
      <c r="B281" s="285"/>
      <c r="C281" s="63" t="s">
        <v>1376</v>
      </c>
      <c r="D281" t="s">
        <v>1377</v>
      </c>
      <c r="E281" t="s">
        <v>800</v>
      </c>
      <c r="F281" t="s">
        <v>800</v>
      </c>
      <c r="G281" t="s">
        <v>800</v>
      </c>
      <c r="H281" t="s">
        <v>800</v>
      </c>
      <c r="I281">
        <v>1</v>
      </c>
      <c r="J281" t="s">
        <v>800</v>
      </c>
      <c r="K281">
        <v>1</v>
      </c>
      <c r="L281" t="s">
        <v>800</v>
      </c>
      <c r="M281" s="218"/>
      <c r="N281" s="218"/>
      <c r="O281" s="218"/>
      <c r="P281" s="218"/>
      <c r="Q281" s="218"/>
      <c r="R281" s="218"/>
      <c r="S281" s="218"/>
      <c r="T281" s="218"/>
      <c r="U281" s="218"/>
      <c r="V281" s="218"/>
      <c r="W281" s="218"/>
      <c r="X281" s="218"/>
      <c r="Y281" s="218"/>
      <c r="Z281" s="218"/>
      <c r="AA281" s="218"/>
      <c r="AB281" s="218"/>
      <c r="AC281" s="218"/>
      <c r="AD281" s="218"/>
      <c r="AE281" s="218"/>
    </row>
    <row r="282" spans="1:31">
      <c r="A282" s="278"/>
      <c r="B282" s="285"/>
      <c r="C282" s="63" t="s">
        <v>1393</v>
      </c>
      <c r="D282" t="s">
        <v>1394</v>
      </c>
      <c r="E282" t="s">
        <v>800</v>
      </c>
      <c r="F282" t="s">
        <v>800</v>
      </c>
      <c r="G282" t="s">
        <v>800</v>
      </c>
      <c r="H282" t="s">
        <v>800</v>
      </c>
      <c r="I282" t="s">
        <v>800</v>
      </c>
      <c r="J282">
        <v>1</v>
      </c>
      <c r="K282" t="s">
        <v>800</v>
      </c>
      <c r="L282" t="s">
        <v>800</v>
      </c>
      <c r="M282" s="218"/>
      <c r="N282" s="218"/>
      <c r="O282" s="218"/>
      <c r="P282" s="218"/>
      <c r="Q282" s="218"/>
      <c r="R282" s="218"/>
      <c r="S282" s="218"/>
      <c r="T282" s="218"/>
      <c r="U282" s="218"/>
      <c r="V282" s="218"/>
      <c r="W282" s="218"/>
      <c r="X282" s="218"/>
      <c r="Y282" s="218"/>
      <c r="Z282" s="218"/>
      <c r="AA282" s="218"/>
      <c r="AB282" s="218"/>
      <c r="AC282" s="218"/>
      <c r="AD282" s="218"/>
      <c r="AE282" s="218"/>
    </row>
    <row r="283" spans="1:31">
      <c r="A283" s="278"/>
      <c r="B283" s="285"/>
      <c r="C283" s="69" t="s">
        <v>1403</v>
      </c>
      <c r="D283" s="6" t="s">
        <v>1404</v>
      </c>
      <c r="E283" s="14" t="s">
        <v>800</v>
      </c>
      <c r="F283" s="14" t="s">
        <v>800</v>
      </c>
      <c r="G283" s="14" t="s">
        <v>800</v>
      </c>
      <c r="H283" s="14" t="s">
        <v>800</v>
      </c>
      <c r="I283" s="14" t="s">
        <v>800</v>
      </c>
      <c r="J283" s="14">
        <v>1</v>
      </c>
      <c r="K283" s="14" t="s">
        <v>800</v>
      </c>
      <c r="L283" s="14" t="s">
        <v>800</v>
      </c>
      <c r="M283" s="218"/>
      <c r="N283" s="218"/>
      <c r="O283" s="218"/>
      <c r="P283" s="218"/>
      <c r="Q283" s="218"/>
      <c r="R283" s="218"/>
      <c r="S283" s="218"/>
      <c r="T283" s="218"/>
      <c r="U283" s="218"/>
      <c r="V283" s="218"/>
      <c r="W283" s="218"/>
      <c r="X283" s="218"/>
      <c r="Y283" s="218"/>
      <c r="Z283" s="218"/>
      <c r="AA283" s="218"/>
      <c r="AB283" s="218"/>
      <c r="AC283" s="218"/>
      <c r="AD283" s="218"/>
      <c r="AE283" s="218"/>
    </row>
    <row r="284" spans="1:31" ht="15" customHeight="1">
      <c r="A284" s="287" t="s">
        <v>1405</v>
      </c>
      <c r="B284" s="285" t="s">
        <v>1405</v>
      </c>
      <c r="C284" s="89" t="s">
        <v>1406</v>
      </c>
      <c r="D284" t="s">
        <v>1407</v>
      </c>
      <c r="E284">
        <v>1</v>
      </c>
      <c r="F284">
        <v>1</v>
      </c>
      <c r="G284" s="37" t="s">
        <v>800</v>
      </c>
      <c r="H284" s="37" t="s">
        <v>800</v>
      </c>
      <c r="I284" s="37">
        <v>1</v>
      </c>
      <c r="J284" s="37" t="s">
        <v>800</v>
      </c>
      <c r="K284" s="37" t="s">
        <v>800</v>
      </c>
      <c r="L284" s="37" t="s">
        <v>800</v>
      </c>
      <c r="M284" s="218"/>
      <c r="N284" s="218"/>
      <c r="O284" s="218"/>
      <c r="P284" s="218"/>
      <c r="Q284" s="218"/>
      <c r="R284" s="218"/>
      <c r="S284" s="218"/>
      <c r="T284" s="218"/>
      <c r="U284" s="218"/>
      <c r="V284" s="218"/>
      <c r="W284" s="218"/>
      <c r="X284" s="218"/>
      <c r="Y284" s="218"/>
      <c r="Z284" s="218"/>
      <c r="AA284" s="218"/>
      <c r="AB284" s="218"/>
      <c r="AC284" s="218"/>
      <c r="AD284" s="218"/>
      <c r="AE284" s="218"/>
    </row>
    <row r="285" spans="1:31">
      <c r="A285" s="287"/>
      <c r="B285" s="285"/>
      <c r="C285" s="63" t="s">
        <v>1408</v>
      </c>
      <c r="D285" t="s">
        <v>1409</v>
      </c>
      <c r="E285">
        <v>1</v>
      </c>
      <c r="F285">
        <v>1</v>
      </c>
      <c r="G285">
        <v>1</v>
      </c>
      <c r="H285">
        <v>1</v>
      </c>
      <c r="I285" s="37">
        <v>1</v>
      </c>
      <c r="J285" s="37">
        <v>1</v>
      </c>
      <c r="K285" s="37" t="s">
        <v>800</v>
      </c>
      <c r="L285" s="37">
        <v>1</v>
      </c>
      <c r="M285" s="218"/>
      <c r="N285" s="218"/>
      <c r="O285" s="218"/>
      <c r="P285" s="218"/>
      <c r="Q285" s="218"/>
      <c r="R285" s="218"/>
      <c r="S285" s="218"/>
      <c r="T285" s="218"/>
      <c r="U285" s="218"/>
      <c r="V285" s="218"/>
      <c r="W285" s="218"/>
      <c r="X285" s="218"/>
      <c r="Y285" s="218"/>
      <c r="Z285" s="218"/>
      <c r="AA285" s="218"/>
      <c r="AB285" s="218"/>
      <c r="AC285" s="218"/>
      <c r="AD285" s="218"/>
      <c r="AE285" s="218"/>
    </row>
    <row r="286" spans="1:31">
      <c r="A286" s="287"/>
      <c r="B286" s="285"/>
      <c r="C286" s="63" t="s">
        <v>1410</v>
      </c>
      <c r="D286" t="s">
        <v>1411</v>
      </c>
      <c r="E286">
        <v>1</v>
      </c>
      <c r="F286">
        <v>1</v>
      </c>
      <c r="G286" s="37" t="s">
        <v>800</v>
      </c>
      <c r="H286">
        <v>1</v>
      </c>
      <c r="I286" s="37">
        <v>1</v>
      </c>
      <c r="J286" s="37">
        <v>1</v>
      </c>
      <c r="K286" s="37">
        <v>1</v>
      </c>
      <c r="L286" s="37">
        <v>1</v>
      </c>
      <c r="M286" s="218"/>
      <c r="N286" s="218"/>
      <c r="O286" s="218"/>
      <c r="P286" s="218"/>
      <c r="Q286" s="218"/>
      <c r="R286" s="218"/>
      <c r="S286" s="218"/>
      <c r="T286" s="218"/>
      <c r="U286" s="218"/>
      <c r="V286" s="218"/>
      <c r="W286" s="218"/>
      <c r="X286" s="218"/>
      <c r="Y286" s="218"/>
      <c r="Z286" s="218"/>
      <c r="AA286" s="218"/>
      <c r="AB286" s="218"/>
      <c r="AC286" s="218"/>
      <c r="AD286" s="218"/>
      <c r="AE286" s="218"/>
    </row>
    <row r="287" spans="1:31">
      <c r="A287" s="287"/>
      <c r="B287" s="285"/>
      <c r="C287" s="63" t="s">
        <v>1412</v>
      </c>
      <c r="D287" t="s">
        <v>1413</v>
      </c>
      <c r="E287">
        <v>1</v>
      </c>
      <c r="F287">
        <v>1</v>
      </c>
      <c r="G287">
        <v>1</v>
      </c>
      <c r="H287">
        <v>1</v>
      </c>
      <c r="I287" s="37">
        <v>1</v>
      </c>
      <c r="J287" s="37">
        <v>1</v>
      </c>
      <c r="K287" s="37" t="s">
        <v>800</v>
      </c>
      <c r="L287" t="s">
        <v>800</v>
      </c>
      <c r="M287" s="218"/>
      <c r="N287" s="218"/>
      <c r="O287" s="218"/>
      <c r="P287" s="218"/>
      <c r="Q287" s="218"/>
      <c r="R287" s="218"/>
      <c r="S287" s="218"/>
      <c r="T287" s="218"/>
      <c r="U287" s="218"/>
      <c r="V287" s="218"/>
      <c r="W287" s="218"/>
      <c r="X287" s="218"/>
      <c r="Y287" s="218"/>
      <c r="Z287" s="218"/>
      <c r="AA287" s="218"/>
      <c r="AB287" s="218"/>
      <c r="AC287" s="218"/>
      <c r="AD287" s="218"/>
      <c r="AE287" s="218"/>
    </row>
    <row r="288" spans="1:31">
      <c r="A288" s="287"/>
      <c r="B288" s="285"/>
      <c r="C288" s="63" t="s">
        <v>1414</v>
      </c>
      <c r="D288" t="s">
        <v>1415</v>
      </c>
      <c r="E288">
        <v>1</v>
      </c>
      <c r="F288" t="s">
        <v>800</v>
      </c>
      <c r="G288">
        <v>1</v>
      </c>
      <c r="H288">
        <v>1</v>
      </c>
      <c r="I288" s="37">
        <v>1</v>
      </c>
      <c r="J288" s="37">
        <v>1</v>
      </c>
      <c r="K288" s="37">
        <v>1</v>
      </c>
      <c r="L288" s="37">
        <v>1</v>
      </c>
      <c r="M288" s="218"/>
      <c r="N288" s="218"/>
      <c r="O288" s="218"/>
      <c r="P288" s="218"/>
      <c r="Q288" s="218"/>
      <c r="R288" s="218"/>
      <c r="S288" s="218"/>
      <c r="T288" s="218"/>
      <c r="U288" s="218"/>
      <c r="V288" s="218"/>
      <c r="W288" s="218"/>
      <c r="X288" s="218"/>
      <c r="Y288" s="218"/>
      <c r="Z288" s="218"/>
      <c r="AA288" s="218"/>
      <c r="AB288" s="218"/>
      <c r="AC288" s="218"/>
      <c r="AD288" s="218"/>
      <c r="AE288" s="218"/>
    </row>
    <row r="289" spans="1:31">
      <c r="A289" s="287"/>
      <c r="B289" s="285"/>
      <c r="C289" s="63" t="s">
        <v>1416</v>
      </c>
      <c r="D289" t="s">
        <v>1417</v>
      </c>
      <c r="E289" t="s">
        <v>800</v>
      </c>
      <c r="F289">
        <v>1</v>
      </c>
      <c r="G289" t="s">
        <v>800</v>
      </c>
      <c r="H289" t="s">
        <v>800</v>
      </c>
      <c r="I289" s="37">
        <v>1</v>
      </c>
      <c r="J289" s="37" t="s">
        <v>800</v>
      </c>
      <c r="K289" s="37" t="s">
        <v>800</v>
      </c>
      <c r="L289" s="37" t="s">
        <v>800</v>
      </c>
      <c r="M289" s="218"/>
      <c r="N289" s="218"/>
      <c r="O289" s="218"/>
      <c r="P289" s="218"/>
      <c r="Q289" s="218"/>
      <c r="R289" s="218"/>
      <c r="S289" s="218"/>
      <c r="T289" s="218"/>
      <c r="U289" s="218"/>
      <c r="V289" s="218"/>
      <c r="W289" s="218"/>
      <c r="X289" s="218"/>
      <c r="Y289" s="218"/>
      <c r="Z289" s="218"/>
      <c r="AA289" s="218"/>
      <c r="AB289" s="218"/>
      <c r="AC289" s="218"/>
      <c r="AD289" s="218"/>
      <c r="AE289" s="218"/>
    </row>
    <row r="290" spans="1:31">
      <c r="A290" s="287"/>
      <c r="B290" s="285"/>
      <c r="C290" s="63" t="s">
        <v>1418</v>
      </c>
      <c r="D290" t="s">
        <v>1419</v>
      </c>
      <c r="E290" t="s">
        <v>800</v>
      </c>
      <c r="F290">
        <v>1</v>
      </c>
      <c r="G290" t="s">
        <v>800</v>
      </c>
      <c r="H290" t="s">
        <v>800</v>
      </c>
      <c r="I290" t="s">
        <v>800</v>
      </c>
      <c r="J290" t="s">
        <v>800</v>
      </c>
      <c r="K290" s="37" t="s">
        <v>800</v>
      </c>
      <c r="L290" s="37" t="s">
        <v>800</v>
      </c>
      <c r="M290" s="218"/>
      <c r="N290" s="218"/>
      <c r="O290" s="218"/>
      <c r="P290" s="218"/>
      <c r="Q290" s="218"/>
      <c r="R290" s="218"/>
      <c r="S290" s="218"/>
      <c r="T290" s="218"/>
      <c r="U290" s="218"/>
      <c r="V290" s="218"/>
      <c r="W290" s="218"/>
      <c r="X290" s="218"/>
      <c r="Y290" s="218"/>
      <c r="Z290" s="218"/>
      <c r="AA290" s="218"/>
      <c r="AB290" s="218"/>
      <c r="AC290" s="218"/>
      <c r="AD290" s="218"/>
      <c r="AE290" s="218"/>
    </row>
    <row r="291" spans="1:31">
      <c r="A291" s="287"/>
      <c r="B291" s="285"/>
      <c r="C291" s="63" t="s">
        <v>1420</v>
      </c>
      <c r="D291" t="s">
        <v>1421</v>
      </c>
      <c r="E291" t="s">
        <v>800</v>
      </c>
      <c r="F291">
        <v>1</v>
      </c>
      <c r="G291" t="s">
        <v>800</v>
      </c>
      <c r="H291" t="s">
        <v>800</v>
      </c>
      <c r="I291" t="s">
        <v>800</v>
      </c>
      <c r="J291" t="s">
        <v>800</v>
      </c>
      <c r="K291" s="37" t="s">
        <v>800</v>
      </c>
      <c r="L291" s="37" t="s">
        <v>800</v>
      </c>
      <c r="M291" s="218"/>
      <c r="N291" s="218"/>
      <c r="O291" s="218"/>
      <c r="P291" s="218"/>
      <c r="Q291" s="218"/>
      <c r="R291" s="218"/>
      <c r="S291" s="218"/>
      <c r="T291" s="218"/>
      <c r="U291" s="218"/>
      <c r="V291" s="218"/>
      <c r="W291" s="218"/>
      <c r="X291" s="218"/>
      <c r="Y291" s="218"/>
      <c r="Z291" s="218"/>
      <c r="AA291" s="218"/>
      <c r="AB291" s="218"/>
      <c r="AC291" s="218"/>
      <c r="AD291" s="218"/>
      <c r="AE291" s="218"/>
    </row>
    <row r="292" spans="1:31">
      <c r="A292" s="287"/>
      <c r="B292" s="285"/>
      <c r="C292" s="63" t="s">
        <v>1422</v>
      </c>
      <c r="D292" t="s">
        <v>1423</v>
      </c>
      <c r="E292" t="s">
        <v>800</v>
      </c>
      <c r="F292">
        <v>1</v>
      </c>
      <c r="G292" t="s">
        <v>800</v>
      </c>
      <c r="H292">
        <v>1</v>
      </c>
      <c r="I292" t="s">
        <v>800</v>
      </c>
      <c r="J292" s="37" t="s">
        <v>800</v>
      </c>
      <c r="K292" s="37" t="s">
        <v>800</v>
      </c>
      <c r="L292" s="37" t="s">
        <v>800</v>
      </c>
      <c r="M292" s="218"/>
      <c r="N292" s="218"/>
      <c r="O292" s="218"/>
      <c r="P292" s="218"/>
      <c r="Q292" s="218"/>
      <c r="R292" s="218"/>
      <c r="S292" s="218"/>
      <c r="T292" s="218"/>
      <c r="U292" s="218"/>
      <c r="V292" s="218"/>
      <c r="W292" s="218"/>
      <c r="X292" s="218"/>
      <c r="Y292" s="218"/>
      <c r="Z292" s="218"/>
      <c r="AA292" s="218"/>
      <c r="AB292" s="218"/>
      <c r="AC292" s="218"/>
      <c r="AD292" s="218"/>
      <c r="AE292" s="218"/>
    </row>
    <row r="293" spans="1:31">
      <c r="A293" s="287"/>
      <c r="B293" s="285"/>
      <c r="C293" s="63" t="s">
        <v>1424</v>
      </c>
      <c r="D293" t="s">
        <v>1425</v>
      </c>
      <c r="E293" t="s">
        <v>800</v>
      </c>
      <c r="F293" t="s">
        <v>800</v>
      </c>
      <c r="G293">
        <v>1</v>
      </c>
      <c r="H293" t="s">
        <v>800</v>
      </c>
      <c r="I293" t="s">
        <v>800</v>
      </c>
      <c r="J293" s="37" t="s">
        <v>800</v>
      </c>
      <c r="K293" s="37" t="s">
        <v>800</v>
      </c>
      <c r="L293" s="37" t="s">
        <v>800</v>
      </c>
      <c r="M293" s="218"/>
      <c r="N293" s="218"/>
      <c r="O293" s="218"/>
      <c r="P293" s="218"/>
      <c r="Q293" s="218"/>
      <c r="R293" s="218"/>
      <c r="S293" s="218"/>
      <c r="T293" s="218"/>
      <c r="U293" s="218"/>
      <c r="V293" s="218"/>
      <c r="W293" s="218"/>
      <c r="X293" s="218"/>
      <c r="Y293" s="218"/>
      <c r="Z293" s="218"/>
      <c r="AA293" s="218"/>
      <c r="AB293" s="218"/>
      <c r="AC293" s="218"/>
      <c r="AD293" s="218"/>
      <c r="AE293" s="218"/>
    </row>
    <row r="294" spans="1:31">
      <c r="A294" s="287"/>
      <c r="B294" s="285"/>
      <c r="C294" s="69" t="s">
        <v>1426</v>
      </c>
      <c r="D294" s="6" t="s">
        <v>1427</v>
      </c>
      <c r="E294" s="14" t="s">
        <v>800</v>
      </c>
      <c r="F294" s="14" t="s">
        <v>800</v>
      </c>
      <c r="G294" s="14" t="s">
        <v>800</v>
      </c>
      <c r="H294" s="14" t="s">
        <v>800</v>
      </c>
      <c r="I294" s="14">
        <v>1</v>
      </c>
      <c r="J294" s="14" t="s">
        <v>800</v>
      </c>
      <c r="K294" s="14" t="s">
        <v>800</v>
      </c>
      <c r="L294" s="14" t="s">
        <v>800</v>
      </c>
      <c r="M294" s="218"/>
      <c r="N294" s="218"/>
      <c r="O294" s="218"/>
      <c r="P294" s="218"/>
      <c r="Q294" s="218"/>
      <c r="R294" s="218"/>
      <c r="S294" s="218"/>
      <c r="T294" s="218"/>
      <c r="U294" s="218"/>
      <c r="V294" s="218"/>
      <c r="W294" s="218"/>
      <c r="X294" s="218"/>
      <c r="Y294" s="218"/>
      <c r="Z294" s="218"/>
      <c r="AA294" s="218"/>
      <c r="AB294" s="218"/>
      <c r="AC294" s="218"/>
      <c r="AD294" s="218"/>
      <c r="AE294" s="218"/>
    </row>
    <row r="295" spans="1:31" ht="15" customHeight="1">
      <c r="A295" s="288" t="s">
        <v>1428</v>
      </c>
      <c r="B295" s="285" t="s">
        <v>1428</v>
      </c>
      <c r="C295" s="89" t="s">
        <v>1429</v>
      </c>
      <c r="D295" t="s">
        <v>1430</v>
      </c>
      <c r="E295">
        <v>1</v>
      </c>
      <c r="F295" t="s">
        <v>800</v>
      </c>
      <c r="G295" s="37" t="s">
        <v>800</v>
      </c>
      <c r="H295" s="37" t="s">
        <v>800</v>
      </c>
      <c r="I295">
        <v>1</v>
      </c>
      <c r="J295">
        <v>1</v>
      </c>
      <c r="K295">
        <v>1</v>
      </c>
      <c r="L295" s="37" t="s">
        <v>800</v>
      </c>
      <c r="M295" s="218"/>
      <c r="N295" s="218"/>
      <c r="O295" s="218"/>
      <c r="P295" s="218"/>
      <c r="Q295" s="218"/>
      <c r="R295" s="218"/>
      <c r="S295" s="218"/>
      <c r="T295" s="218"/>
      <c r="U295" s="218"/>
      <c r="V295" s="218"/>
      <c r="W295" s="218"/>
      <c r="X295" s="218"/>
      <c r="Y295" s="218"/>
      <c r="Z295" s="218"/>
      <c r="AA295" s="218"/>
      <c r="AB295" s="218"/>
      <c r="AC295" s="218"/>
      <c r="AD295" s="218"/>
      <c r="AE295" s="218"/>
    </row>
    <row r="296" spans="1:31">
      <c r="A296" s="288"/>
      <c r="B296" s="285"/>
      <c r="C296" s="63" t="s">
        <v>1431</v>
      </c>
      <c r="D296" t="s">
        <v>1432</v>
      </c>
      <c r="E296">
        <v>1</v>
      </c>
      <c r="F296">
        <v>1</v>
      </c>
      <c r="G296" s="37" t="s">
        <v>800</v>
      </c>
      <c r="H296" s="37" t="s">
        <v>800</v>
      </c>
      <c r="I296" s="37" t="s">
        <v>800</v>
      </c>
      <c r="J296" s="37" t="s">
        <v>800</v>
      </c>
      <c r="K296" s="37" t="s">
        <v>800</v>
      </c>
      <c r="L296" s="37" t="s">
        <v>800</v>
      </c>
      <c r="M296" s="218"/>
      <c r="N296" s="218"/>
      <c r="O296" s="218"/>
      <c r="P296" s="218"/>
      <c r="Q296" s="218"/>
      <c r="R296" s="218"/>
      <c r="S296" s="218"/>
      <c r="T296" s="218"/>
      <c r="U296" s="218"/>
      <c r="V296" s="218"/>
      <c r="W296" s="218"/>
      <c r="X296" s="218"/>
      <c r="Y296" s="218"/>
      <c r="Z296" s="218"/>
      <c r="AA296" s="218"/>
      <c r="AB296" s="218"/>
      <c r="AC296" s="218"/>
      <c r="AD296" s="218"/>
      <c r="AE296" s="218"/>
    </row>
    <row r="297" spans="1:31">
      <c r="A297" s="288"/>
      <c r="B297" s="285"/>
      <c r="C297" s="63" t="s">
        <v>1433</v>
      </c>
      <c r="D297" t="s">
        <v>1434</v>
      </c>
      <c r="E297">
        <v>1</v>
      </c>
      <c r="F297">
        <v>1</v>
      </c>
      <c r="G297" s="37" t="s">
        <v>800</v>
      </c>
      <c r="H297">
        <v>1</v>
      </c>
      <c r="I297">
        <v>1</v>
      </c>
      <c r="J297">
        <v>1</v>
      </c>
      <c r="K297" s="37" t="s">
        <v>800</v>
      </c>
      <c r="L297" s="37" t="s">
        <v>800</v>
      </c>
      <c r="M297" s="218"/>
      <c r="N297" s="218"/>
      <c r="O297" s="218"/>
      <c r="P297" s="218"/>
      <c r="Q297" s="218"/>
      <c r="R297" s="218"/>
      <c r="S297" s="218"/>
      <c r="T297" s="218"/>
      <c r="U297" s="218"/>
      <c r="V297" s="218"/>
      <c r="W297" s="218"/>
      <c r="X297" s="218"/>
      <c r="Y297" s="218"/>
      <c r="Z297" s="218"/>
      <c r="AA297" s="218"/>
      <c r="AB297" s="218"/>
      <c r="AC297" s="218"/>
      <c r="AD297" s="218"/>
      <c r="AE297" s="218"/>
    </row>
    <row r="298" spans="1:31">
      <c r="A298" s="288"/>
      <c r="B298" s="285"/>
      <c r="C298" s="63" t="s">
        <v>1435</v>
      </c>
      <c r="D298" t="s">
        <v>1436</v>
      </c>
      <c r="E298" t="s">
        <v>800</v>
      </c>
      <c r="F298">
        <v>1</v>
      </c>
      <c r="G298" s="37" t="s">
        <v>800</v>
      </c>
      <c r="H298" s="37" t="s">
        <v>800</v>
      </c>
      <c r="I298">
        <v>1</v>
      </c>
      <c r="J298">
        <v>1</v>
      </c>
      <c r="K298">
        <v>1</v>
      </c>
      <c r="L298">
        <v>1</v>
      </c>
      <c r="M298" s="218"/>
      <c r="N298" s="218"/>
      <c r="O298" s="218"/>
      <c r="P298" s="218"/>
      <c r="Q298" s="218"/>
      <c r="R298" s="218"/>
      <c r="S298" s="218"/>
      <c r="T298" s="218"/>
      <c r="U298" s="218"/>
      <c r="V298" s="218"/>
      <c r="W298" s="218"/>
      <c r="X298" s="218"/>
      <c r="Y298" s="218"/>
      <c r="Z298" s="218"/>
      <c r="AA298" s="218"/>
      <c r="AB298" s="218"/>
      <c r="AC298" s="218"/>
      <c r="AD298" s="218"/>
      <c r="AE298" s="218"/>
    </row>
    <row r="299" spans="1:31">
      <c r="A299" s="288"/>
      <c r="B299" s="285"/>
      <c r="C299" s="63" t="s">
        <v>1437</v>
      </c>
      <c r="D299" t="s">
        <v>1438</v>
      </c>
      <c r="E299" t="s">
        <v>800</v>
      </c>
      <c r="F299">
        <v>1</v>
      </c>
      <c r="G299" s="37" t="s">
        <v>800</v>
      </c>
      <c r="H299" s="37" t="s">
        <v>800</v>
      </c>
      <c r="I299" s="37" t="s">
        <v>800</v>
      </c>
      <c r="J299" s="37" t="s">
        <v>800</v>
      </c>
      <c r="K299" s="37" t="s">
        <v>800</v>
      </c>
      <c r="L299" s="37" t="s">
        <v>800</v>
      </c>
      <c r="M299" s="218"/>
      <c r="N299" s="218"/>
      <c r="O299" s="218"/>
      <c r="P299" s="218"/>
      <c r="Q299" s="218"/>
      <c r="R299" s="218"/>
      <c r="S299" s="218"/>
      <c r="T299" s="218"/>
      <c r="U299" s="218"/>
      <c r="V299" s="218"/>
      <c r="W299" s="218"/>
      <c r="X299" s="218"/>
      <c r="Y299" s="218"/>
      <c r="Z299" s="218"/>
      <c r="AA299" s="218"/>
      <c r="AB299" s="218"/>
      <c r="AC299" s="218"/>
      <c r="AD299" s="218"/>
      <c r="AE299" s="218"/>
    </row>
    <row r="300" spans="1:31">
      <c r="A300" s="288"/>
      <c r="B300" s="285"/>
      <c r="C300" s="63" t="s">
        <v>1439</v>
      </c>
      <c r="D300" t="s">
        <v>1440</v>
      </c>
      <c r="E300" t="s">
        <v>800</v>
      </c>
      <c r="F300" t="s">
        <v>800</v>
      </c>
      <c r="G300" s="37" t="s">
        <v>800</v>
      </c>
      <c r="H300">
        <v>1</v>
      </c>
      <c r="I300" t="s">
        <v>800</v>
      </c>
      <c r="J300" t="s">
        <v>800</v>
      </c>
      <c r="K300" s="37" t="s">
        <v>800</v>
      </c>
      <c r="L300">
        <v>1</v>
      </c>
      <c r="M300" s="218"/>
      <c r="N300" s="218"/>
      <c r="O300" s="218"/>
      <c r="P300" s="218"/>
      <c r="Q300" s="218"/>
      <c r="R300" s="218"/>
      <c r="S300" s="218"/>
      <c r="T300" s="218"/>
      <c r="U300" s="218"/>
      <c r="V300" s="218"/>
      <c r="W300" s="218"/>
      <c r="X300" s="218"/>
      <c r="Y300" s="218"/>
      <c r="Z300" s="218"/>
      <c r="AA300" s="218"/>
      <c r="AB300" s="218"/>
      <c r="AC300" s="218"/>
      <c r="AD300" s="218"/>
      <c r="AE300" s="218"/>
    </row>
    <row r="301" spans="1:31">
      <c r="A301" s="288"/>
      <c r="B301" s="285"/>
      <c r="C301" s="63" t="s">
        <v>1441</v>
      </c>
      <c r="D301" t="s">
        <v>1442</v>
      </c>
      <c r="E301" t="s">
        <v>800</v>
      </c>
      <c r="F301" t="s">
        <v>800</v>
      </c>
      <c r="G301" s="37" t="s">
        <v>800</v>
      </c>
      <c r="H301" s="37" t="s">
        <v>800</v>
      </c>
      <c r="I301">
        <v>1</v>
      </c>
      <c r="J301">
        <v>1</v>
      </c>
      <c r="K301" s="37" t="s">
        <v>800</v>
      </c>
      <c r="L301" s="37" t="s">
        <v>800</v>
      </c>
      <c r="M301" s="218"/>
      <c r="N301" s="218"/>
      <c r="O301" s="218"/>
      <c r="P301" s="218"/>
      <c r="Q301" s="218"/>
      <c r="R301" s="218"/>
      <c r="S301" s="218"/>
      <c r="T301" s="218"/>
      <c r="U301" s="218"/>
      <c r="V301" s="218"/>
      <c r="W301" s="218"/>
      <c r="X301" s="218"/>
      <c r="Y301" s="218"/>
      <c r="Z301" s="218"/>
      <c r="AA301" s="218"/>
      <c r="AB301" s="218"/>
      <c r="AC301" s="218"/>
      <c r="AD301" s="218"/>
      <c r="AE301" s="218"/>
    </row>
    <row r="302" spans="1:31">
      <c r="A302" s="288"/>
      <c r="B302" s="285"/>
      <c r="C302" s="63" t="s">
        <v>1443</v>
      </c>
      <c r="D302" t="s">
        <v>1444</v>
      </c>
      <c r="E302" t="s">
        <v>800</v>
      </c>
      <c r="F302" t="s">
        <v>800</v>
      </c>
      <c r="G302" s="37" t="s">
        <v>800</v>
      </c>
      <c r="H302" s="37" t="s">
        <v>800</v>
      </c>
      <c r="I302">
        <v>1</v>
      </c>
      <c r="J302" t="s">
        <v>800</v>
      </c>
      <c r="K302" s="37" t="s">
        <v>800</v>
      </c>
      <c r="L302" s="37" t="s">
        <v>800</v>
      </c>
      <c r="M302" s="218"/>
      <c r="N302" s="218"/>
      <c r="O302" s="218"/>
      <c r="P302" s="218"/>
      <c r="Q302" s="218"/>
      <c r="R302" s="218"/>
      <c r="S302" s="218"/>
      <c r="T302" s="218"/>
      <c r="U302" s="218"/>
      <c r="V302" s="218"/>
      <c r="W302" s="218"/>
      <c r="X302" s="218"/>
      <c r="Y302" s="218"/>
      <c r="Z302" s="218"/>
      <c r="AA302" s="218"/>
      <c r="AB302" s="218"/>
      <c r="AC302" s="218"/>
      <c r="AD302" s="218"/>
      <c r="AE302" s="218"/>
    </row>
    <row r="303" spans="1:31">
      <c r="A303" s="288"/>
      <c r="B303" s="285"/>
      <c r="C303" s="69" t="s">
        <v>1445</v>
      </c>
      <c r="D303" s="6" t="s">
        <v>1446</v>
      </c>
      <c r="E303" s="14" t="s">
        <v>800</v>
      </c>
      <c r="F303" s="14" t="s">
        <v>800</v>
      </c>
      <c r="G303" s="14" t="s">
        <v>800</v>
      </c>
      <c r="H303" s="14" t="s">
        <v>800</v>
      </c>
      <c r="I303" s="14">
        <v>1</v>
      </c>
      <c r="J303" s="14" t="s">
        <v>800</v>
      </c>
      <c r="K303" s="14" t="s">
        <v>800</v>
      </c>
      <c r="L303" s="14" t="s">
        <v>800</v>
      </c>
      <c r="M303" s="218"/>
      <c r="N303" s="218"/>
      <c r="O303" s="218"/>
      <c r="P303" s="218"/>
      <c r="Q303" s="218"/>
      <c r="R303" s="218"/>
      <c r="S303" s="218"/>
      <c r="T303" s="218"/>
      <c r="U303" s="218"/>
      <c r="V303" s="218"/>
      <c r="W303" s="218"/>
      <c r="X303" s="218"/>
      <c r="Y303" s="218"/>
      <c r="Z303" s="218"/>
      <c r="AA303" s="218"/>
      <c r="AB303" s="218"/>
      <c r="AC303" s="218"/>
      <c r="AD303" s="218"/>
      <c r="AE303" s="218"/>
    </row>
    <row r="304" spans="1:31" ht="15" customHeight="1">
      <c r="A304" s="287" t="s">
        <v>1447</v>
      </c>
      <c r="B304" s="285" t="s">
        <v>1447</v>
      </c>
      <c r="C304" s="89" t="s">
        <v>1448</v>
      </c>
      <c r="D304" t="s">
        <v>1449</v>
      </c>
      <c r="E304">
        <v>1</v>
      </c>
      <c r="F304">
        <v>1</v>
      </c>
      <c r="G304" s="37" t="s">
        <v>800</v>
      </c>
      <c r="H304" s="37" t="s">
        <v>800</v>
      </c>
      <c r="I304" t="s">
        <v>800</v>
      </c>
      <c r="J304">
        <v>1</v>
      </c>
      <c r="K304" s="37" t="s">
        <v>800</v>
      </c>
      <c r="L304" s="37" t="s">
        <v>800</v>
      </c>
      <c r="M304" s="218"/>
      <c r="N304" s="218"/>
      <c r="O304" s="218"/>
      <c r="P304" s="218"/>
      <c r="Q304" s="218"/>
      <c r="R304" s="218"/>
      <c r="S304" s="218"/>
      <c r="T304" s="218"/>
      <c r="U304" s="218"/>
      <c r="V304" s="218"/>
      <c r="W304" s="218"/>
      <c r="X304" s="218"/>
      <c r="Y304" s="218"/>
      <c r="Z304" s="218"/>
      <c r="AA304" s="218"/>
      <c r="AB304" s="218"/>
      <c r="AC304" s="218"/>
      <c r="AD304" s="218"/>
      <c r="AE304" s="218"/>
    </row>
    <row r="305" spans="1:31">
      <c r="A305" s="287"/>
      <c r="B305" s="285"/>
      <c r="C305" s="63" t="s">
        <v>1450</v>
      </c>
      <c r="D305" t="s">
        <v>1451</v>
      </c>
      <c r="E305">
        <v>1</v>
      </c>
      <c r="F305">
        <v>1</v>
      </c>
      <c r="G305" s="37" t="s">
        <v>800</v>
      </c>
      <c r="H305">
        <v>1</v>
      </c>
      <c r="I305">
        <v>1</v>
      </c>
      <c r="J305" t="s">
        <v>800</v>
      </c>
      <c r="K305">
        <v>1</v>
      </c>
      <c r="L305" s="37" t="s">
        <v>800</v>
      </c>
      <c r="M305" s="218"/>
      <c r="N305" s="218"/>
      <c r="O305" s="218"/>
      <c r="P305" s="218"/>
      <c r="Q305" s="218"/>
      <c r="R305" s="218"/>
      <c r="S305" s="218"/>
      <c r="T305" s="218"/>
      <c r="U305" s="218"/>
      <c r="V305" s="218"/>
      <c r="W305" s="218"/>
      <c r="X305" s="218"/>
      <c r="Y305" s="218"/>
      <c r="Z305" s="218"/>
      <c r="AA305" s="218"/>
      <c r="AB305" s="218"/>
      <c r="AC305" s="218"/>
      <c r="AD305" s="218"/>
      <c r="AE305" s="218"/>
    </row>
    <row r="306" spans="1:31">
      <c r="A306" s="287"/>
      <c r="B306" s="285"/>
      <c r="C306" s="63" t="s">
        <v>1452</v>
      </c>
      <c r="D306" t="s">
        <v>1453</v>
      </c>
      <c r="E306">
        <v>1</v>
      </c>
      <c r="F306" t="s">
        <v>800</v>
      </c>
      <c r="G306" s="37" t="s">
        <v>800</v>
      </c>
      <c r="H306" s="37" t="s">
        <v>800</v>
      </c>
      <c r="I306" t="s">
        <v>800</v>
      </c>
      <c r="J306" t="s">
        <v>800</v>
      </c>
      <c r="K306" t="s">
        <v>800</v>
      </c>
      <c r="L306" s="37" t="s">
        <v>800</v>
      </c>
      <c r="M306" s="218"/>
      <c r="N306" s="218"/>
      <c r="O306" s="218"/>
      <c r="P306" s="218"/>
      <c r="Q306" s="218"/>
      <c r="R306" s="218"/>
      <c r="S306" s="218"/>
      <c r="T306" s="218"/>
      <c r="U306" s="218"/>
      <c r="V306" s="218"/>
      <c r="W306" s="218"/>
      <c r="X306" s="218"/>
      <c r="Y306" s="218"/>
      <c r="Z306" s="218"/>
      <c r="AA306" s="218"/>
      <c r="AB306" s="218"/>
      <c r="AC306" s="218"/>
      <c r="AD306" s="218"/>
      <c r="AE306" s="218"/>
    </row>
    <row r="307" spans="1:31">
      <c r="A307" s="287"/>
      <c r="B307" s="285"/>
      <c r="C307" s="63" t="s">
        <v>1454</v>
      </c>
      <c r="D307" t="s">
        <v>1455</v>
      </c>
      <c r="E307">
        <v>1</v>
      </c>
      <c r="F307">
        <v>1</v>
      </c>
      <c r="G307" s="37" t="s">
        <v>800</v>
      </c>
      <c r="H307">
        <v>1</v>
      </c>
      <c r="I307">
        <v>1</v>
      </c>
      <c r="J307">
        <v>1</v>
      </c>
      <c r="K307" t="s">
        <v>800</v>
      </c>
      <c r="L307" s="37" t="s">
        <v>800</v>
      </c>
      <c r="M307" s="218"/>
      <c r="N307" s="218"/>
      <c r="O307" s="218"/>
      <c r="P307" s="218"/>
      <c r="Q307" s="218"/>
      <c r="R307" s="218"/>
      <c r="S307" s="218"/>
      <c r="T307" s="218"/>
      <c r="U307" s="218"/>
      <c r="V307" s="218"/>
      <c r="W307" s="218"/>
      <c r="X307" s="218"/>
      <c r="Y307" s="218"/>
      <c r="Z307" s="218"/>
      <c r="AA307" s="218"/>
      <c r="AB307" s="218"/>
      <c r="AC307" s="218"/>
      <c r="AD307" s="218"/>
      <c r="AE307" s="218"/>
    </row>
    <row r="308" spans="1:31">
      <c r="A308" s="287"/>
      <c r="B308" s="285"/>
      <c r="C308" s="63" t="s">
        <v>1456</v>
      </c>
      <c r="D308" t="s">
        <v>1457</v>
      </c>
      <c r="E308">
        <v>1</v>
      </c>
      <c r="F308">
        <v>1</v>
      </c>
      <c r="G308">
        <v>1</v>
      </c>
      <c r="H308">
        <v>1</v>
      </c>
      <c r="I308">
        <v>1</v>
      </c>
      <c r="J308" t="s">
        <v>800</v>
      </c>
      <c r="K308">
        <v>1</v>
      </c>
      <c r="L308">
        <v>1</v>
      </c>
      <c r="M308" s="218"/>
      <c r="N308" s="218"/>
      <c r="O308" s="218"/>
      <c r="P308" s="218"/>
      <c r="Q308" s="218"/>
      <c r="R308" s="218"/>
      <c r="S308" s="218"/>
      <c r="T308" s="218"/>
      <c r="U308" s="218"/>
      <c r="V308" s="218"/>
      <c r="W308" s="218"/>
      <c r="X308" s="218"/>
      <c r="Y308" s="218"/>
      <c r="Z308" s="218"/>
      <c r="AA308" s="218"/>
      <c r="AB308" s="218"/>
      <c r="AC308" s="218"/>
      <c r="AD308" s="218"/>
      <c r="AE308" s="218"/>
    </row>
    <row r="309" spans="1:31">
      <c r="A309" s="287"/>
      <c r="B309" s="285"/>
      <c r="C309" s="63" t="s">
        <v>1378</v>
      </c>
      <c r="D309" t="s">
        <v>1379</v>
      </c>
      <c r="E309">
        <v>1</v>
      </c>
      <c r="F309">
        <v>1</v>
      </c>
      <c r="G309" s="37" t="s">
        <v>800</v>
      </c>
      <c r="H309" t="s">
        <v>800</v>
      </c>
      <c r="I309" t="s">
        <v>800</v>
      </c>
      <c r="J309" t="s">
        <v>800</v>
      </c>
      <c r="K309" t="s">
        <v>800</v>
      </c>
      <c r="L309" s="37" t="s">
        <v>800</v>
      </c>
      <c r="M309" s="218"/>
      <c r="N309" s="218"/>
      <c r="O309" s="218"/>
      <c r="P309" s="218"/>
      <c r="Q309" s="218"/>
      <c r="R309" s="218"/>
      <c r="S309" s="218"/>
      <c r="T309" s="218"/>
      <c r="U309" s="218"/>
      <c r="V309" s="218"/>
      <c r="W309" s="218"/>
      <c r="X309" s="218"/>
      <c r="Y309" s="218"/>
      <c r="Z309" s="218"/>
      <c r="AA309" s="218"/>
      <c r="AB309" s="218"/>
      <c r="AC309" s="218"/>
      <c r="AD309" s="218"/>
      <c r="AE309" s="218"/>
    </row>
    <row r="310" spans="1:31">
      <c r="A310" s="287"/>
      <c r="B310" s="285"/>
      <c r="C310" s="63" t="s">
        <v>1458</v>
      </c>
      <c r="D310" t="s">
        <v>1459</v>
      </c>
      <c r="E310" t="s">
        <v>800</v>
      </c>
      <c r="F310">
        <v>1</v>
      </c>
      <c r="G310" s="37" t="s">
        <v>800</v>
      </c>
      <c r="H310" s="37" t="s">
        <v>800</v>
      </c>
      <c r="I310" s="37" t="s">
        <v>800</v>
      </c>
      <c r="J310" t="s">
        <v>800</v>
      </c>
      <c r="K310" t="s">
        <v>800</v>
      </c>
      <c r="L310" s="37" t="s">
        <v>800</v>
      </c>
      <c r="M310" s="218"/>
      <c r="N310" s="218"/>
      <c r="O310" s="218"/>
      <c r="P310" s="218"/>
      <c r="Q310" s="218"/>
      <c r="R310" s="218"/>
      <c r="S310" s="218"/>
      <c r="T310" s="218"/>
      <c r="U310" s="218"/>
      <c r="V310" s="218"/>
      <c r="W310" s="218"/>
      <c r="X310" s="218"/>
      <c r="Y310" s="218"/>
      <c r="Z310" s="218"/>
      <c r="AA310" s="218"/>
      <c r="AB310" s="218"/>
      <c r="AC310" s="218"/>
      <c r="AD310" s="218"/>
      <c r="AE310" s="218"/>
    </row>
    <row r="311" spans="1:31">
      <c r="A311" s="287"/>
      <c r="B311" s="285"/>
      <c r="C311" s="63" t="s">
        <v>1460</v>
      </c>
      <c r="D311" t="s">
        <v>1461</v>
      </c>
      <c r="E311" t="s">
        <v>800</v>
      </c>
      <c r="F311">
        <v>1</v>
      </c>
      <c r="G311" s="37" t="s">
        <v>800</v>
      </c>
      <c r="H311">
        <v>1</v>
      </c>
      <c r="I311" s="37" t="s">
        <v>800</v>
      </c>
      <c r="J311" t="s">
        <v>800</v>
      </c>
      <c r="K311" t="s">
        <v>800</v>
      </c>
      <c r="L311" t="s">
        <v>800</v>
      </c>
      <c r="M311" s="218"/>
      <c r="N311" s="218"/>
      <c r="O311" s="218"/>
      <c r="P311" s="218"/>
      <c r="Q311" s="218"/>
      <c r="R311" s="218"/>
      <c r="S311" s="218"/>
      <c r="T311" s="218"/>
      <c r="U311" s="218"/>
      <c r="V311" s="218"/>
      <c r="W311" s="218"/>
      <c r="X311" s="218"/>
      <c r="Y311" s="218"/>
      <c r="Z311" s="218"/>
      <c r="AA311" s="218"/>
      <c r="AB311" s="218"/>
      <c r="AC311" s="218"/>
      <c r="AD311" s="218"/>
      <c r="AE311" s="218"/>
    </row>
    <row r="312" spans="1:31">
      <c r="A312" s="287"/>
      <c r="B312" s="285"/>
      <c r="C312" s="63" t="s">
        <v>1452</v>
      </c>
      <c r="D312" t="s">
        <v>1453</v>
      </c>
      <c r="E312" t="s">
        <v>800</v>
      </c>
      <c r="F312" t="s">
        <v>800</v>
      </c>
      <c r="G312" t="s">
        <v>800</v>
      </c>
      <c r="H312">
        <v>1</v>
      </c>
      <c r="I312">
        <v>1</v>
      </c>
      <c r="J312">
        <v>1</v>
      </c>
      <c r="K312">
        <v>1</v>
      </c>
      <c r="L312">
        <v>1</v>
      </c>
      <c r="M312" s="218"/>
      <c r="N312" s="218"/>
      <c r="O312" s="218"/>
      <c r="P312" s="218"/>
      <c r="Q312" s="218"/>
      <c r="R312" s="218"/>
      <c r="S312" s="218"/>
      <c r="T312" s="218"/>
      <c r="U312" s="218"/>
      <c r="V312" s="218"/>
      <c r="W312" s="218"/>
      <c r="X312" s="218"/>
      <c r="Y312" s="218"/>
      <c r="Z312" s="218"/>
      <c r="AA312" s="218"/>
      <c r="AB312" s="218"/>
      <c r="AC312" s="218"/>
      <c r="AD312" s="218"/>
      <c r="AE312" s="218"/>
    </row>
    <row r="313" spans="1:31">
      <c r="A313" s="287"/>
      <c r="B313" s="285"/>
      <c r="C313" s="63" t="s">
        <v>1462</v>
      </c>
      <c r="D313" t="s">
        <v>1463</v>
      </c>
      <c r="E313" t="s">
        <v>800</v>
      </c>
      <c r="F313" t="s">
        <v>800</v>
      </c>
      <c r="G313" t="s">
        <v>800</v>
      </c>
      <c r="H313" t="s">
        <v>800</v>
      </c>
      <c r="I313">
        <v>1</v>
      </c>
      <c r="J313" t="s">
        <v>800</v>
      </c>
      <c r="K313" t="s">
        <v>800</v>
      </c>
      <c r="L313" t="s">
        <v>800</v>
      </c>
      <c r="M313" s="218"/>
      <c r="N313" s="218"/>
      <c r="O313" s="218"/>
      <c r="P313" s="218"/>
      <c r="Q313" s="218"/>
      <c r="R313" s="218"/>
      <c r="S313" s="218"/>
      <c r="T313" s="218"/>
      <c r="U313" s="218"/>
      <c r="V313" s="218"/>
      <c r="W313" s="218"/>
      <c r="X313" s="218"/>
      <c r="Y313" s="218"/>
      <c r="Z313" s="218"/>
      <c r="AA313" s="218"/>
      <c r="AB313" s="218"/>
      <c r="AC313" s="218"/>
      <c r="AD313" s="218"/>
      <c r="AE313" s="218"/>
    </row>
    <row r="314" spans="1:31">
      <c r="A314" s="287"/>
      <c r="B314" s="285"/>
      <c r="C314" s="69" t="s">
        <v>1464</v>
      </c>
      <c r="D314" s="6" t="s">
        <v>1465</v>
      </c>
      <c r="E314" s="14" t="s">
        <v>800</v>
      </c>
      <c r="F314" s="14" t="s">
        <v>800</v>
      </c>
      <c r="G314" s="14" t="s">
        <v>800</v>
      </c>
      <c r="H314" s="14" t="s">
        <v>800</v>
      </c>
      <c r="I314" s="14" t="s">
        <v>800</v>
      </c>
      <c r="J314" s="14" t="s">
        <v>800</v>
      </c>
      <c r="K314" s="14">
        <v>1</v>
      </c>
      <c r="L314" s="14" t="s">
        <v>800</v>
      </c>
      <c r="M314" s="218"/>
      <c r="N314" s="218"/>
      <c r="O314" s="218"/>
      <c r="P314" s="218"/>
      <c r="Q314" s="218"/>
      <c r="R314" s="218"/>
      <c r="S314" s="218"/>
      <c r="T314" s="218"/>
      <c r="U314" s="218"/>
      <c r="V314" s="218"/>
      <c r="W314" s="218"/>
      <c r="X314" s="218"/>
      <c r="Y314" s="218"/>
      <c r="Z314" s="218"/>
      <c r="AA314" s="218"/>
      <c r="AB314" s="218"/>
      <c r="AC314" s="218"/>
      <c r="AD314" s="218"/>
      <c r="AE314" s="218"/>
    </row>
    <row r="315" spans="1:31" ht="15" customHeight="1">
      <c r="A315" s="288" t="s">
        <v>1466</v>
      </c>
      <c r="B315" s="285" t="s">
        <v>1466</v>
      </c>
      <c r="C315" s="89" t="s">
        <v>1467</v>
      </c>
      <c r="D315" t="s">
        <v>1468</v>
      </c>
      <c r="E315">
        <v>1</v>
      </c>
      <c r="F315" s="37" t="s">
        <v>800</v>
      </c>
      <c r="G315" s="37" t="s">
        <v>800</v>
      </c>
      <c r="H315" s="37" t="s">
        <v>800</v>
      </c>
      <c r="I315" s="37" t="s">
        <v>800</v>
      </c>
      <c r="J315" s="37" t="s">
        <v>800</v>
      </c>
      <c r="K315" s="37" t="s">
        <v>800</v>
      </c>
      <c r="L315" s="37" t="s">
        <v>800</v>
      </c>
      <c r="M315" s="218"/>
      <c r="N315" s="218"/>
      <c r="O315" s="218"/>
      <c r="P315" s="218"/>
      <c r="Q315" s="218"/>
      <c r="R315" s="218"/>
      <c r="S315" s="218"/>
      <c r="T315" s="218"/>
      <c r="U315" s="218"/>
      <c r="V315" s="218"/>
      <c r="W315" s="218"/>
      <c r="X315" s="218"/>
      <c r="Y315" s="218"/>
      <c r="Z315" s="218"/>
      <c r="AA315" s="218"/>
      <c r="AB315" s="218"/>
      <c r="AC315" s="218"/>
      <c r="AD315" s="218"/>
      <c r="AE315" s="218"/>
    </row>
    <row r="316" spans="1:31">
      <c r="A316" s="288"/>
      <c r="B316" s="285"/>
      <c r="C316" s="63" t="s">
        <v>1469</v>
      </c>
      <c r="D316" t="s">
        <v>1470</v>
      </c>
      <c r="E316">
        <v>1</v>
      </c>
      <c r="F316" s="37" t="s">
        <v>800</v>
      </c>
      <c r="G316" s="37" t="s">
        <v>800</v>
      </c>
      <c r="H316" s="37" t="s">
        <v>800</v>
      </c>
      <c r="I316" s="37" t="s">
        <v>800</v>
      </c>
      <c r="J316" s="37" t="s">
        <v>800</v>
      </c>
      <c r="K316" s="37" t="s">
        <v>800</v>
      </c>
      <c r="L316" s="37" t="s">
        <v>800</v>
      </c>
      <c r="M316" s="218"/>
      <c r="N316" s="218"/>
      <c r="O316" s="218"/>
      <c r="P316" s="218"/>
      <c r="Q316" s="218"/>
      <c r="R316" s="218"/>
      <c r="S316" s="218"/>
      <c r="T316" s="218"/>
      <c r="U316" s="218"/>
      <c r="V316" s="218"/>
      <c r="W316" s="218"/>
      <c r="X316" s="218"/>
      <c r="Y316" s="218"/>
      <c r="Z316" s="218"/>
      <c r="AA316" s="218"/>
      <c r="AB316" s="218"/>
      <c r="AC316" s="218"/>
      <c r="AD316" s="218"/>
      <c r="AE316" s="218"/>
    </row>
    <row r="317" spans="1:31">
      <c r="A317" s="288"/>
      <c r="B317" s="285"/>
      <c r="C317" s="63" t="s">
        <v>1290</v>
      </c>
      <c r="D317" t="s">
        <v>1291</v>
      </c>
      <c r="E317">
        <v>1</v>
      </c>
      <c r="F317">
        <v>1</v>
      </c>
      <c r="G317">
        <v>1</v>
      </c>
      <c r="H317">
        <v>1</v>
      </c>
      <c r="I317">
        <v>1</v>
      </c>
      <c r="J317">
        <v>1</v>
      </c>
      <c r="K317" s="37" t="s">
        <v>800</v>
      </c>
      <c r="L317" s="37" t="s">
        <v>800</v>
      </c>
      <c r="M317" s="218"/>
      <c r="N317" s="218"/>
      <c r="O317" s="218"/>
      <c r="P317" s="218"/>
      <c r="Q317" s="218"/>
      <c r="R317" s="218"/>
      <c r="S317" s="218"/>
      <c r="T317" s="218"/>
      <c r="U317" s="218"/>
      <c r="V317" s="218"/>
      <c r="W317" s="218"/>
      <c r="X317" s="218"/>
      <c r="Y317" s="218"/>
      <c r="Z317" s="218"/>
      <c r="AA317" s="218"/>
      <c r="AB317" s="218"/>
      <c r="AC317" s="218"/>
      <c r="AD317" s="218"/>
      <c r="AE317" s="218"/>
    </row>
    <row r="318" spans="1:31">
      <c r="A318" s="288"/>
      <c r="B318" s="285"/>
      <c r="C318" s="63" t="s">
        <v>1298</v>
      </c>
      <c r="D318" t="s">
        <v>1299</v>
      </c>
      <c r="E318">
        <v>1</v>
      </c>
      <c r="F318" s="37" t="s">
        <v>800</v>
      </c>
      <c r="G318" s="37" t="s">
        <v>800</v>
      </c>
      <c r="H318" s="37" t="s">
        <v>800</v>
      </c>
      <c r="I318" s="37" t="s">
        <v>800</v>
      </c>
      <c r="J318" s="37" t="s">
        <v>800</v>
      </c>
      <c r="K318" s="37" t="s">
        <v>800</v>
      </c>
      <c r="L318">
        <v>1</v>
      </c>
      <c r="M318" s="218"/>
      <c r="N318" s="218"/>
      <c r="O318" s="218"/>
      <c r="P318" s="218"/>
      <c r="Q318" s="218"/>
      <c r="R318" s="218"/>
      <c r="S318" s="218"/>
      <c r="T318" s="218"/>
      <c r="U318" s="218"/>
      <c r="V318" s="218"/>
      <c r="W318" s="218"/>
      <c r="X318" s="218"/>
      <c r="Y318" s="218"/>
      <c r="Z318" s="218"/>
      <c r="AA318" s="218"/>
      <c r="AB318" s="218"/>
      <c r="AC318" s="218"/>
      <c r="AD318" s="218"/>
      <c r="AE318" s="218"/>
    </row>
    <row r="319" spans="1:31">
      <c r="A319" s="288"/>
      <c r="B319" s="285"/>
      <c r="C319" s="63" t="s">
        <v>1471</v>
      </c>
      <c r="D319" t="s">
        <v>1472</v>
      </c>
      <c r="E319">
        <v>1</v>
      </c>
      <c r="F319">
        <v>1</v>
      </c>
      <c r="G319">
        <v>1</v>
      </c>
      <c r="H319">
        <v>1</v>
      </c>
      <c r="I319">
        <v>1</v>
      </c>
      <c r="J319" s="37" t="s">
        <v>800</v>
      </c>
      <c r="K319" s="37" t="s">
        <v>800</v>
      </c>
      <c r="L319" s="37">
        <v>1</v>
      </c>
      <c r="M319" s="218"/>
      <c r="N319" s="218"/>
      <c r="O319" s="218"/>
      <c r="P319" s="218"/>
      <c r="Q319" s="218"/>
      <c r="R319" s="218"/>
      <c r="S319" s="218"/>
      <c r="T319" s="218"/>
      <c r="U319" s="218"/>
      <c r="V319" s="218"/>
      <c r="W319" s="218"/>
      <c r="X319" s="218"/>
      <c r="Y319" s="218"/>
      <c r="Z319" s="218"/>
      <c r="AA319" s="218"/>
      <c r="AB319" s="218"/>
      <c r="AC319" s="218"/>
      <c r="AD319" s="218"/>
      <c r="AE319" s="218"/>
    </row>
    <row r="320" spans="1:31">
      <c r="A320" s="288"/>
      <c r="B320" s="285"/>
      <c r="C320" s="63" t="s">
        <v>1473</v>
      </c>
      <c r="D320" t="s">
        <v>1474</v>
      </c>
      <c r="E320">
        <v>1</v>
      </c>
      <c r="F320">
        <v>1</v>
      </c>
      <c r="G320" s="37" t="s">
        <v>800</v>
      </c>
      <c r="H320" s="37" t="s">
        <v>800</v>
      </c>
      <c r="I320" s="37" t="s">
        <v>800</v>
      </c>
      <c r="J320" s="37" t="s">
        <v>800</v>
      </c>
      <c r="K320" s="37" t="s">
        <v>800</v>
      </c>
      <c r="L320" s="37" t="s">
        <v>800</v>
      </c>
      <c r="M320" s="218"/>
      <c r="N320" s="218"/>
      <c r="O320" s="218"/>
      <c r="P320" s="218"/>
      <c r="Q320" s="218"/>
      <c r="R320" s="218"/>
      <c r="S320" s="218"/>
      <c r="T320" s="218"/>
      <c r="U320" s="218"/>
      <c r="V320" s="218"/>
      <c r="W320" s="218"/>
      <c r="X320" s="218"/>
      <c r="Y320" s="218"/>
      <c r="Z320" s="218"/>
      <c r="AA320" s="218"/>
      <c r="AB320" s="218"/>
      <c r="AC320" s="218"/>
      <c r="AD320" s="218"/>
      <c r="AE320" s="218"/>
    </row>
    <row r="321" spans="1:31">
      <c r="A321" s="288"/>
      <c r="B321" s="285"/>
      <c r="C321" s="63" t="s">
        <v>1348</v>
      </c>
      <c r="D321" t="s">
        <v>1349</v>
      </c>
      <c r="E321">
        <v>1</v>
      </c>
      <c r="F321" t="s">
        <v>800</v>
      </c>
      <c r="G321" s="37" t="s">
        <v>800</v>
      </c>
      <c r="H321" s="37" t="s">
        <v>800</v>
      </c>
      <c r="I321" s="37" t="s">
        <v>800</v>
      </c>
      <c r="J321" s="37" t="s">
        <v>800</v>
      </c>
      <c r="K321" s="37" t="s">
        <v>800</v>
      </c>
      <c r="L321" s="37" t="s">
        <v>800</v>
      </c>
      <c r="M321" s="218"/>
      <c r="N321" s="218"/>
      <c r="O321" s="218"/>
      <c r="P321" s="218"/>
      <c r="Q321" s="218"/>
      <c r="R321" s="218"/>
      <c r="S321" s="218"/>
      <c r="T321" s="218"/>
      <c r="U321" s="218"/>
      <c r="V321" s="218"/>
      <c r="W321" s="218"/>
      <c r="X321" s="218"/>
      <c r="Y321" s="218"/>
      <c r="Z321" s="218"/>
      <c r="AA321" s="218"/>
      <c r="AB321" s="218"/>
      <c r="AC321" s="218"/>
      <c r="AD321" s="218"/>
      <c r="AE321" s="218"/>
    </row>
    <row r="322" spans="1:31">
      <c r="A322" s="288"/>
      <c r="B322" s="285"/>
      <c r="C322" s="63" t="s">
        <v>1378</v>
      </c>
      <c r="D322" t="s">
        <v>1379</v>
      </c>
      <c r="E322">
        <v>1</v>
      </c>
      <c r="F322">
        <v>1</v>
      </c>
      <c r="G322" s="37" t="s">
        <v>800</v>
      </c>
      <c r="H322" s="37" t="s">
        <v>800</v>
      </c>
      <c r="I322" s="37" t="s">
        <v>800</v>
      </c>
      <c r="J322" s="37" t="s">
        <v>800</v>
      </c>
      <c r="K322" s="37" t="s">
        <v>800</v>
      </c>
      <c r="L322" s="37" t="s">
        <v>800</v>
      </c>
      <c r="M322" s="218"/>
      <c r="N322" s="218"/>
      <c r="O322" s="218"/>
      <c r="P322" s="218"/>
      <c r="Q322" s="218"/>
      <c r="R322" s="218"/>
      <c r="S322" s="218"/>
      <c r="T322" s="218"/>
      <c r="U322" s="218"/>
      <c r="V322" s="218"/>
      <c r="W322" s="218"/>
      <c r="X322" s="218"/>
      <c r="Y322" s="218"/>
      <c r="Z322" s="218"/>
      <c r="AA322" s="218"/>
      <c r="AB322" s="218"/>
      <c r="AC322" s="218"/>
      <c r="AD322" s="218"/>
      <c r="AE322" s="218"/>
    </row>
    <row r="323" spans="1:31">
      <c r="A323" s="288"/>
      <c r="B323" s="285"/>
      <c r="C323" s="63" t="s">
        <v>1475</v>
      </c>
      <c r="D323" t="s">
        <v>1476</v>
      </c>
      <c r="E323" t="s">
        <v>800</v>
      </c>
      <c r="F323">
        <v>1</v>
      </c>
      <c r="G323" s="37" t="s">
        <v>800</v>
      </c>
      <c r="H323">
        <v>1</v>
      </c>
      <c r="I323">
        <v>1</v>
      </c>
      <c r="J323" s="37" t="s">
        <v>800</v>
      </c>
      <c r="K323" s="37" t="s">
        <v>800</v>
      </c>
      <c r="L323" s="37" t="s">
        <v>800</v>
      </c>
      <c r="M323" s="218"/>
      <c r="N323" s="218"/>
      <c r="O323" s="218"/>
      <c r="P323" s="218"/>
      <c r="Q323" s="218"/>
      <c r="R323" s="218"/>
      <c r="S323" s="218"/>
      <c r="T323" s="218"/>
      <c r="U323" s="218"/>
      <c r="V323" s="218"/>
      <c r="W323" s="218"/>
      <c r="X323" s="218"/>
      <c r="Y323" s="218"/>
      <c r="Z323" s="218"/>
      <c r="AA323" s="218"/>
      <c r="AB323" s="218"/>
      <c r="AC323" s="218"/>
      <c r="AD323" s="218"/>
      <c r="AE323" s="218"/>
    </row>
    <row r="324" spans="1:31">
      <c r="A324" s="288"/>
      <c r="B324" s="285"/>
      <c r="C324" s="63" t="s">
        <v>1477</v>
      </c>
      <c r="D324" t="s">
        <v>1478</v>
      </c>
      <c r="E324" t="s">
        <v>800</v>
      </c>
      <c r="F324">
        <v>1</v>
      </c>
      <c r="G324" s="37" t="s">
        <v>800</v>
      </c>
      <c r="H324">
        <v>1</v>
      </c>
      <c r="I324">
        <v>1</v>
      </c>
      <c r="J324" s="37" t="s">
        <v>800</v>
      </c>
      <c r="K324">
        <v>1</v>
      </c>
      <c r="L324" s="37" t="s">
        <v>800</v>
      </c>
      <c r="M324" s="218"/>
      <c r="N324" s="218"/>
      <c r="O324" s="218"/>
      <c r="P324" s="218"/>
      <c r="Q324" s="218"/>
      <c r="R324" s="218"/>
      <c r="S324" s="218"/>
      <c r="T324" s="218"/>
      <c r="U324" s="218"/>
      <c r="V324" s="218"/>
      <c r="W324" s="218"/>
      <c r="X324" s="218"/>
      <c r="Y324" s="218"/>
      <c r="Z324" s="218"/>
      <c r="AA324" s="218"/>
      <c r="AB324" s="218"/>
      <c r="AC324" s="218"/>
      <c r="AD324" s="218"/>
      <c r="AE324" s="218"/>
    </row>
    <row r="325" spans="1:31">
      <c r="A325" s="288"/>
      <c r="B325" s="285"/>
      <c r="C325" s="63" t="s">
        <v>1479</v>
      </c>
      <c r="D325" t="s">
        <v>1480</v>
      </c>
      <c r="E325" t="s">
        <v>800</v>
      </c>
      <c r="F325">
        <v>1</v>
      </c>
      <c r="G325" s="37" t="s">
        <v>800</v>
      </c>
      <c r="H325" s="37" t="s">
        <v>800</v>
      </c>
      <c r="I325" s="37" t="s">
        <v>800</v>
      </c>
      <c r="J325" s="37" t="s">
        <v>800</v>
      </c>
      <c r="K325" s="37" t="s">
        <v>800</v>
      </c>
      <c r="L325" s="37" t="s">
        <v>800</v>
      </c>
      <c r="M325" s="218"/>
      <c r="N325" s="218"/>
      <c r="O325" s="218"/>
      <c r="P325" s="218"/>
      <c r="Q325" s="218"/>
      <c r="R325" s="218"/>
      <c r="S325" s="218"/>
      <c r="T325" s="218"/>
      <c r="U325" s="218"/>
      <c r="V325" s="218"/>
      <c r="W325" s="218"/>
      <c r="X325" s="218"/>
      <c r="Y325" s="218"/>
      <c r="Z325" s="218"/>
      <c r="AA325" s="218"/>
      <c r="AB325" s="218"/>
      <c r="AC325" s="218"/>
      <c r="AD325" s="218"/>
      <c r="AE325" s="218"/>
    </row>
    <row r="326" spans="1:31">
      <c r="A326" s="288"/>
      <c r="B326" s="285"/>
      <c r="C326" s="63" t="s">
        <v>1481</v>
      </c>
      <c r="D326" t="s">
        <v>1482</v>
      </c>
      <c r="E326" t="s">
        <v>800</v>
      </c>
      <c r="F326">
        <v>1</v>
      </c>
      <c r="G326" s="37" t="s">
        <v>800</v>
      </c>
      <c r="H326" s="37" t="s">
        <v>800</v>
      </c>
      <c r="I326" s="37" t="s">
        <v>800</v>
      </c>
      <c r="J326" s="37" t="s">
        <v>800</v>
      </c>
      <c r="K326" s="37" t="s">
        <v>800</v>
      </c>
      <c r="L326" s="37" t="s">
        <v>800</v>
      </c>
      <c r="M326" s="218"/>
      <c r="N326" s="218"/>
      <c r="O326" s="218"/>
      <c r="P326" s="218"/>
      <c r="Q326" s="218"/>
      <c r="R326" s="218"/>
      <c r="S326" s="218"/>
      <c r="T326" s="218"/>
      <c r="U326" s="218"/>
      <c r="V326" s="218"/>
      <c r="W326" s="218"/>
      <c r="X326" s="218"/>
      <c r="Y326" s="218"/>
      <c r="Z326" s="218"/>
      <c r="AA326" s="218"/>
      <c r="AB326" s="218"/>
      <c r="AC326" s="218"/>
      <c r="AD326" s="218"/>
      <c r="AE326" s="218"/>
    </row>
    <row r="327" spans="1:31">
      <c r="A327" s="288"/>
      <c r="B327" s="285"/>
      <c r="C327" s="63" t="s">
        <v>1322</v>
      </c>
      <c r="D327" t="s">
        <v>1323</v>
      </c>
      <c r="E327" t="s">
        <v>800</v>
      </c>
      <c r="F327">
        <v>1</v>
      </c>
      <c r="G327" s="37" t="s">
        <v>800</v>
      </c>
      <c r="H327">
        <v>1</v>
      </c>
      <c r="I327" s="37" t="s">
        <v>800</v>
      </c>
      <c r="J327" s="37" t="s">
        <v>800</v>
      </c>
      <c r="K327" s="37" t="s">
        <v>800</v>
      </c>
      <c r="L327" s="37" t="s">
        <v>800</v>
      </c>
      <c r="M327" s="218"/>
      <c r="N327" s="218"/>
      <c r="O327" s="218"/>
      <c r="P327" s="218"/>
      <c r="Q327" s="218"/>
      <c r="R327" s="218"/>
      <c r="S327" s="218"/>
      <c r="T327" s="218"/>
      <c r="U327" s="218"/>
      <c r="V327" s="218"/>
      <c r="W327" s="218"/>
      <c r="X327" s="218"/>
      <c r="Y327" s="218"/>
      <c r="Z327" s="218"/>
      <c r="AA327" s="218"/>
      <c r="AB327" s="218"/>
      <c r="AC327" s="218"/>
      <c r="AD327" s="218"/>
      <c r="AE327" s="218"/>
    </row>
    <row r="328" spans="1:31">
      <c r="A328" s="288"/>
      <c r="B328" s="285"/>
      <c r="C328" s="63" t="s">
        <v>1483</v>
      </c>
      <c r="D328" t="s">
        <v>1484</v>
      </c>
      <c r="E328" t="s">
        <v>800</v>
      </c>
      <c r="F328">
        <v>1</v>
      </c>
      <c r="G328" s="37" t="s">
        <v>800</v>
      </c>
      <c r="H328">
        <v>1</v>
      </c>
      <c r="I328" s="37" t="s">
        <v>800</v>
      </c>
      <c r="J328" s="37" t="s">
        <v>800</v>
      </c>
      <c r="K328" s="37" t="s">
        <v>800</v>
      </c>
      <c r="L328" s="37" t="s">
        <v>800</v>
      </c>
      <c r="M328" s="218"/>
      <c r="N328" s="218"/>
      <c r="O328" s="218"/>
      <c r="P328" s="218"/>
      <c r="Q328" s="218"/>
      <c r="R328" s="218"/>
      <c r="S328" s="218"/>
      <c r="T328" s="218"/>
      <c r="U328" s="218"/>
      <c r="V328" s="218"/>
      <c r="W328" s="218"/>
      <c r="X328" s="218"/>
      <c r="Y328" s="218"/>
      <c r="Z328" s="218"/>
      <c r="AA328" s="218"/>
      <c r="AB328" s="218"/>
      <c r="AC328" s="218"/>
      <c r="AD328" s="218"/>
      <c r="AE328" s="218"/>
    </row>
    <row r="329" spans="1:31">
      <c r="A329" s="288"/>
      <c r="B329" s="285"/>
      <c r="C329" s="63" t="s">
        <v>1485</v>
      </c>
      <c r="D329" t="s">
        <v>1486</v>
      </c>
      <c r="E329" t="s">
        <v>800</v>
      </c>
      <c r="F329" t="s">
        <v>800</v>
      </c>
      <c r="G329" s="37" t="s">
        <v>800</v>
      </c>
      <c r="H329">
        <v>1</v>
      </c>
      <c r="I329" s="37" t="s">
        <v>800</v>
      </c>
      <c r="J329" s="37" t="s">
        <v>800</v>
      </c>
      <c r="K329" s="37" t="s">
        <v>800</v>
      </c>
      <c r="L329" s="37" t="s">
        <v>800</v>
      </c>
      <c r="M329" s="218"/>
      <c r="N329" s="218"/>
      <c r="O329" s="218"/>
      <c r="P329" s="218"/>
      <c r="Q329" s="218"/>
      <c r="R329" s="218"/>
      <c r="S329" s="218"/>
      <c r="T329" s="218"/>
      <c r="U329" s="218"/>
      <c r="V329" s="218"/>
      <c r="W329" s="218"/>
      <c r="X329" s="218"/>
      <c r="Y329" s="218"/>
      <c r="Z329" s="218"/>
      <c r="AA329" s="218"/>
      <c r="AB329" s="218"/>
      <c r="AC329" s="218"/>
      <c r="AD329" s="218"/>
      <c r="AE329" s="218"/>
    </row>
    <row r="330" spans="1:31">
      <c r="A330" s="288"/>
      <c r="B330" s="285"/>
      <c r="C330" s="63" t="s">
        <v>1487</v>
      </c>
      <c r="D330" t="s">
        <v>1488</v>
      </c>
      <c r="E330" t="s">
        <v>800</v>
      </c>
      <c r="F330" t="s">
        <v>800</v>
      </c>
      <c r="G330" s="37" t="s">
        <v>800</v>
      </c>
      <c r="H330" t="s">
        <v>800</v>
      </c>
      <c r="I330">
        <v>1</v>
      </c>
      <c r="J330" s="37" t="s">
        <v>800</v>
      </c>
      <c r="K330" s="37" t="s">
        <v>800</v>
      </c>
      <c r="L330" s="37" t="s">
        <v>800</v>
      </c>
      <c r="M330" s="218"/>
      <c r="N330" s="218"/>
      <c r="O330" s="218"/>
      <c r="P330" s="218"/>
      <c r="Q330" s="218"/>
      <c r="R330" s="218"/>
      <c r="S330" s="218"/>
      <c r="T330" s="218"/>
      <c r="U330" s="218"/>
      <c r="V330" s="218"/>
      <c r="W330" s="218"/>
      <c r="X330" s="218"/>
      <c r="Y330" s="218"/>
      <c r="Z330" s="218"/>
      <c r="AA330" s="218"/>
      <c r="AB330" s="218"/>
      <c r="AC330" s="218"/>
      <c r="AD330" s="218"/>
      <c r="AE330" s="218"/>
    </row>
    <row r="331" spans="1:31">
      <c r="A331" s="288"/>
      <c r="B331" s="285"/>
      <c r="C331" s="63" t="s">
        <v>1489</v>
      </c>
      <c r="D331" t="s">
        <v>1490</v>
      </c>
      <c r="E331" t="s">
        <v>800</v>
      </c>
      <c r="F331" t="s">
        <v>800</v>
      </c>
      <c r="G331" s="37" t="s">
        <v>800</v>
      </c>
      <c r="H331" t="s">
        <v>800</v>
      </c>
      <c r="I331">
        <v>1</v>
      </c>
      <c r="J331" s="37" t="s">
        <v>800</v>
      </c>
      <c r="K331" s="37" t="s">
        <v>800</v>
      </c>
      <c r="L331" s="37" t="s">
        <v>800</v>
      </c>
      <c r="M331" s="218"/>
      <c r="N331" s="218"/>
      <c r="O331" s="218"/>
      <c r="P331" s="218"/>
      <c r="Q331" s="218"/>
      <c r="R331" s="218"/>
      <c r="S331" s="218"/>
      <c r="T331" s="218"/>
      <c r="U331" s="218"/>
      <c r="V331" s="218"/>
      <c r="W331" s="218"/>
      <c r="X331" s="218"/>
      <c r="Y331" s="218"/>
      <c r="Z331" s="218"/>
      <c r="AA331" s="218"/>
      <c r="AB331" s="218"/>
      <c r="AC331" s="218"/>
      <c r="AD331" s="218"/>
      <c r="AE331" s="218"/>
    </row>
    <row r="332" spans="1:31">
      <c r="A332" s="288"/>
      <c r="B332" s="285"/>
      <c r="C332" s="63" t="s">
        <v>1491</v>
      </c>
      <c r="D332" t="s">
        <v>1492</v>
      </c>
      <c r="E332" t="s">
        <v>800</v>
      </c>
      <c r="F332" t="s">
        <v>800</v>
      </c>
      <c r="G332" s="37" t="s">
        <v>800</v>
      </c>
      <c r="H332" t="s">
        <v>800</v>
      </c>
      <c r="I332">
        <v>1</v>
      </c>
      <c r="J332" s="37" t="s">
        <v>800</v>
      </c>
      <c r="K332" s="37" t="s">
        <v>800</v>
      </c>
      <c r="L332" s="37" t="s">
        <v>800</v>
      </c>
      <c r="M332" s="218"/>
      <c r="N332" s="218"/>
      <c r="O332" s="218"/>
      <c r="P332" s="218"/>
      <c r="Q332" s="218"/>
      <c r="R332" s="218"/>
      <c r="S332" s="218"/>
      <c r="T332" s="218"/>
      <c r="U332" s="218"/>
      <c r="V332" s="218"/>
      <c r="W332" s="218"/>
      <c r="X332" s="218"/>
      <c r="Y332" s="218"/>
      <c r="Z332" s="218"/>
      <c r="AA332" s="218"/>
      <c r="AB332" s="218"/>
      <c r="AC332" s="218"/>
      <c r="AD332" s="218"/>
      <c r="AE332" s="218"/>
    </row>
    <row r="333" spans="1:31">
      <c r="A333" s="288"/>
      <c r="B333" s="285"/>
      <c r="C333" s="63" t="s">
        <v>1493</v>
      </c>
      <c r="D333" t="s">
        <v>1494</v>
      </c>
      <c r="E333" t="s">
        <v>800</v>
      </c>
      <c r="F333" t="s">
        <v>800</v>
      </c>
      <c r="G333" s="37" t="s">
        <v>800</v>
      </c>
      <c r="H333" t="s">
        <v>800</v>
      </c>
      <c r="I333" t="s">
        <v>800</v>
      </c>
      <c r="J333">
        <v>1</v>
      </c>
      <c r="K333" s="37" t="s">
        <v>800</v>
      </c>
      <c r="L333" s="37" t="s">
        <v>800</v>
      </c>
      <c r="M333" s="218"/>
      <c r="N333" s="218"/>
      <c r="O333" s="218"/>
      <c r="P333" s="218"/>
      <c r="Q333" s="218"/>
      <c r="R333" s="218"/>
      <c r="S333" s="218"/>
      <c r="T333" s="218"/>
      <c r="U333" s="218"/>
      <c r="V333" s="218"/>
      <c r="W333" s="218"/>
      <c r="X333" s="218"/>
      <c r="Y333" s="218"/>
      <c r="Z333" s="218"/>
      <c r="AA333" s="218"/>
      <c r="AB333" s="218"/>
      <c r="AC333" s="218"/>
      <c r="AD333" s="218"/>
      <c r="AE333" s="218"/>
    </row>
    <row r="334" spans="1:31">
      <c r="A334" s="288"/>
      <c r="B334" s="285"/>
      <c r="C334" s="63" t="s">
        <v>1495</v>
      </c>
      <c r="D334" t="s">
        <v>1496</v>
      </c>
      <c r="E334" t="s">
        <v>800</v>
      </c>
      <c r="F334" t="s">
        <v>800</v>
      </c>
      <c r="G334" t="s">
        <v>800</v>
      </c>
      <c r="H334" t="s">
        <v>800</v>
      </c>
      <c r="I334" t="s">
        <v>800</v>
      </c>
      <c r="J334" t="s">
        <v>800</v>
      </c>
      <c r="K334">
        <v>1</v>
      </c>
      <c r="M334" s="218"/>
      <c r="N334" s="218"/>
      <c r="O334" s="218"/>
      <c r="P334" s="218"/>
      <c r="Q334" s="218"/>
      <c r="R334" s="218"/>
      <c r="S334" s="218"/>
      <c r="T334" s="218"/>
      <c r="U334" s="218"/>
      <c r="V334" s="218"/>
      <c r="W334" s="218"/>
      <c r="X334" s="218"/>
      <c r="Y334" s="218"/>
      <c r="Z334" s="218"/>
      <c r="AA334" s="218"/>
      <c r="AB334" s="218"/>
      <c r="AC334" s="218"/>
      <c r="AD334" s="218"/>
      <c r="AE334" s="218"/>
    </row>
    <row r="335" spans="1:31">
      <c r="A335" s="288"/>
      <c r="B335" s="285"/>
      <c r="C335" s="69" t="s">
        <v>1467</v>
      </c>
      <c r="D335" s="6" t="s">
        <v>1468</v>
      </c>
      <c r="E335" s="14" t="s">
        <v>800</v>
      </c>
      <c r="F335" s="14" t="s">
        <v>800</v>
      </c>
      <c r="G335" s="14" t="s">
        <v>800</v>
      </c>
      <c r="H335" s="14" t="s">
        <v>800</v>
      </c>
      <c r="I335" s="14" t="s">
        <v>800</v>
      </c>
      <c r="J335" s="14" t="s">
        <v>800</v>
      </c>
      <c r="K335" s="14">
        <v>1</v>
      </c>
      <c r="L335" s="14">
        <v>1</v>
      </c>
      <c r="M335" s="218"/>
      <c r="N335" s="218"/>
      <c r="O335" s="218"/>
      <c r="P335" s="218"/>
      <c r="Q335" s="218"/>
      <c r="R335" s="218"/>
      <c r="S335" s="218"/>
      <c r="T335" s="218"/>
      <c r="U335" s="218"/>
      <c r="V335" s="218"/>
      <c r="W335" s="218"/>
      <c r="X335" s="218"/>
      <c r="Y335" s="218"/>
      <c r="Z335" s="218"/>
      <c r="AA335" s="218"/>
      <c r="AB335" s="218"/>
      <c r="AC335" s="218"/>
      <c r="AD335" s="218"/>
      <c r="AE335" s="218"/>
    </row>
    <row r="336" spans="1:31" ht="15" customHeight="1">
      <c r="A336" s="278" t="s">
        <v>1497</v>
      </c>
      <c r="B336" s="285" t="s">
        <v>1497</v>
      </c>
      <c r="C336" s="89" t="s">
        <v>1498</v>
      </c>
      <c r="D336" t="s">
        <v>1499</v>
      </c>
      <c r="E336">
        <v>1</v>
      </c>
      <c r="F336" s="37" t="s">
        <v>800</v>
      </c>
      <c r="G336" s="37" t="s">
        <v>800</v>
      </c>
      <c r="H336" s="37" t="s">
        <v>800</v>
      </c>
      <c r="I336">
        <v>1</v>
      </c>
      <c r="J336" s="37" t="s">
        <v>800</v>
      </c>
      <c r="K336" s="37" t="s">
        <v>800</v>
      </c>
      <c r="L336" t="s">
        <v>800</v>
      </c>
      <c r="M336" s="218"/>
      <c r="N336" s="218"/>
      <c r="O336" s="218"/>
      <c r="P336" s="218"/>
      <c r="Q336" s="218"/>
      <c r="R336" s="218"/>
      <c r="S336" s="218"/>
      <c r="T336" s="218"/>
      <c r="U336" s="218"/>
      <c r="V336" s="218"/>
      <c r="W336" s="218"/>
      <c r="X336" s="218"/>
      <c r="Y336" s="218"/>
      <c r="Z336" s="218"/>
      <c r="AA336" s="218"/>
      <c r="AB336" s="218"/>
      <c r="AC336" s="218"/>
      <c r="AD336" s="218"/>
      <c r="AE336" s="218"/>
    </row>
    <row r="337" spans="1:31">
      <c r="A337" s="278"/>
      <c r="B337" s="285"/>
      <c r="C337" s="63" t="s">
        <v>1500</v>
      </c>
      <c r="D337" t="s">
        <v>1501</v>
      </c>
      <c r="E337">
        <v>1</v>
      </c>
      <c r="F337" s="37" t="s">
        <v>800</v>
      </c>
      <c r="G337" s="37" t="s">
        <v>800</v>
      </c>
      <c r="H337" s="37" t="s">
        <v>800</v>
      </c>
      <c r="I337" s="37" t="s">
        <v>800</v>
      </c>
      <c r="J337" s="37" t="s">
        <v>800</v>
      </c>
      <c r="K337" s="37" t="s">
        <v>800</v>
      </c>
      <c r="L337" t="s">
        <v>800</v>
      </c>
      <c r="M337" s="218"/>
      <c r="N337" s="218"/>
      <c r="O337" s="218"/>
      <c r="P337" s="218"/>
      <c r="Q337" s="218"/>
      <c r="R337" s="218"/>
      <c r="S337" s="218"/>
      <c r="T337" s="218"/>
      <c r="U337" s="218"/>
      <c r="V337" s="218"/>
      <c r="W337" s="218"/>
      <c r="X337" s="218"/>
      <c r="Y337" s="218"/>
      <c r="Z337" s="218"/>
      <c r="AA337" s="218"/>
      <c r="AB337" s="218"/>
      <c r="AC337" s="218"/>
      <c r="AD337" s="218"/>
      <c r="AE337" s="218"/>
    </row>
    <row r="338" spans="1:31">
      <c r="A338" s="278"/>
      <c r="B338" s="285"/>
      <c r="C338" s="63" t="s">
        <v>1502</v>
      </c>
      <c r="D338" t="s">
        <v>1503</v>
      </c>
      <c r="E338">
        <v>1</v>
      </c>
      <c r="F338">
        <v>1</v>
      </c>
      <c r="G338" s="37" t="s">
        <v>800</v>
      </c>
      <c r="H338">
        <v>1</v>
      </c>
      <c r="I338">
        <v>1</v>
      </c>
      <c r="J338">
        <v>1</v>
      </c>
      <c r="K338" s="37" t="s">
        <v>800</v>
      </c>
      <c r="L338" t="s">
        <v>800</v>
      </c>
      <c r="M338" s="218"/>
      <c r="N338" s="218"/>
      <c r="O338" s="218"/>
      <c r="P338" s="218"/>
      <c r="Q338" s="218"/>
      <c r="R338" s="218"/>
      <c r="S338" s="218"/>
      <c r="T338" s="218"/>
      <c r="U338" s="218"/>
      <c r="V338" s="218"/>
      <c r="W338" s="218"/>
      <c r="X338" s="218"/>
      <c r="Y338" s="218"/>
      <c r="Z338" s="218"/>
      <c r="AA338" s="218"/>
      <c r="AB338" s="218"/>
      <c r="AC338" s="218"/>
      <c r="AD338" s="218"/>
      <c r="AE338" s="218"/>
    </row>
    <row r="339" spans="1:31">
      <c r="A339" s="278"/>
      <c r="B339" s="285"/>
      <c r="C339" s="63" t="s">
        <v>1504</v>
      </c>
      <c r="D339" t="s">
        <v>1505</v>
      </c>
      <c r="E339">
        <v>1</v>
      </c>
      <c r="F339">
        <v>1</v>
      </c>
      <c r="G339" s="37" t="s">
        <v>800</v>
      </c>
      <c r="H339" t="s">
        <v>800</v>
      </c>
      <c r="I339">
        <v>1</v>
      </c>
      <c r="J339" s="37" t="s">
        <v>800</v>
      </c>
      <c r="K339" s="37" t="s">
        <v>800</v>
      </c>
      <c r="L339" t="s">
        <v>800</v>
      </c>
      <c r="M339" s="218"/>
      <c r="N339" s="218"/>
      <c r="O339" s="218"/>
      <c r="P339" s="218"/>
      <c r="Q339" s="218"/>
      <c r="R339" s="218"/>
      <c r="S339" s="218"/>
      <c r="T339" s="218"/>
      <c r="U339" s="218"/>
      <c r="V339" s="218"/>
      <c r="W339" s="218"/>
      <c r="X339" s="218"/>
      <c r="Y339" s="218"/>
      <c r="Z339" s="218"/>
      <c r="AA339" s="218"/>
      <c r="AB339" s="218"/>
      <c r="AC339" s="218"/>
      <c r="AD339" s="218"/>
      <c r="AE339" s="218"/>
    </row>
    <row r="340" spans="1:31">
      <c r="A340" s="278"/>
      <c r="B340" s="285"/>
      <c r="C340" s="63" t="s">
        <v>1506</v>
      </c>
      <c r="D340" t="s">
        <v>1507</v>
      </c>
      <c r="E340">
        <v>1</v>
      </c>
      <c r="F340">
        <v>1</v>
      </c>
      <c r="G340" s="37" t="s">
        <v>800</v>
      </c>
      <c r="H340">
        <v>1</v>
      </c>
      <c r="I340">
        <v>1</v>
      </c>
      <c r="J340" s="37" t="s">
        <v>800</v>
      </c>
      <c r="K340" s="37" t="s">
        <v>800</v>
      </c>
      <c r="L340" t="s">
        <v>800</v>
      </c>
      <c r="M340" s="218"/>
      <c r="N340" s="218"/>
      <c r="O340" s="218"/>
      <c r="P340" s="218"/>
      <c r="Q340" s="218"/>
      <c r="R340" s="218"/>
      <c r="S340" s="218"/>
      <c r="T340" s="218"/>
      <c r="U340" s="218"/>
      <c r="V340" s="218"/>
      <c r="W340" s="218"/>
      <c r="X340" s="218"/>
      <c r="Y340" s="218"/>
      <c r="Z340" s="218"/>
      <c r="AA340" s="218"/>
      <c r="AB340" s="218"/>
      <c r="AC340" s="218"/>
      <c r="AD340" s="218"/>
      <c r="AE340" s="218"/>
    </row>
    <row r="341" spans="1:31">
      <c r="A341" s="278"/>
      <c r="B341" s="285"/>
      <c r="C341" s="63" t="s">
        <v>1508</v>
      </c>
      <c r="D341" t="s">
        <v>1509</v>
      </c>
      <c r="E341">
        <v>1</v>
      </c>
      <c r="F341">
        <v>1</v>
      </c>
      <c r="G341">
        <v>1</v>
      </c>
      <c r="H341">
        <v>1</v>
      </c>
      <c r="I341">
        <v>1</v>
      </c>
      <c r="J341" s="37" t="s">
        <v>800</v>
      </c>
      <c r="K341" s="37" t="s">
        <v>800</v>
      </c>
      <c r="L341" s="37">
        <v>1</v>
      </c>
      <c r="M341" s="218"/>
      <c r="N341" s="218"/>
      <c r="O341" s="218"/>
      <c r="P341" s="218"/>
      <c r="Q341" s="218"/>
      <c r="R341" s="218"/>
      <c r="S341" s="218"/>
      <c r="T341" s="218"/>
      <c r="U341" s="218"/>
      <c r="V341" s="218"/>
      <c r="W341" s="218"/>
      <c r="X341" s="218"/>
      <c r="Y341" s="218"/>
      <c r="Z341" s="218"/>
      <c r="AA341" s="218"/>
      <c r="AB341" s="218"/>
      <c r="AC341" s="218"/>
      <c r="AD341" s="218"/>
      <c r="AE341" s="218"/>
    </row>
    <row r="342" spans="1:31">
      <c r="A342" s="278"/>
      <c r="B342" s="285"/>
      <c r="C342" s="63" t="s">
        <v>1510</v>
      </c>
      <c r="D342" t="s">
        <v>1511</v>
      </c>
      <c r="E342">
        <v>1</v>
      </c>
      <c r="F342">
        <v>1</v>
      </c>
      <c r="G342" s="37" t="s">
        <v>800</v>
      </c>
      <c r="H342" t="s">
        <v>800</v>
      </c>
      <c r="I342">
        <v>1</v>
      </c>
      <c r="J342" s="37" t="s">
        <v>800</v>
      </c>
      <c r="K342">
        <v>1</v>
      </c>
      <c r="L342" t="s">
        <v>800</v>
      </c>
      <c r="M342" s="218"/>
      <c r="N342" s="218"/>
      <c r="O342" s="218"/>
      <c r="P342" s="218"/>
      <c r="Q342" s="218"/>
      <c r="R342" s="218"/>
      <c r="S342" s="218"/>
      <c r="T342" s="218"/>
      <c r="U342" s="218"/>
      <c r="V342" s="218"/>
      <c r="W342" s="218"/>
      <c r="X342" s="218"/>
      <c r="Y342" s="218"/>
      <c r="Z342" s="218"/>
      <c r="AA342" s="218"/>
      <c r="AB342" s="218"/>
      <c r="AC342" s="218"/>
      <c r="AD342" s="218"/>
      <c r="AE342" s="218"/>
    </row>
    <row r="343" spans="1:31">
      <c r="A343" s="278"/>
      <c r="B343" s="285"/>
      <c r="C343" s="63" t="s">
        <v>1380</v>
      </c>
      <c r="D343" t="s">
        <v>1381</v>
      </c>
      <c r="E343">
        <v>1</v>
      </c>
      <c r="F343">
        <v>1</v>
      </c>
      <c r="G343" s="37" t="s">
        <v>800</v>
      </c>
      <c r="H343">
        <v>1</v>
      </c>
      <c r="I343" t="s">
        <v>800</v>
      </c>
      <c r="J343" s="37" t="s">
        <v>800</v>
      </c>
      <c r="K343" s="37" t="s">
        <v>800</v>
      </c>
      <c r="L343" t="s">
        <v>800</v>
      </c>
      <c r="M343" s="218"/>
      <c r="N343" s="218"/>
      <c r="O343" s="218"/>
      <c r="P343" s="218"/>
      <c r="Q343" s="218"/>
      <c r="R343" s="218"/>
      <c r="S343" s="218"/>
      <c r="T343" s="218"/>
      <c r="U343" s="218"/>
      <c r="V343" s="218"/>
      <c r="W343" s="218"/>
      <c r="X343" s="218"/>
      <c r="Y343" s="218"/>
      <c r="Z343" s="218"/>
      <c r="AA343" s="218"/>
      <c r="AB343" s="218"/>
      <c r="AC343" s="218"/>
      <c r="AD343" s="218"/>
      <c r="AE343" s="218"/>
    </row>
    <row r="344" spans="1:31">
      <c r="A344" s="278"/>
      <c r="B344" s="285"/>
      <c r="C344" s="63" t="s">
        <v>1512</v>
      </c>
      <c r="D344" t="s">
        <v>1513</v>
      </c>
      <c r="E344" t="s">
        <v>800</v>
      </c>
      <c r="F344" t="s">
        <v>800</v>
      </c>
      <c r="G344" t="s">
        <v>800</v>
      </c>
      <c r="H344">
        <v>1</v>
      </c>
      <c r="I344">
        <v>1</v>
      </c>
      <c r="J344" s="37" t="s">
        <v>800</v>
      </c>
      <c r="K344" s="37" t="s">
        <v>800</v>
      </c>
      <c r="L344" t="s">
        <v>800</v>
      </c>
      <c r="M344" s="218"/>
      <c r="N344" s="218"/>
      <c r="O344" s="218"/>
      <c r="P344" s="218"/>
      <c r="Q344" s="218"/>
      <c r="R344" s="218"/>
      <c r="S344" s="218"/>
      <c r="T344" s="218"/>
      <c r="U344" s="218"/>
      <c r="V344" s="218"/>
      <c r="W344" s="218"/>
      <c r="X344" s="218"/>
      <c r="Y344" s="218"/>
      <c r="Z344" s="218"/>
      <c r="AA344" s="218"/>
      <c r="AB344" s="218"/>
      <c r="AC344" s="218"/>
      <c r="AD344" s="218"/>
      <c r="AE344" s="218"/>
    </row>
    <row r="345" spans="1:31">
      <c r="A345" s="278"/>
      <c r="B345" s="285"/>
      <c r="C345" s="63" t="s">
        <v>1514</v>
      </c>
      <c r="D345" t="s">
        <v>1515</v>
      </c>
      <c r="E345" t="s">
        <v>800</v>
      </c>
      <c r="F345" t="s">
        <v>800</v>
      </c>
      <c r="G345" s="37" t="s">
        <v>800</v>
      </c>
      <c r="H345">
        <v>1</v>
      </c>
      <c r="I345" t="s">
        <v>800</v>
      </c>
      <c r="J345" s="37" t="s">
        <v>800</v>
      </c>
      <c r="K345" s="37" t="s">
        <v>800</v>
      </c>
      <c r="L345" t="s">
        <v>800</v>
      </c>
      <c r="M345" s="218"/>
      <c r="N345" s="218"/>
      <c r="O345" s="218"/>
      <c r="P345" s="218"/>
      <c r="Q345" s="218"/>
      <c r="R345" s="218"/>
      <c r="S345" s="218"/>
      <c r="T345" s="218"/>
      <c r="U345" s="218"/>
      <c r="V345" s="218"/>
      <c r="W345" s="218"/>
      <c r="X345" s="218"/>
      <c r="Y345" s="218"/>
      <c r="Z345" s="218"/>
      <c r="AA345" s="218"/>
      <c r="AB345" s="218"/>
      <c r="AC345" s="218"/>
      <c r="AD345" s="218"/>
      <c r="AE345" s="218"/>
    </row>
    <row r="346" spans="1:31">
      <c r="A346" s="278"/>
      <c r="B346" s="285"/>
      <c r="C346" s="63" t="s">
        <v>1516</v>
      </c>
      <c r="D346" t="s">
        <v>1517</v>
      </c>
      <c r="E346" t="s">
        <v>800</v>
      </c>
      <c r="F346" t="s">
        <v>800</v>
      </c>
      <c r="G346" s="37" t="s">
        <v>800</v>
      </c>
      <c r="H346" s="37" t="s">
        <v>800</v>
      </c>
      <c r="I346">
        <v>1</v>
      </c>
      <c r="J346" s="37" t="s">
        <v>800</v>
      </c>
      <c r="K346" s="37" t="s">
        <v>800</v>
      </c>
      <c r="L346" t="s">
        <v>800</v>
      </c>
      <c r="M346" s="218"/>
      <c r="N346" s="218"/>
      <c r="O346" s="218"/>
      <c r="P346" s="218"/>
      <c r="Q346" s="218"/>
      <c r="R346" s="218"/>
      <c r="S346" s="218"/>
      <c r="T346" s="218"/>
      <c r="U346" s="218"/>
      <c r="V346" s="218"/>
      <c r="W346" s="218"/>
      <c r="X346" s="218"/>
      <c r="Y346" s="218"/>
      <c r="Z346" s="218"/>
      <c r="AA346" s="218"/>
      <c r="AB346" s="218"/>
      <c r="AC346" s="218"/>
      <c r="AD346" s="218"/>
      <c r="AE346" s="218"/>
    </row>
    <row r="347" spans="1:31">
      <c r="A347" s="278"/>
      <c r="B347" s="285"/>
      <c r="C347" s="63" t="s">
        <v>1518</v>
      </c>
      <c r="D347" t="s">
        <v>1519</v>
      </c>
      <c r="E347" t="s">
        <v>800</v>
      </c>
      <c r="F347" t="s">
        <v>800</v>
      </c>
      <c r="G347" s="37" t="s">
        <v>800</v>
      </c>
      <c r="H347" s="37" t="s">
        <v>800</v>
      </c>
      <c r="I347">
        <v>1</v>
      </c>
      <c r="J347" s="37" t="s">
        <v>800</v>
      </c>
      <c r="K347" s="37" t="s">
        <v>800</v>
      </c>
      <c r="L347" t="s">
        <v>800</v>
      </c>
      <c r="M347" s="218"/>
      <c r="N347" s="218"/>
      <c r="O347" s="218"/>
      <c r="P347" s="218"/>
      <c r="Q347" s="218"/>
      <c r="R347" s="218"/>
      <c r="S347" s="218"/>
      <c r="T347" s="218"/>
      <c r="U347" s="218"/>
      <c r="V347" s="218"/>
      <c r="W347" s="218"/>
      <c r="X347" s="218"/>
      <c r="Y347" s="218"/>
      <c r="Z347" s="218"/>
      <c r="AA347" s="218"/>
      <c r="AB347" s="218"/>
      <c r="AC347" s="218"/>
      <c r="AD347" s="218"/>
      <c r="AE347" s="218"/>
    </row>
    <row r="348" spans="1:31">
      <c r="A348" s="278"/>
      <c r="B348" s="285"/>
      <c r="C348" s="63" t="s">
        <v>1520</v>
      </c>
      <c r="D348" t="s">
        <v>1521</v>
      </c>
      <c r="E348" t="s">
        <v>800</v>
      </c>
      <c r="F348" t="s">
        <v>800</v>
      </c>
      <c r="G348" s="37" t="s">
        <v>800</v>
      </c>
      <c r="H348" s="37" t="s">
        <v>800</v>
      </c>
      <c r="I348">
        <v>1</v>
      </c>
      <c r="J348" s="37" t="s">
        <v>800</v>
      </c>
      <c r="K348" s="37" t="s">
        <v>800</v>
      </c>
      <c r="L348" t="s">
        <v>800</v>
      </c>
      <c r="M348" s="218"/>
      <c r="N348" s="218"/>
      <c r="O348" s="218"/>
      <c r="P348" s="218"/>
      <c r="Q348" s="218"/>
      <c r="R348" s="218"/>
      <c r="S348" s="218"/>
      <c r="T348" s="218"/>
      <c r="U348" s="218"/>
      <c r="V348" s="218"/>
      <c r="W348" s="218"/>
      <c r="X348" s="218"/>
      <c r="Y348" s="218"/>
      <c r="Z348" s="218"/>
      <c r="AA348" s="218"/>
      <c r="AB348" s="218"/>
      <c r="AC348" s="218"/>
      <c r="AD348" s="218"/>
      <c r="AE348" s="218"/>
    </row>
    <row r="349" spans="1:31">
      <c r="A349" s="278"/>
      <c r="B349" s="285"/>
      <c r="C349" s="69" t="s">
        <v>1522</v>
      </c>
      <c r="D349" s="6" t="s">
        <v>1523</v>
      </c>
      <c r="E349" s="14" t="s">
        <v>800</v>
      </c>
      <c r="F349" s="14" t="s">
        <v>800</v>
      </c>
      <c r="G349" s="14" t="s">
        <v>800</v>
      </c>
      <c r="H349" s="14" t="s">
        <v>800</v>
      </c>
      <c r="I349" s="14" t="s">
        <v>800</v>
      </c>
      <c r="J349" s="14">
        <v>1</v>
      </c>
      <c r="K349" s="14" t="s">
        <v>800</v>
      </c>
      <c r="L349" s="14" t="s">
        <v>800</v>
      </c>
      <c r="M349" s="218"/>
      <c r="N349" s="218"/>
      <c r="O349" s="218"/>
      <c r="P349" s="218"/>
      <c r="Q349" s="218"/>
      <c r="R349" s="218"/>
      <c r="S349" s="218"/>
      <c r="T349" s="218"/>
      <c r="U349" s="218"/>
      <c r="V349" s="218"/>
      <c r="W349" s="218"/>
      <c r="X349" s="218"/>
      <c r="Y349" s="218"/>
      <c r="Z349" s="218"/>
      <c r="AA349" s="218"/>
      <c r="AB349" s="218"/>
      <c r="AC349" s="218"/>
      <c r="AD349" s="218"/>
      <c r="AE349" s="218"/>
    </row>
    <row r="350" spans="1:31">
      <c r="M350" s="218"/>
      <c r="N350" s="218"/>
      <c r="O350" s="218"/>
      <c r="P350" s="218"/>
      <c r="Q350" s="218"/>
      <c r="R350" s="218"/>
      <c r="S350" s="218"/>
      <c r="T350" s="218"/>
      <c r="U350" s="218"/>
      <c r="V350" s="218"/>
      <c r="W350" s="218"/>
      <c r="X350" s="218"/>
      <c r="Y350" s="218"/>
      <c r="Z350" s="218"/>
      <c r="AA350" s="218"/>
      <c r="AB350" s="218"/>
      <c r="AC350" s="218"/>
      <c r="AD350" s="218"/>
      <c r="AE350" s="218"/>
    </row>
    <row r="351" spans="1:31">
      <c r="M351" s="218"/>
      <c r="N351" s="218"/>
      <c r="O351" s="218"/>
      <c r="P351" s="218"/>
      <c r="Q351" s="218"/>
      <c r="R351" s="218"/>
      <c r="S351" s="218"/>
      <c r="T351" s="218"/>
      <c r="U351" s="218"/>
      <c r="V351" s="218"/>
      <c r="W351" s="218"/>
      <c r="X351" s="218"/>
      <c r="Y351" s="218"/>
      <c r="Z351" s="218"/>
      <c r="AA351" s="218"/>
      <c r="AB351" s="218"/>
      <c r="AC351" s="218"/>
      <c r="AD351" s="218"/>
      <c r="AE351" s="218"/>
    </row>
    <row r="352" spans="1:31">
      <c r="M352" s="218"/>
      <c r="N352" s="218"/>
      <c r="O352" s="218"/>
      <c r="P352" s="218"/>
      <c r="Q352" s="218"/>
      <c r="R352" s="218"/>
      <c r="S352" s="218"/>
      <c r="T352" s="218"/>
      <c r="U352" s="218"/>
      <c r="V352" s="218"/>
      <c r="W352" s="218"/>
      <c r="X352" s="218"/>
      <c r="Y352" s="218"/>
      <c r="Z352" s="218"/>
      <c r="AA352" s="218"/>
      <c r="AB352" s="218"/>
      <c r="AC352" s="218"/>
      <c r="AD352" s="218"/>
      <c r="AE352" s="218"/>
    </row>
    <row r="353" spans="13:31">
      <c r="M353" s="218"/>
      <c r="N353" s="218"/>
      <c r="O353" s="218"/>
      <c r="P353" s="218"/>
      <c r="Q353" s="218"/>
      <c r="R353" s="218"/>
      <c r="S353" s="218"/>
      <c r="T353" s="218"/>
      <c r="U353" s="218"/>
      <c r="V353" s="218"/>
      <c r="W353" s="218"/>
      <c r="X353" s="218"/>
      <c r="Y353" s="218"/>
      <c r="Z353" s="218"/>
      <c r="AA353" s="218"/>
      <c r="AB353" s="218"/>
      <c r="AC353" s="218"/>
      <c r="AD353" s="218"/>
      <c r="AE353" s="218"/>
    </row>
    <row r="354" spans="13:31">
      <c r="M354" s="218"/>
      <c r="N354" s="218"/>
      <c r="O354" s="218"/>
      <c r="P354" s="218"/>
      <c r="Q354" s="218"/>
      <c r="R354" s="218"/>
      <c r="S354" s="218"/>
      <c r="T354" s="218"/>
      <c r="U354" s="218"/>
      <c r="V354" s="218"/>
      <c r="W354" s="218"/>
      <c r="X354" s="218"/>
      <c r="Y354" s="218"/>
      <c r="Z354" s="218"/>
      <c r="AA354" s="218"/>
      <c r="AB354" s="218"/>
      <c r="AC354" s="218"/>
      <c r="AD354" s="218"/>
      <c r="AE354" s="218"/>
    </row>
    <row r="355" spans="13:31">
      <c r="M355" s="218"/>
      <c r="N355" s="218"/>
      <c r="O355" s="218"/>
      <c r="P355" s="218"/>
      <c r="Q355" s="218"/>
      <c r="R355" s="218"/>
      <c r="S355" s="218"/>
      <c r="T355" s="218"/>
      <c r="U355" s="218"/>
      <c r="V355" s="218"/>
      <c r="W355" s="218"/>
      <c r="X355" s="218"/>
      <c r="Y355" s="218"/>
      <c r="Z355" s="218"/>
      <c r="AA355" s="218"/>
      <c r="AB355" s="218"/>
      <c r="AC355" s="218"/>
      <c r="AD355" s="218"/>
      <c r="AE355" s="218"/>
    </row>
    <row r="356" spans="13:31">
      <c r="M356" s="218"/>
      <c r="N356" s="218"/>
      <c r="O356" s="218"/>
      <c r="P356" s="218"/>
      <c r="Q356" s="218"/>
      <c r="R356" s="218"/>
      <c r="S356" s="218"/>
      <c r="T356" s="218"/>
      <c r="U356" s="218"/>
      <c r="V356" s="218"/>
      <c r="W356" s="218"/>
      <c r="X356" s="218"/>
      <c r="Y356" s="218"/>
      <c r="Z356" s="218"/>
      <c r="AA356" s="218"/>
      <c r="AB356" s="218"/>
      <c r="AC356" s="218"/>
      <c r="AD356" s="218"/>
      <c r="AE356" s="218"/>
    </row>
    <row r="357" spans="13:31">
      <c r="M357" s="218"/>
      <c r="N357" s="218"/>
      <c r="O357" s="218"/>
      <c r="P357" s="218"/>
      <c r="Q357" s="218"/>
      <c r="R357" s="218"/>
      <c r="S357" s="218"/>
      <c r="T357" s="218"/>
      <c r="U357" s="218"/>
      <c r="V357" s="218"/>
      <c r="W357" s="218"/>
      <c r="X357" s="218"/>
      <c r="Y357" s="218"/>
      <c r="Z357" s="218"/>
      <c r="AA357" s="218"/>
      <c r="AB357" s="218"/>
      <c r="AC357" s="218"/>
      <c r="AD357" s="218"/>
      <c r="AE357" s="218"/>
    </row>
    <row r="358" spans="13:31">
      <c r="M358" s="218"/>
      <c r="N358" s="218"/>
      <c r="O358" s="218"/>
      <c r="P358" s="218"/>
      <c r="Q358" s="218"/>
      <c r="R358" s="218"/>
      <c r="S358" s="218"/>
      <c r="T358" s="218"/>
      <c r="U358" s="218"/>
      <c r="V358" s="218"/>
      <c r="W358" s="218"/>
      <c r="X358" s="218"/>
      <c r="Y358" s="218"/>
      <c r="Z358" s="218"/>
      <c r="AA358" s="218"/>
      <c r="AB358" s="218"/>
      <c r="AC358" s="218"/>
      <c r="AD358" s="218"/>
      <c r="AE358" s="218"/>
    </row>
    <row r="359" spans="13:31">
      <c r="M359" s="218"/>
      <c r="N359" s="218"/>
      <c r="O359" s="218"/>
      <c r="P359" s="218"/>
      <c r="Q359" s="218"/>
      <c r="R359" s="218"/>
      <c r="S359" s="218"/>
      <c r="T359" s="218"/>
      <c r="U359" s="218"/>
      <c r="V359" s="218"/>
      <c r="W359" s="218"/>
      <c r="X359" s="218"/>
      <c r="Y359" s="218"/>
      <c r="Z359" s="218"/>
      <c r="AA359" s="218"/>
      <c r="AB359" s="218"/>
      <c r="AC359" s="218"/>
      <c r="AD359" s="218"/>
      <c r="AE359" s="218"/>
    </row>
    <row r="360" spans="13:31">
      <c r="M360" s="218"/>
      <c r="N360" s="218"/>
      <c r="O360" s="218"/>
      <c r="P360" s="218"/>
      <c r="Q360" s="218"/>
      <c r="R360" s="218"/>
      <c r="S360" s="218"/>
      <c r="T360" s="218"/>
      <c r="U360" s="218"/>
      <c r="V360" s="218"/>
      <c r="W360" s="218"/>
      <c r="X360" s="218"/>
      <c r="Y360" s="218"/>
      <c r="Z360" s="218"/>
      <c r="AA360" s="218"/>
      <c r="AB360" s="218"/>
      <c r="AC360" s="218"/>
      <c r="AD360" s="218"/>
      <c r="AE360" s="218"/>
    </row>
    <row r="361" spans="13:31">
      <c r="M361" s="218"/>
      <c r="N361" s="218"/>
      <c r="O361" s="218"/>
      <c r="P361" s="218"/>
      <c r="Q361" s="218"/>
      <c r="R361" s="218"/>
      <c r="S361" s="218"/>
      <c r="T361" s="218"/>
      <c r="U361" s="218"/>
      <c r="V361" s="218"/>
      <c r="W361" s="218"/>
      <c r="X361" s="218"/>
      <c r="Y361" s="218"/>
      <c r="Z361" s="218"/>
      <c r="AA361" s="218"/>
      <c r="AB361" s="218"/>
      <c r="AC361" s="218"/>
      <c r="AD361" s="218"/>
      <c r="AE361" s="218"/>
    </row>
    <row r="362" spans="13:31">
      <c r="M362" s="218"/>
      <c r="N362" s="218"/>
      <c r="O362" s="218"/>
      <c r="P362" s="218"/>
      <c r="Q362" s="218"/>
      <c r="R362" s="218"/>
      <c r="S362" s="218"/>
      <c r="T362" s="218"/>
      <c r="U362" s="218"/>
      <c r="V362" s="218"/>
      <c r="W362" s="218"/>
      <c r="X362" s="218"/>
      <c r="Y362" s="218"/>
      <c r="Z362" s="218"/>
      <c r="AA362" s="218"/>
      <c r="AB362" s="218"/>
      <c r="AC362" s="218"/>
      <c r="AD362" s="218"/>
      <c r="AE362" s="218"/>
    </row>
    <row r="363" spans="13:31">
      <c r="M363" s="218"/>
      <c r="N363" s="218"/>
      <c r="O363" s="218"/>
      <c r="P363" s="218"/>
      <c r="Q363" s="218"/>
      <c r="R363" s="218"/>
      <c r="S363" s="218"/>
      <c r="T363" s="218"/>
      <c r="U363" s="218"/>
      <c r="V363" s="218"/>
      <c r="W363" s="218"/>
      <c r="X363" s="218"/>
      <c r="Y363" s="218"/>
      <c r="Z363" s="218"/>
      <c r="AA363" s="218"/>
      <c r="AB363" s="218"/>
      <c r="AC363" s="218"/>
      <c r="AD363" s="218"/>
      <c r="AE363" s="218"/>
    </row>
    <row r="364" spans="13:31">
      <c r="M364" s="218"/>
      <c r="N364" s="218"/>
      <c r="O364" s="218"/>
      <c r="P364" s="218"/>
      <c r="Q364" s="218"/>
      <c r="R364" s="218"/>
      <c r="S364" s="218"/>
      <c r="T364" s="218"/>
      <c r="U364" s="218"/>
      <c r="V364" s="218"/>
      <c r="W364" s="218"/>
      <c r="X364" s="218"/>
      <c r="Y364" s="218"/>
      <c r="Z364" s="218"/>
      <c r="AA364" s="218"/>
      <c r="AB364" s="218"/>
      <c r="AC364" s="218"/>
      <c r="AD364" s="218"/>
      <c r="AE364" s="218"/>
    </row>
    <row r="365" spans="13:31">
      <c r="M365" s="218"/>
      <c r="N365" s="218"/>
      <c r="O365" s="218"/>
      <c r="P365" s="218"/>
      <c r="Q365" s="218"/>
      <c r="R365" s="218"/>
      <c r="S365" s="218"/>
      <c r="T365" s="218"/>
      <c r="U365" s="218"/>
      <c r="V365" s="218"/>
      <c r="W365" s="218"/>
      <c r="X365" s="218"/>
      <c r="Y365" s="218"/>
      <c r="Z365" s="218"/>
      <c r="AA365" s="218"/>
      <c r="AB365" s="218"/>
      <c r="AC365" s="218"/>
      <c r="AD365" s="218"/>
      <c r="AE365" s="218"/>
    </row>
    <row r="366" spans="13:31">
      <c r="M366" s="218"/>
      <c r="N366" s="218"/>
      <c r="O366" s="218"/>
      <c r="P366" s="218"/>
      <c r="Q366" s="218"/>
      <c r="R366" s="218"/>
      <c r="S366" s="218"/>
      <c r="T366" s="218"/>
      <c r="U366" s="218"/>
      <c r="V366" s="218"/>
      <c r="W366" s="218"/>
      <c r="X366" s="218"/>
      <c r="Y366" s="218"/>
      <c r="Z366" s="218"/>
      <c r="AA366" s="218"/>
      <c r="AB366" s="218"/>
      <c r="AC366" s="218"/>
      <c r="AD366" s="218"/>
      <c r="AE366" s="218"/>
    </row>
    <row r="367" spans="13:31">
      <c r="M367" s="218"/>
      <c r="N367" s="218"/>
      <c r="O367" s="218"/>
      <c r="P367" s="218"/>
      <c r="Q367" s="218"/>
      <c r="R367" s="218"/>
      <c r="S367" s="218"/>
      <c r="T367" s="218"/>
      <c r="U367" s="218"/>
      <c r="V367" s="218"/>
      <c r="W367" s="218"/>
      <c r="X367" s="218"/>
      <c r="Y367" s="218"/>
      <c r="Z367" s="218"/>
      <c r="AA367" s="218"/>
      <c r="AB367" s="218"/>
      <c r="AC367" s="218"/>
      <c r="AD367" s="218"/>
      <c r="AE367" s="218"/>
    </row>
    <row r="368" spans="13:31">
      <c r="M368" s="218"/>
      <c r="N368" s="218"/>
      <c r="O368" s="218"/>
      <c r="P368" s="218"/>
      <c r="Q368" s="218"/>
      <c r="R368" s="218"/>
      <c r="S368" s="218"/>
      <c r="T368" s="218"/>
      <c r="U368" s="218"/>
      <c r="V368" s="218"/>
      <c r="W368" s="218"/>
      <c r="X368" s="218"/>
      <c r="Y368" s="218"/>
      <c r="Z368" s="218"/>
      <c r="AA368" s="218"/>
      <c r="AB368" s="218"/>
      <c r="AC368" s="218"/>
      <c r="AD368" s="218"/>
      <c r="AE368" s="218"/>
    </row>
    <row r="369" spans="13:31">
      <c r="M369" s="218"/>
      <c r="N369" s="218"/>
      <c r="O369" s="218"/>
      <c r="P369" s="218"/>
      <c r="Q369" s="218"/>
      <c r="R369" s="218"/>
      <c r="S369" s="218"/>
      <c r="T369" s="218"/>
      <c r="U369" s="218"/>
      <c r="V369" s="218"/>
      <c r="W369" s="218"/>
      <c r="X369" s="218"/>
      <c r="Y369" s="218"/>
      <c r="Z369" s="218"/>
      <c r="AA369" s="218"/>
      <c r="AB369" s="218"/>
      <c r="AC369" s="218"/>
      <c r="AD369" s="218"/>
      <c r="AE369" s="218"/>
    </row>
    <row r="370" spans="13:31">
      <c r="M370" s="218"/>
      <c r="N370" s="218"/>
      <c r="O370" s="218"/>
      <c r="P370" s="218"/>
      <c r="Q370" s="218"/>
      <c r="R370" s="218"/>
      <c r="S370" s="218"/>
      <c r="T370" s="218"/>
      <c r="U370" s="218"/>
      <c r="V370" s="218"/>
      <c r="W370" s="218"/>
      <c r="X370" s="218"/>
      <c r="Y370" s="218"/>
      <c r="Z370" s="218"/>
      <c r="AA370" s="218"/>
      <c r="AB370" s="218"/>
      <c r="AC370" s="218"/>
      <c r="AD370" s="218"/>
      <c r="AE370" s="218"/>
    </row>
    <row r="371" spans="13:31">
      <c r="M371" s="218"/>
      <c r="N371" s="218"/>
      <c r="O371" s="218"/>
      <c r="P371" s="218"/>
      <c r="Q371" s="218"/>
      <c r="R371" s="218"/>
      <c r="S371" s="218"/>
      <c r="T371" s="218"/>
      <c r="U371" s="218"/>
      <c r="V371" s="218"/>
      <c r="W371" s="218"/>
      <c r="X371" s="218"/>
      <c r="Y371" s="218"/>
      <c r="Z371" s="218"/>
      <c r="AA371" s="218"/>
      <c r="AB371" s="218"/>
      <c r="AC371" s="218"/>
      <c r="AD371" s="218"/>
      <c r="AE371" s="218"/>
    </row>
    <row r="372" spans="13:31">
      <c r="M372" s="218"/>
      <c r="N372" s="218"/>
      <c r="O372" s="218"/>
      <c r="P372" s="218"/>
      <c r="Q372" s="218"/>
      <c r="R372" s="218"/>
      <c r="S372" s="218"/>
      <c r="T372" s="218"/>
      <c r="U372" s="218"/>
      <c r="V372" s="218"/>
      <c r="W372" s="218"/>
      <c r="X372" s="218"/>
      <c r="Y372" s="218"/>
      <c r="Z372" s="218"/>
      <c r="AA372" s="218"/>
      <c r="AB372" s="218"/>
      <c r="AC372" s="218"/>
      <c r="AD372" s="218"/>
      <c r="AE372" s="218"/>
    </row>
    <row r="373" spans="13:31">
      <c r="M373" s="218"/>
      <c r="N373" s="218"/>
      <c r="O373" s="218"/>
      <c r="P373" s="218"/>
      <c r="Q373" s="218"/>
      <c r="R373" s="218"/>
      <c r="S373" s="218"/>
      <c r="T373" s="218"/>
      <c r="U373" s="218"/>
      <c r="V373" s="218"/>
      <c r="W373" s="218"/>
      <c r="X373" s="218"/>
      <c r="Y373" s="218"/>
      <c r="Z373" s="218"/>
      <c r="AA373" s="218"/>
      <c r="AB373" s="218"/>
      <c r="AC373" s="218"/>
      <c r="AD373" s="218"/>
      <c r="AE373" s="218"/>
    </row>
    <row r="374" spans="13:31">
      <c r="M374" s="218"/>
      <c r="N374" s="218"/>
      <c r="O374" s="218"/>
      <c r="P374" s="218"/>
      <c r="Q374" s="218"/>
      <c r="R374" s="218"/>
      <c r="S374" s="218"/>
      <c r="T374" s="218"/>
      <c r="U374" s="218"/>
      <c r="V374" s="218"/>
      <c r="W374" s="218"/>
      <c r="X374" s="218"/>
      <c r="Y374" s="218"/>
      <c r="Z374" s="218"/>
      <c r="AA374" s="218"/>
      <c r="AB374" s="218"/>
      <c r="AC374" s="218"/>
      <c r="AD374" s="218"/>
      <c r="AE374" s="218"/>
    </row>
    <row r="375" spans="13:31">
      <c r="M375" s="218"/>
      <c r="N375" s="218"/>
      <c r="O375" s="218"/>
      <c r="P375" s="218"/>
      <c r="Q375" s="218"/>
      <c r="R375" s="218"/>
      <c r="S375" s="218"/>
      <c r="T375" s="218"/>
      <c r="U375" s="218"/>
      <c r="V375" s="218"/>
      <c r="W375" s="218"/>
      <c r="X375" s="218"/>
      <c r="Y375" s="218"/>
      <c r="Z375" s="218"/>
      <c r="AA375" s="218"/>
      <c r="AB375" s="218"/>
      <c r="AC375" s="218"/>
      <c r="AD375" s="218"/>
      <c r="AE375" s="218"/>
    </row>
    <row r="376" spans="13:31">
      <c r="M376" s="218"/>
      <c r="N376" s="218"/>
      <c r="O376" s="218"/>
      <c r="P376" s="218"/>
      <c r="Q376" s="218"/>
      <c r="R376" s="218"/>
      <c r="S376" s="218"/>
      <c r="T376" s="218"/>
      <c r="U376" s="218"/>
      <c r="V376" s="218"/>
      <c r="W376" s="218"/>
      <c r="X376" s="218"/>
      <c r="Y376" s="218"/>
      <c r="Z376" s="218"/>
      <c r="AA376" s="218"/>
      <c r="AB376" s="218"/>
      <c r="AC376" s="218"/>
      <c r="AD376" s="218"/>
      <c r="AE376" s="218"/>
    </row>
    <row r="377" spans="13:31">
      <c r="M377" s="218"/>
      <c r="N377" s="218"/>
      <c r="O377" s="218"/>
      <c r="P377" s="218"/>
      <c r="Q377" s="218"/>
      <c r="R377" s="218"/>
      <c r="S377" s="218"/>
      <c r="T377" s="218"/>
      <c r="U377" s="218"/>
      <c r="V377" s="218"/>
      <c r="W377" s="218"/>
      <c r="X377" s="218"/>
      <c r="Y377" s="218"/>
      <c r="Z377" s="218"/>
      <c r="AA377" s="218"/>
      <c r="AB377" s="218"/>
      <c r="AC377" s="218"/>
      <c r="AD377" s="218"/>
      <c r="AE377" s="218"/>
    </row>
    <row r="378" spans="13:31">
      <c r="M378" s="218"/>
      <c r="N378" s="218"/>
      <c r="O378" s="218"/>
      <c r="P378" s="218"/>
      <c r="Q378" s="218"/>
      <c r="R378" s="218"/>
      <c r="S378" s="218"/>
      <c r="T378" s="218"/>
      <c r="U378" s="218"/>
      <c r="V378" s="218"/>
      <c r="W378" s="218"/>
      <c r="X378" s="218"/>
      <c r="Y378" s="218"/>
      <c r="Z378" s="218"/>
      <c r="AA378" s="218"/>
      <c r="AB378" s="218"/>
      <c r="AC378" s="218"/>
      <c r="AD378" s="218"/>
      <c r="AE378" s="218"/>
    </row>
  </sheetData>
  <mergeCells count="51">
    <mergeCell ref="A304:A314"/>
    <mergeCell ref="B304:B314"/>
    <mergeCell ref="A315:A335"/>
    <mergeCell ref="B315:B335"/>
    <mergeCell ref="A336:A349"/>
    <mergeCell ref="B336:B349"/>
    <mergeCell ref="A262:A283"/>
    <mergeCell ref="B262:B283"/>
    <mergeCell ref="A284:A294"/>
    <mergeCell ref="B284:B294"/>
    <mergeCell ref="A295:A303"/>
    <mergeCell ref="B295:B303"/>
    <mergeCell ref="A198:A200"/>
    <mergeCell ref="B199:B200"/>
    <mergeCell ref="A201:A205"/>
    <mergeCell ref="B204:B205"/>
    <mergeCell ref="A206:A261"/>
    <mergeCell ref="B206:B261"/>
    <mergeCell ref="A160:A165"/>
    <mergeCell ref="B160:B163"/>
    <mergeCell ref="A167:A168"/>
    <mergeCell ref="A169:A173"/>
    <mergeCell ref="A174:A196"/>
    <mergeCell ref="B174:B175"/>
    <mergeCell ref="B176:B178"/>
    <mergeCell ref="B179:B180"/>
    <mergeCell ref="B182:B185"/>
    <mergeCell ref="B186:B190"/>
    <mergeCell ref="B193:B196"/>
    <mergeCell ref="A96:A159"/>
    <mergeCell ref="B96:B99"/>
    <mergeCell ref="B100:B103"/>
    <mergeCell ref="B104:B106"/>
    <mergeCell ref="B107:B113"/>
    <mergeCell ref="B114:B118"/>
    <mergeCell ref="B119:B126"/>
    <mergeCell ref="B127:B130"/>
    <mergeCell ref="B131:B132"/>
    <mergeCell ref="B133:B136"/>
    <mergeCell ref="B137:B159"/>
    <mergeCell ref="A5:A95"/>
    <mergeCell ref="B5:B14"/>
    <mergeCell ref="B15:B20"/>
    <mergeCell ref="B21:B32"/>
    <mergeCell ref="B33:B35"/>
    <mergeCell ref="B36:B48"/>
    <mergeCell ref="B49:B51"/>
    <mergeCell ref="B52:B71"/>
    <mergeCell ref="B72:B75"/>
    <mergeCell ref="B76:B86"/>
    <mergeCell ref="B88:B93"/>
  </mergeCells>
  <conditionalFormatting sqref="E4:L7 F8:L8 F11:L35 E8:E36 G37 F36:H36 J36:L36 K37:L37 I38:L38 E39 G39:L39 G41 I41 K40:L43 E38:G38 G9:M10">
    <cfRule type="colorScale" priority="2">
      <colorScale>
        <cfvo type="min"/>
        <cfvo type="max"/>
        <color rgb="FFFCFCFF"/>
        <color rgb="FF63BE7B"/>
      </colorScale>
    </cfRule>
  </conditionalFormatting>
  <conditionalFormatting sqref="E5:L35 G37 E36:H36 J36:L36 K37:L37 I38:L38 E39 G39:L39 G41 I41 K40:L43 E38:G38 M9:M10">
    <cfRule type="colorScale" priority="3">
      <colorScale>
        <cfvo type="min"/>
        <cfvo type="max"/>
        <color rgb="FFFCFCFF"/>
        <color rgb="FF63BE7B"/>
      </colorScale>
    </cfRule>
  </conditionalFormatting>
  <conditionalFormatting sqref="E36:L37 E39 G39:I39 G41 I41 K38:L43 E38:G38">
    <cfRule type="colorScale" priority="4">
      <colorScale>
        <cfvo type="min"/>
        <cfvo type="max"/>
        <color rgb="FFFCFCFF"/>
        <color rgb="FF63BE7B"/>
      </colorScale>
    </cfRule>
  </conditionalFormatting>
  <conditionalFormatting sqref="K41:L43 E38:L40 E41:J41">
    <cfRule type="colorScale" priority="5">
      <colorScale>
        <cfvo type="min"/>
        <cfvo type="max"/>
        <color rgb="FFFCFCFF"/>
        <color rgb="FF63BE7B"/>
      </colorScale>
    </cfRule>
  </conditionalFormatting>
  <conditionalFormatting sqref="E42:L43">
    <cfRule type="colorScale" priority="6">
      <colorScale>
        <cfvo type="min"/>
        <cfvo type="max"/>
        <color rgb="FFFCFCFF"/>
        <color rgb="FF63BE7B"/>
      </colorScale>
    </cfRule>
  </conditionalFormatting>
  <conditionalFormatting sqref="E49:L80">
    <cfRule type="colorScale" priority="7">
      <colorScale>
        <cfvo type="min"/>
        <cfvo type="max"/>
        <color rgb="FFFCFCFF"/>
        <color rgb="FF63BE7B"/>
      </colorScale>
    </cfRule>
  </conditionalFormatting>
  <conditionalFormatting sqref="E88:L95 E96:G96 H98 J96:L98 E99:L99 E100 G100:L100 G101:G102 H102 J102 K101:L102 N89">
    <cfRule type="colorScale" priority="8">
      <colorScale>
        <cfvo type="min"/>
        <cfvo type="max"/>
        <color rgb="FFFCFCFF"/>
        <color rgb="FF63BE7B"/>
      </colorScale>
    </cfRule>
  </conditionalFormatting>
  <conditionalFormatting sqref="E96:L99 E100 G100:L100 G101:G102 H102 I101:L102">
    <cfRule type="colorScale" priority="9">
      <colorScale>
        <cfvo type="min"/>
        <cfvo type="max"/>
        <color rgb="FFFCFCFF"/>
        <color rgb="FF63BE7B"/>
      </colorScale>
    </cfRule>
  </conditionalFormatting>
  <conditionalFormatting sqref="I44 E44">
    <cfRule type="colorScale" priority="10">
      <colorScale>
        <cfvo type="min"/>
        <cfvo type="max"/>
        <color rgb="FFFCFCFF"/>
        <color rgb="FF63BE7B"/>
      </colorScale>
    </cfRule>
  </conditionalFormatting>
  <conditionalFormatting sqref="F44">
    <cfRule type="colorScale" priority="11">
      <colorScale>
        <cfvo type="min"/>
        <cfvo type="max"/>
        <color rgb="FFFCFCFF"/>
        <color rgb="FF63BE7B"/>
      </colorScale>
    </cfRule>
  </conditionalFormatting>
  <conditionalFormatting sqref="E96:L102">
    <cfRule type="colorScale" priority="12">
      <colorScale>
        <cfvo type="min"/>
        <cfvo type="max"/>
        <color rgb="FFFCFCFF"/>
        <color rgb="FF63BE7B"/>
      </colorScale>
    </cfRule>
  </conditionalFormatting>
  <conditionalFormatting sqref="G117:H117 J117:L117 E117:E119 F118:L119 E120:L120 G121:H122 J121:L122 F123:L126 G127:H127 J127:L127 E121:E128 F128:L128 E129:L131 E132:H132 J132:L132 E133:E134 E104:L115 E116:G116 I116:L116 G133:L134">
    <cfRule type="colorScale" priority="13">
      <colorScale>
        <cfvo type="min"/>
        <cfvo type="max"/>
        <color rgb="FFFCFCFF"/>
        <color rgb="FF63BE7B"/>
      </colorScale>
    </cfRule>
  </conditionalFormatting>
  <conditionalFormatting sqref="G121:H122 J121:L122 F123:L126 G127:H127 J127:L127 E121:E128 F128:L128 E129:L131 E132:H132 J132:L132 E133:E134 E107:L115 E117:L120 E116:G116 I116:L116 G133:L134">
    <cfRule type="colorScale" priority="14">
      <colorScale>
        <cfvo type="min"/>
        <cfvo type="max"/>
        <color rgb="FFFCFCFF"/>
        <color rgb="FF63BE7B"/>
      </colorScale>
    </cfRule>
  </conditionalFormatting>
  <conditionalFormatting sqref="F119:J122">
    <cfRule type="colorScale" priority="15">
      <colorScale>
        <cfvo type="min"/>
        <cfvo type="max"/>
        <color rgb="FFFCFCFF"/>
        <color rgb="FF63BE7B"/>
      </colorScale>
    </cfRule>
  </conditionalFormatting>
  <conditionalFormatting sqref="E127:L131 E132:H132 J132:L132 E133:E134 G133:L134">
    <cfRule type="colorScale" priority="16">
      <colorScale>
        <cfvo type="min"/>
        <cfvo type="max"/>
        <color rgb="FFFCFCFF"/>
        <color rgb="FF63BE7B"/>
      </colorScale>
    </cfRule>
  </conditionalFormatting>
  <conditionalFormatting sqref="E131:L132 E133:E134 G133:L134">
    <cfRule type="colorScale" priority="17">
      <colorScale>
        <cfvo type="min"/>
        <cfvo type="max"/>
        <color rgb="FFFCFCFF"/>
        <color rgb="FF63BE7B"/>
      </colorScale>
    </cfRule>
  </conditionalFormatting>
  <conditionalFormatting sqref="E133:L136">
    <cfRule type="colorScale" priority="18">
      <colorScale>
        <cfvo type="min"/>
        <cfvo type="max"/>
        <color rgb="FFFCFCFF"/>
        <color rgb="FF63BE7B"/>
      </colorScale>
    </cfRule>
  </conditionalFormatting>
  <conditionalFormatting sqref="E137:L139 E168 F160:H160 J160:L160 E161:L164 H168:L168 K169:L169 N169 E141:L159 E140 G140 I140:L140 N137">
    <cfRule type="colorScale" priority="19">
      <colorScale>
        <cfvo type="min"/>
        <cfvo type="max"/>
        <color rgb="FFFCFCFF"/>
        <color rgb="FF63BE7B"/>
      </colorScale>
    </cfRule>
  </conditionalFormatting>
  <conditionalFormatting sqref="E160:L164 E168 H168:L168 K169:L169 N169">
    <cfRule type="colorScale" priority="20">
      <colorScale>
        <cfvo type="min"/>
        <cfvo type="max"/>
        <color rgb="FFFCFCFF"/>
        <color rgb="FF63BE7B"/>
      </colorScale>
    </cfRule>
  </conditionalFormatting>
  <conditionalFormatting sqref="E165:L165">
    <cfRule type="colorScale" priority="21">
      <colorScale>
        <cfvo type="min"/>
        <cfvo type="max"/>
        <color rgb="FFFCFCFF"/>
        <color rgb="FF63BE7B"/>
      </colorScale>
    </cfRule>
  </conditionalFormatting>
  <conditionalFormatting sqref="E165:L165">
    <cfRule type="colorScale" priority="22">
      <colorScale>
        <cfvo type="min"/>
        <cfvo type="max"/>
        <color rgb="FFFCFCFF"/>
        <color rgb="FF63BE7B"/>
      </colorScale>
    </cfRule>
  </conditionalFormatting>
  <conditionalFormatting sqref="E167:L167">
    <cfRule type="colorScale" priority="23">
      <colorScale>
        <cfvo type="min"/>
        <cfvo type="max"/>
        <color rgb="FFFCFCFF"/>
        <color rgb="FF63BE7B"/>
      </colorScale>
    </cfRule>
  </conditionalFormatting>
  <conditionalFormatting sqref="E167:L167">
    <cfRule type="colorScale" priority="24">
      <colorScale>
        <cfvo type="min"/>
        <cfvo type="max"/>
        <color rgb="FFFCFCFF"/>
        <color rgb="FF63BE7B"/>
      </colorScale>
    </cfRule>
  </conditionalFormatting>
  <conditionalFormatting sqref="F168">
    <cfRule type="colorScale" priority="25">
      <colorScale>
        <cfvo type="min"/>
        <cfvo type="max"/>
        <color rgb="FFFCFCFF"/>
        <color rgb="FF63BE7B"/>
      </colorScale>
    </cfRule>
  </conditionalFormatting>
  <conditionalFormatting sqref="F168">
    <cfRule type="colorScale" priority="26">
      <colorScale>
        <cfvo type="min"/>
        <cfvo type="max"/>
        <color rgb="FFFCFCFF"/>
        <color rgb="FF63BE7B"/>
      </colorScale>
    </cfRule>
  </conditionalFormatting>
  <conditionalFormatting sqref="G168">
    <cfRule type="colorScale" priority="27">
      <colorScale>
        <cfvo type="min"/>
        <cfvo type="max"/>
        <color rgb="FFFCFCFF"/>
        <color rgb="FF63BE7B"/>
      </colorScale>
    </cfRule>
  </conditionalFormatting>
  <conditionalFormatting sqref="G168">
    <cfRule type="colorScale" priority="28">
      <colorScale>
        <cfvo type="min"/>
        <cfvo type="max"/>
        <color rgb="FFFCFCFF"/>
        <color rgb="FF63BE7B"/>
      </colorScale>
    </cfRule>
  </conditionalFormatting>
  <conditionalFormatting sqref="K170:L170 N170">
    <cfRule type="colorScale" priority="29">
      <colorScale>
        <cfvo type="min"/>
        <cfvo type="max"/>
        <color rgb="FFFCFCFF"/>
        <color rgb="FF63BE7B"/>
      </colorScale>
    </cfRule>
  </conditionalFormatting>
  <conditionalFormatting sqref="K170:L170">
    <cfRule type="colorScale" priority="30">
      <colorScale>
        <cfvo type="min"/>
        <cfvo type="max"/>
        <color rgb="FFFCFCFF"/>
        <color rgb="FF63BE7B"/>
      </colorScale>
    </cfRule>
  </conditionalFormatting>
  <conditionalFormatting sqref="E181">
    <cfRule type="colorScale" priority="31">
      <colorScale>
        <cfvo type="min"/>
        <cfvo type="max"/>
        <color rgb="FFFCFCFF"/>
        <color rgb="FF63BE7B"/>
      </colorScale>
    </cfRule>
  </conditionalFormatting>
  <conditionalFormatting sqref="F181">
    <cfRule type="colorScale" priority="32">
      <colorScale>
        <cfvo type="min"/>
        <cfvo type="max"/>
        <color rgb="FFFCFCFF"/>
        <color rgb="FF63BE7B"/>
      </colorScale>
    </cfRule>
  </conditionalFormatting>
  <conditionalFormatting sqref="H181">
    <cfRule type="colorScale" priority="33">
      <colorScale>
        <cfvo type="min"/>
        <cfvo type="max"/>
        <color rgb="FFFCFCFF"/>
        <color rgb="FF63BE7B"/>
      </colorScale>
    </cfRule>
  </conditionalFormatting>
  <conditionalFormatting sqref="I181">
    <cfRule type="colorScale" priority="34">
      <colorScale>
        <cfvo type="min"/>
        <cfvo type="max"/>
        <color rgb="FFFCFCFF"/>
        <color rgb="FF63BE7B"/>
      </colorScale>
    </cfRule>
  </conditionalFormatting>
  <conditionalFormatting sqref="J181">
    <cfRule type="colorScale" priority="35">
      <colorScale>
        <cfvo type="min"/>
        <cfvo type="max"/>
        <color rgb="FFFCFCFF"/>
        <color rgb="FF63BE7B"/>
      </colorScale>
    </cfRule>
  </conditionalFormatting>
  <conditionalFormatting sqref="L181">
    <cfRule type="colorScale" priority="36">
      <colorScale>
        <cfvo type="min"/>
        <cfvo type="max"/>
        <color rgb="FFFCFCFF"/>
        <color rgb="FF63BE7B"/>
      </colorScale>
    </cfRule>
  </conditionalFormatting>
  <conditionalFormatting sqref="G181">
    <cfRule type="colorScale" priority="37">
      <colorScale>
        <cfvo type="min"/>
        <cfvo type="max"/>
        <color rgb="FFFCFCFF"/>
        <color rgb="FF63BE7B"/>
      </colorScale>
    </cfRule>
  </conditionalFormatting>
  <conditionalFormatting sqref="K181">
    <cfRule type="colorScale" priority="38">
      <colorScale>
        <cfvo type="min"/>
        <cfvo type="max"/>
        <color rgb="FFFCFCFF"/>
        <color rgb="FF63BE7B"/>
      </colorScale>
    </cfRule>
  </conditionalFormatting>
  <conditionalFormatting sqref="F182">
    <cfRule type="colorScale" priority="39">
      <colorScale>
        <cfvo type="min"/>
        <cfvo type="max"/>
        <color rgb="FFFCFCFF"/>
        <color rgb="FF63BE7B"/>
      </colorScale>
    </cfRule>
  </conditionalFormatting>
  <conditionalFormatting sqref="H182">
    <cfRule type="colorScale" priority="40">
      <colorScale>
        <cfvo type="min"/>
        <cfvo type="max"/>
        <color rgb="FFFCFCFF"/>
        <color rgb="FF63BE7B"/>
      </colorScale>
    </cfRule>
  </conditionalFormatting>
  <conditionalFormatting sqref="J182:J185 K184:L185">
    <cfRule type="colorScale" priority="41">
      <colorScale>
        <cfvo type="min"/>
        <cfvo type="max"/>
        <color rgb="FFFCFCFF"/>
        <color rgb="FF63BE7B"/>
      </colorScale>
    </cfRule>
  </conditionalFormatting>
  <conditionalFormatting sqref="L182">
    <cfRule type="colorScale" priority="42">
      <colorScale>
        <cfvo type="min"/>
        <cfvo type="max"/>
        <color rgb="FFFCFCFF"/>
        <color rgb="FF63BE7B"/>
      </colorScale>
    </cfRule>
  </conditionalFormatting>
  <conditionalFormatting sqref="E185:H185 E181:L184 J185:L185">
    <cfRule type="colorScale" priority="43">
      <colorScale>
        <cfvo type="min"/>
        <cfvo type="max"/>
        <color rgb="FFFCFCFF"/>
        <color rgb="FF63BE7B"/>
      </colorScale>
    </cfRule>
  </conditionalFormatting>
  <conditionalFormatting sqref="G186">
    <cfRule type="colorScale" priority="44">
      <colorScale>
        <cfvo type="min"/>
        <cfvo type="max"/>
        <color rgb="FFFCFCFF"/>
        <color rgb="FF63BE7B"/>
      </colorScale>
    </cfRule>
  </conditionalFormatting>
  <conditionalFormatting sqref="G186">
    <cfRule type="colorScale" priority="45">
      <colorScale>
        <cfvo type="min"/>
        <cfvo type="max"/>
        <color rgb="FFFCFCFF"/>
        <color rgb="FF63BE7B"/>
      </colorScale>
    </cfRule>
  </conditionalFormatting>
  <conditionalFormatting sqref="E169:L180 E182 I182 G182:G185 K182:K185 N172 N178">
    <cfRule type="colorScale" priority="46">
      <colorScale>
        <cfvo type="min"/>
        <cfvo type="max"/>
        <color rgb="FFFCFCFF"/>
        <color rgb="FF63BE7B"/>
      </colorScale>
    </cfRule>
  </conditionalFormatting>
  <conditionalFormatting sqref="I185">
    <cfRule type="colorScale" priority="47">
      <colorScale>
        <cfvo type="min"/>
        <cfvo type="max"/>
        <color rgb="FFFCFCFF"/>
        <color rgb="FF63BE7B"/>
      </colorScale>
    </cfRule>
  </conditionalFormatting>
  <conditionalFormatting sqref="E184:H185">
    <cfRule type="colorScale" priority="48">
      <colorScale>
        <cfvo type="min"/>
        <cfvo type="max"/>
        <color rgb="FFFCFCFF"/>
        <color rgb="FF63BE7B"/>
      </colorScale>
    </cfRule>
  </conditionalFormatting>
  <conditionalFormatting sqref="J184:L185">
    <cfRule type="colorScale" priority="49">
      <colorScale>
        <cfvo type="min"/>
        <cfvo type="max"/>
        <color rgb="FFFCFCFF"/>
        <color rgb="FF63BE7B"/>
      </colorScale>
    </cfRule>
  </conditionalFormatting>
  <conditionalFormatting sqref="J186">
    <cfRule type="colorScale" priority="50">
      <colorScale>
        <cfvo type="min"/>
        <cfvo type="max"/>
        <color rgb="FFFCFCFF"/>
        <color rgb="FF63BE7B"/>
      </colorScale>
    </cfRule>
  </conditionalFormatting>
  <conditionalFormatting sqref="J186">
    <cfRule type="colorScale" priority="51">
      <colorScale>
        <cfvo type="min"/>
        <cfvo type="max"/>
        <color rgb="FFFCFCFF"/>
        <color rgb="FF63BE7B"/>
      </colorScale>
    </cfRule>
  </conditionalFormatting>
  <conditionalFormatting sqref="J186">
    <cfRule type="colorScale" priority="52">
      <colorScale>
        <cfvo type="min"/>
        <cfvo type="max"/>
        <color rgb="FFFCFCFF"/>
        <color rgb="FF63BE7B"/>
      </colorScale>
    </cfRule>
  </conditionalFormatting>
  <conditionalFormatting sqref="K186">
    <cfRule type="colorScale" priority="53">
      <colorScale>
        <cfvo type="min"/>
        <cfvo type="max"/>
        <color rgb="FFFCFCFF"/>
        <color rgb="FF63BE7B"/>
      </colorScale>
    </cfRule>
  </conditionalFormatting>
  <conditionalFormatting sqref="K186">
    <cfRule type="colorScale" priority="54">
      <colorScale>
        <cfvo type="min"/>
        <cfvo type="max"/>
        <color rgb="FFFCFCFF"/>
        <color rgb="FF63BE7B"/>
      </colorScale>
    </cfRule>
  </conditionalFormatting>
  <conditionalFormatting sqref="K186">
    <cfRule type="colorScale" priority="55">
      <colorScale>
        <cfvo type="min"/>
        <cfvo type="max"/>
        <color rgb="FFFCFCFF"/>
        <color rgb="FF63BE7B"/>
      </colorScale>
    </cfRule>
  </conditionalFormatting>
  <conditionalFormatting sqref="L186">
    <cfRule type="colorScale" priority="56">
      <colorScale>
        <cfvo type="min"/>
        <cfvo type="max"/>
        <color rgb="FFFCFCFF"/>
        <color rgb="FF63BE7B"/>
      </colorScale>
    </cfRule>
  </conditionalFormatting>
  <conditionalFormatting sqref="L186">
    <cfRule type="colorScale" priority="57">
      <colorScale>
        <cfvo type="min"/>
        <cfvo type="max"/>
        <color rgb="FFFCFCFF"/>
        <color rgb="FF63BE7B"/>
      </colorScale>
    </cfRule>
  </conditionalFormatting>
  <conditionalFormatting sqref="L186">
    <cfRule type="colorScale" priority="58">
      <colorScale>
        <cfvo type="min"/>
        <cfvo type="max"/>
        <color rgb="FFFCFCFF"/>
        <color rgb="FF63BE7B"/>
      </colorScale>
    </cfRule>
  </conditionalFormatting>
  <conditionalFormatting sqref="F187:H187">
    <cfRule type="colorScale" priority="59">
      <colorScale>
        <cfvo type="min"/>
        <cfvo type="max"/>
        <color rgb="FFFCFCFF"/>
        <color rgb="FF63BE7B"/>
      </colorScale>
    </cfRule>
  </conditionalFormatting>
  <conditionalFormatting sqref="F187:H187">
    <cfRule type="colorScale" priority="60">
      <colorScale>
        <cfvo type="min"/>
        <cfvo type="max"/>
        <color rgb="FFFCFCFF"/>
        <color rgb="FF63BE7B"/>
      </colorScale>
    </cfRule>
  </conditionalFormatting>
  <conditionalFormatting sqref="K187:L187">
    <cfRule type="colorScale" priority="61">
      <colorScale>
        <cfvo type="min"/>
        <cfvo type="max"/>
        <color rgb="FFFCFCFF"/>
        <color rgb="FF63BE7B"/>
      </colorScale>
    </cfRule>
  </conditionalFormatting>
  <conditionalFormatting sqref="K187:L187">
    <cfRule type="colorScale" priority="62">
      <colorScale>
        <cfvo type="min"/>
        <cfvo type="max"/>
        <color rgb="FFFCFCFF"/>
        <color rgb="FF63BE7B"/>
      </colorScale>
    </cfRule>
  </conditionalFormatting>
  <conditionalFormatting sqref="E186:L190">
    <cfRule type="colorScale" priority="63">
      <colorScale>
        <cfvo type="min"/>
        <cfvo type="max"/>
        <color rgb="FFFCFCFF"/>
        <color rgb="FF63BE7B"/>
      </colorScale>
    </cfRule>
  </conditionalFormatting>
  <conditionalFormatting sqref="E191:L191">
    <cfRule type="colorScale" priority="64">
      <colorScale>
        <cfvo type="min"/>
        <cfvo type="max"/>
        <color rgb="FFFCFCFF"/>
        <color rgb="FF63BE7B"/>
      </colorScale>
    </cfRule>
  </conditionalFormatting>
  <conditionalFormatting sqref="E191:L191">
    <cfRule type="colorScale" priority="65">
      <colorScale>
        <cfvo type="min"/>
        <cfvo type="max"/>
        <color rgb="FFFCFCFF"/>
        <color rgb="FF63BE7B"/>
      </colorScale>
    </cfRule>
  </conditionalFormatting>
  <conditionalFormatting sqref="E192:L192">
    <cfRule type="colorScale" priority="66">
      <colorScale>
        <cfvo type="min"/>
        <cfvo type="max"/>
        <color rgb="FFFCFCFF"/>
        <color rgb="FF63BE7B"/>
      </colorScale>
    </cfRule>
  </conditionalFormatting>
  <conditionalFormatting sqref="E192:L192">
    <cfRule type="colorScale" priority="67">
      <colorScale>
        <cfvo type="min"/>
        <cfvo type="max"/>
        <color rgb="FFFCFCFF"/>
        <color rgb="FF63BE7B"/>
      </colorScale>
    </cfRule>
  </conditionalFormatting>
  <conditionalFormatting sqref="N193 L193 E193:J193">
    <cfRule type="colorScale" priority="68">
      <colorScale>
        <cfvo type="min"/>
        <cfvo type="max"/>
        <color rgb="FFFCFCFF"/>
        <color rgb="FF63BE7B"/>
      </colorScale>
    </cfRule>
  </conditionalFormatting>
  <conditionalFormatting sqref="K193">
    <cfRule type="colorScale" priority="69">
      <colorScale>
        <cfvo type="min"/>
        <cfvo type="max"/>
        <color rgb="FFFCFCFF"/>
        <color rgb="FF63BE7B"/>
      </colorScale>
    </cfRule>
  </conditionalFormatting>
  <conditionalFormatting sqref="K193">
    <cfRule type="colorScale" priority="70">
      <colorScale>
        <cfvo type="min"/>
        <cfvo type="max"/>
        <color rgb="FFFCFCFF"/>
        <color rgb="FF63BE7B"/>
      </colorScale>
    </cfRule>
  </conditionalFormatting>
  <conditionalFormatting sqref="K193">
    <cfRule type="colorScale" priority="71">
      <colorScale>
        <cfvo type="min"/>
        <cfvo type="max"/>
        <color rgb="FFFCFCFF"/>
        <color rgb="FF63BE7B"/>
      </colorScale>
    </cfRule>
  </conditionalFormatting>
  <conditionalFormatting sqref="K193">
    <cfRule type="colorScale" priority="72">
      <colorScale>
        <cfvo type="min"/>
        <cfvo type="max"/>
        <color rgb="FFFCFCFF"/>
        <color rgb="FF63BE7B"/>
      </colorScale>
    </cfRule>
  </conditionalFormatting>
  <conditionalFormatting sqref="E194:L194">
    <cfRule type="colorScale" priority="73">
      <colorScale>
        <cfvo type="min"/>
        <cfvo type="max"/>
        <color rgb="FFFCFCFF"/>
        <color rgb="FF63BE7B"/>
      </colorScale>
    </cfRule>
  </conditionalFormatting>
  <conditionalFormatting sqref="H195">
    <cfRule type="colorScale" priority="74">
      <colorScale>
        <cfvo type="min"/>
        <cfvo type="max"/>
        <color rgb="FFFCFCFF"/>
        <color rgb="FF63BE7B"/>
      </colorScale>
    </cfRule>
  </conditionalFormatting>
  <conditionalFormatting sqref="I195">
    <cfRule type="colorScale" priority="75">
      <colorScale>
        <cfvo type="min"/>
        <cfvo type="max"/>
        <color rgb="FFFCFCFF"/>
        <color rgb="FF63BE7B"/>
      </colorScale>
    </cfRule>
  </conditionalFormatting>
  <conditionalFormatting sqref="J195">
    <cfRule type="colorScale" priority="76">
      <colorScale>
        <cfvo type="min"/>
        <cfvo type="max"/>
        <color rgb="FFFCFCFF"/>
        <color rgb="FF63BE7B"/>
      </colorScale>
    </cfRule>
  </conditionalFormatting>
  <conditionalFormatting sqref="E195">
    <cfRule type="colorScale" priority="77">
      <colorScale>
        <cfvo type="min"/>
        <cfvo type="max"/>
        <color rgb="FFFCFCFF"/>
        <color rgb="FF63BE7B"/>
      </colorScale>
    </cfRule>
  </conditionalFormatting>
  <conditionalFormatting sqref="E195">
    <cfRule type="colorScale" priority="78">
      <colorScale>
        <cfvo type="min"/>
        <cfvo type="max"/>
        <color rgb="FFFCFCFF"/>
        <color rgb="FF63BE7B"/>
      </colorScale>
    </cfRule>
  </conditionalFormatting>
  <conditionalFormatting sqref="F195">
    <cfRule type="colorScale" priority="79">
      <colorScale>
        <cfvo type="min"/>
        <cfvo type="max"/>
        <color rgb="FFFCFCFF"/>
        <color rgb="FF63BE7B"/>
      </colorScale>
    </cfRule>
  </conditionalFormatting>
  <conditionalFormatting sqref="F195">
    <cfRule type="colorScale" priority="80">
      <colorScale>
        <cfvo type="min"/>
        <cfvo type="max"/>
        <color rgb="FFFCFCFF"/>
        <color rgb="FF63BE7B"/>
      </colorScale>
    </cfRule>
  </conditionalFormatting>
  <conditionalFormatting sqref="G195">
    <cfRule type="colorScale" priority="81">
      <colorScale>
        <cfvo type="min"/>
        <cfvo type="max"/>
        <color rgb="FFFCFCFF"/>
        <color rgb="FF63BE7B"/>
      </colorScale>
    </cfRule>
  </conditionalFormatting>
  <conditionalFormatting sqref="G195">
    <cfRule type="colorScale" priority="82">
      <colorScale>
        <cfvo type="min"/>
        <cfvo type="max"/>
        <color rgb="FFFCFCFF"/>
        <color rgb="FF63BE7B"/>
      </colorScale>
    </cfRule>
  </conditionalFormatting>
  <conditionalFormatting sqref="K195">
    <cfRule type="colorScale" priority="83">
      <colorScale>
        <cfvo type="min"/>
        <cfvo type="max"/>
        <color rgb="FFFCFCFF"/>
        <color rgb="FF63BE7B"/>
      </colorScale>
    </cfRule>
  </conditionalFormatting>
  <conditionalFormatting sqref="K195">
    <cfRule type="colorScale" priority="84">
      <colorScale>
        <cfvo type="min"/>
        <cfvo type="max"/>
        <color rgb="FFFCFCFF"/>
        <color rgb="FF63BE7B"/>
      </colorScale>
    </cfRule>
  </conditionalFormatting>
  <conditionalFormatting sqref="L195">
    <cfRule type="colorScale" priority="85">
      <colorScale>
        <cfvo type="min"/>
        <cfvo type="max"/>
        <color rgb="FFFCFCFF"/>
        <color rgb="FF63BE7B"/>
      </colorScale>
    </cfRule>
  </conditionalFormatting>
  <conditionalFormatting sqref="L195">
    <cfRule type="colorScale" priority="86">
      <colorScale>
        <cfvo type="min"/>
        <cfvo type="max"/>
        <color rgb="FFFCFCFF"/>
        <color rgb="FF63BE7B"/>
      </colorScale>
    </cfRule>
  </conditionalFormatting>
  <conditionalFormatting sqref="E196:J196 L196 N196">
    <cfRule type="colorScale" priority="87">
      <colorScale>
        <cfvo type="min"/>
        <cfvo type="max"/>
        <color rgb="FFFCFCFF"/>
        <color rgb="FF63BE7B"/>
      </colorScale>
    </cfRule>
  </conditionalFormatting>
  <conditionalFormatting sqref="K196">
    <cfRule type="colorScale" priority="88">
      <colorScale>
        <cfvo type="min"/>
        <cfvo type="max"/>
        <color rgb="FFFCFCFF"/>
        <color rgb="FF63BE7B"/>
      </colorScale>
    </cfRule>
  </conditionalFormatting>
  <conditionalFormatting sqref="K196">
    <cfRule type="colorScale" priority="89">
      <colorScale>
        <cfvo type="min"/>
        <cfvo type="max"/>
        <color rgb="FFFCFCFF"/>
        <color rgb="FF63BE7B"/>
      </colorScale>
    </cfRule>
  </conditionalFormatting>
  <conditionalFormatting sqref="K196">
    <cfRule type="colorScale" priority="90">
      <colorScale>
        <cfvo type="min"/>
        <cfvo type="max"/>
        <color rgb="FFFCFCFF"/>
        <color rgb="FF63BE7B"/>
      </colorScale>
    </cfRule>
  </conditionalFormatting>
  <conditionalFormatting sqref="K196">
    <cfRule type="colorScale" priority="91">
      <colorScale>
        <cfvo type="min"/>
        <cfvo type="max"/>
        <color rgb="FFFCFCFF"/>
        <color rgb="FF63BE7B"/>
      </colorScale>
    </cfRule>
  </conditionalFormatting>
  <conditionalFormatting sqref="E199:L200 N200">
    <cfRule type="colorScale" priority="92">
      <colorScale>
        <cfvo type="min"/>
        <cfvo type="max"/>
        <color rgb="FFFCFCFF"/>
        <color rgb="FF63BE7B"/>
      </colorScale>
    </cfRule>
  </conditionalFormatting>
  <conditionalFormatting sqref="H201:H202">
    <cfRule type="colorScale" priority="93">
      <colorScale>
        <cfvo type="min"/>
        <cfvo type="max"/>
        <color rgb="FFFCFCFF"/>
        <color rgb="FF63BE7B"/>
      </colorScale>
    </cfRule>
  </conditionalFormatting>
  <conditionalFormatting sqref="E201:E202">
    <cfRule type="colorScale" priority="94">
      <colorScale>
        <cfvo type="min"/>
        <cfvo type="max"/>
        <color rgb="FFFCFCFF"/>
        <color rgb="FF63BE7B"/>
      </colorScale>
    </cfRule>
  </conditionalFormatting>
  <conditionalFormatting sqref="E201:E202">
    <cfRule type="colorScale" priority="95">
      <colorScale>
        <cfvo type="min"/>
        <cfvo type="max"/>
        <color rgb="FFFCFCFF"/>
        <color rgb="FF63BE7B"/>
      </colorScale>
    </cfRule>
  </conditionalFormatting>
  <conditionalFormatting sqref="F201:F202">
    <cfRule type="colorScale" priority="96">
      <colorScale>
        <cfvo type="min"/>
        <cfvo type="max"/>
        <color rgb="FFFCFCFF"/>
        <color rgb="FF63BE7B"/>
      </colorScale>
    </cfRule>
  </conditionalFormatting>
  <conditionalFormatting sqref="F201:F202">
    <cfRule type="colorScale" priority="97">
      <colorScale>
        <cfvo type="min"/>
        <cfvo type="max"/>
        <color rgb="FFFCFCFF"/>
        <color rgb="FF63BE7B"/>
      </colorScale>
    </cfRule>
  </conditionalFormatting>
  <conditionalFormatting sqref="G201:G202">
    <cfRule type="colorScale" priority="98">
      <colorScale>
        <cfvo type="min"/>
        <cfvo type="max"/>
        <color rgb="FFFCFCFF"/>
        <color rgb="FF63BE7B"/>
      </colorScale>
    </cfRule>
  </conditionalFormatting>
  <conditionalFormatting sqref="G201:G202">
    <cfRule type="colorScale" priority="99">
      <colorScale>
        <cfvo type="min"/>
        <cfvo type="max"/>
        <color rgb="FFFCFCFF"/>
        <color rgb="FF63BE7B"/>
      </colorScale>
    </cfRule>
  </conditionalFormatting>
  <conditionalFormatting sqref="I201:I202">
    <cfRule type="colorScale" priority="100">
      <colorScale>
        <cfvo type="min"/>
        <cfvo type="max"/>
        <color rgb="FFFCFCFF"/>
        <color rgb="FF63BE7B"/>
      </colorScale>
    </cfRule>
  </conditionalFormatting>
  <conditionalFormatting sqref="I201:I202">
    <cfRule type="colorScale" priority="101">
      <colorScale>
        <cfvo type="min"/>
        <cfvo type="max"/>
        <color rgb="FFFCFCFF"/>
        <color rgb="FF63BE7B"/>
      </colorScale>
    </cfRule>
  </conditionalFormatting>
  <conditionalFormatting sqref="J201:J202">
    <cfRule type="colorScale" priority="102">
      <colorScale>
        <cfvo type="min"/>
        <cfvo type="max"/>
        <color rgb="FFFCFCFF"/>
        <color rgb="FF63BE7B"/>
      </colorScale>
    </cfRule>
  </conditionalFormatting>
  <conditionalFormatting sqref="J201:J202">
    <cfRule type="colorScale" priority="103">
      <colorScale>
        <cfvo type="min"/>
        <cfvo type="max"/>
        <color rgb="FFFCFCFF"/>
        <color rgb="FF63BE7B"/>
      </colorScale>
    </cfRule>
  </conditionalFormatting>
  <conditionalFormatting sqref="K201:L201 K202">
    <cfRule type="colorScale" priority="104">
      <colorScale>
        <cfvo type="min"/>
        <cfvo type="max"/>
        <color rgb="FFFCFCFF"/>
        <color rgb="FF63BE7B"/>
      </colorScale>
    </cfRule>
  </conditionalFormatting>
  <conditionalFormatting sqref="K201:L201">
    <cfRule type="colorScale" priority="105">
      <colorScale>
        <cfvo type="min"/>
        <cfvo type="max"/>
        <color rgb="FFFCFCFF"/>
        <color rgb="FF63BE7B"/>
      </colorScale>
    </cfRule>
  </conditionalFormatting>
  <conditionalFormatting sqref="E204">
    <cfRule type="colorScale" priority="106">
      <colorScale>
        <cfvo type="min"/>
        <cfvo type="max"/>
        <color rgb="FFFCFCFF"/>
        <color rgb="FF63BE7B"/>
      </colorScale>
    </cfRule>
  </conditionalFormatting>
  <conditionalFormatting sqref="F204">
    <cfRule type="colorScale" priority="107">
      <colorScale>
        <cfvo type="min"/>
        <cfvo type="max"/>
        <color rgb="FFFCFCFF"/>
        <color rgb="FF63BE7B"/>
      </colorScale>
    </cfRule>
  </conditionalFormatting>
  <conditionalFormatting sqref="H204">
    <cfRule type="colorScale" priority="108">
      <colorScale>
        <cfvo type="min"/>
        <cfvo type="max"/>
        <color rgb="FFFCFCFF"/>
        <color rgb="FF63BE7B"/>
      </colorScale>
    </cfRule>
  </conditionalFormatting>
  <conditionalFormatting sqref="I205">
    <cfRule type="colorScale" priority="109">
      <colorScale>
        <cfvo type="min"/>
        <cfvo type="max"/>
        <color rgb="FFFCFCFF"/>
        <color rgb="FF63BE7B"/>
      </colorScale>
    </cfRule>
  </conditionalFormatting>
  <conditionalFormatting sqref="I204">
    <cfRule type="colorScale" priority="110">
      <colorScale>
        <cfvo type="min"/>
        <cfvo type="max"/>
        <color rgb="FFFCFCFF"/>
        <color rgb="FF63BE7B"/>
      </colorScale>
    </cfRule>
  </conditionalFormatting>
  <conditionalFormatting sqref="J204">
    <cfRule type="colorScale" priority="111">
      <colorScale>
        <cfvo type="min"/>
        <cfvo type="max"/>
        <color rgb="FFFCFCFF"/>
        <color rgb="FF63BE7B"/>
      </colorScale>
    </cfRule>
  </conditionalFormatting>
  <conditionalFormatting sqref="L204">
    <cfRule type="colorScale" priority="112">
      <colorScale>
        <cfvo type="min"/>
        <cfvo type="max"/>
        <color rgb="FFFCFCFF"/>
        <color rgb="FF63BE7B"/>
      </colorScale>
    </cfRule>
  </conditionalFormatting>
  <conditionalFormatting sqref="G204">
    <cfRule type="colorScale" priority="113">
      <colorScale>
        <cfvo type="min"/>
        <cfvo type="max"/>
        <color rgb="FFFCFCFF"/>
        <color rgb="FF63BE7B"/>
      </colorScale>
    </cfRule>
  </conditionalFormatting>
  <conditionalFormatting sqref="E206:L209 K211 E211:E212 F212:G213 I212:I213 J212:L212 G214:H214 K213:L214 L215:L217 G215:G217 H216:H217 K216:K218 G219:L219 G220:I220 K220:L220 I221:L221 I223">
    <cfRule type="colorScale" priority="114">
      <colorScale>
        <cfvo type="min"/>
        <cfvo type="max"/>
        <color rgb="FFFCFCFF"/>
        <color rgb="FF63BE7B"/>
      </colorScale>
    </cfRule>
  </conditionalFormatting>
  <conditionalFormatting sqref="E210">
    <cfRule type="colorScale" priority="115">
      <colorScale>
        <cfvo type="min"/>
        <cfvo type="max"/>
        <color rgb="FFFCFCFF"/>
        <color rgb="FF63BE7B"/>
      </colorScale>
    </cfRule>
  </conditionalFormatting>
  <conditionalFormatting sqref="F211">
    <cfRule type="colorScale" priority="116">
      <colorScale>
        <cfvo type="min"/>
        <cfvo type="max"/>
        <color rgb="FFFCFCFF"/>
        <color rgb="FF63BE7B"/>
      </colorScale>
    </cfRule>
  </conditionalFormatting>
  <conditionalFormatting sqref="F210">
    <cfRule type="colorScale" priority="117">
      <colorScale>
        <cfvo type="min"/>
        <cfvo type="max"/>
        <color rgb="FFFCFCFF"/>
        <color rgb="FF63BE7B"/>
      </colorScale>
    </cfRule>
  </conditionalFormatting>
  <conditionalFormatting sqref="H211">
    <cfRule type="colorScale" priority="118">
      <colorScale>
        <cfvo type="min"/>
        <cfvo type="max"/>
        <color rgb="FFFCFCFF"/>
        <color rgb="FF63BE7B"/>
      </colorScale>
    </cfRule>
  </conditionalFormatting>
  <conditionalFormatting sqref="H210">
    <cfRule type="colorScale" priority="119">
      <colorScale>
        <cfvo type="min"/>
        <cfvo type="max"/>
        <color rgb="FFFCFCFF"/>
        <color rgb="FF63BE7B"/>
      </colorScale>
    </cfRule>
  </conditionalFormatting>
  <conditionalFormatting sqref="G210:G211">
    <cfRule type="colorScale" priority="120">
      <colorScale>
        <cfvo type="min"/>
        <cfvo type="max"/>
        <color rgb="FFFCFCFF"/>
        <color rgb="FF63BE7B"/>
      </colorScale>
    </cfRule>
  </conditionalFormatting>
  <conditionalFormatting sqref="I211">
    <cfRule type="colorScale" priority="121">
      <colorScale>
        <cfvo type="min"/>
        <cfvo type="max"/>
        <color rgb="FFFCFCFF"/>
        <color rgb="FF63BE7B"/>
      </colorScale>
    </cfRule>
  </conditionalFormatting>
  <conditionalFormatting sqref="I210">
    <cfRule type="colorScale" priority="122">
      <colorScale>
        <cfvo type="min"/>
        <cfvo type="max"/>
        <color rgb="FFFCFCFF"/>
        <color rgb="FF63BE7B"/>
      </colorScale>
    </cfRule>
  </conditionalFormatting>
  <conditionalFormatting sqref="J211">
    <cfRule type="colorScale" priority="123">
      <colorScale>
        <cfvo type="min"/>
        <cfvo type="max"/>
        <color rgb="FFFCFCFF"/>
        <color rgb="FF63BE7B"/>
      </colorScale>
    </cfRule>
  </conditionalFormatting>
  <conditionalFormatting sqref="J210">
    <cfRule type="colorScale" priority="124">
      <colorScale>
        <cfvo type="min"/>
        <cfvo type="max"/>
        <color rgb="FFFCFCFF"/>
        <color rgb="FF63BE7B"/>
      </colorScale>
    </cfRule>
  </conditionalFormatting>
  <conditionalFormatting sqref="K210">
    <cfRule type="colorScale" priority="125">
      <colorScale>
        <cfvo type="min"/>
        <cfvo type="max"/>
        <color rgb="FFFCFCFF"/>
        <color rgb="FF63BE7B"/>
      </colorScale>
    </cfRule>
  </conditionalFormatting>
  <conditionalFormatting sqref="L211">
    <cfRule type="colorScale" priority="126">
      <colorScale>
        <cfvo type="min"/>
        <cfvo type="max"/>
        <color rgb="FFFCFCFF"/>
        <color rgb="FF63BE7B"/>
      </colorScale>
    </cfRule>
  </conditionalFormatting>
  <conditionalFormatting sqref="L210">
    <cfRule type="colorScale" priority="127">
      <colorScale>
        <cfvo type="min"/>
        <cfvo type="max"/>
        <color rgb="FFFCFCFF"/>
        <color rgb="FF63BE7B"/>
      </colorScale>
    </cfRule>
  </conditionalFormatting>
  <conditionalFormatting sqref="H212:H213">
    <cfRule type="colorScale" priority="128">
      <colorScale>
        <cfvo type="min"/>
        <cfvo type="max"/>
        <color rgb="FFFCFCFF"/>
        <color rgb="FF63BE7B"/>
      </colorScale>
    </cfRule>
  </conditionalFormatting>
  <conditionalFormatting sqref="E214:L221 F222:L222 I223:L223 G223:G224 H224:K224 G226 J226:L226 J227:K227">
    <cfRule type="colorScale" priority="129">
      <colorScale>
        <cfvo type="min"/>
        <cfvo type="max"/>
        <color rgb="FFFCFCFF"/>
        <color rgb="FF63BE7B"/>
      </colorScale>
    </cfRule>
  </conditionalFormatting>
  <conditionalFormatting sqref="H223">
    <cfRule type="colorScale" priority="130">
      <colorScale>
        <cfvo type="min"/>
        <cfvo type="max"/>
        <color rgb="FFFCFCFF"/>
        <color rgb="FF63BE7B"/>
      </colorScale>
    </cfRule>
  </conditionalFormatting>
  <conditionalFormatting sqref="H223">
    <cfRule type="colorScale" priority="131">
      <colorScale>
        <cfvo type="min"/>
        <cfvo type="max"/>
        <color rgb="FFFCFCFF"/>
        <color rgb="FF63BE7B"/>
      </colorScale>
    </cfRule>
  </conditionalFormatting>
  <conditionalFormatting sqref="E224:L228 H270 E229 G229:L230 G231:I232 G233:H233 K231:L233 G235 K235:L237 G237:G238 G240:H240 K239:K240 L240 H243:H244 K242:L244 G242:G246 H249 L251 K245:K251 L246:L249 H252:I253 J252:L252 K253:L260 G248:G260 H265 H272 H274:H275 H267:I268 I269 I271:I272 I274 J267:J272 J275:J281 K262:K280 L266 G262:G284 G286 K282:K285 K287 L285">
    <cfRule type="colorScale" priority="132">
      <colorScale>
        <cfvo type="min"/>
        <cfvo type="max"/>
        <color rgb="FFFCFCFF"/>
        <color rgb="FF63BE7B"/>
      </colorScale>
    </cfRule>
  </conditionalFormatting>
  <conditionalFormatting sqref="G234:H234 K234:L234">
    <cfRule type="colorScale" priority="133">
      <colorScale>
        <cfvo type="min"/>
        <cfvo type="max"/>
        <color rgb="FFFCFCFF"/>
        <color rgb="FF63BE7B"/>
      </colorScale>
    </cfRule>
  </conditionalFormatting>
  <conditionalFormatting sqref="E231:L248 H270 F250:K251 G249:L249 F253 G252:K253 L251:L253 G254:I254 K254:L254 J255:L255 F255:H256 I256:L256 F257:G257 J257:L258 K259:L260 G258:H260 I260 H265 H272 H274:H275 H267:I268 I269 I271:I272 I274 J267:J272 J275:J281 K262:K280 L266 G262:G284 G286 K282:K285 K287 L285">
    <cfRule type="colorScale" priority="134">
      <colorScale>
        <cfvo type="min"/>
        <cfvo type="max"/>
        <color rgb="FFFCFCFF"/>
        <color rgb="FF63BE7B"/>
      </colorScale>
    </cfRule>
  </conditionalFormatting>
  <conditionalFormatting sqref="H267:H268 E247:L261 E262:E269 H265 H270 H272 H274:H275 I262:I269 I271:I272 I274 J262:L262 J275:J281 J263:J272 L263 K263:K280 G262:G284 G286 K282:K285 K287 L265:L285">
    <cfRule type="colorScale" priority="135">
      <colorScale>
        <cfvo type="min"/>
        <cfvo type="max"/>
        <color rgb="FFFCFCFF"/>
        <color rgb="FF63BE7B"/>
      </colorScale>
    </cfRule>
  </conditionalFormatting>
  <conditionalFormatting sqref="L202">
    <cfRule type="colorScale" priority="136">
      <colorScale>
        <cfvo type="min"/>
        <cfvo type="max"/>
        <color rgb="FFFCFCFF"/>
        <color rgb="FF63BE7B"/>
      </colorScale>
    </cfRule>
  </conditionalFormatting>
  <conditionalFormatting sqref="E262:L283 G286 G284:I284 I285:I289 J292:J294 J284:K289 K290:K294 L284:L286 J296:K296 K297 L288:L297 L299 L301:L307 L309:L310">
    <cfRule type="colorScale" priority="137">
      <colorScale>
        <cfvo type="min"/>
        <cfvo type="max"/>
        <color rgb="FFFCFCFF"/>
        <color rgb="FF63BE7B"/>
      </colorScale>
    </cfRule>
  </conditionalFormatting>
  <conditionalFormatting sqref="E284:L294 H295:H296 H298:H299 I296:K296 K297 L295:L297 I299:L299 G295:G307 G309:G311 H301:H304 H306 H310:I310 I311 K300:K304 L301:L307 L309:L310">
    <cfRule type="colorScale" priority="138">
      <colorScale>
        <cfvo type="min"/>
        <cfvo type="max"/>
        <color rgb="FFFCFCFF"/>
        <color rgb="FF63BE7B"/>
      </colorScale>
    </cfRule>
  </conditionalFormatting>
  <conditionalFormatting sqref="E295:L303 F306 G304:G307 G309:G311 I307:I308 H304 H306 H310:I310 I311 K304:L304 I305:L305 J306:L311 J313:L313 L314 K316:K323 K325:K333 J315:L315 L316:L317 L319:L333 K336:K341 K343:K349 L341">
    <cfRule type="colorScale" priority="139">
      <colorScale>
        <cfvo type="min"/>
        <cfvo type="max"/>
        <color rgb="FFFCFCFF"/>
        <color rgb="FF63BE7B"/>
      </colorScale>
    </cfRule>
  </conditionalFormatting>
  <conditionalFormatting sqref="E304:L314 H320:I322 H325:I326 I327:I329 F315:J316 F318:J318 J319:J332 G320:G333 K315:K323 K325:K333 L315:L317 L319:L333 G336:G340 G342:G343 G345:G348 H346:H348 K336:K341 K343:K349 L341">
    <cfRule type="colorScale" priority="140">
      <colorScale>
        <cfvo type="min"/>
        <cfvo type="max"/>
        <color rgb="FFFCFCFF"/>
        <color rgb="FF63BE7B"/>
      </colorScale>
    </cfRule>
  </conditionalFormatting>
  <conditionalFormatting sqref="E315:L335 G338:G340 G342:G343 F336:H337 G345:G348 H346:H348 I337 J336:J337 J339:J348 K336:K341 K343:K349 L341">
    <cfRule type="colorScale" priority="141">
      <colorScale>
        <cfvo type="min"/>
        <cfvo type="max"/>
        <color rgb="FFFCFCFF"/>
        <color rgb="FF63BE7B"/>
      </colorScale>
    </cfRule>
  </conditionalFormatting>
  <conditionalFormatting sqref="E336:L349">
    <cfRule type="colorScale" priority="142">
      <colorScale>
        <cfvo type="min"/>
        <cfvo type="max"/>
        <color rgb="FFFCFCFF"/>
        <color rgb="FF63BE7B"/>
      </colorScale>
    </cfRule>
  </conditionalFormatting>
  <conditionalFormatting sqref="H38">
    <cfRule type="colorScale" priority="143">
      <colorScale>
        <cfvo type="min"/>
        <cfvo type="max"/>
        <color rgb="FFFCFCFF"/>
        <color rgb="FF63BE7B"/>
      </colorScale>
    </cfRule>
  </conditionalFormatting>
  <conditionalFormatting sqref="H38">
    <cfRule type="colorScale" priority="144">
      <colorScale>
        <cfvo type="min"/>
        <cfvo type="max"/>
        <color rgb="FFFCFCFF"/>
        <color rgb="FF63BE7B"/>
      </colorScale>
    </cfRule>
  </conditionalFormatting>
  <conditionalFormatting sqref="H38">
    <cfRule type="colorScale" priority="145">
      <colorScale>
        <cfvo type="min"/>
        <cfvo type="max"/>
        <color rgb="FFFCFCFF"/>
        <color rgb="FF63BE7B"/>
      </colorScale>
    </cfRule>
  </conditionalFormatting>
  <conditionalFormatting sqref="H116">
    <cfRule type="colorScale" priority="146">
      <colorScale>
        <cfvo type="min"/>
        <cfvo type="max"/>
        <color rgb="FFFCFCFF"/>
        <color rgb="FF63BE7B"/>
      </colorScale>
    </cfRule>
  </conditionalFormatting>
  <conditionalFormatting sqref="H116">
    <cfRule type="colorScale" priority="147">
      <colorScale>
        <cfvo type="min"/>
        <cfvo type="max"/>
        <color rgb="FFFCFCFF"/>
        <color rgb="FF63BE7B"/>
      </colorScale>
    </cfRule>
  </conditionalFormatting>
  <conditionalFormatting sqref="F140">
    <cfRule type="colorScale" priority="148">
      <colorScale>
        <cfvo type="min"/>
        <cfvo type="max"/>
        <color rgb="FFFCFCFF"/>
        <color rgb="FF63BE7B"/>
      </colorScale>
    </cfRule>
  </conditionalFormatting>
  <conditionalFormatting sqref="F140">
    <cfRule type="colorScale" priority="149">
      <colorScale>
        <cfvo type="min"/>
        <cfvo type="max"/>
        <color rgb="FFFCFCFF"/>
        <color rgb="FF63BE7B"/>
      </colorScale>
    </cfRule>
  </conditionalFormatting>
  <conditionalFormatting sqref="F140">
    <cfRule type="colorScale" priority="150">
      <colorScale>
        <cfvo type="min"/>
        <cfvo type="max"/>
        <color rgb="FFFCFCFF"/>
        <color rgb="FF63BE7B"/>
      </colorScale>
    </cfRule>
  </conditionalFormatting>
  <conditionalFormatting sqref="F140">
    <cfRule type="colorScale" priority="151">
      <colorScale>
        <cfvo type="min"/>
        <cfvo type="max"/>
        <color rgb="FFFCFCFF"/>
        <color rgb="FF63BE7B"/>
      </colorScale>
    </cfRule>
  </conditionalFormatting>
  <conditionalFormatting sqref="F140">
    <cfRule type="colorScale" priority="152">
      <colorScale>
        <cfvo type="min"/>
        <cfvo type="max"/>
        <color rgb="FFFCFCFF"/>
        <color rgb="FF63BE7B"/>
      </colorScale>
    </cfRule>
  </conditionalFormatting>
  <conditionalFormatting sqref="H140">
    <cfRule type="colorScale" priority="153">
      <colorScale>
        <cfvo type="min"/>
        <cfvo type="max"/>
        <color rgb="FFFCFCFF"/>
        <color rgb="FF63BE7B"/>
      </colorScale>
    </cfRule>
  </conditionalFormatting>
  <conditionalFormatting sqref="H140">
    <cfRule type="colorScale" priority="154">
      <colorScale>
        <cfvo type="min"/>
        <cfvo type="max"/>
        <color rgb="FFFCFCFF"/>
        <color rgb="FF63BE7B"/>
      </colorScale>
    </cfRule>
  </conditionalFormatting>
  <conditionalFormatting sqref="H140">
    <cfRule type="colorScale" priority="155">
      <colorScale>
        <cfvo type="min"/>
        <cfvo type="max"/>
        <color rgb="FFFCFCFF"/>
        <color rgb="FF63BE7B"/>
      </colorScale>
    </cfRule>
  </conditionalFormatting>
  <conditionalFormatting sqref="H140">
    <cfRule type="colorScale" priority="156">
      <colorScale>
        <cfvo type="min"/>
        <cfvo type="max"/>
        <color rgb="FFFCFCFF"/>
        <color rgb="FF63BE7B"/>
      </colorScale>
    </cfRule>
  </conditionalFormatting>
  <conditionalFormatting sqref="H140">
    <cfRule type="colorScale" priority="157">
      <colorScale>
        <cfvo type="min"/>
        <cfvo type="max"/>
        <color rgb="FFFCFCFF"/>
        <color rgb="FF63BE7B"/>
      </colorScale>
    </cfRule>
  </conditionalFormatting>
  <hyperlinks>
    <hyperlink ref="A1" location="Index!A1" display="Back to index" xr:uid="{00000000-0004-0000-0500-000000000000}"/>
  </hyperlinks>
  <pageMargins left="0.7" right="0.7" top="0.75" bottom="0.75" header="0.51180555555555496" footer="0.51180555555555496"/>
  <pageSetup paperSize="9" firstPageNumber="0" orientation="portrait" horizontalDpi="300" verticalDpi="30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DP180"/>
  <sheetViews>
    <sheetView zoomScaleNormal="100" workbookViewId="0">
      <selection activeCell="A39" sqref="A39"/>
    </sheetView>
  </sheetViews>
  <sheetFormatPr defaultRowHeight="15"/>
  <cols>
    <col min="1" max="1" width="16.85546875" style="37" customWidth="1"/>
    <col min="2" max="1025" width="8.5703125" customWidth="1"/>
  </cols>
  <sheetData>
    <row r="1" spans="1:119" s="6" customFormat="1">
      <c r="A1" s="1" t="s">
        <v>28</v>
      </c>
      <c r="B1" s="8"/>
      <c r="C1" s="8"/>
      <c r="D1" s="8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  <c r="AF1" s="8"/>
      <c r="AG1" s="8"/>
      <c r="AH1" s="8"/>
      <c r="AI1" s="8"/>
      <c r="AJ1" s="8"/>
      <c r="AK1" s="8"/>
      <c r="AL1" s="8"/>
      <c r="AM1" s="8"/>
      <c r="AN1" s="8"/>
      <c r="AO1" s="8"/>
      <c r="AP1" s="8"/>
      <c r="AQ1" s="8"/>
      <c r="AR1" s="8"/>
      <c r="AS1" s="8"/>
      <c r="AT1" s="8"/>
      <c r="AU1" s="8"/>
      <c r="AV1" s="8"/>
      <c r="AW1" s="8"/>
      <c r="AX1" s="8"/>
      <c r="AY1" s="8"/>
      <c r="AZ1" s="8"/>
      <c r="BA1" s="8"/>
      <c r="BB1" s="8"/>
      <c r="BC1" s="8"/>
      <c r="BD1" s="8"/>
      <c r="BE1" s="8"/>
      <c r="BF1" s="8"/>
      <c r="BG1" s="8"/>
      <c r="BH1" s="8"/>
      <c r="BI1" s="8"/>
      <c r="BJ1" s="8"/>
      <c r="BK1" s="8"/>
      <c r="BL1" s="8"/>
      <c r="BM1" s="8"/>
      <c r="BN1" s="8"/>
      <c r="BO1" s="8"/>
      <c r="BP1" s="8"/>
      <c r="BQ1" s="8"/>
      <c r="BR1" s="8"/>
      <c r="BS1" s="8"/>
      <c r="BT1" s="8"/>
      <c r="BU1" s="8"/>
      <c r="BV1" s="8"/>
      <c r="BW1" s="8"/>
      <c r="BX1" s="8"/>
      <c r="BY1" s="8"/>
      <c r="BZ1" s="8"/>
      <c r="CA1" s="8"/>
      <c r="CB1" s="8"/>
      <c r="CC1" s="8"/>
      <c r="CD1" s="8"/>
      <c r="CE1" s="8"/>
      <c r="CF1" s="8"/>
      <c r="CG1" s="8"/>
      <c r="CH1" s="8"/>
      <c r="CI1" s="8"/>
      <c r="CJ1" s="8"/>
      <c r="CK1" s="8"/>
      <c r="CL1" s="8"/>
      <c r="CM1" s="8"/>
      <c r="CN1" s="8"/>
      <c r="CO1" s="8"/>
      <c r="CP1" s="8"/>
      <c r="CQ1" s="8"/>
      <c r="CR1" s="8"/>
      <c r="CS1" s="8"/>
      <c r="CT1" s="8"/>
      <c r="CU1" s="8"/>
      <c r="CV1" s="8"/>
      <c r="CW1" s="8"/>
      <c r="CX1" s="8"/>
      <c r="CY1" s="8"/>
      <c r="CZ1" s="8"/>
      <c r="DA1" s="8"/>
      <c r="DB1" s="8"/>
      <c r="DC1" s="8"/>
      <c r="DD1" s="8"/>
      <c r="DE1" s="8"/>
      <c r="DF1" s="8"/>
      <c r="DG1" s="8"/>
      <c r="DH1" s="8"/>
      <c r="DI1" s="8"/>
      <c r="DJ1" s="8"/>
      <c r="DK1" s="8"/>
      <c r="DL1" s="8"/>
      <c r="DM1" s="8"/>
      <c r="DN1" s="8"/>
      <c r="DO1" s="8"/>
    </row>
    <row r="2" spans="1:119" s="6" customFormat="1">
      <c r="A2" s="3" t="s">
        <v>1524</v>
      </c>
      <c r="B2" s="8"/>
      <c r="C2" s="8"/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  <c r="AY2" s="8"/>
      <c r="AZ2" s="8"/>
      <c r="BA2" s="8"/>
      <c r="BB2" s="8"/>
      <c r="BC2" s="8"/>
      <c r="BD2" s="8"/>
      <c r="BE2" s="8"/>
      <c r="BF2" s="8"/>
      <c r="BG2" s="8"/>
      <c r="BH2" s="8"/>
      <c r="BI2" s="8"/>
      <c r="BJ2" s="8"/>
      <c r="BK2" s="8"/>
      <c r="BL2" s="8"/>
      <c r="BM2" s="8"/>
      <c r="BN2" s="8"/>
      <c r="BO2" s="8"/>
      <c r="BP2" s="8"/>
      <c r="BQ2" s="8"/>
      <c r="BR2" s="8"/>
      <c r="BS2" s="8"/>
      <c r="BT2" s="8"/>
      <c r="BU2" s="8"/>
      <c r="BV2" s="8"/>
      <c r="BW2" s="8"/>
      <c r="BX2" s="8"/>
      <c r="BY2" s="8"/>
      <c r="BZ2" s="8"/>
      <c r="CA2" s="8"/>
      <c r="CB2" s="8"/>
      <c r="CC2" s="8"/>
      <c r="CD2" s="8"/>
      <c r="CE2" s="8"/>
      <c r="CF2" s="8"/>
      <c r="CG2" s="8"/>
      <c r="CH2" s="8"/>
      <c r="CI2" s="8"/>
      <c r="CJ2" s="8"/>
      <c r="CK2" s="8"/>
      <c r="CL2" s="8"/>
      <c r="CM2" s="8"/>
      <c r="CN2" s="8"/>
      <c r="CO2" s="8"/>
      <c r="CP2" s="8"/>
      <c r="CQ2" s="8"/>
      <c r="CR2" s="8"/>
      <c r="CS2" s="8"/>
      <c r="CT2" s="8"/>
      <c r="CU2" s="8"/>
      <c r="CV2" s="8"/>
      <c r="CW2" s="8"/>
      <c r="CX2" s="8"/>
      <c r="CY2" s="8"/>
      <c r="CZ2" s="8"/>
      <c r="DA2" s="8"/>
      <c r="DB2" s="8"/>
      <c r="DC2" s="8"/>
      <c r="DD2" s="8"/>
      <c r="DE2" s="8"/>
      <c r="DF2" s="8"/>
      <c r="DG2" s="8"/>
      <c r="DH2" s="8"/>
      <c r="DI2" s="8"/>
      <c r="DJ2" s="8"/>
      <c r="DK2" s="8"/>
      <c r="DL2" s="8"/>
      <c r="DM2" s="8"/>
      <c r="DN2" s="8"/>
      <c r="DO2" s="8"/>
    </row>
    <row r="3" spans="1:119" s="6" customFormat="1">
      <c r="A3" s="8"/>
      <c r="B3" s="8"/>
      <c r="C3" s="8"/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8"/>
      <c r="BD3" s="8"/>
      <c r="BE3" s="8"/>
      <c r="BF3" s="8"/>
      <c r="BG3" s="8"/>
      <c r="BH3" s="8"/>
      <c r="BI3" s="8"/>
      <c r="BJ3" s="8"/>
      <c r="BK3" s="8"/>
      <c r="BL3" s="8"/>
      <c r="BM3" s="8"/>
      <c r="BN3" s="8"/>
      <c r="BO3" s="8"/>
      <c r="BP3" s="8"/>
      <c r="BQ3" s="8"/>
      <c r="BR3" s="8"/>
      <c r="BS3" s="8"/>
      <c r="BT3" s="8"/>
      <c r="BU3" s="8"/>
      <c r="BV3" s="8"/>
      <c r="BW3" s="8"/>
      <c r="BX3" s="8"/>
      <c r="BY3" s="8"/>
      <c r="BZ3" s="8"/>
      <c r="CA3" s="8"/>
      <c r="CB3" s="8"/>
      <c r="CC3" s="8"/>
      <c r="CD3" s="8"/>
      <c r="CE3" s="8"/>
      <c r="CF3" s="8"/>
      <c r="CG3" s="8"/>
      <c r="CH3" s="8"/>
      <c r="CI3" s="8"/>
      <c r="CJ3" s="8"/>
      <c r="CK3" s="8"/>
      <c r="CL3" s="8"/>
      <c r="CM3" s="8"/>
      <c r="CN3" s="8"/>
      <c r="CO3" s="8"/>
      <c r="CP3" s="8"/>
      <c r="CQ3" s="8"/>
      <c r="CR3" s="8"/>
      <c r="CS3" s="8"/>
      <c r="CT3" s="8"/>
      <c r="CU3" s="8"/>
      <c r="CV3" s="8"/>
      <c r="CW3" s="8"/>
      <c r="CX3" s="8"/>
      <c r="CY3" s="8"/>
      <c r="CZ3" s="8"/>
      <c r="DA3" s="8"/>
      <c r="DB3" s="8"/>
      <c r="DC3" s="8"/>
      <c r="DD3" s="8"/>
      <c r="DE3" s="8"/>
      <c r="DF3" s="8"/>
      <c r="DG3" s="8"/>
      <c r="DH3" s="8"/>
      <c r="DI3" s="8"/>
      <c r="DJ3" s="8"/>
      <c r="DK3" s="8"/>
      <c r="DL3" s="8"/>
      <c r="DM3" s="8"/>
      <c r="DN3" s="8"/>
      <c r="DO3" s="8"/>
    </row>
    <row r="4" spans="1:119" s="6" customFormat="1">
      <c r="A4" s="8" t="s">
        <v>682</v>
      </c>
      <c r="B4" s="8" t="s">
        <v>99</v>
      </c>
      <c r="C4" s="8" t="s">
        <v>102</v>
      </c>
      <c r="D4" s="8" t="s">
        <v>105</v>
      </c>
      <c r="E4" s="8" t="s">
        <v>108</v>
      </c>
      <c r="F4" s="8" t="s">
        <v>129</v>
      </c>
      <c r="G4" s="8" t="s">
        <v>132</v>
      </c>
      <c r="H4" s="8" t="s">
        <v>134</v>
      </c>
      <c r="I4" s="8" t="s">
        <v>136</v>
      </c>
      <c r="J4" s="8" t="s">
        <v>138</v>
      </c>
      <c r="K4" s="8" t="s">
        <v>140</v>
      </c>
      <c r="L4" s="8" t="s">
        <v>142</v>
      </c>
      <c r="M4" s="8" t="s">
        <v>144</v>
      </c>
      <c r="N4" s="8" t="s">
        <v>146</v>
      </c>
      <c r="O4" s="8" t="s">
        <v>149</v>
      </c>
      <c r="P4" s="8" t="s">
        <v>151</v>
      </c>
      <c r="Q4" s="8" t="s">
        <v>158</v>
      </c>
      <c r="R4" s="8" t="s">
        <v>160</v>
      </c>
      <c r="S4" s="8" t="s">
        <v>162</v>
      </c>
      <c r="T4" s="8" t="s">
        <v>156</v>
      </c>
      <c r="U4" s="8" t="s">
        <v>153</v>
      </c>
      <c r="V4" s="8" t="s">
        <v>185</v>
      </c>
      <c r="W4" s="8" t="s">
        <v>180</v>
      </c>
      <c r="X4" s="8" t="s">
        <v>179</v>
      </c>
      <c r="Y4" s="8" t="s">
        <v>164</v>
      </c>
      <c r="Z4" s="8" t="s">
        <v>184</v>
      </c>
      <c r="AA4" s="8" t="s">
        <v>186</v>
      </c>
      <c r="AB4" s="8" t="s">
        <v>177</v>
      </c>
      <c r="AC4" s="8" t="s">
        <v>182</v>
      </c>
      <c r="AD4" s="8" t="s">
        <v>178</v>
      </c>
      <c r="AE4" s="8" t="s">
        <v>187</v>
      </c>
      <c r="AF4" s="8" t="s">
        <v>166</v>
      </c>
      <c r="AG4" s="8" t="s">
        <v>174</v>
      </c>
      <c r="AH4" s="8" t="s">
        <v>169</v>
      </c>
      <c r="AI4" s="8" t="s">
        <v>181</v>
      </c>
      <c r="AJ4" s="8" t="s">
        <v>172</v>
      </c>
      <c r="AK4" s="8" t="s">
        <v>113</v>
      </c>
      <c r="AL4" s="8" t="s">
        <v>127</v>
      </c>
      <c r="AM4" s="8" t="s">
        <v>110</v>
      </c>
      <c r="AN4" s="8" t="s">
        <v>124</v>
      </c>
      <c r="AO4" s="8" t="s">
        <v>122</v>
      </c>
      <c r="AP4" s="8" t="s">
        <v>116</v>
      </c>
      <c r="AQ4" s="8" t="s">
        <v>119</v>
      </c>
      <c r="AR4" s="8" t="s">
        <v>188</v>
      </c>
      <c r="AS4" s="8" t="s">
        <v>190</v>
      </c>
      <c r="AT4" s="8" t="s">
        <v>192</v>
      </c>
      <c r="AU4" s="8" t="s">
        <v>194</v>
      </c>
      <c r="AV4" s="8" t="s">
        <v>196</v>
      </c>
      <c r="AW4" s="8" t="s">
        <v>200</v>
      </c>
      <c r="AX4" s="8" t="s">
        <v>202</v>
      </c>
      <c r="AY4" s="8" t="s">
        <v>203</v>
      </c>
      <c r="AZ4" s="8" t="s">
        <v>198</v>
      </c>
      <c r="BA4" s="8" t="s">
        <v>204</v>
      </c>
      <c r="BB4" s="8" t="s">
        <v>206</v>
      </c>
      <c r="BC4" s="8" t="s">
        <v>208</v>
      </c>
      <c r="BD4" s="8" t="s">
        <v>210</v>
      </c>
      <c r="BE4" s="8" t="s">
        <v>212</v>
      </c>
      <c r="BF4" s="8" t="s">
        <v>215</v>
      </c>
      <c r="BG4" s="8" t="s">
        <v>217</v>
      </c>
      <c r="BH4" s="8" t="s">
        <v>219</v>
      </c>
      <c r="BI4" s="8" t="s">
        <v>227</v>
      </c>
      <c r="BJ4" s="8" t="s">
        <v>221</v>
      </c>
      <c r="BK4" s="8" t="s">
        <v>224</v>
      </c>
      <c r="BL4" s="8" t="s">
        <v>234</v>
      </c>
      <c r="BM4" s="8" t="s">
        <v>230</v>
      </c>
      <c r="BN4" s="8" t="s">
        <v>232</v>
      </c>
      <c r="BO4" s="8" t="s">
        <v>236</v>
      </c>
      <c r="BP4" s="8" t="s">
        <v>238</v>
      </c>
      <c r="BQ4" s="8" t="s">
        <v>241</v>
      </c>
      <c r="BR4" s="8" t="s">
        <v>243</v>
      </c>
      <c r="BS4" s="8" t="s">
        <v>251</v>
      </c>
      <c r="BT4" s="8" t="s">
        <v>245</v>
      </c>
      <c r="BU4" s="8" t="s">
        <v>248</v>
      </c>
      <c r="BV4" s="8" t="s">
        <v>257</v>
      </c>
      <c r="BW4" s="8" t="s">
        <v>253</v>
      </c>
      <c r="BX4" s="8" t="s">
        <v>255</v>
      </c>
      <c r="BY4" s="8" t="s">
        <v>272</v>
      </c>
      <c r="BZ4" s="8" t="s">
        <v>267</v>
      </c>
      <c r="CA4" s="8" t="s">
        <v>259</v>
      </c>
      <c r="CB4" s="8" t="s">
        <v>284</v>
      </c>
      <c r="CC4" s="8" t="s">
        <v>264</v>
      </c>
      <c r="CD4" s="8" t="s">
        <v>275</v>
      </c>
      <c r="CE4" s="8" t="s">
        <v>281</v>
      </c>
      <c r="CF4" s="8" t="s">
        <v>278</v>
      </c>
      <c r="CG4" s="8" t="s">
        <v>1525</v>
      </c>
      <c r="CH4" s="8" t="s">
        <v>270</v>
      </c>
      <c r="CI4" s="8" t="s">
        <v>292</v>
      </c>
      <c r="CJ4" s="8" t="s">
        <v>289</v>
      </c>
      <c r="CK4" s="8" t="s">
        <v>300</v>
      </c>
      <c r="CL4" s="8" t="s">
        <v>287</v>
      </c>
      <c r="CM4" s="8" t="s">
        <v>294</v>
      </c>
      <c r="CN4" s="8" t="s">
        <v>298</v>
      </c>
      <c r="CO4" s="8" t="s">
        <v>296</v>
      </c>
      <c r="CP4" s="8" t="s">
        <v>290</v>
      </c>
      <c r="CQ4" s="8" t="s">
        <v>302</v>
      </c>
      <c r="CR4" s="8" t="s">
        <v>304</v>
      </c>
      <c r="CS4" s="8" t="s">
        <v>306</v>
      </c>
      <c r="CT4" s="8" t="s">
        <v>311</v>
      </c>
      <c r="CU4" s="8" t="s">
        <v>308</v>
      </c>
      <c r="CV4" s="8" t="s">
        <v>310</v>
      </c>
      <c r="CW4" s="8" t="s">
        <v>313</v>
      </c>
      <c r="CX4" s="8" t="s">
        <v>315</v>
      </c>
      <c r="CY4" s="8" t="s">
        <v>318</v>
      </c>
      <c r="CZ4" s="8" t="s">
        <v>320</v>
      </c>
      <c r="DA4" s="8" t="s">
        <v>333</v>
      </c>
      <c r="DB4" s="8" t="s">
        <v>335</v>
      </c>
      <c r="DC4" s="8" t="s">
        <v>1526</v>
      </c>
      <c r="DD4" s="8" t="s">
        <v>322</v>
      </c>
      <c r="DE4" s="8" t="s">
        <v>338</v>
      </c>
      <c r="DF4" s="8" t="s">
        <v>337</v>
      </c>
      <c r="DG4" s="8" t="s">
        <v>325</v>
      </c>
      <c r="DH4" s="8" t="s">
        <v>330</v>
      </c>
      <c r="DI4" s="8" t="s">
        <v>331</v>
      </c>
      <c r="DJ4" s="8" t="s">
        <v>348</v>
      </c>
      <c r="DK4" s="8" t="s">
        <v>351</v>
      </c>
      <c r="DL4" s="8" t="s">
        <v>350</v>
      </c>
      <c r="DM4" s="8" t="s">
        <v>343</v>
      </c>
      <c r="DN4" s="8" t="s">
        <v>345</v>
      </c>
      <c r="DO4" s="8" t="s">
        <v>347</v>
      </c>
    </row>
    <row r="5" spans="1:119">
      <c r="A5" s="30" t="s">
        <v>400</v>
      </c>
      <c r="B5" s="30">
        <v>0.5</v>
      </c>
      <c r="C5" s="30">
        <v>0</v>
      </c>
      <c r="D5" s="30">
        <v>0.37</v>
      </c>
      <c r="E5" s="30">
        <v>0.52</v>
      </c>
      <c r="F5" s="30">
        <v>0</v>
      </c>
      <c r="G5" s="30">
        <v>0.01</v>
      </c>
      <c r="H5" s="30">
        <v>0</v>
      </c>
      <c r="I5" s="30">
        <v>0</v>
      </c>
      <c r="J5" s="30">
        <v>0</v>
      </c>
      <c r="K5" s="30">
        <v>0</v>
      </c>
      <c r="L5" s="30">
        <v>0.11</v>
      </c>
      <c r="M5" s="30">
        <v>0.09</v>
      </c>
      <c r="N5" s="30">
        <v>0</v>
      </c>
      <c r="O5" s="30">
        <v>0</v>
      </c>
      <c r="P5" s="30">
        <v>0</v>
      </c>
      <c r="Q5" s="30">
        <v>0.01</v>
      </c>
      <c r="R5" s="30">
        <v>0</v>
      </c>
      <c r="S5" s="30">
        <v>0</v>
      </c>
      <c r="T5" s="30">
        <v>0</v>
      </c>
      <c r="U5" s="30">
        <v>0</v>
      </c>
      <c r="V5" s="30">
        <v>0</v>
      </c>
      <c r="W5" s="30">
        <v>0</v>
      </c>
      <c r="X5" s="30">
        <v>0</v>
      </c>
      <c r="Y5" s="30">
        <v>0</v>
      </c>
      <c r="Z5" s="30">
        <v>0</v>
      </c>
      <c r="AA5" s="30">
        <v>0</v>
      </c>
      <c r="AB5" s="30">
        <v>0</v>
      </c>
      <c r="AC5" s="30">
        <v>0</v>
      </c>
      <c r="AD5" s="30">
        <v>0</v>
      </c>
      <c r="AE5" s="30">
        <v>0</v>
      </c>
      <c r="AF5" s="30">
        <v>0</v>
      </c>
      <c r="AG5" s="30">
        <v>0</v>
      </c>
      <c r="AH5" s="30">
        <v>0</v>
      </c>
      <c r="AI5" s="30">
        <v>0</v>
      </c>
      <c r="AJ5" s="30">
        <v>0</v>
      </c>
      <c r="AK5" s="30">
        <v>0</v>
      </c>
      <c r="AL5" s="30">
        <v>0.02</v>
      </c>
      <c r="AM5" s="30">
        <v>0</v>
      </c>
      <c r="AN5" s="30">
        <v>0.01</v>
      </c>
      <c r="AO5" s="30">
        <v>0.01</v>
      </c>
      <c r="AP5" s="30">
        <v>0</v>
      </c>
      <c r="AQ5" s="30">
        <v>0</v>
      </c>
      <c r="AR5" s="30">
        <v>0.01</v>
      </c>
      <c r="AS5" s="30">
        <v>0</v>
      </c>
      <c r="AT5" s="30">
        <v>0.03</v>
      </c>
      <c r="AU5" s="30">
        <v>0.03</v>
      </c>
      <c r="AV5" s="30">
        <v>0</v>
      </c>
      <c r="AW5" s="30">
        <v>0.05</v>
      </c>
      <c r="AX5" s="30">
        <v>0.52</v>
      </c>
      <c r="AY5" s="30">
        <v>0.18</v>
      </c>
      <c r="AZ5" s="30">
        <v>0</v>
      </c>
      <c r="BA5" s="30">
        <v>0.11</v>
      </c>
      <c r="BB5" s="30">
        <v>0.06</v>
      </c>
      <c r="BC5" s="30">
        <v>0</v>
      </c>
      <c r="BD5" s="30">
        <v>0</v>
      </c>
      <c r="BE5" s="30">
        <v>0</v>
      </c>
      <c r="BF5" s="30">
        <v>0</v>
      </c>
      <c r="BG5" s="30">
        <v>0</v>
      </c>
      <c r="BH5" s="30">
        <v>0.01</v>
      </c>
      <c r="BI5" s="30">
        <v>0</v>
      </c>
      <c r="BJ5" s="30">
        <v>0</v>
      </c>
      <c r="BK5" s="30">
        <v>0</v>
      </c>
      <c r="BL5" s="30">
        <v>0</v>
      </c>
      <c r="BM5" s="30">
        <v>0</v>
      </c>
      <c r="BN5" s="30">
        <v>0</v>
      </c>
      <c r="BO5" s="30">
        <v>0</v>
      </c>
      <c r="BP5" s="30">
        <v>0</v>
      </c>
      <c r="BQ5" s="30">
        <v>0</v>
      </c>
      <c r="BR5" s="30">
        <v>0</v>
      </c>
      <c r="BS5" s="30">
        <v>0</v>
      </c>
      <c r="BT5" s="30">
        <v>0</v>
      </c>
      <c r="BU5" s="30">
        <v>0</v>
      </c>
      <c r="BV5" s="30">
        <v>0</v>
      </c>
      <c r="BW5" s="30">
        <v>0</v>
      </c>
      <c r="BX5" s="30">
        <v>0</v>
      </c>
      <c r="BY5" s="30">
        <v>0</v>
      </c>
      <c r="BZ5" s="30">
        <v>0</v>
      </c>
      <c r="CA5" s="30">
        <v>0</v>
      </c>
      <c r="CB5" s="30">
        <v>0</v>
      </c>
      <c r="CC5" s="30">
        <v>0</v>
      </c>
      <c r="CD5" s="30">
        <v>0</v>
      </c>
      <c r="CE5" s="30">
        <v>0</v>
      </c>
      <c r="CF5" s="30">
        <v>0</v>
      </c>
      <c r="CG5" s="30">
        <v>0</v>
      </c>
      <c r="CH5" s="30">
        <v>0</v>
      </c>
      <c r="CI5" s="30">
        <v>0</v>
      </c>
      <c r="CJ5" s="30">
        <v>0</v>
      </c>
      <c r="CK5" s="30">
        <v>0</v>
      </c>
      <c r="CL5" s="30">
        <v>0</v>
      </c>
      <c r="CM5" s="30">
        <v>0</v>
      </c>
      <c r="CN5" s="30">
        <v>0</v>
      </c>
      <c r="CO5" s="30">
        <v>0</v>
      </c>
      <c r="CP5" s="30">
        <v>0</v>
      </c>
      <c r="CQ5" s="30">
        <v>0.02</v>
      </c>
      <c r="CR5" s="30">
        <v>0</v>
      </c>
      <c r="CS5" s="30">
        <v>0.01</v>
      </c>
      <c r="CT5" s="30">
        <v>0.11</v>
      </c>
      <c r="CU5" s="30">
        <v>0.04</v>
      </c>
      <c r="CV5" s="30">
        <v>0.01</v>
      </c>
      <c r="CW5" s="30">
        <v>0.04</v>
      </c>
      <c r="CX5" s="30">
        <v>0</v>
      </c>
      <c r="CY5" s="30">
        <v>0.13</v>
      </c>
      <c r="CZ5" s="30">
        <v>0.86</v>
      </c>
      <c r="DA5" s="30">
        <v>0</v>
      </c>
      <c r="DB5" s="30">
        <v>0</v>
      </c>
      <c r="DC5" s="30">
        <v>0</v>
      </c>
      <c r="DD5" s="30">
        <v>0</v>
      </c>
      <c r="DE5" s="30">
        <v>0</v>
      </c>
      <c r="DF5" s="30">
        <v>0</v>
      </c>
      <c r="DG5" s="30">
        <v>0</v>
      </c>
      <c r="DH5" s="30">
        <v>0</v>
      </c>
      <c r="DI5" s="30">
        <v>0</v>
      </c>
      <c r="DJ5" s="30">
        <v>0</v>
      </c>
      <c r="DK5" s="30">
        <v>0.01</v>
      </c>
      <c r="DL5" s="30">
        <v>0</v>
      </c>
      <c r="DM5" s="30">
        <v>0</v>
      </c>
      <c r="DN5" s="30">
        <v>0</v>
      </c>
      <c r="DO5" s="30">
        <v>0</v>
      </c>
    </row>
    <row r="6" spans="1:119">
      <c r="A6" s="30" t="s">
        <v>402</v>
      </c>
      <c r="B6" s="30">
        <v>0.17</v>
      </c>
      <c r="C6" s="30">
        <v>0</v>
      </c>
      <c r="D6" s="30">
        <v>0.33</v>
      </c>
      <c r="E6" s="30">
        <v>0.64</v>
      </c>
      <c r="F6" s="30">
        <v>0</v>
      </c>
      <c r="G6" s="30">
        <v>0</v>
      </c>
      <c r="H6" s="30">
        <v>0</v>
      </c>
      <c r="I6" s="30">
        <v>0</v>
      </c>
      <c r="J6" s="30">
        <v>0</v>
      </c>
      <c r="K6" s="30">
        <v>0</v>
      </c>
      <c r="L6" s="30">
        <v>0.01</v>
      </c>
      <c r="M6" s="30">
        <v>0.01</v>
      </c>
      <c r="N6" s="30">
        <v>0</v>
      </c>
      <c r="O6" s="30">
        <v>0</v>
      </c>
      <c r="P6" s="30">
        <v>0</v>
      </c>
      <c r="Q6" s="30">
        <v>0.01</v>
      </c>
      <c r="R6" s="30">
        <v>0</v>
      </c>
      <c r="S6" s="30">
        <v>0</v>
      </c>
      <c r="T6" s="30">
        <v>0</v>
      </c>
      <c r="U6" s="30">
        <v>0</v>
      </c>
      <c r="V6" s="30">
        <v>0</v>
      </c>
      <c r="W6" s="30">
        <v>0</v>
      </c>
      <c r="X6" s="30">
        <v>0.01</v>
      </c>
      <c r="Y6" s="30">
        <v>0</v>
      </c>
      <c r="Z6" s="30">
        <v>0</v>
      </c>
      <c r="AA6" s="30">
        <v>0</v>
      </c>
      <c r="AB6" s="30">
        <v>0</v>
      </c>
      <c r="AC6" s="30">
        <v>0</v>
      </c>
      <c r="AD6" s="30">
        <v>0</v>
      </c>
      <c r="AE6" s="30">
        <v>0</v>
      </c>
      <c r="AF6" s="30">
        <v>0</v>
      </c>
      <c r="AG6" s="30">
        <v>0</v>
      </c>
      <c r="AH6" s="30">
        <v>0</v>
      </c>
      <c r="AI6" s="30">
        <v>0</v>
      </c>
      <c r="AJ6" s="30">
        <v>0</v>
      </c>
      <c r="AK6" s="30">
        <v>0</v>
      </c>
      <c r="AL6" s="30">
        <v>0</v>
      </c>
      <c r="AM6" s="30">
        <v>0</v>
      </c>
      <c r="AN6" s="30">
        <v>0</v>
      </c>
      <c r="AO6" s="30">
        <v>0</v>
      </c>
      <c r="AP6" s="30">
        <v>0</v>
      </c>
      <c r="AQ6" s="30">
        <v>0</v>
      </c>
      <c r="AR6" s="30">
        <v>0</v>
      </c>
      <c r="AS6" s="30">
        <v>0</v>
      </c>
      <c r="AT6" s="30">
        <v>0.01</v>
      </c>
      <c r="AU6" s="30">
        <v>0.01</v>
      </c>
      <c r="AV6" s="30">
        <v>0</v>
      </c>
      <c r="AW6" s="30">
        <v>0</v>
      </c>
      <c r="AX6" s="30">
        <v>0.02</v>
      </c>
      <c r="AY6" s="30">
        <v>0.01</v>
      </c>
      <c r="AZ6" s="30">
        <v>0</v>
      </c>
      <c r="BA6" s="30">
        <v>0</v>
      </c>
      <c r="BB6" s="30">
        <v>0</v>
      </c>
      <c r="BC6" s="30">
        <v>0</v>
      </c>
      <c r="BD6" s="30">
        <v>0</v>
      </c>
      <c r="BE6" s="30">
        <v>0</v>
      </c>
      <c r="BF6" s="30">
        <v>0</v>
      </c>
      <c r="BG6" s="30">
        <v>0</v>
      </c>
      <c r="BH6" s="30">
        <v>0.01</v>
      </c>
      <c r="BI6" s="30">
        <v>0</v>
      </c>
      <c r="BJ6" s="30">
        <v>0</v>
      </c>
      <c r="BK6" s="30">
        <v>0</v>
      </c>
      <c r="BL6" s="30">
        <v>0</v>
      </c>
      <c r="BM6" s="30">
        <v>0</v>
      </c>
      <c r="BN6" s="30">
        <v>0</v>
      </c>
      <c r="BO6" s="30">
        <v>0</v>
      </c>
      <c r="BP6" s="30">
        <v>0</v>
      </c>
      <c r="BQ6" s="30">
        <v>0</v>
      </c>
      <c r="BR6" s="30">
        <v>0</v>
      </c>
      <c r="BS6" s="30">
        <v>0</v>
      </c>
      <c r="BT6" s="30">
        <v>0</v>
      </c>
      <c r="BU6" s="30">
        <v>0</v>
      </c>
      <c r="BV6" s="30">
        <v>0</v>
      </c>
      <c r="BW6" s="30">
        <v>0</v>
      </c>
      <c r="BX6" s="30">
        <v>0</v>
      </c>
      <c r="BY6" s="30">
        <v>0</v>
      </c>
      <c r="BZ6" s="30">
        <v>0</v>
      </c>
      <c r="CA6" s="30">
        <v>0</v>
      </c>
      <c r="CB6" s="30">
        <v>0</v>
      </c>
      <c r="CC6" s="30">
        <v>0</v>
      </c>
      <c r="CD6" s="30">
        <v>0</v>
      </c>
      <c r="CE6" s="30">
        <v>0</v>
      </c>
      <c r="CF6" s="30">
        <v>0</v>
      </c>
      <c r="CG6" s="30">
        <v>0</v>
      </c>
      <c r="CH6" s="30">
        <v>0</v>
      </c>
      <c r="CI6" s="30">
        <v>0</v>
      </c>
      <c r="CJ6" s="30">
        <v>0</v>
      </c>
      <c r="CK6" s="30">
        <v>0</v>
      </c>
      <c r="CL6" s="30">
        <v>0</v>
      </c>
      <c r="CM6" s="30">
        <v>0</v>
      </c>
      <c r="CN6" s="30">
        <v>0</v>
      </c>
      <c r="CO6" s="30">
        <v>0</v>
      </c>
      <c r="CP6" s="30">
        <v>0</v>
      </c>
      <c r="CQ6" s="30">
        <v>0</v>
      </c>
      <c r="CR6" s="30">
        <v>0</v>
      </c>
      <c r="CS6" s="30">
        <v>0</v>
      </c>
      <c r="CT6" s="30">
        <v>0</v>
      </c>
      <c r="CU6" s="30">
        <v>0</v>
      </c>
      <c r="CV6" s="30">
        <v>0</v>
      </c>
      <c r="CW6" s="30">
        <v>0</v>
      </c>
      <c r="CX6" s="30">
        <v>0</v>
      </c>
      <c r="CY6" s="30">
        <v>0</v>
      </c>
      <c r="CZ6" s="30">
        <v>0</v>
      </c>
      <c r="DA6" s="30">
        <v>0</v>
      </c>
      <c r="DB6" s="30">
        <v>0</v>
      </c>
      <c r="DC6" s="30">
        <v>0</v>
      </c>
      <c r="DD6" s="30">
        <v>0</v>
      </c>
      <c r="DE6" s="30">
        <v>0</v>
      </c>
      <c r="DF6" s="30">
        <v>0</v>
      </c>
      <c r="DG6" s="30">
        <v>0</v>
      </c>
      <c r="DH6" s="30">
        <v>0</v>
      </c>
      <c r="DI6" s="30">
        <v>0</v>
      </c>
      <c r="DJ6" s="30">
        <v>0</v>
      </c>
      <c r="DK6" s="30">
        <v>0</v>
      </c>
      <c r="DL6" s="30">
        <v>0</v>
      </c>
      <c r="DM6" s="30">
        <v>0</v>
      </c>
      <c r="DN6" s="30">
        <v>0</v>
      </c>
      <c r="DO6" s="30">
        <v>0</v>
      </c>
    </row>
    <row r="7" spans="1:119">
      <c r="A7" s="30" t="s">
        <v>403</v>
      </c>
      <c r="B7" s="30">
        <v>0.02</v>
      </c>
      <c r="C7" s="30">
        <v>0</v>
      </c>
      <c r="D7" s="30">
        <v>0.25</v>
      </c>
      <c r="E7" s="30">
        <v>0.19</v>
      </c>
      <c r="F7" s="30">
        <v>0</v>
      </c>
      <c r="G7" s="30">
        <v>0</v>
      </c>
      <c r="H7" s="30">
        <v>0</v>
      </c>
      <c r="I7" s="30">
        <v>0</v>
      </c>
      <c r="J7" s="30">
        <v>0</v>
      </c>
      <c r="K7" s="30">
        <v>0</v>
      </c>
      <c r="L7" s="30">
        <v>0</v>
      </c>
      <c r="M7" s="30">
        <v>0</v>
      </c>
      <c r="N7" s="30">
        <v>0</v>
      </c>
      <c r="O7" s="30">
        <v>0</v>
      </c>
      <c r="P7" s="30">
        <v>0</v>
      </c>
      <c r="Q7" s="30">
        <v>0</v>
      </c>
      <c r="R7" s="30">
        <v>0</v>
      </c>
      <c r="S7" s="30">
        <v>0</v>
      </c>
      <c r="T7" s="30">
        <v>0</v>
      </c>
      <c r="U7" s="30">
        <v>0</v>
      </c>
      <c r="V7" s="30">
        <v>0</v>
      </c>
      <c r="W7" s="30">
        <v>0</v>
      </c>
      <c r="X7" s="30">
        <v>0</v>
      </c>
      <c r="Y7" s="30">
        <v>0</v>
      </c>
      <c r="Z7" s="30">
        <v>0</v>
      </c>
      <c r="AA7" s="30">
        <v>0</v>
      </c>
      <c r="AB7" s="30">
        <v>0</v>
      </c>
      <c r="AC7" s="30">
        <v>0</v>
      </c>
      <c r="AD7" s="30">
        <v>0</v>
      </c>
      <c r="AE7" s="30">
        <v>0</v>
      </c>
      <c r="AF7" s="30">
        <v>0</v>
      </c>
      <c r="AG7" s="30">
        <v>0</v>
      </c>
      <c r="AH7" s="30">
        <v>0</v>
      </c>
      <c r="AI7" s="30">
        <v>0</v>
      </c>
      <c r="AJ7" s="30">
        <v>0</v>
      </c>
      <c r="AK7" s="30">
        <v>0</v>
      </c>
      <c r="AL7" s="30">
        <v>0</v>
      </c>
      <c r="AM7" s="30">
        <v>0</v>
      </c>
      <c r="AN7" s="30">
        <v>0</v>
      </c>
      <c r="AO7" s="30">
        <v>0</v>
      </c>
      <c r="AP7" s="30">
        <v>0</v>
      </c>
      <c r="AQ7" s="30">
        <v>0</v>
      </c>
      <c r="AR7" s="30">
        <v>0</v>
      </c>
      <c r="AS7" s="30">
        <v>0</v>
      </c>
      <c r="AT7" s="30">
        <v>0</v>
      </c>
      <c r="AU7" s="30">
        <v>0</v>
      </c>
      <c r="AV7" s="30">
        <v>0</v>
      </c>
      <c r="AW7" s="30">
        <v>0</v>
      </c>
      <c r="AX7" s="30">
        <v>0</v>
      </c>
      <c r="AY7" s="30">
        <v>0</v>
      </c>
      <c r="AZ7" s="30">
        <v>0</v>
      </c>
      <c r="BA7" s="30">
        <v>0</v>
      </c>
      <c r="BB7" s="30">
        <v>0</v>
      </c>
      <c r="BC7" s="30">
        <v>0</v>
      </c>
      <c r="BD7" s="30">
        <v>0</v>
      </c>
      <c r="BE7" s="30">
        <v>0</v>
      </c>
      <c r="BF7" s="30">
        <v>0</v>
      </c>
      <c r="BG7" s="30">
        <v>0</v>
      </c>
      <c r="BH7" s="30">
        <v>0</v>
      </c>
      <c r="BI7" s="30">
        <v>0</v>
      </c>
      <c r="BJ7" s="30">
        <v>0</v>
      </c>
      <c r="BK7" s="30">
        <v>0</v>
      </c>
      <c r="BL7" s="30">
        <v>0</v>
      </c>
      <c r="BM7" s="30">
        <v>0</v>
      </c>
      <c r="BN7" s="30">
        <v>0</v>
      </c>
      <c r="BO7" s="30">
        <v>0</v>
      </c>
      <c r="BP7" s="30">
        <v>0</v>
      </c>
      <c r="BQ7" s="30">
        <v>0</v>
      </c>
      <c r="BR7" s="30">
        <v>0</v>
      </c>
      <c r="BS7" s="30">
        <v>0</v>
      </c>
      <c r="BT7" s="30">
        <v>0</v>
      </c>
      <c r="BU7" s="30">
        <v>0</v>
      </c>
      <c r="BV7" s="30">
        <v>0</v>
      </c>
      <c r="BW7" s="30">
        <v>0</v>
      </c>
      <c r="BX7" s="30">
        <v>0</v>
      </c>
      <c r="BY7" s="30">
        <v>0</v>
      </c>
      <c r="BZ7" s="30">
        <v>0</v>
      </c>
      <c r="CA7" s="30">
        <v>0</v>
      </c>
      <c r="CB7" s="30">
        <v>0</v>
      </c>
      <c r="CC7" s="30">
        <v>0</v>
      </c>
      <c r="CD7" s="30">
        <v>0</v>
      </c>
      <c r="CE7" s="30">
        <v>0</v>
      </c>
      <c r="CF7" s="30">
        <v>0</v>
      </c>
      <c r="CG7" s="30">
        <v>0</v>
      </c>
      <c r="CH7" s="30">
        <v>0</v>
      </c>
      <c r="CI7" s="30">
        <v>0</v>
      </c>
      <c r="CJ7" s="30">
        <v>0</v>
      </c>
      <c r="CK7" s="30">
        <v>0</v>
      </c>
      <c r="CL7" s="30">
        <v>0</v>
      </c>
      <c r="CM7" s="30">
        <v>0</v>
      </c>
      <c r="CN7" s="30">
        <v>0</v>
      </c>
      <c r="CO7" s="30">
        <v>0</v>
      </c>
      <c r="CP7" s="30">
        <v>0</v>
      </c>
      <c r="CQ7" s="30">
        <v>0</v>
      </c>
      <c r="CR7" s="30">
        <v>0</v>
      </c>
      <c r="CS7" s="30">
        <v>0</v>
      </c>
      <c r="CT7" s="30">
        <v>0</v>
      </c>
      <c r="CU7" s="30">
        <v>0</v>
      </c>
      <c r="CV7" s="30">
        <v>0</v>
      </c>
      <c r="CW7" s="30">
        <v>0</v>
      </c>
      <c r="CX7" s="30">
        <v>0</v>
      </c>
      <c r="CY7" s="30">
        <v>0</v>
      </c>
      <c r="CZ7" s="30">
        <v>0</v>
      </c>
      <c r="DA7" s="30">
        <v>0</v>
      </c>
      <c r="DB7" s="30">
        <v>0</v>
      </c>
      <c r="DC7" s="30">
        <v>0.03</v>
      </c>
      <c r="DD7" s="30">
        <v>0</v>
      </c>
      <c r="DE7" s="30">
        <v>0</v>
      </c>
      <c r="DF7" s="30">
        <v>0</v>
      </c>
      <c r="DG7" s="30">
        <v>0</v>
      </c>
      <c r="DH7" s="30">
        <v>0</v>
      </c>
      <c r="DI7" s="30">
        <v>0</v>
      </c>
      <c r="DJ7" s="30">
        <v>0.03</v>
      </c>
      <c r="DK7" s="30">
        <v>0.01</v>
      </c>
      <c r="DL7" s="30">
        <v>0.04</v>
      </c>
      <c r="DM7" s="30">
        <v>0.05</v>
      </c>
      <c r="DN7" s="30">
        <v>0.05</v>
      </c>
      <c r="DO7" s="30">
        <v>0</v>
      </c>
    </row>
    <row r="8" spans="1:119">
      <c r="A8" s="30" t="s">
        <v>406</v>
      </c>
      <c r="B8" s="30">
        <v>0.04</v>
      </c>
      <c r="C8" s="30">
        <v>0</v>
      </c>
      <c r="D8" s="30">
        <v>0.23</v>
      </c>
      <c r="E8" s="30">
        <v>0.04</v>
      </c>
      <c r="F8" s="30">
        <v>0</v>
      </c>
      <c r="G8" s="30">
        <v>0</v>
      </c>
      <c r="H8" s="30">
        <v>0</v>
      </c>
      <c r="I8" s="30">
        <v>0</v>
      </c>
      <c r="J8" s="30">
        <v>0</v>
      </c>
      <c r="K8" s="30">
        <v>0</v>
      </c>
      <c r="L8" s="30">
        <v>0.11</v>
      </c>
      <c r="M8" s="30">
        <v>0.02</v>
      </c>
      <c r="N8" s="30">
        <v>0</v>
      </c>
      <c r="O8" s="30">
        <v>0</v>
      </c>
      <c r="P8" s="30">
        <v>0</v>
      </c>
      <c r="Q8" s="30">
        <v>0</v>
      </c>
      <c r="R8" s="30">
        <v>0</v>
      </c>
      <c r="S8" s="30">
        <v>0</v>
      </c>
      <c r="T8" s="30">
        <v>0</v>
      </c>
      <c r="U8" s="30">
        <v>0</v>
      </c>
      <c r="V8" s="30">
        <v>0</v>
      </c>
      <c r="W8" s="30">
        <v>0</v>
      </c>
      <c r="X8" s="30">
        <v>0</v>
      </c>
      <c r="Y8" s="30">
        <v>0</v>
      </c>
      <c r="Z8" s="30">
        <v>0</v>
      </c>
      <c r="AA8" s="30">
        <v>0</v>
      </c>
      <c r="AB8" s="30">
        <v>0</v>
      </c>
      <c r="AC8" s="30">
        <v>0</v>
      </c>
      <c r="AD8" s="30">
        <v>0</v>
      </c>
      <c r="AE8" s="30">
        <v>0</v>
      </c>
      <c r="AF8" s="30">
        <v>0</v>
      </c>
      <c r="AG8" s="30">
        <v>0</v>
      </c>
      <c r="AH8" s="30">
        <v>0</v>
      </c>
      <c r="AI8" s="30">
        <v>0</v>
      </c>
      <c r="AJ8" s="30">
        <v>0</v>
      </c>
      <c r="AK8" s="30">
        <v>0</v>
      </c>
      <c r="AL8" s="30">
        <v>0</v>
      </c>
      <c r="AM8" s="30">
        <v>0</v>
      </c>
      <c r="AN8" s="30">
        <v>0.01</v>
      </c>
      <c r="AO8" s="30">
        <v>0</v>
      </c>
      <c r="AP8" s="30">
        <v>0</v>
      </c>
      <c r="AQ8" s="30">
        <v>0.01</v>
      </c>
      <c r="AR8" s="30">
        <v>0</v>
      </c>
      <c r="AS8" s="30">
        <v>0</v>
      </c>
      <c r="AT8" s="30">
        <v>0</v>
      </c>
      <c r="AU8" s="30">
        <v>0.01</v>
      </c>
      <c r="AV8" s="30">
        <v>0</v>
      </c>
      <c r="AW8" s="30">
        <v>0</v>
      </c>
      <c r="AX8" s="30">
        <v>0.04</v>
      </c>
      <c r="AY8" s="30">
        <v>0</v>
      </c>
      <c r="AZ8" s="30">
        <v>0</v>
      </c>
      <c r="BA8" s="30">
        <v>0</v>
      </c>
      <c r="BB8" s="30">
        <v>0</v>
      </c>
      <c r="BC8" s="30">
        <v>0</v>
      </c>
      <c r="BD8" s="30">
        <v>0</v>
      </c>
      <c r="BE8" s="30">
        <v>0</v>
      </c>
      <c r="BF8" s="30">
        <v>0</v>
      </c>
      <c r="BG8" s="30">
        <v>0</v>
      </c>
      <c r="BH8" s="30">
        <v>0</v>
      </c>
      <c r="BI8" s="30">
        <v>0</v>
      </c>
      <c r="BJ8" s="30">
        <v>0</v>
      </c>
      <c r="BK8" s="30">
        <v>0</v>
      </c>
      <c r="BL8" s="30">
        <v>0</v>
      </c>
      <c r="BM8" s="30">
        <v>0</v>
      </c>
      <c r="BN8" s="30">
        <v>0</v>
      </c>
      <c r="BO8" s="30">
        <v>0</v>
      </c>
      <c r="BP8" s="30">
        <v>0</v>
      </c>
      <c r="BQ8" s="30">
        <v>0.01</v>
      </c>
      <c r="BR8" s="30">
        <v>0.5</v>
      </c>
      <c r="BS8" s="30">
        <v>0</v>
      </c>
      <c r="BT8" s="30">
        <v>0</v>
      </c>
      <c r="BU8" s="30">
        <v>0</v>
      </c>
      <c r="BV8" s="30">
        <v>0</v>
      </c>
      <c r="BW8" s="30">
        <v>0</v>
      </c>
      <c r="BX8" s="30">
        <v>0</v>
      </c>
      <c r="BY8" s="30">
        <v>0</v>
      </c>
      <c r="BZ8" s="30">
        <v>0</v>
      </c>
      <c r="CA8" s="30">
        <v>0</v>
      </c>
      <c r="CB8" s="30">
        <v>0</v>
      </c>
      <c r="CC8" s="30">
        <v>0</v>
      </c>
      <c r="CD8" s="30">
        <v>0</v>
      </c>
      <c r="CE8" s="30">
        <v>0</v>
      </c>
      <c r="CF8" s="30">
        <v>0</v>
      </c>
      <c r="CG8" s="30">
        <v>0</v>
      </c>
      <c r="CH8" s="30">
        <v>0</v>
      </c>
      <c r="CI8" s="30">
        <v>0</v>
      </c>
      <c r="CJ8" s="30">
        <v>0</v>
      </c>
      <c r="CK8" s="30">
        <v>0</v>
      </c>
      <c r="CL8" s="30">
        <v>0</v>
      </c>
      <c r="CM8" s="30">
        <v>0</v>
      </c>
      <c r="CN8" s="30">
        <v>0</v>
      </c>
      <c r="CO8" s="30">
        <v>0</v>
      </c>
      <c r="CP8" s="30">
        <v>0</v>
      </c>
      <c r="CQ8" s="30">
        <v>0.01</v>
      </c>
      <c r="CR8" s="30">
        <v>0.02</v>
      </c>
      <c r="CS8" s="30">
        <v>0.02</v>
      </c>
      <c r="CT8" s="30">
        <v>0.02</v>
      </c>
      <c r="CU8" s="30">
        <v>0.05</v>
      </c>
      <c r="CV8" s="30">
        <v>0.01</v>
      </c>
      <c r="CW8" s="30">
        <v>0</v>
      </c>
      <c r="CX8" s="30">
        <v>0</v>
      </c>
      <c r="CY8" s="30">
        <v>0.01</v>
      </c>
      <c r="CZ8" s="30">
        <v>0.06</v>
      </c>
      <c r="DA8" s="30">
        <v>0</v>
      </c>
      <c r="DB8" s="30">
        <v>0</v>
      </c>
      <c r="DC8" s="30">
        <v>0</v>
      </c>
      <c r="DD8" s="30">
        <v>0</v>
      </c>
      <c r="DE8" s="30">
        <v>0</v>
      </c>
      <c r="DF8" s="30">
        <v>0</v>
      </c>
      <c r="DG8" s="30">
        <v>0</v>
      </c>
      <c r="DH8" s="30">
        <v>0</v>
      </c>
      <c r="DI8" s="30">
        <v>0</v>
      </c>
      <c r="DJ8" s="30">
        <v>0.01</v>
      </c>
      <c r="DK8" s="30">
        <v>0.02</v>
      </c>
      <c r="DL8" s="30">
        <v>0</v>
      </c>
      <c r="DM8" s="30">
        <v>0.18</v>
      </c>
      <c r="DN8" s="30">
        <v>0</v>
      </c>
      <c r="DO8" s="30">
        <v>0</v>
      </c>
    </row>
    <row r="9" spans="1:119">
      <c r="A9" s="30" t="s">
        <v>407</v>
      </c>
      <c r="B9" s="30">
        <v>0.06</v>
      </c>
      <c r="C9" s="30">
        <v>0</v>
      </c>
      <c r="D9" s="30">
        <v>0.18</v>
      </c>
      <c r="E9" s="30">
        <v>0.26</v>
      </c>
      <c r="F9" s="30">
        <v>0.02</v>
      </c>
      <c r="G9" s="30">
        <v>0.03</v>
      </c>
      <c r="H9" s="30">
        <v>0.01</v>
      </c>
      <c r="I9" s="30">
        <v>0.01</v>
      </c>
      <c r="J9" s="30">
        <v>0.01</v>
      </c>
      <c r="K9" s="30">
        <v>0</v>
      </c>
      <c r="L9" s="30">
        <v>0.08</v>
      </c>
      <c r="M9" s="30">
        <v>0.12</v>
      </c>
      <c r="N9" s="30">
        <v>0</v>
      </c>
      <c r="O9" s="30">
        <v>0</v>
      </c>
      <c r="P9" s="30">
        <v>0</v>
      </c>
      <c r="Q9" s="30">
        <v>0.01</v>
      </c>
      <c r="R9" s="30">
        <v>0.01</v>
      </c>
      <c r="S9" s="30">
        <v>0</v>
      </c>
      <c r="T9" s="30">
        <v>0</v>
      </c>
      <c r="U9" s="30">
        <v>0</v>
      </c>
      <c r="V9" s="30">
        <v>0</v>
      </c>
      <c r="W9" s="30">
        <v>0</v>
      </c>
      <c r="X9" s="30">
        <v>0</v>
      </c>
      <c r="Y9" s="30">
        <v>0</v>
      </c>
      <c r="Z9" s="30">
        <v>0</v>
      </c>
      <c r="AA9" s="30">
        <v>0</v>
      </c>
      <c r="AB9" s="30">
        <v>0</v>
      </c>
      <c r="AC9" s="30">
        <v>0</v>
      </c>
      <c r="AD9" s="30">
        <v>0</v>
      </c>
      <c r="AE9" s="30">
        <v>0</v>
      </c>
      <c r="AF9" s="30">
        <v>0</v>
      </c>
      <c r="AG9" s="30">
        <v>0</v>
      </c>
      <c r="AH9" s="30">
        <v>0</v>
      </c>
      <c r="AI9" s="30">
        <v>0</v>
      </c>
      <c r="AJ9" s="30">
        <v>0</v>
      </c>
      <c r="AK9" s="30">
        <v>0</v>
      </c>
      <c r="AL9" s="30">
        <v>0.01</v>
      </c>
      <c r="AM9" s="30">
        <v>0</v>
      </c>
      <c r="AN9" s="30">
        <v>0.01</v>
      </c>
      <c r="AO9" s="30">
        <v>0.01</v>
      </c>
      <c r="AP9" s="30">
        <v>0</v>
      </c>
      <c r="AQ9" s="30">
        <v>0</v>
      </c>
      <c r="AR9" s="30">
        <v>0.01</v>
      </c>
      <c r="AS9" s="30">
        <v>0</v>
      </c>
      <c r="AT9" s="30">
        <v>0.04</v>
      </c>
      <c r="AU9" s="30">
        <v>0.01</v>
      </c>
      <c r="AV9" s="30">
        <v>0.01</v>
      </c>
      <c r="AW9" s="30">
        <v>0.02</v>
      </c>
      <c r="AX9" s="30">
        <v>0.04</v>
      </c>
      <c r="AY9" s="30">
        <v>0.11</v>
      </c>
      <c r="AZ9" s="30">
        <v>0</v>
      </c>
      <c r="BA9" s="30">
        <v>0.03</v>
      </c>
      <c r="BB9" s="30">
        <v>0.02</v>
      </c>
      <c r="BC9" s="30">
        <v>0</v>
      </c>
      <c r="BD9" s="30">
        <v>0</v>
      </c>
      <c r="BE9" s="30">
        <v>0</v>
      </c>
      <c r="BF9" s="30">
        <v>0</v>
      </c>
      <c r="BG9" s="30">
        <v>0</v>
      </c>
      <c r="BH9" s="30">
        <v>0</v>
      </c>
      <c r="BI9" s="30">
        <v>0</v>
      </c>
      <c r="BJ9" s="30">
        <v>0</v>
      </c>
      <c r="BK9" s="30">
        <v>0</v>
      </c>
      <c r="BL9" s="30">
        <v>0</v>
      </c>
      <c r="BM9" s="30">
        <v>0</v>
      </c>
      <c r="BN9" s="30">
        <v>0</v>
      </c>
      <c r="BO9" s="30">
        <v>0</v>
      </c>
      <c r="BP9" s="30">
        <v>0</v>
      </c>
      <c r="BQ9" s="30">
        <v>0</v>
      </c>
      <c r="BR9" s="30">
        <v>0</v>
      </c>
      <c r="BS9" s="30">
        <v>0</v>
      </c>
      <c r="BT9" s="30">
        <v>0</v>
      </c>
      <c r="BU9" s="30">
        <v>0</v>
      </c>
      <c r="BV9" s="30">
        <v>0</v>
      </c>
      <c r="BW9" s="30">
        <v>0</v>
      </c>
      <c r="BX9" s="30">
        <v>0</v>
      </c>
      <c r="BY9" s="30">
        <v>0</v>
      </c>
      <c r="BZ9" s="30">
        <v>0</v>
      </c>
      <c r="CA9" s="30">
        <v>0</v>
      </c>
      <c r="CB9" s="30">
        <v>0</v>
      </c>
      <c r="CC9" s="30">
        <v>0</v>
      </c>
      <c r="CD9" s="30">
        <v>0</v>
      </c>
      <c r="CE9" s="30">
        <v>0</v>
      </c>
      <c r="CF9" s="30">
        <v>0</v>
      </c>
      <c r="CG9" s="30">
        <v>0</v>
      </c>
      <c r="CH9" s="30">
        <v>0</v>
      </c>
      <c r="CI9" s="30">
        <v>0</v>
      </c>
      <c r="CJ9" s="30">
        <v>0</v>
      </c>
      <c r="CK9" s="30">
        <v>0</v>
      </c>
      <c r="CL9" s="30">
        <v>0</v>
      </c>
      <c r="CM9" s="30">
        <v>0</v>
      </c>
      <c r="CN9" s="30">
        <v>0</v>
      </c>
      <c r="CO9" s="30">
        <v>0</v>
      </c>
      <c r="CP9" s="30">
        <v>0</v>
      </c>
      <c r="CQ9" s="30">
        <v>0.38</v>
      </c>
      <c r="CR9" s="30">
        <v>0.12</v>
      </c>
      <c r="CS9" s="30">
        <v>0.12</v>
      </c>
      <c r="CT9" s="30">
        <v>0.18</v>
      </c>
      <c r="CU9" s="30">
        <v>0.42</v>
      </c>
      <c r="CV9" s="30">
        <v>0.36</v>
      </c>
      <c r="CW9" s="30">
        <v>0.06</v>
      </c>
      <c r="CX9" s="30">
        <v>0.01</v>
      </c>
      <c r="CY9" s="30">
        <v>0.12</v>
      </c>
      <c r="CZ9" s="30">
        <v>0.09</v>
      </c>
      <c r="DA9" s="30">
        <v>0.01</v>
      </c>
      <c r="DB9" s="30">
        <v>0</v>
      </c>
      <c r="DC9" s="30">
        <v>0.03</v>
      </c>
      <c r="DD9" s="30">
        <v>0</v>
      </c>
      <c r="DE9" s="30">
        <v>0</v>
      </c>
      <c r="DF9" s="30">
        <v>0</v>
      </c>
      <c r="DG9" s="30">
        <v>0</v>
      </c>
      <c r="DH9" s="30">
        <v>0</v>
      </c>
      <c r="DI9" s="30">
        <v>0</v>
      </c>
      <c r="DJ9" s="30">
        <v>0.04</v>
      </c>
      <c r="DK9" s="30">
        <v>0.2</v>
      </c>
      <c r="DL9" s="30">
        <v>0.02</v>
      </c>
      <c r="DM9" s="30">
        <v>0.05</v>
      </c>
      <c r="DN9" s="30">
        <v>0.02</v>
      </c>
      <c r="DO9" s="30">
        <v>0.05</v>
      </c>
    </row>
    <row r="10" spans="1:119">
      <c r="A10" s="30" t="s">
        <v>409</v>
      </c>
      <c r="B10" s="30">
        <v>0</v>
      </c>
      <c r="C10" s="30">
        <v>0</v>
      </c>
      <c r="D10" s="30">
        <v>0.05</v>
      </c>
      <c r="E10" s="30">
        <v>0.25</v>
      </c>
      <c r="F10" s="30">
        <v>0</v>
      </c>
      <c r="G10" s="30">
        <v>0</v>
      </c>
      <c r="H10" s="30">
        <v>0</v>
      </c>
      <c r="I10" s="30">
        <v>0</v>
      </c>
      <c r="J10" s="30">
        <v>0</v>
      </c>
      <c r="K10" s="30">
        <v>0</v>
      </c>
      <c r="L10" s="30">
        <v>0</v>
      </c>
      <c r="M10" s="30">
        <v>0</v>
      </c>
      <c r="N10" s="30">
        <v>0</v>
      </c>
      <c r="O10" s="30">
        <v>0</v>
      </c>
      <c r="P10" s="30">
        <v>0</v>
      </c>
      <c r="Q10" s="30">
        <v>0.01</v>
      </c>
      <c r="R10" s="30">
        <v>0</v>
      </c>
      <c r="S10" s="30">
        <v>0</v>
      </c>
      <c r="T10" s="30">
        <v>0</v>
      </c>
      <c r="U10" s="30">
        <v>0</v>
      </c>
      <c r="V10" s="30">
        <v>0</v>
      </c>
      <c r="W10" s="30">
        <v>0</v>
      </c>
      <c r="X10" s="30">
        <v>0</v>
      </c>
      <c r="Y10" s="30">
        <v>0</v>
      </c>
      <c r="Z10" s="30">
        <v>0</v>
      </c>
      <c r="AA10" s="30">
        <v>0</v>
      </c>
      <c r="AB10" s="30">
        <v>0</v>
      </c>
      <c r="AC10" s="30">
        <v>0</v>
      </c>
      <c r="AD10" s="30">
        <v>0</v>
      </c>
      <c r="AE10" s="30">
        <v>0</v>
      </c>
      <c r="AF10" s="30">
        <v>0</v>
      </c>
      <c r="AG10" s="30">
        <v>0</v>
      </c>
      <c r="AH10" s="30">
        <v>0</v>
      </c>
      <c r="AI10" s="30">
        <v>0</v>
      </c>
      <c r="AJ10" s="30">
        <v>0</v>
      </c>
      <c r="AK10" s="30">
        <v>0</v>
      </c>
      <c r="AL10" s="30">
        <v>0</v>
      </c>
      <c r="AM10" s="30">
        <v>0</v>
      </c>
      <c r="AN10" s="30">
        <v>0</v>
      </c>
      <c r="AO10" s="30">
        <v>0</v>
      </c>
      <c r="AP10" s="30">
        <v>0</v>
      </c>
      <c r="AQ10" s="30">
        <v>0</v>
      </c>
      <c r="AR10" s="30">
        <v>0</v>
      </c>
      <c r="AS10" s="30">
        <v>0</v>
      </c>
      <c r="AT10" s="30">
        <v>0</v>
      </c>
      <c r="AU10" s="30">
        <v>0</v>
      </c>
      <c r="AV10" s="30">
        <v>0</v>
      </c>
      <c r="AW10" s="30">
        <v>0</v>
      </c>
      <c r="AX10" s="30">
        <v>0.01</v>
      </c>
      <c r="AY10" s="30">
        <v>0.01</v>
      </c>
      <c r="AZ10" s="30">
        <v>0</v>
      </c>
      <c r="BA10" s="30">
        <v>0.01</v>
      </c>
      <c r="BB10" s="30">
        <v>0.01</v>
      </c>
      <c r="BC10" s="30">
        <v>0</v>
      </c>
      <c r="BD10" s="30">
        <v>0</v>
      </c>
      <c r="BE10" s="30">
        <v>0</v>
      </c>
      <c r="BF10" s="30">
        <v>0</v>
      </c>
      <c r="BG10" s="30">
        <v>0</v>
      </c>
      <c r="BH10" s="30">
        <v>0</v>
      </c>
      <c r="BI10" s="30">
        <v>0</v>
      </c>
      <c r="BJ10" s="30">
        <v>0</v>
      </c>
      <c r="BK10" s="30">
        <v>0</v>
      </c>
      <c r="BL10" s="30">
        <v>0</v>
      </c>
      <c r="BM10" s="30">
        <v>0</v>
      </c>
      <c r="BN10" s="30">
        <v>0</v>
      </c>
      <c r="BO10" s="30">
        <v>0</v>
      </c>
      <c r="BP10" s="30">
        <v>0</v>
      </c>
      <c r="BQ10" s="30">
        <v>0</v>
      </c>
      <c r="BR10" s="30">
        <v>0</v>
      </c>
      <c r="BS10" s="30">
        <v>0</v>
      </c>
      <c r="BT10" s="30">
        <v>0</v>
      </c>
      <c r="BU10" s="30">
        <v>0</v>
      </c>
      <c r="BV10" s="30">
        <v>0</v>
      </c>
      <c r="BW10" s="30">
        <v>0</v>
      </c>
      <c r="BX10" s="30">
        <v>0</v>
      </c>
      <c r="BY10" s="30">
        <v>0</v>
      </c>
      <c r="BZ10" s="30">
        <v>0</v>
      </c>
      <c r="CA10" s="30">
        <v>0</v>
      </c>
      <c r="CB10" s="30">
        <v>0</v>
      </c>
      <c r="CC10" s="30">
        <v>0</v>
      </c>
      <c r="CD10" s="30">
        <v>0</v>
      </c>
      <c r="CE10" s="30">
        <v>0</v>
      </c>
      <c r="CF10" s="30">
        <v>0</v>
      </c>
      <c r="CG10" s="30">
        <v>0</v>
      </c>
      <c r="CH10" s="30">
        <v>0</v>
      </c>
      <c r="CI10" s="30">
        <v>0</v>
      </c>
      <c r="CJ10" s="30">
        <v>0</v>
      </c>
      <c r="CK10" s="30">
        <v>0</v>
      </c>
      <c r="CL10" s="30">
        <v>0</v>
      </c>
      <c r="CM10" s="30">
        <v>0</v>
      </c>
      <c r="CN10" s="30">
        <v>0</v>
      </c>
      <c r="CO10" s="30">
        <v>0</v>
      </c>
      <c r="CP10" s="30">
        <v>0</v>
      </c>
      <c r="CQ10" s="30">
        <v>0</v>
      </c>
      <c r="CR10" s="30">
        <v>0</v>
      </c>
      <c r="CS10" s="30">
        <v>0.01</v>
      </c>
      <c r="CT10" s="30">
        <v>0.01</v>
      </c>
      <c r="CU10" s="30">
        <v>0.17</v>
      </c>
      <c r="CV10" s="30">
        <v>0</v>
      </c>
      <c r="CW10" s="30">
        <v>0</v>
      </c>
      <c r="CX10" s="30">
        <v>0</v>
      </c>
      <c r="CY10" s="30">
        <v>0</v>
      </c>
      <c r="CZ10" s="30">
        <v>0.02</v>
      </c>
      <c r="DA10" s="30">
        <v>0</v>
      </c>
      <c r="DB10" s="30">
        <v>0</v>
      </c>
      <c r="DC10" s="30">
        <v>0</v>
      </c>
      <c r="DD10" s="30">
        <v>0</v>
      </c>
      <c r="DE10" s="30">
        <v>0</v>
      </c>
      <c r="DF10" s="30">
        <v>0</v>
      </c>
      <c r="DG10" s="30">
        <v>0</v>
      </c>
      <c r="DH10" s="30">
        <v>0</v>
      </c>
      <c r="DI10" s="30">
        <v>0</v>
      </c>
      <c r="DJ10" s="30">
        <v>0.02</v>
      </c>
      <c r="DK10" s="30">
        <v>0.05</v>
      </c>
      <c r="DL10" s="30">
        <v>0.13</v>
      </c>
      <c r="DM10" s="30">
        <v>0.03</v>
      </c>
      <c r="DN10" s="30">
        <v>7.0000000000000007E-2</v>
      </c>
      <c r="DO10" s="30">
        <v>0</v>
      </c>
    </row>
    <row r="11" spans="1:119">
      <c r="A11" s="30" t="s">
        <v>411</v>
      </c>
      <c r="B11" s="30">
        <v>0.06</v>
      </c>
      <c r="C11" s="30">
        <v>0</v>
      </c>
      <c r="D11" s="30">
        <v>0.13</v>
      </c>
      <c r="E11" s="30">
        <v>0.84</v>
      </c>
      <c r="F11" s="30">
        <v>0</v>
      </c>
      <c r="G11" s="30">
        <v>0</v>
      </c>
      <c r="H11" s="30">
        <v>0</v>
      </c>
      <c r="I11" s="30">
        <v>0</v>
      </c>
      <c r="J11" s="30">
        <v>0</v>
      </c>
      <c r="K11" s="30">
        <v>0</v>
      </c>
      <c r="L11" s="30">
        <v>7.0000000000000007E-2</v>
      </c>
      <c r="M11" s="30">
        <v>0.19</v>
      </c>
      <c r="N11" s="30">
        <v>0</v>
      </c>
      <c r="O11" s="30">
        <v>0</v>
      </c>
      <c r="P11" s="30">
        <v>0</v>
      </c>
      <c r="Q11" s="30">
        <v>0</v>
      </c>
      <c r="R11" s="30">
        <v>0</v>
      </c>
      <c r="S11" s="30">
        <v>0</v>
      </c>
      <c r="T11" s="30">
        <v>0</v>
      </c>
      <c r="U11" s="30">
        <v>0</v>
      </c>
      <c r="V11" s="30">
        <v>0</v>
      </c>
      <c r="W11" s="30">
        <v>0</v>
      </c>
      <c r="X11" s="30">
        <v>0</v>
      </c>
      <c r="Y11" s="30">
        <v>0</v>
      </c>
      <c r="Z11" s="30">
        <v>0</v>
      </c>
      <c r="AA11" s="30">
        <v>0</v>
      </c>
      <c r="AB11" s="30">
        <v>0</v>
      </c>
      <c r="AC11" s="30">
        <v>0</v>
      </c>
      <c r="AD11" s="30">
        <v>0</v>
      </c>
      <c r="AE11" s="30">
        <v>0</v>
      </c>
      <c r="AF11" s="30">
        <v>0</v>
      </c>
      <c r="AG11" s="30">
        <v>0</v>
      </c>
      <c r="AH11" s="30">
        <v>0</v>
      </c>
      <c r="AI11" s="30">
        <v>0</v>
      </c>
      <c r="AJ11" s="30">
        <v>0</v>
      </c>
      <c r="AK11" s="30">
        <v>0</v>
      </c>
      <c r="AL11" s="30">
        <v>0</v>
      </c>
      <c r="AM11" s="30">
        <v>0</v>
      </c>
      <c r="AN11" s="30">
        <v>0</v>
      </c>
      <c r="AO11" s="30">
        <v>0</v>
      </c>
      <c r="AP11" s="30">
        <v>0</v>
      </c>
      <c r="AQ11" s="30">
        <v>0</v>
      </c>
      <c r="AR11" s="30">
        <v>0</v>
      </c>
      <c r="AS11" s="30">
        <v>0</v>
      </c>
      <c r="AT11" s="30">
        <v>0</v>
      </c>
      <c r="AU11" s="30">
        <v>0.04</v>
      </c>
      <c r="AV11" s="30">
        <v>0</v>
      </c>
      <c r="AW11" s="30">
        <v>0</v>
      </c>
      <c r="AX11" s="30">
        <v>0</v>
      </c>
      <c r="AY11" s="30">
        <v>0</v>
      </c>
      <c r="AZ11" s="30">
        <v>0</v>
      </c>
      <c r="BA11" s="30">
        <v>0</v>
      </c>
      <c r="BB11" s="30">
        <v>0</v>
      </c>
      <c r="BC11" s="30">
        <v>0</v>
      </c>
      <c r="BD11" s="30">
        <v>0</v>
      </c>
      <c r="BE11" s="30">
        <v>0</v>
      </c>
      <c r="BF11" s="30">
        <v>0</v>
      </c>
      <c r="BG11" s="30">
        <v>0</v>
      </c>
      <c r="BH11" s="30">
        <v>0</v>
      </c>
      <c r="BI11" s="30">
        <v>0</v>
      </c>
      <c r="BJ11" s="30">
        <v>0</v>
      </c>
      <c r="BK11" s="30">
        <v>0</v>
      </c>
      <c r="BL11" s="30">
        <v>0</v>
      </c>
      <c r="BM11" s="30">
        <v>0</v>
      </c>
      <c r="BN11" s="30">
        <v>0</v>
      </c>
      <c r="BO11" s="30">
        <v>0</v>
      </c>
      <c r="BP11" s="30">
        <v>0</v>
      </c>
      <c r="BQ11" s="30">
        <v>0</v>
      </c>
      <c r="BR11" s="30">
        <v>0</v>
      </c>
      <c r="BS11" s="30">
        <v>0</v>
      </c>
      <c r="BT11" s="30">
        <v>0.01</v>
      </c>
      <c r="BU11" s="30">
        <v>0</v>
      </c>
      <c r="BV11" s="30">
        <v>0</v>
      </c>
      <c r="BW11" s="30">
        <v>0.05</v>
      </c>
      <c r="BX11" s="30">
        <v>0</v>
      </c>
      <c r="BY11" s="30">
        <v>0</v>
      </c>
      <c r="BZ11" s="30">
        <v>0</v>
      </c>
      <c r="CA11" s="30">
        <v>0</v>
      </c>
      <c r="CB11" s="30">
        <v>0</v>
      </c>
      <c r="CC11" s="30">
        <v>0</v>
      </c>
      <c r="CD11" s="30">
        <v>0</v>
      </c>
      <c r="CE11" s="30">
        <v>0</v>
      </c>
      <c r="CF11" s="30">
        <v>0</v>
      </c>
      <c r="CG11" s="30">
        <v>0</v>
      </c>
      <c r="CH11" s="30">
        <v>0</v>
      </c>
      <c r="CI11" s="30">
        <v>0</v>
      </c>
      <c r="CJ11" s="30">
        <v>0</v>
      </c>
      <c r="CK11" s="30">
        <v>0</v>
      </c>
      <c r="CL11" s="30">
        <v>0</v>
      </c>
      <c r="CM11" s="30">
        <v>0</v>
      </c>
      <c r="CN11" s="30">
        <v>0</v>
      </c>
      <c r="CO11" s="30">
        <v>0</v>
      </c>
      <c r="CP11" s="30">
        <v>0</v>
      </c>
      <c r="CQ11" s="30">
        <v>0</v>
      </c>
      <c r="CR11" s="30">
        <v>0</v>
      </c>
      <c r="CS11" s="30">
        <v>0</v>
      </c>
      <c r="CT11" s="30">
        <v>0</v>
      </c>
      <c r="CU11" s="30">
        <v>0</v>
      </c>
      <c r="CV11" s="30">
        <v>0</v>
      </c>
      <c r="CW11" s="30">
        <v>0.05</v>
      </c>
      <c r="CX11" s="30">
        <v>0</v>
      </c>
      <c r="CY11" s="30">
        <v>0.22</v>
      </c>
      <c r="CZ11" s="30">
        <v>0.74</v>
      </c>
      <c r="DA11" s="30">
        <v>0</v>
      </c>
      <c r="DB11" s="30">
        <v>0</v>
      </c>
      <c r="DC11" s="30">
        <v>0</v>
      </c>
      <c r="DD11" s="30">
        <v>0</v>
      </c>
      <c r="DE11" s="30">
        <v>0</v>
      </c>
      <c r="DF11" s="30">
        <v>0</v>
      </c>
      <c r="DG11" s="30">
        <v>0</v>
      </c>
      <c r="DH11" s="30">
        <v>0</v>
      </c>
      <c r="DI11" s="30">
        <v>0</v>
      </c>
      <c r="DJ11" s="30">
        <v>0</v>
      </c>
      <c r="DK11" s="30">
        <v>0</v>
      </c>
      <c r="DL11" s="30">
        <v>0</v>
      </c>
      <c r="DM11" s="30">
        <v>0</v>
      </c>
      <c r="DN11" s="30">
        <v>0</v>
      </c>
      <c r="DO11" s="30">
        <v>0</v>
      </c>
    </row>
    <row r="12" spans="1:119">
      <c r="A12" s="30" t="s">
        <v>413</v>
      </c>
      <c r="B12" s="30">
        <v>0</v>
      </c>
      <c r="C12" s="30">
        <v>0</v>
      </c>
      <c r="D12" s="30">
        <v>0</v>
      </c>
      <c r="E12" s="30">
        <v>0</v>
      </c>
      <c r="F12" s="30">
        <v>0.24</v>
      </c>
      <c r="G12" s="30">
        <v>0.23</v>
      </c>
      <c r="H12" s="30">
        <v>0</v>
      </c>
      <c r="I12" s="30">
        <v>0</v>
      </c>
      <c r="J12" s="30">
        <v>0</v>
      </c>
      <c r="K12" s="30">
        <v>0</v>
      </c>
      <c r="L12" s="30">
        <v>0</v>
      </c>
      <c r="M12" s="30">
        <v>0</v>
      </c>
      <c r="N12" s="30">
        <v>0</v>
      </c>
      <c r="O12" s="30">
        <v>0</v>
      </c>
      <c r="P12" s="30">
        <v>0</v>
      </c>
      <c r="Q12" s="30">
        <v>0</v>
      </c>
      <c r="R12" s="30">
        <v>0</v>
      </c>
      <c r="S12" s="30">
        <v>0</v>
      </c>
      <c r="T12" s="30">
        <v>0</v>
      </c>
      <c r="U12" s="30">
        <v>0</v>
      </c>
      <c r="V12" s="30">
        <v>0</v>
      </c>
      <c r="W12" s="30">
        <v>0</v>
      </c>
      <c r="X12" s="30">
        <v>0</v>
      </c>
      <c r="Y12" s="30">
        <v>0</v>
      </c>
      <c r="Z12" s="30">
        <v>0</v>
      </c>
      <c r="AA12" s="30">
        <v>0</v>
      </c>
      <c r="AB12" s="30">
        <v>0</v>
      </c>
      <c r="AC12" s="30">
        <v>0</v>
      </c>
      <c r="AD12" s="30">
        <v>0</v>
      </c>
      <c r="AE12" s="30">
        <v>0</v>
      </c>
      <c r="AF12" s="30">
        <v>0</v>
      </c>
      <c r="AG12" s="30">
        <v>0</v>
      </c>
      <c r="AH12" s="30">
        <v>0</v>
      </c>
      <c r="AI12" s="30">
        <v>0</v>
      </c>
      <c r="AJ12" s="30">
        <v>0</v>
      </c>
      <c r="AK12" s="30">
        <v>0</v>
      </c>
      <c r="AL12" s="30">
        <v>0</v>
      </c>
      <c r="AM12" s="30">
        <v>0</v>
      </c>
      <c r="AN12" s="30">
        <v>0</v>
      </c>
      <c r="AO12" s="30">
        <v>0</v>
      </c>
      <c r="AP12" s="30">
        <v>0</v>
      </c>
      <c r="AQ12" s="30">
        <v>0</v>
      </c>
      <c r="AR12" s="30">
        <v>0</v>
      </c>
      <c r="AS12" s="30">
        <v>0</v>
      </c>
      <c r="AT12" s="30">
        <v>0</v>
      </c>
      <c r="AU12" s="30">
        <v>0</v>
      </c>
      <c r="AV12" s="30">
        <v>0</v>
      </c>
      <c r="AW12" s="30">
        <v>0</v>
      </c>
      <c r="AX12" s="30">
        <v>0</v>
      </c>
      <c r="AY12" s="30">
        <v>0</v>
      </c>
      <c r="AZ12" s="30">
        <v>0</v>
      </c>
      <c r="BA12" s="30">
        <v>0</v>
      </c>
      <c r="BB12" s="30">
        <v>0</v>
      </c>
      <c r="BC12" s="30">
        <v>0</v>
      </c>
      <c r="BD12" s="30">
        <v>0</v>
      </c>
      <c r="BE12" s="30">
        <v>0</v>
      </c>
      <c r="BF12" s="30">
        <v>0</v>
      </c>
      <c r="BG12" s="30">
        <v>0</v>
      </c>
      <c r="BH12" s="30">
        <v>0</v>
      </c>
      <c r="BI12" s="30">
        <v>0</v>
      </c>
      <c r="BJ12" s="30">
        <v>0</v>
      </c>
      <c r="BK12" s="30">
        <v>0</v>
      </c>
      <c r="BL12" s="30">
        <v>0</v>
      </c>
      <c r="BM12" s="30">
        <v>0</v>
      </c>
      <c r="BN12" s="30">
        <v>0</v>
      </c>
      <c r="BO12" s="30">
        <v>0</v>
      </c>
      <c r="BP12" s="30">
        <v>0</v>
      </c>
      <c r="BQ12" s="30">
        <v>0</v>
      </c>
      <c r="BR12" s="30">
        <v>0</v>
      </c>
      <c r="BS12" s="30">
        <v>0</v>
      </c>
      <c r="BT12" s="30">
        <v>0</v>
      </c>
      <c r="BU12" s="30">
        <v>0</v>
      </c>
      <c r="BV12" s="30">
        <v>0</v>
      </c>
      <c r="BW12" s="30">
        <v>0</v>
      </c>
      <c r="BX12" s="30">
        <v>0</v>
      </c>
      <c r="BY12" s="30">
        <v>0</v>
      </c>
      <c r="BZ12" s="30">
        <v>0</v>
      </c>
      <c r="CA12" s="30">
        <v>0</v>
      </c>
      <c r="CB12" s="30">
        <v>0</v>
      </c>
      <c r="CC12" s="30">
        <v>0</v>
      </c>
      <c r="CD12" s="30">
        <v>0</v>
      </c>
      <c r="CE12" s="30">
        <v>0</v>
      </c>
      <c r="CF12" s="30">
        <v>0</v>
      </c>
      <c r="CG12" s="30">
        <v>0</v>
      </c>
      <c r="CH12" s="30">
        <v>0</v>
      </c>
      <c r="CI12" s="30">
        <v>0</v>
      </c>
      <c r="CJ12" s="30">
        <v>0</v>
      </c>
      <c r="CK12" s="30">
        <v>0</v>
      </c>
      <c r="CL12" s="30">
        <v>0</v>
      </c>
      <c r="CM12" s="30">
        <v>0</v>
      </c>
      <c r="CN12" s="30">
        <v>0</v>
      </c>
      <c r="CO12" s="30">
        <v>0</v>
      </c>
      <c r="CP12" s="30">
        <v>0</v>
      </c>
      <c r="CQ12" s="30">
        <v>0</v>
      </c>
      <c r="CR12" s="30">
        <v>0</v>
      </c>
      <c r="CS12" s="30">
        <v>0</v>
      </c>
      <c r="CT12" s="30">
        <v>0</v>
      </c>
      <c r="CU12" s="30">
        <v>0</v>
      </c>
      <c r="CV12" s="30">
        <v>0</v>
      </c>
      <c r="CW12" s="30">
        <v>0</v>
      </c>
      <c r="CX12" s="30">
        <v>0</v>
      </c>
      <c r="CY12" s="30">
        <v>0</v>
      </c>
      <c r="CZ12" s="30">
        <v>0</v>
      </c>
      <c r="DA12" s="30">
        <v>0</v>
      </c>
      <c r="DB12" s="30">
        <v>0</v>
      </c>
      <c r="DC12" s="30">
        <v>0</v>
      </c>
      <c r="DD12" s="30">
        <v>0</v>
      </c>
      <c r="DE12" s="30">
        <v>0</v>
      </c>
      <c r="DF12" s="30">
        <v>0</v>
      </c>
      <c r="DG12" s="30">
        <v>0</v>
      </c>
      <c r="DH12" s="30">
        <v>0</v>
      </c>
      <c r="DI12" s="30">
        <v>0</v>
      </c>
      <c r="DJ12" s="30">
        <v>0</v>
      </c>
      <c r="DK12" s="30">
        <v>0</v>
      </c>
      <c r="DL12" s="30">
        <v>0</v>
      </c>
      <c r="DM12" s="30">
        <v>0</v>
      </c>
      <c r="DN12" s="30">
        <v>0</v>
      </c>
      <c r="DO12" s="30">
        <v>0</v>
      </c>
    </row>
    <row r="13" spans="1:119">
      <c r="A13" s="30" t="s">
        <v>414</v>
      </c>
      <c r="B13" s="30">
        <v>0</v>
      </c>
      <c r="C13" s="30">
        <v>0</v>
      </c>
      <c r="D13" s="30">
        <v>0</v>
      </c>
      <c r="E13" s="30">
        <v>0</v>
      </c>
      <c r="F13" s="30">
        <v>0.34</v>
      </c>
      <c r="G13" s="30">
        <v>0.7</v>
      </c>
      <c r="H13" s="30">
        <v>0</v>
      </c>
      <c r="I13" s="30">
        <v>0</v>
      </c>
      <c r="J13" s="30">
        <v>0</v>
      </c>
      <c r="K13" s="30">
        <v>0</v>
      </c>
      <c r="L13" s="30">
        <v>0</v>
      </c>
      <c r="M13" s="30">
        <v>0</v>
      </c>
      <c r="N13" s="30">
        <v>0</v>
      </c>
      <c r="O13" s="30">
        <v>0</v>
      </c>
      <c r="P13" s="30">
        <v>0</v>
      </c>
      <c r="Q13" s="30">
        <v>0.01</v>
      </c>
      <c r="R13" s="30">
        <v>0.01</v>
      </c>
      <c r="S13" s="30">
        <v>0</v>
      </c>
      <c r="T13" s="30">
        <v>0</v>
      </c>
      <c r="U13" s="30">
        <v>0</v>
      </c>
      <c r="V13" s="30">
        <v>0</v>
      </c>
      <c r="W13" s="30">
        <v>0</v>
      </c>
      <c r="X13" s="30">
        <v>0</v>
      </c>
      <c r="Y13" s="30">
        <v>0</v>
      </c>
      <c r="Z13" s="30">
        <v>0</v>
      </c>
      <c r="AA13" s="30">
        <v>0</v>
      </c>
      <c r="AB13" s="30">
        <v>0</v>
      </c>
      <c r="AC13" s="30">
        <v>0</v>
      </c>
      <c r="AD13" s="30">
        <v>0</v>
      </c>
      <c r="AE13" s="30">
        <v>0</v>
      </c>
      <c r="AF13" s="30">
        <v>0</v>
      </c>
      <c r="AG13" s="30">
        <v>0</v>
      </c>
      <c r="AH13" s="30">
        <v>0</v>
      </c>
      <c r="AI13" s="30">
        <v>0</v>
      </c>
      <c r="AJ13" s="30">
        <v>0</v>
      </c>
      <c r="AK13" s="30">
        <v>0</v>
      </c>
      <c r="AL13" s="30">
        <v>0</v>
      </c>
      <c r="AM13" s="30">
        <v>0</v>
      </c>
      <c r="AN13" s="30">
        <v>0</v>
      </c>
      <c r="AO13" s="30">
        <v>0</v>
      </c>
      <c r="AP13" s="30">
        <v>0</v>
      </c>
      <c r="AQ13" s="30">
        <v>0</v>
      </c>
      <c r="AR13" s="30">
        <v>0</v>
      </c>
      <c r="AS13" s="30">
        <v>0</v>
      </c>
      <c r="AT13" s="30">
        <v>0</v>
      </c>
      <c r="AU13" s="30">
        <v>0</v>
      </c>
      <c r="AV13" s="30">
        <v>0</v>
      </c>
      <c r="AW13" s="30">
        <v>0</v>
      </c>
      <c r="AX13" s="30">
        <v>7.0000000000000007E-2</v>
      </c>
      <c r="AY13" s="30">
        <v>0.1</v>
      </c>
      <c r="AZ13" s="30">
        <v>0</v>
      </c>
      <c r="BA13" s="30">
        <v>0.05</v>
      </c>
      <c r="BB13" s="30">
        <v>0.04</v>
      </c>
      <c r="BC13" s="30">
        <v>0</v>
      </c>
      <c r="BD13" s="30">
        <v>0</v>
      </c>
      <c r="BE13" s="30">
        <v>0</v>
      </c>
      <c r="BF13" s="30">
        <v>0</v>
      </c>
      <c r="BG13" s="30">
        <v>0</v>
      </c>
      <c r="BH13" s="30">
        <v>0</v>
      </c>
      <c r="BI13" s="30">
        <v>0</v>
      </c>
      <c r="BJ13" s="30">
        <v>0</v>
      </c>
      <c r="BK13" s="30">
        <v>0</v>
      </c>
      <c r="BL13" s="30">
        <v>0</v>
      </c>
      <c r="BM13" s="30">
        <v>0</v>
      </c>
      <c r="BN13" s="30">
        <v>0</v>
      </c>
      <c r="BO13" s="30">
        <v>0</v>
      </c>
      <c r="BP13" s="30">
        <v>0</v>
      </c>
      <c r="BQ13" s="30">
        <v>0</v>
      </c>
      <c r="BR13" s="30">
        <v>0</v>
      </c>
      <c r="BS13" s="30">
        <v>0</v>
      </c>
      <c r="BT13" s="30">
        <v>0</v>
      </c>
      <c r="BU13" s="30">
        <v>0</v>
      </c>
      <c r="BV13" s="30">
        <v>0</v>
      </c>
      <c r="BW13" s="30">
        <v>0</v>
      </c>
      <c r="BX13" s="30">
        <v>0</v>
      </c>
      <c r="BY13" s="30">
        <v>0</v>
      </c>
      <c r="BZ13" s="30">
        <v>0</v>
      </c>
      <c r="CA13" s="30">
        <v>0</v>
      </c>
      <c r="CB13" s="30">
        <v>0</v>
      </c>
      <c r="CC13" s="30">
        <v>0</v>
      </c>
      <c r="CD13" s="30">
        <v>0</v>
      </c>
      <c r="CE13" s="30">
        <v>0</v>
      </c>
      <c r="CF13" s="30">
        <v>0</v>
      </c>
      <c r="CG13" s="30">
        <v>0</v>
      </c>
      <c r="CH13" s="30">
        <v>0</v>
      </c>
      <c r="CI13" s="30">
        <v>0</v>
      </c>
      <c r="CJ13" s="30">
        <v>0</v>
      </c>
      <c r="CK13" s="30">
        <v>0</v>
      </c>
      <c r="CL13" s="30">
        <v>0</v>
      </c>
      <c r="CM13" s="30">
        <v>0</v>
      </c>
      <c r="CN13" s="30">
        <v>0</v>
      </c>
      <c r="CO13" s="30">
        <v>0</v>
      </c>
      <c r="CP13" s="30">
        <v>0</v>
      </c>
      <c r="CQ13" s="30">
        <v>0</v>
      </c>
      <c r="CR13" s="30">
        <v>0</v>
      </c>
      <c r="CS13" s="30">
        <v>0</v>
      </c>
      <c r="CT13" s="30">
        <v>0</v>
      </c>
      <c r="CU13" s="30">
        <v>0</v>
      </c>
      <c r="CV13" s="30">
        <v>0</v>
      </c>
      <c r="CW13" s="30">
        <v>0</v>
      </c>
      <c r="CX13" s="30">
        <v>0</v>
      </c>
      <c r="CY13" s="30">
        <v>0</v>
      </c>
      <c r="CZ13" s="30">
        <v>0</v>
      </c>
      <c r="DA13" s="30">
        <v>0</v>
      </c>
      <c r="DB13" s="30">
        <v>0</v>
      </c>
      <c r="DC13" s="30">
        <v>0</v>
      </c>
      <c r="DD13" s="30">
        <v>0</v>
      </c>
      <c r="DE13" s="30">
        <v>0</v>
      </c>
      <c r="DF13" s="30">
        <v>0</v>
      </c>
      <c r="DG13" s="30">
        <v>0</v>
      </c>
      <c r="DH13" s="30">
        <v>0</v>
      </c>
      <c r="DI13" s="30">
        <v>0</v>
      </c>
      <c r="DJ13" s="30">
        <v>0</v>
      </c>
      <c r="DK13" s="30">
        <v>0</v>
      </c>
      <c r="DL13" s="30">
        <v>0</v>
      </c>
      <c r="DM13" s="30">
        <v>0</v>
      </c>
      <c r="DN13" s="30">
        <v>0</v>
      </c>
      <c r="DO13" s="30">
        <v>0</v>
      </c>
    </row>
    <row r="14" spans="1:119">
      <c r="A14" s="30" t="s">
        <v>415</v>
      </c>
      <c r="B14" s="30">
        <v>0</v>
      </c>
      <c r="C14" s="30">
        <v>0</v>
      </c>
      <c r="D14" s="30">
        <v>0</v>
      </c>
      <c r="E14" s="30">
        <v>0</v>
      </c>
      <c r="F14" s="30">
        <v>0.37</v>
      </c>
      <c r="G14" s="30">
        <v>0.42</v>
      </c>
      <c r="H14" s="30">
        <v>0</v>
      </c>
      <c r="I14" s="30">
        <v>0</v>
      </c>
      <c r="J14" s="30">
        <v>0</v>
      </c>
      <c r="K14" s="30">
        <v>0</v>
      </c>
      <c r="L14" s="30">
        <v>0</v>
      </c>
      <c r="M14" s="30">
        <v>0</v>
      </c>
      <c r="N14" s="30">
        <v>0</v>
      </c>
      <c r="O14" s="30">
        <v>0</v>
      </c>
      <c r="P14" s="30">
        <v>0</v>
      </c>
      <c r="Q14" s="30">
        <v>0</v>
      </c>
      <c r="R14" s="30">
        <v>0</v>
      </c>
      <c r="S14" s="30">
        <v>0</v>
      </c>
      <c r="T14" s="30">
        <v>0</v>
      </c>
      <c r="U14" s="30">
        <v>0</v>
      </c>
      <c r="V14" s="30">
        <v>0</v>
      </c>
      <c r="W14" s="30">
        <v>0</v>
      </c>
      <c r="X14" s="30">
        <v>0</v>
      </c>
      <c r="Y14" s="30">
        <v>0</v>
      </c>
      <c r="Z14" s="30">
        <v>0</v>
      </c>
      <c r="AA14" s="30">
        <v>0</v>
      </c>
      <c r="AB14" s="30">
        <v>0</v>
      </c>
      <c r="AC14" s="30">
        <v>0</v>
      </c>
      <c r="AD14" s="30">
        <v>0</v>
      </c>
      <c r="AE14" s="30">
        <v>0</v>
      </c>
      <c r="AF14" s="30">
        <v>0</v>
      </c>
      <c r="AG14" s="30">
        <v>0</v>
      </c>
      <c r="AH14" s="30">
        <v>0</v>
      </c>
      <c r="AI14" s="30">
        <v>0</v>
      </c>
      <c r="AJ14" s="30">
        <v>0</v>
      </c>
      <c r="AK14" s="30">
        <v>0</v>
      </c>
      <c r="AL14" s="30">
        <v>0</v>
      </c>
      <c r="AM14" s="30">
        <v>0</v>
      </c>
      <c r="AN14" s="30">
        <v>0</v>
      </c>
      <c r="AO14" s="30">
        <v>0</v>
      </c>
      <c r="AP14" s="30">
        <v>0</v>
      </c>
      <c r="AQ14" s="30">
        <v>0</v>
      </c>
      <c r="AR14" s="30">
        <v>0</v>
      </c>
      <c r="AS14" s="30">
        <v>0</v>
      </c>
      <c r="AT14" s="30">
        <v>0</v>
      </c>
      <c r="AU14" s="30">
        <v>0</v>
      </c>
      <c r="AV14" s="30">
        <v>0</v>
      </c>
      <c r="AW14" s="30">
        <v>0</v>
      </c>
      <c r="AX14" s="30">
        <v>0</v>
      </c>
      <c r="AY14" s="30">
        <v>0</v>
      </c>
      <c r="AZ14" s="30">
        <v>0</v>
      </c>
      <c r="BA14" s="30">
        <v>0</v>
      </c>
      <c r="BB14" s="30">
        <v>0</v>
      </c>
      <c r="BC14" s="30">
        <v>0</v>
      </c>
      <c r="BD14" s="30">
        <v>0</v>
      </c>
      <c r="BE14" s="30">
        <v>0</v>
      </c>
      <c r="BF14" s="30">
        <v>0</v>
      </c>
      <c r="BG14" s="30">
        <v>0</v>
      </c>
      <c r="BH14" s="30">
        <v>0</v>
      </c>
      <c r="BI14" s="30">
        <v>0</v>
      </c>
      <c r="BJ14" s="30">
        <v>0</v>
      </c>
      <c r="BK14" s="30">
        <v>0</v>
      </c>
      <c r="BL14" s="30">
        <v>0</v>
      </c>
      <c r="BM14" s="30">
        <v>0</v>
      </c>
      <c r="BN14" s="30">
        <v>0</v>
      </c>
      <c r="BO14" s="30">
        <v>0</v>
      </c>
      <c r="BP14" s="30">
        <v>0</v>
      </c>
      <c r="BQ14" s="30">
        <v>0</v>
      </c>
      <c r="BR14" s="30">
        <v>0</v>
      </c>
      <c r="BS14" s="30">
        <v>0</v>
      </c>
      <c r="BT14" s="30">
        <v>0</v>
      </c>
      <c r="BU14" s="30">
        <v>0</v>
      </c>
      <c r="BV14" s="30">
        <v>0</v>
      </c>
      <c r="BW14" s="30">
        <v>0</v>
      </c>
      <c r="BX14" s="30">
        <v>0</v>
      </c>
      <c r="BY14" s="30">
        <v>0</v>
      </c>
      <c r="BZ14" s="30">
        <v>0</v>
      </c>
      <c r="CA14" s="30">
        <v>0</v>
      </c>
      <c r="CB14" s="30">
        <v>0</v>
      </c>
      <c r="CC14" s="30">
        <v>0</v>
      </c>
      <c r="CD14" s="30">
        <v>0</v>
      </c>
      <c r="CE14" s="30">
        <v>0</v>
      </c>
      <c r="CF14" s="30">
        <v>0</v>
      </c>
      <c r="CG14" s="30">
        <v>0</v>
      </c>
      <c r="CH14" s="30">
        <v>0</v>
      </c>
      <c r="CI14" s="30">
        <v>0</v>
      </c>
      <c r="CJ14" s="30">
        <v>0</v>
      </c>
      <c r="CK14" s="30">
        <v>0</v>
      </c>
      <c r="CL14" s="30">
        <v>0</v>
      </c>
      <c r="CM14" s="30">
        <v>0</v>
      </c>
      <c r="CN14" s="30">
        <v>0</v>
      </c>
      <c r="CO14" s="30">
        <v>0</v>
      </c>
      <c r="CP14" s="30">
        <v>0</v>
      </c>
      <c r="CQ14" s="30">
        <v>0</v>
      </c>
      <c r="CR14" s="30">
        <v>0</v>
      </c>
      <c r="CS14" s="30">
        <v>0</v>
      </c>
      <c r="CT14" s="30">
        <v>0</v>
      </c>
      <c r="CU14" s="30">
        <v>0</v>
      </c>
      <c r="CV14" s="30">
        <v>0</v>
      </c>
      <c r="CW14" s="30">
        <v>0</v>
      </c>
      <c r="CX14" s="30">
        <v>0</v>
      </c>
      <c r="CY14" s="30">
        <v>0</v>
      </c>
      <c r="CZ14" s="30">
        <v>0</v>
      </c>
      <c r="DA14" s="30">
        <v>0</v>
      </c>
      <c r="DB14" s="30">
        <v>0</v>
      </c>
      <c r="DC14" s="30">
        <v>0</v>
      </c>
      <c r="DD14" s="30">
        <v>0</v>
      </c>
      <c r="DE14" s="30">
        <v>0</v>
      </c>
      <c r="DF14" s="30">
        <v>0</v>
      </c>
      <c r="DG14" s="30">
        <v>0</v>
      </c>
      <c r="DH14" s="30">
        <v>0</v>
      </c>
      <c r="DI14" s="30">
        <v>0</v>
      </c>
      <c r="DJ14" s="30">
        <v>0</v>
      </c>
      <c r="DK14" s="30">
        <v>0</v>
      </c>
      <c r="DL14" s="30">
        <v>0</v>
      </c>
      <c r="DM14" s="30">
        <v>0</v>
      </c>
      <c r="DN14" s="30">
        <v>0</v>
      </c>
      <c r="DO14" s="30">
        <v>0</v>
      </c>
    </row>
    <row r="15" spans="1:119">
      <c r="A15" s="30" t="s">
        <v>416</v>
      </c>
      <c r="B15" s="30">
        <v>0</v>
      </c>
      <c r="C15" s="30">
        <v>0</v>
      </c>
      <c r="D15" s="30">
        <v>0</v>
      </c>
      <c r="E15" s="30">
        <v>0</v>
      </c>
      <c r="F15" s="30">
        <v>0.34</v>
      </c>
      <c r="G15" s="30">
        <v>0.47</v>
      </c>
      <c r="H15" s="30">
        <v>0.02</v>
      </c>
      <c r="I15" s="30">
        <v>0.02</v>
      </c>
      <c r="J15" s="30">
        <v>0</v>
      </c>
      <c r="K15" s="30">
        <v>0</v>
      </c>
      <c r="L15" s="30">
        <v>0</v>
      </c>
      <c r="M15" s="30">
        <v>0</v>
      </c>
      <c r="N15" s="30">
        <v>0</v>
      </c>
      <c r="O15" s="30">
        <v>0</v>
      </c>
      <c r="P15" s="30">
        <v>0</v>
      </c>
      <c r="Q15" s="30">
        <v>0</v>
      </c>
      <c r="R15" s="30">
        <v>0</v>
      </c>
      <c r="S15" s="30">
        <v>0</v>
      </c>
      <c r="T15" s="30">
        <v>0</v>
      </c>
      <c r="U15" s="30">
        <v>0</v>
      </c>
      <c r="V15" s="30">
        <v>0</v>
      </c>
      <c r="W15" s="30">
        <v>0</v>
      </c>
      <c r="X15" s="30">
        <v>0</v>
      </c>
      <c r="Y15" s="30">
        <v>0</v>
      </c>
      <c r="Z15" s="30">
        <v>0</v>
      </c>
      <c r="AA15" s="30">
        <v>0</v>
      </c>
      <c r="AB15" s="30">
        <v>0</v>
      </c>
      <c r="AC15" s="30">
        <v>0</v>
      </c>
      <c r="AD15" s="30">
        <v>0</v>
      </c>
      <c r="AE15" s="30">
        <v>0</v>
      </c>
      <c r="AF15" s="30">
        <v>0</v>
      </c>
      <c r="AG15" s="30">
        <v>0</v>
      </c>
      <c r="AH15" s="30">
        <v>0</v>
      </c>
      <c r="AI15" s="30">
        <v>0</v>
      </c>
      <c r="AJ15" s="30">
        <v>0</v>
      </c>
      <c r="AK15" s="30">
        <v>0</v>
      </c>
      <c r="AL15" s="30">
        <v>0</v>
      </c>
      <c r="AM15" s="30">
        <v>0</v>
      </c>
      <c r="AN15" s="30">
        <v>0</v>
      </c>
      <c r="AO15" s="30">
        <v>0</v>
      </c>
      <c r="AP15" s="30">
        <v>0</v>
      </c>
      <c r="AQ15" s="30">
        <v>0</v>
      </c>
      <c r="AR15" s="30">
        <v>0</v>
      </c>
      <c r="AS15" s="30">
        <v>0</v>
      </c>
      <c r="AT15" s="30">
        <v>0</v>
      </c>
      <c r="AU15" s="30">
        <v>0</v>
      </c>
      <c r="AV15" s="30">
        <v>0</v>
      </c>
      <c r="AW15" s="30">
        <v>0</v>
      </c>
      <c r="AX15" s="30">
        <v>0</v>
      </c>
      <c r="AY15" s="30">
        <v>0</v>
      </c>
      <c r="AZ15" s="30">
        <v>0</v>
      </c>
      <c r="BA15" s="30">
        <v>0</v>
      </c>
      <c r="BB15" s="30">
        <v>0</v>
      </c>
      <c r="BC15" s="30">
        <v>0</v>
      </c>
      <c r="BD15" s="30">
        <v>0</v>
      </c>
      <c r="BE15" s="30">
        <v>0</v>
      </c>
      <c r="BF15" s="30">
        <v>0</v>
      </c>
      <c r="BG15" s="30">
        <v>0</v>
      </c>
      <c r="BH15" s="30">
        <v>0</v>
      </c>
      <c r="BI15" s="30">
        <v>0</v>
      </c>
      <c r="BJ15" s="30">
        <v>0</v>
      </c>
      <c r="BK15" s="30">
        <v>0</v>
      </c>
      <c r="BL15" s="30">
        <v>0</v>
      </c>
      <c r="BM15" s="30">
        <v>0</v>
      </c>
      <c r="BN15" s="30">
        <v>0</v>
      </c>
      <c r="BO15" s="30">
        <v>0</v>
      </c>
      <c r="BP15" s="30">
        <v>0</v>
      </c>
      <c r="BQ15" s="30">
        <v>0</v>
      </c>
      <c r="BR15" s="30">
        <v>0</v>
      </c>
      <c r="BS15" s="30">
        <v>0</v>
      </c>
      <c r="BT15" s="30">
        <v>0</v>
      </c>
      <c r="BU15" s="30">
        <v>0</v>
      </c>
      <c r="BV15" s="30">
        <v>0</v>
      </c>
      <c r="BW15" s="30">
        <v>0</v>
      </c>
      <c r="BX15" s="30">
        <v>0</v>
      </c>
      <c r="BY15" s="30">
        <v>0</v>
      </c>
      <c r="BZ15" s="30">
        <v>0</v>
      </c>
      <c r="CA15" s="30">
        <v>0</v>
      </c>
      <c r="CB15" s="30">
        <v>0</v>
      </c>
      <c r="CC15" s="30">
        <v>0</v>
      </c>
      <c r="CD15" s="30">
        <v>0</v>
      </c>
      <c r="CE15" s="30">
        <v>0</v>
      </c>
      <c r="CF15" s="30">
        <v>0</v>
      </c>
      <c r="CG15" s="30">
        <v>0</v>
      </c>
      <c r="CH15" s="30">
        <v>0</v>
      </c>
      <c r="CI15" s="30">
        <v>0</v>
      </c>
      <c r="CJ15" s="30">
        <v>0</v>
      </c>
      <c r="CK15" s="30">
        <v>0</v>
      </c>
      <c r="CL15" s="30">
        <v>0</v>
      </c>
      <c r="CM15" s="30">
        <v>0</v>
      </c>
      <c r="CN15" s="30">
        <v>0</v>
      </c>
      <c r="CO15" s="30">
        <v>0</v>
      </c>
      <c r="CP15" s="30">
        <v>0</v>
      </c>
      <c r="CQ15" s="30">
        <v>0</v>
      </c>
      <c r="CR15" s="30">
        <v>0</v>
      </c>
      <c r="CS15" s="30">
        <v>0</v>
      </c>
      <c r="CT15" s="30">
        <v>0</v>
      </c>
      <c r="CU15" s="30">
        <v>0</v>
      </c>
      <c r="CV15" s="30">
        <v>0</v>
      </c>
      <c r="CW15" s="30">
        <v>0</v>
      </c>
      <c r="CX15" s="30">
        <v>0</v>
      </c>
      <c r="CY15" s="30">
        <v>0</v>
      </c>
      <c r="CZ15" s="30">
        <v>0</v>
      </c>
      <c r="DA15" s="30">
        <v>0</v>
      </c>
      <c r="DB15" s="30">
        <v>0</v>
      </c>
      <c r="DC15" s="30">
        <v>0</v>
      </c>
      <c r="DD15" s="30">
        <v>0</v>
      </c>
      <c r="DE15" s="30">
        <v>0</v>
      </c>
      <c r="DF15" s="30">
        <v>0</v>
      </c>
      <c r="DG15" s="30">
        <v>0</v>
      </c>
      <c r="DH15" s="30">
        <v>0</v>
      </c>
      <c r="DI15" s="30">
        <v>0</v>
      </c>
      <c r="DJ15" s="30">
        <v>0</v>
      </c>
      <c r="DK15" s="30">
        <v>0</v>
      </c>
      <c r="DL15" s="30">
        <v>0</v>
      </c>
      <c r="DM15" s="30">
        <v>0</v>
      </c>
      <c r="DN15" s="30">
        <v>0</v>
      </c>
      <c r="DO15" s="30">
        <v>0</v>
      </c>
    </row>
    <row r="16" spans="1:119">
      <c r="A16" s="30" t="s">
        <v>417</v>
      </c>
      <c r="B16" s="30">
        <v>0</v>
      </c>
      <c r="C16" s="30">
        <v>0</v>
      </c>
      <c r="D16" s="30">
        <v>0</v>
      </c>
      <c r="E16" s="30">
        <v>0</v>
      </c>
      <c r="F16" s="30">
        <v>0.19</v>
      </c>
      <c r="G16" s="30">
        <v>0.28999999999999998</v>
      </c>
      <c r="H16" s="30">
        <v>0</v>
      </c>
      <c r="I16" s="30">
        <v>0</v>
      </c>
      <c r="J16" s="30">
        <v>0</v>
      </c>
      <c r="K16" s="30">
        <v>0</v>
      </c>
      <c r="L16" s="30">
        <v>0</v>
      </c>
      <c r="M16" s="30">
        <v>0</v>
      </c>
      <c r="N16" s="30">
        <v>0</v>
      </c>
      <c r="O16" s="30">
        <v>0</v>
      </c>
      <c r="P16" s="30">
        <v>0</v>
      </c>
      <c r="Q16" s="30">
        <v>0</v>
      </c>
      <c r="R16" s="30">
        <v>0</v>
      </c>
      <c r="S16" s="30">
        <v>0</v>
      </c>
      <c r="T16" s="30">
        <v>0</v>
      </c>
      <c r="U16" s="30">
        <v>0</v>
      </c>
      <c r="V16" s="30">
        <v>0</v>
      </c>
      <c r="W16" s="30">
        <v>0</v>
      </c>
      <c r="X16" s="30">
        <v>0</v>
      </c>
      <c r="Y16" s="30">
        <v>0</v>
      </c>
      <c r="Z16" s="30">
        <v>0</v>
      </c>
      <c r="AA16" s="30">
        <v>0</v>
      </c>
      <c r="AB16" s="30">
        <v>0</v>
      </c>
      <c r="AC16" s="30">
        <v>0</v>
      </c>
      <c r="AD16" s="30">
        <v>0</v>
      </c>
      <c r="AE16" s="30">
        <v>0</v>
      </c>
      <c r="AF16" s="30">
        <v>0</v>
      </c>
      <c r="AG16" s="30">
        <v>0</v>
      </c>
      <c r="AH16" s="30">
        <v>0</v>
      </c>
      <c r="AI16" s="30">
        <v>0</v>
      </c>
      <c r="AJ16" s="30">
        <v>0</v>
      </c>
      <c r="AK16" s="30">
        <v>0</v>
      </c>
      <c r="AL16" s="30">
        <v>0</v>
      </c>
      <c r="AM16" s="30">
        <v>0</v>
      </c>
      <c r="AN16" s="30">
        <v>0</v>
      </c>
      <c r="AO16" s="30">
        <v>0</v>
      </c>
      <c r="AP16" s="30">
        <v>0</v>
      </c>
      <c r="AQ16" s="30">
        <v>0</v>
      </c>
      <c r="AR16" s="30">
        <v>0</v>
      </c>
      <c r="AS16" s="30">
        <v>0</v>
      </c>
      <c r="AT16" s="30">
        <v>0</v>
      </c>
      <c r="AU16" s="30">
        <v>0</v>
      </c>
      <c r="AV16" s="30">
        <v>0</v>
      </c>
      <c r="AW16" s="30">
        <v>0</v>
      </c>
      <c r="AX16" s="30">
        <v>0.06</v>
      </c>
      <c r="AY16" s="30">
        <v>0.18</v>
      </c>
      <c r="AZ16" s="30">
        <v>0</v>
      </c>
      <c r="BA16" s="30">
        <v>0.02</v>
      </c>
      <c r="BB16" s="30">
        <v>0.04</v>
      </c>
      <c r="BC16" s="30">
        <v>0</v>
      </c>
      <c r="BD16" s="30">
        <v>0</v>
      </c>
      <c r="BE16" s="30">
        <v>0</v>
      </c>
      <c r="BF16" s="30">
        <v>0</v>
      </c>
      <c r="BG16" s="30">
        <v>0</v>
      </c>
      <c r="BH16" s="30">
        <v>0</v>
      </c>
      <c r="BI16" s="30">
        <v>0</v>
      </c>
      <c r="BJ16" s="30">
        <v>0</v>
      </c>
      <c r="BK16" s="30">
        <v>0</v>
      </c>
      <c r="BL16" s="30">
        <v>0</v>
      </c>
      <c r="BM16" s="30">
        <v>0</v>
      </c>
      <c r="BN16" s="30">
        <v>0</v>
      </c>
      <c r="BO16" s="30">
        <v>0</v>
      </c>
      <c r="BP16" s="30">
        <v>0</v>
      </c>
      <c r="BQ16" s="30">
        <v>0</v>
      </c>
      <c r="BR16" s="30">
        <v>0</v>
      </c>
      <c r="BS16" s="30">
        <v>0</v>
      </c>
      <c r="BT16" s="30">
        <v>0</v>
      </c>
      <c r="BU16" s="30">
        <v>0</v>
      </c>
      <c r="BV16" s="30">
        <v>0</v>
      </c>
      <c r="BW16" s="30">
        <v>0</v>
      </c>
      <c r="BX16" s="30">
        <v>0</v>
      </c>
      <c r="BY16" s="30">
        <v>0</v>
      </c>
      <c r="BZ16" s="30">
        <v>0</v>
      </c>
      <c r="CA16" s="30">
        <v>0</v>
      </c>
      <c r="CB16" s="30">
        <v>0</v>
      </c>
      <c r="CC16" s="30">
        <v>0</v>
      </c>
      <c r="CD16" s="30">
        <v>0</v>
      </c>
      <c r="CE16" s="30">
        <v>0</v>
      </c>
      <c r="CF16" s="30">
        <v>0</v>
      </c>
      <c r="CG16" s="30">
        <v>0</v>
      </c>
      <c r="CH16" s="30">
        <v>0</v>
      </c>
      <c r="CI16" s="30">
        <v>0.01</v>
      </c>
      <c r="CJ16" s="30">
        <v>0</v>
      </c>
      <c r="CK16" s="30">
        <v>0</v>
      </c>
      <c r="CL16" s="30">
        <v>0</v>
      </c>
      <c r="CM16" s="30">
        <v>0</v>
      </c>
      <c r="CN16" s="30">
        <v>0</v>
      </c>
      <c r="CO16" s="30">
        <v>0</v>
      </c>
      <c r="CP16" s="30">
        <v>0</v>
      </c>
      <c r="CQ16" s="30">
        <v>0.01</v>
      </c>
      <c r="CR16" s="30">
        <v>0</v>
      </c>
      <c r="CS16" s="30">
        <v>0.05</v>
      </c>
      <c r="CT16" s="30">
        <v>0.36</v>
      </c>
      <c r="CU16" s="30">
        <v>0.16</v>
      </c>
      <c r="CV16" s="30">
        <v>0.04</v>
      </c>
      <c r="CW16" s="30">
        <v>0</v>
      </c>
      <c r="CX16" s="30">
        <v>0</v>
      </c>
      <c r="CY16" s="30">
        <v>0</v>
      </c>
      <c r="CZ16" s="30">
        <v>0</v>
      </c>
      <c r="DA16" s="30">
        <v>0</v>
      </c>
      <c r="DB16" s="30">
        <v>0</v>
      </c>
      <c r="DC16" s="30">
        <v>0</v>
      </c>
      <c r="DD16" s="30">
        <v>0</v>
      </c>
      <c r="DE16" s="30">
        <v>0</v>
      </c>
      <c r="DF16" s="30">
        <v>0</v>
      </c>
      <c r="DG16" s="30">
        <v>0</v>
      </c>
      <c r="DH16" s="30">
        <v>0</v>
      </c>
      <c r="DI16" s="30">
        <v>0</v>
      </c>
      <c r="DJ16" s="30">
        <v>0</v>
      </c>
      <c r="DK16" s="30">
        <v>0</v>
      </c>
      <c r="DL16" s="30">
        <v>0</v>
      </c>
      <c r="DM16" s="30">
        <v>0</v>
      </c>
      <c r="DN16" s="30">
        <v>0</v>
      </c>
      <c r="DO16" s="30">
        <v>0</v>
      </c>
    </row>
    <row r="17" spans="1:119">
      <c r="A17" s="30" t="s">
        <v>418</v>
      </c>
      <c r="B17" s="30">
        <v>0</v>
      </c>
      <c r="C17" s="30">
        <v>0</v>
      </c>
      <c r="D17" s="30">
        <v>0</v>
      </c>
      <c r="E17" s="30">
        <v>0</v>
      </c>
      <c r="F17" s="30">
        <v>0.96</v>
      </c>
      <c r="G17" s="30">
        <v>1.23</v>
      </c>
      <c r="H17" s="30">
        <v>0</v>
      </c>
      <c r="I17" s="30">
        <v>0</v>
      </c>
      <c r="J17" s="30">
        <v>0</v>
      </c>
      <c r="K17" s="30">
        <v>0</v>
      </c>
      <c r="L17" s="30">
        <v>0</v>
      </c>
      <c r="M17" s="30">
        <v>0</v>
      </c>
      <c r="N17" s="30">
        <v>0</v>
      </c>
      <c r="O17" s="30">
        <v>0</v>
      </c>
      <c r="P17" s="30">
        <v>0</v>
      </c>
      <c r="Q17" s="30">
        <v>0</v>
      </c>
      <c r="R17" s="30">
        <v>0</v>
      </c>
      <c r="S17" s="30">
        <v>0</v>
      </c>
      <c r="T17" s="30">
        <v>0</v>
      </c>
      <c r="U17" s="30">
        <v>0</v>
      </c>
      <c r="V17" s="30">
        <v>0</v>
      </c>
      <c r="W17" s="30">
        <v>0</v>
      </c>
      <c r="X17" s="30">
        <v>0</v>
      </c>
      <c r="Y17" s="30">
        <v>0</v>
      </c>
      <c r="Z17" s="30">
        <v>0</v>
      </c>
      <c r="AA17" s="30">
        <v>0</v>
      </c>
      <c r="AB17" s="30">
        <v>0</v>
      </c>
      <c r="AC17" s="30">
        <v>0</v>
      </c>
      <c r="AD17" s="30">
        <v>0</v>
      </c>
      <c r="AE17" s="30">
        <v>0</v>
      </c>
      <c r="AF17" s="30">
        <v>0</v>
      </c>
      <c r="AG17" s="30">
        <v>0</v>
      </c>
      <c r="AH17" s="30">
        <v>0</v>
      </c>
      <c r="AI17" s="30">
        <v>0</v>
      </c>
      <c r="AJ17" s="30">
        <v>0</v>
      </c>
      <c r="AK17" s="30">
        <v>0</v>
      </c>
      <c r="AL17" s="30">
        <v>0</v>
      </c>
      <c r="AM17" s="30">
        <v>0</v>
      </c>
      <c r="AN17" s="30">
        <v>0</v>
      </c>
      <c r="AO17" s="30">
        <v>0</v>
      </c>
      <c r="AP17" s="30">
        <v>0</v>
      </c>
      <c r="AQ17" s="30">
        <v>0</v>
      </c>
      <c r="AR17" s="30">
        <v>0</v>
      </c>
      <c r="AS17" s="30">
        <v>0</v>
      </c>
      <c r="AT17" s="30">
        <v>0</v>
      </c>
      <c r="AU17" s="30">
        <v>0</v>
      </c>
      <c r="AV17" s="30">
        <v>0</v>
      </c>
      <c r="AW17" s="30">
        <v>0</v>
      </c>
      <c r="AX17" s="30">
        <v>0</v>
      </c>
      <c r="AY17" s="30">
        <v>0</v>
      </c>
      <c r="AZ17" s="30">
        <v>0</v>
      </c>
      <c r="BA17" s="30">
        <v>0</v>
      </c>
      <c r="BB17" s="30">
        <v>0</v>
      </c>
      <c r="BC17" s="30">
        <v>0</v>
      </c>
      <c r="BD17" s="30">
        <v>0</v>
      </c>
      <c r="BE17" s="30">
        <v>0</v>
      </c>
      <c r="BF17" s="30">
        <v>0</v>
      </c>
      <c r="BG17" s="30">
        <v>0</v>
      </c>
      <c r="BH17" s="30">
        <v>0</v>
      </c>
      <c r="BI17" s="30">
        <v>0</v>
      </c>
      <c r="BJ17" s="30">
        <v>0</v>
      </c>
      <c r="BK17" s="30">
        <v>0</v>
      </c>
      <c r="BL17" s="30">
        <v>0</v>
      </c>
      <c r="BM17" s="30">
        <v>0</v>
      </c>
      <c r="BN17" s="30">
        <v>0</v>
      </c>
      <c r="BO17" s="30">
        <v>0</v>
      </c>
      <c r="BP17" s="30">
        <v>0</v>
      </c>
      <c r="BQ17" s="30">
        <v>0</v>
      </c>
      <c r="BR17" s="30">
        <v>0</v>
      </c>
      <c r="BS17" s="30">
        <v>0</v>
      </c>
      <c r="BT17" s="30">
        <v>0</v>
      </c>
      <c r="BU17" s="30">
        <v>0</v>
      </c>
      <c r="BV17" s="30">
        <v>0</v>
      </c>
      <c r="BW17" s="30">
        <v>0</v>
      </c>
      <c r="BX17" s="30">
        <v>0</v>
      </c>
      <c r="BY17" s="30">
        <v>0</v>
      </c>
      <c r="BZ17" s="30">
        <v>0</v>
      </c>
      <c r="CA17" s="30">
        <v>0</v>
      </c>
      <c r="CB17" s="30">
        <v>0</v>
      </c>
      <c r="CC17" s="30">
        <v>0</v>
      </c>
      <c r="CD17" s="30">
        <v>0</v>
      </c>
      <c r="CE17" s="30">
        <v>0</v>
      </c>
      <c r="CF17" s="30">
        <v>0</v>
      </c>
      <c r="CG17" s="30">
        <v>0</v>
      </c>
      <c r="CH17" s="30">
        <v>0</v>
      </c>
      <c r="CI17" s="30">
        <v>0</v>
      </c>
      <c r="CJ17" s="30">
        <v>0</v>
      </c>
      <c r="CK17" s="30">
        <v>0</v>
      </c>
      <c r="CL17" s="30">
        <v>0</v>
      </c>
      <c r="CM17" s="30">
        <v>0</v>
      </c>
      <c r="CN17" s="30">
        <v>0</v>
      </c>
      <c r="CO17" s="30">
        <v>0</v>
      </c>
      <c r="CP17" s="30">
        <v>0</v>
      </c>
      <c r="CQ17" s="30">
        <v>0</v>
      </c>
      <c r="CR17" s="30">
        <v>0</v>
      </c>
      <c r="CS17" s="30">
        <v>0</v>
      </c>
      <c r="CT17" s="30">
        <v>0</v>
      </c>
      <c r="CU17" s="30">
        <v>0</v>
      </c>
      <c r="CV17" s="30">
        <v>0</v>
      </c>
      <c r="CW17" s="30">
        <v>0</v>
      </c>
      <c r="CX17" s="30">
        <v>0</v>
      </c>
      <c r="CY17" s="30">
        <v>0</v>
      </c>
      <c r="CZ17" s="30">
        <v>0</v>
      </c>
      <c r="DA17" s="30">
        <v>0</v>
      </c>
      <c r="DB17" s="30">
        <v>0</v>
      </c>
      <c r="DC17" s="30">
        <v>0</v>
      </c>
      <c r="DD17" s="30">
        <v>0</v>
      </c>
      <c r="DE17" s="30">
        <v>0</v>
      </c>
      <c r="DF17" s="30">
        <v>0</v>
      </c>
      <c r="DG17" s="30">
        <v>0</v>
      </c>
      <c r="DH17" s="30">
        <v>0</v>
      </c>
      <c r="DI17" s="30">
        <v>0</v>
      </c>
      <c r="DJ17" s="30">
        <v>0</v>
      </c>
      <c r="DK17" s="30">
        <v>0</v>
      </c>
      <c r="DL17" s="30">
        <v>0</v>
      </c>
      <c r="DM17" s="30">
        <v>0</v>
      </c>
      <c r="DN17" s="30">
        <v>0</v>
      </c>
      <c r="DO17" s="30">
        <v>0</v>
      </c>
    </row>
    <row r="18" spans="1:119">
      <c r="A18" s="30" t="s">
        <v>419</v>
      </c>
      <c r="B18" s="30">
        <v>0.02</v>
      </c>
      <c r="C18" s="30">
        <v>0</v>
      </c>
      <c r="D18" s="30">
        <v>0.02</v>
      </c>
      <c r="E18" s="30">
        <v>0.02</v>
      </c>
      <c r="F18" s="30">
        <v>0.2</v>
      </c>
      <c r="G18" s="30">
        <v>0.26</v>
      </c>
      <c r="H18" s="30">
        <v>0</v>
      </c>
      <c r="I18" s="30">
        <v>0</v>
      </c>
      <c r="J18" s="30">
        <v>0</v>
      </c>
      <c r="K18" s="30">
        <v>0</v>
      </c>
      <c r="L18" s="30">
        <v>0.04</v>
      </c>
      <c r="M18" s="30">
        <v>7.0000000000000007E-2</v>
      </c>
      <c r="N18" s="30">
        <v>0</v>
      </c>
      <c r="O18" s="30">
        <v>0</v>
      </c>
      <c r="P18" s="30">
        <v>0</v>
      </c>
      <c r="Q18" s="30">
        <v>0.01</v>
      </c>
      <c r="R18" s="30">
        <v>0</v>
      </c>
      <c r="S18" s="30">
        <v>0</v>
      </c>
      <c r="T18" s="30">
        <v>0.01</v>
      </c>
      <c r="U18" s="30">
        <v>0</v>
      </c>
      <c r="V18" s="30">
        <v>0</v>
      </c>
      <c r="W18" s="30">
        <v>0</v>
      </c>
      <c r="X18" s="30">
        <v>0</v>
      </c>
      <c r="Y18" s="30">
        <v>0</v>
      </c>
      <c r="Z18" s="30">
        <v>0</v>
      </c>
      <c r="AA18" s="30">
        <v>0</v>
      </c>
      <c r="AB18" s="30">
        <v>0</v>
      </c>
      <c r="AC18" s="30">
        <v>0</v>
      </c>
      <c r="AD18" s="30">
        <v>0</v>
      </c>
      <c r="AE18" s="30">
        <v>0</v>
      </c>
      <c r="AF18" s="30">
        <v>0</v>
      </c>
      <c r="AG18" s="30">
        <v>0</v>
      </c>
      <c r="AH18" s="30">
        <v>0</v>
      </c>
      <c r="AI18" s="30">
        <v>0</v>
      </c>
      <c r="AJ18" s="30">
        <v>0</v>
      </c>
      <c r="AK18" s="30">
        <v>0</v>
      </c>
      <c r="AL18" s="30">
        <v>0.05</v>
      </c>
      <c r="AM18" s="30">
        <v>0</v>
      </c>
      <c r="AN18" s="30">
        <v>0.02</v>
      </c>
      <c r="AO18" s="30">
        <v>0.02</v>
      </c>
      <c r="AP18" s="30">
        <v>0</v>
      </c>
      <c r="AQ18" s="30">
        <v>0.02</v>
      </c>
      <c r="AR18" s="30">
        <v>0</v>
      </c>
      <c r="AS18" s="30">
        <v>0</v>
      </c>
      <c r="AT18" s="30">
        <v>0</v>
      </c>
      <c r="AU18" s="30">
        <v>0</v>
      </c>
      <c r="AV18" s="30">
        <v>0</v>
      </c>
      <c r="AW18" s="30">
        <v>0</v>
      </c>
      <c r="AX18" s="30">
        <v>0.21</v>
      </c>
      <c r="AY18" s="30">
        <v>0.05</v>
      </c>
      <c r="AZ18" s="30">
        <v>0</v>
      </c>
      <c r="BA18" s="30">
        <v>0.05</v>
      </c>
      <c r="BB18" s="30">
        <v>0.04</v>
      </c>
      <c r="BC18" s="30">
        <v>0</v>
      </c>
      <c r="BD18" s="30">
        <v>0</v>
      </c>
      <c r="BE18" s="30">
        <v>0</v>
      </c>
      <c r="BF18" s="30">
        <v>0</v>
      </c>
      <c r="BG18" s="30">
        <v>0</v>
      </c>
      <c r="BH18" s="30">
        <v>0</v>
      </c>
      <c r="BI18" s="30">
        <v>0</v>
      </c>
      <c r="BJ18" s="30">
        <v>0</v>
      </c>
      <c r="BK18" s="30">
        <v>0</v>
      </c>
      <c r="BL18" s="30">
        <v>0</v>
      </c>
      <c r="BM18" s="30">
        <v>0</v>
      </c>
      <c r="BN18" s="30">
        <v>0</v>
      </c>
      <c r="BO18" s="30">
        <v>0</v>
      </c>
      <c r="BP18" s="30">
        <v>0</v>
      </c>
      <c r="BQ18" s="30">
        <v>0</v>
      </c>
      <c r="BR18" s="30">
        <v>0</v>
      </c>
      <c r="BS18" s="30">
        <v>0</v>
      </c>
      <c r="BT18" s="30">
        <v>0</v>
      </c>
      <c r="BU18" s="30">
        <v>0</v>
      </c>
      <c r="BV18" s="30">
        <v>0</v>
      </c>
      <c r="BW18" s="30">
        <v>0</v>
      </c>
      <c r="BX18" s="30">
        <v>0</v>
      </c>
      <c r="BY18" s="30">
        <v>0</v>
      </c>
      <c r="BZ18" s="30">
        <v>0</v>
      </c>
      <c r="CA18" s="30">
        <v>0</v>
      </c>
      <c r="CB18" s="30">
        <v>0</v>
      </c>
      <c r="CC18" s="30">
        <v>0</v>
      </c>
      <c r="CD18" s="30">
        <v>0</v>
      </c>
      <c r="CE18" s="30">
        <v>0</v>
      </c>
      <c r="CF18" s="30">
        <v>0</v>
      </c>
      <c r="CG18" s="30">
        <v>0</v>
      </c>
      <c r="CH18" s="30">
        <v>0</v>
      </c>
      <c r="CI18" s="30">
        <v>0</v>
      </c>
      <c r="CJ18" s="30">
        <v>0</v>
      </c>
      <c r="CK18" s="30">
        <v>0</v>
      </c>
      <c r="CL18" s="30">
        <v>0</v>
      </c>
      <c r="CM18" s="30">
        <v>0</v>
      </c>
      <c r="CN18" s="30">
        <v>0</v>
      </c>
      <c r="CO18" s="30">
        <v>0</v>
      </c>
      <c r="CP18" s="30">
        <v>0</v>
      </c>
      <c r="CQ18" s="30">
        <v>0.03</v>
      </c>
      <c r="CR18" s="30">
        <v>0</v>
      </c>
      <c r="CS18" s="30">
        <v>0.01</v>
      </c>
      <c r="CT18" s="30">
        <v>0.04</v>
      </c>
      <c r="CU18" s="30">
        <v>0.02</v>
      </c>
      <c r="CV18" s="30">
        <v>0.01</v>
      </c>
      <c r="CW18" s="30">
        <v>0.01</v>
      </c>
      <c r="CX18" s="30">
        <v>0</v>
      </c>
      <c r="CY18" s="30">
        <v>0.02</v>
      </c>
      <c r="CZ18" s="30">
        <v>0.08</v>
      </c>
      <c r="DA18" s="30">
        <v>0</v>
      </c>
      <c r="DB18" s="30">
        <v>0</v>
      </c>
      <c r="DC18" s="30">
        <v>0</v>
      </c>
      <c r="DD18" s="30">
        <v>0</v>
      </c>
      <c r="DE18" s="30">
        <v>0</v>
      </c>
      <c r="DF18" s="30">
        <v>0</v>
      </c>
      <c r="DG18" s="30">
        <v>0</v>
      </c>
      <c r="DH18" s="30">
        <v>0</v>
      </c>
      <c r="DI18" s="30">
        <v>0</v>
      </c>
      <c r="DJ18" s="30">
        <v>0</v>
      </c>
      <c r="DK18" s="30">
        <v>0</v>
      </c>
      <c r="DL18" s="30">
        <v>0</v>
      </c>
      <c r="DM18" s="30">
        <v>0</v>
      </c>
      <c r="DN18" s="30">
        <v>0</v>
      </c>
      <c r="DO18" s="30">
        <v>0</v>
      </c>
    </row>
    <row r="19" spans="1:119">
      <c r="A19" s="30" t="s">
        <v>420</v>
      </c>
      <c r="B19" s="30">
        <v>0</v>
      </c>
      <c r="C19" s="30">
        <v>0</v>
      </c>
      <c r="D19" s="30">
        <v>0</v>
      </c>
      <c r="E19" s="30">
        <v>0</v>
      </c>
      <c r="F19" s="30">
        <v>0.42</v>
      </c>
      <c r="G19" s="30">
        <v>0.5</v>
      </c>
      <c r="H19" s="30">
        <v>0</v>
      </c>
      <c r="I19" s="30">
        <v>0</v>
      </c>
      <c r="J19" s="30">
        <v>0</v>
      </c>
      <c r="K19" s="30">
        <v>0</v>
      </c>
      <c r="L19" s="30">
        <v>0</v>
      </c>
      <c r="M19" s="30">
        <v>0</v>
      </c>
      <c r="N19" s="30">
        <v>0.01</v>
      </c>
      <c r="O19" s="30">
        <v>0</v>
      </c>
      <c r="P19" s="30">
        <v>0</v>
      </c>
      <c r="Q19" s="30">
        <v>0.01</v>
      </c>
      <c r="R19" s="30">
        <v>0</v>
      </c>
      <c r="S19" s="30">
        <v>0</v>
      </c>
      <c r="T19" s="30">
        <v>0</v>
      </c>
      <c r="U19" s="30">
        <v>0</v>
      </c>
      <c r="V19" s="30">
        <v>0</v>
      </c>
      <c r="W19" s="30">
        <v>0</v>
      </c>
      <c r="X19" s="30">
        <v>0</v>
      </c>
      <c r="Y19" s="30">
        <v>0</v>
      </c>
      <c r="Z19" s="30">
        <v>0</v>
      </c>
      <c r="AA19" s="30">
        <v>0</v>
      </c>
      <c r="AB19" s="30">
        <v>0</v>
      </c>
      <c r="AC19" s="30">
        <v>0</v>
      </c>
      <c r="AD19" s="30">
        <v>0</v>
      </c>
      <c r="AE19" s="30">
        <v>0</v>
      </c>
      <c r="AF19" s="30">
        <v>0</v>
      </c>
      <c r="AG19" s="30">
        <v>0</v>
      </c>
      <c r="AH19" s="30">
        <v>0</v>
      </c>
      <c r="AI19" s="30">
        <v>0</v>
      </c>
      <c r="AJ19" s="30">
        <v>0</v>
      </c>
      <c r="AK19" s="30">
        <v>0</v>
      </c>
      <c r="AL19" s="30">
        <v>0</v>
      </c>
      <c r="AM19" s="30">
        <v>0</v>
      </c>
      <c r="AN19" s="30">
        <v>0</v>
      </c>
      <c r="AO19" s="30">
        <v>0</v>
      </c>
      <c r="AP19" s="30">
        <v>0</v>
      </c>
      <c r="AQ19" s="30">
        <v>0</v>
      </c>
      <c r="AR19" s="30">
        <v>0</v>
      </c>
      <c r="AS19" s="30">
        <v>0</v>
      </c>
      <c r="AT19" s="30">
        <v>0</v>
      </c>
      <c r="AU19" s="30">
        <v>0</v>
      </c>
      <c r="AV19" s="30">
        <v>0</v>
      </c>
      <c r="AW19" s="30">
        <v>0</v>
      </c>
      <c r="AX19" s="30">
        <v>0</v>
      </c>
      <c r="AY19" s="30">
        <v>0.01</v>
      </c>
      <c r="AZ19" s="30">
        <v>0</v>
      </c>
      <c r="BA19" s="30">
        <v>0</v>
      </c>
      <c r="BB19" s="30">
        <v>0</v>
      </c>
      <c r="BC19" s="30">
        <v>0</v>
      </c>
      <c r="BD19" s="30">
        <v>0</v>
      </c>
      <c r="BE19" s="30">
        <v>0</v>
      </c>
      <c r="BF19" s="30">
        <v>0</v>
      </c>
      <c r="BG19" s="30">
        <v>0</v>
      </c>
      <c r="BH19" s="30">
        <v>0</v>
      </c>
      <c r="BI19" s="30">
        <v>0</v>
      </c>
      <c r="BJ19" s="30">
        <v>0</v>
      </c>
      <c r="BK19" s="30">
        <v>0</v>
      </c>
      <c r="BL19" s="30">
        <v>0</v>
      </c>
      <c r="BM19" s="30">
        <v>0</v>
      </c>
      <c r="BN19" s="30">
        <v>0</v>
      </c>
      <c r="BO19" s="30">
        <v>0</v>
      </c>
      <c r="BP19" s="30">
        <v>0</v>
      </c>
      <c r="BQ19" s="30">
        <v>0</v>
      </c>
      <c r="BR19" s="30">
        <v>0</v>
      </c>
      <c r="BS19" s="30">
        <v>0</v>
      </c>
      <c r="BT19" s="30">
        <v>0</v>
      </c>
      <c r="BU19" s="30">
        <v>0</v>
      </c>
      <c r="BV19" s="30">
        <v>0</v>
      </c>
      <c r="BW19" s="30">
        <v>0</v>
      </c>
      <c r="BX19" s="30">
        <v>0</v>
      </c>
      <c r="BY19" s="30">
        <v>0</v>
      </c>
      <c r="BZ19" s="30">
        <v>0</v>
      </c>
      <c r="CA19" s="30">
        <v>0</v>
      </c>
      <c r="CB19" s="30">
        <v>0</v>
      </c>
      <c r="CC19" s="30">
        <v>0</v>
      </c>
      <c r="CD19" s="30">
        <v>0</v>
      </c>
      <c r="CE19" s="30">
        <v>0</v>
      </c>
      <c r="CF19" s="30">
        <v>0</v>
      </c>
      <c r="CG19" s="30">
        <v>0</v>
      </c>
      <c r="CH19" s="30">
        <v>0</v>
      </c>
      <c r="CI19" s="30">
        <v>0</v>
      </c>
      <c r="CJ19" s="30">
        <v>0</v>
      </c>
      <c r="CK19" s="30">
        <v>0</v>
      </c>
      <c r="CL19" s="30">
        <v>0</v>
      </c>
      <c r="CM19" s="30">
        <v>0</v>
      </c>
      <c r="CN19" s="30">
        <v>0</v>
      </c>
      <c r="CO19" s="30">
        <v>0</v>
      </c>
      <c r="CP19" s="30">
        <v>0</v>
      </c>
      <c r="CQ19" s="30">
        <v>0</v>
      </c>
      <c r="CR19" s="30">
        <v>0</v>
      </c>
      <c r="CS19" s="30">
        <v>0</v>
      </c>
      <c r="CT19" s="30">
        <v>0</v>
      </c>
      <c r="CU19" s="30">
        <v>0</v>
      </c>
      <c r="CV19" s="30">
        <v>0</v>
      </c>
      <c r="CW19" s="30">
        <v>0</v>
      </c>
      <c r="CX19" s="30">
        <v>0</v>
      </c>
      <c r="CY19" s="30">
        <v>0</v>
      </c>
      <c r="CZ19" s="30">
        <v>0</v>
      </c>
      <c r="DA19" s="30">
        <v>0</v>
      </c>
      <c r="DB19" s="30">
        <v>0</v>
      </c>
      <c r="DC19" s="30">
        <v>0</v>
      </c>
      <c r="DD19" s="30">
        <v>0</v>
      </c>
      <c r="DE19" s="30">
        <v>0</v>
      </c>
      <c r="DF19" s="30">
        <v>0</v>
      </c>
      <c r="DG19" s="30">
        <v>0</v>
      </c>
      <c r="DH19" s="30">
        <v>0</v>
      </c>
      <c r="DI19" s="30">
        <v>0</v>
      </c>
      <c r="DJ19" s="30">
        <v>0</v>
      </c>
      <c r="DK19" s="30">
        <v>0</v>
      </c>
      <c r="DL19" s="30">
        <v>0</v>
      </c>
      <c r="DM19" s="30">
        <v>0</v>
      </c>
      <c r="DN19" s="30">
        <v>0</v>
      </c>
      <c r="DO19" s="30">
        <v>0</v>
      </c>
    </row>
    <row r="20" spans="1:119">
      <c r="A20" s="30" t="s">
        <v>421</v>
      </c>
      <c r="B20" s="30">
        <v>0</v>
      </c>
      <c r="C20" s="30">
        <v>0</v>
      </c>
      <c r="D20" s="30">
        <v>0</v>
      </c>
      <c r="E20" s="30">
        <v>0</v>
      </c>
      <c r="F20" s="30">
        <v>0.14000000000000001</v>
      </c>
      <c r="G20" s="30">
        <v>0.25</v>
      </c>
      <c r="H20" s="30">
        <v>0</v>
      </c>
      <c r="I20" s="30">
        <v>0</v>
      </c>
      <c r="J20" s="30">
        <v>0</v>
      </c>
      <c r="K20" s="30">
        <v>0</v>
      </c>
      <c r="L20" s="30">
        <v>0</v>
      </c>
      <c r="M20" s="30">
        <v>0</v>
      </c>
      <c r="N20" s="30">
        <v>0</v>
      </c>
      <c r="O20" s="30">
        <v>0</v>
      </c>
      <c r="P20" s="30">
        <v>0</v>
      </c>
      <c r="Q20" s="30">
        <v>0</v>
      </c>
      <c r="R20" s="30">
        <v>0</v>
      </c>
      <c r="S20" s="30">
        <v>0</v>
      </c>
      <c r="T20" s="30">
        <v>0</v>
      </c>
      <c r="U20" s="30">
        <v>0</v>
      </c>
      <c r="V20" s="30">
        <v>0</v>
      </c>
      <c r="W20" s="30">
        <v>0</v>
      </c>
      <c r="X20" s="30">
        <v>0</v>
      </c>
      <c r="Y20" s="30">
        <v>0</v>
      </c>
      <c r="Z20" s="30">
        <v>0</v>
      </c>
      <c r="AA20" s="30">
        <v>0</v>
      </c>
      <c r="AB20" s="30">
        <v>0</v>
      </c>
      <c r="AC20" s="30">
        <v>0</v>
      </c>
      <c r="AD20" s="30">
        <v>0</v>
      </c>
      <c r="AE20" s="30">
        <v>0</v>
      </c>
      <c r="AF20" s="30">
        <v>0</v>
      </c>
      <c r="AG20" s="30">
        <v>0</v>
      </c>
      <c r="AH20" s="30">
        <v>0</v>
      </c>
      <c r="AI20" s="30">
        <v>0</v>
      </c>
      <c r="AJ20" s="30">
        <v>0</v>
      </c>
      <c r="AK20" s="30">
        <v>0</v>
      </c>
      <c r="AL20" s="30">
        <v>0</v>
      </c>
      <c r="AM20" s="30">
        <v>0</v>
      </c>
      <c r="AN20" s="30">
        <v>0</v>
      </c>
      <c r="AO20" s="30">
        <v>0</v>
      </c>
      <c r="AP20" s="30">
        <v>0</v>
      </c>
      <c r="AQ20" s="30">
        <v>0</v>
      </c>
      <c r="AR20" s="30">
        <v>0</v>
      </c>
      <c r="AS20" s="30">
        <v>0</v>
      </c>
      <c r="AT20" s="30">
        <v>0</v>
      </c>
      <c r="AU20" s="30">
        <v>0</v>
      </c>
      <c r="AV20" s="30">
        <v>0</v>
      </c>
      <c r="AW20" s="30">
        <v>0</v>
      </c>
      <c r="AX20" s="30">
        <v>0</v>
      </c>
      <c r="AY20" s="30">
        <v>0</v>
      </c>
      <c r="AZ20" s="30">
        <v>0</v>
      </c>
      <c r="BA20" s="30">
        <v>0</v>
      </c>
      <c r="BB20" s="30">
        <v>0</v>
      </c>
      <c r="BC20" s="30">
        <v>0</v>
      </c>
      <c r="BD20" s="30">
        <v>0</v>
      </c>
      <c r="BE20" s="30">
        <v>0</v>
      </c>
      <c r="BF20" s="30">
        <v>0</v>
      </c>
      <c r="BG20" s="30">
        <v>0</v>
      </c>
      <c r="BH20" s="30">
        <v>0</v>
      </c>
      <c r="BI20" s="30">
        <v>0</v>
      </c>
      <c r="BJ20" s="30">
        <v>0</v>
      </c>
      <c r="BK20" s="30">
        <v>0</v>
      </c>
      <c r="BL20" s="30">
        <v>0</v>
      </c>
      <c r="BM20" s="30">
        <v>0</v>
      </c>
      <c r="BN20" s="30">
        <v>0</v>
      </c>
      <c r="BO20" s="30">
        <v>0</v>
      </c>
      <c r="BP20" s="30">
        <v>0</v>
      </c>
      <c r="BQ20" s="30">
        <v>0</v>
      </c>
      <c r="BR20" s="30">
        <v>0</v>
      </c>
      <c r="BS20" s="30">
        <v>0</v>
      </c>
      <c r="BT20" s="30">
        <v>0</v>
      </c>
      <c r="BU20" s="30">
        <v>0</v>
      </c>
      <c r="BV20" s="30">
        <v>0</v>
      </c>
      <c r="BW20" s="30">
        <v>0</v>
      </c>
      <c r="BX20" s="30">
        <v>0</v>
      </c>
      <c r="BY20" s="30">
        <v>0</v>
      </c>
      <c r="BZ20" s="30">
        <v>0</v>
      </c>
      <c r="CA20" s="30">
        <v>0</v>
      </c>
      <c r="CB20" s="30">
        <v>0</v>
      </c>
      <c r="CC20" s="30">
        <v>0</v>
      </c>
      <c r="CD20" s="30">
        <v>0</v>
      </c>
      <c r="CE20" s="30">
        <v>0</v>
      </c>
      <c r="CF20" s="30">
        <v>0</v>
      </c>
      <c r="CG20" s="30">
        <v>0</v>
      </c>
      <c r="CH20" s="30">
        <v>0</v>
      </c>
      <c r="CI20" s="30">
        <v>0</v>
      </c>
      <c r="CJ20" s="30">
        <v>0</v>
      </c>
      <c r="CK20" s="30">
        <v>0</v>
      </c>
      <c r="CL20" s="30">
        <v>0</v>
      </c>
      <c r="CM20" s="30">
        <v>0</v>
      </c>
      <c r="CN20" s="30">
        <v>0</v>
      </c>
      <c r="CO20" s="30">
        <v>0</v>
      </c>
      <c r="CP20" s="30">
        <v>0</v>
      </c>
      <c r="CQ20" s="30">
        <v>0</v>
      </c>
      <c r="CR20" s="30">
        <v>0</v>
      </c>
      <c r="CS20" s="30">
        <v>0</v>
      </c>
      <c r="CT20" s="30">
        <v>0</v>
      </c>
      <c r="CU20" s="30">
        <v>0</v>
      </c>
      <c r="CV20" s="30">
        <v>0</v>
      </c>
      <c r="CW20" s="30">
        <v>0</v>
      </c>
      <c r="CX20" s="30">
        <v>0</v>
      </c>
      <c r="CY20" s="30">
        <v>0</v>
      </c>
      <c r="CZ20" s="30">
        <v>0</v>
      </c>
      <c r="DA20" s="30">
        <v>0</v>
      </c>
      <c r="DB20" s="30">
        <v>0</v>
      </c>
      <c r="DC20" s="30">
        <v>0</v>
      </c>
      <c r="DD20" s="30">
        <v>0</v>
      </c>
      <c r="DE20" s="30">
        <v>0</v>
      </c>
      <c r="DF20" s="30">
        <v>0</v>
      </c>
      <c r="DG20" s="30">
        <v>0</v>
      </c>
      <c r="DH20" s="30">
        <v>0</v>
      </c>
      <c r="DI20" s="30">
        <v>0</v>
      </c>
      <c r="DJ20" s="30">
        <v>0</v>
      </c>
      <c r="DK20" s="30">
        <v>0</v>
      </c>
      <c r="DL20" s="30">
        <v>0</v>
      </c>
      <c r="DM20" s="30">
        <v>0</v>
      </c>
      <c r="DN20" s="30">
        <v>0</v>
      </c>
      <c r="DO20" s="30">
        <v>0</v>
      </c>
    </row>
    <row r="21" spans="1:119">
      <c r="A21" s="30" t="s">
        <v>422</v>
      </c>
      <c r="B21" s="30">
        <v>0</v>
      </c>
      <c r="C21" s="30">
        <v>0</v>
      </c>
      <c r="D21" s="30">
        <v>0</v>
      </c>
      <c r="E21" s="30">
        <v>0</v>
      </c>
      <c r="F21" s="30">
        <v>0.39</v>
      </c>
      <c r="G21" s="30">
        <v>0.42</v>
      </c>
      <c r="H21" s="30">
        <v>0</v>
      </c>
      <c r="I21" s="30">
        <v>0</v>
      </c>
      <c r="J21" s="30">
        <v>0</v>
      </c>
      <c r="K21" s="30">
        <v>0</v>
      </c>
      <c r="L21" s="30">
        <v>0</v>
      </c>
      <c r="M21" s="30">
        <v>0</v>
      </c>
      <c r="N21" s="30">
        <v>0</v>
      </c>
      <c r="O21" s="30">
        <v>0</v>
      </c>
      <c r="P21" s="30">
        <v>0</v>
      </c>
      <c r="Q21" s="30">
        <v>0</v>
      </c>
      <c r="R21" s="30">
        <v>0</v>
      </c>
      <c r="S21" s="30">
        <v>0</v>
      </c>
      <c r="T21" s="30">
        <v>0</v>
      </c>
      <c r="U21" s="30">
        <v>0</v>
      </c>
      <c r="V21" s="30">
        <v>0</v>
      </c>
      <c r="W21" s="30">
        <v>0</v>
      </c>
      <c r="X21" s="30">
        <v>0</v>
      </c>
      <c r="Y21" s="30">
        <v>0</v>
      </c>
      <c r="Z21" s="30">
        <v>0</v>
      </c>
      <c r="AA21" s="30">
        <v>0</v>
      </c>
      <c r="AB21" s="30">
        <v>0</v>
      </c>
      <c r="AC21" s="30">
        <v>0</v>
      </c>
      <c r="AD21" s="30">
        <v>0</v>
      </c>
      <c r="AE21" s="30">
        <v>0</v>
      </c>
      <c r="AF21" s="30">
        <v>0</v>
      </c>
      <c r="AG21" s="30">
        <v>0</v>
      </c>
      <c r="AH21" s="30">
        <v>0</v>
      </c>
      <c r="AI21" s="30">
        <v>0</v>
      </c>
      <c r="AJ21" s="30">
        <v>0</v>
      </c>
      <c r="AK21" s="30">
        <v>0</v>
      </c>
      <c r="AL21" s="30">
        <v>0</v>
      </c>
      <c r="AM21" s="30">
        <v>0</v>
      </c>
      <c r="AN21" s="30">
        <v>0</v>
      </c>
      <c r="AO21" s="30">
        <v>0</v>
      </c>
      <c r="AP21" s="30">
        <v>0</v>
      </c>
      <c r="AQ21" s="30">
        <v>0</v>
      </c>
      <c r="AR21" s="30">
        <v>0</v>
      </c>
      <c r="AS21" s="30">
        <v>0</v>
      </c>
      <c r="AT21" s="30">
        <v>0</v>
      </c>
      <c r="AU21" s="30">
        <v>0</v>
      </c>
      <c r="AV21" s="30">
        <v>0</v>
      </c>
      <c r="AW21" s="30">
        <v>0</v>
      </c>
      <c r="AX21" s="30">
        <v>0</v>
      </c>
      <c r="AY21" s="30">
        <v>0</v>
      </c>
      <c r="AZ21" s="30">
        <v>0</v>
      </c>
      <c r="BA21" s="30">
        <v>0</v>
      </c>
      <c r="BB21" s="30">
        <v>0</v>
      </c>
      <c r="BC21" s="30">
        <v>0</v>
      </c>
      <c r="BD21" s="30">
        <v>0</v>
      </c>
      <c r="BE21" s="30">
        <v>0</v>
      </c>
      <c r="BF21" s="30">
        <v>0</v>
      </c>
      <c r="BG21" s="30">
        <v>0</v>
      </c>
      <c r="BH21" s="30">
        <v>0</v>
      </c>
      <c r="BI21" s="30">
        <v>0</v>
      </c>
      <c r="BJ21" s="30">
        <v>0</v>
      </c>
      <c r="BK21" s="30">
        <v>0</v>
      </c>
      <c r="BL21" s="30">
        <v>0</v>
      </c>
      <c r="BM21" s="30">
        <v>0</v>
      </c>
      <c r="BN21" s="30">
        <v>0</v>
      </c>
      <c r="BO21" s="30">
        <v>0</v>
      </c>
      <c r="BP21" s="30">
        <v>0</v>
      </c>
      <c r="BQ21" s="30">
        <v>0</v>
      </c>
      <c r="BR21" s="30">
        <v>0</v>
      </c>
      <c r="BS21" s="30">
        <v>0</v>
      </c>
      <c r="BT21" s="30">
        <v>0</v>
      </c>
      <c r="BU21" s="30">
        <v>0</v>
      </c>
      <c r="BV21" s="30">
        <v>0</v>
      </c>
      <c r="BW21" s="30">
        <v>0</v>
      </c>
      <c r="BX21" s="30">
        <v>0</v>
      </c>
      <c r="BY21" s="30">
        <v>0</v>
      </c>
      <c r="BZ21" s="30">
        <v>0</v>
      </c>
      <c r="CA21" s="30">
        <v>0</v>
      </c>
      <c r="CB21" s="30">
        <v>0</v>
      </c>
      <c r="CC21" s="30">
        <v>0</v>
      </c>
      <c r="CD21" s="30">
        <v>0</v>
      </c>
      <c r="CE21" s="30">
        <v>0</v>
      </c>
      <c r="CF21" s="30">
        <v>0</v>
      </c>
      <c r="CG21" s="30">
        <v>0</v>
      </c>
      <c r="CH21" s="30">
        <v>0</v>
      </c>
      <c r="CI21" s="30">
        <v>0</v>
      </c>
      <c r="CJ21" s="30">
        <v>0</v>
      </c>
      <c r="CK21" s="30">
        <v>0</v>
      </c>
      <c r="CL21" s="30">
        <v>0</v>
      </c>
      <c r="CM21" s="30">
        <v>0</v>
      </c>
      <c r="CN21" s="30">
        <v>0</v>
      </c>
      <c r="CO21" s="30">
        <v>0</v>
      </c>
      <c r="CP21" s="30">
        <v>0</v>
      </c>
      <c r="CQ21" s="30">
        <v>0</v>
      </c>
      <c r="CR21" s="30">
        <v>0</v>
      </c>
      <c r="CS21" s="30">
        <v>0</v>
      </c>
      <c r="CT21" s="30">
        <v>0</v>
      </c>
      <c r="CU21" s="30">
        <v>0</v>
      </c>
      <c r="CV21" s="30">
        <v>0</v>
      </c>
      <c r="CW21" s="30">
        <v>0</v>
      </c>
      <c r="CX21" s="30">
        <v>0</v>
      </c>
      <c r="CY21" s="30">
        <v>0</v>
      </c>
      <c r="CZ21" s="30">
        <v>0</v>
      </c>
      <c r="DA21" s="30">
        <v>0</v>
      </c>
      <c r="DB21" s="30">
        <v>0</v>
      </c>
      <c r="DC21" s="30">
        <v>0</v>
      </c>
      <c r="DD21" s="30">
        <v>0</v>
      </c>
      <c r="DE21" s="30">
        <v>0</v>
      </c>
      <c r="DF21" s="30">
        <v>0</v>
      </c>
      <c r="DG21" s="30">
        <v>0</v>
      </c>
      <c r="DH21" s="30">
        <v>0</v>
      </c>
      <c r="DI21" s="30">
        <v>0</v>
      </c>
      <c r="DJ21" s="30">
        <v>0</v>
      </c>
      <c r="DK21" s="30">
        <v>0</v>
      </c>
      <c r="DL21" s="30">
        <v>0</v>
      </c>
      <c r="DM21" s="30">
        <v>0</v>
      </c>
      <c r="DN21" s="30">
        <v>0</v>
      </c>
      <c r="DO21" s="30">
        <v>0</v>
      </c>
    </row>
    <row r="22" spans="1:119">
      <c r="A22" s="30" t="s">
        <v>423</v>
      </c>
      <c r="B22" s="30">
        <v>0</v>
      </c>
      <c r="C22" s="30">
        <v>0</v>
      </c>
      <c r="D22" s="30">
        <v>0</v>
      </c>
      <c r="E22" s="30">
        <v>0</v>
      </c>
      <c r="F22" s="30">
        <v>0.6</v>
      </c>
      <c r="G22" s="30">
        <v>0.97</v>
      </c>
      <c r="H22" s="30">
        <v>0</v>
      </c>
      <c r="I22" s="30">
        <v>0</v>
      </c>
      <c r="J22" s="30">
        <v>0</v>
      </c>
      <c r="K22" s="30">
        <v>0</v>
      </c>
      <c r="L22" s="30">
        <v>0</v>
      </c>
      <c r="M22" s="30">
        <v>0</v>
      </c>
      <c r="N22" s="30">
        <v>0</v>
      </c>
      <c r="O22" s="30">
        <v>0</v>
      </c>
      <c r="P22" s="30">
        <v>0</v>
      </c>
      <c r="Q22" s="30">
        <v>0.04</v>
      </c>
      <c r="R22" s="30">
        <v>0.02</v>
      </c>
      <c r="S22" s="30">
        <v>0.01</v>
      </c>
      <c r="T22" s="30">
        <v>0.01</v>
      </c>
      <c r="U22" s="30">
        <v>0</v>
      </c>
      <c r="V22" s="30">
        <v>0</v>
      </c>
      <c r="W22" s="30">
        <v>0</v>
      </c>
      <c r="X22" s="30">
        <v>0</v>
      </c>
      <c r="Y22" s="30">
        <v>0</v>
      </c>
      <c r="Z22" s="30">
        <v>0</v>
      </c>
      <c r="AA22" s="30">
        <v>0</v>
      </c>
      <c r="AB22" s="30">
        <v>0</v>
      </c>
      <c r="AC22" s="30">
        <v>0</v>
      </c>
      <c r="AD22" s="30">
        <v>0</v>
      </c>
      <c r="AE22" s="30">
        <v>0</v>
      </c>
      <c r="AF22" s="30">
        <v>0</v>
      </c>
      <c r="AG22" s="30">
        <v>0</v>
      </c>
      <c r="AH22" s="30">
        <v>0</v>
      </c>
      <c r="AI22" s="30">
        <v>0</v>
      </c>
      <c r="AJ22" s="30">
        <v>0</v>
      </c>
      <c r="AK22" s="30">
        <v>0</v>
      </c>
      <c r="AL22" s="30">
        <v>0</v>
      </c>
      <c r="AM22" s="30">
        <v>0</v>
      </c>
      <c r="AN22" s="30">
        <v>0</v>
      </c>
      <c r="AO22" s="30">
        <v>0</v>
      </c>
      <c r="AP22" s="30">
        <v>0</v>
      </c>
      <c r="AQ22" s="30">
        <v>0</v>
      </c>
      <c r="AR22" s="30">
        <v>0</v>
      </c>
      <c r="AS22" s="30">
        <v>0</v>
      </c>
      <c r="AT22" s="30">
        <v>0</v>
      </c>
      <c r="AU22" s="30">
        <v>0</v>
      </c>
      <c r="AV22" s="30">
        <v>0</v>
      </c>
      <c r="AW22" s="30">
        <v>0</v>
      </c>
      <c r="AX22" s="30">
        <v>0.01</v>
      </c>
      <c r="AY22" s="30">
        <v>0.01</v>
      </c>
      <c r="AZ22" s="30">
        <v>0</v>
      </c>
      <c r="BA22" s="30">
        <v>0.01</v>
      </c>
      <c r="BB22" s="30">
        <v>0.01</v>
      </c>
      <c r="BC22" s="30">
        <v>0</v>
      </c>
      <c r="BD22" s="30">
        <v>0</v>
      </c>
      <c r="BE22" s="30">
        <v>0</v>
      </c>
      <c r="BF22" s="30">
        <v>0</v>
      </c>
      <c r="BG22" s="30">
        <v>0</v>
      </c>
      <c r="BH22" s="30">
        <v>0</v>
      </c>
      <c r="BI22" s="30">
        <v>0</v>
      </c>
      <c r="BJ22" s="30">
        <v>0</v>
      </c>
      <c r="BK22" s="30">
        <v>0</v>
      </c>
      <c r="BL22" s="30">
        <v>0</v>
      </c>
      <c r="BM22" s="30">
        <v>0</v>
      </c>
      <c r="BN22" s="30">
        <v>0</v>
      </c>
      <c r="BO22" s="30">
        <v>0</v>
      </c>
      <c r="BP22" s="30">
        <v>0</v>
      </c>
      <c r="BQ22" s="30">
        <v>0</v>
      </c>
      <c r="BR22" s="30">
        <v>0</v>
      </c>
      <c r="BS22" s="30">
        <v>0</v>
      </c>
      <c r="BT22" s="30">
        <v>0</v>
      </c>
      <c r="BU22" s="30">
        <v>0</v>
      </c>
      <c r="BV22" s="30">
        <v>0</v>
      </c>
      <c r="BW22" s="30">
        <v>0</v>
      </c>
      <c r="BX22" s="30">
        <v>0</v>
      </c>
      <c r="BY22" s="30">
        <v>0</v>
      </c>
      <c r="BZ22" s="30">
        <v>0</v>
      </c>
      <c r="CA22" s="30">
        <v>0</v>
      </c>
      <c r="CB22" s="30">
        <v>0</v>
      </c>
      <c r="CC22" s="30">
        <v>0</v>
      </c>
      <c r="CD22" s="30">
        <v>0</v>
      </c>
      <c r="CE22" s="30">
        <v>0</v>
      </c>
      <c r="CF22" s="30">
        <v>0</v>
      </c>
      <c r="CG22" s="30">
        <v>0</v>
      </c>
      <c r="CH22" s="30">
        <v>0</v>
      </c>
      <c r="CI22" s="30">
        <v>0</v>
      </c>
      <c r="CJ22" s="30">
        <v>0</v>
      </c>
      <c r="CK22" s="30">
        <v>0</v>
      </c>
      <c r="CL22" s="30">
        <v>0</v>
      </c>
      <c r="CM22" s="30">
        <v>0</v>
      </c>
      <c r="CN22" s="30">
        <v>0</v>
      </c>
      <c r="CO22" s="30">
        <v>0</v>
      </c>
      <c r="CP22" s="30">
        <v>0</v>
      </c>
      <c r="CQ22" s="30">
        <v>0</v>
      </c>
      <c r="CR22" s="30">
        <v>0</v>
      </c>
      <c r="CS22" s="30">
        <v>0</v>
      </c>
      <c r="CT22" s="30">
        <v>0.01</v>
      </c>
      <c r="CU22" s="30">
        <v>0</v>
      </c>
      <c r="CV22" s="30">
        <v>0</v>
      </c>
      <c r="CW22" s="30">
        <v>0</v>
      </c>
      <c r="CX22" s="30">
        <v>0</v>
      </c>
      <c r="CY22" s="30">
        <v>0</v>
      </c>
      <c r="CZ22" s="30">
        <v>0</v>
      </c>
      <c r="DA22" s="30">
        <v>0</v>
      </c>
      <c r="DB22" s="30">
        <v>0</v>
      </c>
      <c r="DC22" s="30">
        <v>0</v>
      </c>
      <c r="DD22" s="30">
        <v>0</v>
      </c>
      <c r="DE22" s="30">
        <v>0</v>
      </c>
      <c r="DF22" s="30">
        <v>0</v>
      </c>
      <c r="DG22" s="30">
        <v>0</v>
      </c>
      <c r="DH22" s="30">
        <v>0</v>
      </c>
      <c r="DI22" s="30">
        <v>0</v>
      </c>
      <c r="DJ22" s="30">
        <v>0</v>
      </c>
      <c r="DK22" s="30">
        <v>0</v>
      </c>
      <c r="DL22" s="30">
        <v>0</v>
      </c>
      <c r="DM22" s="30">
        <v>0</v>
      </c>
      <c r="DN22" s="30">
        <v>0</v>
      </c>
      <c r="DO22" s="30">
        <v>0</v>
      </c>
    </row>
    <row r="23" spans="1:119">
      <c r="A23" s="30" t="s">
        <v>424</v>
      </c>
      <c r="B23" s="30">
        <v>0</v>
      </c>
      <c r="C23" s="30">
        <v>0</v>
      </c>
      <c r="D23" s="30">
        <v>0</v>
      </c>
      <c r="E23" s="30">
        <v>0</v>
      </c>
      <c r="F23" s="30">
        <v>0.16</v>
      </c>
      <c r="G23" s="30">
        <v>0.34</v>
      </c>
      <c r="H23" s="30">
        <v>0</v>
      </c>
      <c r="I23" s="30">
        <v>0</v>
      </c>
      <c r="J23" s="30">
        <v>0</v>
      </c>
      <c r="K23" s="30">
        <v>0</v>
      </c>
      <c r="L23" s="30">
        <v>0</v>
      </c>
      <c r="M23" s="30">
        <v>0</v>
      </c>
      <c r="N23" s="30">
        <v>0</v>
      </c>
      <c r="O23" s="30">
        <v>0</v>
      </c>
      <c r="P23" s="30">
        <v>0</v>
      </c>
      <c r="Q23" s="30">
        <v>0</v>
      </c>
      <c r="R23" s="30">
        <v>0</v>
      </c>
      <c r="S23" s="30">
        <v>0</v>
      </c>
      <c r="T23" s="30">
        <v>0</v>
      </c>
      <c r="U23" s="30">
        <v>0</v>
      </c>
      <c r="V23" s="30">
        <v>0</v>
      </c>
      <c r="W23" s="30">
        <v>0</v>
      </c>
      <c r="X23" s="30">
        <v>0</v>
      </c>
      <c r="Y23" s="30">
        <v>0</v>
      </c>
      <c r="Z23" s="30">
        <v>0</v>
      </c>
      <c r="AA23" s="30">
        <v>0</v>
      </c>
      <c r="AB23" s="30">
        <v>0</v>
      </c>
      <c r="AC23" s="30">
        <v>0</v>
      </c>
      <c r="AD23" s="30">
        <v>0</v>
      </c>
      <c r="AE23" s="30">
        <v>0</v>
      </c>
      <c r="AF23" s="30">
        <v>0</v>
      </c>
      <c r="AG23" s="30">
        <v>0</v>
      </c>
      <c r="AH23" s="30">
        <v>0</v>
      </c>
      <c r="AI23" s="30">
        <v>0</v>
      </c>
      <c r="AJ23" s="30">
        <v>0</v>
      </c>
      <c r="AK23" s="30">
        <v>0</v>
      </c>
      <c r="AL23" s="30">
        <v>0</v>
      </c>
      <c r="AM23" s="30">
        <v>0</v>
      </c>
      <c r="AN23" s="30">
        <v>0</v>
      </c>
      <c r="AO23" s="30">
        <v>0</v>
      </c>
      <c r="AP23" s="30">
        <v>0</v>
      </c>
      <c r="AQ23" s="30">
        <v>0</v>
      </c>
      <c r="AR23" s="30">
        <v>0</v>
      </c>
      <c r="AS23" s="30">
        <v>0</v>
      </c>
      <c r="AT23" s="30">
        <v>0</v>
      </c>
      <c r="AU23" s="30">
        <v>0</v>
      </c>
      <c r="AV23" s="30">
        <v>0</v>
      </c>
      <c r="AW23" s="30">
        <v>0</v>
      </c>
      <c r="AX23" s="30">
        <v>0</v>
      </c>
      <c r="AY23" s="30">
        <v>0</v>
      </c>
      <c r="AZ23" s="30">
        <v>0</v>
      </c>
      <c r="BA23" s="30">
        <v>0</v>
      </c>
      <c r="BB23" s="30">
        <v>0</v>
      </c>
      <c r="BC23" s="30">
        <v>0</v>
      </c>
      <c r="BD23" s="30">
        <v>0</v>
      </c>
      <c r="BE23" s="30">
        <v>0</v>
      </c>
      <c r="BF23" s="30">
        <v>0</v>
      </c>
      <c r="BG23" s="30">
        <v>0</v>
      </c>
      <c r="BH23" s="30">
        <v>0</v>
      </c>
      <c r="BI23" s="30">
        <v>0</v>
      </c>
      <c r="BJ23" s="30">
        <v>0</v>
      </c>
      <c r="BK23" s="30">
        <v>0</v>
      </c>
      <c r="BL23" s="30">
        <v>0</v>
      </c>
      <c r="BM23" s="30">
        <v>0</v>
      </c>
      <c r="BN23" s="30">
        <v>0</v>
      </c>
      <c r="BO23" s="30">
        <v>0</v>
      </c>
      <c r="BP23" s="30">
        <v>0</v>
      </c>
      <c r="BQ23" s="30">
        <v>0</v>
      </c>
      <c r="BR23" s="30">
        <v>0</v>
      </c>
      <c r="BS23" s="30">
        <v>0</v>
      </c>
      <c r="BT23" s="30">
        <v>0</v>
      </c>
      <c r="BU23" s="30">
        <v>0</v>
      </c>
      <c r="BV23" s="30">
        <v>0</v>
      </c>
      <c r="BW23" s="30">
        <v>0</v>
      </c>
      <c r="BX23" s="30">
        <v>0</v>
      </c>
      <c r="BY23" s="30">
        <v>0</v>
      </c>
      <c r="BZ23" s="30">
        <v>0</v>
      </c>
      <c r="CA23" s="30">
        <v>0</v>
      </c>
      <c r="CB23" s="30">
        <v>0</v>
      </c>
      <c r="CC23" s="30">
        <v>0</v>
      </c>
      <c r="CD23" s="30">
        <v>0</v>
      </c>
      <c r="CE23" s="30">
        <v>0</v>
      </c>
      <c r="CF23" s="30">
        <v>0</v>
      </c>
      <c r="CG23" s="30">
        <v>0</v>
      </c>
      <c r="CH23" s="30">
        <v>0</v>
      </c>
      <c r="CI23" s="30">
        <v>0</v>
      </c>
      <c r="CJ23" s="30">
        <v>0</v>
      </c>
      <c r="CK23" s="30">
        <v>0</v>
      </c>
      <c r="CL23" s="30">
        <v>0</v>
      </c>
      <c r="CM23" s="30">
        <v>0</v>
      </c>
      <c r="CN23" s="30">
        <v>0</v>
      </c>
      <c r="CO23" s="30">
        <v>0</v>
      </c>
      <c r="CP23" s="30">
        <v>0</v>
      </c>
      <c r="CQ23" s="30">
        <v>0</v>
      </c>
      <c r="CR23" s="30">
        <v>0</v>
      </c>
      <c r="CS23" s="30">
        <v>0</v>
      </c>
      <c r="CT23" s="30">
        <v>0</v>
      </c>
      <c r="CU23" s="30">
        <v>0</v>
      </c>
      <c r="CV23" s="30">
        <v>0</v>
      </c>
      <c r="CW23" s="30">
        <v>0</v>
      </c>
      <c r="CX23" s="30">
        <v>0</v>
      </c>
      <c r="CY23" s="30">
        <v>0</v>
      </c>
      <c r="CZ23" s="30">
        <v>0</v>
      </c>
      <c r="DA23" s="30">
        <v>0</v>
      </c>
      <c r="DB23" s="30">
        <v>0</v>
      </c>
      <c r="DC23" s="30">
        <v>0</v>
      </c>
      <c r="DD23" s="30">
        <v>0</v>
      </c>
      <c r="DE23" s="30">
        <v>0</v>
      </c>
      <c r="DF23" s="30">
        <v>0</v>
      </c>
      <c r="DG23" s="30">
        <v>0</v>
      </c>
      <c r="DH23" s="30">
        <v>0</v>
      </c>
      <c r="DI23" s="30">
        <v>0</v>
      </c>
      <c r="DJ23" s="30">
        <v>0</v>
      </c>
      <c r="DK23" s="30">
        <v>0</v>
      </c>
      <c r="DL23" s="30">
        <v>0</v>
      </c>
      <c r="DM23" s="30">
        <v>0</v>
      </c>
      <c r="DN23" s="30">
        <v>0</v>
      </c>
      <c r="DO23" s="30">
        <v>0</v>
      </c>
    </row>
    <row r="24" spans="1:119">
      <c r="A24" s="30" t="s">
        <v>425</v>
      </c>
      <c r="B24" s="30">
        <v>0</v>
      </c>
      <c r="C24" s="30">
        <v>0</v>
      </c>
      <c r="D24" s="30">
        <v>0</v>
      </c>
      <c r="E24" s="30">
        <v>0</v>
      </c>
      <c r="F24" s="30">
        <v>0.08</v>
      </c>
      <c r="G24" s="30">
        <v>0.18</v>
      </c>
      <c r="H24" s="30">
        <v>0</v>
      </c>
      <c r="I24" s="30">
        <v>0</v>
      </c>
      <c r="J24" s="30">
        <v>0</v>
      </c>
      <c r="K24" s="30">
        <v>0</v>
      </c>
      <c r="L24" s="30">
        <v>0</v>
      </c>
      <c r="M24" s="30">
        <v>0</v>
      </c>
      <c r="N24" s="30">
        <v>0</v>
      </c>
      <c r="O24" s="30">
        <v>0</v>
      </c>
      <c r="P24" s="30">
        <v>0</v>
      </c>
      <c r="Q24" s="30">
        <v>0.02</v>
      </c>
      <c r="R24" s="30">
        <v>0.01</v>
      </c>
      <c r="S24" s="30">
        <v>0</v>
      </c>
      <c r="T24" s="30">
        <v>0</v>
      </c>
      <c r="U24" s="30">
        <v>0</v>
      </c>
      <c r="V24" s="30">
        <v>0</v>
      </c>
      <c r="W24" s="30">
        <v>0</v>
      </c>
      <c r="X24" s="30">
        <v>0</v>
      </c>
      <c r="Y24" s="30">
        <v>0</v>
      </c>
      <c r="Z24" s="30">
        <v>0</v>
      </c>
      <c r="AA24" s="30">
        <v>0</v>
      </c>
      <c r="AB24" s="30">
        <v>0</v>
      </c>
      <c r="AC24" s="30">
        <v>0</v>
      </c>
      <c r="AD24" s="30">
        <v>0</v>
      </c>
      <c r="AE24" s="30">
        <v>0</v>
      </c>
      <c r="AF24" s="30">
        <v>0</v>
      </c>
      <c r="AG24" s="30">
        <v>0</v>
      </c>
      <c r="AH24" s="30">
        <v>0</v>
      </c>
      <c r="AI24" s="30">
        <v>0</v>
      </c>
      <c r="AJ24" s="30">
        <v>0</v>
      </c>
      <c r="AK24" s="30">
        <v>0</v>
      </c>
      <c r="AL24" s="30">
        <v>0</v>
      </c>
      <c r="AM24" s="30">
        <v>0</v>
      </c>
      <c r="AN24" s="30">
        <v>0</v>
      </c>
      <c r="AO24" s="30">
        <v>0</v>
      </c>
      <c r="AP24" s="30">
        <v>0</v>
      </c>
      <c r="AQ24" s="30">
        <v>0</v>
      </c>
      <c r="AR24" s="30">
        <v>0</v>
      </c>
      <c r="AS24" s="30">
        <v>0</v>
      </c>
      <c r="AT24" s="30">
        <v>0</v>
      </c>
      <c r="AU24" s="30">
        <v>0</v>
      </c>
      <c r="AV24" s="30">
        <v>0</v>
      </c>
      <c r="AW24" s="30">
        <v>0</v>
      </c>
      <c r="AX24" s="30">
        <v>0</v>
      </c>
      <c r="AY24" s="30">
        <v>0</v>
      </c>
      <c r="AZ24" s="30">
        <v>0</v>
      </c>
      <c r="BA24" s="30">
        <v>0</v>
      </c>
      <c r="BB24" s="30">
        <v>0</v>
      </c>
      <c r="BC24" s="30">
        <v>0</v>
      </c>
      <c r="BD24" s="30">
        <v>0</v>
      </c>
      <c r="BE24" s="30">
        <v>0</v>
      </c>
      <c r="BF24" s="30">
        <v>0</v>
      </c>
      <c r="BG24" s="30">
        <v>0</v>
      </c>
      <c r="BH24" s="30">
        <v>0</v>
      </c>
      <c r="BI24" s="30">
        <v>0</v>
      </c>
      <c r="BJ24" s="30">
        <v>0</v>
      </c>
      <c r="BK24" s="30">
        <v>0</v>
      </c>
      <c r="BL24" s="30">
        <v>0</v>
      </c>
      <c r="BM24" s="30">
        <v>0</v>
      </c>
      <c r="BN24" s="30">
        <v>0</v>
      </c>
      <c r="BO24" s="30">
        <v>0</v>
      </c>
      <c r="BP24" s="30">
        <v>0</v>
      </c>
      <c r="BQ24" s="30">
        <v>0</v>
      </c>
      <c r="BR24" s="30">
        <v>0</v>
      </c>
      <c r="BS24" s="30">
        <v>0</v>
      </c>
      <c r="BT24" s="30">
        <v>0</v>
      </c>
      <c r="BU24" s="30">
        <v>0</v>
      </c>
      <c r="BV24" s="30">
        <v>0</v>
      </c>
      <c r="BW24" s="30">
        <v>0</v>
      </c>
      <c r="BX24" s="30">
        <v>0</v>
      </c>
      <c r="BY24" s="30">
        <v>0</v>
      </c>
      <c r="BZ24" s="30">
        <v>0</v>
      </c>
      <c r="CA24" s="30">
        <v>0</v>
      </c>
      <c r="CB24" s="30">
        <v>0</v>
      </c>
      <c r="CC24" s="30">
        <v>0</v>
      </c>
      <c r="CD24" s="30">
        <v>0</v>
      </c>
      <c r="CE24" s="30">
        <v>0</v>
      </c>
      <c r="CF24" s="30">
        <v>0</v>
      </c>
      <c r="CG24" s="30">
        <v>0</v>
      </c>
      <c r="CH24" s="30">
        <v>0</v>
      </c>
      <c r="CI24" s="30">
        <v>0</v>
      </c>
      <c r="CJ24" s="30">
        <v>0</v>
      </c>
      <c r="CK24" s="30">
        <v>0</v>
      </c>
      <c r="CL24" s="30">
        <v>0</v>
      </c>
      <c r="CM24" s="30">
        <v>0</v>
      </c>
      <c r="CN24" s="30">
        <v>0</v>
      </c>
      <c r="CO24" s="30">
        <v>0</v>
      </c>
      <c r="CP24" s="30">
        <v>0</v>
      </c>
      <c r="CQ24" s="30">
        <v>0</v>
      </c>
      <c r="CR24" s="30">
        <v>0</v>
      </c>
      <c r="CS24" s="30">
        <v>0</v>
      </c>
      <c r="CT24" s="30">
        <v>0</v>
      </c>
      <c r="CU24" s="30">
        <v>0</v>
      </c>
      <c r="CV24" s="30">
        <v>0</v>
      </c>
      <c r="CW24" s="30">
        <v>0</v>
      </c>
      <c r="CX24" s="30">
        <v>0</v>
      </c>
      <c r="CY24" s="30">
        <v>0</v>
      </c>
      <c r="CZ24" s="30">
        <v>0</v>
      </c>
      <c r="DA24" s="30">
        <v>0</v>
      </c>
      <c r="DB24" s="30">
        <v>0</v>
      </c>
      <c r="DC24" s="30">
        <v>0</v>
      </c>
      <c r="DD24" s="30">
        <v>0</v>
      </c>
      <c r="DE24" s="30">
        <v>0</v>
      </c>
      <c r="DF24" s="30">
        <v>0</v>
      </c>
      <c r="DG24" s="30">
        <v>0</v>
      </c>
      <c r="DH24" s="30">
        <v>0</v>
      </c>
      <c r="DI24" s="30">
        <v>0</v>
      </c>
      <c r="DJ24" s="30">
        <v>0</v>
      </c>
      <c r="DK24" s="30">
        <v>0</v>
      </c>
      <c r="DL24" s="30">
        <v>0</v>
      </c>
      <c r="DM24" s="30">
        <v>0</v>
      </c>
      <c r="DN24" s="30">
        <v>0</v>
      </c>
      <c r="DO24" s="30">
        <v>0</v>
      </c>
    </row>
    <row r="25" spans="1:119">
      <c r="A25" s="30" t="s">
        <v>426</v>
      </c>
      <c r="B25" s="30">
        <v>0</v>
      </c>
      <c r="C25" s="30">
        <v>0</v>
      </c>
      <c r="D25" s="30">
        <v>0</v>
      </c>
      <c r="E25" s="30">
        <v>0</v>
      </c>
      <c r="F25" s="30">
        <v>0.27</v>
      </c>
      <c r="G25" s="30">
        <v>0.28000000000000003</v>
      </c>
      <c r="H25" s="30">
        <v>0.01</v>
      </c>
      <c r="I25" s="30">
        <v>0.01</v>
      </c>
      <c r="J25" s="30">
        <v>0</v>
      </c>
      <c r="K25" s="30">
        <v>0</v>
      </c>
      <c r="L25" s="30">
        <v>0</v>
      </c>
      <c r="M25" s="30">
        <v>0</v>
      </c>
      <c r="N25" s="30">
        <v>0</v>
      </c>
      <c r="O25" s="30">
        <v>0</v>
      </c>
      <c r="P25" s="30">
        <v>0</v>
      </c>
      <c r="Q25" s="30">
        <v>0.01</v>
      </c>
      <c r="R25" s="30">
        <v>0</v>
      </c>
      <c r="S25" s="30">
        <v>0</v>
      </c>
      <c r="T25" s="30">
        <v>0</v>
      </c>
      <c r="U25" s="30">
        <v>0</v>
      </c>
      <c r="V25" s="30">
        <v>0</v>
      </c>
      <c r="W25" s="30">
        <v>0</v>
      </c>
      <c r="X25" s="30">
        <v>0</v>
      </c>
      <c r="Y25" s="30">
        <v>0</v>
      </c>
      <c r="Z25" s="30">
        <v>0</v>
      </c>
      <c r="AA25" s="30">
        <v>0</v>
      </c>
      <c r="AB25" s="30">
        <v>0</v>
      </c>
      <c r="AC25" s="30">
        <v>0</v>
      </c>
      <c r="AD25" s="30">
        <v>0</v>
      </c>
      <c r="AE25" s="30">
        <v>0</v>
      </c>
      <c r="AF25" s="30">
        <v>0</v>
      </c>
      <c r="AG25" s="30">
        <v>0</v>
      </c>
      <c r="AH25" s="30">
        <v>0</v>
      </c>
      <c r="AI25" s="30">
        <v>0</v>
      </c>
      <c r="AJ25" s="30">
        <v>0</v>
      </c>
      <c r="AK25" s="30">
        <v>0</v>
      </c>
      <c r="AL25" s="30">
        <v>0</v>
      </c>
      <c r="AM25" s="30">
        <v>0</v>
      </c>
      <c r="AN25" s="30">
        <v>0</v>
      </c>
      <c r="AO25" s="30">
        <v>0</v>
      </c>
      <c r="AP25" s="30">
        <v>0</v>
      </c>
      <c r="AQ25" s="30">
        <v>0</v>
      </c>
      <c r="AR25" s="30">
        <v>0</v>
      </c>
      <c r="AS25" s="30">
        <v>0</v>
      </c>
      <c r="AT25" s="30">
        <v>0</v>
      </c>
      <c r="AU25" s="30">
        <v>0</v>
      </c>
      <c r="AV25" s="30">
        <v>0</v>
      </c>
      <c r="AW25" s="30">
        <v>0</v>
      </c>
      <c r="AX25" s="30">
        <v>0</v>
      </c>
      <c r="AY25" s="30">
        <v>0</v>
      </c>
      <c r="AZ25" s="30">
        <v>0</v>
      </c>
      <c r="BA25" s="30">
        <v>0</v>
      </c>
      <c r="BB25" s="30">
        <v>0</v>
      </c>
      <c r="BC25" s="30">
        <v>0</v>
      </c>
      <c r="BD25" s="30">
        <v>0</v>
      </c>
      <c r="BE25" s="30">
        <v>0</v>
      </c>
      <c r="BF25" s="30">
        <v>0</v>
      </c>
      <c r="BG25" s="30">
        <v>0</v>
      </c>
      <c r="BH25" s="30">
        <v>0</v>
      </c>
      <c r="BI25" s="30">
        <v>0</v>
      </c>
      <c r="BJ25" s="30">
        <v>0</v>
      </c>
      <c r="BK25" s="30">
        <v>0</v>
      </c>
      <c r="BL25" s="30">
        <v>0</v>
      </c>
      <c r="BM25" s="30">
        <v>0</v>
      </c>
      <c r="BN25" s="30">
        <v>0</v>
      </c>
      <c r="BO25" s="30">
        <v>0</v>
      </c>
      <c r="BP25" s="30">
        <v>0</v>
      </c>
      <c r="BQ25" s="30">
        <v>0</v>
      </c>
      <c r="BR25" s="30">
        <v>0</v>
      </c>
      <c r="BS25" s="30">
        <v>0</v>
      </c>
      <c r="BT25" s="30">
        <v>0</v>
      </c>
      <c r="BU25" s="30">
        <v>0</v>
      </c>
      <c r="BV25" s="30">
        <v>0</v>
      </c>
      <c r="BW25" s="30">
        <v>0</v>
      </c>
      <c r="BX25" s="30">
        <v>0</v>
      </c>
      <c r="BY25" s="30">
        <v>0</v>
      </c>
      <c r="BZ25" s="30">
        <v>0</v>
      </c>
      <c r="CA25" s="30">
        <v>0</v>
      </c>
      <c r="CB25" s="30">
        <v>0</v>
      </c>
      <c r="CC25" s="30">
        <v>0</v>
      </c>
      <c r="CD25" s="30">
        <v>0</v>
      </c>
      <c r="CE25" s="30">
        <v>0</v>
      </c>
      <c r="CF25" s="30">
        <v>0</v>
      </c>
      <c r="CG25" s="30">
        <v>0</v>
      </c>
      <c r="CH25" s="30">
        <v>0</v>
      </c>
      <c r="CI25" s="30">
        <v>0</v>
      </c>
      <c r="CJ25" s="30">
        <v>0</v>
      </c>
      <c r="CK25" s="30">
        <v>0</v>
      </c>
      <c r="CL25" s="30">
        <v>0</v>
      </c>
      <c r="CM25" s="30">
        <v>0</v>
      </c>
      <c r="CN25" s="30">
        <v>0</v>
      </c>
      <c r="CO25" s="30">
        <v>0</v>
      </c>
      <c r="CP25" s="30">
        <v>0</v>
      </c>
      <c r="CQ25" s="30">
        <v>0</v>
      </c>
      <c r="CR25" s="30">
        <v>0</v>
      </c>
      <c r="CS25" s="30">
        <v>0</v>
      </c>
      <c r="CT25" s="30">
        <v>0</v>
      </c>
      <c r="CU25" s="30">
        <v>0</v>
      </c>
      <c r="CV25" s="30">
        <v>0</v>
      </c>
      <c r="CW25" s="30">
        <v>0</v>
      </c>
      <c r="CX25" s="30">
        <v>0</v>
      </c>
      <c r="CY25" s="30">
        <v>0</v>
      </c>
      <c r="CZ25" s="30">
        <v>0</v>
      </c>
      <c r="DA25" s="30">
        <v>0</v>
      </c>
      <c r="DB25" s="30">
        <v>0</v>
      </c>
      <c r="DC25" s="30">
        <v>0</v>
      </c>
      <c r="DD25" s="30">
        <v>0</v>
      </c>
      <c r="DE25" s="30">
        <v>0</v>
      </c>
      <c r="DF25" s="30">
        <v>0</v>
      </c>
      <c r="DG25" s="30">
        <v>0</v>
      </c>
      <c r="DH25" s="30">
        <v>0</v>
      </c>
      <c r="DI25" s="30">
        <v>0</v>
      </c>
      <c r="DJ25" s="30">
        <v>0</v>
      </c>
      <c r="DK25" s="30">
        <v>0</v>
      </c>
      <c r="DL25" s="30">
        <v>0</v>
      </c>
      <c r="DM25" s="30">
        <v>0</v>
      </c>
      <c r="DN25" s="30">
        <v>0</v>
      </c>
      <c r="DO25" s="30">
        <v>0</v>
      </c>
    </row>
    <row r="26" spans="1:119">
      <c r="A26" s="30" t="s">
        <v>427</v>
      </c>
      <c r="B26" s="30">
        <v>0</v>
      </c>
      <c r="C26" s="30">
        <v>0</v>
      </c>
      <c r="D26" s="30">
        <v>0</v>
      </c>
      <c r="E26" s="30">
        <v>0</v>
      </c>
      <c r="F26" s="30">
        <v>0.06</v>
      </c>
      <c r="G26" s="30">
        <v>0.12</v>
      </c>
      <c r="H26" s="30">
        <v>0</v>
      </c>
      <c r="I26" s="30">
        <v>0</v>
      </c>
      <c r="J26" s="30">
        <v>0</v>
      </c>
      <c r="K26" s="30">
        <v>0</v>
      </c>
      <c r="L26" s="30">
        <v>0</v>
      </c>
      <c r="M26" s="30">
        <v>0</v>
      </c>
      <c r="N26" s="30">
        <v>0</v>
      </c>
      <c r="O26" s="30">
        <v>0</v>
      </c>
      <c r="P26" s="30">
        <v>0</v>
      </c>
      <c r="Q26" s="30">
        <v>0</v>
      </c>
      <c r="R26" s="30">
        <v>0</v>
      </c>
      <c r="S26" s="30">
        <v>0</v>
      </c>
      <c r="T26" s="30">
        <v>0</v>
      </c>
      <c r="U26" s="30">
        <v>0</v>
      </c>
      <c r="V26" s="30">
        <v>0</v>
      </c>
      <c r="W26" s="30">
        <v>0</v>
      </c>
      <c r="X26" s="30">
        <v>0</v>
      </c>
      <c r="Y26" s="30">
        <v>0</v>
      </c>
      <c r="Z26" s="30">
        <v>0</v>
      </c>
      <c r="AA26" s="30">
        <v>0</v>
      </c>
      <c r="AB26" s="30">
        <v>0</v>
      </c>
      <c r="AC26" s="30">
        <v>0</v>
      </c>
      <c r="AD26" s="30">
        <v>0</v>
      </c>
      <c r="AE26" s="30">
        <v>0</v>
      </c>
      <c r="AF26" s="30">
        <v>0</v>
      </c>
      <c r="AG26" s="30">
        <v>0</v>
      </c>
      <c r="AH26" s="30">
        <v>0</v>
      </c>
      <c r="AI26" s="30">
        <v>0</v>
      </c>
      <c r="AJ26" s="30">
        <v>0</v>
      </c>
      <c r="AK26" s="30">
        <v>0</v>
      </c>
      <c r="AL26" s="30">
        <v>0</v>
      </c>
      <c r="AM26" s="30">
        <v>0</v>
      </c>
      <c r="AN26" s="30">
        <v>0</v>
      </c>
      <c r="AO26" s="30">
        <v>0</v>
      </c>
      <c r="AP26" s="30">
        <v>0</v>
      </c>
      <c r="AQ26" s="30">
        <v>0</v>
      </c>
      <c r="AR26" s="30">
        <v>0</v>
      </c>
      <c r="AS26" s="30">
        <v>0</v>
      </c>
      <c r="AT26" s="30">
        <v>0</v>
      </c>
      <c r="AU26" s="30">
        <v>0</v>
      </c>
      <c r="AV26" s="30">
        <v>0</v>
      </c>
      <c r="AW26" s="30">
        <v>0</v>
      </c>
      <c r="AX26" s="30">
        <v>0</v>
      </c>
      <c r="AY26" s="30">
        <v>0</v>
      </c>
      <c r="AZ26" s="30">
        <v>0</v>
      </c>
      <c r="BA26" s="30">
        <v>0</v>
      </c>
      <c r="BB26" s="30">
        <v>0</v>
      </c>
      <c r="BC26" s="30">
        <v>0</v>
      </c>
      <c r="BD26" s="30">
        <v>0</v>
      </c>
      <c r="BE26" s="30">
        <v>0</v>
      </c>
      <c r="BF26" s="30">
        <v>0</v>
      </c>
      <c r="BG26" s="30">
        <v>0</v>
      </c>
      <c r="BH26" s="30">
        <v>0</v>
      </c>
      <c r="BI26" s="30">
        <v>0</v>
      </c>
      <c r="BJ26" s="30">
        <v>0</v>
      </c>
      <c r="BK26" s="30">
        <v>0</v>
      </c>
      <c r="BL26" s="30">
        <v>0</v>
      </c>
      <c r="BM26" s="30">
        <v>0</v>
      </c>
      <c r="BN26" s="30">
        <v>0</v>
      </c>
      <c r="BO26" s="30">
        <v>0</v>
      </c>
      <c r="BP26" s="30">
        <v>0</v>
      </c>
      <c r="BQ26" s="30">
        <v>0</v>
      </c>
      <c r="BR26" s="30">
        <v>0</v>
      </c>
      <c r="BS26" s="30">
        <v>0</v>
      </c>
      <c r="BT26" s="30">
        <v>0</v>
      </c>
      <c r="BU26" s="30">
        <v>0</v>
      </c>
      <c r="BV26" s="30">
        <v>0</v>
      </c>
      <c r="BW26" s="30">
        <v>0</v>
      </c>
      <c r="BX26" s="30">
        <v>0</v>
      </c>
      <c r="BY26" s="30">
        <v>0</v>
      </c>
      <c r="BZ26" s="30">
        <v>0</v>
      </c>
      <c r="CA26" s="30">
        <v>0</v>
      </c>
      <c r="CB26" s="30">
        <v>0</v>
      </c>
      <c r="CC26" s="30">
        <v>0</v>
      </c>
      <c r="CD26" s="30">
        <v>0</v>
      </c>
      <c r="CE26" s="30">
        <v>0</v>
      </c>
      <c r="CF26" s="30">
        <v>0</v>
      </c>
      <c r="CG26" s="30">
        <v>0</v>
      </c>
      <c r="CH26" s="30">
        <v>0</v>
      </c>
      <c r="CI26" s="30">
        <v>0</v>
      </c>
      <c r="CJ26" s="30">
        <v>0</v>
      </c>
      <c r="CK26" s="30">
        <v>0</v>
      </c>
      <c r="CL26" s="30">
        <v>0</v>
      </c>
      <c r="CM26" s="30">
        <v>0</v>
      </c>
      <c r="CN26" s="30">
        <v>0</v>
      </c>
      <c r="CO26" s="30">
        <v>0</v>
      </c>
      <c r="CP26" s="30">
        <v>0</v>
      </c>
      <c r="CQ26" s="30">
        <v>0</v>
      </c>
      <c r="CR26" s="30">
        <v>0</v>
      </c>
      <c r="CS26" s="30">
        <v>0</v>
      </c>
      <c r="CT26" s="30">
        <v>0</v>
      </c>
      <c r="CU26" s="30">
        <v>0</v>
      </c>
      <c r="CV26" s="30">
        <v>0</v>
      </c>
      <c r="CW26" s="30">
        <v>0</v>
      </c>
      <c r="CX26" s="30">
        <v>0</v>
      </c>
      <c r="CY26" s="30">
        <v>0</v>
      </c>
      <c r="CZ26" s="30">
        <v>0</v>
      </c>
      <c r="DA26" s="30">
        <v>0</v>
      </c>
      <c r="DB26" s="30">
        <v>0</v>
      </c>
      <c r="DC26" s="30">
        <v>0</v>
      </c>
      <c r="DD26" s="30">
        <v>0</v>
      </c>
      <c r="DE26" s="30">
        <v>0</v>
      </c>
      <c r="DF26" s="30">
        <v>0</v>
      </c>
      <c r="DG26" s="30">
        <v>0</v>
      </c>
      <c r="DH26" s="30">
        <v>0</v>
      </c>
      <c r="DI26" s="30">
        <v>0</v>
      </c>
      <c r="DJ26" s="30">
        <v>0</v>
      </c>
      <c r="DK26" s="30">
        <v>0</v>
      </c>
      <c r="DL26" s="30">
        <v>0</v>
      </c>
      <c r="DM26" s="30">
        <v>0</v>
      </c>
      <c r="DN26" s="30">
        <v>0</v>
      </c>
      <c r="DO26" s="30">
        <v>0</v>
      </c>
    </row>
    <row r="27" spans="1:119">
      <c r="A27" s="30" t="s">
        <v>428</v>
      </c>
      <c r="B27" s="30">
        <v>0</v>
      </c>
      <c r="C27" s="30">
        <v>0</v>
      </c>
      <c r="D27" s="30">
        <v>0</v>
      </c>
      <c r="E27" s="30">
        <v>0</v>
      </c>
      <c r="F27" s="30">
        <v>0.21</v>
      </c>
      <c r="G27" s="30">
        <v>0.28000000000000003</v>
      </c>
      <c r="H27" s="30">
        <v>0</v>
      </c>
      <c r="I27" s="30">
        <v>0</v>
      </c>
      <c r="J27" s="30">
        <v>0</v>
      </c>
      <c r="K27" s="30">
        <v>0</v>
      </c>
      <c r="L27" s="30">
        <v>0</v>
      </c>
      <c r="M27" s="30">
        <v>0</v>
      </c>
      <c r="N27" s="30">
        <v>0</v>
      </c>
      <c r="O27" s="30">
        <v>0</v>
      </c>
      <c r="P27" s="30">
        <v>0</v>
      </c>
      <c r="Q27" s="30">
        <v>0</v>
      </c>
      <c r="R27" s="30">
        <v>0</v>
      </c>
      <c r="S27" s="30">
        <v>0</v>
      </c>
      <c r="T27" s="30">
        <v>0</v>
      </c>
      <c r="U27" s="30">
        <v>0</v>
      </c>
      <c r="V27" s="30">
        <v>0</v>
      </c>
      <c r="W27" s="30">
        <v>0</v>
      </c>
      <c r="X27" s="30">
        <v>0</v>
      </c>
      <c r="Y27" s="30">
        <v>0</v>
      </c>
      <c r="Z27" s="30">
        <v>0</v>
      </c>
      <c r="AA27" s="30">
        <v>0</v>
      </c>
      <c r="AB27" s="30">
        <v>0</v>
      </c>
      <c r="AC27" s="30">
        <v>0</v>
      </c>
      <c r="AD27" s="30">
        <v>0</v>
      </c>
      <c r="AE27" s="30">
        <v>0</v>
      </c>
      <c r="AF27" s="30">
        <v>0</v>
      </c>
      <c r="AG27" s="30">
        <v>0</v>
      </c>
      <c r="AH27" s="30">
        <v>0</v>
      </c>
      <c r="AI27" s="30">
        <v>0</v>
      </c>
      <c r="AJ27" s="30">
        <v>0</v>
      </c>
      <c r="AK27" s="30">
        <v>0</v>
      </c>
      <c r="AL27" s="30">
        <v>0</v>
      </c>
      <c r="AM27" s="30">
        <v>0</v>
      </c>
      <c r="AN27" s="30">
        <v>0</v>
      </c>
      <c r="AO27" s="30">
        <v>0</v>
      </c>
      <c r="AP27" s="30">
        <v>0</v>
      </c>
      <c r="AQ27" s="30">
        <v>0</v>
      </c>
      <c r="AR27" s="30">
        <v>0</v>
      </c>
      <c r="AS27" s="30">
        <v>0</v>
      </c>
      <c r="AT27" s="30">
        <v>0</v>
      </c>
      <c r="AU27" s="30">
        <v>0</v>
      </c>
      <c r="AV27" s="30">
        <v>0</v>
      </c>
      <c r="AW27" s="30">
        <v>0</v>
      </c>
      <c r="AX27" s="30">
        <v>0</v>
      </c>
      <c r="AY27" s="30">
        <v>0</v>
      </c>
      <c r="AZ27" s="30">
        <v>0</v>
      </c>
      <c r="BA27" s="30">
        <v>0</v>
      </c>
      <c r="BB27" s="30">
        <v>0</v>
      </c>
      <c r="BC27" s="30">
        <v>0</v>
      </c>
      <c r="BD27" s="30">
        <v>0</v>
      </c>
      <c r="BE27" s="30">
        <v>0</v>
      </c>
      <c r="BF27" s="30">
        <v>0</v>
      </c>
      <c r="BG27" s="30">
        <v>0</v>
      </c>
      <c r="BH27" s="30">
        <v>0</v>
      </c>
      <c r="BI27" s="30">
        <v>0</v>
      </c>
      <c r="BJ27" s="30">
        <v>0</v>
      </c>
      <c r="BK27" s="30">
        <v>0</v>
      </c>
      <c r="BL27" s="30">
        <v>0</v>
      </c>
      <c r="BM27" s="30">
        <v>0</v>
      </c>
      <c r="BN27" s="30">
        <v>0</v>
      </c>
      <c r="BO27" s="30">
        <v>0</v>
      </c>
      <c r="BP27" s="30">
        <v>0</v>
      </c>
      <c r="BQ27" s="30">
        <v>0</v>
      </c>
      <c r="BR27" s="30">
        <v>0</v>
      </c>
      <c r="BS27" s="30">
        <v>0</v>
      </c>
      <c r="BT27" s="30">
        <v>0</v>
      </c>
      <c r="BU27" s="30">
        <v>0</v>
      </c>
      <c r="BV27" s="30">
        <v>0</v>
      </c>
      <c r="BW27" s="30">
        <v>0</v>
      </c>
      <c r="BX27" s="30">
        <v>0</v>
      </c>
      <c r="BY27" s="30">
        <v>0</v>
      </c>
      <c r="BZ27" s="30">
        <v>0</v>
      </c>
      <c r="CA27" s="30">
        <v>0</v>
      </c>
      <c r="CB27" s="30">
        <v>0</v>
      </c>
      <c r="CC27" s="30">
        <v>0</v>
      </c>
      <c r="CD27" s="30">
        <v>0</v>
      </c>
      <c r="CE27" s="30">
        <v>0</v>
      </c>
      <c r="CF27" s="30">
        <v>0</v>
      </c>
      <c r="CG27" s="30">
        <v>0</v>
      </c>
      <c r="CH27" s="30">
        <v>0</v>
      </c>
      <c r="CI27" s="30">
        <v>0</v>
      </c>
      <c r="CJ27" s="30">
        <v>0</v>
      </c>
      <c r="CK27" s="30">
        <v>0</v>
      </c>
      <c r="CL27" s="30">
        <v>0</v>
      </c>
      <c r="CM27" s="30">
        <v>0</v>
      </c>
      <c r="CN27" s="30">
        <v>0</v>
      </c>
      <c r="CO27" s="30">
        <v>0</v>
      </c>
      <c r="CP27" s="30">
        <v>0</v>
      </c>
      <c r="CQ27" s="30">
        <v>0</v>
      </c>
      <c r="CR27" s="30">
        <v>0</v>
      </c>
      <c r="CS27" s="30">
        <v>0</v>
      </c>
      <c r="CT27" s="30">
        <v>0</v>
      </c>
      <c r="CU27" s="30">
        <v>0</v>
      </c>
      <c r="CV27" s="30">
        <v>0</v>
      </c>
      <c r="CW27" s="30">
        <v>0</v>
      </c>
      <c r="CX27" s="30">
        <v>0</v>
      </c>
      <c r="CY27" s="30">
        <v>0</v>
      </c>
      <c r="CZ27" s="30">
        <v>0</v>
      </c>
      <c r="DA27" s="30">
        <v>0</v>
      </c>
      <c r="DB27" s="30">
        <v>0</v>
      </c>
      <c r="DC27" s="30">
        <v>0</v>
      </c>
      <c r="DD27" s="30">
        <v>0</v>
      </c>
      <c r="DE27" s="30">
        <v>0</v>
      </c>
      <c r="DF27" s="30">
        <v>0</v>
      </c>
      <c r="DG27" s="30">
        <v>0</v>
      </c>
      <c r="DH27" s="30">
        <v>0</v>
      </c>
      <c r="DI27" s="30">
        <v>0</v>
      </c>
      <c r="DJ27" s="30">
        <v>0</v>
      </c>
      <c r="DK27" s="30">
        <v>0</v>
      </c>
      <c r="DL27" s="30">
        <v>0</v>
      </c>
      <c r="DM27" s="30">
        <v>0</v>
      </c>
      <c r="DN27" s="30">
        <v>0</v>
      </c>
      <c r="DO27" s="30">
        <v>0</v>
      </c>
    </row>
    <row r="28" spans="1:119">
      <c r="A28" s="30" t="s">
        <v>429</v>
      </c>
      <c r="B28" s="30">
        <v>0</v>
      </c>
      <c r="C28" s="30">
        <v>0</v>
      </c>
      <c r="D28" s="30">
        <v>0</v>
      </c>
      <c r="E28" s="30">
        <v>0</v>
      </c>
      <c r="F28" s="30">
        <v>0.45</v>
      </c>
      <c r="G28" s="30">
        <v>0.42</v>
      </c>
      <c r="H28" s="30">
        <v>0.09</v>
      </c>
      <c r="I28" s="30">
        <v>0.08</v>
      </c>
      <c r="J28" s="30">
        <v>0</v>
      </c>
      <c r="K28" s="30">
        <v>0</v>
      </c>
      <c r="L28" s="30">
        <v>0</v>
      </c>
      <c r="M28" s="30">
        <v>0</v>
      </c>
      <c r="N28" s="30">
        <v>0</v>
      </c>
      <c r="O28" s="30">
        <v>0</v>
      </c>
      <c r="P28" s="30">
        <v>0</v>
      </c>
      <c r="Q28" s="30">
        <v>0.01</v>
      </c>
      <c r="R28" s="30">
        <v>0</v>
      </c>
      <c r="S28" s="30">
        <v>0</v>
      </c>
      <c r="T28" s="30">
        <v>0.66</v>
      </c>
      <c r="U28" s="30">
        <v>0.03</v>
      </c>
      <c r="V28" s="30">
        <v>0</v>
      </c>
      <c r="W28" s="30">
        <v>0</v>
      </c>
      <c r="X28" s="30">
        <v>0</v>
      </c>
      <c r="Y28" s="30">
        <v>0</v>
      </c>
      <c r="Z28" s="30">
        <v>0</v>
      </c>
      <c r="AA28" s="30">
        <v>0</v>
      </c>
      <c r="AB28" s="30">
        <v>0</v>
      </c>
      <c r="AC28" s="30">
        <v>0</v>
      </c>
      <c r="AD28" s="30">
        <v>0</v>
      </c>
      <c r="AE28" s="30">
        <v>0</v>
      </c>
      <c r="AF28" s="30">
        <v>0</v>
      </c>
      <c r="AG28" s="30">
        <v>0</v>
      </c>
      <c r="AH28" s="30">
        <v>0</v>
      </c>
      <c r="AI28" s="30">
        <v>0</v>
      </c>
      <c r="AJ28" s="30">
        <v>0</v>
      </c>
      <c r="AK28" s="30">
        <v>0</v>
      </c>
      <c r="AL28" s="30">
        <v>4.84</v>
      </c>
      <c r="AM28" s="30">
        <v>0</v>
      </c>
      <c r="AN28" s="30">
        <v>2.71</v>
      </c>
      <c r="AO28" s="30">
        <v>2.4300000000000002</v>
      </c>
      <c r="AP28" s="30">
        <v>0</v>
      </c>
      <c r="AQ28" s="30">
        <v>1.51</v>
      </c>
      <c r="AR28" s="30">
        <v>0</v>
      </c>
      <c r="AS28" s="30">
        <v>0</v>
      </c>
      <c r="AT28" s="30">
        <v>0</v>
      </c>
      <c r="AU28" s="30">
        <v>0</v>
      </c>
      <c r="AV28" s="30">
        <v>0</v>
      </c>
      <c r="AW28" s="30">
        <v>0</v>
      </c>
      <c r="AX28" s="30">
        <v>0</v>
      </c>
      <c r="AY28" s="30">
        <v>0</v>
      </c>
      <c r="AZ28" s="30">
        <v>0</v>
      </c>
      <c r="BA28" s="30">
        <v>0</v>
      </c>
      <c r="BB28" s="30">
        <v>0</v>
      </c>
      <c r="BC28" s="30">
        <v>0</v>
      </c>
      <c r="BD28" s="30">
        <v>0</v>
      </c>
      <c r="BE28" s="30">
        <v>0</v>
      </c>
      <c r="BF28" s="30">
        <v>0</v>
      </c>
      <c r="BG28" s="30">
        <v>0</v>
      </c>
      <c r="BH28" s="30">
        <v>0</v>
      </c>
      <c r="BI28" s="30">
        <v>0</v>
      </c>
      <c r="BJ28" s="30">
        <v>0</v>
      </c>
      <c r="BK28" s="30">
        <v>0</v>
      </c>
      <c r="BL28" s="30">
        <v>0</v>
      </c>
      <c r="BM28" s="30">
        <v>0</v>
      </c>
      <c r="BN28" s="30">
        <v>0</v>
      </c>
      <c r="BO28" s="30">
        <v>0</v>
      </c>
      <c r="BP28" s="30">
        <v>0</v>
      </c>
      <c r="BQ28" s="30">
        <v>0</v>
      </c>
      <c r="BR28" s="30">
        <v>0</v>
      </c>
      <c r="BS28" s="30">
        <v>0</v>
      </c>
      <c r="BT28" s="30">
        <v>0</v>
      </c>
      <c r="BU28" s="30">
        <v>0</v>
      </c>
      <c r="BV28" s="30">
        <v>0</v>
      </c>
      <c r="BW28" s="30">
        <v>0</v>
      </c>
      <c r="BX28" s="30">
        <v>0</v>
      </c>
      <c r="BY28" s="30">
        <v>0</v>
      </c>
      <c r="BZ28" s="30">
        <v>0</v>
      </c>
      <c r="CA28" s="30">
        <v>0</v>
      </c>
      <c r="CB28" s="30">
        <v>0</v>
      </c>
      <c r="CC28" s="30">
        <v>0</v>
      </c>
      <c r="CD28" s="30">
        <v>0</v>
      </c>
      <c r="CE28" s="30">
        <v>0</v>
      </c>
      <c r="CF28" s="30">
        <v>0</v>
      </c>
      <c r="CG28" s="30">
        <v>0</v>
      </c>
      <c r="CH28" s="30">
        <v>0</v>
      </c>
      <c r="CI28" s="30">
        <v>0</v>
      </c>
      <c r="CJ28" s="30">
        <v>0</v>
      </c>
      <c r="CK28" s="30">
        <v>0</v>
      </c>
      <c r="CL28" s="30">
        <v>0</v>
      </c>
      <c r="CM28" s="30">
        <v>0</v>
      </c>
      <c r="CN28" s="30">
        <v>0</v>
      </c>
      <c r="CO28" s="30">
        <v>0</v>
      </c>
      <c r="CP28" s="30">
        <v>0</v>
      </c>
      <c r="CQ28" s="30">
        <v>0</v>
      </c>
      <c r="CR28" s="30">
        <v>0</v>
      </c>
      <c r="CS28" s="30">
        <v>0</v>
      </c>
      <c r="CT28" s="30">
        <v>0</v>
      </c>
      <c r="CU28" s="30">
        <v>0</v>
      </c>
      <c r="CV28" s="30">
        <v>0</v>
      </c>
      <c r="CW28" s="30">
        <v>0</v>
      </c>
      <c r="CX28" s="30">
        <v>0</v>
      </c>
      <c r="CY28" s="30">
        <v>0</v>
      </c>
      <c r="CZ28" s="30">
        <v>0</v>
      </c>
      <c r="DA28" s="30">
        <v>0</v>
      </c>
      <c r="DB28" s="30">
        <v>0</v>
      </c>
      <c r="DC28" s="30">
        <v>0</v>
      </c>
      <c r="DD28" s="30">
        <v>0</v>
      </c>
      <c r="DE28" s="30">
        <v>0</v>
      </c>
      <c r="DF28" s="30">
        <v>0</v>
      </c>
      <c r="DG28" s="30">
        <v>0</v>
      </c>
      <c r="DH28" s="30">
        <v>0</v>
      </c>
      <c r="DI28" s="30">
        <v>0</v>
      </c>
      <c r="DJ28" s="30">
        <v>0</v>
      </c>
      <c r="DK28" s="30">
        <v>0</v>
      </c>
      <c r="DL28" s="30">
        <v>0</v>
      </c>
      <c r="DM28" s="30">
        <v>0</v>
      </c>
      <c r="DN28" s="30">
        <v>0</v>
      </c>
      <c r="DO28" s="30">
        <v>0</v>
      </c>
    </row>
    <row r="29" spans="1:119">
      <c r="A29" s="30" t="s">
        <v>430</v>
      </c>
      <c r="B29" s="30">
        <v>0</v>
      </c>
      <c r="C29" s="30">
        <v>0</v>
      </c>
      <c r="D29" s="30">
        <v>0</v>
      </c>
      <c r="E29" s="30">
        <v>0</v>
      </c>
      <c r="F29" s="30">
        <v>0.21</v>
      </c>
      <c r="G29" s="30">
        <v>0.4</v>
      </c>
      <c r="H29" s="30">
        <v>0</v>
      </c>
      <c r="I29" s="30">
        <v>0</v>
      </c>
      <c r="J29" s="30">
        <v>0</v>
      </c>
      <c r="K29" s="30">
        <v>0</v>
      </c>
      <c r="L29" s="30">
        <v>0</v>
      </c>
      <c r="M29" s="30">
        <v>0</v>
      </c>
      <c r="N29" s="30">
        <v>0</v>
      </c>
      <c r="O29" s="30">
        <v>0</v>
      </c>
      <c r="P29" s="30">
        <v>0</v>
      </c>
      <c r="Q29" s="30">
        <v>0</v>
      </c>
      <c r="R29" s="30">
        <v>0</v>
      </c>
      <c r="S29" s="30">
        <v>0</v>
      </c>
      <c r="T29" s="30">
        <v>0</v>
      </c>
      <c r="U29" s="30">
        <v>0</v>
      </c>
      <c r="V29" s="30">
        <v>0</v>
      </c>
      <c r="W29" s="30">
        <v>0</v>
      </c>
      <c r="X29" s="30">
        <v>0</v>
      </c>
      <c r="Y29" s="30">
        <v>0</v>
      </c>
      <c r="Z29" s="30">
        <v>0</v>
      </c>
      <c r="AA29" s="30">
        <v>0</v>
      </c>
      <c r="AB29" s="30">
        <v>0</v>
      </c>
      <c r="AC29" s="30">
        <v>0</v>
      </c>
      <c r="AD29" s="30">
        <v>0</v>
      </c>
      <c r="AE29" s="30">
        <v>0</v>
      </c>
      <c r="AF29" s="30">
        <v>0</v>
      </c>
      <c r="AG29" s="30">
        <v>0</v>
      </c>
      <c r="AH29" s="30">
        <v>0</v>
      </c>
      <c r="AI29" s="30">
        <v>0</v>
      </c>
      <c r="AJ29" s="30">
        <v>0</v>
      </c>
      <c r="AK29" s="30">
        <v>0</v>
      </c>
      <c r="AL29" s="30">
        <v>0</v>
      </c>
      <c r="AM29" s="30">
        <v>0</v>
      </c>
      <c r="AN29" s="30">
        <v>0</v>
      </c>
      <c r="AO29" s="30">
        <v>0</v>
      </c>
      <c r="AP29" s="30">
        <v>0</v>
      </c>
      <c r="AQ29" s="30">
        <v>0</v>
      </c>
      <c r="AR29" s="30">
        <v>0</v>
      </c>
      <c r="AS29" s="30">
        <v>0</v>
      </c>
      <c r="AT29" s="30">
        <v>0</v>
      </c>
      <c r="AU29" s="30">
        <v>0</v>
      </c>
      <c r="AV29" s="30">
        <v>0</v>
      </c>
      <c r="AW29" s="30">
        <v>0</v>
      </c>
      <c r="AX29" s="30">
        <v>0</v>
      </c>
      <c r="AY29" s="30">
        <v>0</v>
      </c>
      <c r="AZ29" s="30">
        <v>0</v>
      </c>
      <c r="BA29" s="30">
        <v>0</v>
      </c>
      <c r="BB29" s="30">
        <v>0</v>
      </c>
      <c r="BC29" s="30">
        <v>0</v>
      </c>
      <c r="BD29" s="30">
        <v>0</v>
      </c>
      <c r="BE29" s="30">
        <v>0</v>
      </c>
      <c r="BF29" s="30">
        <v>0</v>
      </c>
      <c r="BG29" s="30">
        <v>0</v>
      </c>
      <c r="BH29" s="30">
        <v>0</v>
      </c>
      <c r="BI29" s="30">
        <v>0</v>
      </c>
      <c r="BJ29" s="30">
        <v>0</v>
      </c>
      <c r="BK29" s="30">
        <v>0</v>
      </c>
      <c r="BL29" s="30">
        <v>0</v>
      </c>
      <c r="BM29" s="30">
        <v>0</v>
      </c>
      <c r="BN29" s="30">
        <v>0</v>
      </c>
      <c r="BO29" s="30">
        <v>0</v>
      </c>
      <c r="BP29" s="30">
        <v>0</v>
      </c>
      <c r="BQ29" s="30">
        <v>0</v>
      </c>
      <c r="BR29" s="30">
        <v>0</v>
      </c>
      <c r="BS29" s="30">
        <v>0</v>
      </c>
      <c r="BT29" s="30">
        <v>0</v>
      </c>
      <c r="BU29" s="30">
        <v>0</v>
      </c>
      <c r="BV29" s="30">
        <v>0</v>
      </c>
      <c r="BW29" s="30">
        <v>0</v>
      </c>
      <c r="BX29" s="30">
        <v>0</v>
      </c>
      <c r="BY29" s="30">
        <v>0</v>
      </c>
      <c r="BZ29" s="30">
        <v>0</v>
      </c>
      <c r="CA29" s="30">
        <v>0</v>
      </c>
      <c r="CB29" s="30">
        <v>0</v>
      </c>
      <c r="CC29" s="30">
        <v>0</v>
      </c>
      <c r="CD29" s="30">
        <v>0</v>
      </c>
      <c r="CE29" s="30">
        <v>0</v>
      </c>
      <c r="CF29" s="30">
        <v>0</v>
      </c>
      <c r="CG29" s="30">
        <v>0</v>
      </c>
      <c r="CH29" s="30">
        <v>0</v>
      </c>
      <c r="CI29" s="30">
        <v>0</v>
      </c>
      <c r="CJ29" s="30">
        <v>0</v>
      </c>
      <c r="CK29" s="30">
        <v>0</v>
      </c>
      <c r="CL29" s="30">
        <v>0</v>
      </c>
      <c r="CM29" s="30">
        <v>0</v>
      </c>
      <c r="CN29" s="30">
        <v>0</v>
      </c>
      <c r="CO29" s="30">
        <v>0</v>
      </c>
      <c r="CP29" s="30">
        <v>0</v>
      </c>
      <c r="CQ29" s="30">
        <v>0</v>
      </c>
      <c r="CR29" s="30">
        <v>0</v>
      </c>
      <c r="CS29" s="30">
        <v>0</v>
      </c>
      <c r="CT29" s="30">
        <v>0</v>
      </c>
      <c r="CU29" s="30">
        <v>0</v>
      </c>
      <c r="CV29" s="30">
        <v>0</v>
      </c>
      <c r="CW29" s="30">
        <v>0</v>
      </c>
      <c r="CX29" s="30">
        <v>0</v>
      </c>
      <c r="CY29" s="30">
        <v>0</v>
      </c>
      <c r="CZ29" s="30">
        <v>0</v>
      </c>
      <c r="DA29" s="30">
        <v>0</v>
      </c>
      <c r="DB29" s="30">
        <v>0</v>
      </c>
      <c r="DC29" s="30">
        <v>0</v>
      </c>
      <c r="DD29" s="30">
        <v>0</v>
      </c>
      <c r="DE29" s="30">
        <v>0</v>
      </c>
      <c r="DF29" s="30">
        <v>0</v>
      </c>
      <c r="DG29" s="30">
        <v>0</v>
      </c>
      <c r="DH29" s="30">
        <v>0</v>
      </c>
      <c r="DI29" s="30">
        <v>0</v>
      </c>
      <c r="DJ29" s="30">
        <v>0</v>
      </c>
      <c r="DK29" s="30">
        <v>0</v>
      </c>
      <c r="DL29" s="30">
        <v>0</v>
      </c>
      <c r="DM29" s="30">
        <v>0</v>
      </c>
      <c r="DN29" s="30">
        <v>0</v>
      </c>
      <c r="DO29" s="30">
        <v>0</v>
      </c>
    </row>
    <row r="30" spans="1:119">
      <c r="A30" s="30" t="s">
        <v>432</v>
      </c>
      <c r="B30" s="30">
        <v>0</v>
      </c>
      <c r="C30" s="30">
        <v>0</v>
      </c>
      <c r="D30" s="30">
        <v>0</v>
      </c>
      <c r="E30" s="30">
        <v>0</v>
      </c>
      <c r="F30" s="30">
        <v>0.06</v>
      </c>
      <c r="G30" s="30">
        <v>0.1</v>
      </c>
      <c r="H30" s="30">
        <v>0</v>
      </c>
      <c r="I30" s="30">
        <v>0</v>
      </c>
      <c r="J30" s="30">
        <v>0</v>
      </c>
      <c r="K30" s="30">
        <v>0</v>
      </c>
      <c r="L30" s="30">
        <v>0</v>
      </c>
      <c r="M30" s="30">
        <v>0</v>
      </c>
      <c r="N30" s="30">
        <v>0</v>
      </c>
      <c r="O30" s="30">
        <v>0</v>
      </c>
      <c r="P30" s="30">
        <v>0</v>
      </c>
      <c r="Q30" s="30">
        <v>0</v>
      </c>
      <c r="R30" s="30">
        <v>0</v>
      </c>
      <c r="S30" s="30">
        <v>0</v>
      </c>
      <c r="T30" s="30">
        <v>0</v>
      </c>
      <c r="U30" s="30">
        <v>0</v>
      </c>
      <c r="V30" s="30">
        <v>0</v>
      </c>
      <c r="W30" s="30">
        <v>0</v>
      </c>
      <c r="X30" s="30">
        <v>0</v>
      </c>
      <c r="Y30" s="30">
        <v>0</v>
      </c>
      <c r="Z30" s="30">
        <v>0</v>
      </c>
      <c r="AA30" s="30">
        <v>0</v>
      </c>
      <c r="AB30" s="30">
        <v>0</v>
      </c>
      <c r="AC30" s="30">
        <v>0</v>
      </c>
      <c r="AD30" s="30">
        <v>0</v>
      </c>
      <c r="AE30" s="30">
        <v>0</v>
      </c>
      <c r="AF30" s="30">
        <v>0</v>
      </c>
      <c r="AG30" s="30">
        <v>0</v>
      </c>
      <c r="AH30" s="30">
        <v>0</v>
      </c>
      <c r="AI30" s="30">
        <v>0</v>
      </c>
      <c r="AJ30" s="30">
        <v>0</v>
      </c>
      <c r="AK30" s="30">
        <v>0</v>
      </c>
      <c r="AL30" s="30">
        <v>0</v>
      </c>
      <c r="AM30" s="30">
        <v>0</v>
      </c>
      <c r="AN30" s="30">
        <v>0</v>
      </c>
      <c r="AO30" s="30">
        <v>0</v>
      </c>
      <c r="AP30" s="30">
        <v>0</v>
      </c>
      <c r="AQ30" s="30">
        <v>0</v>
      </c>
      <c r="AR30" s="30">
        <v>0</v>
      </c>
      <c r="AS30" s="30">
        <v>0</v>
      </c>
      <c r="AT30" s="30">
        <v>0</v>
      </c>
      <c r="AU30" s="30">
        <v>0</v>
      </c>
      <c r="AV30" s="30">
        <v>0</v>
      </c>
      <c r="AW30" s="30">
        <v>0</v>
      </c>
      <c r="AX30" s="30">
        <v>0</v>
      </c>
      <c r="AY30" s="30">
        <v>0</v>
      </c>
      <c r="AZ30" s="30">
        <v>0</v>
      </c>
      <c r="BA30" s="30">
        <v>0</v>
      </c>
      <c r="BB30" s="30">
        <v>0</v>
      </c>
      <c r="BC30" s="30">
        <v>0</v>
      </c>
      <c r="BD30" s="30">
        <v>0</v>
      </c>
      <c r="BE30" s="30">
        <v>0</v>
      </c>
      <c r="BF30" s="30">
        <v>0</v>
      </c>
      <c r="BG30" s="30">
        <v>0</v>
      </c>
      <c r="BH30" s="30">
        <v>0</v>
      </c>
      <c r="BI30" s="30">
        <v>0</v>
      </c>
      <c r="BJ30" s="30">
        <v>0</v>
      </c>
      <c r="BK30" s="30">
        <v>0</v>
      </c>
      <c r="BL30" s="30">
        <v>0</v>
      </c>
      <c r="BM30" s="30">
        <v>0</v>
      </c>
      <c r="BN30" s="30">
        <v>0</v>
      </c>
      <c r="BO30" s="30">
        <v>0</v>
      </c>
      <c r="BP30" s="30">
        <v>0</v>
      </c>
      <c r="BQ30" s="30">
        <v>0</v>
      </c>
      <c r="BR30" s="30">
        <v>0</v>
      </c>
      <c r="BS30" s="30">
        <v>0</v>
      </c>
      <c r="BT30" s="30">
        <v>0</v>
      </c>
      <c r="BU30" s="30">
        <v>0</v>
      </c>
      <c r="BV30" s="30">
        <v>0</v>
      </c>
      <c r="BW30" s="30">
        <v>0</v>
      </c>
      <c r="BX30" s="30">
        <v>0</v>
      </c>
      <c r="BY30" s="30">
        <v>0</v>
      </c>
      <c r="BZ30" s="30">
        <v>0</v>
      </c>
      <c r="CA30" s="30">
        <v>0</v>
      </c>
      <c r="CB30" s="30">
        <v>0</v>
      </c>
      <c r="CC30" s="30">
        <v>0</v>
      </c>
      <c r="CD30" s="30">
        <v>0</v>
      </c>
      <c r="CE30" s="30">
        <v>0</v>
      </c>
      <c r="CF30" s="30">
        <v>0</v>
      </c>
      <c r="CG30" s="30">
        <v>0</v>
      </c>
      <c r="CH30" s="30">
        <v>0</v>
      </c>
      <c r="CI30" s="30">
        <v>0</v>
      </c>
      <c r="CJ30" s="30">
        <v>0</v>
      </c>
      <c r="CK30" s="30">
        <v>0</v>
      </c>
      <c r="CL30" s="30">
        <v>0</v>
      </c>
      <c r="CM30" s="30">
        <v>0</v>
      </c>
      <c r="CN30" s="30">
        <v>0</v>
      </c>
      <c r="CO30" s="30">
        <v>0</v>
      </c>
      <c r="CP30" s="30">
        <v>0</v>
      </c>
      <c r="CQ30" s="30">
        <v>0</v>
      </c>
      <c r="CR30" s="30">
        <v>0</v>
      </c>
      <c r="CS30" s="30">
        <v>0</v>
      </c>
      <c r="CT30" s="30">
        <v>0</v>
      </c>
      <c r="CU30" s="30">
        <v>0</v>
      </c>
      <c r="CV30" s="30">
        <v>0</v>
      </c>
      <c r="CW30" s="30">
        <v>0</v>
      </c>
      <c r="CX30" s="30">
        <v>0</v>
      </c>
      <c r="CY30" s="30">
        <v>0</v>
      </c>
      <c r="CZ30" s="30">
        <v>0</v>
      </c>
      <c r="DA30" s="30">
        <v>0</v>
      </c>
      <c r="DB30" s="30">
        <v>0</v>
      </c>
      <c r="DC30" s="30">
        <v>0</v>
      </c>
      <c r="DD30" s="30">
        <v>0</v>
      </c>
      <c r="DE30" s="30">
        <v>0</v>
      </c>
      <c r="DF30" s="30">
        <v>0</v>
      </c>
      <c r="DG30" s="30">
        <v>0</v>
      </c>
      <c r="DH30" s="30">
        <v>0</v>
      </c>
      <c r="DI30" s="30">
        <v>0</v>
      </c>
      <c r="DJ30" s="30">
        <v>0</v>
      </c>
      <c r="DK30" s="30">
        <v>0</v>
      </c>
      <c r="DL30" s="30">
        <v>0</v>
      </c>
      <c r="DM30" s="30">
        <v>0</v>
      </c>
      <c r="DN30" s="30">
        <v>0</v>
      </c>
      <c r="DO30" s="30">
        <v>0</v>
      </c>
    </row>
    <row r="31" spans="1:119">
      <c r="A31" s="30" t="s">
        <v>433</v>
      </c>
      <c r="B31" s="30">
        <v>0</v>
      </c>
      <c r="C31" s="30">
        <v>0</v>
      </c>
      <c r="D31" s="30">
        <v>0</v>
      </c>
      <c r="E31" s="30">
        <v>0</v>
      </c>
      <c r="F31" s="30">
        <v>7.0000000000000007E-2</v>
      </c>
      <c r="G31" s="30">
        <v>0.1</v>
      </c>
      <c r="H31" s="30">
        <v>0</v>
      </c>
      <c r="I31" s="30">
        <v>0</v>
      </c>
      <c r="J31" s="30">
        <v>0</v>
      </c>
      <c r="K31" s="30">
        <v>0</v>
      </c>
      <c r="L31" s="30">
        <v>0</v>
      </c>
      <c r="M31" s="30">
        <v>0</v>
      </c>
      <c r="N31" s="30">
        <v>0</v>
      </c>
      <c r="O31" s="30">
        <v>0</v>
      </c>
      <c r="P31" s="30">
        <v>0</v>
      </c>
      <c r="Q31" s="30">
        <v>0.05</v>
      </c>
      <c r="R31" s="30">
        <v>0.03</v>
      </c>
      <c r="S31" s="30">
        <v>0</v>
      </c>
      <c r="T31" s="30">
        <v>0</v>
      </c>
      <c r="U31" s="30">
        <v>0</v>
      </c>
      <c r="V31" s="30">
        <v>0</v>
      </c>
      <c r="W31" s="30">
        <v>0</v>
      </c>
      <c r="X31" s="30">
        <v>0</v>
      </c>
      <c r="Y31" s="30">
        <v>0</v>
      </c>
      <c r="Z31" s="30">
        <v>0</v>
      </c>
      <c r="AA31" s="30">
        <v>0</v>
      </c>
      <c r="AB31" s="30">
        <v>0</v>
      </c>
      <c r="AC31" s="30">
        <v>0</v>
      </c>
      <c r="AD31" s="30">
        <v>0</v>
      </c>
      <c r="AE31" s="30">
        <v>0</v>
      </c>
      <c r="AF31" s="30">
        <v>0</v>
      </c>
      <c r="AG31" s="30">
        <v>0</v>
      </c>
      <c r="AH31" s="30">
        <v>0</v>
      </c>
      <c r="AI31" s="30">
        <v>0</v>
      </c>
      <c r="AJ31" s="30">
        <v>0</v>
      </c>
      <c r="AK31" s="30">
        <v>0</v>
      </c>
      <c r="AL31" s="30">
        <v>0</v>
      </c>
      <c r="AM31" s="30">
        <v>0</v>
      </c>
      <c r="AN31" s="30">
        <v>0</v>
      </c>
      <c r="AO31" s="30">
        <v>0</v>
      </c>
      <c r="AP31" s="30">
        <v>0</v>
      </c>
      <c r="AQ31" s="30">
        <v>0</v>
      </c>
      <c r="AR31" s="30">
        <v>0</v>
      </c>
      <c r="AS31" s="30">
        <v>0</v>
      </c>
      <c r="AT31" s="30">
        <v>0</v>
      </c>
      <c r="AU31" s="30">
        <v>0</v>
      </c>
      <c r="AV31" s="30">
        <v>0</v>
      </c>
      <c r="AW31" s="30">
        <v>0</v>
      </c>
      <c r="AX31" s="30">
        <v>0.03</v>
      </c>
      <c r="AY31" s="30">
        <v>0.01</v>
      </c>
      <c r="AZ31" s="30">
        <v>0</v>
      </c>
      <c r="BA31" s="30">
        <v>0</v>
      </c>
      <c r="BB31" s="30">
        <v>0</v>
      </c>
      <c r="BC31" s="30">
        <v>0</v>
      </c>
      <c r="BD31" s="30">
        <v>0</v>
      </c>
      <c r="BE31" s="30">
        <v>0</v>
      </c>
      <c r="BF31" s="30">
        <v>0</v>
      </c>
      <c r="BG31" s="30">
        <v>0</v>
      </c>
      <c r="BH31" s="30">
        <v>0</v>
      </c>
      <c r="BI31" s="30">
        <v>0</v>
      </c>
      <c r="BJ31" s="30">
        <v>0</v>
      </c>
      <c r="BK31" s="30">
        <v>0</v>
      </c>
      <c r="BL31" s="30">
        <v>0</v>
      </c>
      <c r="BM31" s="30">
        <v>0</v>
      </c>
      <c r="BN31" s="30">
        <v>0</v>
      </c>
      <c r="BO31" s="30">
        <v>0</v>
      </c>
      <c r="BP31" s="30">
        <v>0</v>
      </c>
      <c r="BQ31" s="30">
        <v>0</v>
      </c>
      <c r="BR31" s="30">
        <v>0</v>
      </c>
      <c r="BS31" s="30">
        <v>0</v>
      </c>
      <c r="BT31" s="30">
        <v>0</v>
      </c>
      <c r="BU31" s="30">
        <v>0</v>
      </c>
      <c r="BV31" s="30">
        <v>0</v>
      </c>
      <c r="BW31" s="30">
        <v>0</v>
      </c>
      <c r="BX31" s="30">
        <v>0</v>
      </c>
      <c r="BY31" s="30">
        <v>0</v>
      </c>
      <c r="BZ31" s="30">
        <v>0</v>
      </c>
      <c r="CA31" s="30">
        <v>0</v>
      </c>
      <c r="CB31" s="30">
        <v>0</v>
      </c>
      <c r="CC31" s="30">
        <v>0</v>
      </c>
      <c r="CD31" s="30">
        <v>0</v>
      </c>
      <c r="CE31" s="30">
        <v>0</v>
      </c>
      <c r="CF31" s="30">
        <v>0</v>
      </c>
      <c r="CG31" s="30">
        <v>0</v>
      </c>
      <c r="CH31" s="30">
        <v>0</v>
      </c>
      <c r="CI31" s="30">
        <v>0</v>
      </c>
      <c r="CJ31" s="30">
        <v>0</v>
      </c>
      <c r="CK31" s="30">
        <v>0</v>
      </c>
      <c r="CL31" s="30">
        <v>0</v>
      </c>
      <c r="CM31" s="30">
        <v>0</v>
      </c>
      <c r="CN31" s="30">
        <v>0</v>
      </c>
      <c r="CO31" s="30">
        <v>0</v>
      </c>
      <c r="CP31" s="30">
        <v>0</v>
      </c>
      <c r="CQ31" s="30">
        <v>0</v>
      </c>
      <c r="CR31" s="30">
        <v>0</v>
      </c>
      <c r="CS31" s="30">
        <v>0</v>
      </c>
      <c r="CT31" s="30">
        <v>0</v>
      </c>
      <c r="CU31" s="30">
        <v>0</v>
      </c>
      <c r="CV31" s="30">
        <v>0</v>
      </c>
      <c r="CW31" s="30">
        <v>0</v>
      </c>
      <c r="CX31" s="30">
        <v>0</v>
      </c>
      <c r="CY31" s="30">
        <v>0</v>
      </c>
      <c r="CZ31" s="30">
        <v>0</v>
      </c>
      <c r="DA31" s="30">
        <v>0</v>
      </c>
      <c r="DB31" s="30">
        <v>0</v>
      </c>
      <c r="DC31" s="30">
        <v>0</v>
      </c>
      <c r="DD31" s="30">
        <v>0</v>
      </c>
      <c r="DE31" s="30">
        <v>0</v>
      </c>
      <c r="DF31" s="30">
        <v>0</v>
      </c>
      <c r="DG31" s="30">
        <v>0</v>
      </c>
      <c r="DH31" s="30">
        <v>0</v>
      </c>
      <c r="DI31" s="30">
        <v>0</v>
      </c>
      <c r="DJ31" s="30">
        <v>0</v>
      </c>
      <c r="DK31" s="30">
        <v>0</v>
      </c>
      <c r="DL31" s="30">
        <v>0</v>
      </c>
      <c r="DM31" s="30">
        <v>0</v>
      </c>
      <c r="DN31" s="30">
        <v>0</v>
      </c>
      <c r="DO31" s="30">
        <v>0</v>
      </c>
    </row>
    <row r="32" spans="1:119">
      <c r="A32" s="30" t="s">
        <v>437</v>
      </c>
      <c r="B32" s="30">
        <v>0.01</v>
      </c>
      <c r="C32" s="30">
        <v>0</v>
      </c>
      <c r="D32" s="30">
        <v>0.01</v>
      </c>
      <c r="E32" s="30">
        <v>0.04</v>
      </c>
      <c r="F32" s="30">
        <v>0.08</v>
      </c>
      <c r="G32" s="30">
        <v>0.13</v>
      </c>
      <c r="H32" s="30">
        <v>0</v>
      </c>
      <c r="I32" s="30">
        <v>0</v>
      </c>
      <c r="J32" s="30">
        <v>0</v>
      </c>
      <c r="K32" s="30">
        <v>0</v>
      </c>
      <c r="L32" s="30">
        <v>0.19</v>
      </c>
      <c r="M32" s="30">
        <v>0.18</v>
      </c>
      <c r="N32" s="30">
        <v>0</v>
      </c>
      <c r="O32" s="30">
        <v>0</v>
      </c>
      <c r="P32" s="30">
        <v>0</v>
      </c>
      <c r="Q32" s="30">
        <v>0</v>
      </c>
      <c r="R32" s="30">
        <v>0</v>
      </c>
      <c r="S32" s="30">
        <v>0</v>
      </c>
      <c r="T32" s="30">
        <v>0</v>
      </c>
      <c r="U32" s="30">
        <v>0</v>
      </c>
      <c r="V32" s="30">
        <v>0</v>
      </c>
      <c r="W32" s="30">
        <v>0</v>
      </c>
      <c r="X32" s="30">
        <v>0</v>
      </c>
      <c r="Y32" s="30">
        <v>0</v>
      </c>
      <c r="Z32" s="30">
        <v>0</v>
      </c>
      <c r="AA32" s="30">
        <v>0</v>
      </c>
      <c r="AB32" s="30">
        <v>0</v>
      </c>
      <c r="AC32" s="30">
        <v>0</v>
      </c>
      <c r="AD32" s="30">
        <v>0</v>
      </c>
      <c r="AE32" s="30">
        <v>0</v>
      </c>
      <c r="AF32" s="30">
        <v>0</v>
      </c>
      <c r="AG32" s="30">
        <v>0</v>
      </c>
      <c r="AH32" s="30">
        <v>0</v>
      </c>
      <c r="AI32" s="30">
        <v>0</v>
      </c>
      <c r="AJ32" s="30">
        <v>0</v>
      </c>
      <c r="AK32" s="30">
        <v>0</v>
      </c>
      <c r="AL32" s="30">
        <v>0</v>
      </c>
      <c r="AM32" s="30">
        <v>0</v>
      </c>
      <c r="AN32" s="30">
        <v>0</v>
      </c>
      <c r="AO32" s="30">
        <v>0</v>
      </c>
      <c r="AP32" s="30">
        <v>0</v>
      </c>
      <c r="AQ32" s="30">
        <v>0</v>
      </c>
      <c r="AR32" s="30">
        <v>0</v>
      </c>
      <c r="AS32" s="30">
        <v>0</v>
      </c>
      <c r="AT32" s="30">
        <v>0</v>
      </c>
      <c r="AU32" s="30">
        <v>0</v>
      </c>
      <c r="AV32" s="30">
        <v>0</v>
      </c>
      <c r="AW32" s="30">
        <v>0.02</v>
      </c>
      <c r="AX32" s="30">
        <v>0.61</v>
      </c>
      <c r="AY32" s="30">
        <v>0.3</v>
      </c>
      <c r="AZ32" s="30">
        <v>0</v>
      </c>
      <c r="BA32" s="30">
        <v>0.11</v>
      </c>
      <c r="BB32" s="30">
        <v>0.2</v>
      </c>
      <c r="BC32" s="30">
        <v>0</v>
      </c>
      <c r="BD32" s="30">
        <v>0</v>
      </c>
      <c r="BE32" s="30">
        <v>0</v>
      </c>
      <c r="BF32" s="30">
        <v>0</v>
      </c>
      <c r="BG32" s="30">
        <v>0</v>
      </c>
      <c r="BH32" s="30">
        <v>0</v>
      </c>
      <c r="BI32" s="30">
        <v>0</v>
      </c>
      <c r="BJ32" s="30">
        <v>0</v>
      </c>
      <c r="BK32" s="30">
        <v>0</v>
      </c>
      <c r="BL32" s="30">
        <v>0</v>
      </c>
      <c r="BM32" s="30">
        <v>0</v>
      </c>
      <c r="BN32" s="30">
        <v>0</v>
      </c>
      <c r="BO32" s="30">
        <v>0</v>
      </c>
      <c r="BP32" s="30">
        <v>0</v>
      </c>
      <c r="BQ32" s="30">
        <v>0</v>
      </c>
      <c r="BR32" s="30">
        <v>0</v>
      </c>
      <c r="BS32" s="30">
        <v>0</v>
      </c>
      <c r="BT32" s="30">
        <v>0</v>
      </c>
      <c r="BU32" s="30">
        <v>0</v>
      </c>
      <c r="BV32" s="30">
        <v>0</v>
      </c>
      <c r="BW32" s="30">
        <v>0</v>
      </c>
      <c r="BX32" s="30">
        <v>0</v>
      </c>
      <c r="BY32" s="30">
        <v>0</v>
      </c>
      <c r="BZ32" s="30">
        <v>0</v>
      </c>
      <c r="CA32" s="30">
        <v>0</v>
      </c>
      <c r="CB32" s="30">
        <v>0</v>
      </c>
      <c r="CC32" s="30">
        <v>0.01</v>
      </c>
      <c r="CD32" s="30">
        <v>0</v>
      </c>
      <c r="CE32" s="30">
        <v>0</v>
      </c>
      <c r="CF32" s="30">
        <v>0</v>
      </c>
      <c r="CG32" s="30">
        <v>0</v>
      </c>
      <c r="CH32" s="30">
        <v>0</v>
      </c>
      <c r="CI32" s="30">
        <v>0.1</v>
      </c>
      <c r="CJ32" s="30">
        <v>0.02</v>
      </c>
      <c r="CK32" s="30">
        <v>0.03</v>
      </c>
      <c r="CL32" s="30">
        <v>0.05</v>
      </c>
      <c r="CM32" s="30">
        <v>7.0000000000000007E-2</v>
      </c>
      <c r="CN32" s="30">
        <v>0.05</v>
      </c>
      <c r="CO32" s="30">
        <v>7.0000000000000007E-2</v>
      </c>
      <c r="CP32" s="30">
        <v>0.01</v>
      </c>
      <c r="CQ32" s="30">
        <v>0.28999999999999998</v>
      </c>
      <c r="CR32" s="30">
        <v>0.02</v>
      </c>
      <c r="CS32" s="30">
        <v>0.18</v>
      </c>
      <c r="CT32" s="30">
        <v>0.28000000000000003</v>
      </c>
      <c r="CU32" s="30">
        <v>0.49</v>
      </c>
      <c r="CV32" s="30">
        <v>0.3</v>
      </c>
      <c r="CW32" s="30">
        <v>0.01</v>
      </c>
      <c r="CX32" s="30">
        <v>0</v>
      </c>
      <c r="CY32" s="30">
        <v>0.02</v>
      </c>
      <c r="CZ32" s="30">
        <v>0.06</v>
      </c>
      <c r="DA32" s="30">
        <v>0</v>
      </c>
      <c r="DB32" s="30">
        <v>0</v>
      </c>
      <c r="DC32" s="30">
        <v>0.01</v>
      </c>
      <c r="DD32" s="30">
        <v>0</v>
      </c>
      <c r="DE32" s="30">
        <v>0</v>
      </c>
      <c r="DF32" s="30">
        <v>0</v>
      </c>
      <c r="DG32" s="30">
        <v>0</v>
      </c>
      <c r="DH32" s="30">
        <v>0</v>
      </c>
      <c r="DI32" s="30">
        <v>0</v>
      </c>
      <c r="DJ32" s="30">
        <v>0.01</v>
      </c>
      <c r="DK32" s="30">
        <v>0.01</v>
      </c>
      <c r="DL32" s="30">
        <v>0.01</v>
      </c>
      <c r="DM32" s="30">
        <v>0.01</v>
      </c>
      <c r="DN32" s="30">
        <v>0.01</v>
      </c>
      <c r="DO32" s="30">
        <v>0</v>
      </c>
    </row>
    <row r="33" spans="1:119">
      <c r="A33" s="30" t="s">
        <v>438</v>
      </c>
      <c r="B33" s="30">
        <v>0.01</v>
      </c>
      <c r="C33" s="30">
        <v>0.01</v>
      </c>
      <c r="D33" s="30">
        <v>0</v>
      </c>
      <c r="E33" s="30">
        <v>0</v>
      </c>
      <c r="F33" s="30">
        <v>0.1</v>
      </c>
      <c r="G33" s="30">
        <v>0.17</v>
      </c>
      <c r="H33" s="30">
        <v>0.12</v>
      </c>
      <c r="I33" s="30">
        <v>0.09</v>
      </c>
      <c r="J33" s="30">
        <v>7.0000000000000007E-2</v>
      </c>
      <c r="K33" s="30">
        <v>0.02</v>
      </c>
      <c r="L33" s="30">
        <v>0.01</v>
      </c>
      <c r="M33" s="30">
        <v>0</v>
      </c>
      <c r="N33" s="30">
        <v>0</v>
      </c>
      <c r="O33" s="30">
        <v>0</v>
      </c>
      <c r="P33" s="30">
        <v>0</v>
      </c>
      <c r="Q33" s="30">
        <v>0</v>
      </c>
      <c r="R33" s="30">
        <v>0</v>
      </c>
      <c r="S33" s="30">
        <v>0</v>
      </c>
      <c r="T33" s="30">
        <v>0</v>
      </c>
      <c r="U33" s="30">
        <v>0</v>
      </c>
      <c r="V33" s="30">
        <v>0</v>
      </c>
      <c r="W33" s="30">
        <v>0</v>
      </c>
      <c r="X33" s="30">
        <v>0</v>
      </c>
      <c r="Y33" s="30">
        <v>0.03</v>
      </c>
      <c r="Z33" s="30">
        <v>0</v>
      </c>
      <c r="AA33" s="30">
        <v>0</v>
      </c>
      <c r="AB33" s="30">
        <v>0</v>
      </c>
      <c r="AC33" s="30">
        <v>0</v>
      </c>
      <c r="AD33" s="30">
        <v>0</v>
      </c>
      <c r="AE33" s="30">
        <v>0.14000000000000001</v>
      </c>
      <c r="AF33" s="30">
        <v>0.01</v>
      </c>
      <c r="AG33" s="30">
        <v>0</v>
      </c>
      <c r="AH33" s="30">
        <v>0</v>
      </c>
      <c r="AI33" s="30">
        <v>0</v>
      </c>
      <c r="AJ33" s="30">
        <v>0.02</v>
      </c>
      <c r="AK33" s="30">
        <v>0</v>
      </c>
      <c r="AL33" s="30">
        <v>0</v>
      </c>
      <c r="AM33" s="30">
        <v>0</v>
      </c>
      <c r="AN33" s="30">
        <v>0</v>
      </c>
      <c r="AO33" s="30">
        <v>0</v>
      </c>
      <c r="AP33" s="30">
        <v>0.01</v>
      </c>
      <c r="AQ33" s="30">
        <v>0</v>
      </c>
      <c r="AR33" s="30">
        <v>0.01</v>
      </c>
      <c r="AS33" s="30">
        <v>0</v>
      </c>
      <c r="AT33" s="30">
        <v>0.01</v>
      </c>
      <c r="AU33" s="30">
        <v>0</v>
      </c>
      <c r="AV33" s="30">
        <v>0</v>
      </c>
      <c r="AW33" s="30">
        <v>0</v>
      </c>
      <c r="AX33" s="30">
        <v>0</v>
      </c>
      <c r="AY33" s="30">
        <v>0</v>
      </c>
      <c r="AZ33" s="30">
        <v>0</v>
      </c>
      <c r="BA33" s="30">
        <v>0</v>
      </c>
      <c r="BB33" s="30">
        <v>0</v>
      </c>
      <c r="BC33" s="30">
        <v>0</v>
      </c>
      <c r="BD33" s="30">
        <v>0</v>
      </c>
      <c r="BE33" s="30">
        <v>0.01</v>
      </c>
      <c r="BF33" s="30">
        <v>0</v>
      </c>
      <c r="BG33" s="30">
        <v>0</v>
      </c>
      <c r="BH33" s="30">
        <v>0.01</v>
      </c>
      <c r="BI33" s="30">
        <v>0</v>
      </c>
      <c r="BJ33" s="30">
        <v>0.01</v>
      </c>
      <c r="BK33" s="30">
        <v>0</v>
      </c>
      <c r="BL33" s="30">
        <v>0</v>
      </c>
      <c r="BM33" s="30">
        <v>0.01</v>
      </c>
      <c r="BN33" s="30">
        <v>0</v>
      </c>
      <c r="BO33" s="30">
        <v>0.01</v>
      </c>
      <c r="BP33" s="30">
        <v>0</v>
      </c>
      <c r="BQ33" s="30">
        <v>0.01</v>
      </c>
      <c r="BR33" s="30">
        <v>0.01</v>
      </c>
      <c r="BS33" s="30">
        <v>0</v>
      </c>
      <c r="BT33" s="30">
        <v>0</v>
      </c>
      <c r="BU33" s="30">
        <v>0</v>
      </c>
      <c r="BV33" s="30">
        <v>0</v>
      </c>
      <c r="BW33" s="30">
        <v>0</v>
      </c>
      <c r="BX33" s="30">
        <v>0</v>
      </c>
      <c r="BY33" s="30">
        <v>0.01</v>
      </c>
      <c r="BZ33" s="30">
        <v>0</v>
      </c>
      <c r="CA33" s="30">
        <v>0</v>
      </c>
      <c r="CB33" s="30">
        <v>0</v>
      </c>
      <c r="CC33" s="30">
        <v>0</v>
      </c>
      <c r="CD33" s="30">
        <v>0</v>
      </c>
      <c r="CE33" s="30">
        <v>0</v>
      </c>
      <c r="CF33" s="30">
        <v>0</v>
      </c>
      <c r="CG33" s="30">
        <v>0</v>
      </c>
      <c r="CH33" s="30">
        <v>0</v>
      </c>
      <c r="CI33" s="30">
        <v>0.03</v>
      </c>
      <c r="CJ33" s="30">
        <v>0</v>
      </c>
      <c r="CK33" s="30">
        <v>0</v>
      </c>
      <c r="CL33" s="30">
        <v>0.01</v>
      </c>
      <c r="CM33" s="30">
        <v>0</v>
      </c>
      <c r="CN33" s="30">
        <v>0</v>
      </c>
      <c r="CO33" s="30">
        <v>0</v>
      </c>
      <c r="CP33" s="30">
        <v>0</v>
      </c>
      <c r="CQ33" s="30">
        <v>0.01</v>
      </c>
      <c r="CR33" s="30">
        <v>0.01</v>
      </c>
      <c r="CS33" s="30">
        <v>0</v>
      </c>
      <c r="CT33" s="30">
        <v>0</v>
      </c>
      <c r="CU33" s="30">
        <v>0.01</v>
      </c>
      <c r="CV33" s="30">
        <v>0</v>
      </c>
      <c r="CW33" s="30">
        <v>0.02</v>
      </c>
      <c r="CX33" s="30">
        <v>0.01</v>
      </c>
      <c r="CY33" s="30">
        <v>0.01</v>
      </c>
      <c r="CZ33" s="30">
        <v>0</v>
      </c>
      <c r="DA33" s="30">
        <v>0.01</v>
      </c>
      <c r="DB33" s="30">
        <v>0.12</v>
      </c>
      <c r="DC33" s="30">
        <v>0.03</v>
      </c>
      <c r="DD33" s="30">
        <v>0</v>
      </c>
      <c r="DE33" s="30">
        <v>0.05</v>
      </c>
      <c r="DF33" s="30">
        <v>0.01</v>
      </c>
      <c r="DG33" s="30">
        <v>0</v>
      </c>
      <c r="DH33" s="30">
        <v>7.0000000000000007E-2</v>
      </c>
      <c r="DI33" s="30">
        <v>0.08</v>
      </c>
      <c r="DJ33" s="30">
        <v>0.01</v>
      </c>
      <c r="DK33" s="30">
        <v>0</v>
      </c>
      <c r="DL33" s="30">
        <v>0.03</v>
      </c>
      <c r="DM33" s="30">
        <v>0</v>
      </c>
      <c r="DN33" s="30">
        <v>0</v>
      </c>
      <c r="DO33" s="30">
        <v>0</v>
      </c>
    </row>
    <row r="34" spans="1:119">
      <c r="A34" s="30" t="s">
        <v>439</v>
      </c>
      <c r="B34" s="30">
        <v>0</v>
      </c>
      <c r="C34" s="30">
        <v>0</v>
      </c>
      <c r="D34" s="30">
        <v>0</v>
      </c>
      <c r="E34" s="30">
        <v>0</v>
      </c>
      <c r="F34" s="30">
        <v>0.06</v>
      </c>
      <c r="G34" s="30">
        <v>0.11</v>
      </c>
      <c r="H34" s="30">
        <v>0</v>
      </c>
      <c r="I34" s="30">
        <v>0</v>
      </c>
      <c r="J34" s="30">
        <v>0</v>
      </c>
      <c r="K34" s="30">
        <v>0</v>
      </c>
      <c r="L34" s="30">
        <v>0</v>
      </c>
      <c r="M34" s="30">
        <v>0</v>
      </c>
      <c r="N34" s="30">
        <v>0</v>
      </c>
      <c r="O34" s="30">
        <v>0</v>
      </c>
      <c r="P34" s="30">
        <v>0</v>
      </c>
      <c r="Q34" s="30">
        <v>0</v>
      </c>
      <c r="R34" s="30">
        <v>0</v>
      </c>
      <c r="S34" s="30">
        <v>0</v>
      </c>
      <c r="T34" s="30">
        <v>0</v>
      </c>
      <c r="U34" s="30">
        <v>0</v>
      </c>
      <c r="V34" s="30">
        <v>0</v>
      </c>
      <c r="W34" s="30">
        <v>0</v>
      </c>
      <c r="X34" s="30">
        <v>0</v>
      </c>
      <c r="Y34" s="30">
        <v>0</v>
      </c>
      <c r="Z34" s="30">
        <v>0</v>
      </c>
      <c r="AA34" s="30">
        <v>0</v>
      </c>
      <c r="AB34" s="30">
        <v>0</v>
      </c>
      <c r="AC34" s="30">
        <v>0</v>
      </c>
      <c r="AD34" s="30">
        <v>0</v>
      </c>
      <c r="AE34" s="30">
        <v>0</v>
      </c>
      <c r="AF34" s="30">
        <v>0</v>
      </c>
      <c r="AG34" s="30">
        <v>0</v>
      </c>
      <c r="AH34" s="30">
        <v>0</v>
      </c>
      <c r="AI34" s="30">
        <v>0</v>
      </c>
      <c r="AJ34" s="30">
        <v>0</v>
      </c>
      <c r="AK34" s="30">
        <v>0</v>
      </c>
      <c r="AL34" s="30">
        <v>0</v>
      </c>
      <c r="AM34" s="30">
        <v>0</v>
      </c>
      <c r="AN34" s="30">
        <v>0</v>
      </c>
      <c r="AO34" s="30">
        <v>0</v>
      </c>
      <c r="AP34" s="30">
        <v>0</v>
      </c>
      <c r="AQ34" s="30">
        <v>0</v>
      </c>
      <c r="AR34" s="30">
        <v>0</v>
      </c>
      <c r="AS34" s="30">
        <v>0</v>
      </c>
      <c r="AT34" s="30">
        <v>0</v>
      </c>
      <c r="AU34" s="30">
        <v>0</v>
      </c>
      <c r="AV34" s="30">
        <v>0</v>
      </c>
      <c r="AW34" s="30">
        <v>0</v>
      </c>
      <c r="AX34" s="30">
        <v>0</v>
      </c>
      <c r="AY34" s="30">
        <v>0</v>
      </c>
      <c r="AZ34" s="30">
        <v>0</v>
      </c>
      <c r="BA34" s="30">
        <v>0</v>
      </c>
      <c r="BB34" s="30">
        <v>0</v>
      </c>
      <c r="BC34" s="30">
        <v>0</v>
      </c>
      <c r="BD34" s="30">
        <v>0</v>
      </c>
      <c r="BE34" s="30">
        <v>0</v>
      </c>
      <c r="BF34" s="30">
        <v>0</v>
      </c>
      <c r="BG34" s="30">
        <v>0</v>
      </c>
      <c r="BH34" s="30">
        <v>0</v>
      </c>
      <c r="BI34" s="30">
        <v>0</v>
      </c>
      <c r="BJ34" s="30">
        <v>0</v>
      </c>
      <c r="BK34" s="30">
        <v>0</v>
      </c>
      <c r="BL34" s="30">
        <v>0</v>
      </c>
      <c r="BM34" s="30">
        <v>0</v>
      </c>
      <c r="BN34" s="30">
        <v>0</v>
      </c>
      <c r="BO34" s="30">
        <v>0</v>
      </c>
      <c r="BP34" s="30">
        <v>0</v>
      </c>
      <c r="BQ34" s="30">
        <v>0</v>
      </c>
      <c r="BR34" s="30">
        <v>0</v>
      </c>
      <c r="BS34" s="30">
        <v>0</v>
      </c>
      <c r="BT34" s="30">
        <v>0</v>
      </c>
      <c r="BU34" s="30">
        <v>0</v>
      </c>
      <c r="BV34" s="30">
        <v>0</v>
      </c>
      <c r="BW34" s="30">
        <v>0</v>
      </c>
      <c r="BX34" s="30">
        <v>0</v>
      </c>
      <c r="BY34" s="30">
        <v>0</v>
      </c>
      <c r="BZ34" s="30">
        <v>0</v>
      </c>
      <c r="CA34" s="30">
        <v>0</v>
      </c>
      <c r="CB34" s="30">
        <v>0</v>
      </c>
      <c r="CC34" s="30">
        <v>0</v>
      </c>
      <c r="CD34" s="30">
        <v>0</v>
      </c>
      <c r="CE34" s="30">
        <v>0</v>
      </c>
      <c r="CF34" s="30">
        <v>0</v>
      </c>
      <c r="CG34" s="30">
        <v>0</v>
      </c>
      <c r="CH34" s="30">
        <v>0</v>
      </c>
      <c r="CI34" s="30">
        <v>0</v>
      </c>
      <c r="CJ34" s="30">
        <v>0</v>
      </c>
      <c r="CK34" s="30">
        <v>0</v>
      </c>
      <c r="CL34" s="30">
        <v>0</v>
      </c>
      <c r="CM34" s="30">
        <v>0</v>
      </c>
      <c r="CN34" s="30">
        <v>0</v>
      </c>
      <c r="CO34" s="30">
        <v>0</v>
      </c>
      <c r="CP34" s="30">
        <v>0</v>
      </c>
      <c r="CQ34" s="30">
        <v>0</v>
      </c>
      <c r="CR34" s="30">
        <v>0</v>
      </c>
      <c r="CS34" s="30">
        <v>0</v>
      </c>
      <c r="CT34" s="30">
        <v>0</v>
      </c>
      <c r="CU34" s="30">
        <v>0</v>
      </c>
      <c r="CV34" s="30">
        <v>0</v>
      </c>
      <c r="CW34" s="30">
        <v>0</v>
      </c>
      <c r="CX34" s="30">
        <v>0</v>
      </c>
      <c r="CY34" s="30">
        <v>0</v>
      </c>
      <c r="CZ34" s="30">
        <v>0</v>
      </c>
      <c r="DA34" s="30">
        <v>0</v>
      </c>
      <c r="DB34" s="30">
        <v>0</v>
      </c>
      <c r="DC34" s="30">
        <v>0</v>
      </c>
      <c r="DD34" s="30">
        <v>0</v>
      </c>
      <c r="DE34" s="30">
        <v>0</v>
      </c>
      <c r="DF34" s="30">
        <v>0</v>
      </c>
      <c r="DG34" s="30">
        <v>0</v>
      </c>
      <c r="DH34" s="30">
        <v>0</v>
      </c>
      <c r="DI34" s="30">
        <v>0</v>
      </c>
      <c r="DJ34" s="30">
        <v>0</v>
      </c>
      <c r="DK34" s="30">
        <v>0</v>
      </c>
      <c r="DL34" s="30">
        <v>0</v>
      </c>
      <c r="DM34" s="30">
        <v>0</v>
      </c>
      <c r="DN34" s="30">
        <v>0</v>
      </c>
      <c r="DO34" s="30">
        <v>0</v>
      </c>
    </row>
    <row r="35" spans="1:119">
      <c r="A35" s="30" t="s">
        <v>445</v>
      </c>
      <c r="B35" s="30">
        <v>0</v>
      </c>
      <c r="C35" s="30">
        <v>0</v>
      </c>
      <c r="D35" s="30">
        <v>0</v>
      </c>
      <c r="E35" s="30">
        <v>0</v>
      </c>
      <c r="F35" s="30">
        <v>7.0000000000000007E-2</v>
      </c>
      <c r="G35" s="30">
        <v>0.1</v>
      </c>
      <c r="H35" s="30">
        <v>0</v>
      </c>
      <c r="I35" s="30">
        <v>0</v>
      </c>
      <c r="J35" s="30">
        <v>0</v>
      </c>
      <c r="K35" s="30">
        <v>0</v>
      </c>
      <c r="L35" s="30">
        <v>0</v>
      </c>
      <c r="M35" s="30">
        <v>0</v>
      </c>
      <c r="N35" s="30">
        <v>0</v>
      </c>
      <c r="O35" s="30">
        <v>0</v>
      </c>
      <c r="P35" s="30">
        <v>0</v>
      </c>
      <c r="Q35" s="30">
        <v>0</v>
      </c>
      <c r="R35" s="30">
        <v>0</v>
      </c>
      <c r="S35" s="30">
        <v>0</v>
      </c>
      <c r="T35" s="30">
        <v>0</v>
      </c>
      <c r="U35" s="30">
        <v>0</v>
      </c>
      <c r="V35" s="30">
        <v>0</v>
      </c>
      <c r="W35" s="30">
        <v>0</v>
      </c>
      <c r="X35" s="30">
        <v>0</v>
      </c>
      <c r="Y35" s="30">
        <v>0</v>
      </c>
      <c r="Z35" s="30">
        <v>0</v>
      </c>
      <c r="AA35" s="30">
        <v>0</v>
      </c>
      <c r="AB35" s="30">
        <v>0</v>
      </c>
      <c r="AC35" s="30">
        <v>0</v>
      </c>
      <c r="AD35" s="30">
        <v>0</v>
      </c>
      <c r="AE35" s="30">
        <v>0</v>
      </c>
      <c r="AF35" s="30">
        <v>0</v>
      </c>
      <c r="AG35" s="30">
        <v>0</v>
      </c>
      <c r="AH35" s="30">
        <v>0</v>
      </c>
      <c r="AI35" s="30">
        <v>0</v>
      </c>
      <c r="AJ35" s="30">
        <v>0</v>
      </c>
      <c r="AK35" s="30">
        <v>0</v>
      </c>
      <c r="AL35" s="30">
        <v>0</v>
      </c>
      <c r="AM35" s="30">
        <v>0</v>
      </c>
      <c r="AN35" s="30">
        <v>0</v>
      </c>
      <c r="AO35" s="30">
        <v>0</v>
      </c>
      <c r="AP35" s="30">
        <v>0</v>
      </c>
      <c r="AQ35" s="30">
        <v>0</v>
      </c>
      <c r="AR35" s="30">
        <v>0</v>
      </c>
      <c r="AS35" s="30">
        <v>0</v>
      </c>
      <c r="AT35" s="30">
        <v>0</v>
      </c>
      <c r="AU35" s="30">
        <v>0</v>
      </c>
      <c r="AV35" s="30">
        <v>0</v>
      </c>
      <c r="AW35" s="30">
        <v>0</v>
      </c>
      <c r="AX35" s="30">
        <v>0</v>
      </c>
      <c r="AY35" s="30">
        <v>0</v>
      </c>
      <c r="AZ35" s="30">
        <v>0</v>
      </c>
      <c r="BA35" s="30">
        <v>0</v>
      </c>
      <c r="BB35" s="30">
        <v>0</v>
      </c>
      <c r="BC35" s="30">
        <v>0</v>
      </c>
      <c r="BD35" s="30">
        <v>0</v>
      </c>
      <c r="BE35" s="30">
        <v>0</v>
      </c>
      <c r="BF35" s="30">
        <v>0</v>
      </c>
      <c r="BG35" s="30">
        <v>0</v>
      </c>
      <c r="BH35" s="30">
        <v>0</v>
      </c>
      <c r="BI35" s="30">
        <v>0</v>
      </c>
      <c r="BJ35" s="30">
        <v>0</v>
      </c>
      <c r="BK35" s="30">
        <v>0</v>
      </c>
      <c r="BL35" s="30">
        <v>0</v>
      </c>
      <c r="BM35" s="30">
        <v>0</v>
      </c>
      <c r="BN35" s="30">
        <v>0</v>
      </c>
      <c r="BO35" s="30">
        <v>0</v>
      </c>
      <c r="BP35" s="30">
        <v>0</v>
      </c>
      <c r="BQ35" s="30">
        <v>0</v>
      </c>
      <c r="BR35" s="30">
        <v>0</v>
      </c>
      <c r="BS35" s="30">
        <v>0</v>
      </c>
      <c r="BT35" s="30">
        <v>0</v>
      </c>
      <c r="BU35" s="30">
        <v>0</v>
      </c>
      <c r="BV35" s="30">
        <v>0</v>
      </c>
      <c r="BW35" s="30">
        <v>0</v>
      </c>
      <c r="BX35" s="30">
        <v>0</v>
      </c>
      <c r="BY35" s="30">
        <v>0</v>
      </c>
      <c r="BZ35" s="30">
        <v>0</v>
      </c>
      <c r="CA35" s="30">
        <v>0</v>
      </c>
      <c r="CB35" s="30">
        <v>0</v>
      </c>
      <c r="CC35" s="30">
        <v>0</v>
      </c>
      <c r="CD35" s="30">
        <v>0</v>
      </c>
      <c r="CE35" s="30">
        <v>0</v>
      </c>
      <c r="CF35" s="30">
        <v>0</v>
      </c>
      <c r="CG35" s="30">
        <v>0</v>
      </c>
      <c r="CH35" s="30">
        <v>0</v>
      </c>
      <c r="CI35" s="30">
        <v>0</v>
      </c>
      <c r="CJ35" s="30">
        <v>0</v>
      </c>
      <c r="CK35" s="30">
        <v>0</v>
      </c>
      <c r="CL35" s="30">
        <v>0</v>
      </c>
      <c r="CM35" s="30">
        <v>0</v>
      </c>
      <c r="CN35" s="30">
        <v>0</v>
      </c>
      <c r="CO35" s="30">
        <v>0</v>
      </c>
      <c r="CP35" s="30">
        <v>0</v>
      </c>
      <c r="CQ35" s="30">
        <v>0</v>
      </c>
      <c r="CR35" s="30">
        <v>0</v>
      </c>
      <c r="CS35" s="30">
        <v>0</v>
      </c>
      <c r="CT35" s="30">
        <v>0</v>
      </c>
      <c r="CU35" s="30">
        <v>0</v>
      </c>
      <c r="CV35" s="30">
        <v>0</v>
      </c>
      <c r="CW35" s="30">
        <v>0</v>
      </c>
      <c r="CX35" s="30">
        <v>0</v>
      </c>
      <c r="CY35" s="30">
        <v>0</v>
      </c>
      <c r="CZ35" s="30">
        <v>0</v>
      </c>
      <c r="DA35" s="30">
        <v>0</v>
      </c>
      <c r="DB35" s="30">
        <v>0</v>
      </c>
      <c r="DC35" s="30">
        <v>0</v>
      </c>
      <c r="DD35" s="30">
        <v>0</v>
      </c>
      <c r="DE35" s="30">
        <v>0</v>
      </c>
      <c r="DF35" s="30">
        <v>0</v>
      </c>
      <c r="DG35" s="30">
        <v>0</v>
      </c>
      <c r="DH35" s="30">
        <v>0</v>
      </c>
      <c r="DI35" s="30">
        <v>0</v>
      </c>
      <c r="DJ35" s="30">
        <v>0</v>
      </c>
      <c r="DK35" s="30">
        <v>0</v>
      </c>
      <c r="DL35" s="30">
        <v>0</v>
      </c>
      <c r="DM35" s="30">
        <v>0</v>
      </c>
      <c r="DN35" s="30">
        <v>0</v>
      </c>
      <c r="DO35" s="30">
        <v>0</v>
      </c>
    </row>
    <row r="36" spans="1:119">
      <c r="A36" s="30" t="s">
        <v>446</v>
      </c>
      <c r="B36" s="30">
        <v>0</v>
      </c>
      <c r="C36" s="30">
        <v>0</v>
      </c>
      <c r="D36" s="30">
        <v>0</v>
      </c>
      <c r="E36" s="30">
        <v>0</v>
      </c>
      <c r="F36" s="30">
        <v>0.08</v>
      </c>
      <c r="G36" s="30">
        <v>0.12</v>
      </c>
      <c r="H36" s="30">
        <v>0</v>
      </c>
      <c r="I36" s="30">
        <v>0</v>
      </c>
      <c r="J36" s="30">
        <v>0</v>
      </c>
      <c r="K36" s="30">
        <v>0</v>
      </c>
      <c r="L36" s="30">
        <v>0</v>
      </c>
      <c r="M36" s="30">
        <v>0</v>
      </c>
      <c r="N36" s="30">
        <v>0</v>
      </c>
      <c r="O36" s="30">
        <v>0</v>
      </c>
      <c r="P36" s="30">
        <v>0</v>
      </c>
      <c r="Q36" s="30">
        <v>0</v>
      </c>
      <c r="R36" s="30">
        <v>0</v>
      </c>
      <c r="S36" s="30">
        <v>0</v>
      </c>
      <c r="T36" s="30">
        <v>0</v>
      </c>
      <c r="U36" s="30">
        <v>0</v>
      </c>
      <c r="V36" s="30">
        <v>0</v>
      </c>
      <c r="W36" s="30">
        <v>0</v>
      </c>
      <c r="X36" s="30">
        <v>0</v>
      </c>
      <c r="Y36" s="30">
        <v>0</v>
      </c>
      <c r="Z36" s="30">
        <v>0</v>
      </c>
      <c r="AA36" s="30">
        <v>0</v>
      </c>
      <c r="AB36" s="30">
        <v>0</v>
      </c>
      <c r="AC36" s="30">
        <v>0</v>
      </c>
      <c r="AD36" s="30">
        <v>0</v>
      </c>
      <c r="AE36" s="30">
        <v>0</v>
      </c>
      <c r="AF36" s="30">
        <v>0</v>
      </c>
      <c r="AG36" s="30">
        <v>0</v>
      </c>
      <c r="AH36" s="30">
        <v>0</v>
      </c>
      <c r="AI36" s="30">
        <v>0</v>
      </c>
      <c r="AJ36" s="30">
        <v>0</v>
      </c>
      <c r="AK36" s="30">
        <v>0</v>
      </c>
      <c r="AL36" s="30">
        <v>0</v>
      </c>
      <c r="AM36" s="30">
        <v>0</v>
      </c>
      <c r="AN36" s="30">
        <v>0</v>
      </c>
      <c r="AO36" s="30">
        <v>0</v>
      </c>
      <c r="AP36" s="30">
        <v>0</v>
      </c>
      <c r="AQ36" s="30">
        <v>0</v>
      </c>
      <c r="AR36" s="30">
        <v>0</v>
      </c>
      <c r="AS36" s="30">
        <v>0</v>
      </c>
      <c r="AT36" s="30">
        <v>0</v>
      </c>
      <c r="AU36" s="30">
        <v>0</v>
      </c>
      <c r="AV36" s="30">
        <v>0</v>
      </c>
      <c r="AW36" s="30">
        <v>0</v>
      </c>
      <c r="AX36" s="30">
        <v>0</v>
      </c>
      <c r="AY36" s="30">
        <v>0.01</v>
      </c>
      <c r="AZ36" s="30">
        <v>0</v>
      </c>
      <c r="BA36" s="30">
        <v>0.01</v>
      </c>
      <c r="BB36" s="30">
        <v>0.01</v>
      </c>
      <c r="BC36" s="30">
        <v>0</v>
      </c>
      <c r="BD36" s="30">
        <v>0</v>
      </c>
      <c r="BE36" s="30">
        <v>0</v>
      </c>
      <c r="BF36" s="30">
        <v>0</v>
      </c>
      <c r="BG36" s="30">
        <v>0</v>
      </c>
      <c r="BH36" s="30">
        <v>0</v>
      </c>
      <c r="BI36" s="30">
        <v>0</v>
      </c>
      <c r="BJ36" s="30">
        <v>0</v>
      </c>
      <c r="BK36" s="30">
        <v>0</v>
      </c>
      <c r="BL36" s="30">
        <v>0</v>
      </c>
      <c r="BM36" s="30">
        <v>0</v>
      </c>
      <c r="BN36" s="30">
        <v>0</v>
      </c>
      <c r="BO36" s="30">
        <v>0</v>
      </c>
      <c r="BP36" s="30">
        <v>0</v>
      </c>
      <c r="BQ36" s="30">
        <v>0</v>
      </c>
      <c r="BR36" s="30">
        <v>0</v>
      </c>
      <c r="BS36" s="30">
        <v>0</v>
      </c>
      <c r="BT36" s="30">
        <v>0</v>
      </c>
      <c r="BU36" s="30">
        <v>0</v>
      </c>
      <c r="BV36" s="30">
        <v>0</v>
      </c>
      <c r="BW36" s="30">
        <v>0</v>
      </c>
      <c r="BX36" s="30">
        <v>0</v>
      </c>
      <c r="BY36" s="30">
        <v>0</v>
      </c>
      <c r="BZ36" s="30">
        <v>0</v>
      </c>
      <c r="CA36" s="30">
        <v>0</v>
      </c>
      <c r="CB36" s="30">
        <v>0</v>
      </c>
      <c r="CC36" s="30">
        <v>0</v>
      </c>
      <c r="CD36" s="30">
        <v>0</v>
      </c>
      <c r="CE36" s="30">
        <v>0</v>
      </c>
      <c r="CF36" s="30">
        <v>0</v>
      </c>
      <c r="CG36" s="30">
        <v>0</v>
      </c>
      <c r="CH36" s="30">
        <v>0</v>
      </c>
      <c r="CI36" s="30">
        <v>0</v>
      </c>
      <c r="CJ36" s="30">
        <v>0</v>
      </c>
      <c r="CK36" s="30">
        <v>0</v>
      </c>
      <c r="CL36" s="30">
        <v>0</v>
      </c>
      <c r="CM36" s="30">
        <v>0</v>
      </c>
      <c r="CN36" s="30">
        <v>0</v>
      </c>
      <c r="CO36" s="30">
        <v>0</v>
      </c>
      <c r="CP36" s="30">
        <v>0</v>
      </c>
      <c r="CQ36" s="30">
        <v>0</v>
      </c>
      <c r="CR36" s="30">
        <v>0</v>
      </c>
      <c r="CS36" s="30">
        <v>0</v>
      </c>
      <c r="CT36" s="30">
        <v>0</v>
      </c>
      <c r="CU36" s="30">
        <v>0</v>
      </c>
      <c r="CV36" s="30">
        <v>0</v>
      </c>
      <c r="CW36" s="30">
        <v>0</v>
      </c>
      <c r="CX36" s="30">
        <v>0</v>
      </c>
      <c r="CY36" s="30">
        <v>0</v>
      </c>
      <c r="CZ36" s="30">
        <v>0</v>
      </c>
      <c r="DA36" s="30">
        <v>0</v>
      </c>
      <c r="DB36" s="30">
        <v>0</v>
      </c>
      <c r="DC36" s="30">
        <v>0</v>
      </c>
      <c r="DD36" s="30">
        <v>0</v>
      </c>
      <c r="DE36" s="30">
        <v>0</v>
      </c>
      <c r="DF36" s="30">
        <v>0</v>
      </c>
      <c r="DG36" s="30">
        <v>0</v>
      </c>
      <c r="DH36" s="30">
        <v>0</v>
      </c>
      <c r="DI36" s="30">
        <v>0</v>
      </c>
      <c r="DJ36" s="30">
        <v>0</v>
      </c>
      <c r="DK36" s="30">
        <v>0</v>
      </c>
      <c r="DL36" s="30">
        <v>0</v>
      </c>
      <c r="DM36" s="30">
        <v>0</v>
      </c>
      <c r="DN36" s="30">
        <v>0</v>
      </c>
      <c r="DO36" s="30">
        <v>0</v>
      </c>
    </row>
    <row r="37" spans="1:119">
      <c r="A37" s="30" t="s">
        <v>448</v>
      </c>
      <c r="B37" s="30">
        <v>0</v>
      </c>
      <c r="C37" s="30">
        <v>0</v>
      </c>
      <c r="D37" s="30">
        <v>0</v>
      </c>
      <c r="E37" s="30">
        <v>0</v>
      </c>
      <c r="F37" s="30">
        <v>0.18</v>
      </c>
      <c r="G37" s="30">
        <v>0.26</v>
      </c>
      <c r="H37" s="30">
        <v>0</v>
      </c>
      <c r="I37" s="30">
        <v>0</v>
      </c>
      <c r="J37" s="30">
        <v>0</v>
      </c>
      <c r="K37" s="30">
        <v>0</v>
      </c>
      <c r="L37" s="30">
        <v>0</v>
      </c>
      <c r="M37" s="30">
        <v>0</v>
      </c>
      <c r="N37" s="30">
        <v>0</v>
      </c>
      <c r="O37" s="30">
        <v>0</v>
      </c>
      <c r="P37" s="30">
        <v>0</v>
      </c>
      <c r="Q37" s="30">
        <v>0</v>
      </c>
      <c r="R37" s="30">
        <v>0</v>
      </c>
      <c r="S37" s="30">
        <v>0</v>
      </c>
      <c r="T37" s="30">
        <v>0</v>
      </c>
      <c r="U37" s="30">
        <v>0</v>
      </c>
      <c r="V37" s="30">
        <v>0</v>
      </c>
      <c r="W37" s="30">
        <v>0</v>
      </c>
      <c r="X37" s="30">
        <v>0</v>
      </c>
      <c r="Y37" s="30">
        <v>0</v>
      </c>
      <c r="Z37" s="30">
        <v>0</v>
      </c>
      <c r="AA37" s="30">
        <v>0</v>
      </c>
      <c r="AB37" s="30">
        <v>0</v>
      </c>
      <c r="AC37" s="30">
        <v>0</v>
      </c>
      <c r="AD37" s="30">
        <v>0</v>
      </c>
      <c r="AE37" s="30">
        <v>0</v>
      </c>
      <c r="AF37" s="30">
        <v>0</v>
      </c>
      <c r="AG37" s="30">
        <v>0</v>
      </c>
      <c r="AH37" s="30">
        <v>0</v>
      </c>
      <c r="AI37" s="30">
        <v>0</v>
      </c>
      <c r="AJ37" s="30">
        <v>0</v>
      </c>
      <c r="AK37" s="30">
        <v>0</v>
      </c>
      <c r="AL37" s="30">
        <v>0</v>
      </c>
      <c r="AM37" s="30">
        <v>0</v>
      </c>
      <c r="AN37" s="30">
        <v>0</v>
      </c>
      <c r="AO37" s="30">
        <v>0</v>
      </c>
      <c r="AP37" s="30">
        <v>0</v>
      </c>
      <c r="AQ37" s="30">
        <v>0</v>
      </c>
      <c r="AR37" s="30">
        <v>0</v>
      </c>
      <c r="AS37" s="30">
        <v>0</v>
      </c>
      <c r="AT37" s="30">
        <v>0</v>
      </c>
      <c r="AU37" s="30">
        <v>0</v>
      </c>
      <c r="AV37" s="30">
        <v>0</v>
      </c>
      <c r="AW37" s="30">
        <v>0</v>
      </c>
      <c r="AX37" s="30">
        <v>0</v>
      </c>
      <c r="AY37" s="30">
        <v>0</v>
      </c>
      <c r="AZ37" s="30">
        <v>0</v>
      </c>
      <c r="BA37" s="30">
        <v>0</v>
      </c>
      <c r="BB37" s="30">
        <v>0</v>
      </c>
      <c r="BC37" s="30">
        <v>0</v>
      </c>
      <c r="BD37" s="30">
        <v>0</v>
      </c>
      <c r="BE37" s="30">
        <v>0</v>
      </c>
      <c r="BF37" s="30">
        <v>0</v>
      </c>
      <c r="BG37" s="30">
        <v>0</v>
      </c>
      <c r="BH37" s="30">
        <v>0</v>
      </c>
      <c r="BI37" s="30">
        <v>0</v>
      </c>
      <c r="BJ37" s="30">
        <v>0</v>
      </c>
      <c r="BK37" s="30">
        <v>0</v>
      </c>
      <c r="BL37" s="30">
        <v>0</v>
      </c>
      <c r="BM37" s="30">
        <v>0</v>
      </c>
      <c r="BN37" s="30">
        <v>0</v>
      </c>
      <c r="BO37" s="30">
        <v>0</v>
      </c>
      <c r="BP37" s="30">
        <v>0</v>
      </c>
      <c r="BQ37" s="30">
        <v>0</v>
      </c>
      <c r="BR37" s="30">
        <v>0</v>
      </c>
      <c r="BS37" s="30">
        <v>0</v>
      </c>
      <c r="BT37" s="30">
        <v>0</v>
      </c>
      <c r="BU37" s="30">
        <v>0</v>
      </c>
      <c r="BV37" s="30">
        <v>0</v>
      </c>
      <c r="BW37" s="30">
        <v>0</v>
      </c>
      <c r="BX37" s="30">
        <v>0</v>
      </c>
      <c r="BY37" s="30">
        <v>0</v>
      </c>
      <c r="BZ37" s="30">
        <v>0</v>
      </c>
      <c r="CA37" s="30">
        <v>0</v>
      </c>
      <c r="CB37" s="30">
        <v>0</v>
      </c>
      <c r="CC37" s="30">
        <v>0</v>
      </c>
      <c r="CD37" s="30">
        <v>0</v>
      </c>
      <c r="CE37" s="30">
        <v>0</v>
      </c>
      <c r="CF37" s="30">
        <v>0</v>
      </c>
      <c r="CG37" s="30">
        <v>0</v>
      </c>
      <c r="CH37" s="30">
        <v>0</v>
      </c>
      <c r="CI37" s="30">
        <v>0</v>
      </c>
      <c r="CJ37" s="30">
        <v>0</v>
      </c>
      <c r="CK37" s="30">
        <v>0</v>
      </c>
      <c r="CL37" s="30">
        <v>0</v>
      </c>
      <c r="CM37" s="30">
        <v>0</v>
      </c>
      <c r="CN37" s="30">
        <v>0</v>
      </c>
      <c r="CO37" s="30">
        <v>0</v>
      </c>
      <c r="CP37" s="30">
        <v>0</v>
      </c>
      <c r="CQ37" s="30">
        <v>0</v>
      </c>
      <c r="CR37" s="30">
        <v>0</v>
      </c>
      <c r="CS37" s="30">
        <v>0</v>
      </c>
      <c r="CT37" s="30">
        <v>0</v>
      </c>
      <c r="CU37" s="30">
        <v>0</v>
      </c>
      <c r="CV37" s="30">
        <v>0</v>
      </c>
      <c r="CW37" s="30">
        <v>0</v>
      </c>
      <c r="CX37" s="30">
        <v>0</v>
      </c>
      <c r="CY37" s="30">
        <v>0</v>
      </c>
      <c r="CZ37" s="30">
        <v>0</v>
      </c>
      <c r="DA37" s="30">
        <v>0</v>
      </c>
      <c r="DB37" s="30">
        <v>0</v>
      </c>
      <c r="DC37" s="30">
        <v>0</v>
      </c>
      <c r="DD37" s="30">
        <v>0</v>
      </c>
      <c r="DE37" s="30">
        <v>0</v>
      </c>
      <c r="DF37" s="30">
        <v>0</v>
      </c>
      <c r="DG37" s="30">
        <v>0</v>
      </c>
      <c r="DH37" s="30">
        <v>0</v>
      </c>
      <c r="DI37" s="30">
        <v>0</v>
      </c>
      <c r="DJ37" s="30">
        <v>0</v>
      </c>
      <c r="DK37" s="30">
        <v>0</v>
      </c>
      <c r="DL37" s="30">
        <v>0</v>
      </c>
      <c r="DM37" s="30">
        <v>0</v>
      </c>
      <c r="DN37" s="30">
        <v>0</v>
      </c>
      <c r="DO37" s="30">
        <v>0</v>
      </c>
    </row>
    <row r="38" spans="1:119">
      <c r="A38" s="30" t="s">
        <v>450</v>
      </c>
      <c r="B38" s="30">
        <v>0</v>
      </c>
      <c r="C38" s="30">
        <v>0</v>
      </c>
      <c r="D38" s="30">
        <v>0</v>
      </c>
      <c r="E38" s="30">
        <v>0</v>
      </c>
      <c r="F38" s="30">
        <v>0.12</v>
      </c>
      <c r="G38" s="30">
        <v>0.14000000000000001</v>
      </c>
      <c r="H38" s="30">
        <v>0</v>
      </c>
      <c r="I38" s="30">
        <v>0</v>
      </c>
      <c r="J38" s="30">
        <v>0</v>
      </c>
      <c r="K38" s="30">
        <v>0</v>
      </c>
      <c r="L38" s="30">
        <v>0</v>
      </c>
      <c r="M38" s="30">
        <v>0</v>
      </c>
      <c r="N38" s="30">
        <v>0</v>
      </c>
      <c r="O38" s="30">
        <v>0</v>
      </c>
      <c r="P38" s="30">
        <v>0</v>
      </c>
      <c r="Q38" s="30">
        <v>0</v>
      </c>
      <c r="R38" s="30">
        <v>0</v>
      </c>
      <c r="S38" s="30">
        <v>0</v>
      </c>
      <c r="T38" s="30">
        <v>0</v>
      </c>
      <c r="U38" s="30">
        <v>0</v>
      </c>
      <c r="V38" s="30">
        <v>0</v>
      </c>
      <c r="W38" s="30">
        <v>0</v>
      </c>
      <c r="X38" s="30">
        <v>0</v>
      </c>
      <c r="Y38" s="30">
        <v>0</v>
      </c>
      <c r="Z38" s="30">
        <v>0</v>
      </c>
      <c r="AA38" s="30">
        <v>0</v>
      </c>
      <c r="AB38" s="30">
        <v>0</v>
      </c>
      <c r="AC38" s="30">
        <v>0</v>
      </c>
      <c r="AD38" s="30">
        <v>0</v>
      </c>
      <c r="AE38" s="30">
        <v>0</v>
      </c>
      <c r="AF38" s="30">
        <v>0</v>
      </c>
      <c r="AG38" s="30">
        <v>0</v>
      </c>
      <c r="AH38" s="30">
        <v>0</v>
      </c>
      <c r="AI38" s="30">
        <v>0</v>
      </c>
      <c r="AJ38" s="30">
        <v>0</v>
      </c>
      <c r="AK38" s="30">
        <v>0</v>
      </c>
      <c r="AL38" s="30">
        <v>0</v>
      </c>
      <c r="AM38" s="30">
        <v>0</v>
      </c>
      <c r="AN38" s="30">
        <v>0</v>
      </c>
      <c r="AO38" s="30">
        <v>0</v>
      </c>
      <c r="AP38" s="30">
        <v>0</v>
      </c>
      <c r="AQ38" s="30">
        <v>0</v>
      </c>
      <c r="AR38" s="30">
        <v>0</v>
      </c>
      <c r="AS38" s="30">
        <v>0</v>
      </c>
      <c r="AT38" s="30">
        <v>0</v>
      </c>
      <c r="AU38" s="30">
        <v>0</v>
      </c>
      <c r="AV38" s="30">
        <v>0</v>
      </c>
      <c r="AW38" s="30">
        <v>0</v>
      </c>
      <c r="AX38" s="30">
        <v>0</v>
      </c>
      <c r="AY38" s="30">
        <v>0</v>
      </c>
      <c r="AZ38" s="30">
        <v>0</v>
      </c>
      <c r="BA38" s="30">
        <v>0</v>
      </c>
      <c r="BB38" s="30">
        <v>0</v>
      </c>
      <c r="BC38" s="30">
        <v>0</v>
      </c>
      <c r="BD38" s="30">
        <v>0</v>
      </c>
      <c r="BE38" s="30">
        <v>0</v>
      </c>
      <c r="BF38" s="30">
        <v>0</v>
      </c>
      <c r="BG38" s="30">
        <v>0</v>
      </c>
      <c r="BH38" s="30">
        <v>0</v>
      </c>
      <c r="BI38" s="30">
        <v>0</v>
      </c>
      <c r="BJ38" s="30">
        <v>0</v>
      </c>
      <c r="BK38" s="30">
        <v>0</v>
      </c>
      <c r="BL38" s="30">
        <v>0</v>
      </c>
      <c r="BM38" s="30">
        <v>0</v>
      </c>
      <c r="BN38" s="30">
        <v>0</v>
      </c>
      <c r="BO38" s="30">
        <v>0</v>
      </c>
      <c r="BP38" s="30">
        <v>0</v>
      </c>
      <c r="BQ38" s="30">
        <v>0</v>
      </c>
      <c r="BR38" s="30">
        <v>0</v>
      </c>
      <c r="BS38" s="30">
        <v>0</v>
      </c>
      <c r="BT38" s="30">
        <v>0</v>
      </c>
      <c r="BU38" s="30">
        <v>0</v>
      </c>
      <c r="BV38" s="30">
        <v>0</v>
      </c>
      <c r="BW38" s="30">
        <v>0</v>
      </c>
      <c r="BX38" s="30">
        <v>0</v>
      </c>
      <c r="BY38" s="30">
        <v>0</v>
      </c>
      <c r="BZ38" s="30">
        <v>0</v>
      </c>
      <c r="CA38" s="30">
        <v>0</v>
      </c>
      <c r="CB38" s="30">
        <v>0</v>
      </c>
      <c r="CC38" s="30">
        <v>0</v>
      </c>
      <c r="CD38" s="30">
        <v>0</v>
      </c>
      <c r="CE38" s="30">
        <v>0</v>
      </c>
      <c r="CF38" s="30">
        <v>0</v>
      </c>
      <c r="CG38" s="30">
        <v>0</v>
      </c>
      <c r="CH38" s="30">
        <v>0</v>
      </c>
      <c r="CI38" s="30">
        <v>0</v>
      </c>
      <c r="CJ38" s="30">
        <v>0</v>
      </c>
      <c r="CK38" s="30">
        <v>0</v>
      </c>
      <c r="CL38" s="30">
        <v>0</v>
      </c>
      <c r="CM38" s="30">
        <v>0</v>
      </c>
      <c r="CN38" s="30">
        <v>0</v>
      </c>
      <c r="CO38" s="30">
        <v>0</v>
      </c>
      <c r="CP38" s="30">
        <v>0</v>
      </c>
      <c r="CQ38" s="30">
        <v>0</v>
      </c>
      <c r="CR38" s="30">
        <v>0</v>
      </c>
      <c r="CS38" s="30">
        <v>0</v>
      </c>
      <c r="CT38" s="30">
        <v>0</v>
      </c>
      <c r="CU38" s="30">
        <v>0</v>
      </c>
      <c r="CV38" s="30">
        <v>0</v>
      </c>
      <c r="CW38" s="30">
        <v>0</v>
      </c>
      <c r="CX38" s="30">
        <v>0</v>
      </c>
      <c r="CY38" s="30">
        <v>0</v>
      </c>
      <c r="CZ38" s="30">
        <v>0</v>
      </c>
      <c r="DA38" s="30">
        <v>0</v>
      </c>
      <c r="DB38" s="30">
        <v>0</v>
      </c>
      <c r="DC38" s="30">
        <v>0</v>
      </c>
      <c r="DD38" s="30">
        <v>0</v>
      </c>
      <c r="DE38" s="30">
        <v>0</v>
      </c>
      <c r="DF38" s="30">
        <v>0</v>
      </c>
      <c r="DG38" s="30">
        <v>0</v>
      </c>
      <c r="DH38" s="30">
        <v>0</v>
      </c>
      <c r="DI38" s="30">
        <v>0</v>
      </c>
      <c r="DJ38" s="30">
        <v>0</v>
      </c>
      <c r="DK38" s="30">
        <v>0</v>
      </c>
      <c r="DL38" s="30">
        <v>0</v>
      </c>
      <c r="DM38" s="30">
        <v>0</v>
      </c>
      <c r="DN38" s="30">
        <v>0</v>
      </c>
      <c r="DO38" s="30">
        <v>0</v>
      </c>
    </row>
    <row r="39" spans="1:119">
      <c r="A39" s="30" t="s">
        <v>451</v>
      </c>
      <c r="B39" s="30">
        <v>0</v>
      </c>
      <c r="C39" s="30">
        <v>0</v>
      </c>
      <c r="D39" s="30">
        <v>0</v>
      </c>
      <c r="E39" s="30">
        <v>0</v>
      </c>
      <c r="F39" s="30">
        <v>0.06</v>
      </c>
      <c r="G39" s="30">
        <v>0.09</v>
      </c>
      <c r="H39" s="30">
        <v>0</v>
      </c>
      <c r="I39" s="30">
        <v>0</v>
      </c>
      <c r="J39" s="30">
        <v>0</v>
      </c>
      <c r="K39" s="30">
        <v>0</v>
      </c>
      <c r="L39" s="30">
        <v>0</v>
      </c>
      <c r="M39" s="30">
        <v>0</v>
      </c>
      <c r="N39" s="30">
        <v>0</v>
      </c>
      <c r="O39" s="30">
        <v>0</v>
      </c>
      <c r="P39" s="30">
        <v>0</v>
      </c>
      <c r="Q39" s="30">
        <v>0</v>
      </c>
      <c r="R39" s="30">
        <v>0</v>
      </c>
      <c r="S39" s="30">
        <v>0</v>
      </c>
      <c r="T39" s="30">
        <v>0</v>
      </c>
      <c r="U39" s="30">
        <v>0</v>
      </c>
      <c r="V39" s="30">
        <v>0</v>
      </c>
      <c r="W39" s="30">
        <v>0</v>
      </c>
      <c r="X39" s="30">
        <v>0</v>
      </c>
      <c r="Y39" s="30">
        <v>0</v>
      </c>
      <c r="Z39" s="30">
        <v>0</v>
      </c>
      <c r="AA39" s="30">
        <v>0</v>
      </c>
      <c r="AB39" s="30">
        <v>0</v>
      </c>
      <c r="AC39" s="30">
        <v>0</v>
      </c>
      <c r="AD39" s="30">
        <v>0</v>
      </c>
      <c r="AE39" s="30">
        <v>0</v>
      </c>
      <c r="AF39" s="30">
        <v>0</v>
      </c>
      <c r="AG39" s="30">
        <v>0</v>
      </c>
      <c r="AH39" s="30">
        <v>0</v>
      </c>
      <c r="AI39" s="30">
        <v>0</v>
      </c>
      <c r="AJ39" s="30">
        <v>0</v>
      </c>
      <c r="AK39" s="30">
        <v>0</v>
      </c>
      <c r="AL39" s="30">
        <v>0</v>
      </c>
      <c r="AM39" s="30">
        <v>0</v>
      </c>
      <c r="AN39" s="30">
        <v>0</v>
      </c>
      <c r="AO39" s="30">
        <v>0</v>
      </c>
      <c r="AP39" s="30">
        <v>0</v>
      </c>
      <c r="AQ39" s="30">
        <v>0</v>
      </c>
      <c r="AR39" s="30">
        <v>0</v>
      </c>
      <c r="AS39" s="30">
        <v>0</v>
      </c>
      <c r="AT39" s="30">
        <v>0</v>
      </c>
      <c r="AU39" s="30">
        <v>0</v>
      </c>
      <c r="AV39" s="30">
        <v>0</v>
      </c>
      <c r="AW39" s="30">
        <v>0</v>
      </c>
      <c r="AX39" s="30">
        <v>0</v>
      </c>
      <c r="AY39" s="30">
        <v>0</v>
      </c>
      <c r="AZ39" s="30">
        <v>0</v>
      </c>
      <c r="BA39" s="30">
        <v>0</v>
      </c>
      <c r="BB39" s="30">
        <v>0</v>
      </c>
      <c r="BC39" s="30">
        <v>0</v>
      </c>
      <c r="BD39" s="30">
        <v>0</v>
      </c>
      <c r="BE39" s="30">
        <v>0</v>
      </c>
      <c r="BF39" s="30">
        <v>0</v>
      </c>
      <c r="BG39" s="30">
        <v>0</v>
      </c>
      <c r="BH39" s="30">
        <v>0</v>
      </c>
      <c r="BI39" s="30">
        <v>0</v>
      </c>
      <c r="BJ39" s="30">
        <v>0</v>
      </c>
      <c r="BK39" s="30">
        <v>0</v>
      </c>
      <c r="BL39" s="30">
        <v>0</v>
      </c>
      <c r="BM39" s="30">
        <v>0</v>
      </c>
      <c r="BN39" s="30">
        <v>0</v>
      </c>
      <c r="BO39" s="30">
        <v>0</v>
      </c>
      <c r="BP39" s="30">
        <v>0</v>
      </c>
      <c r="BQ39" s="30">
        <v>0</v>
      </c>
      <c r="BR39" s="30">
        <v>0</v>
      </c>
      <c r="BS39" s="30">
        <v>0</v>
      </c>
      <c r="BT39" s="30">
        <v>0</v>
      </c>
      <c r="BU39" s="30">
        <v>0</v>
      </c>
      <c r="BV39" s="30">
        <v>0</v>
      </c>
      <c r="BW39" s="30">
        <v>0</v>
      </c>
      <c r="BX39" s="30">
        <v>0</v>
      </c>
      <c r="BY39" s="30">
        <v>0</v>
      </c>
      <c r="BZ39" s="30">
        <v>0</v>
      </c>
      <c r="CA39" s="30">
        <v>0</v>
      </c>
      <c r="CB39" s="30">
        <v>0</v>
      </c>
      <c r="CC39" s="30">
        <v>0</v>
      </c>
      <c r="CD39" s="30">
        <v>0</v>
      </c>
      <c r="CE39" s="30">
        <v>0</v>
      </c>
      <c r="CF39" s="30">
        <v>0</v>
      </c>
      <c r="CG39" s="30">
        <v>0</v>
      </c>
      <c r="CH39" s="30">
        <v>0</v>
      </c>
      <c r="CI39" s="30">
        <v>0</v>
      </c>
      <c r="CJ39" s="30">
        <v>0</v>
      </c>
      <c r="CK39" s="30">
        <v>0</v>
      </c>
      <c r="CL39" s="30">
        <v>0</v>
      </c>
      <c r="CM39" s="30">
        <v>0</v>
      </c>
      <c r="CN39" s="30">
        <v>0</v>
      </c>
      <c r="CO39" s="30">
        <v>0</v>
      </c>
      <c r="CP39" s="30">
        <v>0</v>
      </c>
      <c r="CQ39" s="30">
        <v>0</v>
      </c>
      <c r="CR39" s="30">
        <v>0</v>
      </c>
      <c r="CS39" s="30">
        <v>0</v>
      </c>
      <c r="CT39" s="30">
        <v>0</v>
      </c>
      <c r="CU39" s="30">
        <v>0</v>
      </c>
      <c r="CV39" s="30">
        <v>0</v>
      </c>
      <c r="CW39" s="30">
        <v>0</v>
      </c>
      <c r="CX39" s="30">
        <v>0</v>
      </c>
      <c r="CY39" s="30">
        <v>0</v>
      </c>
      <c r="CZ39" s="30">
        <v>0</v>
      </c>
      <c r="DA39" s="30">
        <v>0</v>
      </c>
      <c r="DB39" s="30">
        <v>0</v>
      </c>
      <c r="DC39" s="30">
        <v>0</v>
      </c>
      <c r="DD39" s="30">
        <v>0</v>
      </c>
      <c r="DE39" s="30">
        <v>0</v>
      </c>
      <c r="DF39" s="30">
        <v>0</v>
      </c>
      <c r="DG39" s="30">
        <v>0</v>
      </c>
      <c r="DH39" s="30">
        <v>0</v>
      </c>
      <c r="DI39" s="30">
        <v>0</v>
      </c>
      <c r="DJ39" s="30">
        <v>0</v>
      </c>
      <c r="DK39" s="30">
        <v>0</v>
      </c>
      <c r="DL39" s="30">
        <v>0</v>
      </c>
      <c r="DM39" s="30">
        <v>0</v>
      </c>
      <c r="DN39" s="30">
        <v>0</v>
      </c>
      <c r="DO39" s="30">
        <v>0</v>
      </c>
    </row>
    <row r="40" spans="1:119">
      <c r="A40" s="30" t="s">
        <v>452</v>
      </c>
      <c r="B40" s="30">
        <v>0</v>
      </c>
      <c r="C40" s="30">
        <v>0</v>
      </c>
      <c r="D40" s="30">
        <v>0</v>
      </c>
      <c r="E40" s="30"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v>0</v>
      </c>
      <c r="M40" s="30">
        <v>0</v>
      </c>
      <c r="N40" s="30">
        <v>0</v>
      </c>
      <c r="O40" s="30">
        <v>0</v>
      </c>
      <c r="P40" s="30">
        <v>0</v>
      </c>
      <c r="Q40" s="30">
        <v>0.01</v>
      </c>
      <c r="R40" s="30">
        <v>0.01</v>
      </c>
      <c r="S40" s="30">
        <v>0</v>
      </c>
      <c r="T40" s="30">
        <v>0.02</v>
      </c>
      <c r="U40" s="30">
        <v>0.38</v>
      </c>
      <c r="V40" s="30">
        <v>0</v>
      </c>
      <c r="W40" s="30">
        <v>0</v>
      </c>
      <c r="X40" s="30">
        <v>0</v>
      </c>
      <c r="Y40" s="30">
        <v>0</v>
      </c>
      <c r="Z40" s="30">
        <v>0</v>
      </c>
      <c r="AA40" s="30">
        <v>0</v>
      </c>
      <c r="AB40" s="30">
        <v>0</v>
      </c>
      <c r="AC40" s="30">
        <v>0</v>
      </c>
      <c r="AD40" s="30">
        <v>0</v>
      </c>
      <c r="AE40" s="30">
        <v>0</v>
      </c>
      <c r="AF40" s="30">
        <v>0</v>
      </c>
      <c r="AG40" s="30">
        <v>0</v>
      </c>
      <c r="AH40" s="30">
        <v>0</v>
      </c>
      <c r="AI40" s="30">
        <v>0</v>
      </c>
      <c r="AJ40" s="30">
        <v>0</v>
      </c>
      <c r="AK40" s="30">
        <v>1.34</v>
      </c>
      <c r="AL40" s="30">
        <v>0.11</v>
      </c>
      <c r="AM40" s="30">
        <v>0</v>
      </c>
      <c r="AN40" s="30">
        <v>0.12</v>
      </c>
      <c r="AO40" s="30">
        <v>0.2</v>
      </c>
      <c r="AP40" s="30">
        <v>1.64</v>
      </c>
      <c r="AQ40" s="30">
        <v>0.02</v>
      </c>
      <c r="AR40" s="30">
        <v>0</v>
      </c>
      <c r="AS40" s="30">
        <v>0</v>
      </c>
      <c r="AT40" s="30">
        <v>0</v>
      </c>
      <c r="AU40" s="30">
        <v>0</v>
      </c>
      <c r="AV40" s="30">
        <v>0</v>
      </c>
      <c r="AW40" s="30">
        <v>0</v>
      </c>
      <c r="AX40" s="30">
        <v>0</v>
      </c>
      <c r="AY40" s="30">
        <v>0</v>
      </c>
      <c r="AZ40" s="30">
        <v>0</v>
      </c>
      <c r="BA40" s="30">
        <v>0</v>
      </c>
      <c r="BB40" s="30">
        <v>0</v>
      </c>
      <c r="BC40" s="30">
        <v>0</v>
      </c>
      <c r="BD40" s="30">
        <v>0</v>
      </c>
      <c r="BE40" s="30">
        <v>0</v>
      </c>
      <c r="BF40" s="30">
        <v>0</v>
      </c>
      <c r="BG40" s="30">
        <v>0</v>
      </c>
      <c r="BH40" s="30">
        <v>0</v>
      </c>
      <c r="BI40" s="30">
        <v>0</v>
      </c>
      <c r="BJ40" s="30">
        <v>0</v>
      </c>
      <c r="BK40" s="30">
        <v>0</v>
      </c>
      <c r="BL40" s="30">
        <v>0</v>
      </c>
      <c r="BM40" s="30">
        <v>0</v>
      </c>
      <c r="BN40" s="30">
        <v>0</v>
      </c>
      <c r="BO40" s="30">
        <v>0</v>
      </c>
      <c r="BP40" s="30">
        <v>0</v>
      </c>
      <c r="BQ40" s="30">
        <v>0</v>
      </c>
      <c r="BR40" s="30">
        <v>0</v>
      </c>
      <c r="BS40" s="30">
        <v>0</v>
      </c>
      <c r="BT40" s="30">
        <v>0</v>
      </c>
      <c r="BU40" s="30">
        <v>0</v>
      </c>
      <c r="BV40" s="30">
        <v>0</v>
      </c>
      <c r="BW40" s="30">
        <v>0</v>
      </c>
      <c r="BX40" s="30">
        <v>0</v>
      </c>
      <c r="BY40" s="30">
        <v>0</v>
      </c>
      <c r="BZ40" s="30">
        <v>0</v>
      </c>
      <c r="CA40" s="30">
        <v>0</v>
      </c>
      <c r="CB40" s="30">
        <v>0</v>
      </c>
      <c r="CC40" s="30">
        <v>0</v>
      </c>
      <c r="CD40" s="30">
        <v>0</v>
      </c>
      <c r="CE40" s="30">
        <v>0</v>
      </c>
      <c r="CF40" s="30">
        <v>0</v>
      </c>
      <c r="CG40" s="30">
        <v>0</v>
      </c>
      <c r="CH40" s="30">
        <v>0</v>
      </c>
      <c r="CI40" s="30">
        <v>0</v>
      </c>
      <c r="CJ40" s="30">
        <v>0</v>
      </c>
      <c r="CK40" s="30">
        <v>0</v>
      </c>
      <c r="CL40" s="30">
        <v>0</v>
      </c>
      <c r="CM40" s="30">
        <v>0</v>
      </c>
      <c r="CN40" s="30">
        <v>0</v>
      </c>
      <c r="CO40" s="30">
        <v>0</v>
      </c>
      <c r="CP40" s="30">
        <v>0</v>
      </c>
      <c r="CQ40" s="30">
        <v>0</v>
      </c>
      <c r="CR40" s="30">
        <v>0</v>
      </c>
      <c r="CS40" s="30">
        <v>0</v>
      </c>
      <c r="CT40" s="30">
        <v>0</v>
      </c>
      <c r="CU40" s="30">
        <v>0</v>
      </c>
      <c r="CV40" s="30">
        <v>0</v>
      </c>
      <c r="CW40" s="30">
        <v>0</v>
      </c>
      <c r="CX40" s="30">
        <v>0</v>
      </c>
      <c r="CY40" s="30">
        <v>0</v>
      </c>
      <c r="CZ40" s="30">
        <v>0</v>
      </c>
      <c r="DA40" s="30">
        <v>0</v>
      </c>
      <c r="DB40" s="30">
        <v>0</v>
      </c>
      <c r="DC40" s="30">
        <v>0</v>
      </c>
      <c r="DD40" s="30">
        <v>0</v>
      </c>
      <c r="DE40" s="30">
        <v>0</v>
      </c>
      <c r="DF40" s="30">
        <v>0</v>
      </c>
      <c r="DG40" s="30">
        <v>0</v>
      </c>
      <c r="DH40" s="30">
        <v>0</v>
      </c>
      <c r="DI40" s="30">
        <v>0</v>
      </c>
      <c r="DJ40" s="30">
        <v>0</v>
      </c>
      <c r="DK40" s="30">
        <v>0</v>
      </c>
      <c r="DL40" s="30">
        <v>0</v>
      </c>
      <c r="DM40" s="30">
        <v>0</v>
      </c>
      <c r="DN40" s="30">
        <v>0</v>
      </c>
      <c r="DO40" s="30">
        <v>0</v>
      </c>
    </row>
    <row r="41" spans="1:119">
      <c r="A41" s="30" t="s">
        <v>453</v>
      </c>
      <c r="B41" s="30">
        <v>0</v>
      </c>
      <c r="C41" s="30">
        <v>0</v>
      </c>
      <c r="D41" s="30">
        <v>0</v>
      </c>
      <c r="E41" s="30">
        <v>0</v>
      </c>
      <c r="F41" s="30">
        <v>0.42</v>
      </c>
      <c r="G41" s="30">
        <v>0.39</v>
      </c>
      <c r="H41" s="30">
        <v>0.09</v>
      </c>
      <c r="I41" s="30">
        <v>0.08</v>
      </c>
      <c r="J41" s="30">
        <v>0</v>
      </c>
      <c r="K41" s="30">
        <v>0</v>
      </c>
      <c r="L41" s="30">
        <v>0</v>
      </c>
      <c r="M41" s="30">
        <v>0</v>
      </c>
      <c r="N41" s="30">
        <v>0</v>
      </c>
      <c r="O41" s="30">
        <v>0</v>
      </c>
      <c r="P41" s="30">
        <v>0</v>
      </c>
      <c r="Q41" s="30">
        <v>0.02</v>
      </c>
      <c r="R41" s="30">
        <v>0</v>
      </c>
      <c r="S41" s="30">
        <v>0</v>
      </c>
      <c r="T41" s="30">
        <v>0.66</v>
      </c>
      <c r="U41" s="30">
        <v>0.03</v>
      </c>
      <c r="V41" s="30">
        <v>0</v>
      </c>
      <c r="W41" s="30">
        <v>0</v>
      </c>
      <c r="X41" s="30">
        <v>0</v>
      </c>
      <c r="Y41" s="30">
        <v>0</v>
      </c>
      <c r="Z41" s="30">
        <v>0</v>
      </c>
      <c r="AA41" s="30">
        <v>0</v>
      </c>
      <c r="AB41" s="30">
        <v>0</v>
      </c>
      <c r="AC41" s="30">
        <v>0</v>
      </c>
      <c r="AD41" s="30">
        <v>0</v>
      </c>
      <c r="AE41" s="30">
        <v>0</v>
      </c>
      <c r="AF41" s="30">
        <v>0</v>
      </c>
      <c r="AG41" s="30">
        <v>0</v>
      </c>
      <c r="AH41" s="30">
        <v>0</v>
      </c>
      <c r="AI41" s="30">
        <v>0</v>
      </c>
      <c r="AJ41" s="30">
        <v>0</v>
      </c>
      <c r="AK41" s="30">
        <v>0</v>
      </c>
      <c r="AL41" s="30">
        <v>4.9400000000000004</v>
      </c>
      <c r="AM41" s="30">
        <v>0</v>
      </c>
      <c r="AN41" s="30">
        <v>2.77</v>
      </c>
      <c r="AO41" s="30">
        <v>2.4700000000000002</v>
      </c>
      <c r="AP41" s="30">
        <v>0</v>
      </c>
      <c r="AQ41" s="30">
        <v>1.54</v>
      </c>
      <c r="AR41" s="30">
        <v>0</v>
      </c>
      <c r="AS41" s="30">
        <v>0</v>
      </c>
      <c r="AT41" s="30">
        <v>0</v>
      </c>
      <c r="AU41" s="30">
        <v>0</v>
      </c>
      <c r="AV41" s="30">
        <v>0</v>
      </c>
      <c r="AW41" s="30">
        <v>0</v>
      </c>
      <c r="AX41" s="30">
        <v>0</v>
      </c>
      <c r="AY41" s="30">
        <v>0</v>
      </c>
      <c r="AZ41" s="30">
        <v>0</v>
      </c>
      <c r="BA41" s="30">
        <v>0</v>
      </c>
      <c r="BB41" s="30">
        <v>0</v>
      </c>
      <c r="BC41" s="30">
        <v>0</v>
      </c>
      <c r="BD41" s="30">
        <v>0</v>
      </c>
      <c r="BE41" s="30">
        <v>0</v>
      </c>
      <c r="BF41" s="30">
        <v>0</v>
      </c>
      <c r="BG41" s="30">
        <v>0</v>
      </c>
      <c r="BH41" s="30">
        <v>0</v>
      </c>
      <c r="BI41" s="30">
        <v>0</v>
      </c>
      <c r="BJ41" s="30">
        <v>0</v>
      </c>
      <c r="BK41" s="30">
        <v>0</v>
      </c>
      <c r="BL41" s="30">
        <v>0</v>
      </c>
      <c r="BM41" s="30">
        <v>0</v>
      </c>
      <c r="BN41" s="30">
        <v>0</v>
      </c>
      <c r="BO41" s="30">
        <v>0</v>
      </c>
      <c r="BP41" s="30">
        <v>0</v>
      </c>
      <c r="BQ41" s="30">
        <v>0</v>
      </c>
      <c r="BR41" s="30">
        <v>0</v>
      </c>
      <c r="BS41" s="30">
        <v>0</v>
      </c>
      <c r="BT41" s="30">
        <v>0</v>
      </c>
      <c r="BU41" s="30">
        <v>0</v>
      </c>
      <c r="BV41" s="30">
        <v>0</v>
      </c>
      <c r="BW41" s="30">
        <v>0</v>
      </c>
      <c r="BX41" s="30">
        <v>0</v>
      </c>
      <c r="BY41" s="30">
        <v>0</v>
      </c>
      <c r="BZ41" s="30">
        <v>0</v>
      </c>
      <c r="CA41" s="30">
        <v>0</v>
      </c>
      <c r="CB41" s="30">
        <v>0</v>
      </c>
      <c r="CC41" s="30">
        <v>0</v>
      </c>
      <c r="CD41" s="30">
        <v>0</v>
      </c>
      <c r="CE41" s="30">
        <v>0</v>
      </c>
      <c r="CF41" s="30">
        <v>0</v>
      </c>
      <c r="CG41" s="30">
        <v>0</v>
      </c>
      <c r="CH41" s="30">
        <v>0</v>
      </c>
      <c r="CI41" s="30">
        <v>0</v>
      </c>
      <c r="CJ41" s="30">
        <v>0</v>
      </c>
      <c r="CK41" s="30">
        <v>0</v>
      </c>
      <c r="CL41" s="30">
        <v>0</v>
      </c>
      <c r="CM41" s="30">
        <v>0</v>
      </c>
      <c r="CN41" s="30">
        <v>0</v>
      </c>
      <c r="CO41" s="30">
        <v>0</v>
      </c>
      <c r="CP41" s="30">
        <v>0</v>
      </c>
      <c r="CQ41" s="30">
        <v>0</v>
      </c>
      <c r="CR41" s="30">
        <v>0</v>
      </c>
      <c r="CS41" s="30">
        <v>0</v>
      </c>
      <c r="CT41" s="30">
        <v>0</v>
      </c>
      <c r="CU41" s="30">
        <v>0</v>
      </c>
      <c r="CV41" s="30">
        <v>0</v>
      </c>
      <c r="CW41" s="30">
        <v>0</v>
      </c>
      <c r="CX41" s="30">
        <v>0</v>
      </c>
      <c r="CY41" s="30">
        <v>0</v>
      </c>
      <c r="CZ41" s="30">
        <v>0</v>
      </c>
      <c r="DA41" s="30">
        <v>0</v>
      </c>
      <c r="DB41" s="30">
        <v>0.01</v>
      </c>
      <c r="DC41" s="30">
        <v>0</v>
      </c>
      <c r="DD41" s="30">
        <v>0</v>
      </c>
      <c r="DE41" s="30">
        <v>0</v>
      </c>
      <c r="DF41" s="30">
        <v>0</v>
      </c>
      <c r="DG41" s="30">
        <v>0</v>
      </c>
      <c r="DH41" s="30">
        <v>0</v>
      </c>
      <c r="DI41" s="30">
        <v>0</v>
      </c>
      <c r="DJ41" s="30">
        <v>0</v>
      </c>
      <c r="DK41" s="30">
        <v>0</v>
      </c>
      <c r="DL41" s="30">
        <v>0</v>
      </c>
      <c r="DM41" s="30">
        <v>0</v>
      </c>
      <c r="DN41" s="30">
        <v>0</v>
      </c>
      <c r="DO41" s="30">
        <v>0</v>
      </c>
    </row>
    <row r="42" spans="1:119">
      <c r="A42" s="30" t="s">
        <v>456</v>
      </c>
      <c r="B42" s="30">
        <v>0</v>
      </c>
      <c r="C42" s="30">
        <v>0</v>
      </c>
      <c r="D42" s="30">
        <v>0</v>
      </c>
      <c r="E42" s="30">
        <v>0.01</v>
      </c>
      <c r="F42" s="30">
        <v>0</v>
      </c>
      <c r="G42" s="30">
        <v>0</v>
      </c>
      <c r="H42" s="30">
        <v>0</v>
      </c>
      <c r="I42" s="30">
        <v>0</v>
      </c>
      <c r="J42" s="30">
        <v>0</v>
      </c>
      <c r="K42" s="30">
        <v>0</v>
      </c>
      <c r="L42" s="30">
        <v>0.16</v>
      </c>
      <c r="M42" s="30">
        <v>0.14000000000000001</v>
      </c>
      <c r="N42" s="30">
        <v>0</v>
      </c>
      <c r="O42" s="30">
        <v>0</v>
      </c>
      <c r="P42" s="30">
        <v>0</v>
      </c>
      <c r="Q42" s="30">
        <v>0</v>
      </c>
      <c r="R42" s="30">
        <v>0</v>
      </c>
      <c r="S42" s="30">
        <v>0</v>
      </c>
      <c r="T42" s="30">
        <v>0</v>
      </c>
      <c r="U42" s="30">
        <v>0</v>
      </c>
      <c r="V42" s="30">
        <v>0</v>
      </c>
      <c r="W42" s="30">
        <v>0</v>
      </c>
      <c r="X42" s="30">
        <v>0</v>
      </c>
      <c r="Y42" s="30">
        <v>0</v>
      </c>
      <c r="Z42" s="30">
        <v>0</v>
      </c>
      <c r="AA42" s="30">
        <v>0</v>
      </c>
      <c r="AB42" s="30">
        <v>0</v>
      </c>
      <c r="AC42" s="30">
        <v>0</v>
      </c>
      <c r="AD42" s="30">
        <v>0</v>
      </c>
      <c r="AE42" s="30">
        <v>0</v>
      </c>
      <c r="AF42" s="30">
        <v>0</v>
      </c>
      <c r="AG42" s="30">
        <v>0</v>
      </c>
      <c r="AH42" s="30">
        <v>0</v>
      </c>
      <c r="AI42" s="30">
        <v>0</v>
      </c>
      <c r="AJ42" s="30">
        <v>0</v>
      </c>
      <c r="AK42" s="30">
        <v>0</v>
      </c>
      <c r="AL42" s="30">
        <v>0</v>
      </c>
      <c r="AM42" s="30">
        <v>0</v>
      </c>
      <c r="AN42" s="30">
        <v>0</v>
      </c>
      <c r="AO42" s="30">
        <v>0</v>
      </c>
      <c r="AP42" s="30">
        <v>0</v>
      </c>
      <c r="AQ42" s="30">
        <v>0</v>
      </c>
      <c r="AR42" s="30">
        <v>0</v>
      </c>
      <c r="AS42" s="30">
        <v>0</v>
      </c>
      <c r="AT42" s="30">
        <v>0</v>
      </c>
      <c r="AU42" s="30">
        <v>0</v>
      </c>
      <c r="AV42" s="30">
        <v>0</v>
      </c>
      <c r="AW42" s="30">
        <v>0</v>
      </c>
      <c r="AX42" s="30">
        <v>0.27</v>
      </c>
      <c r="AY42" s="30">
        <v>0.04</v>
      </c>
      <c r="AZ42" s="30">
        <v>0</v>
      </c>
      <c r="BA42" s="30">
        <v>0</v>
      </c>
      <c r="BB42" s="30">
        <v>0.03</v>
      </c>
      <c r="BC42" s="30">
        <v>0</v>
      </c>
      <c r="BD42" s="30">
        <v>0</v>
      </c>
      <c r="BE42" s="30">
        <v>0</v>
      </c>
      <c r="BF42" s="30">
        <v>0</v>
      </c>
      <c r="BG42" s="30">
        <v>0</v>
      </c>
      <c r="BH42" s="30">
        <v>0</v>
      </c>
      <c r="BI42" s="30">
        <v>0</v>
      </c>
      <c r="BJ42" s="30">
        <v>0</v>
      </c>
      <c r="BK42" s="30">
        <v>0</v>
      </c>
      <c r="BL42" s="30">
        <v>0</v>
      </c>
      <c r="BM42" s="30">
        <v>0</v>
      </c>
      <c r="BN42" s="30">
        <v>0</v>
      </c>
      <c r="BO42" s="30">
        <v>0</v>
      </c>
      <c r="BP42" s="30">
        <v>0</v>
      </c>
      <c r="BQ42" s="30">
        <v>0</v>
      </c>
      <c r="BR42" s="30">
        <v>0</v>
      </c>
      <c r="BS42" s="30">
        <v>0</v>
      </c>
      <c r="BT42" s="30">
        <v>0</v>
      </c>
      <c r="BU42" s="30">
        <v>0</v>
      </c>
      <c r="BV42" s="30">
        <v>0</v>
      </c>
      <c r="BW42" s="30">
        <v>0</v>
      </c>
      <c r="BX42" s="30">
        <v>0</v>
      </c>
      <c r="BY42" s="30">
        <v>0</v>
      </c>
      <c r="BZ42" s="30">
        <v>0</v>
      </c>
      <c r="CA42" s="30">
        <v>0</v>
      </c>
      <c r="CB42" s="30">
        <v>0</v>
      </c>
      <c r="CC42" s="30">
        <v>0</v>
      </c>
      <c r="CD42" s="30">
        <v>0</v>
      </c>
      <c r="CE42" s="30">
        <v>0</v>
      </c>
      <c r="CF42" s="30">
        <v>0</v>
      </c>
      <c r="CG42" s="30">
        <v>0</v>
      </c>
      <c r="CH42" s="30">
        <v>0</v>
      </c>
      <c r="CI42" s="30">
        <v>0</v>
      </c>
      <c r="CJ42" s="30">
        <v>0</v>
      </c>
      <c r="CK42" s="30">
        <v>0</v>
      </c>
      <c r="CL42" s="30">
        <v>0</v>
      </c>
      <c r="CM42" s="30">
        <v>0</v>
      </c>
      <c r="CN42" s="30">
        <v>0</v>
      </c>
      <c r="CO42" s="30">
        <v>0</v>
      </c>
      <c r="CP42" s="30">
        <v>0</v>
      </c>
      <c r="CQ42" s="30">
        <v>0.09</v>
      </c>
      <c r="CR42" s="30">
        <v>0</v>
      </c>
      <c r="CS42" s="30">
        <v>0.06</v>
      </c>
      <c r="CT42" s="30">
        <v>0.1</v>
      </c>
      <c r="CU42" s="30">
        <v>0.09</v>
      </c>
      <c r="CV42" s="30">
        <v>7.0000000000000007E-2</v>
      </c>
      <c r="CW42" s="30">
        <v>0</v>
      </c>
      <c r="CX42" s="30">
        <v>0</v>
      </c>
      <c r="CY42" s="30">
        <v>0.01</v>
      </c>
      <c r="CZ42" s="30">
        <v>0.02</v>
      </c>
      <c r="DA42" s="30">
        <v>0</v>
      </c>
      <c r="DB42" s="30">
        <v>0</v>
      </c>
      <c r="DC42" s="30">
        <v>0</v>
      </c>
      <c r="DD42" s="30">
        <v>0</v>
      </c>
      <c r="DE42" s="30">
        <v>0</v>
      </c>
      <c r="DF42" s="30">
        <v>0</v>
      </c>
      <c r="DG42" s="30">
        <v>0</v>
      </c>
      <c r="DH42" s="30">
        <v>0</v>
      </c>
      <c r="DI42" s="30">
        <v>0</v>
      </c>
      <c r="DJ42" s="30">
        <v>0</v>
      </c>
      <c r="DK42" s="30">
        <v>0</v>
      </c>
      <c r="DL42" s="30">
        <v>0</v>
      </c>
      <c r="DM42" s="30">
        <v>0</v>
      </c>
      <c r="DN42" s="30">
        <v>0</v>
      </c>
      <c r="DO42" s="30">
        <v>0</v>
      </c>
    </row>
    <row r="43" spans="1:119">
      <c r="A43" s="30" t="s">
        <v>459</v>
      </c>
      <c r="B43" s="30">
        <v>0</v>
      </c>
      <c r="C43" s="30">
        <v>0</v>
      </c>
      <c r="D43" s="30">
        <v>0</v>
      </c>
      <c r="E43" s="30">
        <v>0</v>
      </c>
      <c r="F43" s="30">
        <v>0</v>
      </c>
      <c r="G43" s="30">
        <v>0</v>
      </c>
      <c r="H43" s="30">
        <v>0</v>
      </c>
      <c r="I43" s="30">
        <v>0</v>
      </c>
      <c r="J43" s="30">
        <v>0</v>
      </c>
      <c r="K43" s="30">
        <v>0</v>
      </c>
      <c r="L43" s="30">
        <v>0.08</v>
      </c>
      <c r="M43" s="30">
        <v>0.19</v>
      </c>
      <c r="N43" s="30">
        <v>0</v>
      </c>
      <c r="O43" s="30">
        <v>0</v>
      </c>
      <c r="P43" s="30">
        <v>0</v>
      </c>
      <c r="Q43" s="30">
        <v>0</v>
      </c>
      <c r="R43" s="30">
        <v>0</v>
      </c>
      <c r="S43" s="30">
        <v>0</v>
      </c>
      <c r="T43" s="30">
        <v>0</v>
      </c>
      <c r="U43" s="30">
        <v>0</v>
      </c>
      <c r="V43" s="30">
        <v>0</v>
      </c>
      <c r="W43" s="30">
        <v>0</v>
      </c>
      <c r="X43" s="30">
        <v>0</v>
      </c>
      <c r="Y43" s="30">
        <v>0</v>
      </c>
      <c r="Z43" s="30">
        <v>0</v>
      </c>
      <c r="AA43" s="30">
        <v>0</v>
      </c>
      <c r="AB43" s="30">
        <v>0</v>
      </c>
      <c r="AC43" s="30">
        <v>0</v>
      </c>
      <c r="AD43" s="30">
        <v>0</v>
      </c>
      <c r="AE43" s="30">
        <v>0</v>
      </c>
      <c r="AF43" s="30">
        <v>0</v>
      </c>
      <c r="AG43" s="30">
        <v>0</v>
      </c>
      <c r="AH43" s="30">
        <v>0</v>
      </c>
      <c r="AI43" s="30">
        <v>0</v>
      </c>
      <c r="AJ43" s="30">
        <v>0</v>
      </c>
      <c r="AK43" s="30">
        <v>0</v>
      </c>
      <c r="AL43" s="30">
        <v>0</v>
      </c>
      <c r="AM43" s="30">
        <v>0</v>
      </c>
      <c r="AN43" s="30">
        <v>0</v>
      </c>
      <c r="AO43" s="30">
        <v>0</v>
      </c>
      <c r="AP43" s="30">
        <v>0</v>
      </c>
      <c r="AQ43" s="30">
        <v>0</v>
      </c>
      <c r="AR43" s="30">
        <v>0</v>
      </c>
      <c r="AS43" s="30">
        <v>0</v>
      </c>
      <c r="AT43" s="30">
        <v>0</v>
      </c>
      <c r="AU43" s="30">
        <v>0</v>
      </c>
      <c r="AV43" s="30">
        <v>0</v>
      </c>
      <c r="AW43" s="30">
        <v>0</v>
      </c>
      <c r="AX43" s="30">
        <v>0</v>
      </c>
      <c r="AY43" s="30">
        <v>0.38</v>
      </c>
      <c r="AZ43" s="30">
        <v>0</v>
      </c>
      <c r="BA43" s="30">
        <v>0.03</v>
      </c>
      <c r="BB43" s="30">
        <v>0.01</v>
      </c>
      <c r="BC43" s="30">
        <v>0</v>
      </c>
      <c r="BD43" s="30">
        <v>0</v>
      </c>
      <c r="BE43" s="30">
        <v>0</v>
      </c>
      <c r="BF43" s="30">
        <v>0</v>
      </c>
      <c r="BG43" s="30">
        <v>0</v>
      </c>
      <c r="BH43" s="30">
        <v>0</v>
      </c>
      <c r="BI43" s="30">
        <v>0</v>
      </c>
      <c r="BJ43" s="30">
        <v>0</v>
      </c>
      <c r="BK43" s="30">
        <v>0</v>
      </c>
      <c r="BL43" s="30">
        <v>0</v>
      </c>
      <c r="BM43" s="30">
        <v>0</v>
      </c>
      <c r="BN43" s="30">
        <v>0</v>
      </c>
      <c r="BO43" s="30">
        <v>0</v>
      </c>
      <c r="BP43" s="30">
        <v>0</v>
      </c>
      <c r="BQ43" s="30">
        <v>0</v>
      </c>
      <c r="BR43" s="30">
        <v>0</v>
      </c>
      <c r="BS43" s="30">
        <v>0</v>
      </c>
      <c r="BT43" s="30">
        <v>0</v>
      </c>
      <c r="BU43" s="30">
        <v>0</v>
      </c>
      <c r="BV43" s="30">
        <v>0</v>
      </c>
      <c r="BW43" s="30">
        <v>0</v>
      </c>
      <c r="BX43" s="30">
        <v>0</v>
      </c>
      <c r="BY43" s="30">
        <v>0</v>
      </c>
      <c r="BZ43" s="30">
        <v>0</v>
      </c>
      <c r="CA43" s="30">
        <v>0</v>
      </c>
      <c r="CB43" s="30">
        <v>0</v>
      </c>
      <c r="CC43" s="30">
        <v>0</v>
      </c>
      <c r="CD43" s="30">
        <v>0</v>
      </c>
      <c r="CE43" s="30">
        <v>0</v>
      </c>
      <c r="CF43" s="30">
        <v>0</v>
      </c>
      <c r="CG43" s="30">
        <v>0</v>
      </c>
      <c r="CH43" s="30">
        <v>0</v>
      </c>
      <c r="CI43" s="30">
        <v>0</v>
      </c>
      <c r="CJ43" s="30">
        <v>0</v>
      </c>
      <c r="CK43" s="30">
        <v>0</v>
      </c>
      <c r="CL43" s="30">
        <v>0</v>
      </c>
      <c r="CM43" s="30">
        <v>0</v>
      </c>
      <c r="CN43" s="30">
        <v>0</v>
      </c>
      <c r="CO43" s="30">
        <v>0</v>
      </c>
      <c r="CP43" s="30">
        <v>0</v>
      </c>
      <c r="CQ43" s="30">
        <v>0</v>
      </c>
      <c r="CR43" s="30">
        <v>0</v>
      </c>
      <c r="CS43" s="30">
        <v>0</v>
      </c>
      <c r="CT43" s="30">
        <v>0</v>
      </c>
      <c r="CU43" s="30">
        <v>0</v>
      </c>
      <c r="CV43" s="30">
        <v>0</v>
      </c>
      <c r="CW43" s="30">
        <v>0</v>
      </c>
      <c r="CX43" s="30">
        <v>0</v>
      </c>
      <c r="CY43" s="30">
        <v>0</v>
      </c>
      <c r="CZ43" s="30">
        <v>0</v>
      </c>
      <c r="DA43" s="30">
        <v>0</v>
      </c>
      <c r="DB43" s="30">
        <v>0</v>
      </c>
      <c r="DC43" s="30">
        <v>0</v>
      </c>
      <c r="DD43" s="30">
        <v>0</v>
      </c>
      <c r="DE43" s="30">
        <v>0</v>
      </c>
      <c r="DF43" s="30">
        <v>0</v>
      </c>
      <c r="DG43" s="30">
        <v>0</v>
      </c>
      <c r="DH43" s="30">
        <v>0</v>
      </c>
      <c r="DI43" s="30">
        <v>0</v>
      </c>
      <c r="DJ43" s="30">
        <v>0</v>
      </c>
      <c r="DK43" s="30">
        <v>0</v>
      </c>
      <c r="DL43" s="30">
        <v>0</v>
      </c>
      <c r="DM43" s="30">
        <v>0</v>
      </c>
      <c r="DN43" s="30">
        <v>0</v>
      </c>
      <c r="DO43" s="30">
        <v>0</v>
      </c>
    </row>
    <row r="44" spans="1:119">
      <c r="A44" s="30" t="s">
        <v>460</v>
      </c>
      <c r="B44" s="30">
        <v>0</v>
      </c>
      <c r="C44" s="30">
        <v>0</v>
      </c>
      <c r="D44" s="30">
        <v>0.01</v>
      </c>
      <c r="E44" s="30">
        <v>0.03</v>
      </c>
      <c r="F44" s="30">
        <v>0</v>
      </c>
      <c r="G44" s="30">
        <v>0</v>
      </c>
      <c r="H44" s="30">
        <v>0</v>
      </c>
      <c r="I44" s="30">
        <v>0</v>
      </c>
      <c r="J44" s="30">
        <v>0</v>
      </c>
      <c r="K44" s="30">
        <v>0</v>
      </c>
      <c r="L44" s="30">
        <v>0.22</v>
      </c>
      <c r="M44" s="30">
        <v>0.32</v>
      </c>
      <c r="N44" s="30">
        <v>0</v>
      </c>
      <c r="O44" s="30">
        <v>0</v>
      </c>
      <c r="P44" s="30">
        <v>0</v>
      </c>
      <c r="Q44" s="30">
        <v>0</v>
      </c>
      <c r="R44" s="30">
        <v>0</v>
      </c>
      <c r="S44" s="30">
        <v>0</v>
      </c>
      <c r="T44" s="30">
        <v>0</v>
      </c>
      <c r="U44" s="30">
        <v>0</v>
      </c>
      <c r="V44" s="30">
        <v>0</v>
      </c>
      <c r="W44" s="30">
        <v>0</v>
      </c>
      <c r="X44" s="30">
        <v>0</v>
      </c>
      <c r="Y44" s="30">
        <v>0</v>
      </c>
      <c r="Z44" s="30">
        <v>0</v>
      </c>
      <c r="AA44" s="30">
        <v>0</v>
      </c>
      <c r="AB44" s="30">
        <v>0</v>
      </c>
      <c r="AC44" s="30">
        <v>0</v>
      </c>
      <c r="AD44" s="30">
        <v>0</v>
      </c>
      <c r="AE44" s="30">
        <v>0</v>
      </c>
      <c r="AF44" s="30">
        <v>0</v>
      </c>
      <c r="AG44" s="30">
        <v>0</v>
      </c>
      <c r="AH44" s="30">
        <v>0</v>
      </c>
      <c r="AI44" s="30">
        <v>0</v>
      </c>
      <c r="AJ44" s="30">
        <v>0</v>
      </c>
      <c r="AK44" s="30">
        <v>0</v>
      </c>
      <c r="AL44" s="30">
        <v>0</v>
      </c>
      <c r="AM44" s="30">
        <v>0</v>
      </c>
      <c r="AN44" s="30">
        <v>0</v>
      </c>
      <c r="AO44" s="30">
        <v>0</v>
      </c>
      <c r="AP44" s="30">
        <v>0</v>
      </c>
      <c r="AQ44" s="30">
        <v>0</v>
      </c>
      <c r="AR44" s="30">
        <v>0</v>
      </c>
      <c r="AS44" s="30">
        <v>0</v>
      </c>
      <c r="AT44" s="30">
        <v>0.01</v>
      </c>
      <c r="AU44" s="30">
        <v>0.02</v>
      </c>
      <c r="AV44" s="30">
        <v>0</v>
      </c>
      <c r="AW44" s="30">
        <v>0.08</v>
      </c>
      <c r="AX44" s="30">
        <v>0.15</v>
      </c>
      <c r="AY44" s="30">
        <v>0.5</v>
      </c>
      <c r="AZ44" s="30">
        <v>0</v>
      </c>
      <c r="BA44" s="30">
        <v>1.85</v>
      </c>
      <c r="BB44" s="30">
        <v>1.62</v>
      </c>
      <c r="BC44" s="30">
        <v>0</v>
      </c>
      <c r="BD44" s="30">
        <v>0</v>
      </c>
      <c r="BE44" s="30">
        <v>0</v>
      </c>
      <c r="BF44" s="30">
        <v>0</v>
      </c>
      <c r="BG44" s="30">
        <v>0</v>
      </c>
      <c r="BH44" s="30">
        <v>0</v>
      </c>
      <c r="BI44" s="30">
        <v>0</v>
      </c>
      <c r="BJ44" s="30">
        <v>0</v>
      </c>
      <c r="BK44" s="30">
        <v>0</v>
      </c>
      <c r="BL44" s="30">
        <v>0</v>
      </c>
      <c r="BM44" s="30">
        <v>0</v>
      </c>
      <c r="BN44" s="30">
        <v>0</v>
      </c>
      <c r="BO44" s="30">
        <v>0</v>
      </c>
      <c r="BP44" s="30">
        <v>0</v>
      </c>
      <c r="BQ44" s="30">
        <v>0</v>
      </c>
      <c r="BR44" s="30">
        <v>0</v>
      </c>
      <c r="BS44" s="30">
        <v>0</v>
      </c>
      <c r="BT44" s="30">
        <v>0</v>
      </c>
      <c r="BU44" s="30">
        <v>0</v>
      </c>
      <c r="BV44" s="30">
        <v>0</v>
      </c>
      <c r="BW44" s="30">
        <v>0</v>
      </c>
      <c r="BX44" s="30">
        <v>0</v>
      </c>
      <c r="BY44" s="30">
        <v>0</v>
      </c>
      <c r="BZ44" s="30">
        <v>0</v>
      </c>
      <c r="CA44" s="30">
        <v>0</v>
      </c>
      <c r="CB44" s="30">
        <v>0</v>
      </c>
      <c r="CC44" s="30">
        <v>0</v>
      </c>
      <c r="CD44" s="30">
        <v>0</v>
      </c>
      <c r="CE44" s="30">
        <v>0</v>
      </c>
      <c r="CF44" s="30">
        <v>0</v>
      </c>
      <c r="CG44" s="30">
        <v>0</v>
      </c>
      <c r="CH44" s="30">
        <v>0</v>
      </c>
      <c r="CI44" s="30">
        <v>0</v>
      </c>
      <c r="CJ44" s="30">
        <v>0</v>
      </c>
      <c r="CK44" s="30">
        <v>0</v>
      </c>
      <c r="CL44" s="30">
        <v>0</v>
      </c>
      <c r="CM44" s="30">
        <v>0</v>
      </c>
      <c r="CN44" s="30">
        <v>0</v>
      </c>
      <c r="CO44" s="30">
        <v>0</v>
      </c>
      <c r="CP44" s="30">
        <v>0</v>
      </c>
      <c r="CQ44" s="30">
        <v>0.05</v>
      </c>
      <c r="CR44" s="30">
        <v>0</v>
      </c>
      <c r="CS44" s="30">
        <v>0.26</v>
      </c>
      <c r="CT44" s="30">
        <v>0.48</v>
      </c>
      <c r="CU44" s="30">
        <v>0.14000000000000001</v>
      </c>
      <c r="CV44" s="30">
        <v>0.3</v>
      </c>
      <c r="CW44" s="30">
        <v>0.17</v>
      </c>
      <c r="CX44" s="30">
        <v>0</v>
      </c>
      <c r="CY44" s="30">
        <v>0.45</v>
      </c>
      <c r="CZ44" s="30">
        <v>0.8</v>
      </c>
      <c r="DA44" s="30">
        <v>0</v>
      </c>
      <c r="DB44" s="30">
        <v>0</v>
      </c>
      <c r="DC44" s="30">
        <v>0</v>
      </c>
      <c r="DD44" s="30">
        <v>0</v>
      </c>
      <c r="DE44" s="30">
        <v>0</v>
      </c>
      <c r="DF44" s="30">
        <v>0</v>
      </c>
      <c r="DG44" s="30">
        <v>0</v>
      </c>
      <c r="DH44" s="30">
        <v>0</v>
      </c>
      <c r="DI44" s="30">
        <v>0</v>
      </c>
      <c r="DJ44" s="30">
        <v>0</v>
      </c>
      <c r="DK44" s="30">
        <v>0</v>
      </c>
      <c r="DL44" s="30">
        <v>0</v>
      </c>
      <c r="DM44" s="30">
        <v>0</v>
      </c>
      <c r="DN44" s="30">
        <v>0</v>
      </c>
      <c r="DO44" s="30">
        <v>0</v>
      </c>
    </row>
    <row r="45" spans="1:119">
      <c r="A45" s="30" t="s">
        <v>461</v>
      </c>
      <c r="B45" s="30">
        <v>0</v>
      </c>
      <c r="C45" s="30">
        <v>0</v>
      </c>
      <c r="D45" s="30">
        <v>0</v>
      </c>
      <c r="E45" s="30">
        <v>0</v>
      </c>
      <c r="F45" s="30">
        <v>0</v>
      </c>
      <c r="G45" s="30">
        <v>0</v>
      </c>
      <c r="H45" s="30">
        <v>0</v>
      </c>
      <c r="I45" s="30">
        <v>0</v>
      </c>
      <c r="J45" s="30">
        <v>0</v>
      </c>
      <c r="K45" s="30">
        <v>0</v>
      </c>
      <c r="L45" s="30">
        <v>0.04</v>
      </c>
      <c r="M45" s="30">
        <v>0.21</v>
      </c>
      <c r="N45" s="30">
        <v>0</v>
      </c>
      <c r="O45" s="30">
        <v>0</v>
      </c>
      <c r="P45" s="30">
        <v>0</v>
      </c>
      <c r="Q45" s="30">
        <v>0</v>
      </c>
      <c r="R45" s="30">
        <v>0</v>
      </c>
      <c r="S45" s="30">
        <v>0</v>
      </c>
      <c r="T45" s="30">
        <v>0</v>
      </c>
      <c r="U45" s="30">
        <v>0</v>
      </c>
      <c r="V45" s="30">
        <v>0</v>
      </c>
      <c r="W45" s="30">
        <v>0</v>
      </c>
      <c r="X45" s="30">
        <v>0</v>
      </c>
      <c r="Y45" s="30">
        <v>0</v>
      </c>
      <c r="Z45" s="30">
        <v>0</v>
      </c>
      <c r="AA45" s="30">
        <v>0</v>
      </c>
      <c r="AB45" s="30">
        <v>0</v>
      </c>
      <c r="AC45" s="30">
        <v>0</v>
      </c>
      <c r="AD45" s="30">
        <v>0</v>
      </c>
      <c r="AE45" s="30">
        <v>0</v>
      </c>
      <c r="AF45" s="30">
        <v>0</v>
      </c>
      <c r="AG45" s="30">
        <v>0</v>
      </c>
      <c r="AH45" s="30">
        <v>0</v>
      </c>
      <c r="AI45" s="30">
        <v>0</v>
      </c>
      <c r="AJ45" s="30">
        <v>0</v>
      </c>
      <c r="AK45" s="30">
        <v>0</v>
      </c>
      <c r="AL45" s="30">
        <v>0</v>
      </c>
      <c r="AM45" s="30">
        <v>0</v>
      </c>
      <c r="AN45" s="30">
        <v>0</v>
      </c>
      <c r="AO45" s="30">
        <v>0</v>
      </c>
      <c r="AP45" s="30">
        <v>0</v>
      </c>
      <c r="AQ45" s="30">
        <v>0</v>
      </c>
      <c r="AR45" s="30">
        <v>0</v>
      </c>
      <c r="AS45" s="30">
        <v>0</v>
      </c>
      <c r="AT45" s="30">
        <v>0</v>
      </c>
      <c r="AU45" s="30">
        <v>0</v>
      </c>
      <c r="AV45" s="30">
        <v>0</v>
      </c>
      <c r="AW45" s="30">
        <v>0</v>
      </c>
      <c r="AX45" s="30">
        <v>0</v>
      </c>
      <c r="AY45" s="30">
        <v>0</v>
      </c>
      <c r="AZ45" s="30">
        <v>0</v>
      </c>
      <c r="BA45" s="30">
        <v>0</v>
      </c>
      <c r="BB45" s="30">
        <v>0</v>
      </c>
      <c r="BC45" s="30">
        <v>0</v>
      </c>
      <c r="BD45" s="30">
        <v>0</v>
      </c>
      <c r="BE45" s="30">
        <v>0</v>
      </c>
      <c r="BF45" s="30">
        <v>0</v>
      </c>
      <c r="BG45" s="30">
        <v>0</v>
      </c>
      <c r="BH45" s="30">
        <v>0</v>
      </c>
      <c r="BI45" s="30">
        <v>0</v>
      </c>
      <c r="BJ45" s="30">
        <v>0</v>
      </c>
      <c r="BK45" s="30">
        <v>0</v>
      </c>
      <c r="BL45" s="30">
        <v>0</v>
      </c>
      <c r="BM45" s="30">
        <v>0</v>
      </c>
      <c r="BN45" s="30">
        <v>0</v>
      </c>
      <c r="BO45" s="30">
        <v>0</v>
      </c>
      <c r="BP45" s="30">
        <v>0</v>
      </c>
      <c r="BQ45" s="30">
        <v>0</v>
      </c>
      <c r="BR45" s="30">
        <v>0</v>
      </c>
      <c r="BS45" s="30">
        <v>0</v>
      </c>
      <c r="BT45" s="30">
        <v>0</v>
      </c>
      <c r="BU45" s="30">
        <v>0</v>
      </c>
      <c r="BV45" s="30">
        <v>0</v>
      </c>
      <c r="BW45" s="30">
        <v>0</v>
      </c>
      <c r="BX45" s="30">
        <v>0</v>
      </c>
      <c r="BY45" s="30">
        <v>0</v>
      </c>
      <c r="BZ45" s="30">
        <v>0</v>
      </c>
      <c r="CA45" s="30">
        <v>0</v>
      </c>
      <c r="CB45" s="30">
        <v>0</v>
      </c>
      <c r="CC45" s="30">
        <v>0</v>
      </c>
      <c r="CD45" s="30">
        <v>0</v>
      </c>
      <c r="CE45" s="30">
        <v>0</v>
      </c>
      <c r="CF45" s="30">
        <v>0</v>
      </c>
      <c r="CG45" s="30">
        <v>0</v>
      </c>
      <c r="CH45" s="30">
        <v>0</v>
      </c>
      <c r="CI45" s="30">
        <v>0</v>
      </c>
      <c r="CJ45" s="30">
        <v>0</v>
      </c>
      <c r="CK45" s="30">
        <v>0</v>
      </c>
      <c r="CL45" s="30">
        <v>0</v>
      </c>
      <c r="CM45" s="30">
        <v>0</v>
      </c>
      <c r="CN45" s="30">
        <v>0</v>
      </c>
      <c r="CO45" s="30">
        <v>0</v>
      </c>
      <c r="CP45" s="30">
        <v>0</v>
      </c>
      <c r="CQ45" s="30">
        <v>0</v>
      </c>
      <c r="CR45" s="30">
        <v>0</v>
      </c>
      <c r="CS45" s="30">
        <v>0</v>
      </c>
      <c r="CT45" s="30">
        <v>0</v>
      </c>
      <c r="CU45" s="30">
        <v>0</v>
      </c>
      <c r="CV45" s="30">
        <v>0</v>
      </c>
      <c r="CW45" s="30">
        <v>0</v>
      </c>
      <c r="CX45" s="30">
        <v>0</v>
      </c>
      <c r="CY45" s="30">
        <v>0</v>
      </c>
      <c r="CZ45" s="30">
        <v>0</v>
      </c>
      <c r="DA45" s="30">
        <v>0</v>
      </c>
      <c r="DB45" s="30">
        <v>0</v>
      </c>
      <c r="DC45" s="30">
        <v>0</v>
      </c>
      <c r="DD45" s="30">
        <v>0</v>
      </c>
      <c r="DE45" s="30">
        <v>0</v>
      </c>
      <c r="DF45" s="30">
        <v>0</v>
      </c>
      <c r="DG45" s="30">
        <v>0</v>
      </c>
      <c r="DH45" s="30">
        <v>0</v>
      </c>
      <c r="DI45" s="30">
        <v>0</v>
      </c>
      <c r="DJ45" s="30">
        <v>0</v>
      </c>
      <c r="DK45" s="30">
        <v>0</v>
      </c>
      <c r="DL45" s="30">
        <v>0</v>
      </c>
      <c r="DM45" s="30">
        <v>0</v>
      </c>
      <c r="DN45" s="30">
        <v>0</v>
      </c>
      <c r="DO45" s="30">
        <v>0</v>
      </c>
    </row>
    <row r="46" spans="1:119">
      <c r="A46" s="30" t="s">
        <v>462</v>
      </c>
      <c r="B46" s="30">
        <v>0</v>
      </c>
      <c r="C46" s="30">
        <v>0</v>
      </c>
      <c r="D46" s="30">
        <v>0</v>
      </c>
      <c r="E46" s="30">
        <v>0</v>
      </c>
      <c r="F46" s="30">
        <v>0</v>
      </c>
      <c r="G46" s="30">
        <v>0</v>
      </c>
      <c r="H46" s="30">
        <v>0</v>
      </c>
      <c r="I46" s="30">
        <v>0</v>
      </c>
      <c r="J46" s="30">
        <v>0</v>
      </c>
      <c r="K46" s="30">
        <v>0</v>
      </c>
      <c r="L46" s="30">
        <v>0.76</v>
      </c>
      <c r="M46" s="30">
        <v>0.2</v>
      </c>
      <c r="N46" s="30">
        <v>0</v>
      </c>
      <c r="O46" s="30">
        <v>0</v>
      </c>
      <c r="P46" s="30">
        <v>0</v>
      </c>
      <c r="Q46" s="30">
        <v>0</v>
      </c>
      <c r="R46" s="30">
        <v>0</v>
      </c>
      <c r="S46" s="30">
        <v>0</v>
      </c>
      <c r="T46" s="30">
        <v>0</v>
      </c>
      <c r="U46" s="30">
        <v>0</v>
      </c>
      <c r="V46" s="30">
        <v>0</v>
      </c>
      <c r="W46" s="30">
        <v>0</v>
      </c>
      <c r="X46" s="30">
        <v>0</v>
      </c>
      <c r="Y46" s="30">
        <v>0</v>
      </c>
      <c r="Z46" s="30">
        <v>0</v>
      </c>
      <c r="AA46" s="30">
        <v>0</v>
      </c>
      <c r="AB46" s="30">
        <v>0</v>
      </c>
      <c r="AC46" s="30">
        <v>0</v>
      </c>
      <c r="AD46" s="30">
        <v>0</v>
      </c>
      <c r="AE46" s="30">
        <v>0</v>
      </c>
      <c r="AF46" s="30">
        <v>0</v>
      </c>
      <c r="AG46" s="30">
        <v>0</v>
      </c>
      <c r="AH46" s="30">
        <v>0</v>
      </c>
      <c r="AI46" s="30">
        <v>0</v>
      </c>
      <c r="AJ46" s="30">
        <v>0</v>
      </c>
      <c r="AK46" s="30">
        <v>0</v>
      </c>
      <c r="AL46" s="30">
        <v>0</v>
      </c>
      <c r="AM46" s="30">
        <v>0</v>
      </c>
      <c r="AN46" s="30">
        <v>0</v>
      </c>
      <c r="AO46" s="30">
        <v>0</v>
      </c>
      <c r="AP46" s="30">
        <v>0</v>
      </c>
      <c r="AQ46" s="30">
        <v>0</v>
      </c>
      <c r="AR46" s="30">
        <v>0</v>
      </c>
      <c r="AS46" s="30">
        <v>0</v>
      </c>
      <c r="AT46" s="30">
        <v>0</v>
      </c>
      <c r="AU46" s="30">
        <v>0</v>
      </c>
      <c r="AV46" s="30">
        <v>0</v>
      </c>
      <c r="AW46" s="30">
        <v>0</v>
      </c>
      <c r="AX46" s="30">
        <v>0</v>
      </c>
      <c r="AY46" s="30">
        <v>0</v>
      </c>
      <c r="AZ46" s="30">
        <v>0</v>
      </c>
      <c r="BA46" s="30">
        <v>0</v>
      </c>
      <c r="BB46" s="30">
        <v>0</v>
      </c>
      <c r="BC46" s="30">
        <v>0</v>
      </c>
      <c r="BD46" s="30">
        <v>0</v>
      </c>
      <c r="BE46" s="30">
        <v>0</v>
      </c>
      <c r="BF46" s="30">
        <v>0</v>
      </c>
      <c r="BG46" s="30">
        <v>0</v>
      </c>
      <c r="BH46" s="30">
        <v>0</v>
      </c>
      <c r="BI46" s="30">
        <v>0</v>
      </c>
      <c r="BJ46" s="30">
        <v>0</v>
      </c>
      <c r="BK46" s="30">
        <v>0</v>
      </c>
      <c r="BL46" s="30">
        <v>0</v>
      </c>
      <c r="BM46" s="30">
        <v>0</v>
      </c>
      <c r="BN46" s="30">
        <v>0</v>
      </c>
      <c r="BO46" s="30">
        <v>0</v>
      </c>
      <c r="BP46" s="30">
        <v>0</v>
      </c>
      <c r="BQ46" s="30">
        <v>0</v>
      </c>
      <c r="BR46" s="30">
        <v>0</v>
      </c>
      <c r="BS46" s="30">
        <v>0</v>
      </c>
      <c r="BT46" s="30">
        <v>0</v>
      </c>
      <c r="BU46" s="30">
        <v>0</v>
      </c>
      <c r="BV46" s="30">
        <v>0</v>
      </c>
      <c r="BW46" s="30">
        <v>0</v>
      </c>
      <c r="BX46" s="30">
        <v>0</v>
      </c>
      <c r="BY46" s="30">
        <v>0</v>
      </c>
      <c r="BZ46" s="30">
        <v>0</v>
      </c>
      <c r="CA46" s="30">
        <v>0</v>
      </c>
      <c r="CB46" s="30">
        <v>0</v>
      </c>
      <c r="CC46" s="30">
        <v>0</v>
      </c>
      <c r="CD46" s="30">
        <v>0</v>
      </c>
      <c r="CE46" s="30">
        <v>0</v>
      </c>
      <c r="CF46" s="30">
        <v>0</v>
      </c>
      <c r="CG46" s="30">
        <v>0</v>
      </c>
      <c r="CH46" s="30">
        <v>0</v>
      </c>
      <c r="CI46" s="30">
        <v>0</v>
      </c>
      <c r="CJ46" s="30">
        <v>0</v>
      </c>
      <c r="CK46" s="30">
        <v>0</v>
      </c>
      <c r="CL46" s="30">
        <v>0</v>
      </c>
      <c r="CM46" s="30">
        <v>0</v>
      </c>
      <c r="CN46" s="30">
        <v>0</v>
      </c>
      <c r="CO46" s="30">
        <v>0</v>
      </c>
      <c r="CP46" s="30">
        <v>0</v>
      </c>
      <c r="CQ46" s="30">
        <v>0</v>
      </c>
      <c r="CR46" s="30">
        <v>0</v>
      </c>
      <c r="CS46" s="30">
        <v>0.01</v>
      </c>
      <c r="CT46" s="30">
        <v>0.43</v>
      </c>
      <c r="CU46" s="30">
        <v>0.05</v>
      </c>
      <c r="CV46" s="30">
        <v>0.02</v>
      </c>
      <c r="CW46" s="30">
        <v>0</v>
      </c>
      <c r="CX46" s="30">
        <v>0</v>
      </c>
      <c r="CY46" s="30">
        <v>0.02</v>
      </c>
      <c r="CZ46" s="30">
        <v>0.03</v>
      </c>
      <c r="DA46" s="30">
        <v>0</v>
      </c>
      <c r="DB46" s="30">
        <v>0</v>
      </c>
      <c r="DC46" s="30">
        <v>0</v>
      </c>
      <c r="DD46" s="30">
        <v>0</v>
      </c>
      <c r="DE46" s="30">
        <v>0</v>
      </c>
      <c r="DF46" s="30">
        <v>0</v>
      </c>
      <c r="DG46" s="30">
        <v>0</v>
      </c>
      <c r="DH46" s="30">
        <v>0</v>
      </c>
      <c r="DI46" s="30">
        <v>0</v>
      </c>
      <c r="DJ46" s="30">
        <v>0</v>
      </c>
      <c r="DK46" s="30">
        <v>0</v>
      </c>
      <c r="DL46" s="30">
        <v>0</v>
      </c>
      <c r="DM46" s="30">
        <v>0</v>
      </c>
      <c r="DN46" s="30">
        <v>0</v>
      </c>
      <c r="DO46" s="30">
        <v>0</v>
      </c>
    </row>
    <row r="47" spans="1:119">
      <c r="A47" s="30" t="s">
        <v>463</v>
      </c>
      <c r="B47" s="30">
        <v>0</v>
      </c>
      <c r="C47" s="30">
        <v>0</v>
      </c>
      <c r="D47" s="30">
        <v>0</v>
      </c>
      <c r="E47" s="30">
        <v>0</v>
      </c>
      <c r="F47" s="30">
        <v>0</v>
      </c>
      <c r="G47" s="30">
        <v>0</v>
      </c>
      <c r="H47" s="30">
        <v>0</v>
      </c>
      <c r="I47" s="30">
        <v>0</v>
      </c>
      <c r="J47" s="30">
        <v>0</v>
      </c>
      <c r="K47" s="30">
        <v>0</v>
      </c>
      <c r="L47" s="30">
        <v>0.23</v>
      </c>
      <c r="M47" s="30">
        <v>0.35</v>
      </c>
      <c r="N47" s="30">
        <v>0</v>
      </c>
      <c r="O47" s="30">
        <v>0</v>
      </c>
      <c r="P47" s="30">
        <v>0</v>
      </c>
      <c r="Q47" s="30">
        <v>0</v>
      </c>
      <c r="R47" s="30">
        <v>0</v>
      </c>
      <c r="S47" s="30">
        <v>0</v>
      </c>
      <c r="T47" s="30">
        <v>0</v>
      </c>
      <c r="U47" s="30">
        <v>0</v>
      </c>
      <c r="V47" s="30">
        <v>0</v>
      </c>
      <c r="W47" s="30">
        <v>0</v>
      </c>
      <c r="X47" s="30">
        <v>0</v>
      </c>
      <c r="Y47" s="30">
        <v>0</v>
      </c>
      <c r="Z47" s="30">
        <v>0</v>
      </c>
      <c r="AA47" s="30">
        <v>0</v>
      </c>
      <c r="AB47" s="30">
        <v>0</v>
      </c>
      <c r="AC47" s="30">
        <v>0</v>
      </c>
      <c r="AD47" s="30">
        <v>0</v>
      </c>
      <c r="AE47" s="30">
        <v>0</v>
      </c>
      <c r="AF47" s="30">
        <v>0</v>
      </c>
      <c r="AG47" s="30">
        <v>0</v>
      </c>
      <c r="AH47" s="30">
        <v>0</v>
      </c>
      <c r="AI47" s="30">
        <v>0</v>
      </c>
      <c r="AJ47" s="30">
        <v>0</v>
      </c>
      <c r="AK47" s="30">
        <v>0</v>
      </c>
      <c r="AL47" s="30">
        <v>0</v>
      </c>
      <c r="AM47" s="30">
        <v>0</v>
      </c>
      <c r="AN47" s="30">
        <v>0</v>
      </c>
      <c r="AO47" s="30">
        <v>0</v>
      </c>
      <c r="AP47" s="30">
        <v>0</v>
      </c>
      <c r="AQ47" s="30">
        <v>0</v>
      </c>
      <c r="AR47" s="30">
        <v>0</v>
      </c>
      <c r="AS47" s="30">
        <v>0</v>
      </c>
      <c r="AT47" s="30">
        <v>0</v>
      </c>
      <c r="AU47" s="30">
        <v>0</v>
      </c>
      <c r="AV47" s="30">
        <v>0</v>
      </c>
      <c r="AW47" s="30">
        <v>0</v>
      </c>
      <c r="AX47" s="30">
        <v>0</v>
      </c>
      <c r="AY47" s="30">
        <v>0</v>
      </c>
      <c r="AZ47" s="30">
        <v>0</v>
      </c>
      <c r="BA47" s="30">
        <v>0</v>
      </c>
      <c r="BB47" s="30">
        <v>0</v>
      </c>
      <c r="BC47" s="30">
        <v>0</v>
      </c>
      <c r="BD47" s="30">
        <v>0</v>
      </c>
      <c r="BE47" s="30">
        <v>0</v>
      </c>
      <c r="BF47" s="30">
        <v>0</v>
      </c>
      <c r="BG47" s="30">
        <v>0</v>
      </c>
      <c r="BH47" s="30">
        <v>0</v>
      </c>
      <c r="BI47" s="30">
        <v>0</v>
      </c>
      <c r="BJ47" s="30">
        <v>0</v>
      </c>
      <c r="BK47" s="30">
        <v>0</v>
      </c>
      <c r="BL47" s="30">
        <v>0</v>
      </c>
      <c r="BM47" s="30">
        <v>0</v>
      </c>
      <c r="BN47" s="30">
        <v>0</v>
      </c>
      <c r="BO47" s="30">
        <v>0</v>
      </c>
      <c r="BP47" s="30">
        <v>0</v>
      </c>
      <c r="BQ47" s="30">
        <v>0</v>
      </c>
      <c r="BR47" s="30">
        <v>0</v>
      </c>
      <c r="BS47" s="30">
        <v>0</v>
      </c>
      <c r="BT47" s="30">
        <v>0</v>
      </c>
      <c r="BU47" s="30">
        <v>0</v>
      </c>
      <c r="BV47" s="30">
        <v>0</v>
      </c>
      <c r="BW47" s="30">
        <v>0</v>
      </c>
      <c r="BX47" s="30">
        <v>0</v>
      </c>
      <c r="BY47" s="30">
        <v>0</v>
      </c>
      <c r="BZ47" s="30">
        <v>0</v>
      </c>
      <c r="CA47" s="30">
        <v>0</v>
      </c>
      <c r="CB47" s="30">
        <v>0</v>
      </c>
      <c r="CC47" s="30">
        <v>0</v>
      </c>
      <c r="CD47" s="30">
        <v>0</v>
      </c>
      <c r="CE47" s="30">
        <v>0</v>
      </c>
      <c r="CF47" s="30">
        <v>0</v>
      </c>
      <c r="CG47" s="30">
        <v>0</v>
      </c>
      <c r="CH47" s="30">
        <v>0</v>
      </c>
      <c r="CI47" s="30">
        <v>0</v>
      </c>
      <c r="CJ47" s="30">
        <v>0</v>
      </c>
      <c r="CK47" s="30">
        <v>0</v>
      </c>
      <c r="CL47" s="30">
        <v>0</v>
      </c>
      <c r="CM47" s="30">
        <v>0</v>
      </c>
      <c r="CN47" s="30">
        <v>0</v>
      </c>
      <c r="CO47" s="30">
        <v>0</v>
      </c>
      <c r="CP47" s="30">
        <v>0</v>
      </c>
      <c r="CQ47" s="30">
        <v>0</v>
      </c>
      <c r="CR47" s="30">
        <v>0</v>
      </c>
      <c r="CS47" s="30">
        <v>0</v>
      </c>
      <c r="CT47" s="30">
        <v>0</v>
      </c>
      <c r="CU47" s="30">
        <v>0</v>
      </c>
      <c r="CV47" s="30">
        <v>0</v>
      </c>
      <c r="CW47" s="30">
        <v>0</v>
      </c>
      <c r="CX47" s="30">
        <v>0</v>
      </c>
      <c r="CY47" s="30">
        <v>0</v>
      </c>
      <c r="CZ47" s="30">
        <v>0</v>
      </c>
      <c r="DA47" s="30">
        <v>0</v>
      </c>
      <c r="DB47" s="30">
        <v>0</v>
      </c>
      <c r="DC47" s="30">
        <v>0</v>
      </c>
      <c r="DD47" s="30">
        <v>0</v>
      </c>
      <c r="DE47" s="30">
        <v>0</v>
      </c>
      <c r="DF47" s="30">
        <v>0</v>
      </c>
      <c r="DG47" s="30">
        <v>0</v>
      </c>
      <c r="DH47" s="30">
        <v>0</v>
      </c>
      <c r="DI47" s="30">
        <v>0</v>
      </c>
      <c r="DJ47" s="30">
        <v>0</v>
      </c>
      <c r="DK47" s="30">
        <v>0</v>
      </c>
      <c r="DL47" s="30">
        <v>0</v>
      </c>
      <c r="DM47" s="30">
        <v>0</v>
      </c>
      <c r="DN47" s="30">
        <v>0</v>
      </c>
      <c r="DO47" s="30">
        <v>0</v>
      </c>
    </row>
    <row r="48" spans="1:119">
      <c r="A48" s="30" t="s">
        <v>464</v>
      </c>
      <c r="B48" s="30">
        <v>0</v>
      </c>
      <c r="C48" s="30">
        <v>0</v>
      </c>
      <c r="D48" s="30">
        <v>0</v>
      </c>
      <c r="E48" s="30">
        <v>0</v>
      </c>
      <c r="F48" s="30">
        <v>0</v>
      </c>
      <c r="G48" s="30">
        <v>0</v>
      </c>
      <c r="H48" s="30">
        <v>0</v>
      </c>
      <c r="I48" s="30">
        <v>0</v>
      </c>
      <c r="J48" s="30">
        <v>0</v>
      </c>
      <c r="K48" s="30">
        <v>0</v>
      </c>
      <c r="L48" s="30">
        <v>0.06</v>
      </c>
      <c r="M48" s="30">
        <v>0.2</v>
      </c>
      <c r="N48" s="30">
        <v>0</v>
      </c>
      <c r="O48" s="30">
        <v>0</v>
      </c>
      <c r="P48" s="30">
        <v>0</v>
      </c>
      <c r="Q48" s="30">
        <v>0.03</v>
      </c>
      <c r="R48" s="30">
        <v>0.01</v>
      </c>
      <c r="S48" s="30">
        <v>0</v>
      </c>
      <c r="T48" s="30">
        <v>0.01</v>
      </c>
      <c r="U48" s="30">
        <v>0</v>
      </c>
      <c r="V48" s="30">
        <v>0</v>
      </c>
      <c r="W48" s="30">
        <v>0</v>
      </c>
      <c r="X48" s="30">
        <v>0.01</v>
      </c>
      <c r="Y48" s="30">
        <v>0</v>
      </c>
      <c r="Z48" s="30">
        <v>0</v>
      </c>
      <c r="AA48" s="30">
        <v>0</v>
      </c>
      <c r="AB48" s="30">
        <v>0</v>
      </c>
      <c r="AC48" s="30">
        <v>0.01</v>
      </c>
      <c r="AD48" s="30">
        <v>0</v>
      </c>
      <c r="AE48" s="30">
        <v>0</v>
      </c>
      <c r="AF48" s="30">
        <v>0</v>
      </c>
      <c r="AG48" s="30">
        <v>0</v>
      </c>
      <c r="AH48" s="30">
        <v>0</v>
      </c>
      <c r="AI48" s="30">
        <v>0</v>
      </c>
      <c r="AJ48" s="30">
        <v>0</v>
      </c>
      <c r="AK48" s="30">
        <v>0</v>
      </c>
      <c r="AL48" s="30">
        <v>0</v>
      </c>
      <c r="AM48" s="30">
        <v>0</v>
      </c>
      <c r="AN48" s="30">
        <v>0</v>
      </c>
      <c r="AO48" s="30">
        <v>0</v>
      </c>
      <c r="AP48" s="30">
        <v>0</v>
      </c>
      <c r="AQ48" s="30">
        <v>0</v>
      </c>
      <c r="AR48" s="30">
        <v>0</v>
      </c>
      <c r="AS48" s="30">
        <v>0</v>
      </c>
      <c r="AT48" s="30">
        <v>0</v>
      </c>
      <c r="AU48" s="30">
        <v>0</v>
      </c>
      <c r="AV48" s="30">
        <v>0</v>
      </c>
      <c r="AW48" s="30">
        <v>0</v>
      </c>
      <c r="AX48" s="30">
        <v>0.01</v>
      </c>
      <c r="AY48" s="30">
        <v>0.01</v>
      </c>
      <c r="AZ48" s="30">
        <v>0</v>
      </c>
      <c r="BA48" s="30">
        <v>0.01</v>
      </c>
      <c r="BB48" s="30">
        <v>0.01</v>
      </c>
      <c r="BC48" s="30">
        <v>0</v>
      </c>
      <c r="BD48" s="30">
        <v>0</v>
      </c>
      <c r="BE48" s="30">
        <v>0</v>
      </c>
      <c r="BF48" s="30">
        <v>0</v>
      </c>
      <c r="BG48" s="30">
        <v>0</v>
      </c>
      <c r="BH48" s="30">
        <v>0</v>
      </c>
      <c r="BI48" s="30">
        <v>0</v>
      </c>
      <c r="BJ48" s="30">
        <v>0</v>
      </c>
      <c r="BK48" s="30">
        <v>0</v>
      </c>
      <c r="BL48" s="30">
        <v>0</v>
      </c>
      <c r="BM48" s="30">
        <v>0</v>
      </c>
      <c r="BN48" s="30">
        <v>0</v>
      </c>
      <c r="BO48" s="30">
        <v>0</v>
      </c>
      <c r="BP48" s="30">
        <v>0</v>
      </c>
      <c r="BQ48" s="30">
        <v>0</v>
      </c>
      <c r="BR48" s="30">
        <v>0</v>
      </c>
      <c r="BS48" s="30">
        <v>0</v>
      </c>
      <c r="BT48" s="30">
        <v>0</v>
      </c>
      <c r="BU48" s="30">
        <v>0</v>
      </c>
      <c r="BV48" s="30">
        <v>0</v>
      </c>
      <c r="BW48" s="30">
        <v>0</v>
      </c>
      <c r="BX48" s="30">
        <v>0</v>
      </c>
      <c r="BY48" s="30">
        <v>0</v>
      </c>
      <c r="BZ48" s="30">
        <v>0</v>
      </c>
      <c r="CA48" s="30">
        <v>0</v>
      </c>
      <c r="CB48" s="30">
        <v>0</v>
      </c>
      <c r="CC48" s="30">
        <v>0</v>
      </c>
      <c r="CD48" s="30">
        <v>0</v>
      </c>
      <c r="CE48" s="30">
        <v>0</v>
      </c>
      <c r="CF48" s="30">
        <v>0</v>
      </c>
      <c r="CG48" s="30">
        <v>0</v>
      </c>
      <c r="CH48" s="30">
        <v>0</v>
      </c>
      <c r="CI48" s="30">
        <v>0</v>
      </c>
      <c r="CJ48" s="30">
        <v>0</v>
      </c>
      <c r="CK48" s="30">
        <v>0</v>
      </c>
      <c r="CL48" s="30">
        <v>0</v>
      </c>
      <c r="CM48" s="30">
        <v>0</v>
      </c>
      <c r="CN48" s="30">
        <v>0</v>
      </c>
      <c r="CO48" s="30">
        <v>0</v>
      </c>
      <c r="CP48" s="30">
        <v>0</v>
      </c>
      <c r="CQ48" s="30">
        <v>0</v>
      </c>
      <c r="CR48" s="30">
        <v>0</v>
      </c>
      <c r="CS48" s="30">
        <v>0</v>
      </c>
      <c r="CT48" s="30">
        <v>0.02</v>
      </c>
      <c r="CU48" s="30">
        <v>0.01</v>
      </c>
      <c r="CV48" s="30">
        <v>0.01</v>
      </c>
      <c r="CW48" s="30">
        <v>0</v>
      </c>
      <c r="CX48" s="30">
        <v>0</v>
      </c>
      <c r="CY48" s="30">
        <v>0.01</v>
      </c>
      <c r="CZ48" s="30">
        <v>0.03</v>
      </c>
      <c r="DA48" s="30">
        <v>0</v>
      </c>
      <c r="DB48" s="30">
        <v>0</v>
      </c>
      <c r="DC48" s="30">
        <v>0</v>
      </c>
      <c r="DD48" s="30">
        <v>0</v>
      </c>
      <c r="DE48" s="30">
        <v>0</v>
      </c>
      <c r="DF48" s="30">
        <v>0</v>
      </c>
      <c r="DG48" s="30">
        <v>0</v>
      </c>
      <c r="DH48" s="30">
        <v>0</v>
      </c>
      <c r="DI48" s="30">
        <v>0</v>
      </c>
      <c r="DJ48" s="30">
        <v>0</v>
      </c>
      <c r="DK48" s="30">
        <v>0</v>
      </c>
      <c r="DL48" s="30">
        <v>0</v>
      </c>
      <c r="DM48" s="30">
        <v>0</v>
      </c>
      <c r="DN48" s="30">
        <v>0</v>
      </c>
      <c r="DO48" s="30">
        <v>0</v>
      </c>
    </row>
    <row r="49" spans="1:119">
      <c r="A49" s="30" t="s">
        <v>465</v>
      </c>
      <c r="B49" s="30">
        <v>0.06</v>
      </c>
      <c r="C49" s="30">
        <v>0</v>
      </c>
      <c r="D49" s="30">
        <v>0.13</v>
      </c>
      <c r="E49" s="30">
        <v>0.81</v>
      </c>
      <c r="F49" s="30">
        <v>0</v>
      </c>
      <c r="G49" s="30">
        <v>0</v>
      </c>
      <c r="H49" s="30">
        <v>0</v>
      </c>
      <c r="I49" s="30">
        <v>0</v>
      </c>
      <c r="J49" s="30">
        <v>0</v>
      </c>
      <c r="K49" s="30">
        <v>0</v>
      </c>
      <c r="L49" s="30">
        <v>7.0000000000000007E-2</v>
      </c>
      <c r="M49" s="30">
        <v>0.21</v>
      </c>
      <c r="N49" s="30">
        <v>0</v>
      </c>
      <c r="O49" s="30">
        <v>0</v>
      </c>
      <c r="P49" s="30">
        <v>0</v>
      </c>
      <c r="Q49" s="30">
        <v>0.02</v>
      </c>
      <c r="R49" s="30">
        <v>0.01</v>
      </c>
      <c r="S49" s="30">
        <v>0.01</v>
      </c>
      <c r="T49" s="30">
        <v>0</v>
      </c>
      <c r="U49" s="30">
        <v>0</v>
      </c>
      <c r="V49" s="30">
        <v>0</v>
      </c>
      <c r="W49" s="30">
        <v>0</v>
      </c>
      <c r="X49" s="30">
        <v>0</v>
      </c>
      <c r="Y49" s="30">
        <v>0</v>
      </c>
      <c r="Z49" s="30">
        <v>0</v>
      </c>
      <c r="AA49" s="30">
        <v>0</v>
      </c>
      <c r="AB49" s="30">
        <v>0</v>
      </c>
      <c r="AC49" s="30">
        <v>0</v>
      </c>
      <c r="AD49" s="30">
        <v>0</v>
      </c>
      <c r="AE49" s="30">
        <v>0</v>
      </c>
      <c r="AF49" s="30">
        <v>0</v>
      </c>
      <c r="AG49" s="30">
        <v>0</v>
      </c>
      <c r="AH49" s="30">
        <v>0</v>
      </c>
      <c r="AI49" s="30">
        <v>0</v>
      </c>
      <c r="AJ49" s="30">
        <v>0</v>
      </c>
      <c r="AK49" s="30">
        <v>0</v>
      </c>
      <c r="AL49" s="30">
        <v>0</v>
      </c>
      <c r="AM49" s="30">
        <v>0</v>
      </c>
      <c r="AN49" s="30">
        <v>0</v>
      </c>
      <c r="AO49" s="30">
        <v>0</v>
      </c>
      <c r="AP49" s="30">
        <v>0</v>
      </c>
      <c r="AQ49" s="30">
        <v>0</v>
      </c>
      <c r="AR49" s="30">
        <v>0</v>
      </c>
      <c r="AS49" s="30">
        <v>0</v>
      </c>
      <c r="AT49" s="30">
        <v>0</v>
      </c>
      <c r="AU49" s="30">
        <v>0.05</v>
      </c>
      <c r="AV49" s="30">
        <v>0</v>
      </c>
      <c r="AW49" s="30">
        <v>0</v>
      </c>
      <c r="AX49" s="30">
        <v>0</v>
      </c>
      <c r="AY49" s="30">
        <v>0</v>
      </c>
      <c r="AZ49" s="30">
        <v>0</v>
      </c>
      <c r="BA49" s="30">
        <v>0</v>
      </c>
      <c r="BB49" s="30">
        <v>0</v>
      </c>
      <c r="BC49" s="30">
        <v>0</v>
      </c>
      <c r="BD49" s="30">
        <v>0</v>
      </c>
      <c r="BE49" s="30">
        <v>0</v>
      </c>
      <c r="BF49" s="30">
        <v>0</v>
      </c>
      <c r="BG49" s="30">
        <v>0</v>
      </c>
      <c r="BH49" s="30">
        <v>0</v>
      </c>
      <c r="BI49" s="30">
        <v>0</v>
      </c>
      <c r="BJ49" s="30">
        <v>0</v>
      </c>
      <c r="BK49" s="30">
        <v>0</v>
      </c>
      <c r="BL49" s="30">
        <v>0</v>
      </c>
      <c r="BM49" s="30">
        <v>0</v>
      </c>
      <c r="BN49" s="30">
        <v>0</v>
      </c>
      <c r="BO49" s="30">
        <v>0</v>
      </c>
      <c r="BP49" s="30">
        <v>0</v>
      </c>
      <c r="BQ49" s="30">
        <v>0</v>
      </c>
      <c r="BR49" s="30">
        <v>0</v>
      </c>
      <c r="BS49" s="30">
        <v>0</v>
      </c>
      <c r="BT49" s="30">
        <v>0.01</v>
      </c>
      <c r="BU49" s="30">
        <v>0</v>
      </c>
      <c r="BV49" s="30">
        <v>0</v>
      </c>
      <c r="BW49" s="30">
        <v>0.05</v>
      </c>
      <c r="BX49" s="30">
        <v>0</v>
      </c>
      <c r="BY49" s="30">
        <v>0</v>
      </c>
      <c r="BZ49" s="30">
        <v>0</v>
      </c>
      <c r="CA49" s="30">
        <v>0</v>
      </c>
      <c r="CB49" s="30">
        <v>0</v>
      </c>
      <c r="CC49" s="30">
        <v>0</v>
      </c>
      <c r="CD49" s="30">
        <v>0</v>
      </c>
      <c r="CE49" s="30">
        <v>0</v>
      </c>
      <c r="CF49" s="30">
        <v>0</v>
      </c>
      <c r="CG49" s="30">
        <v>0</v>
      </c>
      <c r="CH49" s="30">
        <v>0</v>
      </c>
      <c r="CI49" s="30">
        <v>0</v>
      </c>
      <c r="CJ49" s="30">
        <v>0</v>
      </c>
      <c r="CK49" s="30">
        <v>0</v>
      </c>
      <c r="CL49" s="30">
        <v>0</v>
      </c>
      <c r="CM49" s="30">
        <v>0</v>
      </c>
      <c r="CN49" s="30">
        <v>0</v>
      </c>
      <c r="CO49" s="30">
        <v>0</v>
      </c>
      <c r="CP49" s="30">
        <v>0</v>
      </c>
      <c r="CQ49" s="30">
        <v>0</v>
      </c>
      <c r="CR49" s="30">
        <v>0</v>
      </c>
      <c r="CS49" s="30">
        <v>0</v>
      </c>
      <c r="CT49" s="30">
        <v>0</v>
      </c>
      <c r="CU49" s="30">
        <v>0</v>
      </c>
      <c r="CV49" s="30">
        <v>0</v>
      </c>
      <c r="CW49" s="30">
        <v>0.05</v>
      </c>
      <c r="CX49" s="30">
        <v>0</v>
      </c>
      <c r="CY49" s="30">
        <v>0.21</v>
      </c>
      <c r="CZ49" s="30">
        <v>0.71</v>
      </c>
      <c r="DA49" s="30">
        <v>0</v>
      </c>
      <c r="DB49" s="30">
        <v>0</v>
      </c>
      <c r="DC49" s="30">
        <v>0</v>
      </c>
      <c r="DD49" s="30">
        <v>0</v>
      </c>
      <c r="DE49" s="30">
        <v>0</v>
      </c>
      <c r="DF49" s="30">
        <v>0</v>
      </c>
      <c r="DG49" s="30">
        <v>0</v>
      </c>
      <c r="DH49" s="30">
        <v>0</v>
      </c>
      <c r="DI49" s="30">
        <v>0</v>
      </c>
      <c r="DJ49" s="30">
        <v>0</v>
      </c>
      <c r="DK49" s="30">
        <v>0</v>
      </c>
      <c r="DL49" s="30">
        <v>0</v>
      </c>
      <c r="DM49" s="30">
        <v>0</v>
      </c>
      <c r="DN49" s="30">
        <v>0</v>
      </c>
      <c r="DO49" s="30">
        <v>0</v>
      </c>
    </row>
    <row r="50" spans="1:119">
      <c r="A50" s="30" t="s">
        <v>466</v>
      </c>
      <c r="B50" s="30">
        <v>7.0000000000000007E-2</v>
      </c>
      <c r="C50" s="30">
        <v>0</v>
      </c>
      <c r="D50" s="30">
        <v>0.06</v>
      </c>
      <c r="E50" s="30">
        <v>7.0000000000000007E-2</v>
      </c>
      <c r="F50" s="30">
        <v>0.05</v>
      </c>
      <c r="G50" s="30">
        <v>0.06</v>
      </c>
      <c r="H50" s="30">
        <v>0</v>
      </c>
      <c r="I50" s="30">
        <v>0</v>
      </c>
      <c r="J50" s="30">
        <v>0</v>
      </c>
      <c r="K50" s="30">
        <v>0</v>
      </c>
      <c r="L50" s="30">
        <v>0.17</v>
      </c>
      <c r="M50" s="30">
        <v>0.28999999999999998</v>
      </c>
      <c r="N50" s="30">
        <v>0</v>
      </c>
      <c r="O50" s="30">
        <v>0</v>
      </c>
      <c r="P50" s="30">
        <v>0</v>
      </c>
      <c r="Q50" s="30">
        <v>0.01</v>
      </c>
      <c r="R50" s="30">
        <v>0.01</v>
      </c>
      <c r="S50" s="30">
        <v>0</v>
      </c>
      <c r="T50" s="30">
        <v>0</v>
      </c>
      <c r="U50" s="30">
        <v>0</v>
      </c>
      <c r="V50" s="30">
        <v>0</v>
      </c>
      <c r="W50" s="30">
        <v>0</v>
      </c>
      <c r="X50" s="30">
        <v>0</v>
      </c>
      <c r="Y50" s="30">
        <v>0</v>
      </c>
      <c r="Z50" s="30">
        <v>0</v>
      </c>
      <c r="AA50" s="30">
        <v>0</v>
      </c>
      <c r="AB50" s="30">
        <v>0</v>
      </c>
      <c r="AC50" s="30">
        <v>0</v>
      </c>
      <c r="AD50" s="30">
        <v>0</v>
      </c>
      <c r="AE50" s="30">
        <v>0</v>
      </c>
      <c r="AF50" s="30">
        <v>0</v>
      </c>
      <c r="AG50" s="30">
        <v>0</v>
      </c>
      <c r="AH50" s="30">
        <v>0</v>
      </c>
      <c r="AI50" s="30">
        <v>0</v>
      </c>
      <c r="AJ50" s="30">
        <v>0</v>
      </c>
      <c r="AK50" s="30">
        <v>0</v>
      </c>
      <c r="AL50" s="30">
        <v>0</v>
      </c>
      <c r="AM50" s="30">
        <v>0</v>
      </c>
      <c r="AN50" s="30">
        <v>0</v>
      </c>
      <c r="AO50" s="30">
        <v>0</v>
      </c>
      <c r="AP50" s="30">
        <v>0</v>
      </c>
      <c r="AQ50" s="30">
        <v>0</v>
      </c>
      <c r="AR50" s="30">
        <v>0</v>
      </c>
      <c r="AS50" s="30">
        <v>0</v>
      </c>
      <c r="AT50" s="30">
        <v>0</v>
      </c>
      <c r="AU50" s="30">
        <v>0</v>
      </c>
      <c r="AV50" s="30">
        <v>0</v>
      </c>
      <c r="AW50" s="30">
        <v>0.01</v>
      </c>
      <c r="AX50" s="30">
        <v>0.82</v>
      </c>
      <c r="AY50" s="30">
        <v>0.11</v>
      </c>
      <c r="AZ50" s="30">
        <v>0</v>
      </c>
      <c r="BA50" s="30">
        <v>0.1</v>
      </c>
      <c r="BB50" s="30">
        <v>0.09</v>
      </c>
      <c r="BC50" s="30">
        <v>0</v>
      </c>
      <c r="BD50" s="30">
        <v>0</v>
      </c>
      <c r="BE50" s="30">
        <v>0</v>
      </c>
      <c r="BF50" s="30">
        <v>0</v>
      </c>
      <c r="BG50" s="30">
        <v>0</v>
      </c>
      <c r="BH50" s="30">
        <v>0</v>
      </c>
      <c r="BI50" s="30">
        <v>0</v>
      </c>
      <c r="BJ50" s="30">
        <v>0</v>
      </c>
      <c r="BK50" s="30">
        <v>0</v>
      </c>
      <c r="BL50" s="30">
        <v>0</v>
      </c>
      <c r="BM50" s="30">
        <v>0</v>
      </c>
      <c r="BN50" s="30">
        <v>0</v>
      </c>
      <c r="BO50" s="30">
        <v>0</v>
      </c>
      <c r="BP50" s="30">
        <v>0</v>
      </c>
      <c r="BQ50" s="30">
        <v>0</v>
      </c>
      <c r="BR50" s="30">
        <v>0</v>
      </c>
      <c r="BS50" s="30">
        <v>0</v>
      </c>
      <c r="BT50" s="30">
        <v>0</v>
      </c>
      <c r="BU50" s="30">
        <v>0</v>
      </c>
      <c r="BV50" s="30">
        <v>0</v>
      </c>
      <c r="BW50" s="30">
        <v>0</v>
      </c>
      <c r="BX50" s="30">
        <v>0</v>
      </c>
      <c r="BY50" s="30">
        <v>0</v>
      </c>
      <c r="BZ50" s="30">
        <v>0</v>
      </c>
      <c r="CA50" s="30">
        <v>0</v>
      </c>
      <c r="CB50" s="30">
        <v>0</v>
      </c>
      <c r="CC50" s="30">
        <v>0</v>
      </c>
      <c r="CD50" s="30">
        <v>0</v>
      </c>
      <c r="CE50" s="30">
        <v>0</v>
      </c>
      <c r="CF50" s="30">
        <v>0</v>
      </c>
      <c r="CG50" s="30">
        <v>0</v>
      </c>
      <c r="CH50" s="30">
        <v>0</v>
      </c>
      <c r="CI50" s="30">
        <v>0</v>
      </c>
      <c r="CJ50" s="30">
        <v>0</v>
      </c>
      <c r="CK50" s="30">
        <v>0</v>
      </c>
      <c r="CL50" s="30">
        <v>0</v>
      </c>
      <c r="CM50" s="30">
        <v>0</v>
      </c>
      <c r="CN50" s="30">
        <v>0</v>
      </c>
      <c r="CO50" s="30">
        <v>0</v>
      </c>
      <c r="CP50" s="30">
        <v>0</v>
      </c>
      <c r="CQ50" s="30">
        <v>0.11</v>
      </c>
      <c r="CR50" s="30">
        <v>0.02</v>
      </c>
      <c r="CS50" s="30">
        <v>0.02</v>
      </c>
      <c r="CT50" s="30">
        <v>0.17</v>
      </c>
      <c r="CU50" s="30">
        <v>7.0000000000000007E-2</v>
      </c>
      <c r="CV50" s="30">
        <v>0.04</v>
      </c>
      <c r="CW50" s="30">
        <v>0.03</v>
      </c>
      <c r="CX50" s="30">
        <v>0</v>
      </c>
      <c r="CY50" s="30">
        <v>0.11</v>
      </c>
      <c r="CZ50" s="30">
        <v>0.31</v>
      </c>
      <c r="DA50" s="30">
        <v>0</v>
      </c>
      <c r="DB50" s="30">
        <v>0</v>
      </c>
      <c r="DC50" s="30">
        <v>0</v>
      </c>
      <c r="DD50" s="30">
        <v>0</v>
      </c>
      <c r="DE50" s="30">
        <v>0</v>
      </c>
      <c r="DF50" s="30">
        <v>0</v>
      </c>
      <c r="DG50" s="30">
        <v>0</v>
      </c>
      <c r="DH50" s="30">
        <v>0</v>
      </c>
      <c r="DI50" s="30">
        <v>0</v>
      </c>
      <c r="DJ50" s="30">
        <v>0</v>
      </c>
      <c r="DK50" s="30">
        <v>0</v>
      </c>
      <c r="DL50" s="30">
        <v>0</v>
      </c>
      <c r="DM50" s="30">
        <v>0</v>
      </c>
      <c r="DN50" s="30">
        <v>0</v>
      </c>
      <c r="DO50" s="30">
        <v>0</v>
      </c>
    </row>
    <row r="51" spans="1:119">
      <c r="A51" s="30" t="s">
        <v>467</v>
      </c>
      <c r="B51" s="30">
        <v>0</v>
      </c>
      <c r="C51" s="30">
        <v>0</v>
      </c>
      <c r="D51" s="30">
        <v>0</v>
      </c>
      <c r="E51" s="30">
        <v>0</v>
      </c>
      <c r="F51" s="30">
        <v>0</v>
      </c>
      <c r="G51" s="30">
        <v>0</v>
      </c>
      <c r="H51" s="30">
        <v>0</v>
      </c>
      <c r="I51" s="30">
        <v>0</v>
      </c>
      <c r="J51" s="30">
        <v>0</v>
      </c>
      <c r="K51" s="30">
        <v>0</v>
      </c>
      <c r="L51" s="30">
        <v>0</v>
      </c>
      <c r="M51" s="30">
        <v>0</v>
      </c>
      <c r="N51" s="30">
        <v>0</v>
      </c>
      <c r="O51" s="30">
        <v>0.01</v>
      </c>
      <c r="P51" s="30">
        <v>1.26</v>
      </c>
      <c r="Q51" s="30">
        <v>0</v>
      </c>
      <c r="R51" s="30">
        <v>0</v>
      </c>
      <c r="S51" s="30">
        <v>0</v>
      </c>
      <c r="T51" s="30">
        <v>0</v>
      </c>
      <c r="U51" s="30">
        <v>0</v>
      </c>
      <c r="V51" s="30">
        <v>0</v>
      </c>
      <c r="W51" s="30">
        <v>0</v>
      </c>
      <c r="X51" s="30">
        <v>0</v>
      </c>
      <c r="Y51" s="30">
        <v>0</v>
      </c>
      <c r="Z51" s="30">
        <v>0</v>
      </c>
      <c r="AA51" s="30">
        <v>0</v>
      </c>
      <c r="AB51" s="30">
        <v>0</v>
      </c>
      <c r="AC51" s="30">
        <v>0</v>
      </c>
      <c r="AD51" s="30">
        <v>0</v>
      </c>
      <c r="AE51" s="30">
        <v>0</v>
      </c>
      <c r="AF51" s="30">
        <v>0</v>
      </c>
      <c r="AG51" s="30">
        <v>0</v>
      </c>
      <c r="AH51" s="30">
        <v>0</v>
      </c>
      <c r="AI51" s="30">
        <v>0</v>
      </c>
      <c r="AJ51" s="30">
        <v>0</v>
      </c>
      <c r="AK51" s="30">
        <v>0</v>
      </c>
      <c r="AL51" s="30">
        <v>0</v>
      </c>
      <c r="AM51" s="30">
        <v>0</v>
      </c>
      <c r="AN51" s="30">
        <v>0</v>
      </c>
      <c r="AO51" s="30">
        <v>0</v>
      </c>
      <c r="AP51" s="30">
        <v>0</v>
      </c>
      <c r="AQ51" s="30">
        <v>0</v>
      </c>
      <c r="AR51" s="30">
        <v>0</v>
      </c>
      <c r="AS51" s="30">
        <v>0</v>
      </c>
      <c r="AT51" s="30">
        <v>0</v>
      </c>
      <c r="AU51" s="30">
        <v>0</v>
      </c>
      <c r="AV51" s="30">
        <v>0</v>
      </c>
      <c r="AW51" s="30">
        <v>0</v>
      </c>
      <c r="AX51" s="30">
        <v>0</v>
      </c>
      <c r="AY51" s="30">
        <v>0</v>
      </c>
      <c r="AZ51" s="30">
        <v>0</v>
      </c>
      <c r="BA51" s="30">
        <v>0</v>
      </c>
      <c r="BB51" s="30">
        <v>0</v>
      </c>
      <c r="BC51" s="30">
        <v>0</v>
      </c>
      <c r="BD51" s="30">
        <v>0</v>
      </c>
      <c r="BE51" s="30">
        <v>0</v>
      </c>
      <c r="BF51" s="30">
        <v>0</v>
      </c>
      <c r="BG51" s="30">
        <v>0</v>
      </c>
      <c r="BH51" s="30">
        <v>0</v>
      </c>
      <c r="BI51" s="30">
        <v>0</v>
      </c>
      <c r="BJ51" s="30">
        <v>0</v>
      </c>
      <c r="BK51" s="30">
        <v>0</v>
      </c>
      <c r="BL51" s="30">
        <v>0</v>
      </c>
      <c r="BM51" s="30">
        <v>0</v>
      </c>
      <c r="BN51" s="30">
        <v>0</v>
      </c>
      <c r="BO51" s="30">
        <v>0</v>
      </c>
      <c r="BP51" s="30">
        <v>0</v>
      </c>
      <c r="BQ51" s="30">
        <v>0</v>
      </c>
      <c r="BR51" s="30">
        <v>0</v>
      </c>
      <c r="BS51" s="30">
        <v>0</v>
      </c>
      <c r="BT51" s="30">
        <v>0</v>
      </c>
      <c r="BU51" s="30">
        <v>0</v>
      </c>
      <c r="BV51" s="30">
        <v>0</v>
      </c>
      <c r="BW51" s="30">
        <v>0</v>
      </c>
      <c r="BX51" s="30">
        <v>0</v>
      </c>
      <c r="BY51" s="30">
        <v>0</v>
      </c>
      <c r="BZ51" s="30">
        <v>0</v>
      </c>
      <c r="CA51" s="30">
        <v>0</v>
      </c>
      <c r="CB51" s="30">
        <v>0</v>
      </c>
      <c r="CC51" s="30">
        <v>0</v>
      </c>
      <c r="CD51" s="30">
        <v>0</v>
      </c>
      <c r="CE51" s="30">
        <v>0</v>
      </c>
      <c r="CF51" s="30">
        <v>0</v>
      </c>
      <c r="CG51" s="30">
        <v>0</v>
      </c>
      <c r="CH51" s="30">
        <v>0</v>
      </c>
      <c r="CI51" s="30">
        <v>0</v>
      </c>
      <c r="CJ51" s="30">
        <v>0</v>
      </c>
      <c r="CK51" s="30">
        <v>0</v>
      </c>
      <c r="CL51" s="30">
        <v>0</v>
      </c>
      <c r="CM51" s="30">
        <v>0</v>
      </c>
      <c r="CN51" s="30">
        <v>0</v>
      </c>
      <c r="CO51" s="30">
        <v>0</v>
      </c>
      <c r="CP51" s="30">
        <v>0</v>
      </c>
      <c r="CQ51" s="30">
        <v>0</v>
      </c>
      <c r="CR51" s="30">
        <v>0</v>
      </c>
      <c r="CS51" s="30">
        <v>0</v>
      </c>
      <c r="CT51" s="30">
        <v>0</v>
      </c>
      <c r="CU51" s="30">
        <v>0</v>
      </c>
      <c r="CV51" s="30">
        <v>0</v>
      </c>
      <c r="CW51" s="30">
        <v>0</v>
      </c>
      <c r="CX51" s="30">
        <v>0</v>
      </c>
      <c r="CY51" s="30">
        <v>0</v>
      </c>
      <c r="CZ51" s="30">
        <v>0</v>
      </c>
      <c r="DA51" s="30">
        <v>0</v>
      </c>
      <c r="DB51" s="30">
        <v>0</v>
      </c>
      <c r="DC51" s="30">
        <v>0</v>
      </c>
      <c r="DD51" s="30">
        <v>0</v>
      </c>
      <c r="DE51" s="30">
        <v>0</v>
      </c>
      <c r="DF51" s="30">
        <v>0</v>
      </c>
      <c r="DG51" s="30">
        <v>0</v>
      </c>
      <c r="DH51" s="30">
        <v>0</v>
      </c>
      <c r="DI51" s="30">
        <v>0</v>
      </c>
      <c r="DJ51" s="30">
        <v>0</v>
      </c>
      <c r="DK51" s="30">
        <v>0</v>
      </c>
      <c r="DL51" s="30">
        <v>0</v>
      </c>
      <c r="DM51" s="30">
        <v>0</v>
      </c>
      <c r="DN51" s="30">
        <v>0</v>
      </c>
      <c r="DO51" s="30">
        <v>0</v>
      </c>
    </row>
    <row r="52" spans="1:119">
      <c r="A52" s="30" t="s">
        <v>468</v>
      </c>
      <c r="B52" s="30">
        <v>0</v>
      </c>
      <c r="C52" s="30">
        <v>0</v>
      </c>
      <c r="D52" s="30">
        <v>0</v>
      </c>
      <c r="E52" s="30">
        <v>0</v>
      </c>
      <c r="F52" s="30">
        <v>0</v>
      </c>
      <c r="G52" s="30">
        <v>0</v>
      </c>
      <c r="H52" s="30">
        <v>0</v>
      </c>
      <c r="I52" s="30">
        <v>0</v>
      </c>
      <c r="J52" s="30">
        <v>0</v>
      </c>
      <c r="K52" s="30">
        <v>0</v>
      </c>
      <c r="L52" s="30">
        <v>0</v>
      </c>
      <c r="M52" s="30">
        <v>0</v>
      </c>
      <c r="N52" s="30">
        <v>0</v>
      </c>
      <c r="O52" s="30">
        <v>0</v>
      </c>
      <c r="P52" s="30">
        <v>0</v>
      </c>
      <c r="Q52" s="27">
        <v>3.49</v>
      </c>
      <c r="R52" s="30">
        <v>1.3</v>
      </c>
      <c r="S52" s="30">
        <v>0.1</v>
      </c>
      <c r="T52" s="30">
        <v>0</v>
      </c>
      <c r="U52" s="30">
        <v>0</v>
      </c>
      <c r="V52" s="30">
        <v>0</v>
      </c>
      <c r="W52" s="30">
        <v>0</v>
      </c>
      <c r="X52" s="30">
        <v>0</v>
      </c>
      <c r="Y52" s="30">
        <v>0</v>
      </c>
      <c r="Z52" s="30">
        <v>0</v>
      </c>
      <c r="AA52" s="30">
        <v>0</v>
      </c>
      <c r="AB52" s="30">
        <v>0</v>
      </c>
      <c r="AC52" s="30">
        <v>0</v>
      </c>
      <c r="AD52" s="30">
        <v>0</v>
      </c>
      <c r="AE52" s="30">
        <v>0</v>
      </c>
      <c r="AF52" s="30">
        <v>0</v>
      </c>
      <c r="AG52" s="30">
        <v>0</v>
      </c>
      <c r="AH52" s="30">
        <v>0</v>
      </c>
      <c r="AI52" s="30">
        <v>0</v>
      </c>
      <c r="AJ52" s="30">
        <v>0</v>
      </c>
      <c r="AK52" s="30">
        <v>0</v>
      </c>
      <c r="AL52" s="30">
        <v>0</v>
      </c>
      <c r="AM52" s="30">
        <v>0</v>
      </c>
      <c r="AN52" s="30">
        <v>0</v>
      </c>
      <c r="AO52" s="30">
        <v>0</v>
      </c>
      <c r="AP52" s="30">
        <v>0</v>
      </c>
      <c r="AQ52" s="30">
        <v>0</v>
      </c>
      <c r="AR52" s="30">
        <v>0</v>
      </c>
      <c r="AS52" s="30">
        <v>0</v>
      </c>
      <c r="AT52" s="30">
        <v>0</v>
      </c>
      <c r="AU52" s="30">
        <v>0</v>
      </c>
      <c r="AV52" s="30">
        <v>0</v>
      </c>
      <c r="AW52" s="30">
        <v>0</v>
      </c>
      <c r="AX52" s="30">
        <v>0</v>
      </c>
      <c r="AY52" s="30">
        <v>0</v>
      </c>
      <c r="AZ52" s="30">
        <v>0</v>
      </c>
      <c r="BA52" s="30">
        <v>0</v>
      </c>
      <c r="BB52" s="30">
        <v>0</v>
      </c>
      <c r="BC52" s="30">
        <v>0</v>
      </c>
      <c r="BD52" s="30">
        <v>0</v>
      </c>
      <c r="BE52" s="30">
        <v>0</v>
      </c>
      <c r="BF52" s="30">
        <v>0</v>
      </c>
      <c r="BG52" s="30">
        <v>0</v>
      </c>
      <c r="BH52" s="30">
        <v>0</v>
      </c>
      <c r="BI52" s="30">
        <v>0</v>
      </c>
      <c r="BJ52" s="30">
        <v>0</v>
      </c>
      <c r="BK52" s="30">
        <v>0</v>
      </c>
      <c r="BL52" s="30">
        <v>0</v>
      </c>
      <c r="BM52" s="30">
        <v>0</v>
      </c>
      <c r="BN52" s="30">
        <v>0</v>
      </c>
      <c r="BO52" s="30">
        <v>0</v>
      </c>
      <c r="BP52" s="30">
        <v>0</v>
      </c>
      <c r="BQ52" s="30">
        <v>0</v>
      </c>
      <c r="BR52" s="30">
        <v>0</v>
      </c>
      <c r="BS52" s="30">
        <v>0</v>
      </c>
      <c r="BT52" s="30">
        <v>0</v>
      </c>
      <c r="BU52" s="30">
        <v>0</v>
      </c>
      <c r="BV52" s="30">
        <v>0</v>
      </c>
      <c r="BW52" s="30">
        <v>0</v>
      </c>
      <c r="BX52" s="30">
        <v>0</v>
      </c>
      <c r="BY52" s="30">
        <v>0</v>
      </c>
      <c r="BZ52" s="30">
        <v>0</v>
      </c>
      <c r="CA52" s="30">
        <v>0</v>
      </c>
      <c r="CB52" s="30">
        <v>0</v>
      </c>
      <c r="CC52" s="30">
        <v>0</v>
      </c>
      <c r="CD52" s="30">
        <v>0</v>
      </c>
      <c r="CE52" s="30">
        <v>0</v>
      </c>
      <c r="CF52" s="30">
        <v>0</v>
      </c>
      <c r="CG52" s="30">
        <v>0</v>
      </c>
      <c r="CH52" s="30">
        <v>0</v>
      </c>
      <c r="CI52" s="30">
        <v>0</v>
      </c>
      <c r="CJ52" s="30">
        <v>0</v>
      </c>
      <c r="CK52" s="30">
        <v>0</v>
      </c>
      <c r="CL52" s="30">
        <v>0</v>
      </c>
      <c r="CM52" s="30">
        <v>0</v>
      </c>
      <c r="CN52" s="30">
        <v>0</v>
      </c>
      <c r="CO52" s="30">
        <v>0</v>
      </c>
      <c r="CP52" s="30">
        <v>0</v>
      </c>
      <c r="CQ52" s="30">
        <v>0</v>
      </c>
      <c r="CR52" s="30">
        <v>0</v>
      </c>
      <c r="CS52" s="30">
        <v>0</v>
      </c>
      <c r="CT52" s="30">
        <v>0</v>
      </c>
      <c r="CU52" s="30">
        <v>0</v>
      </c>
      <c r="CV52" s="30">
        <v>0</v>
      </c>
      <c r="CW52" s="30">
        <v>0</v>
      </c>
      <c r="CX52" s="30">
        <v>0</v>
      </c>
      <c r="CY52" s="30">
        <v>0</v>
      </c>
      <c r="CZ52" s="30">
        <v>0</v>
      </c>
      <c r="DA52" s="30">
        <v>0</v>
      </c>
      <c r="DB52" s="30">
        <v>0</v>
      </c>
      <c r="DC52" s="30">
        <v>0</v>
      </c>
      <c r="DD52" s="30">
        <v>0</v>
      </c>
      <c r="DE52" s="30">
        <v>0</v>
      </c>
      <c r="DF52" s="30">
        <v>0</v>
      </c>
      <c r="DG52" s="30">
        <v>0</v>
      </c>
      <c r="DH52" s="30">
        <v>0</v>
      </c>
      <c r="DI52" s="30">
        <v>0</v>
      </c>
      <c r="DJ52" s="30">
        <v>0</v>
      </c>
      <c r="DK52" s="30">
        <v>0</v>
      </c>
      <c r="DL52" s="30">
        <v>0</v>
      </c>
      <c r="DM52" s="30">
        <v>0</v>
      </c>
      <c r="DN52" s="30">
        <v>0</v>
      </c>
      <c r="DO52" s="30">
        <v>0</v>
      </c>
    </row>
    <row r="53" spans="1:119">
      <c r="A53" s="30" t="s">
        <v>469</v>
      </c>
      <c r="B53" s="30">
        <v>0</v>
      </c>
      <c r="C53" s="30">
        <v>0</v>
      </c>
      <c r="D53" s="30">
        <v>0</v>
      </c>
      <c r="E53" s="30">
        <v>0</v>
      </c>
      <c r="F53" s="30">
        <v>0</v>
      </c>
      <c r="G53" s="30">
        <v>0</v>
      </c>
      <c r="H53" s="30">
        <v>0</v>
      </c>
      <c r="I53" s="30">
        <v>0</v>
      </c>
      <c r="J53" s="30">
        <v>0</v>
      </c>
      <c r="K53" s="30">
        <v>0</v>
      </c>
      <c r="L53" s="30">
        <v>0</v>
      </c>
      <c r="M53" s="30">
        <v>0</v>
      </c>
      <c r="N53" s="30">
        <v>0</v>
      </c>
      <c r="O53" s="30">
        <v>0</v>
      </c>
      <c r="P53" s="30">
        <v>0</v>
      </c>
      <c r="Q53" s="27">
        <v>2.61</v>
      </c>
      <c r="R53" s="30">
        <v>1.26</v>
      </c>
      <c r="S53" s="30">
        <v>0.88</v>
      </c>
      <c r="T53" s="30">
        <v>0.08</v>
      </c>
      <c r="U53" s="30">
        <v>0</v>
      </c>
      <c r="V53" s="30">
        <v>0</v>
      </c>
      <c r="W53" s="30">
        <v>0</v>
      </c>
      <c r="X53" s="30">
        <v>0</v>
      </c>
      <c r="Y53" s="30">
        <v>0</v>
      </c>
      <c r="Z53" s="30">
        <v>0</v>
      </c>
      <c r="AA53" s="30">
        <v>0</v>
      </c>
      <c r="AB53" s="30">
        <v>0</v>
      </c>
      <c r="AC53" s="30">
        <v>0</v>
      </c>
      <c r="AD53" s="30">
        <v>0</v>
      </c>
      <c r="AE53" s="30">
        <v>0</v>
      </c>
      <c r="AF53" s="30">
        <v>0</v>
      </c>
      <c r="AG53" s="30">
        <v>0</v>
      </c>
      <c r="AH53" s="30">
        <v>0</v>
      </c>
      <c r="AI53" s="30">
        <v>0</v>
      </c>
      <c r="AJ53" s="30">
        <v>0</v>
      </c>
      <c r="AK53" s="30">
        <v>0</v>
      </c>
      <c r="AL53" s="30">
        <v>0</v>
      </c>
      <c r="AM53" s="30">
        <v>0</v>
      </c>
      <c r="AN53" s="30">
        <v>0</v>
      </c>
      <c r="AO53" s="30">
        <v>0</v>
      </c>
      <c r="AP53" s="30">
        <v>0</v>
      </c>
      <c r="AQ53" s="30">
        <v>0</v>
      </c>
      <c r="AR53" s="30">
        <v>0</v>
      </c>
      <c r="AS53" s="30">
        <v>0</v>
      </c>
      <c r="AT53" s="30">
        <v>0</v>
      </c>
      <c r="AU53" s="30">
        <v>0</v>
      </c>
      <c r="AV53" s="30">
        <v>0</v>
      </c>
      <c r="AW53" s="30">
        <v>0</v>
      </c>
      <c r="AX53" s="30">
        <v>0</v>
      </c>
      <c r="AY53" s="30">
        <v>0</v>
      </c>
      <c r="AZ53" s="30">
        <v>0</v>
      </c>
      <c r="BA53" s="30">
        <v>0</v>
      </c>
      <c r="BB53" s="30">
        <v>0</v>
      </c>
      <c r="BC53" s="30">
        <v>0</v>
      </c>
      <c r="BD53" s="30">
        <v>0</v>
      </c>
      <c r="BE53" s="30">
        <v>0</v>
      </c>
      <c r="BF53" s="30">
        <v>0</v>
      </c>
      <c r="BG53" s="30">
        <v>0</v>
      </c>
      <c r="BH53" s="30">
        <v>0</v>
      </c>
      <c r="BI53" s="30">
        <v>0</v>
      </c>
      <c r="BJ53" s="30">
        <v>0</v>
      </c>
      <c r="BK53" s="30">
        <v>0</v>
      </c>
      <c r="BL53" s="30">
        <v>0</v>
      </c>
      <c r="BM53" s="30">
        <v>0</v>
      </c>
      <c r="BN53" s="30">
        <v>0</v>
      </c>
      <c r="BO53" s="30">
        <v>0</v>
      </c>
      <c r="BP53" s="30">
        <v>0</v>
      </c>
      <c r="BQ53" s="30">
        <v>0</v>
      </c>
      <c r="BR53" s="30">
        <v>0</v>
      </c>
      <c r="BS53" s="30">
        <v>0</v>
      </c>
      <c r="BT53" s="30">
        <v>0</v>
      </c>
      <c r="BU53" s="30">
        <v>0</v>
      </c>
      <c r="BV53" s="30">
        <v>0</v>
      </c>
      <c r="BW53" s="30">
        <v>0</v>
      </c>
      <c r="BX53" s="30">
        <v>0</v>
      </c>
      <c r="BY53" s="30">
        <v>0</v>
      </c>
      <c r="BZ53" s="30">
        <v>0</v>
      </c>
      <c r="CA53" s="30">
        <v>0</v>
      </c>
      <c r="CB53" s="30">
        <v>0</v>
      </c>
      <c r="CC53" s="30">
        <v>0</v>
      </c>
      <c r="CD53" s="30">
        <v>0</v>
      </c>
      <c r="CE53" s="30">
        <v>0</v>
      </c>
      <c r="CF53" s="30">
        <v>0</v>
      </c>
      <c r="CG53" s="30">
        <v>0</v>
      </c>
      <c r="CH53" s="30">
        <v>0</v>
      </c>
      <c r="CI53" s="30">
        <v>0</v>
      </c>
      <c r="CJ53" s="30">
        <v>0</v>
      </c>
      <c r="CK53" s="30">
        <v>0</v>
      </c>
      <c r="CL53" s="30">
        <v>0</v>
      </c>
      <c r="CM53" s="30">
        <v>0</v>
      </c>
      <c r="CN53" s="30">
        <v>0</v>
      </c>
      <c r="CO53" s="30">
        <v>0</v>
      </c>
      <c r="CP53" s="30">
        <v>0</v>
      </c>
      <c r="CQ53" s="30">
        <v>0</v>
      </c>
      <c r="CR53" s="30">
        <v>0</v>
      </c>
      <c r="CS53" s="30">
        <v>0</v>
      </c>
      <c r="CT53" s="30">
        <v>0</v>
      </c>
      <c r="CU53" s="30">
        <v>0</v>
      </c>
      <c r="CV53" s="30">
        <v>0</v>
      </c>
      <c r="CW53" s="30">
        <v>0</v>
      </c>
      <c r="CX53" s="30">
        <v>0</v>
      </c>
      <c r="CY53" s="30">
        <v>0</v>
      </c>
      <c r="CZ53" s="30">
        <v>0</v>
      </c>
      <c r="DA53" s="30">
        <v>0</v>
      </c>
      <c r="DB53" s="30">
        <v>0</v>
      </c>
      <c r="DC53" s="30">
        <v>0</v>
      </c>
      <c r="DD53" s="30">
        <v>0</v>
      </c>
      <c r="DE53" s="30">
        <v>0</v>
      </c>
      <c r="DF53" s="30">
        <v>0</v>
      </c>
      <c r="DG53" s="30">
        <v>0</v>
      </c>
      <c r="DH53" s="30">
        <v>0</v>
      </c>
      <c r="DI53" s="30">
        <v>0</v>
      </c>
      <c r="DJ53" s="30">
        <v>0</v>
      </c>
      <c r="DK53" s="30">
        <v>0</v>
      </c>
      <c r="DL53" s="30">
        <v>0</v>
      </c>
      <c r="DM53" s="30">
        <v>0</v>
      </c>
      <c r="DN53" s="30">
        <v>0</v>
      </c>
      <c r="DO53" s="30">
        <v>0</v>
      </c>
    </row>
    <row r="54" spans="1:119">
      <c r="A54" s="30" t="s">
        <v>470</v>
      </c>
      <c r="B54" s="30">
        <v>0</v>
      </c>
      <c r="C54" s="30">
        <v>0</v>
      </c>
      <c r="D54" s="30">
        <v>0</v>
      </c>
      <c r="E54" s="30">
        <v>0</v>
      </c>
      <c r="F54" s="30">
        <v>0</v>
      </c>
      <c r="G54" s="30">
        <v>0</v>
      </c>
      <c r="H54" s="30">
        <v>0</v>
      </c>
      <c r="I54" s="30">
        <v>0</v>
      </c>
      <c r="J54" s="30">
        <v>0</v>
      </c>
      <c r="K54" s="30">
        <v>0</v>
      </c>
      <c r="L54" s="30">
        <v>0</v>
      </c>
      <c r="M54" s="30">
        <v>0</v>
      </c>
      <c r="N54" s="30">
        <v>0</v>
      </c>
      <c r="O54" s="30">
        <v>0</v>
      </c>
      <c r="P54" s="30">
        <v>0</v>
      </c>
      <c r="Q54" s="27">
        <v>6.8</v>
      </c>
      <c r="R54" s="30">
        <v>1.65</v>
      </c>
      <c r="S54" s="30">
        <v>0.74</v>
      </c>
      <c r="T54" s="30">
        <v>0.09</v>
      </c>
      <c r="U54" s="30">
        <v>0</v>
      </c>
      <c r="V54" s="30">
        <v>0</v>
      </c>
      <c r="W54" s="30">
        <v>0</v>
      </c>
      <c r="X54" s="30">
        <v>0</v>
      </c>
      <c r="Y54" s="30">
        <v>0</v>
      </c>
      <c r="Z54" s="30">
        <v>0</v>
      </c>
      <c r="AA54" s="30">
        <v>0</v>
      </c>
      <c r="AB54" s="30">
        <v>0</v>
      </c>
      <c r="AC54" s="30">
        <v>0</v>
      </c>
      <c r="AD54" s="30">
        <v>0</v>
      </c>
      <c r="AE54" s="30">
        <v>0</v>
      </c>
      <c r="AF54" s="30">
        <v>0</v>
      </c>
      <c r="AG54" s="30">
        <v>0</v>
      </c>
      <c r="AH54" s="30">
        <v>0</v>
      </c>
      <c r="AI54" s="30">
        <v>0</v>
      </c>
      <c r="AJ54" s="30">
        <v>0</v>
      </c>
      <c r="AK54" s="30">
        <v>0</v>
      </c>
      <c r="AL54" s="30">
        <v>0</v>
      </c>
      <c r="AM54" s="30">
        <v>0</v>
      </c>
      <c r="AN54" s="30">
        <v>0</v>
      </c>
      <c r="AO54" s="30">
        <v>0</v>
      </c>
      <c r="AP54" s="30">
        <v>0</v>
      </c>
      <c r="AQ54" s="30">
        <v>0</v>
      </c>
      <c r="AR54" s="30">
        <v>0</v>
      </c>
      <c r="AS54" s="30">
        <v>0</v>
      </c>
      <c r="AT54" s="30">
        <v>0</v>
      </c>
      <c r="AU54" s="30">
        <v>0</v>
      </c>
      <c r="AV54" s="30">
        <v>0</v>
      </c>
      <c r="AW54" s="30">
        <v>0</v>
      </c>
      <c r="AX54" s="30">
        <v>0</v>
      </c>
      <c r="AY54" s="30">
        <v>0</v>
      </c>
      <c r="AZ54" s="30">
        <v>0</v>
      </c>
      <c r="BA54" s="30">
        <v>0</v>
      </c>
      <c r="BB54" s="30">
        <v>0</v>
      </c>
      <c r="BC54" s="30">
        <v>0</v>
      </c>
      <c r="BD54" s="30">
        <v>0</v>
      </c>
      <c r="BE54" s="30">
        <v>0</v>
      </c>
      <c r="BF54" s="30">
        <v>0</v>
      </c>
      <c r="BG54" s="30">
        <v>0</v>
      </c>
      <c r="BH54" s="30">
        <v>0</v>
      </c>
      <c r="BI54" s="30">
        <v>0</v>
      </c>
      <c r="BJ54" s="30">
        <v>0</v>
      </c>
      <c r="BK54" s="30">
        <v>0</v>
      </c>
      <c r="BL54" s="30">
        <v>0</v>
      </c>
      <c r="BM54" s="30">
        <v>0</v>
      </c>
      <c r="BN54" s="30">
        <v>0</v>
      </c>
      <c r="BO54" s="30">
        <v>0</v>
      </c>
      <c r="BP54" s="30">
        <v>0</v>
      </c>
      <c r="BQ54" s="30">
        <v>0</v>
      </c>
      <c r="BR54" s="30">
        <v>0</v>
      </c>
      <c r="BS54" s="30">
        <v>0</v>
      </c>
      <c r="BT54" s="30">
        <v>0</v>
      </c>
      <c r="BU54" s="30">
        <v>0</v>
      </c>
      <c r="BV54" s="30">
        <v>0</v>
      </c>
      <c r="BW54" s="30">
        <v>0</v>
      </c>
      <c r="BX54" s="30">
        <v>0</v>
      </c>
      <c r="BY54" s="30">
        <v>0</v>
      </c>
      <c r="BZ54" s="30">
        <v>0</v>
      </c>
      <c r="CA54" s="30">
        <v>0</v>
      </c>
      <c r="CB54" s="30">
        <v>0</v>
      </c>
      <c r="CC54" s="30">
        <v>0</v>
      </c>
      <c r="CD54" s="30">
        <v>0</v>
      </c>
      <c r="CE54" s="30">
        <v>0</v>
      </c>
      <c r="CF54" s="30">
        <v>0</v>
      </c>
      <c r="CG54" s="30">
        <v>0</v>
      </c>
      <c r="CH54" s="30">
        <v>0</v>
      </c>
      <c r="CI54" s="30">
        <v>0</v>
      </c>
      <c r="CJ54" s="30">
        <v>0</v>
      </c>
      <c r="CK54" s="30">
        <v>0</v>
      </c>
      <c r="CL54" s="30">
        <v>0</v>
      </c>
      <c r="CM54" s="30">
        <v>0</v>
      </c>
      <c r="CN54" s="30">
        <v>0</v>
      </c>
      <c r="CO54" s="30">
        <v>0</v>
      </c>
      <c r="CP54" s="30">
        <v>0</v>
      </c>
      <c r="CQ54" s="30">
        <v>0</v>
      </c>
      <c r="CR54" s="30">
        <v>0</v>
      </c>
      <c r="CS54" s="30">
        <v>0</v>
      </c>
      <c r="CT54" s="30">
        <v>0</v>
      </c>
      <c r="CU54" s="30">
        <v>0</v>
      </c>
      <c r="CV54" s="30">
        <v>0</v>
      </c>
      <c r="CW54" s="30">
        <v>0</v>
      </c>
      <c r="CX54" s="30">
        <v>0</v>
      </c>
      <c r="CY54" s="30">
        <v>0</v>
      </c>
      <c r="CZ54" s="30">
        <v>0</v>
      </c>
      <c r="DA54" s="30">
        <v>0</v>
      </c>
      <c r="DB54" s="30">
        <v>0</v>
      </c>
      <c r="DC54" s="30">
        <v>0</v>
      </c>
      <c r="DD54" s="30">
        <v>0</v>
      </c>
      <c r="DE54" s="30">
        <v>0</v>
      </c>
      <c r="DF54" s="30">
        <v>0</v>
      </c>
      <c r="DG54" s="30">
        <v>0</v>
      </c>
      <c r="DH54" s="30">
        <v>0</v>
      </c>
      <c r="DI54" s="30">
        <v>0</v>
      </c>
      <c r="DJ54" s="30">
        <v>0</v>
      </c>
      <c r="DK54" s="30">
        <v>0</v>
      </c>
      <c r="DL54" s="30">
        <v>0</v>
      </c>
      <c r="DM54" s="30">
        <v>0</v>
      </c>
      <c r="DN54" s="30">
        <v>0</v>
      </c>
      <c r="DO54" s="30">
        <v>0</v>
      </c>
    </row>
    <row r="55" spans="1:119">
      <c r="A55" s="30" t="s">
        <v>471</v>
      </c>
      <c r="B55" s="30">
        <v>0</v>
      </c>
      <c r="C55" s="30">
        <v>0</v>
      </c>
      <c r="D55" s="30">
        <v>0</v>
      </c>
      <c r="E55" s="30">
        <v>0</v>
      </c>
      <c r="F55" s="30">
        <v>0</v>
      </c>
      <c r="G55" s="30">
        <v>0</v>
      </c>
      <c r="H55" s="30">
        <v>0</v>
      </c>
      <c r="I55" s="30">
        <v>0</v>
      </c>
      <c r="J55" s="30">
        <v>0</v>
      </c>
      <c r="K55" s="30">
        <v>0</v>
      </c>
      <c r="L55" s="30">
        <v>0</v>
      </c>
      <c r="M55" s="30">
        <v>0</v>
      </c>
      <c r="N55" s="30">
        <v>0</v>
      </c>
      <c r="O55" s="30">
        <v>0</v>
      </c>
      <c r="P55" s="30">
        <v>0</v>
      </c>
      <c r="Q55" s="27">
        <v>2.29</v>
      </c>
      <c r="R55" s="30">
        <v>0.85</v>
      </c>
      <c r="S55" s="30">
        <v>7.0000000000000007E-2</v>
      </c>
      <c r="T55" s="30">
        <v>0.09</v>
      </c>
      <c r="U55" s="30">
        <v>0</v>
      </c>
      <c r="V55" s="30">
        <v>0</v>
      </c>
      <c r="W55" s="30">
        <v>0</v>
      </c>
      <c r="X55" s="30">
        <v>0</v>
      </c>
      <c r="Y55" s="30">
        <v>0</v>
      </c>
      <c r="Z55" s="30">
        <v>0</v>
      </c>
      <c r="AA55" s="30">
        <v>0</v>
      </c>
      <c r="AB55" s="30">
        <v>0</v>
      </c>
      <c r="AC55" s="30">
        <v>0</v>
      </c>
      <c r="AD55" s="30">
        <v>0</v>
      </c>
      <c r="AE55" s="30">
        <v>0</v>
      </c>
      <c r="AF55" s="30">
        <v>0</v>
      </c>
      <c r="AG55" s="30">
        <v>0</v>
      </c>
      <c r="AH55" s="30">
        <v>0</v>
      </c>
      <c r="AI55" s="30">
        <v>0</v>
      </c>
      <c r="AJ55" s="30">
        <v>0</v>
      </c>
      <c r="AK55" s="30">
        <v>0</v>
      </c>
      <c r="AL55" s="30">
        <v>0</v>
      </c>
      <c r="AM55" s="30">
        <v>0</v>
      </c>
      <c r="AN55" s="30">
        <v>0</v>
      </c>
      <c r="AO55" s="30">
        <v>0</v>
      </c>
      <c r="AP55" s="30">
        <v>0</v>
      </c>
      <c r="AQ55" s="30">
        <v>0</v>
      </c>
      <c r="AR55" s="30">
        <v>0</v>
      </c>
      <c r="AS55" s="30">
        <v>0</v>
      </c>
      <c r="AT55" s="30">
        <v>0</v>
      </c>
      <c r="AU55" s="30">
        <v>0</v>
      </c>
      <c r="AV55" s="30">
        <v>0</v>
      </c>
      <c r="AW55" s="30">
        <v>0</v>
      </c>
      <c r="AX55" s="30">
        <v>0</v>
      </c>
      <c r="AY55" s="30">
        <v>0</v>
      </c>
      <c r="AZ55" s="30">
        <v>0</v>
      </c>
      <c r="BA55" s="30">
        <v>0</v>
      </c>
      <c r="BB55" s="30">
        <v>0</v>
      </c>
      <c r="BC55" s="30">
        <v>0</v>
      </c>
      <c r="BD55" s="30">
        <v>0</v>
      </c>
      <c r="BE55" s="30">
        <v>0</v>
      </c>
      <c r="BF55" s="30">
        <v>0</v>
      </c>
      <c r="BG55" s="30">
        <v>0</v>
      </c>
      <c r="BH55" s="30">
        <v>0</v>
      </c>
      <c r="BI55" s="30">
        <v>0</v>
      </c>
      <c r="BJ55" s="30">
        <v>0</v>
      </c>
      <c r="BK55" s="30">
        <v>0</v>
      </c>
      <c r="BL55" s="30">
        <v>0</v>
      </c>
      <c r="BM55" s="30">
        <v>0</v>
      </c>
      <c r="BN55" s="30">
        <v>0</v>
      </c>
      <c r="BO55" s="30">
        <v>0</v>
      </c>
      <c r="BP55" s="30">
        <v>0</v>
      </c>
      <c r="BQ55" s="30">
        <v>0</v>
      </c>
      <c r="BR55" s="30">
        <v>0</v>
      </c>
      <c r="BS55" s="30">
        <v>0</v>
      </c>
      <c r="BT55" s="30">
        <v>0</v>
      </c>
      <c r="BU55" s="30">
        <v>0</v>
      </c>
      <c r="BV55" s="30">
        <v>0</v>
      </c>
      <c r="BW55" s="30">
        <v>0</v>
      </c>
      <c r="BX55" s="30">
        <v>0</v>
      </c>
      <c r="BY55" s="30">
        <v>0</v>
      </c>
      <c r="BZ55" s="30">
        <v>0</v>
      </c>
      <c r="CA55" s="30">
        <v>0</v>
      </c>
      <c r="CB55" s="30">
        <v>0</v>
      </c>
      <c r="CC55" s="30">
        <v>0</v>
      </c>
      <c r="CD55" s="30">
        <v>0</v>
      </c>
      <c r="CE55" s="30">
        <v>0</v>
      </c>
      <c r="CF55" s="30">
        <v>0</v>
      </c>
      <c r="CG55" s="30">
        <v>0</v>
      </c>
      <c r="CH55" s="30">
        <v>0</v>
      </c>
      <c r="CI55" s="30">
        <v>0</v>
      </c>
      <c r="CJ55" s="30">
        <v>0</v>
      </c>
      <c r="CK55" s="30">
        <v>0</v>
      </c>
      <c r="CL55" s="30">
        <v>0</v>
      </c>
      <c r="CM55" s="30">
        <v>0</v>
      </c>
      <c r="CN55" s="30">
        <v>0</v>
      </c>
      <c r="CO55" s="30">
        <v>0</v>
      </c>
      <c r="CP55" s="30">
        <v>0</v>
      </c>
      <c r="CQ55" s="30">
        <v>0</v>
      </c>
      <c r="CR55" s="30">
        <v>0</v>
      </c>
      <c r="CS55" s="30">
        <v>0</v>
      </c>
      <c r="CT55" s="30">
        <v>0</v>
      </c>
      <c r="CU55" s="30">
        <v>0</v>
      </c>
      <c r="CV55" s="30">
        <v>0</v>
      </c>
      <c r="CW55" s="30">
        <v>0</v>
      </c>
      <c r="CX55" s="30">
        <v>0</v>
      </c>
      <c r="CY55" s="30">
        <v>0</v>
      </c>
      <c r="CZ55" s="30">
        <v>0</v>
      </c>
      <c r="DA55" s="30">
        <v>0</v>
      </c>
      <c r="DB55" s="30">
        <v>0</v>
      </c>
      <c r="DC55" s="30">
        <v>0</v>
      </c>
      <c r="DD55" s="30">
        <v>0</v>
      </c>
      <c r="DE55" s="30">
        <v>0</v>
      </c>
      <c r="DF55" s="30">
        <v>0</v>
      </c>
      <c r="DG55" s="30">
        <v>0</v>
      </c>
      <c r="DH55" s="30">
        <v>0</v>
      </c>
      <c r="DI55" s="30">
        <v>0</v>
      </c>
      <c r="DJ55" s="30">
        <v>0</v>
      </c>
      <c r="DK55" s="30">
        <v>0</v>
      </c>
      <c r="DL55" s="30">
        <v>0</v>
      </c>
      <c r="DM55" s="30">
        <v>0</v>
      </c>
      <c r="DN55" s="30">
        <v>0</v>
      </c>
      <c r="DO55" s="30">
        <v>0</v>
      </c>
    </row>
    <row r="56" spans="1:119">
      <c r="A56" s="30" t="s">
        <v>472</v>
      </c>
      <c r="B56" s="30">
        <v>0</v>
      </c>
      <c r="C56" s="30">
        <v>0</v>
      </c>
      <c r="D56" s="30">
        <v>0</v>
      </c>
      <c r="E56" s="30">
        <v>0</v>
      </c>
      <c r="F56" s="30">
        <v>0</v>
      </c>
      <c r="G56" s="30">
        <v>0</v>
      </c>
      <c r="H56" s="30">
        <v>0</v>
      </c>
      <c r="I56" s="30">
        <v>0</v>
      </c>
      <c r="J56" s="30">
        <v>0</v>
      </c>
      <c r="K56" s="30">
        <v>0</v>
      </c>
      <c r="L56" s="30">
        <v>0</v>
      </c>
      <c r="M56" s="30">
        <v>0</v>
      </c>
      <c r="N56" s="30">
        <v>0</v>
      </c>
      <c r="O56" s="30">
        <v>0</v>
      </c>
      <c r="P56" s="30">
        <v>0</v>
      </c>
      <c r="Q56" s="27">
        <v>3.31</v>
      </c>
      <c r="R56" s="30">
        <v>1.81</v>
      </c>
      <c r="S56" s="30">
        <v>0.82</v>
      </c>
      <c r="T56" s="30">
        <v>0.06</v>
      </c>
      <c r="U56" s="30">
        <v>0</v>
      </c>
      <c r="V56" s="30">
        <v>0</v>
      </c>
      <c r="W56" s="30">
        <v>0</v>
      </c>
      <c r="X56" s="30">
        <v>0</v>
      </c>
      <c r="Y56" s="30">
        <v>0</v>
      </c>
      <c r="Z56" s="30">
        <v>0</v>
      </c>
      <c r="AA56" s="30">
        <v>0</v>
      </c>
      <c r="AB56" s="30">
        <v>0</v>
      </c>
      <c r="AC56" s="30">
        <v>0</v>
      </c>
      <c r="AD56" s="30">
        <v>0</v>
      </c>
      <c r="AE56" s="30">
        <v>0</v>
      </c>
      <c r="AF56" s="30">
        <v>0</v>
      </c>
      <c r="AG56" s="30">
        <v>0</v>
      </c>
      <c r="AH56" s="30">
        <v>0</v>
      </c>
      <c r="AI56" s="30">
        <v>0</v>
      </c>
      <c r="AJ56" s="30">
        <v>0</v>
      </c>
      <c r="AK56" s="30">
        <v>0</v>
      </c>
      <c r="AL56" s="30">
        <v>0</v>
      </c>
      <c r="AM56" s="30">
        <v>0</v>
      </c>
      <c r="AN56" s="30">
        <v>0</v>
      </c>
      <c r="AO56" s="30">
        <v>0</v>
      </c>
      <c r="AP56" s="30">
        <v>0</v>
      </c>
      <c r="AQ56" s="30">
        <v>0</v>
      </c>
      <c r="AR56" s="30">
        <v>0</v>
      </c>
      <c r="AS56" s="30">
        <v>0</v>
      </c>
      <c r="AT56" s="30">
        <v>0</v>
      </c>
      <c r="AU56" s="30">
        <v>0</v>
      </c>
      <c r="AV56" s="30">
        <v>0</v>
      </c>
      <c r="AW56" s="30">
        <v>0</v>
      </c>
      <c r="AX56" s="30">
        <v>0</v>
      </c>
      <c r="AY56" s="30">
        <v>0</v>
      </c>
      <c r="AZ56" s="30">
        <v>0</v>
      </c>
      <c r="BA56" s="30">
        <v>0</v>
      </c>
      <c r="BB56" s="30">
        <v>0.01</v>
      </c>
      <c r="BC56" s="30">
        <v>0</v>
      </c>
      <c r="BD56" s="30">
        <v>0</v>
      </c>
      <c r="BE56" s="30">
        <v>0</v>
      </c>
      <c r="BF56" s="30">
        <v>0</v>
      </c>
      <c r="BG56" s="30">
        <v>0</v>
      </c>
      <c r="BH56" s="30">
        <v>0</v>
      </c>
      <c r="BI56" s="30">
        <v>0</v>
      </c>
      <c r="BJ56" s="30">
        <v>0</v>
      </c>
      <c r="BK56" s="30">
        <v>0</v>
      </c>
      <c r="BL56" s="30">
        <v>0</v>
      </c>
      <c r="BM56" s="30">
        <v>0</v>
      </c>
      <c r="BN56" s="30">
        <v>0</v>
      </c>
      <c r="BO56" s="30">
        <v>0</v>
      </c>
      <c r="BP56" s="30">
        <v>0</v>
      </c>
      <c r="BQ56" s="30">
        <v>0</v>
      </c>
      <c r="BR56" s="30">
        <v>0</v>
      </c>
      <c r="BS56" s="30">
        <v>0</v>
      </c>
      <c r="BT56" s="30">
        <v>0</v>
      </c>
      <c r="BU56" s="30">
        <v>0</v>
      </c>
      <c r="BV56" s="30">
        <v>0</v>
      </c>
      <c r="BW56" s="30">
        <v>0</v>
      </c>
      <c r="BX56" s="30">
        <v>0</v>
      </c>
      <c r="BY56" s="30">
        <v>0</v>
      </c>
      <c r="BZ56" s="30">
        <v>0</v>
      </c>
      <c r="CA56" s="30">
        <v>0</v>
      </c>
      <c r="CB56" s="30">
        <v>0</v>
      </c>
      <c r="CC56" s="30">
        <v>0</v>
      </c>
      <c r="CD56" s="30">
        <v>0</v>
      </c>
      <c r="CE56" s="30">
        <v>0</v>
      </c>
      <c r="CF56" s="30">
        <v>0</v>
      </c>
      <c r="CG56" s="30">
        <v>0</v>
      </c>
      <c r="CH56" s="30">
        <v>0</v>
      </c>
      <c r="CI56" s="30">
        <v>0</v>
      </c>
      <c r="CJ56" s="30">
        <v>0</v>
      </c>
      <c r="CK56" s="30">
        <v>0</v>
      </c>
      <c r="CL56" s="30">
        <v>0</v>
      </c>
      <c r="CM56" s="30">
        <v>0</v>
      </c>
      <c r="CN56" s="30">
        <v>0</v>
      </c>
      <c r="CO56" s="30">
        <v>0</v>
      </c>
      <c r="CP56" s="30">
        <v>0</v>
      </c>
      <c r="CQ56" s="30">
        <v>0</v>
      </c>
      <c r="CR56" s="30">
        <v>0</v>
      </c>
      <c r="CS56" s="30">
        <v>0</v>
      </c>
      <c r="CT56" s="30">
        <v>0</v>
      </c>
      <c r="CU56" s="30">
        <v>0</v>
      </c>
      <c r="CV56" s="30">
        <v>0</v>
      </c>
      <c r="CW56" s="30">
        <v>0</v>
      </c>
      <c r="CX56" s="30">
        <v>0</v>
      </c>
      <c r="CY56" s="30">
        <v>0</v>
      </c>
      <c r="CZ56" s="30">
        <v>0</v>
      </c>
      <c r="DA56" s="30">
        <v>0</v>
      </c>
      <c r="DB56" s="30">
        <v>0</v>
      </c>
      <c r="DC56" s="30">
        <v>0</v>
      </c>
      <c r="DD56" s="30">
        <v>0</v>
      </c>
      <c r="DE56" s="30">
        <v>0</v>
      </c>
      <c r="DF56" s="30">
        <v>0</v>
      </c>
      <c r="DG56" s="30">
        <v>0</v>
      </c>
      <c r="DH56" s="30">
        <v>0</v>
      </c>
      <c r="DI56" s="30">
        <v>0</v>
      </c>
      <c r="DJ56" s="30">
        <v>0</v>
      </c>
      <c r="DK56" s="30">
        <v>0</v>
      </c>
      <c r="DL56" s="30">
        <v>0</v>
      </c>
      <c r="DM56" s="30">
        <v>0</v>
      </c>
      <c r="DN56" s="30">
        <v>0</v>
      </c>
      <c r="DO56" s="30">
        <v>0</v>
      </c>
    </row>
    <row r="57" spans="1:119">
      <c r="A57" s="30" t="s">
        <v>473</v>
      </c>
      <c r="B57" s="30">
        <v>0</v>
      </c>
      <c r="C57" s="30">
        <v>0</v>
      </c>
      <c r="D57" s="30">
        <v>0</v>
      </c>
      <c r="E57" s="30">
        <v>0</v>
      </c>
      <c r="F57" s="30">
        <v>0</v>
      </c>
      <c r="G57" s="30">
        <v>0</v>
      </c>
      <c r="H57" s="30">
        <v>0</v>
      </c>
      <c r="I57" s="30">
        <v>0</v>
      </c>
      <c r="J57" s="30">
        <v>0</v>
      </c>
      <c r="K57" s="30">
        <v>0</v>
      </c>
      <c r="L57" s="30">
        <v>0</v>
      </c>
      <c r="M57" s="30">
        <v>0</v>
      </c>
      <c r="N57" s="30">
        <v>0</v>
      </c>
      <c r="O57" s="30">
        <v>0</v>
      </c>
      <c r="P57" s="30">
        <v>0</v>
      </c>
      <c r="Q57" s="27">
        <v>1.9</v>
      </c>
      <c r="R57" s="30">
        <v>0.28000000000000003</v>
      </c>
      <c r="S57" s="30">
        <v>0.04</v>
      </c>
      <c r="T57" s="30">
        <v>0</v>
      </c>
      <c r="U57" s="30">
        <v>0</v>
      </c>
      <c r="V57" s="30">
        <v>0</v>
      </c>
      <c r="W57" s="30">
        <v>0</v>
      </c>
      <c r="X57" s="30">
        <v>0</v>
      </c>
      <c r="Y57" s="30">
        <v>0</v>
      </c>
      <c r="Z57" s="30">
        <v>0</v>
      </c>
      <c r="AA57" s="30">
        <v>0</v>
      </c>
      <c r="AB57" s="30">
        <v>0</v>
      </c>
      <c r="AC57" s="30">
        <v>0</v>
      </c>
      <c r="AD57" s="30">
        <v>0</v>
      </c>
      <c r="AE57" s="30">
        <v>0</v>
      </c>
      <c r="AF57" s="30">
        <v>0</v>
      </c>
      <c r="AG57" s="30">
        <v>0</v>
      </c>
      <c r="AH57" s="30">
        <v>0</v>
      </c>
      <c r="AI57" s="30">
        <v>0</v>
      </c>
      <c r="AJ57" s="30">
        <v>0</v>
      </c>
      <c r="AK57" s="30">
        <v>0</v>
      </c>
      <c r="AL57" s="30">
        <v>0</v>
      </c>
      <c r="AM57" s="30">
        <v>0</v>
      </c>
      <c r="AN57" s="30">
        <v>0</v>
      </c>
      <c r="AO57" s="30">
        <v>0</v>
      </c>
      <c r="AP57" s="30">
        <v>0</v>
      </c>
      <c r="AQ57" s="30">
        <v>0</v>
      </c>
      <c r="AR57" s="30">
        <v>0</v>
      </c>
      <c r="AS57" s="30">
        <v>0</v>
      </c>
      <c r="AT57" s="30">
        <v>0</v>
      </c>
      <c r="AU57" s="30">
        <v>0</v>
      </c>
      <c r="AV57" s="30">
        <v>0</v>
      </c>
      <c r="AW57" s="30">
        <v>0</v>
      </c>
      <c r="AX57" s="30">
        <v>0</v>
      </c>
      <c r="AY57" s="30">
        <v>0</v>
      </c>
      <c r="AZ57" s="30">
        <v>0</v>
      </c>
      <c r="BA57" s="30">
        <v>0</v>
      </c>
      <c r="BB57" s="30">
        <v>0</v>
      </c>
      <c r="BC57" s="30">
        <v>0</v>
      </c>
      <c r="BD57" s="30">
        <v>0</v>
      </c>
      <c r="BE57" s="30">
        <v>0</v>
      </c>
      <c r="BF57" s="30">
        <v>0</v>
      </c>
      <c r="BG57" s="30">
        <v>0</v>
      </c>
      <c r="BH57" s="30">
        <v>0</v>
      </c>
      <c r="BI57" s="30">
        <v>0</v>
      </c>
      <c r="BJ57" s="30">
        <v>0</v>
      </c>
      <c r="BK57" s="30">
        <v>0</v>
      </c>
      <c r="BL57" s="30">
        <v>0</v>
      </c>
      <c r="BM57" s="30">
        <v>0</v>
      </c>
      <c r="BN57" s="30">
        <v>0</v>
      </c>
      <c r="BO57" s="30">
        <v>0</v>
      </c>
      <c r="BP57" s="30">
        <v>0</v>
      </c>
      <c r="BQ57" s="30">
        <v>0</v>
      </c>
      <c r="BR57" s="30">
        <v>0</v>
      </c>
      <c r="BS57" s="30">
        <v>0</v>
      </c>
      <c r="BT57" s="30">
        <v>0</v>
      </c>
      <c r="BU57" s="30">
        <v>0</v>
      </c>
      <c r="BV57" s="30">
        <v>0</v>
      </c>
      <c r="BW57" s="30">
        <v>0</v>
      </c>
      <c r="BX57" s="30">
        <v>0</v>
      </c>
      <c r="BY57" s="30">
        <v>0</v>
      </c>
      <c r="BZ57" s="30">
        <v>0</v>
      </c>
      <c r="CA57" s="30">
        <v>0</v>
      </c>
      <c r="CB57" s="30">
        <v>0</v>
      </c>
      <c r="CC57" s="30">
        <v>0</v>
      </c>
      <c r="CD57" s="30">
        <v>0</v>
      </c>
      <c r="CE57" s="30">
        <v>0</v>
      </c>
      <c r="CF57" s="30">
        <v>0</v>
      </c>
      <c r="CG57" s="30">
        <v>0</v>
      </c>
      <c r="CH57" s="30">
        <v>0</v>
      </c>
      <c r="CI57" s="30">
        <v>0</v>
      </c>
      <c r="CJ57" s="30">
        <v>0</v>
      </c>
      <c r="CK57" s="30">
        <v>0</v>
      </c>
      <c r="CL57" s="30">
        <v>0</v>
      </c>
      <c r="CM57" s="30">
        <v>0</v>
      </c>
      <c r="CN57" s="30">
        <v>0</v>
      </c>
      <c r="CO57" s="30">
        <v>0</v>
      </c>
      <c r="CP57" s="30">
        <v>0</v>
      </c>
      <c r="CQ57" s="30">
        <v>0</v>
      </c>
      <c r="CR57" s="30">
        <v>0</v>
      </c>
      <c r="CS57" s="30">
        <v>0</v>
      </c>
      <c r="CT57" s="30">
        <v>0</v>
      </c>
      <c r="CU57" s="30">
        <v>0</v>
      </c>
      <c r="CV57" s="30">
        <v>0</v>
      </c>
      <c r="CW57" s="30">
        <v>0</v>
      </c>
      <c r="CX57" s="30">
        <v>0</v>
      </c>
      <c r="CY57" s="30">
        <v>0</v>
      </c>
      <c r="CZ57" s="30">
        <v>0</v>
      </c>
      <c r="DA57" s="30">
        <v>0</v>
      </c>
      <c r="DB57" s="30">
        <v>0</v>
      </c>
      <c r="DC57" s="30">
        <v>0</v>
      </c>
      <c r="DD57" s="30">
        <v>0</v>
      </c>
      <c r="DE57" s="30">
        <v>0</v>
      </c>
      <c r="DF57" s="30">
        <v>0</v>
      </c>
      <c r="DG57" s="30">
        <v>0</v>
      </c>
      <c r="DH57" s="30">
        <v>0</v>
      </c>
      <c r="DI57" s="30">
        <v>0</v>
      </c>
      <c r="DJ57" s="30">
        <v>0</v>
      </c>
      <c r="DK57" s="30">
        <v>0</v>
      </c>
      <c r="DL57" s="30">
        <v>0</v>
      </c>
      <c r="DM57" s="30">
        <v>0</v>
      </c>
      <c r="DN57" s="30">
        <v>0</v>
      </c>
      <c r="DO57" s="30">
        <v>0</v>
      </c>
    </row>
    <row r="58" spans="1:119">
      <c r="A58" s="30" t="s">
        <v>474</v>
      </c>
      <c r="B58" s="30">
        <v>0</v>
      </c>
      <c r="C58" s="30">
        <v>0</v>
      </c>
      <c r="D58" s="30">
        <v>0</v>
      </c>
      <c r="E58" s="30">
        <v>0</v>
      </c>
      <c r="F58" s="30">
        <v>0</v>
      </c>
      <c r="G58" s="30">
        <v>0</v>
      </c>
      <c r="H58" s="30">
        <v>0</v>
      </c>
      <c r="I58" s="30">
        <v>0</v>
      </c>
      <c r="J58" s="30">
        <v>0</v>
      </c>
      <c r="K58" s="30">
        <v>0</v>
      </c>
      <c r="L58" s="30">
        <v>0</v>
      </c>
      <c r="M58" s="30">
        <v>0</v>
      </c>
      <c r="N58" s="30">
        <v>0</v>
      </c>
      <c r="O58" s="30">
        <v>0</v>
      </c>
      <c r="P58" s="30">
        <v>0</v>
      </c>
      <c r="Q58" s="27">
        <v>2.06</v>
      </c>
      <c r="R58" s="30">
        <v>1.27</v>
      </c>
      <c r="S58" s="30">
        <v>0.84</v>
      </c>
      <c r="T58" s="30">
        <v>0.05</v>
      </c>
      <c r="U58" s="30">
        <v>0</v>
      </c>
      <c r="V58" s="30">
        <v>0</v>
      </c>
      <c r="W58" s="30">
        <v>0</v>
      </c>
      <c r="X58" s="30">
        <v>0</v>
      </c>
      <c r="Y58" s="30">
        <v>0</v>
      </c>
      <c r="Z58" s="30">
        <v>0</v>
      </c>
      <c r="AA58" s="30">
        <v>0</v>
      </c>
      <c r="AB58" s="30">
        <v>0</v>
      </c>
      <c r="AC58" s="30">
        <v>0</v>
      </c>
      <c r="AD58" s="30">
        <v>0</v>
      </c>
      <c r="AE58" s="30">
        <v>0</v>
      </c>
      <c r="AF58" s="30">
        <v>0</v>
      </c>
      <c r="AG58" s="30">
        <v>0</v>
      </c>
      <c r="AH58" s="30">
        <v>0</v>
      </c>
      <c r="AI58" s="30">
        <v>0</v>
      </c>
      <c r="AJ58" s="30">
        <v>0</v>
      </c>
      <c r="AK58" s="30">
        <v>0</v>
      </c>
      <c r="AL58" s="30">
        <v>0</v>
      </c>
      <c r="AM58" s="30">
        <v>0</v>
      </c>
      <c r="AN58" s="30">
        <v>0</v>
      </c>
      <c r="AO58" s="30">
        <v>0</v>
      </c>
      <c r="AP58" s="30">
        <v>0</v>
      </c>
      <c r="AQ58" s="30">
        <v>0</v>
      </c>
      <c r="AR58" s="30">
        <v>0</v>
      </c>
      <c r="AS58" s="30">
        <v>0</v>
      </c>
      <c r="AT58" s="30">
        <v>0</v>
      </c>
      <c r="AU58" s="30">
        <v>0</v>
      </c>
      <c r="AV58" s="30">
        <v>0</v>
      </c>
      <c r="AW58" s="30">
        <v>0</v>
      </c>
      <c r="AX58" s="30">
        <v>0</v>
      </c>
      <c r="AY58" s="30">
        <v>0</v>
      </c>
      <c r="AZ58" s="30">
        <v>0</v>
      </c>
      <c r="BA58" s="30">
        <v>0</v>
      </c>
      <c r="BB58" s="30">
        <v>0</v>
      </c>
      <c r="BC58" s="30">
        <v>0</v>
      </c>
      <c r="BD58" s="30">
        <v>0</v>
      </c>
      <c r="BE58" s="30">
        <v>0</v>
      </c>
      <c r="BF58" s="30">
        <v>0</v>
      </c>
      <c r="BG58" s="30">
        <v>0</v>
      </c>
      <c r="BH58" s="30">
        <v>0</v>
      </c>
      <c r="BI58" s="30">
        <v>0</v>
      </c>
      <c r="BJ58" s="30">
        <v>0</v>
      </c>
      <c r="BK58" s="30">
        <v>0</v>
      </c>
      <c r="BL58" s="30">
        <v>0</v>
      </c>
      <c r="BM58" s="30">
        <v>0</v>
      </c>
      <c r="BN58" s="30">
        <v>0</v>
      </c>
      <c r="BO58" s="30">
        <v>0</v>
      </c>
      <c r="BP58" s="30">
        <v>0</v>
      </c>
      <c r="BQ58" s="30">
        <v>0</v>
      </c>
      <c r="BR58" s="30">
        <v>0</v>
      </c>
      <c r="BS58" s="30">
        <v>0</v>
      </c>
      <c r="BT58" s="30">
        <v>0</v>
      </c>
      <c r="BU58" s="30">
        <v>0</v>
      </c>
      <c r="BV58" s="30">
        <v>0</v>
      </c>
      <c r="BW58" s="30">
        <v>0</v>
      </c>
      <c r="BX58" s="30">
        <v>0</v>
      </c>
      <c r="BY58" s="30">
        <v>0</v>
      </c>
      <c r="BZ58" s="30">
        <v>0</v>
      </c>
      <c r="CA58" s="30">
        <v>0</v>
      </c>
      <c r="CB58" s="30">
        <v>0</v>
      </c>
      <c r="CC58" s="30">
        <v>0</v>
      </c>
      <c r="CD58" s="30">
        <v>0</v>
      </c>
      <c r="CE58" s="30">
        <v>0</v>
      </c>
      <c r="CF58" s="30">
        <v>0</v>
      </c>
      <c r="CG58" s="30">
        <v>0</v>
      </c>
      <c r="CH58" s="30">
        <v>0</v>
      </c>
      <c r="CI58" s="30">
        <v>0</v>
      </c>
      <c r="CJ58" s="30">
        <v>0</v>
      </c>
      <c r="CK58" s="30">
        <v>0</v>
      </c>
      <c r="CL58" s="30">
        <v>0</v>
      </c>
      <c r="CM58" s="30">
        <v>0</v>
      </c>
      <c r="CN58" s="30">
        <v>0</v>
      </c>
      <c r="CO58" s="30">
        <v>0</v>
      </c>
      <c r="CP58" s="30">
        <v>0</v>
      </c>
      <c r="CQ58" s="30">
        <v>0</v>
      </c>
      <c r="CR58" s="30">
        <v>0</v>
      </c>
      <c r="CS58" s="30">
        <v>0</v>
      </c>
      <c r="CT58" s="30">
        <v>0</v>
      </c>
      <c r="CU58" s="30">
        <v>0</v>
      </c>
      <c r="CV58" s="30">
        <v>0</v>
      </c>
      <c r="CW58" s="30">
        <v>0</v>
      </c>
      <c r="CX58" s="30">
        <v>0</v>
      </c>
      <c r="CY58" s="30">
        <v>0</v>
      </c>
      <c r="CZ58" s="30">
        <v>0</v>
      </c>
      <c r="DA58" s="30">
        <v>0</v>
      </c>
      <c r="DB58" s="30">
        <v>0</v>
      </c>
      <c r="DC58" s="30">
        <v>0</v>
      </c>
      <c r="DD58" s="30">
        <v>0</v>
      </c>
      <c r="DE58" s="30">
        <v>0</v>
      </c>
      <c r="DF58" s="30">
        <v>0</v>
      </c>
      <c r="DG58" s="30">
        <v>0</v>
      </c>
      <c r="DH58" s="30">
        <v>0</v>
      </c>
      <c r="DI58" s="30">
        <v>0</v>
      </c>
      <c r="DJ58" s="30">
        <v>0</v>
      </c>
      <c r="DK58" s="30">
        <v>0</v>
      </c>
      <c r="DL58" s="30">
        <v>0</v>
      </c>
      <c r="DM58" s="30">
        <v>0</v>
      </c>
      <c r="DN58" s="30">
        <v>0</v>
      </c>
      <c r="DO58" s="30">
        <v>0</v>
      </c>
    </row>
    <row r="59" spans="1:119">
      <c r="A59" s="30" t="s">
        <v>475</v>
      </c>
      <c r="B59" s="30">
        <v>0</v>
      </c>
      <c r="C59" s="30">
        <v>0</v>
      </c>
      <c r="D59" s="30">
        <v>0</v>
      </c>
      <c r="E59" s="30">
        <v>0</v>
      </c>
      <c r="F59" s="30">
        <v>0</v>
      </c>
      <c r="G59" s="30">
        <v>0</v>
      </c>
      <c r="H59" s="30">
        <v>0</v>
      </c>
      <c r="I59" s="30">
        <v>0</v>
      </c>
      <c r="J59" s="30">
        <v>0</v>
      </c>
      <c r="K59" s="30">
        <v>0</v>
      </c>
      <c r="L59" s="30">
        <v>0</v>
      </c>
      <c r="M59" s="30">
        <v>0</v>
      </c>
      <c r="N59" s="30">
        <v>0</v>
      </c>
      <c r="O59" s="30">
        <v>0</v>
      </c>
      <c r="P59" s="30">
        <v>0</v>
      </c>
      <c r="Q59" s="27">
        <v>2.0499999999999998</v>
      </c>
      <c r="R59" s="30">
        <v>1.2</v>
      </c>
      <c r="S59" s="30">
        <v>0.38</v>
      </c>
      <c r="T59" s="30">
        <v>0.37</v>
      </c>
      <c r="U59" s="30">
        <v>0</v>
      </c>
      <c r="V59" s="30">
        <v>0</v>
      </c>
      <c r="W59" s="30">
        <v>0</v>
      </c>
      <c r="X59" s="30">
        <v>0</v>
      </c>
      <c r="Y59" s="30">
        <v>0</v>
      </c>
      <c r="Z59" s="30">
        <v>0</v>
      </c>
      <c r="AA59" s="30">
        <v>0</v>
      </c>
      <c r="AB59" s="30">
        <v>0</v>
      </c>
      <c r="AC59" s="30">
        <v>0</v>
      </c>
      <c r="AD59" s="30">
        <v>0</v>
      </c>
      <c r="AE59" s="30">
        <v>0</v>
      </c>
      <c r="AF59" s="30">
        <v>0</v>
      </c>
      <c r="AG59" s="30">
        <v>0</v>
      </c>
      <c r="AH59" s="30">
        <v>0</v>
      </c>
      <c r="AI59" s="30">
        <v>0</v>
      </c>
      <c r="AJ59" s="30">
        <v>0</v>
      </c>
      <c r="AK59" s="30">
        <v>0</v>
      </c>
      <c r="AL59" s="30">
        <v>0</v>
      </c>
      <c r="AM59" s="30">
        <v>0</v>
      </c>
      <c r="AN59" s="30">
        <v>0</v>
      </c>
      <c r="AO59" s="30">
        <v>0</v>
      </c>
      <c r="AP59" s="30">
        <v>0</v>
      </c>
      <c r="AQ59" s="30">
        <v>0</v>
      </c>
      <c r="AR59" s="30">
        <v>0</v>
      </c>
      <c r="AS59" s="30">
        <v>0</v>
      </c>
      <c r="AT59" s="30">
        <v>0</v>
      </c>
      <c r="AU59" s="30">
        <v>0</v>
      </c>
      <c r="AV59" s="30">
        <v>0</v>
      </c>
      <c r="AW59" s="30">
        <v>0</v>
      </c>
      <c r="AX59" s="30">
        <v>0</v>
      </c>
      <c r="AY59" s="30">
        <v>0</v>
      </c>
      <c r="AZ59" s="30">
        <v>0</v>
      </c>
      <c r="BA59" s="30">
        <v>0</v>
      </c>
      <c r="BB59" s="30">
        <v>0</v>
      </c>
      <c r="BC59" s="30">
        <v>0</v>
      </c>
      <c r="BD59" s="30">
        <v>0</v>
      </c>
      <c r="BE59" s="30">
        <v>0</v>
      </c>
      <c r="BF59" s="30">
        <v>0</v>
      </c>
      <c r="BG59" s="30">
        <v>0</v>
      </c>
      <c r="BH59" s="30">
        <v>0</v>
      </c>
      <c r="BI59" s="30">
        <v>0</v>
      </c>
      <c r="BJ59" s="30">
        <v>0</v>
      </c>
      <c r="BK59" s="30">
        <v>0</v>
      </c>
      <c r="BL59" s="30">
        <v>0</v>
      </c>
      <c r="BM59" s="30">
        <v>0</v>
      </c>
      <c r="BN59" s="30">
        <v>0</v>
      </c>
      <c r="BO59" s="30">
        <v>0</v>
      </c>
      <c r="BP59" s="30">
        <v>0</v>
      </c>
      <c r="BQ59" s="30">
        <v>0</v>
      </c>
      <c r="BR59" s="30">
        <v>0</v>
      </c>
      <c r="BS59" s="30">
        <v>0</v>
      </c>
      <c r="BT59" s="30">
        <v>0</v>
      </c>
      <c r="BU59" s="30">
        <v>0</v>
      </c>
      <c r="BV59" s="30">
        <v>0</v>
      </c>
      <c r="BW59" s="30">
        <v>0</v>
      </c>
      <c r="BX59" s="30">
        <v>0</v>
      </c>
      <c r="BY59" s="30">
        <v>0</v>
      </c>
      <c r="BZ59" s="30">
        <v>0</v>
      </c>
      <c r="CA59" s="30">
        <v>0</v>
      </c>
      <c r="CB59" s="30">
        <v>0</v>
      </c>
      <c r="CC59" s="30">
        <v>0</v>
      </c>
      <c r="CD59" s="30">
        <v>0</v>
      </c>
      <c r="CE59" s="30">
        <v>0</v>
      </c>
      <c r="CF59" s="30">
        <v>0</v>
      </c>
      <c r="CG59" s="30">
        <v>0</v>
      </c>
      <c r="CH59" s="30">
        <v>0</v>
      </c>
      <c r="CI59" s="30">
        <v>0</v>
      </c>
      <c r="CJ59" s="30">
        <v>0</v>
      </c>
      <c r="CK59" s="30">
        <v>0</v>
      </c>
      <c r="CL59" s="30">
        <v>0</v>
      </c>
      <c r="CM59" s="30">
        <v>0</v>
      </c>
      <c r="CN59" s="30">
        <v>0</v>
      </c>
      <c r="CO59" s="30">
        <v>0</v>
      </c>
      <c r="CP59" s="30">
        <v>0</v>
      </c>
      <c r="CQ59" s="30">
        <v>0</v>
      </c>
      <c r="CR59" s="30">
        <v>0</v>
      </c>
      <c r="CS59" s="30">
        <v>0</v>
      </c>
      <c r="CT59" s="30">
        <v>0</v>
      </c>
      <c r="CU59" s="30">
        <v>0</v>
      </c>
      <c r="CV59" s="30">
        <v>0</v>
      </c>
      <c r="CW59" s="30">
        <v>0</v>
      </c>
      <c r="CX59" s="30">
        <v>0</v>
      </c>
      <c r="CY59" s="30">
        <v>0</v>
      </c>
      <c r="CZ59" s="30">
        <v>0</v>
      </c>
      <c r="DA59" s="30">
        <v>0</v>
      </c>
      <c r="DB59" s="30">
        <v>0</v>
      </c>
      <c r="DC59" s="30">
        <v>0</v>
      </c>
      <c r="DD59" s="30">
        <v>0</v>
      </c>
      <c r="DE59" s="30">
        <v>0</v>
      </c>
      <c r="DF59" s="30">
        <v>0</v>
      </c>
      <c r="DG59" s="30">
        <v>0</v>
      </c>
      <c r="DH59" s="30">
        <v>0</v>
      </c>
      <c r="DI59" s="30">
        <v>0</v>
      </c>
      <c r="DJ59" s="30">
        <v>0</v>
      </c>
      <c r="DK59" s="30">
        <v>0</v>
      </c>
      <c r="DL59" s="30">
        <v>0</v>
      </c>
      <c r="DM59" s="30">
        <v>0</v>
      </c>
      <c r="DN59" s="30">
        <v>0</v>
      </c>
      <c r="DO59" s="30">
        <v>0</v>
      </c>
    </row>
    <row r="60" spans="1:119">
      <c r="A60" s="30" t="s">
        <v>476</v>
      </c>
      <c r="B60" s="30">
        <v>0</v>
      </c>
      <c r="C60" s="30">
        <v>0</v>
      </c>
      <c r="D60" s="30">
        <v>0</v>
      </c>
      <c r="E60" s="30">
        <v>0</v>
      </c>
      <c r="F60" s="30">
        <v>0</v>
      </c>
      <c r="G60" s="30">
        <v>0</v>
      </c>
      <c r="H60" s="30">
        <v>0</v>
      </c>
      <c r="I60" s="30">
        <v>0</v>
      </c>
      <c r="J60" s="30">
        <v>0</v>
      </c>
      <c r="K60" s="30">
        <v>0</v>
      </c>
      <c r="L60" s="30">
        <v>0</v>
      </c>
      <c r="M60" s="30">
        <v>0</v>
      </c>
      <c r="N60" s="30">
        <v>0</v>
      </c>
      <c r="O60" s="30">
        <v>0</v>
      </c>
      <c r="P60" s="30">
        <v>0</v>
      </c>
      <c r="Q60" s="27">
        <v>2.72</v>
      </c>
      <c r="R60" s="30">
        <v>1.33</v>
      </c>
      <c r="S60" s="30">
        <v>1.1100000000000001</v>
      </c>
      <c r="T60" s="30">
        <v>0.06</v>
      </c>
      <c r="U60" s="30">
        <v>0</v>
      </c>
      <c r="V60" s="30">
        <v>0</v>
      </c>
      <c r="W60" s="30">
        <v>0</v>
      </c>
      <c r="X60" s="30">
        <v>0</v>
      </c>
      <c r="Y60" s="30">
        <v>0</v>
      </c>
      <c r="Z60" s="30">
        <v>0</v>
      </c>
      <c r="AA60" s="30">
        <v>0</v>
      </c>
      <c r="AB60" s="30">
        <v>0</v>
      </c>
      <c r="AC60" s="30">
        <v>0</v>
      </c>
      <c r="AD60" s="30">
        <v>0</v>
      </c>
      <c r="AE60" s="30">
        <v>0</v>
      </c>
      <c r="AF60" s="30">
        <v>0</v>
      </c>
      <c r="AG60" s="30">
        <v>0</v>
      </c>
      <c r="AH60" s="30">
        <v>0</v>
      </c>
      <c r="AI60" s="30">
        <v>0</v>
      </c>
      <c r="AJ60" s="30">
        <v>0</v>
      </c>
      <c r="AK60" s="30">
        <v>0</v>
      </c>
      <c r="AL60" s="30">
        <v>0</v>
      </c>
      <c r="AM60" s="30">
        <v>0</v>
      </c>
      <c r="AN60" s="30">
        <v>0</v>
      </c>
      <c r="AO60" s="30">
        <v>0</v>
      </c>
      <c r="AP60" s="30">
        <v>0</v>
      </c>
      <c r="AQ60" s="30">
        <v>0</v>
      </c>
      <c r="AR60" s="30">
        <v>0</v>
      </c>
      <c r="AS60" s="30">
        <v>0</v>
      </c>
      <c r="AT60" s="30">
        <v>0</v>
      </c>
      <c r="AU60" s="30">
        <v>0</v>
      </c>
      <c r="AV60" s="30">
        <v>0</v>
      </c>
      <c r="AW60" s="30">
        <v>0</v>
      </c>
      <c r="AX60" s="30">
        <v>0</v>
      </c>
      <c r="AY60" s="30">
        <v>0</v>
      </c>
      <c r="AZ60" s="30">
        <v>0</v>
      </c>
      <c r="BA60" s="30">
        <v>0</v>
      </c>
      <c r="BB60" s="30">
        <v>0</v>
      </c>
      <c r="BC60" s="30">
        <v>0</v>
      </c>
      <c r="BD60" s="30">
        <v>0</v>
      </c>
      <c r="BE60" s="30">
        <v>0</v>
      </c>
      <c r="BF60" s="30">
        <v>0</v>
      </c>
      <c r="BG60" s="30">
        <v>0</v>
      </c>
      <c r="BH60" s="30">
        <v>0</v>
      </c>
      <c r="BI60" s="30">
        <v>0</v>
      </c>
      <c r="BJ60" s="30">
        <v>0</v>
      </c>
      <c r="BK60" s="30">
        <v>0</v>
      </c>
      <c r="BL60" s="30">
        <v>0</v>
      </c>
      <c r="BM60" s="30">
        <v>0</v>
      </c>
      <c r="BN60" s="30">
        <v>0</v>
      </c>
      <c r="BO60" s="30">
        <v>0</v>
      </c>
      <c r="BP60" s="30">
        <v>0</v>
      </c>
      <c r="BQ60" s="30">
        <v>0</v>
      </c>
      <c r="BR60" s="30">
        <v>0</v>
      </c>
      <c r="BS60" s="30">
        <v>0</v>
      </c>
      <c r="BT60" s="30">
        <v>0</v>
      </c>
      <c r="BU60" s="30">
        <v>0</v>
      </c>
      <c r="BV60" s="30">
        <v>0</v>
      </c>
      <c r="BW60" s="30">
        <v>0</v>
      </c>
      <c r="BX60" s="30">
        <v>0</v>
      </c>
      <c r="BY60" s="30">
        <v>0</v>
      </c>
      <c r="BZ60" s="30">
        <v>0</v>
      </c>
      <c r="CA60" s="30">
        <v>0</v>
      </c>
      <c r="CB60" s="30">
        <v>0</v>
      </c>
      <c r="CC60" s="30">
        <v>0</v>
      </c>
      <c r="CD60" s="30">
        <v>0</v>
      </c>
      <c r="CE60" s="30">
        <v>0</v>
      </c>
      <c r="CF60" s="30">
        <v>0</v>
      </c>
      <c r="CG60" s="30">
        <v>0</v>
      </c>
      <c r="CH60" s="30">
        <v>0</v>
      </c>
      <c r="CI60" s="30">
        <v>0</v>
      </c>
      <c r="CJ60" s="30">
        <v>0</v>
      </c>
      <c r="CK60" s="30">
        <v>0</v>
      </c>
      <c r="CL60" s="30">
        <v>0</v>
      </c>
      <c r="CM60" s="30">
        <v>0</v>
      </c>
      <c r="CN60" s="30">
        <v>0</v>
      </c>
      <c r="CO60" s="30">
        <v>0</v>
      </c>
      <c r="CP60" s="30">
        <v>0</v>
      </c>
      <c r="CQ60" s="30">
        <v>0</v>
      </c>
      <c r="CR60" s="30">
        <v>0</v>
      </c>
      <c r="CS60" s="30">
        <v>0</v>
      </c>
      <c r="CT60" s="30">
        <v>0</v>
      </c>
      <c r="CU60" s="30">
        <v>0</v>
      </c>
      <c r="CV60" s="30">
        <v>0</v>
      </c>
      <c r="CW60" s="30">
        <v>0</v>
      </c>
      <c r="CX60" s="30">
        <v>0</v>
      </c>
      <c r="CY60" s="30">
        <v>0</v>
      </c>
      <c r="CZ60" s="30">
        <v>0</v>
      </c>
      <c r="DA60" s="30">
        <v>0</v>
      </c>
      <c r="DB60" s="30">
        <v>0</v>
      </c>
      <c r="DC60" s="30">
        <v>0</v>
      </c>
      <c r="DD60" s="30">
        <v>0</v>
      </c>
      <c r="DE60" s="30">
        <v>0</v>
      </c>
      <c r="DF60" s="30">
        <v>0</v>
      </c>
      <c r="DG60" s="30">
        <v>0</v>
      </c>
      <c r="DH60" s="30">
        <v>0</v>
      </c>
      <c r="DI60" s="30">
        <v>0</v>
      </c>
      <c r="DJ60" s="30">
        <v>0</v>
      </c>
      <c r="DK60" s="30">
        <v>0</v>
      </c>
      <c r="DL60" s="30">
        <v>0</v>
      </c>
      <c r="DM60" s="30">
        <v>0</v>
      </c>
      <c r="DN60" s="30">
        <v>0</v>
      </c>
      <c r="DO60" s="30">
        <v>0</v>
      </c>
    </row>
    <row r="61" spans="1:119">
      <c r="A61" s="30" t="s">
        <v>477</v>
      </c>
      <c r="B61" s="30">
        <v>0</v>
      </c>
      <c r="C61" s="30">
        <v>0</v>
      </c>
      <c r="D61" s="30">
        <v>0</v>
      </c>
      <c r="E61" s="30">
        <v>0</v>
      </c>
      <c r="F61" s="30">
        <v>0</v>
      </c>
      <c r="G61" s="30">
        <v>0</v>
      </c>
      <c r="H61" s="30">
        <v>0</v>
      </c>
      <c r="I61" s="30">
        <v>0</v>
      </c>
      <c r="J61" s="30">
        <v>0</v>
      </c>
      <c r="K61" s="30">
        <v>0</v>
      </c>
      <c r="L61" s="30">
        <v>0</v>
      </c>
      <c r="M61" s="30">
        <v>0</v>
      </c>
      <c r="N61" s="30">
        <v>0</v>
      </c>
      <c r="O61" s="30">
        <v>0</v>
      </c>
      <c r="P61" s="30">
        <v>0</v>
      </c>
      <c r="Q61" s="27">
        <v>5.15</v>
      </c>
      <c r="R61" s="30">
        <v>0.82</v>
      </c>
      <c r="S61" s="30">
        <v>0.06</v>
      </c>
      <c r="T61" s="30">
        <v>1.89</v>
      </c>
      <c r="U61" s="30">
        <v>0</v>
      </c>
      <c r="V61" s="30">
        <v>0</v>
      </c>
      <c r="W61" s="30">
        <v>0</v>
      </c>
      <c r="X61" s="30">
        <v>0</v>
      </c>
      <c r="Y61" s="30">
        <v>0</v>
      </c>
      <c r="Z61" s="30">
        <v>0</v>
      </c>
      <c r="AA61" s="30">
        <v>0</v>
      </c>
      <c r="AB61" s="30">
        <v>0</v>
      </c>
      <c r="AC61" s="30">
        <v>0</v>
      </c>
      <c r="AD61" s="30">
        <v>0</v>
      </c>
      <c r="AE61" s="30">
        <v>0</v>
      </c>
      <c r="AF61" s="30">
        <v>0</v>
      </c>
      <c r="AG61" s="30">
        <v>0</v>
      </c>
      <c r="AH61" s="30">
        <v>0</v>
      </c>
      <c r="AI61" s="30">
        <v>0</v>
      </c>
      <c r="AJ61" s="30">
        <v>0</v>
      </c>
      <c r="AK61" s="30">
        <v>0</v>
      </c>
      <c r="AL61" s="30">
        <v>0</v>
      </c>
      <c r="AM61" s="30">
        <v>0</v>
      </c>
      <c r="AN61" s="30">
        <v>0</v>
      </c>
      <c r="AO61" s="30">
        <v>0</v>
      </c>
      <c r="AP61" s="30">
        <v>0</v>
      </c>
      <c r="AQ61" s="30">
        <v>0</v>
      </c>
      <c r="AR61" s="30">
        <v>0</v>
      </c>
      <c r="AS61" s="30">
        <v>0</v>
      </c>
      <c r="AT61" s="30">
        <v>0</v>
      </c>
      <c r="AU61" s="30">
        <v>0</v>
      </c>
      <c r="AV61" s="30">
        <v>0</v>
      </c>
      <c r="AW61" s="30">
        <v>0</v>
      </c>
      <c r="AX61" s="30">
        <v>0</v>
      </c>
      <c r="AY61" s="30">
        <v>0</v>
      </c>
      <c r="AZ61" s="30">
        <v>0</v>
      </c>
      <c r="BA61" s="30">
        <v>0</v>
      </c>
      <c r="BB61" s="30">
        <v>0</v>
      </c>
      <c r="BC61" s="30">
        <v>0</v>
      </c>
      <c r="BD61" s="30">
        <v>0</v>
      </c>
      <c r="BE61" s="30">
        <v>0</v>
      </c>
      <c r="BF61" s="30">
        <v>0</v>
      </c>
      <c r="BG61" s="30">
        <v>0</v>
      </c>
      <c r="BH61" s="30">
        <v>0</v>
      </c>
      <c r="BI61" s="30">
        <v>0</v>
      </c>
      <c r="BJ61" s="30">
        <v>0</v>
      </c>
      <c r="BK61" s="30">
        <v>0</v>
      </c>
      <c r="BL61" s="30">
        <v>0</v>
      </c>
      <c r="BM61" s="30">
        <v>0</v>
      </c>
      <c r="BN61" s="30">
        <v>0</v>
      </c>
      <c r="BO61" s="30">
        <v>0</v>
      </c>
      <c r="BP61" s="30">
        <v>0</v>
      </c>
      <c r="BQ61" s="30">
        <v>0</v>
      </c>
      <c r="BR61" s="30">
        <v>0</v>
      </c>
      <c r="BS61" s="30">
        <v>0</v>
      </c>
      <c r="BT61" s="30">
        <v>0</v>
      </c>
      <c r="BU61" s="30">
        <v>0</v>
      </c>
      <c r="BV61" s="30">
        <v>0</v>
      </c>
      <c r="BW61" s="30">
        <v>0</v>
      </c>
      <c r="BX61" s="30">
        <v>0</v>
      </c>
      <c r="BY61" s="30">
        <v>0</v>
      </c>
      <c r="BZ61" s="30">
        <v>0</v>
      </c>
      <c r="CA61" s="30">
        <v>0</v>
      </c>
      <c r="CB61" s="30">
        <v>0</v>
      </c>
      <c r="CC61" s="30">
        <v>0</v>
      </c>
      <c r="CD61" s="30">
        <v>0</v>
      </c>
      <c r="CE61" s="30">
        <v>0</v>
      </c>
      <c r="CF61" s="30">
        <v>0</v>
      </c>
      <c r="CG61" s="30">
        <v>0</v>
      </c>
      <c r="CH61" s="30">
        <v>0</v>
      </c>
      <c r="CI61" s="30">
        <v>0</v>
      </c>
      <c r="CJ61" s="30">
        <v>0</v>
      </c>
      <c r="CK61" s="30">
        <v>0</v>
      </c>
      <c r="CL61" s="30">
        <v>0</v>
      </c>
      <c r="CM61" s="30">
        <v>0</v>
      </c>
      <c r="CN61" s="30">
        <v>0</v>
      </c>
      <c r="CO61" s="30">
        <v>0</v>
      </c>
      <c r="CP61" s="30">
        <v>0</v>
      </c>
      <c r="CQ61" s="30">
        <v>0</v>
      </c>
      <c r="CR61" s="30">
        <v>0</v>
      </c>
      <c r="CS61" s="30">
        <v>0</v>
      </c>
      <c r="CT61" s="30">
        <v>0</v>
      </c>
      <c r="CU61" s="30">
        <v>0</v>
      </c>
      <c r="CV61" s="30">
        <v>0</v>
      </c>
      <c r="CW61" s="30">
        <v>0</v>
      </c>
      <c r="CX61" s="30">
        <v>0</v>
      </c>
      <c r="CY61" s="30">
        <v>0</v>
      </c>
      <c r="CZ61" s="30">
        <v>0</v>
      </c>
      <c r="DA61" s="30">
        <v>0</v>
      </c>
      <c r="DB61" s="30">
        <v>0</v>
      </c>
      <c r="DC61" s="30">
        <v>0</v>
      </c>
      <c r="DD61" s="30">
        <v>0</v>
      </c>
      <c r="DE61" s="30">
        <v>0</v>
      </c>
      <c r="DF61" s="30">
        <v>0</v>
      </c>
      <c r="DG61" s="30">
        <v>0</v>
      </c>
      <c r="DH61" s="30">
        <v>0</v>
      </c>
      <c r="DI61" s="30">
        <v>0</v>
      </c>
      <c r="DJ61" s="30">
        <v>0</v>
      </c>
      <c r="DK61" s="30">
        <v>0</v>
      </c>
      <c r="DL61" s="30">
        <v>0</v>
      </c>
      <c r="DM61" s="30">
        <v>0</v>
      </c>
      <c r="DN61" s="30">
        <v>0</v>
      </c>
      <c r="DO61" s="30">
        <v>0</v>
      </c>
    </row>
    <row r="62" spans="1:119">
      <c r="A62" s="30" t="s">
        <v>478</v>
      </c>
      <c r="B62" s="30">
        <v>0</v>
      </c>
      <c r="C62" s="30">
        <v>0</v>
      </c>
      <c r="D62" s="30">
        <v>0</v>
      </c>
      <c r="E62" s="30">
        <v>0</v>
      </c>
      <c r="F62" s="30">
        <v>0</v>
      </c>
      <c r="G62" s="30">
        <v>0</v>
      </c>
      <c r="H62" s="30">
        <v>0</v>
      </c>
      <c r="I62" s="30">
        <v>0</v>
      </c>
      <c r="J62" s="30">
        <v>0</v>
      </c>
      <c r="K62" s="30">
        <v>0</v>
      </c>
      <c r="L62" s="30">
        <v>0</v>
      </c>
      <c r="M62" s="30">
        <v>0</v>
      </c>
      <c r="N62" s="30">
        <v>0</v>
      </c>
      <c r="O62" s="30">
        <v>0</v>
      </c>
      <c r="P62" s="30">
        <v>0</v>
      </c>
      <c r="Q62" s="30">
        <v>3.82</v>
      </c>
      <c r="R62" s="27">
        <v>2.33</v>
      </c>
      <c r="S62" s="30">
        <v>0.11</v>
      </c>
      <c r="T62" s="30">
        <v>0.74</v>
      </c>
      <c r="U62" s="30">
        <v>0</v>
      </c>
      <c r="V62" s="30">
        <v>0</v>
      </c>
      <c r="W62" s="30">
        <v>0</v>
      </c>
      <c r="X62" s="30">
        <v>0</v>
      </c>
      <c r="Y62" s="30">
        <v>0</v>
      </c>
      <c r="Z62" s="30">
        <v>0</v>
      </c>
      <c r="AA62" s="30">
        <v>0</v>
      </c>
      <c r="AB62" s="30">
        <v>0</v>
      </c>
      <c r="AC62" s="30">
        <v>0</v>
      </c>
      <c r="AD62" s="30">
        <v>0</v>
      </c>
      <c r="AE62" s="30">
        <v>0</v>
      </c>
      <c r="AF62" s="30">
        <v>0</v>
      </c>
      <c r="AG62" s="30">
        <v>0</v>
      </c>
      <c r="AH62" s="30">
        <v>0</v>
      </c>
      <c r="AI62" s="30">
        <v>0</v>
      </c>
      <c r="AJ62" s="30">
        <v>0</v>
      </c>
      <c r="AK62" s="30">
        <v>0</v>
      </c>
      <c r="AL62" s="30">
        <v>0</v>
      </c>
      <c r="AM62" s="30">
        <v>0</v>
      </c>
      <c r="AN62" s="30">
        <v>0</v>
      </c>
      <c r="AO62" s="30">
        <v>0</v>
      </c>
      <c r="AP62" s="30">
        <v>0</v>
      </c>
      <c r="AQ62" s="30">
        <v>0</v>
      </c>
      <c r="AR62" s="30">
        <v>0</v>
      </c>
      <c r="AS62" s="30">
        <v>0</v>
      </c>
      <c r="AT62" s="30">
        <v>0</v>
      </c>
      <c r="AU62" s="30">
        <v>0</v>
      </c>
      <c r="AV62" s="30">
        <v>0</v>
      </c>
      <c r="AW62" s="30">
        <v>0</v>
      </c>
      <c r="AX62" s="30">
        <v>0</v>
      </c>
      <c r="AY62" s="30">
        <v>0</v>
      </c>
      <c r="AZ62" s="30">
        <v>0</v>
      </c>
      <c r="BA62" s="30">
        <v>0</v>
      </c>
      <c r="BB62" s="30">
        <v>0</v>
      </c>
      <c r="BC62" s="30">
        <v>0</v>
      </c>
      <c r="BD62" s="30">
        <v>0</v>
      </c>
      <c r="BE62" s="30">
        <v>0</v>
      </c>
      <c r="BF62" s="30">
        <v>0</v>
      </c>
      <c r="BG62" s="30">
        <v>0</v>
      </c>
      <c r="BH62" s="30">
        <v>0</v>
      </c>
      <c r="BI62" s="30">
        <v>0</v>
      </c>
      <c r="BJ62" s="30">
        <v>0</v>
      </c>
      <c r="BK62" s="30">
        <v>0</v>
      </c>
      <c r="BL62" s="30">
        <v>0</v>
      </c>
      <c r="BM62" s="30">
        <v>0</v>
      </c>
      <c r="BN62" s="30">
        <v>0</v>
      </c>
      <c r="BO62" s="30">
        <v>0</v>
      </c>
      <c r="BP62" s="30">
        <v>0</v>
      </c>
      <c r="BQ62" s="30">
        <v>0</v>
      </c>
      <c r="BR62" s="30">
        <v>0</v>
      </c>
      <c r="BS62" s="30">
        <v>0</v>
      </c>
      <c r="BT62" s="30">
        <v>0</v>
      </c>
      <c r="BU62" s="30">
        <v>0</v>
      </c>
      <c r="BV62" s="30">
        <v>0</v>
      </c>
      <c r="BW62" s="30">
        <v>0</v>
      </c>
      <c r="BX62" s="30">
        <v>0</v>
      </c>
      <c r="BY62" s="30">
        <v>0</v>
      </c>
      <c r="BZ62" s="30">
        <v>0</v>
      </c>
      <c r="CA62" s="30">
        <v>0</v>
      </c>
      <c r="CB62" s="30">
        <v>0</v>
      </c>
      <c r="CC62" s="30">
        <v>0</v>
      </c>
      <c r="CD62" s="30">
        <v>0</v>
      </c>
      <c r="CE62" s="30">
        <v>0</v>
      </c>
      <c r="CF62" s="30">
        <v>0</v>
      </c>
      <c r="CG62" s="30">
        <v>0</v>
      </c>
      <c r="CH62" s="30">
        <v>0</v>
      </c>
      <c r="CI62" s="30">
        <v>0</v>
      </c>
      <c r="CJ62" s="30">
        <v>0</v>
      </c>
      <c r="CK62" s="30">
        <v>0</v>
      </c>
      <c r="CL62" s="30">
        <v>0</v>
      </c>
      <c r="CM62" s="30">
        <v>0</v>
      </c>
      <c r="CN62" s="30">
        <v>0</v>
      </c>
      <c r="CO62" s="30">
        <v>0</v>
      </c>
      <c r="CP62" s="30">
        <v>0</v>
      </c>
      <c r="CQ62" s="30">
        <v>0</v>
      </c>
      <c r="CR62" s="30">
        <v>0</v>
      </c>
      <c r="CS62" s="30">
        <v>0</v>
      </c>
      <c r="CT62" s="30">
        <v>0</v>
      </c>
      <c r="CU62" s="30">
        <v>0</v>
      </c>
      <c r="CV62" s="30">
        <v>0</v>
      </c>
      <c r="CW62" s="30">
        <v>0</v>
      </c>
      <c r="CX62" s="30">
        <v>0</v>
      </c>
      <c r="CY62" s="30">
        <v>0</v>
      </c>
      <c r="CZ62" s="30">
        <v>0</v>
      </c>
      <c r="DA62" s="30">
        <v>0</v>
      </c>
      <c r="DB62" s="30">
        <v>0</v>
      </c>
      <c r="DC62" s="30">
        <v>0</v>
      </c>
      <c r="DD62" s="30">
        <v>0</v>
      </c>
      <c r="DE62" s="30">
        <v>0</v>
      </c>
      <c r="DF62" s="30">
        <v>0</v>
      </c>
      <c r="DG62" s="30">
        <v>0</v>
      </c>
      <c r="DH62" s="30">
        <v>0</v>
      </c>
      <c r="DI62" s="30">
        <v>0</v>
      </c>
      <c r="DJ62" s="30">
        <v>0</v>
      </c>
      <c r="DK62" s="30">
        <v>0</v>
      </c>
      <c r="DL62" s="30">
        <v>0</v>
      </c>
      <c r="DM62" s="30">
        <v>0</v>
      </c>
      <c r="DN62" s="30">
        <v>0</v>
      </c>
      <c r="DO62" s="30">
        <v>0</v>
      </c>
    </row>
    <row r="63" spans="1:119">
      <c r="A63" s="30" t="s">
        <v>479</v>
      </c>
      <c r="B63" s="30">
        <v>0</v>
      </c>
      <c r="C63" s="30">
        <v>0</v>
      </c>
      <c r="D63" s="30">
        <v>0</v>
      </c>
      <c r="E63" s="30">
        <v>0</v>
      </c>
      <c r="F63" s="30">
        <v>0</v>
      </c>
      <c r="G63" s="30">
        <v>0</v>
      </c>
      <c r="H63" s="30">
        <v>0</v>
      </c>
      <c r="I63" s="30">
        <v>0</v>
      </c>
      <c r="J63" s="30">
        <v>0</v>
      </c>
      <c r="K63" s="30">
        <v>0</v>
      </c>
      <c r="L63" s="30">
        <v>0</v>
      </c>
      <c r="M63" s="30">
        <v>0</v>
      </c>
      <c r="N63" s="30">
        <v>0</v>
      </c>
      <c r="O63" s="30">
        <v>0</v>
      </c>
      <c r="P63" s="30">
        <v>0</v>
      </c>
      <c r="Q63" s="30">
        <v>1</v>
      </c>
      <c r="R63" s="27">
        <v>4.92</v>
      </c>
      <c r="S63" s="30">
        <v>3.89</v>
      </c>
      <c r="T63" s="30">
        <v>0.01</v>
      </c>
      <c r="U63" s="30">
        <v>0</v>
      </c>
      <c r="V63" s="30">
        <v>0</v>
      </c>
      <c r="W63" s="30">
        <v>0</v>
      </c>
      <c r="X63" s="30">
        <v>0</v>
      </c>
      <c r="Y63" s="30">
        <v>0</v>
      </c>
      <c r="Z63" s="30">
        <v>0</v>
      </c>
      <c r="AA63" s="30">
        <v>0</v>
      </c>
      <c r="AB63" s="30">
        <v>0</v>
      </c>
      <c r="AC63" s="30">
        <v>0</v>
      </c>
      <c r="AD63" s="30">
        <v>0</v>
      </c>
      <c r="AE63" s="30">
        <v>0</v>
      </c>
      <c r="AF63" s="30">
        <v>0</v>
      </c>
      <c r="AG63" s="30">
        <v>0</v>
      </c>
      <c r="AH63" s="30">
        <v>0</v>
      </c>
      <c r="AI63" s="30">
        <v>0</v>
      </c>
      <c r="AJ63" s="30">
        <v>0</v>
      </c>
      <c r="AK63" s="30">
        <v>0</v>
      </c>
      <c r="AL63" s="30">
        <v>0</v>
      </c>
      <c r="AM63" s="30">
        <v>0</v>
      </c>
      <c r="AN63" s="30">
        <v>0</v>
      </c>
      <c r="AO63" s="30">
        <v>0</v>
      </c>
      <c r="AP63" s="30">
        <v>0</v>
      </c>
      <c r="AQ63" s="30">
        <v>0</v>
      </c>
      <c r="AR63" s="30">
        <v>0</v>
      </c>
      <c r="AS63" s="30">
        <v>0</v>
      </c>
      <c r="AT63" s="30">
        <v>0</v>
      </c>
      <c r="AU63" s="30">
        <v>0</v>
      </c>
      <c r="AV63" s="30">
        <v>0</v>
      </c>
      <c r="AW63" s="30">
        <v>0</v>
      </c>
      <c r="AX63" s="30">
        <v>0</v>
      </c>
      <c r="AY63" s="30">
        <v>0.01</v>
      </c>
      <c r="AZ63" s="30">
        <v>0</v>
      </c>
      <c r="BA63" s="30">
        <v>0</v>
      </c>
      <c r="BB63" s="30">
        <v>0</v>
      </c>
      <c r="BC63" s="30">
        <v>0</v>
      </c>
      <c r="BD63" s="30">
        <v>0</v>
      </c>
      <c r="BE63" s="30">
        <v>0</v>
      </c>
      <c r="BF63" s="30">
        <v>0</v>
      </c>
      <c r="BG63" s="30">
        <v>0</v>
      </c>
      <c r="BH63" s="30">
        <v>0</v>
      </c>
      <c r="BI63" s="30">
        <v>0</v>
      </c>
      <c r="BJ63" s="30">
        <v>0</v>
      </c>
      <c r="BK63" s="30">
        <v>0</v>
      </c>
      <c r="BL63" s="30">
        <v>0</v>
      </c>
      <c r="BM63" s="30">
        <v>0</v>
      </c>
      <c r="BN63" s="30">
        <v>0</v>
      </c>
      <c r="BO63" s="30">
        <v>0</v>
      </c>
      <c r="BP63" s="30">
        <v>0</v>
      </c>
      <c r="BQ63" s="30">
        <v>0</v>
      </c>
      <c r="BR63" s="30">
        <v>0</v>
      </c>
      <c r="BS63" s="30">
        <v>0</v>
      </c>
      <c r="BT63" s="30">
        <v>0</v>
      </c>
      <c r="BU63" s="30">
        <v>0</v>
      </c>
      <c r="BV63" s="30">
        <v>0</v>
      </c>
      <c r="BW63" s="30">
        <v>0</v>
      </c>
      <c r="BX63" s="30">
        <v>0</v>
      </c>
      <c r="BY63" s="30">
        <v>0</v>
      </c>
      <c r="BZ63" s="30">
        <v>0</v>
      </c>
      <c r="CA63" s="30">
        <v>0</v>
      </c>
      <c r="CB63" s="30">
        <v>0</v>
      </c>
      <c r="CC63" s="30">
        <v>0</v>
      </c>
      <c r="CD63" s="30">
        <v>0</v>
      </c>
      <c r="CE63" s="30">
        <v>0</v>
      </c>
      <c r="CF63" s="30">
        <v>0</v>
      </c>
      <c r="CG63" s="30">
        <v>0</v>
      </c>
      <c r="CH63" s="30">
        <v>0</v>
      </c>
      <c r="CI63" s="30">
        <v>0</v>
      </c>
      <c r="CJ63" s="30">
        <v>0</v>
      </c>
      <c r="CK63" s="30">
        <v>0</v>
      </c>
      <c r="CL63" s="30">
        <v>0</v>
      </c>
      <c r="CM63" s="30">
        <v>0</v>
      </c>
      <c r="CN63" s="30">
        <v>0</v>
      </c>
      <c r="CO63" s="30">
        <v>0</v>
      </c>
      <c r="CP63" s="30">
        <v>0</v>
      </c>
      <c r="CQ63" s="30">
        <v>0</v>
      </c>
      <c r="CR63" s="30">
        <v>0</v>
      </c>
      <c r="CS63" s="30">
        <v>0</v>
      </c>
      <c r="CT63" s="30">
        <v>0</v>
      </c>
      <c r="CU63" s="30">
        <v>0</v>
      </c>
      <c r="CV63" s="30">
        <v>0</v>
      </c>
      <c r="CW63" s="30">
        <v>0</v>
      </c>
      <c r="CX63" s="30">
        <v>0</v>
      </c>
      <c r="CY63" s="30">
        <v>0</v>
      </c>
      <c r="CZ63" s="30">
        <v>0</v>
      </c>
      <c r="DA63" s="30">
        <v>0</v>
      </c>
      <c r="DB63" s="30">
        <v>0</v>
      </c>
      <c r="DC63" s="30">
        <v>0</v>
      </c>
      <c r="DD63" s="30">
        <v>0</v>
      </c>
      <c r="DE63" s="30">
        <v>0</v>
      </c>
      <c r="DF63" s="30">
        <v>0</v>
      </c>
      <c r="DG63" s="30">
        <v>0</v>
      </c>
      <c r="DH63" s="30">
        <v>0</v>
      </c>
      <c r="DI63" s="30">
        <v>0</v>
      </c>
      <c r="DJ63" s="30">
        <v>0</v>
      </c>
      <c r="DK63" s="30">
        <v>0</v>
      </c>
      <c r="DL63" s="30">
        <v>0</v>
      </c>
      <c r="DM63" s="30">
        <v>0</v>
      </c>
      <c r="DN63" s="30">
        <v>0</v>
      </c>
      <c r="DO63" s="30">
        <v>0</v>
      </c>
    </row>
    <row r="64" spans="1:119">
      <c r="A64" s="30" t="s">
        <v>480</v>
      </c>
      <c r="B64" s="30">
        <v>0</v>
      </c>
      <c r="C64" s="30">
        <v>0</v>
      </c>
      <c r="D64" s="30">
        <v>0</v>
      </c>
      <c r="E64" s="30">
        <v>0</v>
      </c>
      <c r="F64" s="30">
        <v>0</v>
      </c>
      <c r="G64" s="30">
        <v>0</v>
      </c>
      <c r="H64" s="30">
        <v>0</v>
      </c>
      <c r="I64" s="30">
        <v>0</v>
      </c>
      <c r="J64" s="30">
        <v>0</v>
      </c>
      <c r="K64" s="30">
        <v>0</v>
      </c>
      <c r="L64" s="30">
        <v>0</v>
      </c>
      <c r="M64" s="30">
        <v>0</v>
      </c>
      <c r="N64" s="30">
        <v>0</v>
      </c>
      <c r="O64" s="30">
        <v>0</v>
      </c>
      <c r="P64" s="30">
        <v>0</v>
      </c>
      <c r="Q64" s="30">
        <v>0.22</v>
      </c>
      <c r="R64" s="27">
        <v>2.2599999999999998</v>
      </c>
      <c r="S64" s="30">
        <v>3.9</v>
      </c>
      <c r="T64" s="30">
        <v>0</v>
      </c>
      <c r="U64" s="30">
        <v>0</v>
      </c>
      <c r="V64" s="30">
        <v>0</v>
      </c>
      <c r="W64" s="30">
        <v>0</v>
      </c>
      <c r="X64" s="30">
        <v>0</v>
      </c>
      <c r="Y64" s="30">
        <v>0</v>
      </c>
      <c r="Z64" s="30">
        <v>0</v>
      </c>
      <c r="AA64" s="30">
        <v>0</v>
      </c>
      <c r="AB64" s="30">
        <v>0</v>
      </c>
      <c r="AC64" s="30">
        <v>0</v>
      </c>
      <c r="AD64" s="30">
        <v>0</v>
      </c>
      <c r="AE64" s="30">
        <v>0</v>
      </c>
      <c r="AF64" s="30">
        <v>0</v>
      </c>
      <c r="AG64" s="30">
        <v>0</v>
      </c>
      <c r="AH64" s="30">
        <v>0</v>
      </c>
      <c r="AI64" s="30">
        <v>0</v>
      </c>
      <c r="AJ64" s="30">
        <v>0</v>
      </c>
      <c r="AK64" s="30">
        <v>0</v>
      </c>
      <c r="AL64" s="30">
        <v>0</v>
      </c>
      <c r="AM64" s="30">
        <v>0</v>
      </c>
      <c r="AN64" s="30">
        <v>0</v>
      </c>
      <c r="AO64" s="30">
        <v>0</v>
      </c>
      <c r="AP64" s="30">
        <v>0</v>
      </c>
      <c r="AQ64" s="30">
        <v>0</v>
      </c>
      <c r="AR64" s="30">
        <v>0</v>
      </c>
      <c r="AS64" s="30">
        <v>0</v>
      </c>
      <c r="AT64" s="30">
        <v>0</v>
      </c>
      <c r="AU64" s="30">
        <v>0</v>
      </c>
      <c r="AV64" s="30">
        <v>0</v>
      </c>
      <c r="AW64" s="30">
        <v>0</v>
      </c>
      <c r="AX64" s="30">
        <v>0</v>
      </c>
      <c r="AY64" s="30">
        <v>0</v>
      </c>
      <c r="AZ64" s="30">
        <v>0</v>
      </c>
      <c r="BA64" s="30">
        <v>0</v>
      </c>
      <c r="BB64" s="30">
        <v>0</v>
      </c>
      <c r="BC64" s="30">
        <v>0</v>
      </c>
      <c r="BD64" s="30">
        <v>0</v>
      </c>
      <c r="BE64" s="30">
        <v>0</v>
      </c>
      <c r="BF64" s="30">
        <v>0</v>
      </c>
      <c r="BG64" s="30">
        <v>0</v>
      </c>
      <c r="BH64" s="30">
        <v>0</v>
      </c>
      <c r="BI64" s="30">
        <v>0</v>
      </c>
      <c r="BJ64" s="30">
        <v>0</v>
      </c>
      <c r="BK64" s="30">
        <v>0</v>
      </c>
      <c r="BL64" s="30">
        <v>0</v>
      </c>
      <c r="BM64" s="30">
        <v>0</v>
      </c>
      <c r="BN64" s="30">
        <v>0</v>
      </c>
      <c r="BO64" s="30">
        <v>0</v>
      </c>
      <c r="BP64" s="30">
        <v>0</v>
      </c>
      <c r="BQ64" s="30">
        <v>0</v>
      </c>
      <c r="BR64" s="30">
        <v>0</v>
      </c>
      <c r="BS64" s="30">
        <v>0</v>
      </c>
      <c r="BT64" s="30">
        <v>0</v>
      </c>
      <c r="BU64" s="30">
        <v>0</v>
      </c>
      <c r="BV64" s="30">
        <v>0</v>
      </c>
      <c r="BW64" s="30">
        <v>0</v>
      </c>
      <c r="BX64" s="30">
        <v>0</v>
      </c>
      <c r="BY64" s="30">
        <v>0</v>
      </c>
      <c r="BZ64" s="30">
        <v>0</v>
      </c>
      <c r="CA64" s="30">
        <v>0</v>
      </c>
      <c r="CB64" s="30">
        <v>0</v>
      </c>
      <c r="CC64" s="30">
        <v>0</v>
      </c>
      <c r="CD64" s="30">
        <v>0</v>
      </c>
      <c r="CE64" s="30">
        <v>0</v>
      </c>
      <c r="CF64" s="30">
        <v>0</v>
      </c>
      <c r="CG64" s="30">
        <v>0</v>
      </c>
      <c r="CH64" s="30">
        <v>0</v>
      </c>
      <c r="CI64" s="30">
        <v>0</v>
      </c>
      <c r="CJ64" s="30">
        <v>0</v>
      </c>
      <c r="CK64" s="30">
        <v>0</v>
      </c>
      <c r="CL64" s="30">
        <v>0</v>
      </c>
      <c r="CM64" s="30">
        <v>0</v>
      </c>
      <c r="CN64" s="30">
        <v>0</v>
      </c>
      <c r="CO64" s="30">
        <v>0</v>
      </c>
      <c r="CP64" s="30">
        <v>0</v>
      </c>
      <c r="CQ64" s="30">
        <v>0</v>
      </c>
      <c r="CR64" s="30">
        <v>0</v>
      </c>
      <c r="CS64" s="30">
        <v>0</v>
      </c>
      <c r="CT64" s="30">
        <v>0</v>
      </c>
      <c r="CU64" s="30">
        <v>0</v>
      </c>
      <c r="CV64" s="30">
        <v>0</v>
      </c>
      <c r="CW64" s="30">
        <v>0</v>
      </c>
      <c r="CX64" s="30">
        <v>0</v>
      </c>
      <c r="CY64" s="30">
        <v>0</v>
      </c>
      <c r="CZ64" s="30">
        <v>0</v>
      </c>
      <c r="DA64" s="30">
        <v>0</v>
      </c>
      <c r="DB64" s="30">
        <v>0</v>
      </c>
      <c r="DC64" s="30">
        <v>0</v>
      </c>
      <c r="DD64" s="30">
        <v>0</v>
      </c>
      <c r="DE64" s="30">
        <v>0</v>
      </c>
      <c r="DF64" s="30">
        <v>0</v>
      </c>
      <c r="DG64" s="30">
        <v>0</v>
      </c>
      <c r="DH64" s="30">
        <v>0</v>
      </c>
      <c r="DI64" s="30">
        <v>0</v>
      </c>
      <c r="DJ64" s="30">
        <v>0</v>
      </c>
      <c r="DK64" s="30">
        <v>0</v>
      </c>
      <c r="DL64" s="30">
        <v>0</v>
      </c>
      <c r="DM64" s="30">
        <v>0</v>
      </c>
      <c r="DN64" s="30">
        <v>0</v>
      </c>
      <c r="DO64" s="30">
        <v>0</v>
      </c>
    </row>
    <row r="65" spans="1:119">
      <c r="A65" s="30" t="s">
        <v>481</v>
      </c>
      <c r="B65" s="30">
        <v>0</v>
      </c>
      <c r="C65" s="30">
        <v>0</v>
      </c>
      <c r="D65" s="30">
        <v>0</v>
      </c>
      <c r="E65" s="30">
        <v>0</v>
      </c>
      <c r="F65" s="30">
        <v>0</v>
      </c>
      <c r="G65" s="30">
        <v>0</v>
      </c>
      <c r="H65" s="30">
        <v>0</v>
      </c>
      <c r="I65" s="30">
        <v>0</v>
      </c>
      <c r="J65" s="30">
        <v>0</v>
      </c>
      <c r="K65" s="30">
        <v>0</v>
      </c>
      <c r="L65" s="30">
        <v>0</v>
      </c>
      <c r="M65" s="30">
        <v>0</v>
      </c>
      <c r="N65" s="30">
        <v>0</v>
      </c>
      <c r="O65" s="30">
        <v>0</v>
      </c>
      <c r="P65" s="30">
        <v>0</v>
      </c>
      <c r="Q65" s="30">
        <v>3.11</v>
      </c>
      <c r="R65" s="27">
        <v>1.91</v>
      </c>
      <c r="S65" s="30">
        <v>0.26</v>
      </c>
      <c r="T65" s="30">
        <v>0.08</v>
      </c>
      <c r="U65" s="30">
        <v>0</v>
      </c>
      <c r="V65" s="30">
        <v>0</v>
      </c>
      <c r="W65" s="30">
        <v>0</v>
      </c>
      <c r="X65" s="30">
        <v>0</v>
      </c>
      <c r="Y65" s="30">
        <v>0</v>
      </c>
      <c r="Z65" s="30">
        <v>0</v>
      </c>
      <c r="AA65" s="30">
        <v>0</v>
      </c>
      <c r="AB65" s="30">
        <v>0</v>
      </c>
      <c r="AC65" s="30">
        <v>0</v>
      </c>
      <c r="AD65" s="30">
        <v>0</v>
      </c>
      <c r="AE65" s="30">
        <v>0</v>
      </c>
      <c r="AF65" s="30">
        <v>0</v>
      </c>
      <c r="AG65" s="30">
        <v>0</v>
      </c>
      <c r="AH65" s="30">
        <v>0</v>
      </c>
      <c r="AI65" s="30">
        <v>0</v>
      </c>
      <c r="AJ65" s="30">
        <v>0</v>
      </c>
      <c r="AK65" s="30">
        <v>0</v>
      </c>
      <c r="AL65" s="30">
        <v>0</v>
      </c>
      <c r="AM65" s="30">
        <v>0</v>
      </c>
      <c r="AN65" s="30">
        <v>0</v>
      </c>
      <c r="AO65" s="30">
        <v>0</v>
      </c>
      <c r="AP65" s="30">
        <v>0</v>
      </c>
      <c r="AQ65" s="30">
        <v>0</v>
      </c>
      <c r="AR65" s="30">
        <v>0</v>
      </c>
      <c r="AS65" s="30">
        <v>0</v>
      </c>
      <c r="AT65" s="30">
        <v>0</v>
      </c>
      <c r="AU65" s="30">
        <v>0</v>
      </c>
      <c r="AV65" s="30">
        <v>0</v>
      </c>
      <c r="AW65" s="30">
        <v>0</v>
      </c>
      <c r="AX65" s="30">
        <v>0</v>
      </c>
      <c r="AY65" s="30">
        <v>0</v>
      </c>
      <c r="AZ65" s="30">
        <v>0</v>
      </c>
      <c r="BA65" s="30">
        <v>0</v>
      </c>
      <c r="BB65" s="30">
        <v>0</v>
      </c>
      <c r="BC65" s="30">
        <v>0</v>
      </c>
      <c r="BD65" s="30">
        <v>0</v>
      </c>
      <c r="BE65" s="30">
        <v>0</v>
      </c>
      <c r="BF65" s="30">
        <v>0</v>
      </c>
      <c r="BG65" s="30">
        <v>0</v>
      </c>
      <c r="BH65" s="30">
        <v>0</v>
      </c>
      <c r="BI65" s="30">
        <v>0</v>
      </c>
      <c r="BJ65" s="30">
        <v>0</v>
      </c>
      <c r="BK65" s="30">
        <v>0</v>
      </c>
      <c r="BL65" s="30">
        <v>0</v>
      </c>
      <c r="BM65" s="30">
        <v>0</v>
      </c>
      <c r="BN65" s="30">
        <v>0</v>
      </c>
      <c r="BO65" s="30">
        <v>0</v>
      </c>
      <c r="BP65" s="30">
        <v>0</v>
      </c>
      <c r="BQ65" s="30">
        <v>0</v>
      </c>
      <c r="BR65" s="30">
        <v>0</v>
      </c>
      <c r="BS65" s="30">
        <v>0</v>
      </c>
      <c r="BT65" s="30">
        <v>0</v>
      </c>
      <c r="BU65" s="30">
        <v>0</v>
      </c>
      <c r="BV65" s="30">
        <v>0</v>
      </c>
      <c r="BW65" s="30">
        <v>0</v>
      </c>
      <c r="BX65" s="30">
        <v>0</v>
      </c>
      <c r="BY65" s="30">
        <v>0</v>
      </c>
      <c r="BZ65" s="30">
        <v>0</v>
      </c>
      <c r="CA65" s="30">
        <v>0</v>
      </c>
      <c r="CB65" s="30">
        <v>0</v>
      </c>
      <c r="CC65" s="30">
        <v>0</v>
      </c>
      <c r="CD65" s="30">
        <v>0</v>
      </c>
      <c r="CE65" s="30">
        <v>0</v>
      </c>
      <c r="CF65" s="30">
        <v>0</v>
      </c>
      <c r="CG65" s="30">
        <v>0</v>
      </c>
      <c r="CH65" s="30">
        <v>0</v>
      </c>
      <c r="CI65" s="30">
        <v>0</v>
      </c>
      <c r="CJ65" s="30">
        <v>0</v>
      </c>
      <c r="CK65" s="30">
        <v>0</v>
      </c>
      <c r="CL65" s="30">
        <v>0</v>
      </c>
      <c r="CM65" s="30">
        <v>0</v>
      </c>
      <c r="CN65" s="30">
        <v>0</v>
      </c>
      <c r="CO65" s="30">
        <v>0</v>
      </c>
      <c r="CP65" s="30">
        <v>0</v>
      </c>
      <c r="CQ65" s="30">
        <v>0</v>
      </c>
      <c r="CR65" s="30">
        <v>0</v>
      </c>
      <c r="CS65" s="30">
        <v>0</v>
      </c>
      <c r="CT65" s="30">
        <v>0</v>
      </c>
      <c r="CU65" s="30">
        <v>0</v>
      </c>
      <c r="CV65" s="30">
        <v>0</v>
      </c>
      <c r="CW65" s="30">
        <v>0</v>
      </c>
      <c r="CX65" s="30">
        <v>0</v>
      </c>
      <c r="CY65" s="30">
        <v>0</v>
      </c>
      <c r="CZ65" s="30">
        <v>0</v>
      </c>
      <c r="DA65" s="30">
        <v>0</v>
      </c>
      <c r="DB65" s="30">
        <v>0</v>
      </c>
      <c r="DC65" s="30">
        <v>0</v>
      </c>
      <c r="DD65" s="30">
        <v>0</v>
      </c>
      <c r="DE65" s="30">
        <v>0</v>
      </c>
      <c r="DF65" s="30">
        <v>0</v>
      </c>
      <c r="DG65" s="30">
        <v>0</v>
      </c>
      <c r="DH65" s="30">
        <v>0</v>
      </c>
      <c r="DI65" s="30">
        <v>0</v>
      </c>
      <c r="DJ65" s="30">
        <v>0</v>
      </c>
      <c r="DK65" s="30">
        <v>0</v>
      </c>
      <c r="DL65" s="30">
        <v>0</v>
      </c>
      <c r="DM65" s="30">
        <v>0</v>
      </c>
      <c r="DN65" s="30">
        <v>0</v>
      </c>
      <c r="DO65" s="30">
        <v>0</v>
      </c>
    </row>
    <row r="66" spans="1:119">
      <c r="A66" s="30" t="s">
        <v>482</v>
      </c>
      <c r="B66" s="30">
        <v>0</v>
      </c>
      <c r="C66" s="30">
        <v>0</v>
      </c>
      <c r="D66" s="30">
        <v>0</v>
      </c>
      <c r="E66" s="30">
        <v>0</v>
      </c>
      <c r="F66" s="30">
        <v>0</v>
      </c>
      <c r="G66" s="30">
        <v>0</v>
      </c>
      <c r="H66" s="30">
        <v>0</v>
      </c>
      <c r="I66" s="30">
        <v>0</v>
      </c>
      <c r="J66" s="30">
        <v>0</v>
      </c>
      <c r="K66" s="30">
        <v>0</v>
      </c>
      <c r="L66" s="30">
        <v>0</v>
      </c>
      <c r="M66" s="30">
        <v>0</v>
      </c>
      <c r="N66" s="30">
        <v>0</v>
      </c>
      <c r="O66" s="30">
        <v>0</v>
      </c>
      <c r="P66" s="30">
        <v>0</v>
      </c>
      <c r="Q66" s="30">
        <v>0</v>
      </c>
      <c r="R66" s="30">
        <v>0.69</v>
      </c>
      <c r="S66" s="27">
        <v>1.92</v>
      </c>
      <c r="T66" s="30">
        <v>0.01</v>
      </c>
      <c r="U66" s="30">
        <v>0</v>
      </c>
      <c r="V66" s="30">
        <v>0</v>
      </c>
      <c r="W66" s="30">
        <v>0</v>
      </c>
      <c r="X66" s="30">
        <v>0</v>
      </c>
      <c r="Y66" s="30">
        <v>0</v>
      </c>
      <c r="Z66" s="30">
        <v>0</v>
      </c>
      <c r="AA66" s="30">
        <v>0</v>
      </c>
      <c r="AB66" s="30">
        <v>0</v>
      </c>
      <c r="AC66" s="30">
        <v>0</v>
      </c>
      <c r="AD66" s="30">
        <v>0</v>
      </c>
      <c r="AE66" s="30">
        <v>0</v>
      </c>
      <c r="AF66" s="30">
        <v>0</v>
      </c>
      <c r="AG66" s="30">
        <v>0</v>
      </c>
      <c r="AH66" s="30">
        <v>0</v>
      </c>
      <c r="AI66" s="30">
        <v>0</v>
      </c>
      <c r="AJ66" s="30">
        <v>0</v>
      </c>
      <c r="AK66" s="30">
        <v>0</v>
      </c>
      <c r="AL66" s="30">
        <v>0</v>
      </c>
      <c r="AM66" s="30">
        <v>0</v>
      </c>
      <c r="AN66" s="30">
        <v>0</v>
      </c>
      <c r="AO66" s="30">
        <v>0</v>
      </c>
      <c r="AP66" s="30">
        <v>0</v>
      </c>
      <c r="AQ66" s="30">
        <v>0</v>
      </c>
      <c r="AR66" s="30">
        <v>0</v>
      </c>
      <c r="AS66" s="30">
        <v>0</v>
      </c>
      <c r="AT66" s="30">
        <v>0</v>
      </c>
      <c r="AU66" s="30">
        <v>0</v>
      </c>
      <c r="AV66" s="30">
        <v>0</v>
      </c>
      <c r="AW66" s="30">
        <v>0</v>
      </c>
      <c r="AX66" s="30">
        <v>0</v>
      </c>
      <c r="AY66" s="30">
        <v>0</v>
      </c>
      <c r="AZ66" s="30">
        <v>0</v>
      </c>
      <c r="BA66" s="30">
        <v>0</v>
      </c>
      <c r="BB66" s="30">
        <v>0</v>
      </c>
      <c r="BC66" s="30">
        <v>0</v>
      </c>
      <c r="BD66" s="30">
        <v>0</v>
      </c>
      <c r="BE66" s="30">
        <v>0</v>
      </c>
      <c r="BF66" s="30">
        <v>0</v>
      </c>
      <c r="BG66" s="30">
        <v>0</v>
      </c>
      <c r="BH66" s="30">
        <v>0</v>
      </c>
      <c r="BI66" s="30">
        <v>0</v>
      </c>
      <c r="BJ66" s="30">
        <v>0</v>
      </c>
      <c r="BK66" s="30">
        <v>0</v>
      </c>
      <c r="BL66" s="30">
        <v>0</v>
      </c>
      <c r="BM66" s="30">
        <v>0</v>
      </c>
      <c r="BN66" s="30">
        <v>0</v>
      </c>
      <c r="BO66" s="30">
        <v>0</v>
      </c>
      <c r="BP66" s="30">
        <v>0</v>
      </c>
      <c r="BQ66" s="30">
        <v>0</v>
      </c>
      <c r="BR66" s="30">
        <v>0</v>
      </c>
      <c r="BS66" s="30">
        <v>0</v>
      </c>
      <c r="BT66" s="30">
        <v>0</v>
      </c>
      <c r="BU66" s="30">
        <v>0</v>
      </c>
      <c r="BV66" s="30">
        <v>0</v>
      </c>
      <c r="BW66" s="30">
        <v>0</v>
      </c>
      <c r="BX66" s="30">
        <v>0</v>
      </c>
      <c r="BY66" s="30">
        <v>0</v>
      </c>
      <c r="BZ66" s="30">
        <v>0</v>
      </c>
      <c r="CA66" s="30">
        <v>0</v>
      </c>
      <c r="CB66" s="30">
        <v>0</v>
      </c>
      <c r="CC66" s="30">
        <v>0</v>
      </c>
      <c r="CD66" s="30">
        <v>0</v>
      </c>
      <c r="CE66" s="30">
        <v>0</v>
      </c>
      <c r="CF66" s="30">
        <v>0</v>
      </c>
      <c r="CG66" s="30">
        <v>0</v>
      </c>
      <c r="CH66" s="30">
        <v>0</v>
      </c>
      <c r="CI66" s="30">
        <v>0</v>
      </c>
      <c r="CJ66" s="30">
        <v>0</v>
      </c>
      <c r="CK66" s="30">
        <v>0</v>
      </c>
      <c r="CL66" s="30">
        <v>0</v>
      </c>
      <c r="CM66" s="30">
        <v>0</v>
      </c>
      <c r="CN66" s="30">
        <v>0</v>
      </c>
      <c r="CO66" s="30">
        <v>0</v>
      </c>
      <c r="CP66" s="30">
        <v>0</v>
      </c>
      <c r="CQ66" s="30">
        <v>0</v>
      </c>
      <c r="CR66" s="30">
        <v>0</v>
      </c>
      <c r="CS66" s="30">
        <v>0</v>
      </c>
      <c r="CT66" s="30">
        <v>0</v>
      </c>
      <c r="CU66" s="30">
        <v>0</v>
      </c>
      <c r="CV66" s="30">
        <v>0</v>
      </c>
      <c r="CW66" s="30">
        <v>0</v>
      </c>
      <c r="CX66" s="30">
        <v>0</v>
      </c>
      <c r="CY66" s="30">
        <v>0</v>
      </c>
      <c r="CZ66" s="30">
        <v>0</v>
      </c>
      <c r="DA66" s="30">
        <v>0</v>
      </c>
      <c r="DB66" s="30">
        <v>0</v>
      </c>
      <c r="DC66" s="30">
        <v>0</v>
      </c>
      <c r="DD66" s="30">
        <v>0</v>
      </c>
      <c r="DE66" s="30">
        <v>0</v>
      </c>
      <c r="DF66" s="30">
        <v>0</v>
      </c>
      <c r="DG66" s="30">
        <v>0</v>
      </c>
      <c r="DH66" s="30">
        <v>0</v>
      </c>
      <c r="DI66" s="30">
        <v>0</v>
      </c>
      <c r="DJ66" s="30">
        <v>0</v>
      </c>
      <c r="DK66" s="30">
        <v>0</v>
      </c>
      <c r="DL66" s="30">
        <v>0</v>
      </c>
      <c r="DM66" s="30">
        <v>0</v>
      </c>
      <c r="DN66" s="30">
        <v>0</v>
      </c>
      <c r="DO66" s="30">
        <v>0</v>
      </c>
    </row>
    <row r="67" spans="1:119">
      <c r="A67" s="30" t="s">
        <v>483</v>
      </c>
      <c r="B67" s="30">
        <v>0</v>
      </c>
      <c r="C67" s="30">
        <v>0</v>
      </c>
      <c r="D67" s="30">
        <v>0</v>
      </c>
      <c r="E67" s="30">
        <v>0</v>
      </c>
      <c r="F67" s="30">
        <v>0</v>
      </c>
      <c r="G67" s="30">
        <v>0</v>
      </c>
      <c r="H67" s="30">
        <v>0</v>
      </c>
      <c r="I67" s="30">
        <v>0</v>
      </c>
      <c r="J67" s="30">
        <v>0</v>
      </c>
      <c r="K67" s="30">
        <v>0</v>
      </c>
      <c r="L67" s="30">
        <v>0</v>
      </c>
      <c r="M67" s="30">
        <v>0</v>
      </c>
      <c r="N67" s="30">
        <v>0</v>
      </c>
      <c r="O67" s="30">
        <v>0</v>
      </c>
      <c r="P67" s="30">
        <v>0</v>
      </c>
      <c r="Q67" s="30">
        <v>0.01</v>
      </c>
      <c r="R67" s="30">
        <v>1.47</v>
      </c>
      <c r="S67" s="27">
        <v>6.69</v>
      </c>
      <c r="T67" s="30">
        <v>0</v>
      </c>
      <c r="U67" s="30">
        <v>0</v>
      </c>
      <c r="V67" s="30">
        <v>0</v>
      </c>
      <c r="W67" s="30">
        <v>0</v>
      </c>
      <c r="X67" s="30">
        <v>0</v>
      </c>
      <c r="Y67" s="30">
        <v>0</v>
      </c>
      <c r="Z67" s="30">
        <v>0</v>
      </c>
      <c r="AA67" s="30">
        <v>0</v>
      </c>
      <c r="AB67" s="30">
        <v>0</v>
      </c>
      <c r="AC67" s="30">
        <v>0</v>
      </c>
      <c r="AD67" s="30">
        <v>0</v>
      </c>
      <c r="AE67" s="30">
        <v>0</v>
      </c>
      <c r="AF67" s="30">
        <v>0</v>
      </c>
      <c r="AG67" s="30">
        <v>0</v>
      </c>
      <c r="AH67" s="30">
        <v>0</v>
      </c>
      <c r="AI67" s="30">
        <v>0</v>
      </c>
      <c r="AJ67" s="30">
        <v>0</v>
      </c>
      <c r="AK67" s="30">
        <v>0</v>
      </c>
      <c r="AL67" s="30">
        <v>0</v>
      </c>
      <c r="AM67" s="30">
        <v>0</v>
      </c>
      <c r="AN67" s="30">
        <v>0</v>
      </c>
      <c r="AO67" s="30">
        <v>0</v>
      </c>
      <c r="AP67" s="30">
        <v>0</v>
      </c>
      <c r="AQ67" s="30">
        <v>0</v>
      </c>
      <c r="AR67" s="30">
        <v>0</v>
      </c>
      <c r="AS67" s="30">
        <v>0</v>
      </c>
      <c r="AT67" s="30">
        <v>0</v>
      </c>
      <c r="AU67" s="30">
        <v>0</v>
      </c>
      <c r="AV67" s="30">
        <v>0</v>
      </c>
      <c r="AW67" s="30">
        <v>0</v>
      </c>
      <c r="AX67" s="30">
        <v>0</v>
      </c>
      <c r="AY67" s="30">
        <v>0</v>
      </c>
      <c r="AZ67" s="30">
        <v>0</v>
      </c>
      <c r="BA67" s="30">
        <v>0</v>
      </c>
      <c r="BB67" s="30">
        <v>0</v>
      </c>
      <c r="BC67" s="30">
        <v>0</v>
      </c>
      <c r="BD67" s="30">
        <v>0</v>
      </c>
      <c r="BE67" s="30">
        <v>0</v>
      </c>
      <c r="BF67" s="30">
        <v>0</v>
      </c>
      <c r="BG67" s="30">
        <v>0</v>
      </c>
      <c r="BH67" s="30">
        <v>0</v>
      </c>
      <c r="BI67" s="30">
        <v>0</v>
      </c>
      <c r="BJ67" s="30">
        <v>0</v>
      </c>
      <c r="BK67" s="30">
        <v>0</v>
      </c>
      <c r="BL67" s="30">
        <v>0</v>
      </c>
      <c r="BM67" s="30">
        <v>0</v>
      </c>
      <c r="BN67" s="30">
        <v>0</v>
      </c>
      <c r="BO67" s="30">
        <v>0</v>
      </c>
      <c r="BP67" s="30">
        <v>0</v>
      </c>
      <c r="BQ67" s="30">
        <v>0</v>
      </c>
      <c r="BR67" s="30">
        <v>0</v>
      </c>
      <c r="BS67" s="30">
        <v>0</v>
      </c>
      <c r="BT67" s="30">
        <v>0</v>
      </c>
      <c r="BU67" s="30">
        <v>0</v>
      </c>
      <c r="BV67" s="30">
        <v>0</v>
      </c>
      <c r="BW67" s="30">
        <v>0</v>
      </c>
      <c r="BX67" s="30">
        <v>0</v>
      </c>
      <c r="BY67" s="30">
        <v>0</v>
      </c>
      <c r="BZ67" s="30">
        <v>0</v>
      </c>
      <c r="CA67" s="30">
        <v>0</v>
      </c>
      <c r="CB67" s="30">
        <v>0</v>
      </c>
      <c r="CC67" s="30">
        <v>0</v>
      </c>
      <c r="CD67" s="30">
        <v>0</v>
      </c>
      <c r="CE67" s="30">
        <v>0</v>
      </c>
      <c r="CF67" s="30">
        <v>0</v>
      </c>
      <c r="CG67" s="30">
        <v>0</v>
      </c>
      <c r="CH67" s="30">
        <v>0</v>
      </c>
      <c r="CI67" s="30">
        <v>0</v>
      </c>
      <c r="CJ67" s="30">
        <v>0</v>
      </c>
      <c r="CK67" s="30">
        <v>0</v>
      </c>
      <c r="CL67" s="30">
        <v>0</v>
      </c>
      <c r="CM67" s="30">
        <v>0</v>
      </c>
      <c r="CN67" s="30">
        <v>0</v>
      </c>
      <c r="CO67" s="30">
        <v>0</v>
      </c>
      <c r="CP67" s="30">
        <v>0</v>
      </c>
      <c r="CQ67" s="30">
        <v>0</v>
      </c>
      <c r="CR67" s="30">
        <v>0</v>
      </c>
      <c r="CS67" s="30">
        <v>0</v>
      </c>
      <c r="CT67" s="30">
        <v>0</v>
      </c>
      <c r="CU67" s="30">
        <v>0</v>
      </c>
      <c r="CV67" s="30">
        <v>0</v>
      </c>
      <c r="CW67" s="30">
        <v>0</v>
      </c>
      <c r="CX67" s="30">
        <v>0</v>
      </c>
      <c r="CY67" s="30">
        <v>0</v>
      </c>
      <c r="CZ67" s="30">
        <v>0</v>
      </c>
      <c r="DA67" s="30">
        <v>0</v>
      </c>
      <c r="DB67" s="30">
        <v>0</v>
      </c>
      <c r="DC67" s="30">
        <v>0</v>
      </c>
      <c r="DD67" s="30">
        <v>0</v>
      </c>
      <c r="DE67" s="30">
        <v>0</v>
      </c>
      <c r="DF67" s="30">
        <v>0</v>
      </c>
      <c r="DG67" s="30">
        <v>0</v>
      </c>
      <c r="DH67" s="30">
        <v>0</v>
      </c>
      <c r="DI67" s="30">
        <v>0</v>
      </c>
      <c r="DJ67" s="30">
        <v>0</v>
      </c>
      <c r="DK67" s="30">
        <v>0</v>
      </c>
      <c r="DL67" s="30">
        <v>0</v>
      </c>
      <c r="DM67" s="30">
        <v>0</v>
      </c>
      <c r="DN67" s="30">
        <v>0</v>
      </c>
      <c r="DO67" s="30">
        <v>0</v>
      </c>
    </row>
    <row r="68" spans="1:119">
      <c r="A68" s="30" t="s">
        <v>484</v>
      </c>
      <c r="B68" s="30">
        <v>0</v>
      </c>
      <c r="C68" s="30">
        <v>0</v>
      </c>
      <c r="D68" s="30">
        <v>0</v>
      </c>
      <c r="E68" s="30">
        <v>0</v>
      </c>
      <c r="F68" s="30">
        <v>0</v>
      </c>
      <c r="G68" s="30">
        <v>0</v>
      </c>
      <c r="H68" s="30">
        <v>0</v>
      </c>
      <c r="I68" s="30">
        <v>0</v>
      </c>
      <c r="J68" s="30">
        <v>0</v>
      </c>
      <c r="K68" s="30">
        <v>0</v>
      </c>
      <c r="L68" s="30">
        <v>0</v>
      </c>
      <c r="M68" s="30">
        <v>0</v>
      </c>
      <c r="N68" s="30">
        <v>0</v>
      </c>
      <c r="O68" s="30">
        <v>0</v>
      </c>
      <c r="P68" s="30">
        <v>0</v>
      </c>
      <c r="Q68" s="30">
        <v>0</v>
      </c>
      <c r="R68" s="30">
        <v>1.22</v>
      </c>
      <c r="S68" s="27">
        <v>3.11</v>
      </c>
      <c r="T68" s="30">
        <v>0</v>
      </c>
      <c r="U68" s="30">
        <v>0</v>
      </c>
      <c r="V68" s="30">
        <v>0</v>
      </c>
      <c r="W68" s="30">
        <v>0</v>
      </c>
      <c r="X68" s="30">
        <v>0</v>
      </c>
      <c r="Y68" s="30">
        <v>0</v>
      </c>
      <c r="Z68" s="30">
        <v>0</v>
      </c>
      <c r="AA68" s="30">
        <v>0</v>
      </c>
      <c r="AB68" s="30">
        <v>0</v>
      </c>
      <c r="AC68" s="30">
        <v>0</v>
      </c>
      <c r="AD68" s="30">
        <v>0</v>
      </c>
      <c r="AE68" s="30">
        <v>0</v>
      </c>
      <c r="AF68" s="30">
        <v>0</v>
      </c>
      <c r="AG68" s="30">
        <v>0</v>
      </c>
      <c r="AH68" s="30">
        <v>0</v>
      </c>
      <c r="AI68" s="30">
        <v>0</v>
      </c>
      <c r="AJ68" s="30">
        <v>0</v>
      </c>
      <c r="AK68" s="30">
        <v>0</v>
      </c>
      <c r="AL68" s="30">
        <v>0</v>
      </c>
      <c r="AM68" s="30">
        <v>0</v>
      </c>
      <c r="AN68" s="30">
        <v>0</v>
      </c>
      <c r="AO68" s="30">
        <v>0</v>
      </c>
      <c r="AP68" s="30">
        <v>0</v>
      </c>
      <c r="AQ68" s="30">
        <v>0</v>
      </c>
      <c r="AR68" s="30">
        <v>0</v>
      </c>
      <c r="AS68" s="30">
        <v>0</v>
      </c>
      <c r="AT68" s="30">
        <v>0</v>
      </c>
      <c r="AU68" s="30">
        <v>0</v>
      </c>
      <c r="AV68" s="30">
        <v>0</v>
      </c>
      <c r="AW68" s="30">
        <v>0</v>
      </c>
      <c r="AX68" s="30">
        <v>0</v>
      </c>
      <c r="AY68" s="30">
        <v>0</v>
      </c>
      <c r="AZ68" s="30">
        <v>0</v>
      </c>
      <c r="BA68" s="30">
        <v>0</v>
      </c>
      <c r="BB68" s="30">
        <v>0</v>
      </c>
      <c r="BC68" s="30">
        <v>0</v>
      </c>
      <c r="BD68" s="30">
        <v>0</v>
      </c>
      <c r="BE68" s="30">
        <v>0</v>
      </c>
      <c r="BF68" s="30">
        <v>0</v>
      </c>
      <c r="BG68" s="30">
        <v>0</v>
      </c>
      <c r="BH68" s="30">
        <v>0</v>
      </c>
      <c r="BI68" s="30">
        <v>0</v>
      </c>
      <c r="BJ68" s="30">
        <v>0</v>
      </c>
      <c r="BK68" s="30">
        <v>0</v>
      </c>
      <c r="BL68" s="30">
        <v>0</v>
      </c>
      <c r="BM68" s="30">
        <v>0</v>
      </c>
      <c r="BN68" s="30">
        <v>0</v>
      </c>
      <c r="BO68" s="30">
        <v>0</v>
      </c>
      <c r="BP68" s="30">
        <v>0</v>
      </c>
      <c r="BQ68" s="30">
        <v>0</v>
      </c>
      <c r="BR68" s="30">
        <v>0</v>
      </c>
      <c r="BS68" s="30">
        <v>0</v>
      </c>
      <c r="BT68" s="30">
        <v>0</v>
      </c>
      <c r="BU68" s="30">
        <v>0</v>
      </c>
      <c r="BV68" s="30">
        <v>0</v>
      </c>
      <c r="BW68" s="30">
        <v>0</v>
      </c>
      <c r="BX68" s="30">
        <v>0</v>
      </c>
      <c r="BY68" s="30">
        <v>0</v>
      </c>
      <c r="BZ68" s="30">
        <v>0</v>
      </c>
      <c r="CA68" s="30">
        <v>0</v>
      </c>
      <c r="CB68" s="30">
        <v>0</v>
      </c>
      <c r="CC68" s="30">
        <v>0</v>
      </c>
      <c r="CD68" s="30">
        <v>0</v>
      </c>
      <c r="CE68" s="30">
        <v>0</v>
      </c>
      <c r="CF68" s="30">
        <v>0</v>
      </c>
      <c r="CG68" s="30">
        <v>0</v>
      </c>
      <c r="CH68" s="30">
        <v>0</v>
      </c>
      <c r="CI68" s="30">
        <v>0</v>
      </c>
      <c r="CJ68" s="30">
        <v>0</v>
      </c>
      <c r="CK68" s="30">
        <v>0</v>
      </c>
      <c r="CL68" s="30">
        <v>0</v>
      </c>
      <c r="CM68" s="30">
        <v>0</v>
      </c>
      <c r="CN68" s="30">
        <v>0</v>
      </c>
      <c r="CO68" s="30">
        <v>0</v>
      </c>
      <c r="CP68" s="30">
        <v>0</v>
      </c>
      <c r="CQ68" s="30">
        <v>0</v>
      </c>
      <c r="CR68" s="30">
        <v>0</v>
      </c>
      <c r="CS68" s="30">
        <v>0</v>
      </c>
      <c r="CT68" s="30">
        <v>0</v>
      </c>
      <c r="CU68" s="30">
        <v>0</v>
      </c>
      <c r="CV68" s="30">
        <v>0</v>
      </c>
      <c r="CW68" s="30">
        <v>0</v>
      </c>
      <c r="CX68" s="30">
        <v>0</v>
      </c>
      <c r="CY68" s="30">
        <v>0</v>
      </c>
      <c r="CZ68" s="30">
        <v>0</v>
      </c>
      <c r="DA68" s="30">
        <v>0</v>
      </c>
      <c r="DB68" s="30">
        <v>0</v>
      </c>
      <c r="DC68" s="30">
        <v>0</v>
      </c>
      <c r="DD68" s="30">
        <v>0</v>
      </c>
      <c r="DE68" s="30">
        <v>0</v>
      </c>
      <c r="DF68" s="30">
        <v>0</v>
      </c>
      <c r="DG68" s="30">
        <v>0</v>
      </c>
      <c r="DH68" s="30">
        <v>0</v>
      </c>
      <c r="DI68" s="30">
        <v>0</v>
      </c>
      <c r="DJ68" s="30">
        <v>0</v>
      </c>
      <c r="DK68" s="30">
        <v>0</v>
      </c>
      <c r="DL68" s="30">
        <v>0</v>
      </c>
      <c r="DM68" s="30">
        <v>0</v>
      </c>
      <c r="DN68" s="30">
        <v>0</v>
      </c>
      <c r="DO68" s="30">
        <v>0</v>
      </c>
    </row>
    <row r="69" spans="1:119">
      <c r="A69" s="30" t="s">
        <v>485</v>
      </c>
      <c r="B69" s="30">
        <v>0</v>
      </c>
      <c r="C69" s="30">
        <v>0</v>
      </c>
      <c r="D69" s="30">
        <v>0</v>
      </c>
      <c r="E69" s="30">
        <v>0</v>
      </c>
      <c r="F69" s="30">
        <v>0</v>
      </c>
      <c r="G69" s="30">
        <v>0</v>
      </c>
      <c r="H69" s="30">
        <v>0</v>
      </c>
      <c r="I69" s="30">
        <v>0</v>
      </c>
      <c r="J69" s="30">
        <v>0</v>
      </c>
      <c r="K69" s="30">
        <v>0</v>
      </c>
      <c r="L69" s="30">
        <v>0</v>
      </c>
      <c r="M69" s="30">
        <v>0</v>
      </c>
      <c r="N69" s="30">
        <v>0</v>
      </c>
      <c r="O69" s="30">
        <v>0</v>
      </c>
      <c r="P69" s="30">
        <v>0</v>
      </c>
      <c r="Q69" s="30">
        <v>0.82</v>
      </c>
      <c r="R69" s="30">
        <v>1.63</v>
      </c>
      <c r="S69" s="27">
        <v>3.38</v>
      </c>
      <c r="T69" s="30">
        <v>0.18</v>
      </c>
      <c r="U69" s="30">
        <v>0</v>
      </c>
      <c r="V69" s="30">
        <v>0</v>
      </c>
      <c r="W69" s="30">
        <v>0</v>
      </c>
      <c r="X69" s="30">
        <v>0</v>
      </c>
      <c r="Y69" s="30">
        <v>0</v>
      </c>
      <c r="Z69" s="30">
        <v>0</v>
      </c>
      <c r="AA69" s="30">
        <v>0</v>
      </c>
      <c r="AB69" s="30">
        <v>0</v>
      </c>
      <c r="AC69" s="30">
        <v>0</v>
      </c>
      <c r="AD69" s="30">
        <v>0</v>
      </c>
      <c r="AE69" s="30">
        <v>0</v>
      </c>
      <c r="AF69" s="30">
        <v>0</v>
      </c>
      <c r="AG69" s="30">
        <v>0</v>
      </c>
      <c r="AH69" s="30">
        <v>0</v>
      </c>
      <c r="AI69" s="30">
        <v>0</v>
      </c>
      <c r="AJ69" s="30">
        <v>0</v>
      </c>
      <c r="AK69" s="30">
        <v>0</v>
      </c>
      <c r="AL69" s="30">
        <v>0</v>
      </c>
      <c r="AM69" s="30">
        <v>0</v>
      </c>
      <c r="AN69" s="30">
        <v>0</v>
      </c>
      <c r="AO69" s="30">
        <v>0</v>
      </c>
      <c r="AP69" s="30">
        <v>0</v>
      </c>
      <c r="AQ69" s="30">
        <v>0</v>
      </c>
      <c r="AR69" s="30">
        <v>0</v>
      </c>
      <c r="AS69" s="30">
        <v>0</v>
      </c>
      <c r="AT69" s="30">
        <v>0</v>
      </c>
      <c r="AU69" s="30">
        <v>0</v>
      </c>
      <c r="AV69" s="30">
        <v>0</v>
      </c>
      <c r="AW69" s="30">
        <v>0</v>
      </c>
      <c r="AX69" s="30">
        <v>0</v>
      </c>
      <c r="AY69" s="30">
        <v>0</v>
      </c>
      <c r="AZ69" s="30">
        <v>0</v>
      </c>
      <c r="BA69" s="30">
        <v>0</v>
      </c>
      <c r="BB69" s="30">
        <v>0</v>
      </c>
      <c r="BC69" s="30">
        <v>0</v>
      </c>
      <c r="BD69" s="30">
        <v>0</v>
      </c>
      <c r="BE69" s="30">
        <v>0</v>
      </c>
      <c r="BF69" s="30">
        <v>0</v>
      </c>
      <c r="BG69" s="30">
        <v>0</v>
      </c>
      <c r="BH69" s="30">
        <v>0</v>
      </c>
      <c r="BI69" s="30">
        <v>0</v>
      </c>
      <c r="BJ69" s="30">
        <v>0</v>
      </c>
      <c r="BK69" s="30">
        <v>0</v>
      </c>
      <c r="BL69" s="30">
        <v>0</v>
      </c>
      <c r="BM69" s="30">
        <v>0</v>
      </c>
      <c r="BN69" s="30">
        <v>0</v>
      </c>
      <c r="BO69" s="30">
        <v>0</v>
      </c>
      <c r="BP69" s="30">
        <v>0</v>
      </c>
      <c r="BQ69" s="30">
        <v>0</v>
      </c>
      <c r="BR69" s="30">
        <v>0</v>
      </c>
      <c r="BS69" s="30">
        <v>0</v>
      </c>
      <c r="BT69" s="30">
        <v>0</v>
      </c>
      <c r="BU69" s="30">
        <v>0</v>
      </c>
      <c r="BV69" s="30">
        <v>0</v>
      </c>
      <c r="BW69" s="30">
        <v>0</v>
      </c>
      <c r="BX69" s="30">
        <v>0</v>
      </c>
      <c r="BY69" s="30">
        <v>0</v>
      </c>
      <c r="BZ69" s="30">
        <v>0</v>
      </c>
      <c r="CA69" s="30">
        <v>0</v>
      </c>
      <c r="CB69" s="30">
        <v>0</v>
      </c>
      <c r="CC69" s="30">
        <v>0</v>
      </c>
      <c r="CD69" s="30">
        <v>0</v>
      </c>
      <c r="CE69" s="30">
        <v>0</v>
      </c>
      <c r="CF69" s="30">
        <v>0</v>
      </c>
      <c r="CG69" s="30">
        <v>0</v>
      </c>
      <c r="CH69" s="30">
        <v>0</v>
      </c>
      <c r="CI69" s="30">
        <v>0</v>
      </c>
      <c r="CJ69" s="30">
        <v>0</v>
      </c>
      <c r="CK69" s="30">
        <v>0</v>
      </c>
      <c r="CL69" s="30">
        <v>0</v>
      </c>
      <c r="CM69" s="30">
        <v>0</v>
      </c>
      <c r="CN69" s="30">
        <v>0</v>
      </c>
      <c r="CO69" s="30">
        <v>0</v>
      </c>
      <c r="CP69" s="30">
        <v>0</v>
      </c>
      <c r="CQ69" s="30">
        <v>0</v>
      </c>
      <c r="CR69" s="30">
        <v>0</v>
      </c>
      <c r="CS69" s="30">
        <v>0</v>
      </c>
      <c r="CT69" s="30">
        <v>0</v>
      </c>
      <c r="CU69" s="30">
        <v>0</v>
      </c>
      <c r="CV69" s="30">
        <v>0</v>
      </c>
      <c r="CW69" s="30">
        <v>0</v>
      </c>
      <c r="CX69" s="30">
        <v>0</v>
      </c>
      <c r="CY69" s="30">
        <v>0</v>
      </c>
      <c r="CZ69" s="30">
        <v>0</v>
      </c>
      <c r="DA69" s="30">
        <v>0</v>
      </c>
      <c r="DB69" s="30">
        <v>0</v>
      </c>
      <c r="DC69" s="30">
        <v>0</v>
      </c>
      <c r="DD69" s="30">
        <v>0</v>
      </c>
      <c r="DE69" s="30">
        <v>0</v>
      </c>
      <c r="DF69" s="30">
        <v>0</v>
      </c>
      <c r="DG69" s="30">
        <v>0</v>
      </c>
      <c r="DH69" s="30">
        <v>0</v>
      </c>
      <c r="DI69" s="30">
        <v>0</v>
      </c>
      <c r="DJ69" s="30">
        <v>0</v>
      </c>
      <c r="DK69" s="30">
        <v>0</v>
      </c>
      <c r="DL69" s="30">
        <v>0</v>
      </c>
      <c r="DM69" s="30">
        <v>0</v>
      </c>
      <c r="DN69" s="30">
        <v>0</v>
      </c>
      <c r="DO69" s="30">
        <v>0</v>
      </c>
    </row>
    <row r="70" spans="1:119">
      <c r="A70" s="30" t="s">
        <v>486</v>
      </c>
      <c r="B70" s="30">
        <v>0</v>
      </c>
      <c r="C70" s="30">
        <v>0</v>
      </c>
      <c r="D70" s="30">
        <v>0</v>
      </c>
      <c r="E70" s="30">
        <v>0</v>
      </c>
      <c r="F70" s="30">
        <v>0</v>
      </c>
      <c r="G70" s="30">
        <v>0</v>
      </c>
      <c r="H70" s="30">
        <v>0</v>
      </c>
      <c r="I70" s="30">
        <v>0</v>
      </c>
      <c r="J70" s="30">
        <v>0</v>
      </c>
      <c r="K70" s="30">
        <v>0</v>
      </c>
      <c r="L70" s="30">
        <v>0</v>
      </c>
      <c r="M70" s="30">
        <v>0</v>
      </c>
      <c r="N70" s="30">
        <v>0</v>
      </c>
      <c r="O70" s="30">
        <v>0</v>
      </c>
      <c r="P70" s="30">
        <v>0</v>
      </c>
      <c r="Q70" s="30">
        <v>0.13</v>
      </c>
      <c r="R70" s="30">
        <v>2.4500000000000002</v>
      </c>
      <c r="S70" s="27">
        <v>3.62</v>
      </c>
      <c r="T70" s="30">
        <v>0</v>
      </c>
      <c r="U70" s="30">
        <v>0</v>
      </c>
      <c r="V70" s="30">
        <v>0</v>
      </c>
      <c r="W70" s="30">
        <v>0</v>
      </c>
      <c r="X70" s="30">
        <v>0</v>
      </c>
      <c r="Y70" s="30">
        <v>0</v>
      </c>
      <c r="Z70" s="30">
        <v>0</v>
      </c>
      <c r="AA70" s="30">
        <v>0</v>
      </c>
      <c r="AB70" s="30">
        <v>0</v>
      </c>
      <c r="AC70" s="30">
        <v>0</v>
      </c>
      <c r="AD70" s="30">
        <v>0</v>
      </c>
      <c r="AE70" s="30">
        <v>0</v>
      </c>
      <c r="AF70" s="30">
        <v>0</v>
      </c>
      <c r="AG70" s="30">
        <v>0</v>
      </c>
      <c r="AH70" s="30">
        <v>0</v>
      </c>
      <c r="AI70" s="30">
        <v>0</v>
      </c>
      <c r="AJ70" s="30">
        <v>0</v>
      </c>
      <c r="AK70" s="30">
        <v>0</v>
      </c>
      <c r="AL70" s="30">
        <v>0</v>
      </c>
      <c r="AM70" s="30">
        <v>0</v>
      </c>
      <c r="AN70" s="30">
        <v>0</v>
      </c>
      <c r="AO70" s="30">
        <v>0</v>
      </c>
      <c r="AP70" s="30">
        <v>0</v>
      </c>
      <c r="AQ70" s="30">
        <v>0</v>
      </c>
      <c r="AR70" s="30">
        <v>0</v>
      </c>
      <c r="AS70" s="30">
        <v>0</v>
      </c>
      <c r="AT70" s="30">
        <v>0</v>
      </c>
      <c r="AU70" s="30">
        <v>0</v>
      </c>
      <c r="AV70" s="30">
        <v>0</v>
      </c>
      <c r="AW70" s="30">
        <v>0</v>
      </c>
      <c r="AX70" s="30">
        <v>0</v>
      </c>
      <c r="AY70" s="30">
        <v>0</v>
      </c>
      <c r="AZ70" s="30">
        <v>0</v>
      </c>
      <c r="BA70" s="30">
        <v>0</v>
      </c>
      <c r="BB70" s="30">
        <v>0</v>
      </c>
      <c r="BC70" s="30">
        <v>0</v>
      </c>
      <c r="BD70" s="30">
        <v>0</v>
      </c>
      <c r="BE70" s="30">
        <v>0</v>
      </c>
      <c r="BF70" s="30">
        <v>0</v>
      </c>
      <c r="BG70" s="30">
        <v>0</v>
      </c>
      <c r="BH70" s="30">
        <v>0</v>
      </c>
      <c r="BI70" s="30">
        <v>0</v>
      </c>
      <c r="BJ70" s="30">
        <v>0</v>
      </c>
      <c r="BK70" s="30">
        <v>0</v>
      </c>
      <c r="BL70" s="30">
        <v>0</v>
      </c>
      <c r="BM70" s="30">
        <v>0</v>
      </c>
      <c r="BN70" s="30">
        <v>0</v>
      </c>
      <c r="BO70" s="30">
        <v>0</v>
      </c>
      <c r="BP70" s="30">
        <v>0</v>
      </c>
      <c r="BQ70" s="30">
        <v>0</v>
      </c>
      <c r="BR70" s="30">
        <v>0</v>
      </c>
      <c r="BS70" s="30">
        <v>0</v>
      </c>
      <c r="BT70" s="30">
        <v>0</v>
      </c>
      <c r="BU70" s="30">
        <v>0</v>
      </c>
      <c r="BV70" s="30">
        <v>0</v>
      </c>
      <c r="BW70" s="30">
        <v>0</v>
      </c>
      <c r="BX70" s="30">
        <v>0</v>
      </c>
      <c r="BY70" s="30">
        <v>0</v>
      </c>
      <c r="BZ70" s="30">
        <v>0</v>
      </c>
      <c r="CA70" s="30">
        <v>0</v>
      </c>
      <c r="CB70" s="30">
        <v>0</v>
      </c>
      <c r="CC70" s="30">
        <v>0</v>
      </c>
      <c r="CD70" s="30">
        <v>0</v>
      </c>
      <c r="CE70" s="30">
        <v>0</v>
      </c>
      <c r="CF70" s="30">
        <v>0</v>
      </c>
      <c r="CG70" s="30">
        <v>0</v>
      </c>
      <c r="CH70" s="30">
        <v>0</v>
      </c>
      <c r="CI70" s="30">
        <v>0</v>
      </c>
      <c r="CJ70" s="30">
        <v>0</v>
      </c>
      <c r="CK70" s="30">
        <v>0</v>
      </c>
      <c r="CL70" s="30">
        <v>0</v>
      </c>
      <c r="CM70" s="30">
        <v>0</v>
      </c>
      <c r="CN70" s="30">
        <v>0</v>
      </c>
      <c r="CO70" s="30">
        <v>0</v>
      </c>
      <c r="CP70" s="30">
        <v>0</v>
      </c>
      <c r="CQ70" s="30">
        <v>0</v>
      </c>
      <c r="CR70" s="30">
        <v>0</v>
      </c>
      <c r="CS70" s="30">
        <v>0</v>
      </c>
      <c r="CT70" s="30">
        <v>0</v>
      </c>
      <c r="CU70" s="30">
        <v>0</v>
      </c>
      <c r="CV70" s="30">
        <v>0</v>
      </c>
      <c r="CW70" s="30">
        <v>0</v>
      </c>
      <c r="CX70" s="30">
        <v>0</v>
      </c>
      <c r="CY70" s="30">
        <v>0</v>
      </c>
      <c r="CZ70" s="30">
        <v>0</v>
      </c>
      <c r="DA70" s="30">
        <v>0</v>
      </c>
      <c r="DB70" s="30">
        <v>0</v>
      </c>
      <c r="DC70" s="30">
        <v>0</v>
      </c>
      <c r="DD70" s="30">
        <v>0</v>
      </c>
      <c r="DE70" s="30">
        <v>0</v>
      </c>
      <c r="DF70" s="30">
        <v>0</v>
      </c>
      <c r="DG70" s="30">
        <v>0</v>
      </c>
      <c r="DH70" s="30">
        <v>0</v>
      </c>
      <c r="DI70" s="30">
        <v>0</v>
      </c>
      <c r="DJ70" s="30">
        <v>0</v>
      </c>
      <c r="DK70" s="30">
        <v>0</v>
      </c>
      <c r="DL70" s="30">
        <v>0</v>
      </c>
      <c r="DM70" s="30">
        <v>0</v>
      </c>
      <c r="DN70" s="30">
        <v>0</v>
      </c>
      <c r="DO70" s="30">
        <v>0</v>
      </c>
    </row>
    <row r="71" spans="1:119">
      <c r="A71" s="30" t="s">
        <v>487</v>
      </c>
      <c r="B71" s="30">
        <v>0</v>
      </c>
      <c r="C71" s="30">
        <v>0</v>
      </c>
      <c r="D71" s="30">
        <v>0</v>
      </c>
      <c r="E71" s="30">
        <v>0</v>
      </c>
      <c r="F71" s="30">
        <v>0</v>
      </c>
      <c r="G71" s="30">
        <v>0</v>
      </c>
      <c r="H71" s="30">
        <v>0</v>
      </c>
      <c r="I71" s="30">
        <v>0</v>
      </c>
      <c r="J71" s="30">
        <v>0</v>
      </c>
      <c r="K71" s="30">
        <v>0</v>
      </c>
      <c r="L71" s="30">
        <v>0</v>
      </c>
      <c r="M71" s="30">
        <v>0</v>
      </c>
      <c r="N71" s="30">
        <v>0</v>
      </c>
      <c r="O71" s="30">
        <v>0</v>
      </c>
      <c r="P71" s="30">
        <v>0</v>
      </c>
      <c r="Q71" s="30">
        <v>1.36</v>
      </c>
      <c r="R71" s="30">
        <v>0.23</v>
      </c>
      <c r="S71" s="30">
        <v>0.06</v>
      </c>
      <c r="T71" s="27">
        <v>8.1300000000000008</v>
      </c>
      <c r="U71" s="30">
        <v>0</v>
      </c>
      <c r="V71" s="30">
        <v>0</v>
      </c>
      <c r="W71" s="30">
        <v>0</v>
      </c>
      <c r="X71" s="30">
        <v>0</v>
      </c>
      <c r="Y71" s="30">
        <v>0</v>
      </c>
      <c r="Z71" s="30">
        <v>0</v>
      </c>
      <c r="AA71" s="30">
        <v>0</v>
      </c>
      <c r="AB71" s="30">
        <v>0</v>
      </c>
      <c r="AC71" s="30">
        <v>0</v>
      </c>
      <c r="AD71" s="30">
        <v>0</v>
      </c>
      <c r="AE71" s="30">
        <v>0</v>
      </c>
      <c r="AF71" s="30">
        <v>0</v>
      </c>
      <c r="AG71" s="30">
        <v>0</v>
      </c>
      <c r="AH71" s="30">
        <v>0</v>
      </c>
      <c r="AI71" s="30">
        <v>0</v>
      </c>
      <c r="AJ71" s="30">
        <v>0</v>
      </c>
      <c r="AK71" s="30">
        <v>0</v>
      </c>
      <c r="AL71" s="30">
        <v>0</v>
      </c>
      <c r="AM71" s="30">
        <v>0</v>
      </c>
      <c r="AN71" s="30">
        <v>0</v>
      </c>
      <c r="AO71" s="30">
        <v>0</v>
      </c>
      <c r="AP71" s="30">
        <v>0</v>
      </c>
      <c r="AQ71" s="30">
        <v>0</v>
      </c>
      <c r="AR71" s="30">
        <v>0</v>
      </c>
      <c r="AS71" s="30">
        <v>0</v>
      </c>
      <c r="AT71" s="30">
        <v>0</v>
      </c>
      <c r="AU71" s="30">
        <v>0</v>
      </c>
      <c r="AV71" s="30">
        <v>0</v>
      </c>
      <c r="AW71" s="30">
        <v>0</v>
      </c>
      <c r="AX71" s="30">
        <v>0.01</v>
      </c>
      <c r="AY71" s="30">
        <v>0</v>
      </c>
      <c r="AZ71" s="30">
        <v>0</v>
      </c>
      <c r="BA71" s="30">
        <v>0.01</v>
      </c>
      <c r="BB71" s="30">
        <v>0.01</v>
      </c>
      <c r="BC71" s="30">
        <v>0</v>
      </c>
      <c r="BD71" s="30">
        <v>0</v>
      </c>
      <c r="BE71" s="30">
        <v>0</v>
      </c>
      <c r="BF71" s="30">
        <v>0</v>
      </c>
      <c r="BG71" s="30">
        <v>0</v>
      </c>
      <c r="BH71" s="30">
        <v>0</v>
      </c>
      <c r="BI71" s="30">
        <v>0</v>
      </c>
      <c r="BJ71" s="30">
        <v>0</v>
      </c>
      <c r="BK71" s="30">
        <v>0</v>
      </c>
      <c r="BL71" s="30">
        <v>0</v>
      </c>
      <c r="BM71" s="30">
        <v>0</v>
      </c>
      <c r="BN71" s="30">
        <v>0</v>
      </c>
      <c r="BO71" s="30">
        <v>0</v>
      </c>
      <c r="BP71" s="30">
        <v>0</v>
      </c>
      <c r="BQ71" s="30">
        <v>0</v>
      </c>
      <c r="BR71" s="30">
        <v>0</v>
      </c>
      <c r="BS71" s="30">
        <v>0</v>
      </c>
      <c r="BT71" s="30">
        <v>0</v>
      </c>
      <c r="BU71" s="30">
        <v>0</v>
      </c>
      <c r="BV71" s="30">
        <v>0</v>
      </c>
      <c r="BW71" s="30">
        <v>0</v>
      </c>
      <c r="BX71" s="30">
        <v>0</v>
      </c>
      <c r="BY71" s="30">
        <v>0</v>
      </c>
      <c r="BZ71" s="30">
        <v>0</v>
      </c>
      <c r="CA71" s="30">
        <v>0</v>
      </c>
      <c r="CB71" s="30">
        <v>0</v>
      </c>
      <c r="CC71" s="30">
        <v>0</v>
      </c>
      <c r="CD71" s="30">
        <v>0</v>
      </c>
      <c r="CE71" s="30">
        <v>0</v>
      </c>
      <c r="CF71" s="30">
        <v>0</v>
      </c>
      <c r="CG71" s="30">
        <v>0</v>
      </c>
      <c r="CH71" s="30">
        <v>0</v>
      </c>
      <c r="CI71" s="30">
        <v>0</v>
      </c>
      <c r="CJ71" s="30">
        <v>0</v>
      </c>
      <c r="CK71" s="30">
        <v>0</v>
      </c>
      <c r="CL71" s="30">
        <v>0</v>
      </c>
      <c r="CM71" s="30">
        <v>0</v>
      </c>
      <c r="CN71" s="30">
        <v>0</v>
      </c>
      <c r="CO71" s="30">
        <v>0</v>
      </c>
      <c r="CP71" s="30">
        <v>0</v>
      </c>
      <c r="CQ71" s="30">
        <v>0</v>
      </c>
      <c r="CR71" s="30">
        <v>0</v>
      </c>
      <c r="CS71" s="30">
        <v>0</v>
      </c>
      <c r="CT71" s="30">
        <v>0</v>
      </c>
      <c r="CU71" s="30">
        <v>0</v>
      </c>
      <c r="CV71" s="30">
        <v>0</v>
      </c>
      <c r="CW71" s="30">
        <v>0</v>
      </c>
      <c r="CX71" s="30">
        <v>0</v>
      </c>
      <c r="CY71" s="30">
        <v>0</v>
      </c>
      <c r="CZ71" s="30">
        <v>0.01</v>
      </c>
      <c r="DA71" s="30">
        <v>0</v>
      </c>
      <c r="DB71" s="30">
        <v>0</v>
      </c>
      <c r="DC71" s="30">
        <v>0</v>
      </c>
      <c r="DD71" s="30">
        <v>0</v>
      </c>
      <c r="DE71" s="30">
        <v>0</v>
      </c>
      <c r="DF71" s="30">
        <v>0</v>
      </c>
      <c r="DG71" s="30">
        <v>0</v>
      </c>
      <c r="DH71" s="30">
        <v>0</v>
      </c>
      <c r="DI71" s="30">
        <v>0</v>
      </c>
      <c r="DJ71" s="30">
        <v>0</v>
      </c>
      <c r="DK71" s="30">
        <v>0</v>
      </c>
      <c r="DL71" s="30">
        <v>0</v>
      </c>
      <c r="DM71" s="30">
        <v>0</v>
      </c>
      <c r="DN71" s="30">
        <v>0</v>
      </c>
      <c r="DO71" s="30">
        <v>0</v>
      </c>
    </row>
    <row r="72" spans="1:119">
      <c r="A72" s="30" t="s">
        <v>488</v>
      </c>
      <c r="B72" s="30">
        <v>0</v>
      </c>
      <c r="C72" s="30">
        <v>0</v>
      </c>
      <c r="D72" s="30">
        <v>0</v>
      </c>
      <c r="E72" s="30">
        <v>0</v>
      </c>
      <c r="F72" s="30">
        <v>0</v>
      </c>
      <c r="G72" s="30">
        <v>0</v>
      </c>
      <c r="H72" s="30">
        <v>0</v>
      </c>
      <c r="I72" s="30">
        <v>0</v>
      </c>
      <c r="J72" s="30">
        <v>0</v>
      </c>
      <c r="K72" s="30">
        <v>0</v>
      </c>
      <c r="L72" s="30">
        <v>0</v>
      </c>
      <c r="M72" s="30">
        <v>0</v>
      </c>
      <c r="N72" s="30">
        <v>0</v>
      </c>
      <c r="O72" s="30">
        <v>0</v>
      </c>
      <c r="P72" s="30">
        <v>0</v>
      </c>
      <c r="Q72" s="30">
        <v>1.45</v>
      </c>
      <c r="R72" s="30">
        <v>0.25</v>
      </c>
      <c r="S72" s="30">
        <v>0.05</v>
      </c>
      <c r="T72" s="27">
        <v>1.85</v>
      </c>
      <c r="U72" s="30">
        <v>0</v>
      </c>
      <c r="V72" s="30">
        <v>0</v>
      </c>
      <c r="W72" s="30">
        <v>0</v>
      </c>
      <c r="X72" s="30">
        <v>0</v>
      </c>
      <c r="Y72" s="30">
        <v>0</v>
      </c>
      <c r="Z72" s="30">
        <v>0</v>
      </c>
      <c r="AA72" s="30">
        <v>0</v>
      </c>
      <c r="AB72" s="30">
        <v>0</v>
      </c>
      <c r="AC72" s="30">
        <v>0</v>
      </c>
      <c r="AD72" s="30">
        <v>0</v>
      </c>
      <c r="AE72" s="30">
        <v>0</v>
      </c>
      <c r="AF72" s="30">
        <v>0</v>
      </c>
      <c r="AG72" s="30">
        <v>0</v>
      </c>
      <c r="AH72" s="30">
        <v>0</v>
      </c>
      <c r="AI72" s="30">
        <v>0</v>
      </c>
      <c r="AJ72" s="30">
        <v>0</v>
      </c>
      <c r="AK72" s="30">
        <v>0</v>
      </c>
      <c r="AL72" s="30">
        <v>0</v>
      </c>
      <c r="AM72" s="30">
        <v>0</v>
      </c>
      <c r="AN72" s="30">
        <v>0</v>
      </c>
      <c r="AO72" s="30">
        <v>0</v>
      </c>
      <c r="AP72" s="30">
        <v>0</v>
      </c>
      <c r="AQ72" s="30">
        <v>0</v>
      </c>
      <c r="AR72" s="30">
        <v>0</v>
      </c>
      <c r="AS72" s="30">
        <v>0</v>
      </c>
      <c r="AT72" s="30">
        <v>0</v>
      </c>
      <c r="AU72" s="30">
        <v>0</v>
      </c>
      <c r="AV72" s="30">
        <v>0</v>
      </c>
      <c r="AW72" s="30">
        <v>0</v>
      </c>
      <c r="AX72" s="30">
        <v>0</v>
      </c>
      <c r="AY72" s="30">
        <v>0</v>
      </c>
      <c r="AZ72" s="30">
        <v>0</v>
      </c>
      <c r="BA72" s="30">
        <v>0</v>
      </c>
      <c r="BB72" s="30">
        <v>0</v>
      </c>
      <c r="BC72" s="30">
        <v>0</v>
      </c>
      <c r="BD72" s="30">
        <v>0</v>
      </c>
      <c r="BE72" s="30">
        <v>0</v>
      </c>
      <c r="BF72" s="30">
        <v>0</v>
      </c>
      <c r="BG72" s="30">
        <v>0</v>
      </c>
      <c r="BH72" s="30">
        <v>0</v>
      </c>
      <c r="BI72" s="30">
        <v>0</v>
      </c>
      <c r="BJ72" s="30">
        <v>0</v>
      </c>
      <c r="BK72" s="30">
        <v>0</v>
      </c>
      <c r="BL72" s="30">
        <v>0</v>
      </c>
      <c r="BM72" s="30">
        <v>0</v>
      </c>
      <c r="BN72" s="30">
        <v>0</v>
      </c>
      <c r="BO72" s="30">
        <v>0</v>
      </c>
      <c r="BP72" s="30">
        <v>0</v>
      </c>
      <c r="BQ72" s="30">
        <v>0</v>
      </c>
      <c r="BR72" s="30">
        <v>0</v>
      </c>
      <c r="BS72" s="30">
        <v>0</v>
      </c>
      <c r="BT72" s="30">
        <v>0</v>
      </c>
      <c r="BU72" s="30">
        <v>0</v>
      </c>
      <c r="BV72" s="30">
        <v>0</v>
      </c>
      <c r="BW72" s="30">
        <v>0</v>
      </c>
      <c r="BX72" s="30">
        <v>0</v>
      </c>
      <c r="BY72" s="30">
        <v>0</v>
      </c>
      <c r="BZ72" s="30">
        <v>0</v>
      </c>
      <c r="CA72" s="30">
        <v>0</v>
      </c>
      <c r="CB72" s="30">
        <v>0</v>
      </c>
      <c r="CC72" s="30">
        <v>0</v>
      </c>
      <c r="CD72" s="30">
        <v>0</v>
      </c>
      <c r="CE72" s="30">
        <v>0</v>
      </c>
      <c r="CF72" s="30">
        <v>0</v>
      </c>
      <c r="CG72" s="30">
        <v>0</v>
      </c>
      <c r="CH72" s="30">
        <v>0</v>
      </c>
      <c r="CI72" s="30">
        <v>0</v>
      </c>
      <c r="CJ72" s="30">
        <v>0</v>
      </c>
      <c r="CK72" s="30">
        <v>0</v>
      </c>
      <c r="CL72" s="30">
        <v>0</v>
      </c>
      <c r="CM72" s="30">
        <v>0</v>
      </c>
      <c r="CN72" s="30">
        <v>0</v>
      </c>
      <c r="CO72" s="30">
        <v>0</v>
      </c>
      <c r="CP72" s="30">
        <v>0</v>
      </c>
      <c r="CQ72" s="30">
        <v>0</v>
      </c>
      <c r="CR72" s="30">
        <v>0</v>
      </c>
      <c r="CS72" s="30">
        <v>0</v>
      </c>
      <c r="CT72" s="30">
        <v>0</v>
      </c>
      <c r="CU72" s="30">
        <v>0</v>
      </c>
      <c r="CV72" s="30">
        <v>0</v>
      </c>
      <c r="CW72" s="30">
        <v>0</v>
      </c>
      <c r="CX72" s="30">
        <v>0</v>
      </c>
      <c r="CY72" s="30">
        <v>0</v>
      </c>
      <c r="CZ72" s="30">
        <v>0</v>
      </c>
      <c r="DA72" s="30">
        <v>0</v>
      </c>
      <c r="DB72" s="30">
        <v>0</v>
      </c>
      <c r="DC72" s="30">
        <v>0</v>
      </c>
      <c r="DD72" s="30">
        <v>0</v>
      </c>
      <c r="DE72" s="30">
        <v>0</v>
      </c>
      <c r="DF72" s="30">
        <v>0</v>
      </c>
      <c r="DG72" s="30">
        <v>0</v>
      </c>
      <c r="DH72" s="30">
        <v>0</v>
      </c>
      <c r="DI72" s="30">
        <v>0</v>
      </c>
      <c r="DJ72" s="30">
        <v>0</v>
      </c>
      <c r="DK72" s="30">
        <v>0</v>
      </c>
      <c r="DL72" s="30">
        <v>0</v>
      </c>
      <c r="DM72" s="30">
        <v>0</v>
      </c>
      <c r="DN72" s="30">
        <v>0</v>
      </c>
      <c r="DO72" s="30">
        <v>0</v>
      </c>
    </row>
    <row r="73" spans="1:119">
      <c r="A73" s="30" t="s">
        <v>489</v>
      </c>
      <c r="B73" s="30">
        <v>0</v>
      </c>
      <c r="C73" s="30">
        <v>0</v>
      </c>
      <c r="D73" s="30">
        <v>0</v>
      </c>
      <c r="E73" s="30">
        <v>0</v>
      </c>
      <c r="F73" s="30">
        <v>0</v>
      </c>
      <c r="G73" s="30">
        <v>0</v>
      </c>
      <c r="H73" s="30">
        <v>0</v>
      </c>
      <c r="I73" s="30">
        <v>0</v>
      </c>
      <c r="J73" s="30">
        <v>0</v>
      </c>
      <c r="K73" s="30">
        <v>0</v>
      </c>
      <c r="L73" s="30">
        <v>0</v>
      </c>
      <c r="M73" s="30">
        <v>0</v>
      </c>
      <c r="N73" s="30">
        <v>0</v>
      </c>
      <c r="O73" s="30">
        <v>0</v>
      </c>
      <c r="P73" s="30">
        <v>0</v>
      </c>
      <c r="Q73" s="30">
        <v>0.83</v>
      </c>
      <c r="R73" s="30">
        <v>0.32</v>
      </c>
      <c r="S73" s="30">
        <v>0.02</v>
      </c>
      <c r="T73" s="27">
        <v>2.4</v>
      </c>
      <c r="U73" s="30">
        <v>0</v>
      </c>
      <c r="V73" s="30">
        <v>0</v>
      </c>
      <c r="W73" s="30">
        <v>0</v>
      </c>
      <c r="X73" s="30">
        <v>0</v>
      </c>
      <c r="Y73" s="30">
        <v>0</v>
      </c>
      <c r="Z73" s="30">
        <v>0</v>
      </c>
      <c r="AA73" s="30">
        <v>0</v>
      </c>
      <c r="AB73" s="30">
        <v>0</v>
      </c>
      <c r="AC73" s="30">
        <v>0</v>
      </c>
      <c r="AD73" s="30">
        <v>0</v>
      </c>
      <c r="AE73" s="30">
        <v>0</v>
      </c>
      <c r="AF73" s="30">
        <v>0</v>
      </c>
      <c r="AG73" s="30">
        <v>0</v>
      </c>
      <c r="AH73" s="30">
        <v>0</v>
      </c>
      <c r="AI73" s="30">
        <v>0</v>
      </c>
      <c r="AJ73" s="30">
        <v>0</v>
      </c>
      <c r="AK73" s="30">
        <v>0</v>
      </c>
      <c r="AL73" s="30">
        <v>0</v>
      </c>
      <c r="AM73" s="30">
        <v>0</v>
      </c>
      <c r="AN73" s="30">
        <v>0</v>
      </c>
      <c r="AO73" s="30">
        <v>0</v>
      </c>
      <c r="AP73" s="30">
        <v>0</v>
      </c>
      <c r="AQ73" s="30">
        <v>0</v>
      </c>
      <c r="AR73" s="30">
        <v>0</v>
      </c>
      <c r="AS73" s="30">
        <v>0</v>
      </c>
      <c r="AT73" s="30">
        <v>0</v>
      </c>
      <c r="AU73" s="30">
        <v>0</v>
      </c>
      <c r="AV73" s="30">
        <v>0</v>
      </c>
      <c r="AW73" s="30">
        <v>0</v>
      </c>
      <c r="AX73" s="30">
        <v>0</v>
      </c>
      <c r="AY73" s="30">
        <v>0</v>
      </c>
      <c r="AZ73" s="30">
        <v>0</v>
      </c>
      <c r="BA73" s="30">
        <v>0</v>
      </c>
      <c r="BB73" s="30">
        <v>0</v>
      </c>
      <c r="BC73" s="30">
        <v>0</v>
      </c>
      <c r="BD73" s="30">
        <v>0</v>
      </c>
      <c r="BE73" s="30">
        <v>0</v>
      </c>
      <c r="BF73" s="30">
        <v>0</v>
      </c>
      <c r="BG73" s="30">
        <v>0</v>
      </c>
      <c r="BH73" s="30">
        <v>0</v>
      </c>
      <c r="BI73" s="30">
        <v>0</v>
      </c>
      <c r="BJ73" s="30">
        <v>0</v>
      </c>
      <c r="BK73" s="30">
        <v>0</v>
      </c>
      <c r="BL73" s="30">
        <v>0</v>
      </c>
      <c r="BM73" s="30">
        <v>0</v>
      </c>
      <c r="BN73" s="30">
        <v>0</v>
      </c>
      <c r="BO73" s="30">
        <v>0</v>
      </c>
      <c r="BP73" s="30">
        <v>0</v>
      </c>
      <c r="BQ73" s="30">
        <v>0</v>
      </c>
      <c r="BR73" s="30">
        <v>0</v>
      </c>
      <c r="BS73" s="30">
        <v>0</v>
      </c>
      <c r="BT73" s="30">
        <v>0</v>
      </c>
      <c r="BU73" s="30">
        <v>0</v>
      </c>
      <c r="BV73" s="30">
        <v>0</v>
      </c>
      <c r="BW73" s="30">
        <v>0</v>
      </c>
      <c r="BX73" s="30">
        <v>0</v>
      </c>
      <c r="BY73" s="30">
        <v>0</v>
      </c>
      <c r="BZ73" s="30">
        <v>0</v>
      </c>
      <c r="CA73" s="30">
        <v>0</v>
      </c>
      <c r="CB73" s="30">
        <v>0</v>
      </c>
      <c r="CC73" s="30">
        <v>0</v>
      </c>
      <c r="CD73" s="30">
        <v>0</v>
      </c>
      <c r="CE73" s="30">
        <v>0</v>
      </c>
      <c r="CF73" s="30">
        <v>0</v>
      </c>
      <c r="CG73" s="30">
        <v>0</v>
      </c>
      <c r="CH73" s="30">
        <v>0</v>
      </c>
      <c r="CI73" s="30">
        <v>0</v>
      </c>
      <c r="CJ73" s="30">
        <v>0</v>
      </c>
      <c r="CK73" s="30">
        <v>0</v>
      </c>
      <c r="CL73" s="30">
        <v>0</v>
      </c>
      <c r="CM73" s="30">
        <v>0</v>
      </c>
      <c r="CN73" s="30">
        <v>0</v>
      </c>
      <c r="CO73" s="30">
        <v>0</v>
      </c>
      <c r="CP73" s="30">
        <v>0</v>
      </c>
      <c r="CQ73" s="30">
        <v>0</v>
      </c>
      <c r="CR73" s="30">
        <v>0</v>
      </c>
      <c r="CS73" s="30">
        <v>0</v>
      </c>
      <c r="CT73" s="30">
        <v>0</v>
      </c>
      <c r="CU73" s="30">
        <v>0</v>
      </c>
      <c r="CV73" s="30">
        <v>0</v>
      </c>
      <c r="CW73" s="30">
        <v>0</v>
      </c>
      <c r="CX73" s="30">
        <v>0</v>
      </c>
      <c r="CY73" s="30">
        <v>0</v>
      </c>
      <c r="CZ73" s="30">
        <v>0</v>
      </c>
      <c r="DA73" s="30">
        <v>0</v>
      </c>
      <c r="DB73" s="30">
        <v>0</v>
      </c>
      <c r="DC73" s="30">
        <v>0</v>
      </c>
      <c r="DD73" s="30">
        <v>0</v>
      </c>
      <c r="DE73" s="30">
        <v>0</v>
      </c>
      <c r="DF73" s="30">
        <v>0</v>
      </c>
      <c r="DG73" s="30">
        <v>0</v>
      </c>
      <c r="DH73" s="30">
        <v>0</v>
      </c>
      <c r="DI73" s="30">
        <v>0</v>
      </c>
      <c r="DJ73" s="30">
        <v>0</v>
      </c>
      <c r="DK73" s="30">
        <v>0</v>
      </c>
      <c r="DL73" s="30">
        <v>0</v>
      </c>
      <c r="DM73" s="30">
        <v>0</v>
      </c>
      <c r="DN73" s="30">
        <v>0</v>
      </c>
      <c r="DO73" s="30">
        <v>0</v>
      </c>
    </row>
    <row r="74" spans="1:119">
      <c r="A74" s="30" t="s">
        <v>490</v>
      </c>
      <c r="B74" s="30">
        <v>0</v>
      </c>
      <c r="C74" s="30">
        <v>0</v>
      </c>
      <c r="D74" s="30">
        <v>0</v>
      </c>
      <c r="E74" s="30">
        <v>0</v>
      </c>
      <c r="F74" s="30">
        <v>0</v>
      </c>
      <c r="G74" s="30">
        <v>0</v>
      </c>
      <c r="H74" s="30">
        <v>0</v>
      </c>
      <c r="I74" s="30">
        <v>0</v>
      </c>
      <c r="J74" s="30">
        <v>0</v>
      </c>
      <c r="K74" s="30">
        <v>0</v>
      </c>
      <c r="L74" s="30">
        <v>0</v>
      </c>
      <c r="M74" s="30">
        <v>0</v>
      </c>
      <c r="N74" s="30">
        <v>0</v>
      </c>
      <c r="O74" s="30">
        <v>0</v>
      </c>
      <c r="P74" s="30">
        <v>0</v>
      </c>
      <c r="Q74" s="30">
        <v>0</v>
      </c>
      <c r="R74" s="30">
        <v>0</v>
      </c>
      <c r="S74" s="30">
        <v>0</v>
      </c>
      <c r="T74" s="30">
        <v>0</v>
      </c>
      <c r="U74" s="30">
        <v>0</v>
      </c>
      <c r="V74" s="30">
        <v>0.01</v>
      </c>
      <c r="W74" s="30">
        <v>0</v>
      </c>
      <c r="X74" s="30">
        <v>0</v>
      </c>
      <c r="Y74" s="30">
        <v>0</v>
      </c>
      <c r="Z74" s="30">
        <v>0.01</v>
      </c>
      <c r="AA74" s="30">
        <v>0</v>
      </c>
      <c r="AB74" s="30">
        <v>0</v>
      </c>
      <c r="AC74" s="30">
        <v>0.17</v>
      </c>
      <c r="AD74" s="30">
        <v>0</v>
      </c>
      <c r="AE74" s="30">
        <v>0</v>
      </c>
      <c r="AF74" s="30">
        <v>0</v>
      </c>
      <c r="AG74" s="30">
        <v>0</v>
      </c>
      <c r="AH74" s="30">
        <v>0</v>
      </c>
      <c r="AI74" s="30">
        <v>0.03</v>
      </c>
      <c r="AJ74" s="30">
        <v>0</v>
      </c>
      <c r="AK74" s="30">
        <v>0</v>
      </c>
      <c r="AL74" s="30">
        <v>0</v>
      </c>
      <c r="AM74" s="30">
        <v>0</v>
      </c>
      <c r="AN74" s="30">
        <v>0</v>
      </c>
      <c r="AO74" s="30">
        <v>0</v>
      </c>
      <c r="AP74" s="30">
        <v>0</v>
      </c>
      <c r="AQ74" s="30">
        <v>0</v>
      </c>
      <c r="AR74" s="30">
        <v>0</v>
      </c>
      <c r="AS74" s="30">
        <v>0</v>
      </c>
      <c r="AT74" s="30">
        <v>0</v>
      </c>
      <c r="AU74" s="30">
        <v>0</v>
      </c>
      <c r="AV74" s="30">
        <v>0</v>
      </c>
      <c r="AW74" s="30">
        <v>0</v>
      </c>
      <c r="AX74" s="30">
        <v>0</v>
      </c>
      <c r="AY74" s="30">
        <v>0</v>
      </c>
      <c r="AZ74" s="30">
        <v>0</v>
      </c>
      <c r="BA74" s="30">
        <v>0</v>
      </c>
      <c r="BB74" s="30">
        <v>0</v>
      </c>
      <c r="BC74" s="30">
        <v>0</v>
      </c>
      <c r="BD74" s="30">
        <v>0</v>
      </c>
      <c r="BE74" s="30">
        <v>0</v>
      </c>
      <c r="BF74" s="30">
        <v>0</v>
      </c>
      <c r="BG74" s="30">
        <v>0</v>
      </c>
      <c r="BH74" s="30">
        <v>0</v>
      </c>
      <c r="BI74" s="30">
        <v>0</v>
      </c>
      <c r="BJ74" s="30">
        <v>0</v>
      </c>
      <c r="BK74" s="30">
        <v>0</v>
      </c>
      <c r="BL74" s="30">
        <v>0</v>
      </c>
      <c r="BM74" s="30">
        <v>0</v>
      </c>
      <c r="BN74" s="30">
        <v>0</v>
      </c>
      <c r="BO74" s="30">
        <v>0</v>
      </c>
      <c r="BP74" s="30">
        <v>0</v>
      </c>
      <c r="BQ74" s="30">
        <v>0</v>
      </c>
      <c r="BR74" s="30">
        <v>0</v>
      </c>
      <c r="BS74" s="30">
        <v>0</v>
      </c>
      <c r="BT74" s="30">
        <v>0</v>
      </c>
      <c r="BU74" s="30">
        <v>0</v>
      </c>
      <c r="BV74" s="30">
        <v>0</v>
      </c>
      <c r="BW74" s="30">
        <v>0</v>
      </c>
      <c r="BX74" s="30">
        <v>0</v>
      </c>
      <c r="BY74" s="30">
        <v>0</v>
      </c>
      <c r="BZ74" s="30">
        <v>0</v>
      </c>
      <c r="CA74" s="30">
        <v>0</v>
      </c>
      <c r="CB74" s="30">
        <v>0</v>
      </c>
      <c r="CC74" s="30">
        <v>0</v>
      </c>
      <c r="CD74" s="30">
        <v>0</v>
      </c>
      <c r="CE74" s="30">
        <v>0</v>
      </c>
      <c r="CF74" s="30">
        <v>0</v>
      </c>
      <c r="CG74" s="30">
        <v>0</v>
      </c>
      <c r="CH74" s="30">
        <v>0</v>
      </c>
      <c r="CI74" s="30">
        <v>0</v>
      </c>
      <c r="CJ74" s="30">
        <v>0</v>
      </c>
      <c r="CK74" s="30">
        <v>0</v>
      </c>
      <c r="CL74" s="30">
        <v>0</v>
      </c>
      <c r="CM74" s="30">
        <v>0</v>
      </c>
      <c r="CN74" s="30">
        <v>0</v>
      </c>
      <c r="CO74" s="30">
        <v>0</v>
      </c>
      <c r="CP74" s="30">
        <v>0</v>
      </c>
      <c r="CQ74" s="30">
        <v>0</v>
      </c>
      <c r="CR74" s="30">
        <v>0</v>
      </c>
      <c r="CS74" s="30">
        <v>0</v>
      </c>
      <c r="CT74" s="30">
        <v>0</v>
      </c>
      <c r="CU74" s="30">
        <v>0</v>
      </c>
      <c r="CV74" s="30">
        <v>0</v>
      </c>
      <c r="CW74" s="30">
        <v>0</v>
      </c>
      <c r="CX74" s="30">
        <v>0</v>
      </c>
      <c r="CY74" s="30">
        <v>0</v>
      </c>
      <c r="CZ74" s="30">
        <v>0</v>
      </c>
      <c r="DA74" s="30">
        <v>0</v>
      </c>
      <c r="DB74" s="30">
        <v>0</v>
      </c>
      <c r="DC74" s="30">
        <v>0</v>
      </c>
      <c r="DD74" s="30">
        <v>0</v>
      </c>
      <c r="DE74" s="30">
        <v>0</v>
      </c>
      <c r="DF74" s="30">
        <v>0</v>
      </c>
      <c r="DG74" s="30">
        <v>0</v>
      </c>
      <c r="DH74" s="30">
        <v>0</v>
      </c>
      <c r="DI74" s="30">
        <v>0</v>
      </c>
      <c r="DJ74" s="30">
        <v>0</v>
      </c>
      <c r="DK74" s="30">
        <v>0</v>
      </c>
      <c r="DL74" s="30">
        <v>0</v>
      </c>
      <c r="DM74" s="30">
        <v>0</v>
      </c>
      <c r="DN74" s="30">
        <v>0</v>
      </c>
      <c r="DO74" s="30">
        <v>0</v>
      </c>
    </row>
    <row r="75" spans="1:119">
      <c r="A75" s="30" t="s">
        <v>491</v>
      </c>
      <c r="B75" s="30">
        <v>0</v>
      </c>
      <c r="C75" s="30">
        <v>0</v>
      </c>
      <c r="D75" s="30">
        <v>0</v>
      </c>
      <c r="E75" s="30">
        <v>0</v>
      </c>
      <c r="F75" s="30">
        <v>0</v>
      </c>
      <c r="G75" s="30">
        <v>0</v>
      </c>
      <c r="H75" s="30">
        <v>0</v>
      </c>
      <c r="I75" s="30">
        <v>0</v>
      </c>
      <c r="J75" s="30">
        <v>0</v>
      </c>
      <c r="K75" s="30">
        <v>0</v>
      </c>
      <c r="L75" s="30">
        <v>0</v>
      </c>
      <c r="M75" s="30">
        <v>0</v>
      </c>
      <c r="N75" s="30">
        <v>0</v>
      </c>
      <c r="O75" s="30">
        <v>0</v>
      </c>
      <c r="P75" s="30">
        <v>0</v>
      </c>
      <c r="Q75" s="30">
        <v>0</v>
      </c>
      <c r="R75" s="30">
        <v>0</v>
      </c>
      <c r="S75" s="30">
        <v>0</v>
      </c>
      <c r="T75" s="30">
        <v>0</v>
      </c>
      <c r="U75" s="30">
        <v>0</v>
      </c>
      <c r="V75" s="30">
        <v>0.04</v>
      </c>
      <c r="W75" s="30">
        <v>0.02</v>
      </c>
      <c r="X75" s="30">
        <v>0.18</v>
      </c>
      <c r="Y75" s="30">
        <v>0.01</v>
      </c>
      <c r="Z75" s="30">
        <v>0.06</v>
      </c>
      <c r="AA75" s="30">
        <v>0</v>
      </c>
      <c r="AB75" s="30">
        <v>0.02</v>
      </c>
      <c r="AC75" s="30">
        <v>0.16</v>
      </c>
      <c r="AD75" s="30">
        <v>0.04</v>
      </c>
      <c r="AE75" s="30">
        <v>0.02</v>
      </c>
      <c r="AF75" s="30">
        <v>0.01</v>
      </c>
      <c r="AG75" s="30">
        <v>0</v>
      </c>
      <c r="AH75" s="30">
        <v>0</v>
      </c>
      <c r="AI75" s="30">
        <v>0.06</v>
      </c>
      <c r="AJ75" s="30">
        <v>0</v>
      </c>
      <c r="AK75" s="30">
        <v>0</v>
      </c>
      <c r="AL75" s="30">
        <v>0</v>
      </c>
      <c r="AM75" s="30">
        <v>0</v>
      </c>
      <c r="AN75" s="30">
        <v>0</v>
      </c>
      <c r="AO75" s="30">
        <v>0</v>
      </c>
      <c r="AP75" s="30">
        <v>0</v>
      </c>
      <c r="AQ75" s="30">
        <v>0</v>
      </c>
      <c r="AR75" s="30">
        <v>0</v>
      </c>
      <c r="AS75" s="30">
        <v>0</v>
      </c>
      <c r="AT75" s="30">
        <v>0</v>
      </c>
      <c r="AU75" s="30">
        <v>0</v>
      </c>
      <c r="AV75" s="30">
        <v>0</v>
      </c>
      <c r="AW75" s="30">
        <v>0</v>
      </c>
      <c r="AX75" s="30">
        <v>0</v>
      </c>
      <c r="AY75" s="30">
        <v>0</v>
      </c>
      <c r="AZ75" s="30">
        <v>0</v>
      </c>
      <c r="BA75" s="30">
        <v>0</v>
      </c>
      <c r="BB75" s="30">
        <v>0</v>
      </c>
      <c r="BC75" s="30">
        <v>0</v>
      </c>
      <c r="BD75" s="30">
        <v>0</v>
      </c>
      <c r="BE75" s="30">
        <v>0</v>
      </c>
      <c r="BF75" s="30">
        <v>0</v>
      </c>
      <c r="BG75" s="30">
        <v>0</v>
      </c>
      <c r="BH75" s="30">
        <v>0</v>
      </c>
      <c r="BI75" s="30">
        <v>0</v>
      </c>
      <c r="BJ75" s="30">
        <v>0</v>
      </c>
      <c r="BK75" s="30">
        <v>0</v>
      </c>
      <c r="BL75" s="30">
        <v>0</v>
      </c>
      <c r="BM75" s="30">
        <v>0</v>
      </c>
      <c r="BN75" s="30">
        <v>0</v>
      </c>
      <c r="BO75" s="30">
        <v>0</v>
      </c>
      <c r="BP75" s="30">
        <v>0</v>
      </c>
      <c r="BQ75" s="30">
        <v>0</v>
      </c>
      <c r="BR75" s="30">
        <v>0</v>
      </c>
      <c r="BS75" s="30">
        <v>0</v>
      </c>
      <c r="BT75" s="30">
        <v>0</v>
      </c>
      <c r="BU75" s="30">
        <v>0</v>
      </c>
      <c r="BV75" s="30">
        <v>0</v>
      </c>
      <c r="BW75" s="30">
        <v>0</v>
      </c>
      <c r="BX75" s="30">
        <v>0</v>
      </c>
      <c r="BY75" s="30">
        <v>0</v>
      </c>
      <c r="BZ75" s="30">
        <v>0</v>
      </c>
      <c r="CA75" s="30">
        <v>0</v>
      </c>
      <c r="CB75" s="30">
        <v>0</v>
      </c>
      <c r="CC75" s="30">
        <v>0</v>
      </c>
      <c r="CD75" s="30">
        <v>0</v>
      </c>
      <c r="CE75" s="30">
        <v>0</v>
      </c>
      <c r="CF75" s="30">
        <v>0</v>
      </c>
      <c r="CG75" s="30">
        <v>0</v>
      </c>
      <c r="CH75" s="30">
        <v>0</v>
      </c>
      <c r="CI75" s="30">
        <v>0</v>
      </c>
      <c r="CJ75" s="30">
        <v>0</v>
      </c>
      <c r="CK75" s="30">
        <v>0</v>
      </c>
      <c r="CL75" s="30">
        <v>0</v>
      </c>
      <c r="CM75" s="30">
        <v>0</v>
      </c>
      <c r="CN75" s="30">
        <v>0</v>
      </c>
      <c r="CO75" s="30">
        <v>0</v>
      </c>
      <c r="CP75" s="30">
        <v>0</v>
      </c>
      <c r="CQ75" s="30">
        <v>0</v>
      </c>
      <c r="CR75" s="30">
        <v>0</v>
      </c>
      <c r="CS75" s="30">
        <v>0</v>
      </c>
      <c r="CT75" s="30">
        <v>0</v>
      </c>
      <c r="CU75" s="30">
        <v>0</v>
      </c>
      <c r="CV75" s="30">
        <v>0</v>
      </c>
      <c r="CW75" s="30">
        <v>0</v>
      </c>
      <c r="CX75" s="30">
        <v>0</v>
      </c>
      <c r="CY75" s="30">
        <v>0</v>
      </c>
      <c r="CZ75" s="30">
        <v>0</v>
      </c>
      <c r="DA75" s="30">
        <v>0</v>
      </c>
      <c r="DB75" s="30">
        <v>0</v>
      </c>
      <c r="DC75" s="30">
        <v>0</v>
      </c>
      <c r="DD75" s="30">
        <v>0</v>
      </c>
      <c r="DE75" s="30">
        <v>0</v>
      </c>
      <c r="DF75" s="30">
        <v>0</v>
      </c>
      <c r="DG75" s="30">
        <v>0</v>
      </c>
      <c r="DH75" s="30">
        <v>0</v>
      </c>
      <c r="DI75" s="30">
        <v>0</v>
      </c>
      <c r="DJ75" s="30">
        <v>0</v>
      </c>
      <c r="DK75" s="30">
        <v>0</v>
      </c>
      <c r="DL75" s="30">
        <v>0</v>
      </c>
      <c r="DM75" s="30">
        <v>0</v>
      </c>
      <c r="DN75" s="30">
        <v>0</v>
      </c>
      <c r="DO75" s="30">
        <v>0</v>
      </c>
    </row>
    <row r="76" spans="1:119">
      <c r="A76" s="30" t="s">
        <v>492</v>
      </c>
      <c r="B76" s="30">
        <v>0</v>
      </c>
      <c r="C76" s="30">
        <v>0</v>
      </c>
      <c r="D76" s="30">
        <v>0</v>
      </c>
      <c r="E76" s="30">
        <v>0</v>
      </c>
      <c r="F76" s="30">
        <v>0</v>
      </c>
      <c r="G76" s="30">
        <v>0</v>
      </c>
      <c r="H76" s="30">
        <v>0</v>
      </c>
      <c r="I76" s="30">
        <v>0</v>
      </c>
      <c r="J76" s="30">
        <v>0</v>
      </c>
      <c r="K76" s="30">
        <v>0</v>
      </c>
      <c r="L76" s="30">
        <v>0</v>
      </c>
      <c r="M76" s="30">
        <v>0</v>
      </c>
      <c r="N76" s="30">
        <v>0</v>
      </c>
      <c r="O76" s="30">
        <v>0</v>
      </c>
      <c r="P76" s="30">
        <v>0</v>
      </c>
      <c r="Q76" s="30">
        <v>0</v>
      </c>
      <c r="R76" s="30">
        <v>0.02</v>
      </c>
      <c r="S76" s="30">
        <v>0.02</v>
      </c>
      <c r="T76" s="30">
        <v>0</v>
      </c>
      <c r="U76" s="30">
        <v>0</v>
      </c>
      <c r="V76" s="30">
        <v>0</v>
      </c>
      <c r="W76" s="30">
        <v>0</v>
      </c>
      <c r="X76" s="30">
        <v>0</v>
      </c>
      <c r="Y76" s="30">
        <v>0</v>
      </c>
      <c r="Z76" s="30">
        <v>0</v>
      </c>
      <c r="AA76" s="30">
        <v>0</v>
      </c>
      <c r="AB76" s="30">
        <v>0</v>
      </c>
      <c r="AC76" s="30">
        <v>0</v>
      </c>
      <c r="AD76" s="30">
        <v>0</v>
      </c>
      <c r="AE76" s="30">
        <v>0</v>
      </c>
      <c r="AF76" s="30">
        <v>0</v>
      </c>
      <c r="AG76" s="30">
        <v>0</v>
      </c>
      <c r="AH76" s="30">
        <v>0</v>
      </c>
      <c r="AI76" s="30">
        <v>0</v>
      </c>
      <c r="AJ76" s="30">
        <v>0</v>
      </c>
      <c r="AK76" s="30">
        <v>0</v>
      </c>
      <c r="AL76" s="30">
        <v>0</v>
      </c>
      <c r="AM76" s="30">
        <v>0</v>
      </c>
      <c r="AN76" s="30">
        <v>0</v>
      </c>
      <c r="AO76" s="30">
        <v>0</v>
      </c>
      <c r="AP76" s="30">
        <v>0</v>
      </c>
      <c r="AQ76" s="30">
        <v>0</v>
      </c>
      <c r="AR76" s="30">
        <v>0</v>
      </c>
      <c r="AS76" s="30">
        <v>0</v>
      </c>
      <c r="AT76" s="30">
        <v>0.24</v>
      </c>
      <c r="AU76" s="30">
        <v>0</v>
      </c>
      <c r="AV76" s="30">
        <v>0</v>
      </c>
      <c r="AW76" s="30">
        <v>0</v>
      </c>
      <c r="AX76" s="30">
        <v>0</v>
      </c>
      <c r="AY76" s="30">
        <v>0</v>
      </c>
      <c r="AZ76" s="30">
        <v>0</v>
      </c>
      <c r="BA76" s="30">
        <v>0</v>
      </c>
      <c r="BB76" s="30">
        <v>0</v>
      </c>
      <c r="BC76" s="30">
        <v>0</v>
      </c>
      <c r="BD76" s="30">
        <v>0</v>
      </c>
      <c r="BE76" s="30">
        <v>0</v>
      </c>
      <c r="BF76" s="30">
        <v>0</v>
      </c>
      <c r="BG76" s="30">
        <v>0</v>
      </c>
      <c r="BH76" s="30">
        <v>0</v>
      </c>
      <c r="BI76" s="30">
        <v>0</v>
      </c>
      <c r="BJ76" s="30">
        <v>0</v>
      </c>
      <c r="BK76" s="30">
        <v>0</v>
      </c>
      <c r="BL76" s="30">
        <v>0</v>
      </c>
      <c r="BM76" s="30">
        <v>0</v>
      </c>
      <c r="BN76" s="30">
        <v>0</v>
      </c>
      <c r="BO76" s="30">
        <v>0</v>
      </c>
      <c r="BP76" s="30">
        <v>0</v>
      </c>
      <c r="BQ76" s="30">
        <v>0</v>
      </c>
      <c r="BR76" s="30">
        <v>0</v>
      </c>
      <c r="BS76" s="30">
        <v>0</v>
      </c>
      <c r="BT76" s="30">
        <v>0</v>
      </c>
      <c r="BU76" s="30">
        <v>0</v>
      </c>
      <c r="BV76" s="30">
        <v>0</v>
      </c>
      <c r="BW76" s="30">
        <v>0</v>
      </c>
      <c r="BX76" s="30">
        <v>0</v>
      </c>
      <c r="BY76" s="30">
        <v>0</v>
      </c>
      <c r="BZ76" s="30">
        <v>0</v>
      </c>
      <c r="CA76" s="30">
        <v>0</v>
      </c>
      <c r="CB76" s="30">
        <v>0</v>
      </c>
      <c r="CC76" s="30">
        <v>0</v>
      </c>
      <c r="CD76" s="30">
        <v>0</v>
      </c>
      <c r="CE76" s="30">
        <v>0</v>
      </c>
      <c r="CF76" s="30">
        <v>0</v>
      </c>
      <c r="CG76" s="30">
        <v>0</v>
      </c>
      <c r="CH76" s="30">
        <v>0</v>
      </c>
      <c r="CI76" s="30">
        <v>0</v>
      </c>
      <c r="CJ76" s="30">
        <v>0</v>
      </c>
      <c r="CK76" s="30">
        <v>0</v>
      </c>
      <c r="CL76" s="30">
        <v>0</v>
      </c>
      <c r="CM76" s="30">
        <v>0</v>
      </c>
      <c r="CN76" s="30">
        <v>0</v>
      </c>
      <c r="CO76" s="30">
        <v>0</v>
      </c>
      <c r="CP76" s="30">
        <v>0</v>
      </c>
      <c r="CQ76" s="30">
        <v>0</v>
      </c>
      <c r="CR76" s="30">
        <v>0</v>
      </c>
      <c r="CS76" s="30">
        <v>0</v>
      </c>
      <c r="CT76" s="30">
        <v>0</v>
      </c>
      <c r="CU76" s="30">
        <v>0</v>
      </c>
      <c r="CV76" s="30">
        <v>0</v>
      </c>
      <c r="CW76" s="30">
        <v>0</v>
      </c>
      <c r="CX76" s="30">
        <v>0</v>
      </c>
      <c r="CY76" s="30">
        <v>0</v>
      </c>
      <c r="CZ76" s="30">
        <v>0</v>
      </c>
      <c r="DA76" s="30">
        <v>0</v>
      </c>
      <c r="DB76" s="30">
        <v>0</v>
      </c>
      <c r="DC76" s="30">
        <v>0</v>
      </c>
      <c r="DD76" s="30">
        <v>0</v>
      </c>
      <c r="DE76" s="30">
        <v>0</v>
      </c>
      <c r="DF76" s="30">
        <v>0</v>
      </c>
      <c r="DG76" s="30">
        <v>0</v>
      </c>
      <c r="DH76" s="30">
        <v>0</v>
      </c>
      <c r="DI76" s="30">
        <v>0</v>
      </c>
      <c r="DJ76" s="30">
        <v>0</v>
      </c>
      <c r="DK76" s="30">
        <v>0</v>
      </c>
      <c r="DL76" s="30">
        <v>0</v>
      </c>
      <c r="DM76" s="30">
        <v>0</v>
      </c>
      <c r="DN76" s="30">
        <v>0</v>
      </c>
      <c r="DO76" s="30">
        <v>0</v>
      </c>
    </row>
    <row r="77" spans="1:119">
      <c r="A77" s="30" t="s">
        <v>493</v>
      </c>
      <c r="B77" s="30">
        <v>0.03</v>
      </c>
      <c r="C77" s="30">
        <v>0.02</v>
      </c>
      <c r="D77" s="30">
        <v>0.03</v>
      </c>
      <c r="E77" s="30">
        <v>0.05</v>
      </c>
      <c r="F77" s="30">
        <v>0.01</v>
      </c>
      <c r="G77" s="30">
        <v>0.02</v>
      </c>
      <c r="H77" s="30">
        <v>0.03</v>
      </c>
      <c r="I77" s="30">
        <v>0.03</v>
      </c>
      <c r="J77" s="30">
        <v>0</v>
      </c>
      <c r="K77" s="30">
        <v>0.01</v>
      </c>
      <c r="L77" s="30">
        <v>0.02</v>
      </c>
      <c r="M77" s="30">
        <v>0.01</v>
      </c>
      <c r="N77" s="30">
        <v>0.02</v>
      </c>
      <c r="O77" s="30">
        <v>0</v>
      </c>
      <c r="P77" s="30">
        <v>0</v>
      </c>
      <c r="Q77" s="30">
        <v>0</v>
      </c>
      <c r="R77" s="30">
        <v>0</v>
      </c>
      <c r="S77" s="30">
        <v>0</v>
      </c>
      <c r="T77" s="30">
        <v>0</v>
      </c>
      <c r="U77" s="30">
        <v>0</v>
      </c>
      <c r="V77" s="30">
        <v>0</v>
      </c>
      <c r="W77" s="30">
        <v>0</v>
      </c>
      <c r="X77" s="30">
        <v>0</v>
      </c>
      <c r="Y77" s="30">
        <v>0</v>
      </c>
      <c r="Z77" s="30">
        <v>0</v>
      </c>
      <c r="AA77" s="30">
        <v>0</v>
      </c>
      <c r="AB77" s="30">
        <v>0</v>
      </c>
      <c r="AC77" s="30">
        <v>0</v>
      </c>
      <c r="AD77" s="30">
        <v>0</v>
      </c>
      <c r="AE77" s="30">
        <v>0</v>
      </c>
      <c r="AF77" s="30">
        <v>0</v>
      </c>
      <c r="AG77" s="30">
        <v>0</v>
      </c>
      <c r="AH77" s="30">
        <v>0</v>
      </c>
      <c r="AI77" s="30">
        <v>0</v>
      </c>
      <c r="AJ77" s="30">
        <v>0</v>
      </c>
      <c r="AK77" s="30">
        <v>0</v>
      </c>
      <c r="AL77" s="30">
        <v>0.02</v>
      </c>
      <c r="AM77" s="30">
        <v>0</v>
      </c>
      <c r="AN77" s="30">
        <v>0.01</v>
      </c>
      <c r="AO77" s="30">
        <v>0.01</v>
      </c>
      <c r="AP77" s="30">
        <v>0</v>
      </c>
      <c r="AQ77" s="30">
        <v>0</v>
      </c>
      <c r="AR77" s="30">
        <v>0.03</v>
      </c>
      <c r="AS77" s="30">
        <v>0</v>
      </c>
      <c r="AT77" s="30">
        <v>0.2</v>
      </c>
      <c r="AU77" s="30">
        <v>7.0000000000000007E-2</v>
      </c>
      <c r="AV77" s="30">
        <v>0</v>
      </c>
      <c r="AW77" s="30">
        <v>0.01</v>
      </c>
      <c r="AX77" s="30">
        <v>0.23</v>
      </c>
      <c r="AY77" s="30">
        <v>0.06</v>
      </c>
      <c r="AZ77" s="30">
        <v>0.03</v>
      </c>
      <c r="BA77" s="30">
        <v>0</v>
      </c>
      <c r="BB77" s="30">
        <v>0.01</v>
      </c>
      <c r="BC77" s="30">
        <v>0</v>
      </c>
      <c r="BD77" s="30">
        <v>0</v>
      </c>
      <c r="BE77" s="30">
        <v>0</v>
      </c>
      <c r="BF77" s="30">
        <v>0</v>
      </c>
      <c r="BG77" s="30">
        <v>0</v>
      </c>
      <c r="BH77" s="30">
        <v>0</v>
      </c>
      <c r="BI77" s="30">
        <v>0</v>
      </c>
      <c r="BJ77" s="30">
        <v>0.02</v>
      </c>
      <c r="BK77" s="30">
        <v>0</v>
      </c>
      <c r="BL77" s="30">
        <v>0.05</v>
      </c>
      <c r="BM77" s="30">
        <v>0.02</v>
      </c>
      <c r="BN77" s="30">
        <v>0.04</v>
      </c>
      <c r="BO77" s="30">
        <v>0.01</v>
      </c>
      <c r="BP77" s="30">
        <v>0</v>
      </c>
      <c r="BQ77" s="30">
        <v>0.03</v>
      </c>
      <c r="BR77" s="30">
        <v>0.03</v>
      </c>
      <c r="BS77" s="30">
        <v>0</v>
      </c>
      <c r="BT77" s="30">
        <v>0.02</v>
      </c>
      <c r="BU77" s="30">
        <v>0</v>
      </c>
      <c r="BV77" s="30">
        <v>0</v>
      </c>
      <c r="BW77" s="30">
        <v>0.02</v>
      </c>
      <c r="BX77" s="30">
        <v>0</v>
      </c>
      <c r="BY77" s="30">
        <v>0</v>
      </c>
      <c r="BZ77" s="30">
        <v>0</v>
      </c>
      <c r="CA77" s="30">
        <v>0</v>
      </c>
      <c r="CB77" s="30">
        <v>0</v>
      </c>
      <c r="CC77" s="30">
        <v>0.01</v>
      </c>
      <c r="CD77" s="30">
        <v>0</v>
      </c>
      <c r="CE77" s="30">
        <v>0</v>
      </c>
      <c r="CF77" s="30">
        <v>0</v>
      </c>
      <c r="CG77" s="30">
        <v>0</v>
      </c>
      <c r="CH77" s="30">
        <v>0</v>
      </c>
      <c r="CI77" s="30">
        <v>0.02</v>
      </c>
      <c r="CJ77" s="30">
        <v>0.04</v>
      </c>
      <c r="CK77" s="30">
        <v>0.03</v>
      </c>
      <c r="CL77" s="30">
        <v>0.05</v>
      </c>
      <c r="CM77" s="30">
        <v>0.02</v>
      </c>
      <c r="CN77" s="30">
        <v>0.03</v>
      </c>
      <c r="CO77" s="30">
        <v>0.03</v>
      </c>
      <c r="CP77" s="30">
        <v>0.02</v>
      </c>
      <c r="CQ77" s="30">
        <v>0</v>
      </c>
      <c r="CR77" s="30">
        <v>0</v>
      </c>
      <c r="CS77" s="30">
        <v>0</v>
      </c>
      <c r="CT77" s="30">
        <v>0</v>
      </c>
      <c r="CU77" s="30">
        <v>0</v>
      </c>
      <c r="CV77" s="30">
        <v>0</v>
      </c>
      <c r="CW77" s="30">
        <v>0</v>
      </c>
      <c r="CX77" s="30">
        <v>0</v>
      </c>
      <c r="CY77" s="30">
        <v>0.01</v>
      </c>
      <c r="CZ77" s="30">
        <v>0.01</v>
      </c>
      <c r="DA77" s="30">
        <v>0.01</v>
      </c>
      <c r="DB77" s="30">
        <v>0</v>
      </c>
      <c r="DC77" s="30">
        <v>0.03</v>
      </c>
      <c r="DD77" s="30">
        <v>0</v>
      </c>
      <c r="DE77" s="30">
        <v>0.01</v>
      </c>
      <c r="DF77" s="30">
        <v>0</v>
      </c>
      <c r="DG77" s="30">
        <v>0.01</v>
      </c>
      <c r="DH77" s="30">
        <v>0</v>
      </c>
      <c r="DI77" s="30">
        <v>0</v>
      </c>
      <c r="DJ77" s="30">
        <v>0.02</v>
      </c>
      <c r="DK77" s="30">
        <v>7.0000000000000007E-2</v>
      </c>
      <c r="DL77" s="30">
        <v>0.01</v>
      </c>
      <c r="DM77" s="30">
        <v>0.06</v>
      </c>
      <c r="DN77" s="30">
        <v>0.04</v>
      </c>
      <c r="DO77" s="30">
        <v>0.02</v>
      </c>
    </row>
    <row r="78" spans="1:119">
      <c r="A78" s="30" t="s">
        <v>494</v>
      </c>
      <c r="B78" s="30">
        <v>0</v>
      </c>
      <c r="C78" s="30">
        <v>0</v>
      </c>
      <c r="D78" s="30">
        <v>0</v>
      </c>
      <c r="E78" s="30">
        <v>0</v>
      </c>
      <c r="F78" s="30">
        <v>0</v>
      </c>
      <c r="G78" s="30">
        <v>0</v>
      </c>
      <c r="H78" s="30">
        <v>0</v>
      </c>
      <c r="I78" s="30">
        <v>0</v>
      </c>
      <c r="J78" s="30">
        <v>0</v>
      </c>
      <c r="K78" s="30">
        <v>0</v>
      </c>
      <c r="L78" s="30">
        <v>0</v>
      </c>
      <c r="M78" s="30">
        <v>0</v>
      </c>
      <c r="N78" s="30">
        <v>0</v>
      </c>
      <c r="O78" s="30">
        <v>0</v>
      </c>
      <c r="P78" s="30">
        <v>0</v>
      </c>
      <c r="Q78" s="30">
        <v>0</v>
      </c>
      <c r="R78" s="30">
        <v>0</v>
      </c>
      <c r="S78" s="30">
        <v>0</v>
      </c>
      <c r="T78" s="30">
        <v>0</v>
      </c>
      <c r="U78" s="30">
        <v>0</v>
      </c>
      <c r="V78" s="30">
        <v>0</v>
      </c>
      <c r="W78" s="30">
        <v>0</v>
      </c>
      <c r="X78" s="30">
        <v>0</v>
      </c>
      <c r="Y78" s="30">
        <v>0</v>
      </c>
      <c r="Z78" s="30">
        <v>0</v>
      </c>
      <c r="AA78" s="30">
        <v>0</v>
      </c>
      <c r="AB78" s="30">
        <v>0</v>
      </c>
      <c r="AC78" s="30">
        <v>0</v>
      </c>
      <c r="AD78" s="30">
        <v>0</v>
      </c>
      <c r="AE78" s="30">
        <v>0</v>
      </c>
      <c r="AF78" s="30">
        <v>0</v>
      </c>
      <c r="AG78" s="30">
        <v>0</v>
      </c>
      <c r="AH78" s="30">
        <v>0</v>
      </c>
      <c r="AI78" s="30">
        <v>0</v>
      </c>
      <c r="AJ78" s="30">
        <v>0</v>
      </c>
      <c r="AK78" s="30">
        <v>0</v>
      </c>
      <c r="AL78" s="30">
        <v>0</v>
      </c>
      <c r="AM78" s="30">
        <v>0</v>
      </c>
      <c r="AN78" s="30">
        <v>0</v>
      </c>
      <c r="AO78" s="30">
        <v>0</v>
      </c>
      <c r="AP78" s="30">
        <v>0</v>
      </c>
      <c r="AQ78" s="30">
        <v>0</v>
      </c>
      <c r="AR78" s="30">
        <v>0</v>
      </c>
      <c r="AS78" s="30">
        <v>0</v>
      </c>
      <c r="AT78" s="30">
        <v>0.21</v>
      </c>
      <c r="AU78" s="30">
        <v>0.08</v>
      </c>
      <c r="AV78" s="30">
        <v>0</v>
      </c>
      <c r="AW78" s="30">
        <v>0</v>
      </c>
      <c r="AX78" s="30">
        <v>0</v>
      </c>
      <c r="AY78" s="30">
        <v>0</v>
      </c>
      <c r="AZ78" s="30">
        <v>0</v>
      </c>
      <c r="BA78" s="30">
        <v>0</v>
      </c>
      <c r="BB78" s="30">
        <v>0</v>
      </c>
      <c r="BC78" s="30">
        <v>0</v>
      </c>
      <c r="BD78" s="30">
        <v>0</v>
      </c>
      <c r="BE78" s="30">
        <v>0</v>
      </c>
      <c r="BF78" s="30">
        <v>0</v>
      </c>
      <c r="BG78" s="30">
        <v>0</v>
      </c>
      <c r="BH78" s="30">
        <v>0</v>
      </c>
      <c r="BI78" s="30">
        <v>0</v>
      </c>
      <c r="BJ78" s="30">
        <v>0</v>
      </c>
      <c r="BK78" s="30">
        <v>0</v>
      </c>
      <c r="BL78" s="30">
        <v>0</v>
      </c>
      <c r="BM78" s="30">
        <v>0</v>
      </c>
      <c r="BN78" s="30">
        <v>0</v>
      </c>
      <c r="BO78" s="30">
        <v>0</v>
      </c>
      <c r="BP78" s="30">
        <v>0</v>
      </c>
      <c r="BQ78" s="30">
        <v>0</v>
      </c>
      <c r="BR78" s="30">
        <v>0</v>
      </c>
      <c r="BS78" s="30">
        <v>0</v>
      </c>
      <c r="BT78" s="30">
        <v>0</v>
      </c>
      <c r="BU78" s="30">
        <v>0</v>
      </c>
      <c r="BV78" s="30">
        <v>0</v>
      </c>
      <c r="BW78" s="30">
        <v>0</v>
      </c>
      <c r="BX78" s="30">
        <v>0</v>
      </c>
      <c r="BY78" s="30">
        <v>0</v>
      </c>
      <c r="BZ78" s="30">
        <v>0</v>
      </c>
      <c r="CA78" s="30">
        <v>0</v>
      </c>
      <c r="CB78" s="30">
        <v>0</v>
      </c>
      <c r="CC78" s="30">
        <v>0</v>
      </c>
      <c r="CD78" s="30">
        <v>0</v>
      </c>
      <c r="CE78" s="30">
        <v>0</v>
      </c>
      <c r="CF78" s="30">
        <v>0</v>
      </c>
      <c r="CG78" s="30">
        <v>0</v>
      </c>
      <c r="CH78" s="30">
        <v>0</v>
      </c>
      <c r="CI78" s="30">
        <v>0</v>
      </c>
      <c r="CJ78" s="30">
        <v>0</v>
      </c>
      <c r="CK78" s="30">
        <v>0</v>
      </c>
      <c r="CL78" s="30">
        <v>0</v>
      </c>
      <c r="CM78" s="30">
        <v>0</v>
      </c>
      <c r="CN78" s="30">
        <v>0</v>
      </c>
      <c r="CO78" s="30">
        <v>0</v>
      </c>
      <c r="CP78" s="30">
        <v>0</v>
      </c>
      <c r="CQ78" s="30">
        <v>0</v>
      </c>
      <c r="CR78" s="30">
        <v>0</v>
      </c>
      <c r="CS78" s="30">
        <v>0</v>
      </c>
      <c r="CT78" s="30">
        <v>0</v>
      </c>
      <c r="CU78" s="30">
        <v>0</v>
      </c>
      <c r="CV78" s="30">
        <v>0</v>
      </c>
      <c r="CW78" s="30">
        <v>0</v>
      </c>
      <c r="CX78" s="30">
        <v>0</v>
      </c>
      <c r="CY78" s="30">
        <v>0</v>
      </c>
      <c r="CZ78" s="30">
        <v>0</v>
      </c>
      <c r="DA78" s="30">
        <v>0</v>
      </c>
      <c r="DB78" s="30">
        <v>0</v>
      </c>
      <c r="DC78" s="30">
        <v>0</v>
      </c>
      <c r="DD78" s="30">
        <v>0</v>
      </c>
      <c r="DE78" s="30">
        <v>0</v>
      </c>
      <c r="DF78" s="30">
        <v>0</v>
      </c>
      <c r="DG78" s="30">
        <v>0</v>
      </c>
      <c r="DH78" s="30">
        <v>0</v>
      </c>
      <c r="DI78" s="30">
        <v>0</v>
      </c>
      <c r="DJ78" s="30">
        <v>0</v>
      </c>
      <c r="DK78" s="30">
        <v>0</v>
      </c>
      <c r="DL78" s="30">
        <v>0</v>
      </c>
      <c r="DM78" s="30">
        <v>0</v>
      </c>
      <c r="DN78" s="30">
        <v>0</v>
      </c>
      <c r="DO78" s="30">
        <v>0</v>
      </c>
    </row>
    <row r="79" spans="1:119">
      <c r="A79" s="30" t="s">
        <v>194</v>
      </c>
      <c r="B79" s="30">
        <v>0</v>
      </c>
      <c r="C79" s="30">
        <v>0</v>
      </c>
      <c r="D79" s="30">
        <v>0</v>
      </c>
      <c r="E79" s="30">
        <v>0</v>
      </c>
      <c r="F79" s="30">
        <v>0</v>
      </c>
      <c r="G79" s="30">
        <v>0</v>
      </c>
      <c r="H79" s="30">
        <v>0</v>
      </c>
      <c r="I79" s="30">
        <v>0</v>
      </c>
      <c r="J79" s="30">
        <v>0</v>
      </c>
      <c r="K79" s="30">
        <v>0</v>
      </c>
      <c r="L79" s="30">
        <v>0</v>
      </c>
      <c r="M79" s="30">
        <v>0</v>
      </c>
      <c r="N79" s="30">
        <v>0</v>
      </c>
      <c r="O79" s="30">
        <v>0</v>
      </c>
      <c r="P79" s="30">
        <v>0</v>
      </c>
      <c r="Q79" s="30">
        <v>0</v>
      </c>
      <c r="R79" s="30">
        <v>0</v>
      </c>
      <c r="S79" s="30">
        <v>0</v>
      </c>
      <c r="T79" s="30">
        <v>0</v>
      </c>
      <c r="U79" s="30">
        <v>0</v>
      </c>
      <c r="V79" s="30">
        <v>0</v>
      </c>
      <c r="W79" s="30">
        <v>0</v>
      </c>
      <c r="X79" s="30">
        <v>0</v>
      </c>
      <c r="Y79" s="30">
        <v>0</v>
      </c>
      <c r="Z79" s="30">
        <v>0</v>
      </c>
      <c r="AA79" s="30">
        <v>0</v>
      </c>
      <c r="AB79" s="30">
        <v>0</v>
      </c>
      <c r="AC79" s="30">
        <v>0</v>
      </c>
      <c r="AD79" s="30">
        <v>0</v>
      </c>
      <c r="AE79" s="30">
        <v>0</v>
      </c>
      <c r="AF79" s="30">
        <v>0</v>
      </c>
      <c r="AG79" s="30">
        <v>0</v>
      </c>
      <c r="AH79" s="30">
        <v>0</v>
      </c>
      <c r="AI79" s="30">
        <v>0</v>
      </c>
      <c r="AJ79" s="30">
        <v>0</v>
      </c>
      <c r="AK79" s="30">
        <v>0</v>
      </c>
      <c r="AL79" s="30">
        <v>0</v>
      </c>
      <c r="AM79" s="30">
        <v>0</v>
      </c>
      <c r="AN79" s="30">
        <v>0</v>
      </c>
      <c r="AO79" s="30">
        <v>0</v>
      </c>
      <c r="AP79" s="30">
        <v>0</v>
      </c>
      <c r="AQ79" s="30">
        <v>0</v>
      </c>
      <c r="AR79" s="30">
        <v>0</v>
      </c>
      <c r="AS79" s="30">
        <v>0</v>
      </c>
      <c r="AT79" s="30">
        <v>0</v>
      </c>
      <c r="AU79" s="30">
        <v>0.19</v>
      </c>
      <c r="AV79" s="30">
        <v>0</v>
      </c>
      <c r="AW79" s="30">
        <v>0</v>
      </c>
      <c r="AX79" s="30">
        <v>0</v>
      </c>
      <c r="AY79" s="30">
        <v>0</v>
      </c>
      <c r="AZ79" s="30">
        <v>0</v>
      </c>
      <c r="BA79" s="30">
        <v>0</v>
      </c>
      <c r="BB79" s="30">
        <v>0</v>
      </c>
      <c r="BC79" s="30">
        <v>0</v>
      </c>
      <c r="BD79" s="30">
        <v>0</v>
      </c>
      <c r="BE79" s="30">
        <v>0</v>
      </c>
      <c r="BF79" s="30">
        <v>0</v>
      </c>
      <c r="BG79" s="30">
        <v>0</v>
      </c>
      <c r="BH79" s="30">
        <v>0</v>
      </c>
      <c r="BI79" s="30">
        <v>0</v>
      </c>
      <c r="BJ79" s="30">
        <v>0</v>
      </c>
      <c r="BK79" s="30">
        <v>0</v>
      </c>
      <c r="BL79" s="30">
        <v>0</v>
      </c>
      <c r="BM79" s="30">
        <v>0</v>
      </c>
      <c r="BN79" s="30">
        <v>0</v>
      </c>
      <c r="BO79" s="30">
        <v>0</v>
      </c>
      <c r="BP79" s="30">
        <v>0</v>
      </c>
      <c r="BQ79" s="30">
        <v>0</v>
      </c>
      <c r="BR79" s="30">
        <v>0</v>
      </c>
      <c r="BS79" s="30">
        <v>0</v>
      </c>
      <c r="BT79" s="30">
        <v>0</v>
      </c>
      <c r="BU79" s="30">
        <v>0</v>
      </c>
      <c r="BV79" s="30">
        <v>0</v>
      </c>
      <c r="BW79" s="30">
        <v>0</v>
      </c>
      <c r="BX79" s="30">
        <v>0</v>
      </c>
      <c r="BY79" s="30">
        <v>0</v>
      </c>
      <c r="BZ79" s="30">
        <v>0</v>
      </c>
      <c r="CA79" s="30">
        <v>0</v>
      </c>
      <c r="CB79" s="30">
        <v>0</v>
      </c>
      <c r="CC79" s="30">
        <v>0</v>
      </c>
      <c r="CD79" s="30">
        <v>0</v>
      </c>
      <c r="CE79" s="30">
        <v>0</v>
      </c>
      <c r="CF79" s="30">
        <v>0</v>
      </c>
      <c r="CG79" s="30">
        <v>0</v>
      </c>
      <c r="CH79" s="30">
        <v>0</v>
      </c>
      <c r="CI79" s="30">
        <v>0</v>
      </c>
      <c r="CJ79" s="30">
        <v>0</v>
      </c>
      <c r="CK79" s="30">
        <v>0</v>
      </c>
      <c r="CL79" s="30">
        <v>0</v>
      </c>
      <c r="CM79" s="30">
        <v>0</v>
      </c>
      <c r="CN79" s="30">
        <v>0</v>
      </c>
      <c r="CO79" s="30">
        <v>0</v>
      </c>
      <c r="CP79" s="30">
        <v>0</v>
      </c>
      <c r="CQ79" s="30">
        <v>0</v>
      </c>
      <c r="CR79" s="30">
        <v>0</v>
      </c>
      <c r="CS79" s="30">
        <v>0</v>
      </c>
      <c r="CT79" s="30">
        <v>0</v>
      </c>
      <c r="CU79" s="30">
        <v>0</v>
      </c>
      <c r="CV79" s="30">
        <v>0</v>
      </c>
      <c r="CW79" s="30">
        <v>0</v>
      </c>
      <c r="CX79" s="30">
        <v>0</v>
      </c>
      <c r="CY79" s="30">
        <v>0</v>
      </c>
      <c r="CZ79" s="30">
        <v>0</v>
      </c>
      <c r="DA79" s="30">
        <v>0</v>
      </c>
      <c r="DB79" s="30">
        <v>0</v>
      </c>
      <c r="DC79" s="30">
        <v>0</v>
      </c>
      <c r="DD79" s="30">
        <v>0</v>
      </c>
      <c r="DE79" s="30">
        <v>0</v>
      </c>
      <c r="DF79" s="30">
        <v>0</v>
      </c>
      <c r="DG79" s="30">
        <v>0</v>
      </c>
      <c r="DH79" s="30">
        <v>0</v>
      </c>
      <c r="DI79" s="30">
        <v>0</v>
      </c>
      <c r="DJ79" s="30">
        <v>0</v>
      </c>
      <c r="DK79" s="30">
        <v>0</v>
      </c>
      <c r="DL79" s="30">
        <v>0</v>
      </c>
      <c r="DM79" s="30">
        <v>0</v>
      </c>
      <c r="DN79" s="30">
        <v>0</v>
      </c>
      <c r="DO79" s="30">
        <v>0</v>
      </c>
    </row>
    <row r="80" spans="1:119">
      <c r="A80" s="30" t="s">
        <v>499</v>
      </c>
      <c r="B80" s="30">
        <v>0</v>
      </c>
      <c r="C80" s="30">
        <v>0</v>
      </c>
      <c r="D80" s="30">
        <v>0.01</v>
      </c>
      <c r="E80" s="30">
        <v>0.01</v>
      </c>
      <c r="F80" s="30">
        <v>0</v>
      </c>
      <c r="G80" s="30">
        <v>0</v>
      </c>
      <c r="H80" s="30">
        <v>0</v>
      </c>
      <c r="I80" s="30">
        <v>0</v>
      </c>
      <c r="J80" s="30">
        <v>0</v>
      </c>
      <c r="K80" s="30">
        <v>0</v>
      </c>
      <c r="L80" s="30">
        <v>0.01</v>
      </c>
      <c r="M80" s="30">
        <v>0.02</v>
      </c>
      <c r="N80" s="30">
        <v>0</v>
      </c>
      <c r="O80" s="30">
        <v>0</v>
      </c>
      <c r="P80" s="30">
        <v>0</v>
      </c>
      <c r="Q80" s="30">
        <v>0.02</v>
      </c>
      <c r="R80" s="30">
        <v>0.01</v>
      </c>
      <c r="S80" s="30">
        <v>0.01</v>
      </c>
      <c r="T80" s="30">
        <v>0.01</v>
      </c>
      <c r="U80" s="30">
        <v>0</v>
      </c>
      <c r="V80" s="30">
        <v>0</v>
      </c>
      <c r="W80" s="30">
        <v>0</v>
      </c>
      <c r="X80" s="30">
        <v>0</v>
      </c>
      <c r="Y80" s="30">
        <v>0</v>
      </c>
      <c r="Z80" s="30">
        <v>0</v>
      </c>
      <c r="AA80" s="30">
        <v>0</v>
      </c>
      <c r="AB80" s="30">
        <v>0</v>
      </c>
      <c r="AC80" s="30">
        <v>0</v>
      </c>
      <c r="AD80" s="30">
        <v>0</v>
      </c>
      <c r="AE80" s="30">
        <v>0</v>
      </c>
      <c r="AF80" s="30">
        <v>0</v>
      </c>
      <c r="AG80" s="30">
        <v>0</v>
      </c>
      <c r="AH80" s="30">
        <v>0</v>
      </c>
      <c r="AI80" s="30">
        <v>0</v>
      </c>
      <c r="AJ80" s="30">
        <v>0</v>
      </c>
      <c r="AK80" s="30">
        <v>0</v>
      </c>
      <c r="AL80" s="30">
        <v>0.02</v>
      </c>
      <c r="AM80" s="30">
        <v>0</v>
      </c>
      <c r="AN80" s="30">
        <v>0.01</v>
      </c>
      <c r="AO80" s="30">
        <v>0.01</v>
      </c>
      <c r="AP80" s="30">
        <v>0</v>
      </c>
      <c r="AQ80" s="30">
        <v>0</v>
      </c>
      <c r="AR80" s="30">
        <v>0</v>
      </c>
      <c r="AS80" s="30">
        <v>0</v>
      </c>
      <c r="AT80" s="30">
        <v>0</v>
      </c>
      <c r="AU80" s="30">
        <v>0</v>
      </c>
      <c r="AV80" s="30">
        <v>0</v>
      </c>
      <c r="AW80" s="30">
        <v>0</v>
      </c>
      <c r="AX80" s="30">
        <v>0.06</v>
      </c>
      <c r="AY80" s="30">
        <v>0.04</v>
      </c>
      <c r="AZ80" s="30">
        <v>0</v>
      </c>
      <c r="BA80" s="30">
        <v>0.03</v>
      </c>
      <c r="BB80" s="30">
        <v>0.02</v>
      </c>
      <c r="BC80" s="30">
        <v>0.22</v>
      </c>
      <c r="BD80" s="30">
        <v>0</v>
      </c>
      <c r="BE80" s="30">
        <v>0.06</v>
      </c>
      <c r="BF80" s="30">
        <v>0.15</v>
      </c>
      <c r="BG80" s="30">
        <v>0.54</v>
      </c>
      <c r="BH80" s="30">
        <v>1.71</v>
      </c>
      <c r="BI80" s="30">
        <v>0</v>
      </c>
      <c r="BJ80" s="30">
        <v>0</v>
      </c>
      <c r="BK80" s="30">
        <v>0</v>
      </c>
      <c r="BL80" s="30">
        <v>0</v>
      </c>
      <c r="BM80" s="30">
        <v>0</v>
      </c>
      <c r="BN80" s="30">
        <v>0</v>
      </c>
      <c r="BO80" s="30">
        <v>0</v>
      </c>
      <c r="BP80" s="30">
        <v>0</v>
      </c>
      <c r="BQ80" s="30">
        <v>0</v>
      </c>
      <c r="BR80" s="30">
        <v>0</v>
      </c>
      <c r="BS80" s="30">
        <v>0</v>
      </c>
      <c r="BT80" s="30">
        <v>0.17</v>
      </c>
      <c r="BU80" s="30">
        <v>0</v>
      </c>
      <c r="BV80" s="30">
        <v>0.21</v>
      </c>
      <c r="BW80" s="30">
        <v>0.28000000000000003</v>
      </c>
      <c r="BX80" s="30">
        <v>0.1</v>
      </c>
      <c r="BY80" s="30">
        <v>0</v>
      </c>
      <c r="BZ80" s="30">
        <v>0</v>
      </c>
      <c r="CA80" s="30">
        <v>0</v>
      </c>
      <c r="CB80" s="30">
        <v>0</v>
      </c>
      <c r="CC80" s="30">
        <v>0</v>
      </c>
      <c r="CD80" s="30">
        <v>0</v>
      </c>
      <c r="CE80" s="30">
        <v>0</v>
      </c>
      <c r="CF80" s="30">
        <v>0</v>
      </c>
      <c r="CG80" s="30">
        <v>0</v>
      </c>
      <c r="CH80" s="30">
        <v>0</v>
      </c>
      <c r="CI80" s="30">
        <v>0</v>
      </c>
      <c r="CJ80" s="30">
        <v>0</v>
      </c>
      <c r="CK80" s="30">
        <v>0</v>
      </c>
      <c r="CL80" s="30">
        <v>0</v>
      </c>
      <c r="CM80" s="30">
        <v>0</v>
      </c>
      <c r="CN80" s="30">
        <v>0</v>
      </c>
      <c r="CO80" s="30">
        <v>0</v>
      </c>
      <c r="CP80" s="30">
        <v>0</v>
      </c>
      <c r="CQ80" s="30">
        <v>0</v>
      </c>
      <c r="CR80" s="30">
        <v>0</v>
      </c>
      <c r="CS80" s="30">
        <v>0</v>
      </c>
      <c r="CT80" s="30">
        <v>0.01</v>
      </c>
      <c r="CU80" s="30">
        <v>0</v>
      </c>
      <c r="CV80" s="30">
        <v>0.01</v>
      </c>
      <c r="CW80" s="30">
        <v>0</v>
      </c>
      <c r="CX80" s="30">
        <v>0</v>
      </c>
      <c r="CY80" s="30">
        <v>0.01</v>
      </c>
      <c r="CZ80" s="30">
        <v>0.02</v>
      </c>
      <c r="DA80" s="30">
        <v>0</v>
      </c>
      <c r="DB80" s="30">
        <v>0</v>
      </c>
      <c r="DC80" s="30">
        <v>0</v>
      </c>
      <c r="DD80" s="30">
        <v>0</v>
      </c>
      <c r="DE80" s="30">
        <v>0</v>
      </c>
      <c r="DF80" s="30">
        <v>0</v>
      </c>
      <c r="DG80" s="30">
        <v>0</v>
      </c>
      <c r="DH80" s="30">
        <v>0</v>
      </c>
      <c r="DI80" s="30">
        <v>0</v>
      </c>
      <c r="DJ80" s="30">
        <v>0</v>
      </c>
      <c r="DK80" s="30">
        <v>0</v>
      </c>
      <c r="DL80" s="30">
        <v>0</v>
      </c>
      <c r="DM80" s="30">
        <v>0</v>
      </c>
      <c r="DN80" s="30">
        <v>0</v>
      </c>
      <c r="DO80" s="30">
        <v>0</v>
      </c>
    </row>
    <row r="81" spans="1:119">
      <c r="A81" s="30" t="s">
        <v>501</v>
      </c>
      <c r="B81" s="30">
        <v>0</v>
      </c>
      <c r="C81" s="30">
        <v>0</v>
      </c>
      <c r="D81" s="30">
        <v>0</v>
      </c>
      <c r="E81" s="30">
        <v>0</v>
      </c>
      <c r="F81" s="30">
        <v>0</v>
      </c>
      <c r="G81" s="30">
        <v>0</v>
      </c>
      <c r="H81" s="30">
        <v>0</v>
      </c>
      <c r="I81" s="30">
        <v>0</v>
      </c>
      <c r="J81" s="30">
        <v>0</v>
      </c>
      <c r="K81" s="30">
        <v>0</v>
      </c>
      <c r="L81" s="30">
        <v>0</v>
      </c>
      <c r="M81" s="30">
        <v>0</v>
      </c>
      <c r="N81" s="30">
        <v>0</v>
      </c>
      <c r="O81" s="30">
        <v>0</v>
      </c>
      <c r="P81" s="30">
        <v>0</v>
      </c>
      <c r="Q81" s="30">
        <v>0</v>
      </c>
      <c r="R81" s="30">
        <v>0</v>
      </c>
      <c r="S81" s="30">
        <v>0</v>
      </c>
      <c r="T81" s="30">
        <v>0</v>
      </c>
      <c r="U81" s="30">
        <v>0</v>
      </c>
      <c r="V81" s="30">
        <v>0</v>
      </c>
      <c r="W81" s="30">
        <v>0</v>
      </c>
      <c r="X81" s="30">
        <v>0</v>
      </c>
      <c r="Y81" s="30">
        <v>0</v>
      </c>
      <c r="Z81" s="30">
        <v>0</v>
      </c>
      <c r="AA81" s="30">
        <v>0</v>
      </c>
      <c r="AB81" s="30">
        <v>0</v>
      </c>
      <c r="AC81" s="30">
        <v>0</v>
      </c>
      <c r="AD81" s="30">
        <v>0</v>
      </c>
      <c r="AE81" s="30">
        <v>0</v>
      </c>
      <c r="AF81" s="30">
        <v>0</v>
      </c>
      <c r="AG81" s="30">
        <v>0</v>
      </c>
      <c r="AH81" s="30">
        <v>0</v>
      </c>
      <c r="AI81" s="30">
        <v>0</v>
      </c>
      <c r="AJ81" s="30">
        <v>0</v>
      </c>
      <c r="AK81" s="30">
        <v>0</v>
      </c>
      <c r="AL81" s="30">
        <v>0</v>
      </c>
      <c r="AM81" s="30">
        <v>0</v>
      </c>
      <c r="AN81" s="30">
        <v>0</v>
      </c>
      <c r="AO81" s="30">
        <v>0</v>
      </c>
      <c r="AP81" s="30">
        <v>0</v>
      </c>
      <c r="AQ81" s="30">
        <v>0</v>
      </c>
      <c r="AR81" s="30">
        <v>0</v>
      </c>
      <c r="AS81" s="30">
        <v>0</v>
      </c>
      <c r="AT81" s="30">
        <v>0</v>
      </c>
      <c r="AU81" s="30">
        <v>0</v>
      </c>
      <c r="AV81" s="30">
        <v>0</v>
      </c>
      <c r="AW81" s="30">
        <v>0</v>
      </c>
      <c r="AX81" s="30">
        <v>0.1</v>
      </c>
      <c r="AY81" s="30">
        <v>0.02</v>
      </c>
      <c r="AZ81" s="30">
        <v>0</v>
      </c>
      <c r="BA81" s="30">
        <v>0.21</v>
      </c>
      <c r="BB81" s="30">
        <v>7.0000000000000007E-2</v>
      </c>
      <c r="BC81" s="30">
        <v>0</v>
      </c>
      <c r="BD81" s="30">
        <v>0</v>
      </c>
      <c r="BE81" s="30">
        <v>0</v>
      </c>
      <c r="BF81" s="30">
        <v>0</v>
      </c>
      <c r="BG81" s="30">
        <v>0</v>
      </c>
      <c r="BH81" s="30">
        <v>0</v>
      </c>
      <c r="BI81" s="30">
        <v>0</v>
      </c>
      <c r="BJ81" s="30">
        <v>0</v>
      </c>
      <c r="BK81" s="30">
        <v>0</v>
      </c>
      <c r="BL81" s="30">
        <v>0</v>
      </c>
      <c r="BM81" s="30">
        <v>0</v>
      </c>
      <c r="BN81" s="30">
        <v>0</v>
      </c>
      <c r="BO81" s="30">
        <v>0</v>
      </c>
      <c r="BP81" s="30">
        <v>0</v>
      </c>
      <c r="BQ81" s="30">
        <v>0</v>
      </c>
      <c r="BR81" s="30">
        <v>0</v>
      </c>
      <c r="BS81" s="30">
        <v>0</v>
      </c>
      <c r="BT81" s="30">
        <v>0</v>
      </c>
      <c r="BU81" s="30">
        <v>0</v>
      </c>
      <c r="BV81" s="30">
        <v>0</v>
      </c>
      <c r="BW81" s="30">
        <v>0</v>
      </c>
      <c r="BX81" s="30">
        <v>0</v>
      </c>
      <c r="BY81" s="30">
        <v>0</v>
      </c>
      <c r="BZ81" s="30">
        <v>0</v>
      </c>
      <c r="CA81" s="30">
        <v>0</v>
      </c>
      <c r="CB81" s="30">
        <v>0</v>
      </c>
      <c r="CC81" s="30">
        <v>0</v>
      </c>
      <c r="CD81" s="30">
        <v>0</v>
      </c>
      <c r="CE81" s="30">
        <v>0</v>
      </c>
      <c r="CF81" s="30">
        <v>0</v>
      </c>
      <c r="CG81" s="30">
        <v>0</v>
      </c>
      <c r="CH81" s="30">
        <v>0</v>
      </c>
      <c r="CI81" s="30">
        <v>0</v>
      </c>
      <c r="CJ81" s="30">
        <v>0</v>
      </c>
      <c r="CK81" s="30">
        <v>0</v>
      </c>
      <c r="CL81" s="30">
        <v>0</v>
      </c>
      <c r="CM81" s="30">
        <v>0</v>
      </c>
      <c r="CN81" s="30">
        <v>0</v>
      </c>
      <c r="CO81" s="30">
        <v>0</v>
      </c>
      <c r="CP81" s="30">
        <v>0</v>
      </c>
      <c r="CQ81" s="30">
        <v>0</v>
      </c>
      <c r="CR81" s="30">
        <v>0</v>
      </c>
      <c r="CS81" s="30">
        <v>0</v>
      </c>
      <c r="CT81" s="30">
        <v>0</v>
      </c>
      <c r="CU81" s="30">
        <v>0</v>
      </c>
      <c r="CV81" s="30">
        <v>0</v>
      </c>
      <c r="CW81" s="30">
        <v>0</v>
      </c>
      <c r="CX81" s="30">
        <v>0</v>
      </c>
      <c r="CY81" s="30">
        <v>0</v>
      </c>
      <c r="CZ81" s="30">
        <v>0</v>
      </c>
      <c r="DA81" s="30">
        <v>0</v>
      </c>
      <c r="DB81" s="30">
        <v>0</v>
      </c>
      <c r="DC81" s="30">
        <v>0</v>
      </c>
      <c r="DD81" s="30">
        <v>0</v>
      </c>
      <c r="DE81" s="30">
        <v>0</v>
      </c>
      <c r="DF81" s="30">
        <v>0</v>
      </c>
      <c r="DG81" s="30">
        <v>0</v>
      </c>
      <c r="DH81" s="30">
        <v>0</v>
      </c>
      <c r="DI81" s="30">
        <v>0</v>
      </c>
      <c r="DJ81" s="30">
        <v>0</v>
      </c>
      <c r="DK81" s="30">
        <v>0</v>
      </c>
      <c r="DL81" s="30">
        <v>0</v>
      </c>
      <c r="DM81" s="30">
        <v>0</v>
      </c>
      <c r="DN81" s="30">
        <v>0</v>
      </c>
      <c r="DO81" s="30">
        <v>0</v>
      </c>
    </row>
    <row r="82" spans="1:119">
      <c r="A82" s="30" t="s">
        <v>502</v>
      </c>
      <c r="B82" s="30">
        <v>0</v>
      </c>
      <c r="C82" s="30">
        <v>0</v>
      </c>
      <c r="D82" s="30">
        <v>0</v>
      </c>
      <c r="E82" s="30">
        <v>0</v>
      </c>
      <c r="F82" s="30">
        <v>0</v>
      </c>
      <c r="G82" s="30">
        <v>0</v>
      </c>
      <c r="H82" s="30">
        <v>0</v>
      </c>
      <c r="I82" s="30">
        <v>0</v>
      </c>
      <c r="J82" s="30">
        <v>0</v>
      </c>
      <c r="K82" s="30">
        <v>0</v>
      </c>
      <c r="L82" s="30">
        <v>0</v>
      </c>
      <c r="M82" s="30">
        <v>0</v>
      </c>
      <c r="N82" s="30">
        <v>0</v>
      </c>
      <c r="O82" s="30">
        <v>0</v>
      </c>
      <c r="P82" s="30">
        <v>0</v>
      </c>
      <c r="Q82" s="30">
        <v>0</v>
      </c>
      <c r="R82" s="30">
        <v>0</v>
      </c>
      <c r="S82" s="30">
        <v>0</v>
      </c>
      <c r="T82" s="30">
        <v>0</v>
      </c>
      <c r="U82" s="30">
        <v>0</v>
      </c>
      <c r="V82" s="30">
        <v>0</v>
      </c>
      <c r="W82" s="30">
        <v>0</v>
      </c>
      <c r="X82" s="30">
        <v>0</v>
      </c>
      <c r="Y82" s="30">
        <v>0</v>
      </c>
      <c r="Z82" s="30">
        <v>0</v>
      </c>
      <c r="AA82" s="30">
        <v>0</v>
      </c>
      <c r="AB82" s="30">
        <v>0</v>
      </c>
      <c r="AC82" s="30">
        <v>0</v>
      </c>
      <c r="AD82" s="30">
        <v>0</v>
      </c>
      <c r="AE82" s="30">
        <v>0</v>
      </c>
      <c r="AF82" s="30">
        <v>0</v>
      </c>
      <c r="AG82" s="30">
        <v>0</v>
      </c>
      <c r="AH82" s="30">
        <v>0</v>
      </c>
      <c r="AI82" s="30">
        <v>0</v>
      </c>
      <c r="AJ82" s="30">
        <v>0</v>
      </c>
      <c r="AK82" s="30">
        <v>0</v>
      </c>
      <c r="AL82" s="30">
        <v>0</v>
      </c>
      <c r="AM82" s="30">
        <v>0</v>
      </c>
      <c r="AN82" s="30">
        <v>0</v>
      </c>
      <c r="AO82" s="30">
        <v>0</v>
      </c>
      <c r="AP82" s="30">
        <v>0</v>
      </c>
      <c r="AQ82" s="30">
        <v>0</v>
      </c>
      <c r="AR82" s="30">
        <v>0</v>
      </c>
      <c r="AS82" s="30">
        <v>0</v>
      </c>
      <c r="AT82" s="30">
        <v>0</v>
      </c>
      <c r="AU82" s="30">
        <v>0</v>
      </c>
      <c r="AV82" s="30">
        <v>0</v>
      </c>
      <c r="AW82" s="30">
        <v>0</v>
      </c>
      <c r="AX82" s="30">
        <v>0</v>
      </c>
      <c r="AY82" s="30">
        <v>1.21</v>
      </c>
      <c r="AZ82" s="30">
        <v>0</v>
      </c>
      <c r="BA82" s="30">
        <v>0.18</v>
      </c>
      <c r="BB82" s="30">
        <v>0.02</v>
      </c>
      <c r="BC82" s="30">
        <v>0</v>
      </c>
      <c r="BD82" s="30">
        <v>0</v>
      </c>
      <c r="BE82" s="30">
        <v>0</v>
      </c>
      <c r="BF82" s="30">
        <v>0</v>
      </c>
      <c r="BG82" s="30">
        <v>0</v>
      </c>
      <c r="BH82" s="30">
        <v>0</v>
      </c>
      <c r="BI82" s="30">
        <v>0</v>
      </c>
      <c r="BJ82" s="30">
        <v>0</v>
      </c>
      <c r="BK82" s="30">
        <v>0</v>
      </c>
      <c r="BL82" s="30">
        <v>0</v>
      </c>
      <c r="BM82" s="30">
        <v>0</v>
      </c>
      <c r="BN82" s="30">
        <v>0</v>
      </c>
      <c r="BO82" s="30">
        <v>0</v>
      </c>
      <c r="BP82" s="30">
        <v>0</v>
      </c>
      <c r="BQ82" s="30">
        <v>0</v>
      </c>
      <c r="BR82" s="30">
        <v>0</v>
      </c>
      <c r="BS82" s="30">
        <v>0</v>
      </c>
      <c r="BT82" s="30">
        <v>0</v>
      </c>
      <c r="BU82" s="30">
        <v>0</v>
      </c>
      <c r="BV82" s="30">
        <v>0</v>
      </c>
      <c r="BW82" s="30">
        <v>0</v>
      </c>
      <c r="BX82" s="30">
        <v>0</v>
      </c>
      <c r="BY82" s="30">
        <v>0</v>
      </c>
      <c r="BZ82" s="30">
        <v>0</v>
      </c>
      <c r="CA82" s="30">
        <v>0</v>
      </c>
      <c r="CB82" s="30">
        <v>0</v>
      </c>
      <c r="CC82" s="30">
        <v>0</v>
      </c>
      <c r="CD82" s="30">
        <v>0</v>
      </c>
      <c r="CE82" s="30">
        <v>0</v>
      </c>
      <c r="CF82" s="30">
        <v>0</v>
      </c>
      <c r="CG82" s="30">
        <v>0</v>
      </c>
      <c r="CH82" s="30">
        <v>0</v>
      </c>
      <c r="CI82" s="30">
        <v>0</v>
      </c>
      <c r="CJ82" s="30">
        <v>0</v>
      </c>
      <c r="CK82" s="30">
        <v>0</v>
      </c>
      <c r="CL82" s="30">
        <v>0</v>
      </c>
      <c r="CM82" s="30">
        <v>0</v>
      </c>
      <c r="CN82" s="30">
        <v>0</v>
      </c>
      <c r="CO82" s="30">
        <v>0</v>
      </c>
      <c r="CP82" s="30">
        <v>0</v>
      </c>
      <c r="CQ82" s="30">
        <v>0</v>
      </c>
      <c r="CR82" s="30">
        <v>0</v>
      </c>
      <c r="CS82" s="30">
        <v>0</v>
      </c>
      <c r="CT82" s="30">
        <v>0</v>
      </c>
      <c r="CU82" s="30">
        <v>0</v>
      </c>
      <c r="CV82" s="30">
        <v>0</v>
      </c>
      <c r="CW82" s="30">
        <v>0</v>
      </c>
      <c r="CX82" s="30">
        <v>0</v>
      </c>
      <c r="CY82" s="30">
        <v>0</v>
      </c>
      <c r="CZ82" s="30">
        <v>0</v>
      </c>
      <c r="DA82" s="30">
        <v>0</v>
      </c>
      <c r="DB82" s="30">
        <v>0</v>
      </c>
      <c r="DC82" s="30">
        <v>0</v>
      </c>
      <c r="DD82" s="30">
        <v>0</v>
      </c>
      <c r="DE82" s="30">
        <v>0</v>
      </c>
      <c r="DF82" s="30">
        <v>0</v>
      </c>
      <c r="DG82" s="30">
        <v>0</v>
      </c>
      <c r="DH82" s="30">
        <v>0</v>
      </c>
      <c r="DI82" s="30">
        <v>0</v>
      </c>
      <c r="DJ82" s="30">
        <v>0</v>
      </c>
      <c r="DK82" s="30">
        <v>0</v>
      </c>
      <c r="DL82" s="30">
        <v>0</v>
      </c>
      <c r="DM82" s="30">
        <v>0</v>
      </c>
      <c r="DN82" s="30">
        <v>0</v>
      </c>
      <c r="DO82" s="30">
        <v>0</v>
      </c>
    </row>
    <row r="83" spans="1:119">
      <c r="A83" s="30" t="s">
        <v>503</v>
      </c>
      <c r="B83" s="30">
        <v>0</v>
      </c>
      <c r="C83" s="30">
        <v>0</v>
      </c>
      <c r="D83" s="30">
        <v>0</v>
      </c>
      <c r="E83" s="30">
        <v>0</v>
      </c>
      <c r="F83" s="30">
        <v>0.01</v>
      </c>
      <c r="G83" s="30">
        <v>0.01</v>
      </c>
      <c r="H83" s="30">
        <v>0</v>
      </c>
      <c r="I83" s="30">
        <v>0</v>
      </c>
      <c r="J83" s="30">
        <v>0</v>
      </c>
      <c r="K83" s="30">
        <v>0</v>
      </c>
      <c r="L83" s="30">
        <v>0</v>
      </c>
      <c r="M83" s="30">
        <v>0</v>
      </c>
      <c r="N83" s="30">
        <v>0</v>
      </c>
      <c r="O83" s="30">
        <v>0</v>
      </c>
      <c r="P83" s="30">
        <v>0</v>
      </c>
      <c r="Q83" s="30">
        <v>0.01</v>
      </c>
      <c r="R83" s="30">
        <v>0</v>
      </c>
      <c r="S83" s="30">
        <v>0</v>
      </c>
      <c r="T83" s="30">
        <v>0</v>
      </c>
      <c r="U83" s="30">
        <v>0</v>
      </c>
      <c r="V83" s="30">
        <v>0</v>
      </c>
      <c r="W83" s="30">
        <v>0</v>
      </c>
      <c r="X83" s="30">
        <v>0</v>
      </c>
      <c r="Y83" s="30">
        <v>0</v>
      </c>
      <c r="Z83" s="30">
        <v>0</v>
      </c>
      <c r="AA83" s="30">
        <v>0</v>
      </c>
      <c r="AB83" s="30">
        <v>0</v>
      </c>
      <c r="AC83" s="30">
        <v>0</v>
      </c>
      <c r="AD83" s="30">
        <v>0</v>
      </c>
      <c r="AE83" s="30">
        <v>0</v>
      </c>
      <c r="AF83" s="30">
        <v>0</v>
      </c>
      <c r="AG83" s="30">
        <v>0</v>
      </c>
      <c r="AH83" s="30">
        <v>0</v>
      </c>
      <c r="AI83" s="30">
        <v>0</v>
      </c>
      <c r="AJ83" s="30">
        <v>0</v>
      </c>
      <c r="AK83" s="30">
        <v>0</v>
      </c>
      <c r="AL83" s="30">
        <v>0</v>
      </c>
      <c r="AM83" s="30">
        <v>0</v>
      </c>
      <c r="AN83" s="30">
        <v>0</v>
      </c>
      <c r="AO83" s="30">
        <v>0</v>
      </c>
      <c r="AP83" s="30">
        <v>0</v>
      </c>
      <c r="AQ83" s="30">
        <v>0</v>
      </c>
      <c r="AR83" s="30">
        <v>0</v>
      </c>
      <c r="AS83" s="30">
        <v>0</v>
      </c>
      <c r="AT83" s="30">
        <v>0</v>
      </c>
      <c r="AU83" s="30">
        <v>0</v>
      </c>
      <c r="AV83" s="30">
        <v>0</v>
      </c>
      <c r="AW83" s="30">
        <v>0.01</v>
      </c>
      <c r="AX83" s="30">
        <v>0.21</v>
      </c>
      <c r="AY83" s="30">
        <v>0.28999999999999998</v>
      </c>
      <c r="AZ83" s="30">
        <v>0</v>
      </c>
      <c r="BA83" s="30">
        <v>0.28000000000000003</v>
      </c>
      <c r="BB83" s="30">
        <v>0.16</v>
      </c>
      <c r="BC83" s="30">
        <v>0</v>
      </c>
      <c r="BD83" s="30">
        <v>0</v>
      </c>
      <c r="BE83" s="30">
        <v>0</v>
      </c>
      <c r="BF83" s="30">
        <v>0</v>
      </c>
      <c r="BG83" s="30">
        <v>0</v>
      </c>
      <c r="BH83" s="30">
        <v>0</v>
      </c>
      <c r="BI83" s="30">
        <v>0</v>
      </c>
      <c r="BJ83" s="30">
        <v>0</v>
      </c>
      <c r="BK83" s="30">
        <v>0</v>
      </c>
      <c r="BL83" s="30">
        <v>0</v>
      </c>
      <c r="BM83" s="30">
        <v>0</v>
      </c>
      <c r="BN83" s="30">
        <v>0</v>
      </c>
      <c r="BO83" s="30">
        <v>0</v>
      </c>
      <c r="BP83" s="30">
        <v>0</v>
      </c>
      <c r="BQ83" s="30">
        <v>0</v>
      </c>
      <c r="BR83" s="30">
        <v>0</v>
      </c>
      <c r="BS83" s="30">
        <v>0</v>
      </c>
      <c r="BT83" s="30">
        <v>0</v>
      </c>
      <c r="BU83" s="30">
        <v>0</v>
      </c>
      <c r="BV83" s="30">
        <v>0</v>
      </c>
      <c r="BW83" s="30">
        <v>0</v>
      </c>
      <c r="BX83" s="30">
        <v>0</v>
      </c>
      <c r="BY83" s="30">
        <v>0</v>
      </c>
      <c r="BZ83" s="30">
        <v>0</v>
      </c>
      <c r="CA83" s="30">
        <v>0</v>
      </c>
      <c r="CB83" s="30">
        <v>0</v>
      </c>
      <c r="CC83" s="30">
        <v>0</v>
      </c>
      <c r="CD83" s="30">
        <v>0</v>
      </c>
      <c r="CE83" s="30">
        <v>0</v>
      </c>
      <c r="CF83" s="30">
        <v>0</v>
      </c>
      <c r="CG83" s="30">
        <v>0</v>
      </c>
      <c r="CH83" s="30">
        <v>0</v>
      </c>
      <c r="CI83" s="30">
        <v>0</v>
      </c>
      <c r="CJ83" s="30">
        <v>0</v>
      </c>
      <c r="CK83" s="30">
        <v>0</v>
      </c>
      <c r="CL83" s="30">
        <v>0</v>
      </c>
      <c r="CM83" s="30">
        <v>0</v>
      </c>
      <c r="CN83" s="30">
        <v>0</v>
      </c>
      <c r="CO83" s="30">
        <v>0</v>
      </c>
      <c r="CP83" s="30">
        <v>0</v>
      </c>
      <c r="CQ83" s="30">
        <v>0</v>
      </c>
      <c r="CR83" s="30">
        <v>0</v>
      </c>
      <c r="CS83" s="30">
        <v>0</v>
      </c>
      <c r="CT83" s="30">
        <v>0</v>
      </c>
      <c r="CU83" s="30">
        <v>0</v>
      </c>
      <c r="CV83" s="30">
        <v>0</v>
      </c>
      <c r="CW83" s="30">
        <v>0</v>
      </c>
      <c r="CX83" s="30">
        <v>0</v>
      </c>
      <c r="CY83" s="30">
        <v>0</v>
      </c>
      <c r="CZ83" s="30">
        <v>0</v>
      </c>
      <c r="DA83" s="30">
        <v>0</v>
      </c>
      <c r="DB83" s="30">
        <v>0</v>
      </c>
      <c r="DC83" s="30">
        <v>0</v>
      </c>
      <c r="DD83" s="30">
        <v>0</v>
      </c>
      <c r="DE83" s="30">
        <v>0</v>
      </c>
      <c r="DF83" s="30">
        <v>0</v>
      </c>
      <c r="DG83" s="30">
        <v>0</v>
      </c>
      <c r="DH83" s="30">
        <v>0</v>
      </c>
      <c r="DI83" s="30">
        <v>0</v>
      </c>
      <c r="DJ83" s="30">
        <v>0</v>
      </c>
      <c r="DK83" s="30">
        <v>0</v>
      </c>
      <c r="DL83" s="30">
        <v>0</v>
      </c>
      <c r="DM83" s="30">
        <v>0</v>
      </c>
      <c r="DN83" s="30">
        <v>0</v>
      </c>
      <c r="DO83" s="30">
        <v>0</v>
      </c>
    </row>
    <row r="84" spans="1:119">
      <c r="A84" s="30" t="s">
        <v>504</v>
      </c>
      <c r="B84" s="30">
        <v>0.01</v>
      </c>
      <c r="C84" s="30">
        <v>0.01</v>
      </c>
      <c r="D84" s="30">
        <v>0</v>
      </c>
      <c r="E84" s="30">
        <v>0</v>
      </c>
      <c r="F84" s="30">
        <v>0.01</v>
      </c>
      <c r="G84" s="30">
        <v>0</v>
      </c>
      <c r="H84" s="30">
        <v>0.08</v>
      </c>
      <c r="I84" s="30">
        <v>0.11</v>
      </c>
      <c r="J84" s="30">
        <v>0</v>
      </c>
      <c r="K84" s="30">
        <v>0.01</v>
      </c>
      <c r="L84" s="30">
        <v>0</v>
      </c>
      <c r="M84" s="30">
        <v>0</v>
      </c>
      <c r="N84" s="30">
        <v>0</v>
      </c>
      <c r="O84" s="30">
        <v>0</v>
      </c>
      <c r="P84" s="30">
        <v>0</v>
      </c>
      <c r="Q84" s="30">
        <v>0</v>
      </c>
      <c r="R84" s="30">
        <v>0</v>
      </c>
      <c r="S84" s="30">
        <v>0</v>
      </c>
      <c r="T84" s="30">
        <v>0</v>
      </c>
      <c r="U84" s="30">
        <v>0</v>
      </c>
      <c r="V84" s="30">
        <v>0</v>
      </c>
      <c r="W84" s="30">
        <v>0</v>
      </c>
      <c r="X84" s="30">
        <v>0</v>
      </c>
      <c r="Y84" s="30">
        <v>0</v>
      </c>
      <c r="Z84" s="30">
        <v>0</v>
      </c>
      <c r="AA84" s="30">
        <v>0</v>
      </c>
      <c r="AB84" s="30">
        <v>0</v>
      </c>
      <c r="AC84" s="30">
        <v>0</v>
      </c>
      <c r="AD84" s="30">
        <v>0</v>
      </c>
      <c r="AE84" s="30">
        <v>0</v>
      </c>
      <c r="AF84" s="30">
        <v>0</v>
      </c>
      <c r="AG84" s="30">
        <v>0</v>
      </c>
      <c r="AH84" s="30">
        <v>0</v>
      </c>
      <c r="AI84" s="30">
        <v>0</v>
      </c>
      <c r="AJ84" s="30">
        <v>0</v>
      </c>
      <c r="AK84" s="30">
        <v>0</v>
      </c>
      <c r="AL84" s="30">
        <v>0</v>
      </c>
      <c r="AM84" s="30">
        <v>0.01</v>
      </c>
      <c r="AN84" s="30">
        <v>0</v>
      </c>
      <c r="AO84" s="30">
        <v>0</v>
      </c>
      <c r="AP84" s="30">
        <v>0</v>
      </c>
      <c r="AQ84" s="30">
        <v>0</v>
      </c>
      <c r="AR84" s="30">
        <v>0</v>
      </c>
      <c r="AS84" s="30">
        <v>0</v>
      </c>
      <c r="AT84" s="30">
        <v>0</v>
      </c>
      <c r="AU84" s="30">
        <v>0</v>
      </c>
      <c r="AV84" s="30">
        <v>0</v>
      </c>
      <c r="AW84" s="30">
        <v>0</v>
      </c>
      <c r="AX84" s="30">
        <v>7.0000000000000007E-2</v>
      </c>
      <c r="AY84" s="30">
        <v>7.0000000000000007E-2</v>
      </c>
      <c r="AZ84" s="30">
        <v>0</v>
      </c>
      <c r="BA84" s="30">
        <v>0.32</v>
      </c>
      <c r="BB84" s="30">
        <v>0.18</v>
      </c>
      <c r="BC84" s="30">
        <v>0.01</v>
      </c>
      <c r="BD84" s="30">
        <v>0</v>
      </c>
      <c r="BE84" s="30">
        <v>0</v>
      </c>
      <c r="BF84" s="30">
        <v>0.01</v>
      </c>
      <c r="BG84" s="30">
        <v>0.01</v>
      </c>
      <c r="BH84" s="30">
        <v>0</v>
      </c>
      <c r="BI84" s="30">
        <v>0</v>
      </c>
      <c r="BJ84" s="30">
        <v>0</v>
      </c>
      <c r="BK84" s="30">
        <v>0</v>
      </c>
      <c r="BL84" s="30">
        <v>0</v>
      </c>
      <c r="BM84" s="30">
        <v>0</v>
      </c>
      <c r="BN84" s="30">
        <v>0</v>
      </c>
      <c r="BO84" s="30">
        <v>0</v>
      </c>
      <c r="BP84" s="30">
        <v>0</v>
      </c>
      <c r="BQ84" s="30">
        <v>0.01</v>
      </c>
      <c r="BR84" s="30">
        <v>0</v>
      </c>
      <c r="BS84" s="30">
        <v>0</v>
      </c>
      <c r="BT84" s="30">
        <v>0</v>
      </c>
      <c r="BU84" s="30">
        <v>0</v>
      </c>
      <c r="BV84" s="30">
        <v>0</v>
      </c>
      <c r="BW84" s="30">
        <v>0</v>
      </c>
      <c r="BX84" s="30">
        <v>0</v>
      </c>
      <c r="BY84" s="30">
        <v>0</v>
      </c>
      <c r="BZ84" s="30">
        <v>0</v>
      </c>
      <c r="CA84" s="30">
        <v>0</v>
      </c>
      <c r="CB84" s="30">
        <v>0</v>
      </c>
      <c r="CC84" s="30">
        <v>0</v>
      </c>
      <c r="CD84" s="30">
        <v>0</v>
      </c>
      <c r="CE84" s="30">
        <v>0</v>
      </c>
      <c r="CF84" s="30">
        <v>0</v>
      </c>
      <c r="CG84" s="30">
        <v>0</v>
      </c>
      <c r="CH84" s="30">
        <v>0</v>
      </c>
      <c r="CI84" s="30">
        <v>0.01</v>
      </c>
      <c r="CJ84" s="30">
        <v>0</v>
      </c>
      <c r="CK84" s="30">
        <v>0</v>
      </c>
      <c r="CL84" s="30">
        <v>0</v>
      </c>
      <c r="CM84" s="30">
        <v>0</v>
      </c>
      <c r="CN84" s="30">
        <v>0</v>
      </c>
      <c r="CO84" s="30">
        <v>0</v>
      </c>
      <c r="CP84" s="30">
        <v>0</v>
      </c>
      <c r="CQ84" s="30">
        <v>0</v>
      </c>
      <c r="CR84" s="30">
        <v>0.01</v>
      </c>
      <c r="CS84" s="30">
        <v>0</v>
      </c>
      <c r="CT84" s="30">
        <v>0</v>
      </c>
      <c r="CU84" s="30">
        <v>0.02</v>
      </c>
      <c r="CV84" s="30">
        <v>0</v>
      </c>
      <c r="CW84" s="30">
        <v>0.01</v>
      </c>
      <c r="CX84" s="30">
        <v>0</v>
      </c>
      <c r="CY84" s="30">
        <v>0</v>
      </c>
      <c r="CZ84" s="30">
        <v>0</v>
      </c>
      <c r="DA84" s="30">
        <v>0</v>
      </c>
      <c r="DB84" s="30">
        <v>0.23</v>
      </c>
      <c r="DC84" s="30">
        <v>0</v>
      </c>
      <c r="DD84" s="30">
        <v>0</v>
      </c>
      <c r="DE84" s="30">
        <v>7.0000000000000007E-2</v>
      </c>
      <c r="DF84" s="30">
        <v>0.01</v>
      </c>
      <c r="DG84" s="30">
        <v>0</v>
      </c>
      <c r="DH84" s="30">
        <v>0</v>
      </c>
      <c r="DI84" s="30">
        <v>0.04</v>
      </c>
      <c r="DJ84" s="30">
        <v>0.01</v>
      </c>
      <c r="DK84" s="30">
        <v>0</v>
      </c>
      <c r="DL84" s="30">
        <v>0.05</v>
      </c>
      <c r="DM84" s="30">
        <v>0</v>
      </c>
      <c r="DN84" s="30">
        <v>0</v>
      </c>
      <c r="DO84" s="30">
        <v>0</v>
      </c>
    </row>
    <row r="85" spans="1:119">
      <c r="A85" s="30" t="s">
        <v>507</v>
      </c>
      <c r="B85" s="30">
        <v>0</v>
      </c>
      <c r="C85" s="30">
        <v>0</v>
      </c>
      <c r="D85" s="30">
        <v>0</v>
      </c>
      <c r="E85" s="30">
        <v>0</v>
      </c>
      <c r="F85" s="30">
        <v>0</v>
      </c>
      <c r="G85" s="30">
        <v>0</v>
      </c>
      <c r="H85" s="30">
        <v>0</v>
      </c>
      <c r="I85" s="30">
        <v>0</v>
      </c>
      <c r="J85" s="30">
        <v>0</v>
      </c>
      <c r="K85" s="30">
        <v>0</v>
      </c>
      <c r="L85" s="30">
        <v>0</v>
      </c>
      <c r="M85" s="30">
        <v>0</v>
      </c>
      <c r="N85" s="30">
        <v>0</v>
      </c>
      <c r="O85" s="30">
        <v>0</v>
      </c>
      <c r="P85" s="30">
        <v>0</v>
      </c>
      <c r="Q85" s="30">
        <v>0</v>
      </c>
      <c r="R85" s="30">
        <v>0</v>
      </c>
      <c r="S85" s="30">
        <v>0</v>
      </c>
      <c r="T85" s="30">
        <v>0</v>
      </c>
      <c r="U85" s="30">
        <v>0</v>
      </c>
      <c r="V85" s="30">
        <v>0</v>
      </c>
      <c r="W85" s="30">
        <v>0</v>
      </c>
      <c r="X85" s="30">
        <v>0</v>
      </c>
      <c r="Y85" s="30">
        <v>0</v>
      </c>
      <c r="Z85" s="30">
        <v>0</v>
      </c>
      <c r="AA85" s="30">
        <v>0</v>
      </c>
      <c r="AB85" s="30">
        <v>0</v>
      </c>
      <c r="AC85" s="30">
        <v>0</v>
      </c>
      <c r="AD85" s="30">
        <v>0</v>
      </c>
      <c r="AE85" s="30">
        <v>0</v>
      </c>
      <c r="AF85" s="30">
        <v>0</v>
      </c>
      <c r="AG85" s="30">
        <v>0</v>
      </c>
      <c r="AH85" s="30">
        <v>0</v>
      </c>
      <c r="AI85" s="30">
        <v>0</v>
      </c>
      <c r="AJ85" s="30">
        <v>0</v>
      </c>
      <c r="AK85" s="30">
        <v>0</v>
      </c>
      <c r="AL85" s="30">
        <v>0</v>
      </c>
      <c r="AM85" s="30">
        <v>0</v>
      </c>
      <c r="AN85" s="30">
        <v>0</v>
      </c>
      <c r="AO85" s="30">
        <v>0</v>
      </c>
      <c r="AP85" s="30">
        <v>0</v>
      </c>
      <c r="AQ85" s="30">
        <v>0</v>
      </c>
      <c r="AR85" s="30">
        <v>0</v>
      </c>
      <c r="AS85" s="30">
        <v>0</v>
      </c>
      <c r="AT85" s="30">
        <v>0</v>
      </c>
      <c r="AU85" s="30">
        <v>0</v>
      </c>
      <c r="AV85" s="30">
        <v>0</v>
      </c>
      <c r="AW85" s="30">
        <v>0.02</v>
      </c>
      <c r="AX85" s="30">
        <v>0.7</v>
      </c>
      <c r="AY85" s="30">
        <v>0.98</v>
      </c>
      <c r="AZ85" s="30">
        <v>0</v>
      </c>
      <c r="BA85" s="30">
        <v>0.54</v>
      </c>
      <c r="BB85" s="30">
        <v>0.83</v>
      </c>
      <c r="BC85" s="30">
        <v>0</v>
      </c>
      <c r="BD85" s="30">
        <v>0</v>
      </c>
      <c r="BE85" s="30">
        <v>0</v>
      </c>
      <c r="BF85" s="30">
        <v>0</v>
      </c>
      <c r="BG85" s="30">
        <v>0</v>
      </c>
      <c r="BH85" s="30">
        <v>0</v>
      </c>
      <c r="BI85" s="30">
        <v>0</v>
      </c>
      <c r="BJ85" s="30">
        <v>0</v>
      </c>
      <c r="BK85" s="30">
        <v>0</v>
      </c>
      <c r="BL85" s="30">
        <v>0</v>
      </c>
      <c r="BM85" s="30">
        <v>0</v>
      </c>
      <c r="BN85" s="30">
        <v>0</v>
      </c>
      <c r="BO85" s="30">
        <v>0</v>
      </c>
      <c r="BP85" s="30">
        <v>0</v>
      </c>
      <c r="BQ85" s="30">
        <v>0</v>
      </c>
      <c r="BR85" s="30">
        <v>0</v>
      </c>
      <c r="BS85" s="30">
        <v>0</v>
      </c>
      <c r="BT85" s="30">
        <v>0</v>
      </c>
      <c r="BU85" s="30">
        <v>0</v>
      </c>
      <c r="BV85" s="30">
        <v>0</v>
      </c>
      <c r="BW85" s="30">
        <v>0</v>
      </c>
      <c r="BX85" s="30">
        <v>0</v>
      </c>
      <c r="BY85" s="30">
        <v>0</v>
      </c>
      <c r="BZ85" s="30">
        <v>0</v>
      </c>
      <c r="CA85" s="30">
        <v>0</v>
      </c>
      <c r="CB85" s="30">
        <v>0</v>
      </c>
      <c r="CC85" s="30">
        <v>0</v>
      </c>
      <c r="CD85" s="30">
        <v>0</v>
      </c>
      <c r="CE85" s="30">
        <v>0</v>
      </c>
      <c r="CF85" s="30">
        <v>0</v>
      </c>
      <c r="CG85" s="30">
        <v>0</v>
      </c>
      <c r="CH85" s="30">
        <v>0</v>
      </c>
      <c r="CI85" s="30">
        <v>0</v>
      </c>
      <c r="CJ85" s="30">
        <v>0</v>
      </c>
      <c r="CK85" s="30">
        <v>0</v>
      </c>
      <c r="CL85" s="30">
        <v>0</v>
      </c>
      <c r="CM85" s="30">
        <v>0</v>
      </c>
      <c r="CN85" s="30">
        <v>0</v>
      </c>
      <c r="CO85" s="30">
        <v>0</v>
      </c>
      <c r="CP85" s="30">
        <v>0</v>
      </c>
      <c r="CQ85" s="30">
        <v>0</v>
      </c>
      <c r="CR85" s="30">
        <v>0</v>
      </c>
      <c r="CS85" s="30">
        <v>0</v>
      </c>
      <c r="CT85" s="30">
        <v>0</v>
      </c>
      <c r="CU85" s="30">
        <v>0</v>
      </c>
      <c r="CV85" s="30">
        <v>0</v>
      </c>
      <c r="CW85" s="30">
        <v>0</v>
      </c>
      <c r="CX85" s="30">
        <v>0</v>
      </c>
      <c r="CY85" s="30">
        <v>0</v>
      </c>
      <c r="CZ85" s="30">
        <v>0</v>
      </c>
      <c r="DA85" s="30">
        <v>0</v>
      </c>
      <c r="DB85" s="30">
        <v>0</v>
      </c>
      <c r="DC85" s="30">
        <v>0</v>
      </c>
      <c r="DD85" s="30">
        <v>0</v>
      </c>
      <c r="DE85" s="30">
        <v>0</v>
      </c>
      <c r="DF85" s="30">
        <v>0</v>
      </c>
      <c r="DG85" s="30">
        <v>0</v>
      </c>
      <c r="DH85" s="30">
        <v>0</v>
      </c>
      <c r="DI85" s="30">
        <v>0</v>
      </c>
      <c r="DJ85" s="30">
        <v>0</v>
      </c>
      <c r="DK85" s="30">
        <v>0</v>
      </c>
      <c r="DL85" s="30">
        <v>0</v>
      </c>
      <c r="DM85" s="30">
        <v>0</v>
      </c>
      <c r="DN85" s="30">
        <v>0</v>
      </c>
      <c r="DO85" s="30">
        <v>0</v>
      </c>
    </row>
    <row r="86" spans="1:119">
      <c r="A86" s="30" t="s">
        <v>509</v>
      </c>
      <c r="B86" s="30">
        <v>0</v>
      </c>
      <c r="C86" s="30">
        <v>0</v>
      </c>
      <c r="D86" s="30">
        <v>0</v>
      </c>
      <c r="E86" s="30">
        <v>0</v>
      </c>
      <c r="F86" s="30">
        <v>0</v>
      </c>
      <c r="G86" s="30">
        <v>0</v>
      </c>
      <c r="H86" s="30">
        <v>0</v>
      </c>
      <c r="I86" s="30">
        <v>0</v>
      </c>
      <c r="J86" s="30">
        <v>0</v>
      </c>
      <c r="K86" s="30">
        <v>0</v>
      </c>
      <c r="L86" s="30">
        <v>0</v>
      </c>
      <c r="M86" s="30">
        <v>0</v>
      </c>
      <c r="N86" s="30">
        <v>0</v>
      </c>
      <c r="O86" s="30">
        <v>0</v>
      </c>
      <c r="P86" s="30">
        <v>0</v>
      </c>
      <c r="Q86" s="30">
        <v>0</v>
      </c>
      <c r="R86" s="30">
        <v>0</v>
      </c>
      <c r="S86" s="30">
        <v>0</v>
      </c>
      <c r="T86" s="30">
        <v>0</v>
      </c>
      <c r="U86" s="30">
        <v>0</v>
      </c>
      <c r="V86" s="30">
        <v>0</v>
      </c>
      <c r="W86" s="30">
        <v>0</v>
      </c>
      <c r="X86" s="30">
        <v>0</v>
      </c>
      <c r="Y86" s="30">
        <v>0</v>
      </c>
      <c r="Z86" s="30">
        <v>0</v>
      </c>
      <c r="AA86" s="30">
        <v>0</v>
      </c>
      <c r="AB86" s="30">
        <v>0</v>
      </c>
      <c r="AC86" s="30">
        <v>0</v>
      </c>
      <c r="AD86" s="30">
        <v>0</v>
      </c>
      <c r="AE86" s="30">
        <v>0</v>
      </c>
      <c r="AF86" s="30">
        <v>0</v>
      </c>
      <c r="AG86" s="30">
        <v>0</v>
      </c>
      <c r="AH86" s="30">
        <v>0</v>
      </c>
      <c r="AI86" s="30">
        <v>0</v>
      </c>
      <c r="AJ86" s="30">
        <v>0</v>
      </c>
      <c r="AK86" s="30">
        <v>0</v>
      </c>
      <c r="AL86" s="30">
        <v>0</v>
      </c>
      <c r="AM86" s="30">
        <v>0</v>
      </c>
      <c r="AN86" s="30">
        <v>0</v>
      </c>
      <c r="AO86" s="30">
        <v>0</v>
      </c>
      <c r="AP86" s="30">
        <v>0</v>
      </c>
      <c r="AQ86" s="30">
        <v>0</v>
      </c>
      <c r="AR86" s="30">
        <v>0</v>
      </c>
      <c r="AS86" s="30">
        <v>0</v>
      </c>
      <c r="AT86" s="30">
        <v>0</v>
      </c>
      <c r="AU86" s="30">
        <v>0</v>
      </c>
      <c r="AV86" s="30">
        <v>0</v>
      </c>
      <c r="AW86" s="30">
        <v>0.01</v>
      </c>
      <c r="AX86" s="30">
        <v>0.64</v>
      </c>
      <c r="AY86" s="30">
        <v>0.66</v>
      </c>
      <c r="AZ86" s="30">
        <v>0</v>
      </c>
      <c r="BA86" s="30">
        <v>0.75</v>
      </c>
      <c r="BB86" s="30">
        <v>1.39</v>
      </c>
      <c r="BC86" s="30">
        <v>0</v>
      </c>
      <c r="BD86" s="30">
        <v>0</v>
      </c>
      <c r="BE86" s="30">
        <v>0</v>
      </c>
      <c r="BF86" s="30">
        <v>0</v>
      </c>
      <c r="BG86" s="30">
        <v>0</v>
      </c>
      <c r="BH86" s="30">
        <v>0</v>
      </c>
      <c r="BI86" s="30">
        <v>0</v>
      </c>
      <c r="BJ86" s="30">
        <v>0</v>
      </c>
      <c r="BK86" s="30">
        <v>0</v>
      </c>
      <c r="BL86" s="30">
        <v>0</v>
      </c>
      <c r="BM86" s="30">
        <v>0</v>
      </c>
      <c r="BN86" s="30">
        <v>0</v>
      </c>
      <c r="BO86" s="30">
        <v>0</v>
      </c>
      <c r="BP86" s="30">
        <v>0</v>
      </c>
      <c r="BQ86" s="30">
        <v>0</v>
      </c>
      <c r="BR86" s="30">
        <v>0</v>
      </c>
      <c r="BS86" s="30">
        <v>0</v>
      </c>
      <c r="BT86" s="30">
        <v>0</v>
      </c>
      <c r="BU86" s="30">
        <v>0</v>
      </c>
      <c r="BV86" s="30">
        <v>0</v>
      </c>
      <c r="BW86" s="30">
        <v>0</v>
      </c>
      <c r="BX86" s="30">
        <v>0</v>
      </c>
      <c r="BY86" s="30">
        <v>0</v>
      </c>
      <c r="BZ86" s="30">
        <v>0</v>
      </c>
      <c r="CA86" s="30">
        <v>0</v>
      </c>
      <c r="CB86" s="30">
        <v>0</v>
      </c>
      <c r="CC86" s="30">
        <v>0</v>
      </c>
      <c r="CD86" s="30">
        <v>0</v>
      </c>
      <c r="CE86" s="30">
        <v>0</v>
      </c>
      <c r="CF86" s="30">
        <v>0</v>
      </c>
      <c r="CG86" s="30">
        <v>0</v>
      </c>
      <c r="CH86" s="30">
        <v>0</v>
      </c>
      <c r="CI86" s="30">
        <v>0</v>
      </c>
      <c r="CJ86" s="30">
        <v>0</v>
      </c>
      <c r="CK86" s="30">
        <v>0</v>
      </c>
      <c r="CL86" s="30">
        <v>0</v>
      </c>
      <c r="CM86" s="30">
        <v>0</v>
      </c>
      <c r="CN86" s="30">
        <v>0</v>
      </c>
      <c r="CO86" s="30">
        <v>0</v>
      </c>
      <c r="CP86" s="30">
        <v>0</v>
      </c>
      <c r="CQ86" s="30">
        <v>0</v>
      </c>
      <c r="CR86" s="30">
        <v>0</v>
      </c>
      <c r="CS86" s="30">
        <v>0</v>
      </c>
      <c r="CT86" s="30">
        <v>0</v>
      </c>
      <c r="CU86" s="30">
        <v>0</v>
      </c>
      <c r="CV86" s="30">
        <v>0</v>
      </c>
      <c r="CW86" s="30">
        <v>0</v>
      </c>
      <c r="CX86" s="30">
        <v>0</v>
      </c>
      <c r="CY86" s="30">
        <v>0</v>
      </c>
      <c r="CZ86" s="30">
        <v>0</v>
      </c>
      <c r="DA86" s="30">
        <v>0</v>
      </c>
      <c r="DB86" s="30">
        <v>0</v>
      </c>
      <c r="DC86" s="30">
        <v>0</v>
      </c>
      <c r="DD86" s="30">
        <v>0</v>
      </c>
      <c r="DE86" s="30">
        <v>0</v>
      </c>
      <c r="DF86" s="30">
        <v>0</v>
      </c>
      <c r="DG86" s="30">
        <v>0</v>
      </c>
      <c r="DH86" s="30">
        <v>0</v>
      </c>
      <c r="DI86" s="30">
        <v>0</v>
      </c>
      <c r="DJ86" s="30">
        <v>0</v>
      </c>
      <c r="DK86" s="30">
        <v>0</v>
      </c>
      <c r="DL86" s="30">
        <v>0</v>
      </c>
      <c r="DM86" s="30">
        <v>0</v>
      </c>
      <c r="DN86" s="30">
        <v>0</v>
      </c>
      <c r="DO86" s="30">
        <v>0</v>
      </c>
    </row>
    <row r="87" spans="1:119">
      <c r="A87" s="30" t="s">
        <v>510</v>
      </c>
      <c r="B87" s="30">
        <v>0</v>
      </c>
      <c r="C87" s="30">
        <v>0</v>
      </c>
      <c r="D87" s="30">
        <v>0</v>
      </c>
      <c r="E87" s="30">
        <v>0</v>
      </c>
      <c r="F87" s="30">
        <v>0</v>
      </c>
      <c r="G87" s="30">
        <v>0</v>
      </c>
      <c r="H87" s="30">
        <v>0</v>
      </c>
      <c r="I87" s="30">
        <v>0</v>
      </c>
      <c r="J87" s="30">
        <v>0</v>
      </c>
      <c r="K87" s="30">
        <v>0</v>
      </c>
      <c r="L87" s="30">
        <v>0</v>
      </c>
      <c r="M87" s="30">
        <v>0</v>
      </c>
      <c r="N87" s="30">
        <v>0</v>
      </c>
      <c r="O87" s="30">
        <v>0</v>
      </c>
      <c r="P87" s="30">
        <v>0</v>
      </c>
      <c r="Q87" s="30">
        <v>0.01</v>
      </c>
      <c r="R87" s="30">
        <v>0.01</v>
      </c>
      <c r="S87" s="30">
        <v>0</v>
      </c>
      <c r="T87" s="30">
        <v>0</v>
      </c>
      <c r="U87" s="30">
        <v>0</v>
      </c>
      <c r="V87" s="30">
        <v>0</v>
      </c>
      <c r="W87" s="30">
        <v>0</v>
      </c>
      <c r="X87" s="30">
        <v>0</v>
      </c>
      <c r="Y87" s="30">
        <v>0</v>
      </c>
      <c r="Z87" s="30">
        <v>0</v>
      </c>
      <c r="AA87" s="30">
        <v>0</v>
      </c>
      <c r="AB87" s="30">
        <v>0</v>
      </c>
      <c r="AC87" s="30">
        <v>0</v>
      </c>
      <c r="AD87" s="30">
        <v>0</v>
      </c>
      <c r="AE87" s="30">
        <v>0</v>
      </c>
      <c r="AF87" s="30">
        <v>0</v>
      </c>
      <c r="AG87" s="30">
        <v>0</v>
      </c>
      <c r="AH87" s="30">
        <v>0</v>
      </c>
      <c r="AI87" s="30">
        <v>0</v>
      </c>
      <c r="AJ87" s="30">
        <v>0</v>
      </c>
      <c r="AK87" s="30">
        <v>0</v>
      </c>
      <c r="AL87" s="30">
        <v>0</v>
      </c>
      <c r="AM87" s="30">
        <v>0</v>
      </c>
      <c r="AN87" s="30">
        <v>0</v>
      </c>
      <c r="AO87" s="30">
        <v>0</v>
      </c>
      <c r="AP87" s="30">
        <v>0</v>
      </c>
      <c r="AQ87" s="30">
        <v>0</v>
      </c>
      <c r="AR87" s="30">
        <v>0</v>
      </c>
      <c r="AS87" s="30">
        <v>0</v>
      </c>
      <c r="AT87" s="30">
        <v>0</v>
      </c>
      <c r="AU87" s="30">
        <v>0</v>
      </c>
      <c r="AV87" s="30">
        <v>0</v>
      </c>
      <c r="AW87" s="30">
        <v>0.03</v>
      </c>
      <c r="AX87" s="30">
        <v>0.33</v>
      </c>
      <c r="AY87" s="30">
        <v>0.71</v>
      </c>
      <c r="AZ87" s="30">
        <v>0</v>
      </c>
      <c r="BA87" s="30">
        <v>0.28999999999999998</v>
      </c>
      <c r="BB87" s="30">
        <v>0.25</v>
      </c>
      <c r="BC87" s="30">
        <v>0</v>
      </c>
      <c r="BD87" s="30">
        <v>0</v>
      </c>
      <c r="BE87" s="30">
        <v>0</v>
      </c>
      <c r="BF87" s="30">
        <v>0</v>
      </c>
      <c r="BG87" s="30">
        <v>0</v>
      </c>
      <c r="BH87" s="30">
        <v>0</v>
      </c>
      <c r="BI87" s="30">
        <v>0</v>
      </c>
      <c r="BJ87" s="30">
        <v>0</v>
      </c>
      <c r="BK87" s="30">
        <v>0</v>
      </c>
      <c r="BL87" s="30">
        <v>0</v>
      </c>
      <c r="BM87" s="30">
        <v>0</v>
      </c>
      <c r="BN87" s="30">
        <v>0</v>
      </c>
      <c r="BO87" s="30">
        <v>0</v>
      </c>
      <c r="BP87" s="30">
        <v>0</v>
      </c>
      <c r="BQ87" s="30">
        <v>0</v>
      </c>
      <c r="BR87" s="30">
        <v>0</v>
      </c>
      <c r="BS87" s="30">
        <v>0</v>
      </c>
      <c r="BT87" s="30">
        <v>0</v>
      </c>
      <c r="BU87" s="30">
        <v>0</v>
      </c>
      <c r="BV87" s="30">
        <v>0</v>
      </c>
      <c r="BW87" s="30">
        <v>0</v>
      </c>
      <c r="BX87" s="30">
        <v>0</v>
      </c>
      <c r="BY87" s="30">
        <v>0</v>
      </c>
      <c r="BZ87" s="30">
        <v>0</v>
      </c>
      <c r="CA87" s="30">
        <v>0</v>
      </c>
      <c r="CB87" s="30">
        <v>0</v>
      </c>
      <c r="CC87" s="30">
        <v>0</v>
      </c>
      <c r="CD87" s="30">
        <v>0</v>
      </c>
      <c r="CE87" s="30">
        <v>0</v>
      </c>
      <c r="CF87" s="30">
        <v>0</v>
      </c>
      <c r="CG87" s="30">
        <v>0</v>
      </c>
      <c r="CH87" s="30">
        <v>0</v>
      </c>
      <c r="CI87" s="30">
        <v>0</v>
      </c>
      <c r="CJ87" s="30">
        <v>0</v>
      </c>
      <c r="CK87" s="30">
        <v>0</v>
      </c>
      <c r="CL87" s="30">
        <v>0</v>
      </c>
      <c r="CM87" s="30">
        <v>0</v>
      </c>
      <c r="CN87" s="30">
        <v>0</v>
      </c>
      <c r="CO87" s="30">
        <v>0</v>
      </c>
      <c r="CP87" s="30">
        <v>0</v>
      </c>
      <c r="CQ87" s="30">
        <v>0</v>
      </c>
      <c r="CR87" s="30">
        <v>0</v>
      </c>
      <c r="CS87" s="30">
        <v>0</v>
      </c>
      <c r="CT87" s="30">
        <v>0</v>
      </c>
      <c r="CU87" s="30">
        <v>0</v>
      </c>
      <c r="CV87" s="30">
        <v>0</v>
      </c>
      <c r="CW87" s="30">
        <v>0</v>
      </c>
      <c r="CX87" s="30">
        <v>0</v>
      </c>
      <c r="CY87" s="30">
        <v>0</v>
      </c>
      <c r="CZ87" s="30">
        <v>0</v>
      </c>
      <c r="DA87" s="30">
        <v>0</v>
      </c>
      <c r="DB87" s="30">
        <v>0</v>
      </c>
      <c r="DC87" s="30">
        <v>0</v>
      </c>
      <c r="DD87" s="30">
        <v>0</v>
      </c>
      <c r="DE87" s="30">
        <v>0</v>
      </c>
      <c r="DF87" s="30">
        <v>0</v>
      </c>
      <c r="DG87" s="30">
        <v>0</v>
      </c>
      <c r="DH87" s="30">
        <v>0</v>
      </c>
      <c r="DI87" s="30">
        <v>0</v>
      </c>
      <c r="DJ87" s="30">
        <v>0</v>
      </c>
      <c r="DK87" s="30">
        <v>0</v>
      </c>
      <c r="DL87" s="30">
        <v>0</v>
      </c>
      <c r="DM87" s="30">
        <v>0</v>
      </c>
      <c r="DN87" s="30">
        <v>0</v>
      </c>
      <c r="DO87" s="30">
        <v>0</v>
      </c>
    </row>
    <row r="88" spans="1:119">
      <c r="A88" s="30" t="s">
        <v>511</v>
      </c>
      <c r="B88" s="30">
        <v>0</v>
      </c>
      <c r="C88" s="30">
        <v>0</v>
      </c>
      <c r="D88" s="30">
        <v>0</v>
      </c>
      <c r="E88" s="30">
        <v>0</v>
      </c>
      <c r="F88" s="30">
        <v>0</v>
      </c>
      <c r="G88" s="30">
        <v>0</v>
      </c>
      <c r="H88" s="30">
        <v>0</v>
      </c>
      <c r="I88" s="30">
        <v>0</v>
      </c>
      <c r="J88" s="30">
        <v>0</v>
      </c>
      <c r="K88" s="30">
        <v>0</v>
      </c>
      <c r="L88" s="30">
        <v>0</v>
      </c>
      <c r="M88" s="30">
        <v>0</v>
      </c>
      <c r="N88" s="30">
        <v>0</v>
      </c>
      <c r="O88" s="30">
        <v>0</v>
      </c>
      <c r="P88" s="30">
        <v>0</v>
      </c>
      <c r="Q88" s="30">
        <v>0</v>
      </c>
      <c r="R88" s="30">
        <v>0</v>
      </c>
      <c r="S88" s="30">
        <v>0</v>
      </c>
      <c r="T88" s="30">
        <v>0</v>
      </c>
      <c r="U88" s="30">
        <v>0</v>
      </c>
      <c r="V88" s="30">
        <v>0</v>
      </c>
      <c r="W88" s="30">
        <v>0</v>
      </c>
      <c r="X88" s="30">
        <v>0</v>
      </c>
      <c r="Y88" s="30">
        <v>0</v>
      </c>
      <c r="Z88" s="30">
        <v>0</v>
      </c>
      <c r="AA88" s="30">
        <v>0</v>
      </c>
      <c r="AB88" s="30">
        <v>0</v>
      </c>
      <c r="AC88" s="30">
        <v>0</v>
      </c>
      <c r="AD88" s="30">
        <v>0</v>
      </c>
      <c r="AE88" s="30">
        <v>0</v>
      </c>
      <c r="AF88" s="30">
        <v>0</v>
      </c>
      <c r="AG88" s="30">
        <v>0</v>
      </c>
      <c r="AH88" s="30">
        <v>0</v>
      </c>
      <c r="AI88" s="30">
        <v>0</v>
      </c>
      <c r="AJ88" s="30">
        <v>0</v>
      </c>
      <c r="AK88" s="30">
        <v>0</v>
      </c>
      <c r="AL88" s="30">
        <v>0</v>
      </c>
      <c r="AM88" s="30">
        <v>0</v>
      </c>
      <c r="AN88" s="30">
        <v>0</v>
      </c>
      <c r="AO88" s="30">
        <v>0</v>
      </c>
      <c r="AP88" s="30">
        <v>0</v>
      </c>
      <c r="AQ88" s="30">
        <v>0</v>
      </c>
      <c r="AR88" s="30">
        <v>0</v>
      </c>
      <c r="AS88" s="30">
        <v>0</v>
      </c>
      <c r="AT88" s="30">
        <v>0</v>
      </c>
      <c r="AU88" s="30">
        <v>0</v>
      </c>
      <c r="AV88" s="30">
        <v>0</v>
      </c>
      <c r="AW88" s="30">
        <v>0.02</v>
      </c>
      <c r="AX88" s="30">
        <v>1.1100000000000001</v>
      </c>
      <c r="AY88" s="30">
        <v>1.03</v>
      </c>
      <c r="AZ88" s="30">
        <v>0</v>
      </c>
      <c r="BA88" s="30">
        <v>0.31</v>
      </c>
      <c r="BB88" s="30">
        <v>0.45</v>
      </c>
      <c r="BC88" s="30">
        <v>0</v>
      </c>
      <c r="BD88" s="30">
        <v>0</v>
      </c>
      <c r="BE88" s="30">
        <v>0</v>
      </c>
      <c r="BF88" s="30">
        <v>0</v>
      </c>
      <c r="BG88" s="30">
        <v>0</v>
      </c>
      <c r="BH88" s="30">
        <v>0</v>
      </c>
      <c r="BI88" s="30">
        <v>0</v>
      </c>
      <c r="BJ88" s="30">
        <v>0</v>
      </c>
      <c r="BK88" s="30">
        <v>0</v>
      </c>
      <c r="BL88" s="30">
        <v>0</v>
      </c>
      <c r="BM88" s="30">
        <v>0</v>
      </c>
      <c r="BN88" s="30">
        <v>0</v>
      </c>
      <c r="BO88" s="30">
        <v>0</v>
      </c>
      <c r="BP88" s="30">
        <v>0</v>
      </c>
      <c r="BQ88" s="30">
        <v>0</v>
      </c>
      <c r="BR88" s="30">
        <v>0</v>
      </c>
      <c r="BS88" s="30">
        <v>0</v>
      </c>
      <c r="BT88" s="30">
        <v>0</v>
      </c>
      <c r="BU88" s="30">
        <v>0</v>
      </c>
      <c r="BV88" s="30">
        <v>0</v>
      </c>
      <c r="BW88" s="30">
        <v>0</v>
      </c>
      <c r="BX88" s="30">
        <v>0</v>
      </c>
      <c r="BY88" s="30">
        <v>0</v>
      </c>
      <c r="BZ88" s="30">
        <v>0</v>
      </c>
      <c r="CA88" s="30">
        <v>0</v>
      </c>
      <c r="CB88" s="30">
        <v>0</v>
      </c>
      <c r="CC88" s="30">
        <v>0</v>
      </c>
      <c r="CD88" s="30">
        <v>0</v>
      </c>
      <c r="CE88" s="30">
        <v>0</v>
      </c>
      <c r="CF88" s="30">
        <v>0</v>
      </c>
      <c r="CG88" s="30">
        <v>0</v>
      </c>
      <c r="CH88" s="30">
        <v>0</v>
      </c>
      <c r="CI88" s="30">
        <v>0</v>
      </c>
      <c r="CJ88" s="30">
        <v>0</v>
      </c>
      <c r="CK88" s="30">
        <v>0</v>
      </c>
      <c r="CL88" s="30">
        <v>0</v>
      </c>
      <c r="CM88" s="30">
        <v>0</v>
      </c>
      <c r="CN88" s="30">
        <v>0</v>
      </c>
      <c r="CO88" s="30">
        <v>0</v>
      </c>
      <c r="CP88" s="30">
        <v>0</v>
      </c>
      <c r="CQ88" s="30">
        <v>0.06</v>
      </c>
      <c r="CR88" s="30">
        <v>0</v>
      </c>
      <c r="CS88" s="30">
        <v>0.15</v>
      </c>
      <c r="CT88" s="30">
        <v>1.22</v>
      </c>
      <c r="CU88" s="30">
        <v>0.47</v>
      </c>
      <c r="CV88" s="30">
        <v>0.17</v>
      </c>
      <c r="CW88" s="30">
        <v>0</v>
      </c>
      <c r="CX88" s="30">
        <v>0</v>
      </c>
      <c r="CY88" s="30">
        <v>0</v>
      </c>
      <c r="CZ88" s="30">
        <v>0</v>
      </c>
      <c r="DA88" s="30">
        <v>0</v>
      </c>
      <c r="DB88" s="30">
        <v>0</v>
      </c>
      <c r="DC88" s="30">
        <v>0</v>
      </c>
      <c r="DD88" s="30">
        <v>0</v>
      </c>
      <c r="DE88" s="30">
        <v>0</v>
      </c>
      <c r="DF88" s="30">
        <v>0</v>
      </c>
      <c r="DG88" s="30">
        <v>0</v>
      </c>
      <c r="DH88" s="30">
        <v>0</v>
      </c>
      <c r="DI88" s="30">
        <v>0</v>
      </c>
      <c r="DJ88" s="30">
        <v>0</v>
      </c>
      <c r="DK88" s="30">
        <v>0</v>
      </c>
      <c r="DL88" s="30">
        <v>0</v>
      </c>
      <c r="DM88" s="30">
        <v>0</v>
      </c>
      <c r="DN88" s="30">
        <v>0</v>
      </c>
      <c r="DO88" s="30">
        <v>0</v>
      </c>
    </row>
    <row r="89" spans="1:119">
      <c r="A89" s="30" t="s">
        <v>516</v>
      </c>
      <c r="B89" s="30">
        <v>0</v>
      </c>
      <c r="C89" s="30">
        <v>0</v>
      </c>
      <c r="D89" s="30">
        <v>0</v>
      </c>
      <c r="E89" s="30">
        <v>0</v>
      </c>
      <c r="F89" s="30">
        <v>0</v>
      </c>
      <c r="G89" s="30">
        <v>0</v>
      </c>
      <c r="H89" s="30">
        <v>0</v>
      </c>
      <c r="I89" s="30">
        <v>0</v>
      </c>
      <c r="J89" s="30">
        <v>0</v>
      </c>
      <c r="K89" s="30">
        <v>0</v>
      </c>
      <c r="L89" s="30">
        <v>0</v>
      </c>
      <c r="M89" s="30">
        <v>0</v>
      </c>
      <c r="N89" s="30">
        <v>0</v>
      </c>
      <c r="O89" s="30">
        <v>0</v>
      </c>
      <c r="P89" s="30">
        <v>0</v>
      </c>
      <c r="Q89" s="30">
        <v>0.01</v>
      </c>
      <c r="R89" s="30">
        <v>0.01</v>
      </c>
      <c r="S89" s="30">
        <v>0.01</v>
      </c>
      <c r="T89" s="30">
        <v>0</v>
      </c>
      <c r="U89" s="30">
        <v>0</v>
      </c>
      <c r="V89" s="30">
        <v>0</v>
      </c>
      <c r="W89" s="30">
        <v>0</v>
      </c>
      <c r="X89" s="30">
        <v>0</v>
      </c>
      <c r="Y89" s="30">
        <v>0</v>
      </c>
      <c r="Z89" s="30">
        <v>0</v>
      </c>
      <c r="AA89" s="30">
        <v>0</v>
      </c>
      <c r="AB89" s="30">
        <v>0</v>
      </c>
      <c r="AC89" s="30">
        <v>0</v>
      </c>
      <c r="AD89" s="30">
        <v>0</v>
      </c>
      <c r="AE89" s="30">
        <v>0</v>
      </c>
      <c r="AF89" s="30">
        <v>0</v>
      </c>
      <c r="AG89" s="30">
        <v>0</v>
      </c>
      <c r="AH89" s="30">
        <v>0</v>
      </c>
      <c r="AI89" s="30">
        <v>0</v>
      </c>
      <c r="AJ89" s="30">
        <v>0</v>
      </c>
      <c r="AK89" s="30">
        <v>0</v>
      </c>
      <c r="AL89" s="30">
        <v>0</v>
      </c>
      <c r="AM89" s="30">
        <v>0</v>
      </c>
      <c r="AN89" s="30">
        <v>0</v>
      </c>
      <c r="AO89" s="30">
        <v>0</v>
      </c>
      <c r="AP89" s="30">
        <v>0</v>
      </c>
      <c r="AQ89" s="30">
        <v>0</v>
      </c>
      <c r="AR89" s="30">
        <v>0</v>
      </c>
      <c r="AS89" s="30">
        <v>0</v>
      </c>
      <c r="AT89" s="30">
        <v>0</v>
      </c>
      <c r="AU89" s="30">
        <v>0</v>
      </c>
      <c r="AV89" s="30">
        <v>0</v>
      </c>
      <c r="AW89" s="30">
        <v>0</v>
      </c>
      <c r="AX89" s="30">
        <v>0.11</v>
      </c>
      <c r="AY89" s="30">
        <v>0.04</v>
      </c>
      <c r="AZ89" s="30">
        <v>0</v>
      </c>
      <c r="BA89" s="30">
        <v>0.17</v>
      </c>
      <c r="BB89" s="30">
        <v>0.09</v>
      </c>
      <c r="BC89" s="30">
        <v>0</v>
      </c>
      <c r="BD89" s="30">
        <v>0</v>
      </c>
      <c r="BE89" s="30">
        <v>0</v>
      </c>
      <c r="BF89" s="30">
        <v>0</v>
      </c>
      <c r="BG89" s="30">
        <v>0</v>
      </c>
      <c r="BH89" s="30">
        <v>0</v>
      </c>
      <c r="BI89" s="30">
        <v>0</v>
      </c>
      <c r="BJ89" s="30">
        <v>0</v>
      </c>
      <c r="BK89" s="30">
        <v>0</v>
      </c>
      <c r="BL89" s="30">
        <v>0</v>
      </c>
      <c r="BM89" s="30">
        <v>0</v>
      </c>
      <c r="BN89" s="30">
        <v>0</v>
      </c>
      <c r="BO89" s="30">
        <v>0</v>
      </c>
      <c r="BP89" s="30">
        <v>0</v>
      </c>
      <c r="BQ89" s="30">
        <v>0</v>
      </c>
      <c r="BR89" s="30">
        <v>0</v>
      </c>
      <c r="BS89" s="30">
        <v>0</v>
      </c>
      <c r="BT89" s="30">
        <v>0</v>
      </c>
      <c r="BU89" s="30">
        <v>0</v>
      </c>
      <c r="BV89" s="30">
        <v>0</v>
      </c>
      <c r="BW89" s="30">
        <v>0</v>
      </c>
      <c r="BX89" s="30">
        <v>0</v>
      </c>
      <c r="BY89" s="30">
        <v>0</v>
      </c>
      <c r="BZ89" s="30">
        <v>0</v>
      </c>
      <c r="CA89" s="30">
        <v>0</v>
      </c>
      <c r="CB89" s="30">
        <v>0</v>
      </c>
      <c r="CC89" s="30">
        <v>0</v>
      </c>
      <c r="CD89" s="30">
        <v>0</v>
      </c>
      <c r="CE89" s="30">
        <v>0</v>
      </c>
      <c r="CF89" s="30">
        <v>0</v>
      </c>
      <c r="CG89" s="30">
        <v>0</v>
      </c>
      <c r="CH89" s="30">
        <v>0</v>
      </c>
      <c r="CI89" s="30">
        <v>0</v>
      </c>
      <c r="CJ89" s="30">
        <v>0</v>
      </c>
      <c r="CK89" s="30">
        <v>0</v>
      </c>
      <c r="CL89" s="30">
        <v>0</v>
      </c>
      <c r="CM89" s="30">
        <v>0</v>
      </c>
      <c r="CN89" s="30">
        <v>0</v>
      </c>
      <c r="CO89" s="30">
        <v>0</v>
      </c>
      <c r="CP89" s="30">
        <v>0</v>
      </c>
      <c r="CQ89" s="30">
        <v>0</v>
      </c>
      <c r="CR89" s="30">
        <v>0</v>
      </c>
      <c r="CS89" s="30">
        <v>0</v>
      </c>
      <c r="CT89" s="30">
        <v>0</v>
      </c>
      <c r="CU89" s="30">
        <v>0</v>
      </c>
      <c r="CV89" s="30">
        <v>0</v>
      </c>
      <c r="CW89" s="30">
        <v>0</v>
      </c>
      <c r="CX89" s="30">
        <v>0</v>
      </c>
      <c r="CY89" s="30">
        <v>0</v>
      </c>
      <c r="CZ89" s="30">
        <v>0</v>
      </c>
      <c r="DA89" s="30">
        <v>0</v>
      </c>
      <c r="DB89" s="30">
        <v>0</v>
      </c>
      <c r="DC89" s="30">
        <v>0</v>
      </c>
      <c r="DD89" s="30">
        <v>0</v>
      </c>
      <c r="DE89" s="30">
        <v>0</v>
      </c>
      <c r="DF89" s="30">
        <v>0</v>
      </c>
      <c r="DG89" s="30">
        <v>0</v>
      </c>
      <c r="DH89" s="30">
        <v>0</v>
      </c>
      <c r="DI89" s="30">
        <v>0</v>
      </c>
      <c r="DJ89" s="30">
        <v>0</v>
      </c>
      <c r="DK89" s="30">
        <v>0</v>
      </c>
      <c r="DL89" s="30">
        <v>0</v>
      </c>
      <c r="DM89" s="30">
        <v>0</v>
      </c>
      <c r="DN89" s="30">
        <v>0</v>
      </c>
      <c r="DO89" s="30">
        <v>0</v>
      </c>
    </row>
    <row r="90" spans="1:119">
      <c r="A90" s="30" t="s">
        <v>517</v>
      </c>
      <c r="B90" s="30">
        <v>0</v>
      </c>
      <c r="C90" s="30">
        <v>0</v>
      </c>
      <c r="D90" s="30">
        <v>0</v>
      </c>
      <c r="E90" s="30">
        <v>0</v>
      </c>
      <c r="F90" s="30">
        <v>0</v>
      </c>
      <c r="G90" s="30">
        <v>0</v>
      </c>
      <c r="H90" s="30">
        <v>0</v>
      </c>
      <c r="I90" s="30">
        <v>0</v>
      </c>
      <c r="J90" s="30">
        <v>0</v>
      </c>
      <c r="K90" s="30">
        <v>0</v>
      </c>
      <c r="L90" s="30">
        <v>0</v>
      </c>
      <c r="M90" s="30">
        <v>0</v>
      </c>
      <c r="N90" s="30">
        <v>0</v>
      </c>
      <c r="O90" s="30">
        <v>0</v>
      </c>
      <c r="P90" s="30">
        <v>0</v>
      </c>
      <c r="Q90" s="30">
        <v>0</v>
      </c>
      <c r="R90" s="30">
        <v>0</v>
      </c>
      <c r="S90" s="30">
        <v>0</v>
      </c>
      <c r="T90" s="30">
        <v>0</v>
      </c>
      <c r="U90" s="30">
        <v>0</v>
      </c>
      <c r="V90" s="30">
        <v>0</v>
      </c>
      <c r="W90" s="30">
        <v>0</v>
      </c>
      <c r="X90" s="30">
        <v>0</v>
      </c>
      <c r="Y90" s="30">
        <v>0</v>
      </c>
      <c r="Z90" s="30">
        <v>0</v>
      </c>
      <c r="AA90" s="30">
        <v>0</v>
      </c>
      <c r="AB90" s="30">
        <v>0</v>
      </c>
      <c r="AC90" s="30">
        <v>0</v>
      </c>
      <c r="AD90" s="30">
        <v>0</v>
      </c>
      <c r="AE90" s="30">
        <v>0</v>
      </c>
      <c r="AF90" s="30">
        <v>0</v>
      </c>
      <c r="AG90" s="30">
        <v>0</v>
      </c>
      <c r="AH90" s="30">
        <v>0</v>
      </c>
      <c r="AI90" s="30">
        <v>0</v>
      </c>
      <c r="AJ90" s="30">
        <v>0</v>
      </c>
      <c r="AK90" s="30">
        <v>0</v>
      </c>
      <c r="AL90" s="30">
        <v>0</v>
      </c>
      <c r="AM90" s="30">
        <v>0</v>
      </c>
      <c r="AN90" s="30">
        <v>0</v>
      </c>
      <c r="AO90" s="30">
        <v>0</v>
      </c>
      <c r="AP90" s="30">
        <v>0</v>
      </c>
      <c r="AQ90" s="30">
        <v>0</v>
      </c>
      <c r="AR90" s="30">
        <v>0</v>
      </c>
      <c r="AS90" s="30">
        <v>0</v>
      </c>
      <c r="AT90" s="30">
        <v>0</v>
      </c>
      <c r="AU90" s="30">
        <v>0</v>
      </c>
      <c r="AV90" s="30">
        <v>0</v>
      </c>
      <c r="AW90" s="30">
        <v>0</v>
      </c>
      <c r="AX90" s="30">
        <v>0.08</v>
      </c>
      <c r="AY90" s="30">
        <v>0.26</v>
      </c>
      <c r="AZ90" s="30">
        <v>0</v>
      </c>
      <c r="BA90" s="30">
        <v>0.26</v>
      </c>
      <c r="BB90" s="30">
        <v>0.4</v>
      </c>
      <c r="BC90" s="30">
        <v>0</v>
      </c>
      <c r="BD90" s="30">
        <v>0</v>
      </c>
      <c r="BE90" s="30">
        <v>0</v>
      </c>
      <c r="BF90" s="30">
        <v>0</v>
      </c>
      <c r="BG90" s="30">
        <v>0</v>
      </c>
      <c r="BH90" s="30">
        <v>0</v>
      </c>
      <c r="BI90" s="30">
        <v>0</v>
      </c>
      <c r="BJ90" s="30">
        <v>0</v>
      </c>
      <c r="BK90" s="30">
        <v>0</v>
      </c>
      <c r="BL90" s="30">
        <v>0</v>
      </c>
      <c r="BM90" s="30">
        <v>0</v>
      </c>
      <c r="BN90" s="30">
        <v>0</v>
      </c>
      <c r="BO90" s="30">
        <v>0</v>
      </c>
      <c r="BP90" s="30">
        <v>0</v>
      </c>
      <c r="BQ90" s="30">
        <v>0</v>
      </c>
      <c r="BR90" s="30">
        <v>0</v>
      </c>
      <c r="BS90" s="30">
        <v>0</v>
      </c>
      <c r="BT90" s="30">
        <v>0</v>
      </c>
      <c r="BU90" s="30">
        <v>0</v>
      </c>
      <c r="BV90" s="30">
        <v>0</v>
      </c>
      <c r="BW90" s="30">
        <v>0</v>
      </c>
      <c r="BX90" s="30">
        <v>0</v>
      </c>
      <c r="BY90" s="30">
        <v>0</v>
      </c>
      <c r="BZ90" s="30">
        <v>0</v>
      </c>
      <c r="CA90" s="30">
        <v>0</v>
      </c>
      <c r="CB90" s="30">
        <v>0</v>
      </c>
      <c r="CC90" s="30">
        <v>0</v>
      </c>
      <c r="CD90" s="30">
        <v>0</v>
      </c>
      <c r="CE90" s="30">
        <v>0</v>
      </c>
      <c r="CF90" s="30">
        <v>0</v>
      </c>
      <c r="CG90" s="30">
        <v>0</v>
      </c>
      <c r="CH90" s="30">
        <v>0</v>
      </c>
      <c r="CI90" s="30">
        <v>0</v>
      </c>
      <c r="CJ90" s="30">
        <v>0</v>
      </c>
      <c r="CK90" s="30">
        <v>0</v>
      </c>
      <c r="CL90" s="30">
        <v>0</v>
      </c>
      <c r="CM90" s="30">
        <v>0</v>
      </c>
      <c r="CN90" s="30">
        <v>0</v>
      </c>
      <c r="CO90" s="30">
        <v>0</v>
      </c>
      <c r="CP90" s="30">
        <v>0</v>
      </c>
      <c r="CQ90" s="30">
        <v>0</v>
      </c>
      <c r="CR90" s="30">
        <v>0</v>
      </c>
      <c r="CS90" s="30">
        <v>0</v>
      </c>
      <c r="CT90" s="30">
        <v>0</v>
      </c>
      <c r="CU90" s="30">
        <v>0</v>
      </c>
      <c r="CV90" s="30">
        <v>0</v>
      </c>
      <c r="CW90" s="30">
        <v>0</v>
      </c>
      <c r="CX90" s="30">
        <v>0</v>
      </c>
      <c r="CY90" s="30">
        <v>0</v>
      </c>
      <c r="CZ90" s="30">
        <v>0</v>
      </c>
      <c r="DA90" s="30">
        <v>0</v>
      </c>
      <c r="DB90" s="30">
        <v>0</v>
      </c>
      <c r="DC90" s="30">
        <v>0</v>
      </c>
      <c r="DD90" s="30">
        <v>0</v>
      </c>
      <c r="DE90" s="30">
        <v>0</v>
      </c>
      <c r="DF90" s="30">
        <v>0</v>
      </c>
      <c r="DG90" s="30">
        <v>0</v>
      </c>
      <c r="DH90" s="30">
        <v>0</v>
      </c>
      <c r="DI90" s="30">
        <v>0</v>
      </c>
      <c r="DJ90" s="30">
        <v>0</v>
      </c>
      <c r="DK90" s="30">
        <v>0</v>
      </c>
      <c r="DL90" s="30">
        <v>0</v>
      </c>
      <c r="DM90" s="30">
        <v>0</v>
      </c>
      <c r="DN90" s="30">
        <v>0</v>
      </c>
      <c r="DO90" s="30">
        <v>0</v>
      </c>
    </row>
    <row r="91" spans="1:119">
      <c r="A91" s="30" t="s">
        <v>518</v>
      </c>
      <c r="B91" s="30">
        <v>0</v>
      </c>
      <c r="C91" s="30">
        <v>0</v>
      </c>
      <c r="D91" s="30">
        <v>0</v>
      </c>
      <c r="E91" s="30">
        <v>0</v>
      </c>
      <c r="F91" s="30">
        <v>0</v>
      </c>
      <c r="G91" s="30">
        <v>0</v>
      </c>
      <c r="H91" s="30">
        <v>0</v>
      </c>
      <c r="I91" s="30">
        <v>0</v>
      </c>
      <c r="J91" s="30">
        <v>0</v>
      </c>
      <c r="K91" s="30">
        <v>0</v>
      </c>
      <c r="L91" s="30">
        <v>0</v>
      </c>
      <c r="M91" s="30">
        <v>0</v>
      </c>
      <c r="N91" s="30">
        <v>0</v>
      </c>
      <c r="O91" s="30">
        <v>0</v>
      </c>
      <c r="P91" s="30">
        <v>0</v>
      </c>
      <c r="Q91" s="30">
        <v>0</v>
      </c>
      <c r="R91" s="30">
        <v>0</v>
      </c>
      <c r="S91" s="30">
        <v>0</v>
      </c>
      <c r="T91" s="30">
        <v>0</v>
      </c>
      <c r="U91" s="30">
        <v>0</v>
      </c>
      <c r="V91" s="30">
        <v>0</v>
      </c>
      <c r="W91" s="30">
        <v>0</v>
      </c>
      <c r="X91" s="30">
        <v>0</v>
      </c>
      <c r="Y91" s="30">
        <v>0</v>
      </c>
      <c r="Z91" s="30">
        <v>0</v>
      </c>
      <c r="AA91" s="30">
        <v>0</v>
      </c>
      <c r="AB91" s="30">
        <v>0</v>
      </c>
      <c r="AC91" s="30">
        <v>0</v>
      </c>
      <c r="AD91" s="30">
        <v>0</v>
      </c>
      <c r="AE91" s="30">
        <v>0</v>
      </c>
      <c r="AF91" s="30">
        <v>0</v>
      </c>
      <c r="AG91" s="30">
        <v>0</v>
      </c>
      <c r="AH91" s="30">
        <v>0</v>
      </c>
      <c r="AI91" s="30">
        <v>0</v>
      </c>
      <c r="AJ91" s="30">
        <v>0</v>
      </c>
      <c r="AK91" s="30">
        <v>0</v>
      </c>
      <c r="AL91" s="30">
        <v>0</v>
      </c>
      <c r="AM91" s="30">
        <v>0</v>
      </c>
      <c r="AN91" s="30">
        <v>0</v>
      </c>
      <c r="AO91" s="30">
        <v>0</v>
      </c>
      <c r="AP91" s="30">
        <v>0</v>
      </c>
      <c r="AQ91" s="30">
        <v>0</v>
      </c>
      <c r="AR91" s="30">
        <v>0</v>
      </c>
      <c r="AS91" s="30">
        <v>0</v>
      </c>
      <c r="AT91" s="30">
        <v>0</v>
      </c>
      <c r="AU91" s="30">
        <v>0</v>
      </c>
      <c r="AV91" s="30">
        <v>0</v>
      </c>
      <c r="AW91" s="30">
        <v>0</v>
      </c>
      <c r="AX91" s="30">
        <v>0.01</v>
      </c>
      <c r="AY91" s="30">
        <v>0.13</v>
      </c>
      <c r="AZ91" s="30">
        <v>0</v>
      </c>
      <c r="BA91" s="30">
        <v>0.42</v>
      </c>
      <c r="BB91" s="30">
        <v>0.2</v>
      </c>
      <c r="BC91" s="30">
        <v>0</v>
      </c>
      <c r="BD91" s="30">
        <v>0</v>
      </c>
      <c r="BE91" s="30">
        <v>0</v>
      </c>
      <c r="BF91" s="30">
        <v>0</v>
      </c>
      <c r="BG91" s="30">
        <v>0</v>
      </c>
      <c r="BH91" s="30">
        <v>0</v>
      </c>
      <c r="BI91" s="30">
        <v>0</v>
      </c>
      <c r="BJ91" s="30">
        <v>0</v>
      </c>
      <c r="BK91" s="30">
        <v>0</v>
      </c>
      <c r="BL91" s="30">
        <v>0</v>
      </c>
      <c r="BM91" s="30">
        <v>0</v>
      </c>
      <c r="BN91" s="30">
        <v>0</v>
      </c>
      <c r="BO91" s="30">
        <v>0</v>
      </c>
      <c r="BP91" s="30">
        <v>0</v>
      </c>
      <c r="BQ91" s="30">
        <v>0</v>
      </c>
      <c r="BR91" s="30">
        <v>0</v>
      </c>
      <c r="BS91" s="30">
        <v>0</v>
      </c>
      <c r="BT91" s="30">
        <v>0</v>
      </c>
      <c r="BU91" s="30">
        <v>0</v>
      </c>
      <c r="BV91" s="30">
        <v>0</v>
      </c>
      <c r="BW91" s="30">
        <v>0</v>
      </c>
      <c r="BX91" s="30">
        <v>0</v>
      </c>
      <c r="BY91" s="30">
        <v>0</v>
      </c>
      <c r="BZ91" s="30">
        <v>0</v>
      </c>
      <c r="CA91" s="30">
        <v>0</v>
      </c>
      <c r="CB91" s="30">
        <v>0</v>
      </c>
      <c r="CC91" s="30">
        <v>0</v>
      </c>
      <c r="CD91" s="30">
        <v>0</v>
      </c>
      <c r="CE91" s="30">
        <v>0</v>
      </c>
      <c r="CF91" s="30">
        <v>0</v>
      </c>
      <c r="CG91" s="30">
        <v>0</v>
      </c>
      <c r="CH91" s="30">
        <v>0</v>
      </c>
      <c r="CI91" s="30">
        <v>0</v>
      </c>
      <c r="CJ91" s="30">
        <v>0</v>
      </c>
      <c r="CK91" s="30">
        <v>0</v>
      </c>
      <c r="CL91" s="30">
        <v>0</v>
      </c>
      <c r="CM91" s="30">
        <v>0</v>
      </c>
      <c r="CN91" s="30">
        <v>0</v>
      </c>
      <c r="CO91" s="30">
        <v>0</v>
      </c>
      <c r="CP91" s="30">
        <v>0</v>
      </c>
      <c r="CQ91" s="30">
        <v>0</v>
      </c>
      <c r="CR91" s="30">
        <v>0</v>
      </c>
      <c r="CS91" s="30">
        <v>0</v>
      </c>
      <c r="CT91" s="30">
        <v>0</v>
      </c>
      <c r="CU91" s="30">
        <v>0.01</v>
      </c>
      <c r="CV91" s="30">
        <v>0</v>
      </c>
      <c r="CW91" s="30">
        <v>0</v>
      </c>
      <c r="CX91" s="30">
        <v>0</v>
      </c>
      <c r="CY91" s="30">
        <v>0.01</v>
      </c>
      <c r="CZ91" s="30">
        <v>0.02</v>
      </c>
      <c r="DA91" s="30">
        <v>0</v>
      </c>
      <c r="DB91" s="30">
        <v>0</v>
      </c>
      <c r="DC91" s="30">
        <v>0</v>
      </c>
      <c r="DD91" s="30">
        <v>0</v>
      </c>
      <c r="DE91" s="30">
        <v>0</v>
      </c>
      <c r="DF91" s="30">
        <v>0</v>
      </c>
      <c r="DG91" s="30">
        <v>0</v>
      </c>
      <c r="DH91" s="30">
        <v>0</v>
      </c>
      <c r="DI91" s="30">
        <v>0</v>
      </c>
      <c r="DJ91" s="30">
        <v>0</v>
      </c>
      <c r="DK91" s="30">
        <v>0</v>
      </c>
      <c r="DL91" s="30">
        <v>0</v>
      </c>
      <c r="DM91" s="30">
        <v>0</v>
      </c>
      <c r="DN91" s="30">
        <v>0</v>
      </c>
      <c r="DO91" s="30">
        <v>0</v>
      </c>
    </row>
    <row r="92" spans="1:119">
      <c r="A92" s="30" t="s">
        <v>519</v>
      </c>
      <c r="B92" s="30">
        <v>0</v>
      </c>
      <c r="C92" s="30">
        <v>0</v>
      </c>
      <c r="D92" s="30">
        <v>0</v>
      </c>
      <c r="E92" s="30">
        <v>0</v>
      </c>
      <c r="F92" s="30">
        <v>0</v>
      </c>
      <c r="G92" s="30">
        <v>0.01</v>
      </c>
      <c r="H92" s="30">
        <v>0</v>
      </c>
      <c r="I92" s="30">
        <v>0</v>
      </c>
      <c r="J92" s="30">
        <v>0</v>
      </c>
      <c r="K92" s="30">
        <v>0</v>
      </c>
      <c r="L92" s="30">
        <v>0</v>
      </c>
      <c r="M92" s="30">
        <v>0</v>
      </c>
      <c r="N92" s="30">
        <v>0</v>
      </c>
      <c r="O92" s="30">
        <v>0</v>
      </c>
      <c r="P92" s="30">
        <v>0</v>
      </c>
      <c r="Q92" s="30">
        <v>0.01</v>
      </c>
      <c r="R92" s="30">
        <v>0</v>
      </c>
      <c r="S92" s="30">
        <v>0</v>
      </c>
      <c r="T92" s="30">
        <v>0</v>
      </c>
      <c r="U92" s="30">
        <v>0</v>
      </c>
      <c r="V92" s="30">
        <v>0</v>
      </c>
      <c r="W92" s="30">
        <v>0</v>
      </c>
      <c r="X92" s="30">
        <v>0</v>
      </c>
      <c r="Y92" s="30">
        <v>0</v>
      </c>
      <c r="Z92" s="30">
        <v>0</v>
      </c>
      <c r="AA92" s="30">
        <v>0</v>
      </c>
      <c r="AB92" s="30">
        <v>0</v>
      </c>
      <c r="AC92" s="30">
        <v>0</v>
      </c>
      <c r="AD92" s="30">
        <v>0</v>
      </c>
      <c r="AE92" s="30">
        <v>0</v>
      </c>
      <c r="AF92" s="30">
        <v>0</v>
      </c>
      <c r="AG92" s="30">
        <v>0</v>
      </c>
      <c r="AH92" s="30">
        <v>0</v>
      </c>
      <c r="AI92" s="30">
        <v>0</v>
      </c>
      <c r="AJ92" s="30">
        <v>0</v>
      </c>
      <c r="AK92" s="30">
        <v>0</v>
      </c>
      <c r="AL92" s="30">
        <v>0</v>
      </c>
      <c r="AM92" s="30">
        <v>0</v>
      </c>
      <c r="AN92" s="30">
        <v>0</v>
      </c>
      <c r="AO92" s="30">
        <v>0</v>
      </c>
      <c r="AP92" s="30">
        <v>0</v>
      </c>
      <c r="AQ92" s="30">
        <v>0</v>
      </c>
      <c r="AR92" s="30">
        <v>0</v>
      </c>
      <c r="AS92" s="30">
        <v>0</v>
      </c>
      <c r="AT92" s="30">
        <v>0</v>
      </c>
      <c r="AU92" s="30">
        <v>0</v>
      </c>
      <c r="AV92" s="30">
        <v>0</v>
      </c>
      <c r="AW92" s="30">
        <v>0.01</v>
      </c>
      <c r="AX92" s="30">
        <v>0.1</v>
      </c>
      <c r="AY92" s="30">
        <v>0.21</v>
      </c>
      <c r="AZ92" s="30">
        <v>0</v>
      </c>
      <c r="BA92" s="30">
        <v>0.23</v>
      </c>
      <c r="BB92" s="30">
        <v>0.18</v>
      </c>
      <c r="BC92" s="30">
        <v>0</v>
      </c>
      <c r="BD92" s="30">
        <v>0</v>
      </c>
      <c r="BE92" s="30">
        <v>0</v>
      </c>
      <c r="BF92" s="30">
        <v>0</v>
      </c>
      <c r="BG92" s="30">
        <v>0</v>
      </c>
      <c r="BH92" s="30">
        <v>0</v>
      </c>
      <c r="BI92" s="30">
        <v>0</v>
      </c>
      <c r="BJ92" s="30">
        <v>0</v>
      </c>
      <c r="BK92" s="30">
        <v>0</v>
      </c>
      <c r="BL92" s="30">
        <v>0</v>
      </c>
      <c r="BM92" s="30">
        <v>0</v>
      </c>
      <c r="BN92" s="30">
        <v>0</v>
      </c>
      <c r="BO92" s="30">
        <v>0</v>
      </c>
      <c r="BP92" s="30">
        <v>0</v>
      </c>
      <c r="BQ92" s="30">
        <v>0</v>
      </c>
      <c r="BR92" s="30">
        <v>0</v>
      </c>
      <c r="BS92" s="30">
        <v>0</v>
      </c>
      <c r="BT92" s="30">
        <v>0</v>
      </c>
      <c r="BU92" s="30">
        <v>0</v>
      </c>
      <c r="BV92" s="30">
        <v>0</v>
      </c>
      <c r="BW92" s="30">
        <v>0</v>
      </c>
      <c r="BX92" s="30">
        <v>0</v>
      </c>
      <c r="BY92" s="30">
        <v>0</v>
      </c>
      <c r="BZ92" s="30">
        <v>0</v>
      </c>
      <c r="CA92" s="30">
        <v>0</v>
      </c>
      <c r="CB92" s="30">
        <v>0</v>
      </c>
      <c r="CC92" s="30">
        <v>0</v>
      </c>
      <c r="CD92" s="30">
        <v>0</v>
      </c>
      <c r="CE92" s="30">
        <v>0</v>
      </c>
      <c r="CF92" s="30">
        <v>0</v>
      </c>
      <c r="CG92" s="30">
        <v>0</v>
      </c>
      <c r="CH92" s="30">
        <v>0</v>
      </c>
      <c r="CI92" s="30">
        <v>0</v>
      </c>
      <c r="CJ92" s="30">
        <v>0</v>
      </c>
      <c r="CK92" s="30">
        <v>0</v>
      </c>
      <c r="CL92" s="30">
        <v>0</v>
      </c>
      <c r="CM92" s="30">
        <v>0</v>
      </c>
      <c r="CN92" s="30">
        <v>0</v>
      </c>
      <c r="CO92" s="30">
        <v>0</v>
      </c>
      <c r="CP92" s="30">
        <v>0</v>
      </c>
      <c r="CQ92" s="30">
        <v>0</v>
      </c>
      <c r="CR92" s="30">
        <v>0</v>
      </c>
      <c r="CS92" s="30">
        <v>0</v>
      </c>
      <c r="CT92" s="30">
        <v>0</v>
      </c>
      <c r="CU92" s="30">
        <v>0</v>
      </c>
      <c r="CV92" s="30">
        <v>0</v>
      </c>
      <c r="CW92" s="30">
        <v>0</v>
      </c>
      <c r="CX92" s="30">
        <v>0</v>
      </c>
      <c r="CY92" s="30">
        <v>0</v>
      </c>
      <c r="CZ92" s="30">
        <v>0</v>
      </c>
      <c r="DA92" s="30">
        <v>0</v>
      </c>
      <c r="DB92" s="30">
        <v>0</v>
      </c>
      <c r="DC92" s="30">
        <v>0</v>
      </c>
      <c r="DD92" s="30">
        <v>0</v>
      </c>
      <c r="DE92" s="30">
        <v>0</v>
      </c>
      <c r="DF92" s="30">
        <v>0</v>
      </c>
      <c r="DG92" s="30">
        <v>0</v>
      </c>
      <c r="DH92" s="30">
        <v>0</v>
      </c>
      <c r="DI92" s="30">
        <v>0</v>
      </c>
      <c r="DJ92" s="30">
        <v>0</v>
      </c>
      <c r="DK92" s="30">
        <v>0</v>
      </c>
      <c r="DL92" s="30">
        <v>0</v>
      </c>
      <c r="DM92" s="30">
        <v>0</v>
      </c>
      <c r="DN92" s="30">
        <v>0</v>
      </c>
      <c r="DO92" s="30">
        <v>0</v>
      </c>
    </row>
    <row r="93" spans="1:119">
      <c r="A93" s="30" t="s">
        <v>520</v>
      </c>
      <c r="B93" s="30">
        <v>0</v>
      </c>
      <c r="C93" s="30">
        <v>0</v>
      </c>
      <c r="D93" s="30">
        <v>0</v>
      </c>
      <c r="E93" s="30">
        <v>0</v>
      </c>
      <c r="F93" s="30">
        <v>0</v>
      </c>
      <c r="G93" s="30">
        <v>0</v>
      </c>
      <c r="H93" s="30">
        <v>0</v>
      </c>
      <c r="I93" s="30">
        <v>0</v>
      </c>
      <c r="J93" s="30">
        <v>0</v>
      </c>
      <c r="K93" s="30">
        <v>0</v>
      </c>
      <c r="L93" s="30">
        <v>0</v>
      </c>
      <c r="M93" s="30">
        <v>0</v>
      </c>
      <c r="N93" s="30">
        <v>0</v>
      </c>
      <c r="O93" s="30">
        <v>0</v>
      </c>
      <c r="P93" s="30">
        <v>0</v>
      </c>
      <c r="Q93" s="30">
        <v>0</v>
      </c>
      <c r="R93" s="30">
        <v>0</v>
      </c>
      <c r="S93" s="30">
        <v>0</v>
      </c>
      <c r="T93" s="30">
        <v>0</v>
      </c>
      <c r="U93" s="30">
        <v>0</v>
      </c>
      <c r="V93" s="30">
        <v>0</v>
      </c>
      <c r="W93" s="30">
        <v>0</v>
      </c>
      <c r="X93" s="30">
        <v>0</v>
      </c>
      <c r="Y93" s="30">
        <v>0</v>
      </c>
      <c r="Z93" s="30">
        <v>0</v>
      </c>
      <c r="AA93" s="30">
        <v>0</v>
      </c>
      <c r="AB93" s="30">
        <v>0</v>
      </c>
      <c r="AC93" s="30">
        <v>0</v>
      </c>
      <c r="AD93" s="30">
        <v>0</v>
      </c>
      <c r="AE93" s="30">
        <v>0</v>
      </c>
      <c r="AF93" s="30">
        <v>0</v>
      </c>
      <c r="AG93" s="30">
        <v>0</v>
      </c>
      <c r="AH93" s="30">
        <v>0</v>
      </c>
      <c r="AI93" s="30">
        <v>0</v>
      </c>
      <c r="AJ93" s="30">
        <v>0</v>
      </c>
      <c r="AK93" s="30">
        <v>0</v>
      </c>
      <c r="AL93" s="30">
        <v>0</v>
      </c>
      <c r="AM93" s="30">
        <v>0</v>
      </c>
      <c r="AN93" s="30">
        <v>0</v>
      </c>
      <c r="AO93" s="30">
        <v>0</v>
      </c>
      <c r="AP93" s="30">
        <v>0</v>
      </c>
      <c r="AQ93" s="30">
        <v>0</v>
      </c>
      <c r="AR93" s="30">
        <v>0</v>
      </c>
      <c r="AS93" s="30">
        <v>0</v>
      </c>
      <c r="AT93" s="30">
        <v>0</v>
      </c>
      <c r="AU93" s="30">
        <v>0</v>
      </c>
      <c r="AV93" s="30">
        <v>0</v>
      </c>
      <c r="AW93" s="30">
        <v>0</v>
      </c>
      <c r="AX93" s="30">
        <v>0.01</v>
      </c>
      <c r="AY93" s="30">
        <v>0</v>
      </c>
      <c r="AZ93" s="30">
        <v>0</v>
      </c>
      <c r="BA93" s="30">
        <v>0.28999999999999998</v>
      </c>
      <c r="BB93" s="30">
        <v>0.05</v>
      </c>
      <c r="BC93" s="30">
        <v>0</v>
      </c>
      <c r="BD93" s="30">
        <v>0</v>
      </c>
      <c r="BE93" s="30">
        <v>0</v>
      </c>
      <c r="BF93" s="30">
        <v>0</v>
      </c>
      <c r="BG93" s="30">
        <v>0</v>
      </c>
      <c r="BH93" s="30">
        <v>0</v>
      </c>
      <c r="BI93" s="30">
        <v>0</v>
      </c>
      <c r="BJ93" s="30">
        <v>0</v>
      </c>
      <c r="BK93" s="30">
        <v>0</v>
      </c>
      <c r="BL93" s="30">
        <v>0</v>
      </c>
      <c r="BM93" s="30">
        <v>0</v>
      </c>
      <c r="BN93" s="30">
        <v>0</v>
      </c>
      <c r="BO93" s="30">
        <v>0</v>
      </c>
      <c r="BP93" s="30">
        <v>0</v>
      </c>
      <c r="BQ93" s="30">
        <v>0</v>
      </c>
      <c r="BR93" s="30">
        <v>0</v>
      </c>
      <c r="BS93" s="30">
        <v>0</v>
      </c>
      <c r="BT93" s="30">
        <v>0</v>
      </c>
      <c r="BU93" s="30">
        <v>0</v>
      </c>
      <c r="BV93" s="30">
        <v>0</v>
      </c>
      <c r="BW93" s="30">
        <v>0</v>
      </c>
      <c r="BX93" s="30">
        <v>0</v>
      </c>
      <c r="BY93" s="30">
        <v>0</v>
      </c>
      <c r="BZ93" s="30">
        <v>0</v>
      </c>
      <c r="CA93" s="30">
        <v>0</v>
      </c>
      <c r="CB93" s="30">
        <v>0</v>
      </c>
      <c r="CC93" s="30">
        <v>0</v>
      </c>
      <c r="CD93" s="30">
        <v>0</v>
      </c>
      <c r="CE93" s="30">
        <v>0</v>
      </c>
      <c r="CF93" s="30">
        <v>0</v>
      </c>
      <c r="CG93" s="30">
        <v>0</v>
      </c>
      <c r="CH93" s="30">
        <v>0</v>
      </c>
      <c r="CI93" s="30">
        <v>0</v>
      </c>
      <c r="CJ93" s="30">
        <v>0</v>
      </c>
      <c r="CK93" s="30">
        <v>0</v>
      </c>
      <c r="CL93" s="30">
        <v>0</v>
      </c>
      <c r="CM93" s="30">
        <v>0</v>
      </c>
      <c r="CN93" s="30">
        <v>0</v>
      </c>
      <c r="CO93" s="30">
        <v>0</v>
      </c>
      <c r="CP93" s="30">
        <v>0</v>
      </c>
      <c r="CQ93" s="30">
        <v>0</v>
      </c>
      <c r="CR93" s="30">
        <v>0</v>
      </c>
      <c r="CS93" s="30">
        <v>0</v>
      </c>
      <c r="CT93" s="30">
        <v>0</v>
      </c>
      <c r="CU93" s="30">
        <v>0</v>
      </c>
      <c r="CV93" s="30">
        <v>0</v>
      </c>
      <c r="CW93" s="30">
        <v>0</v>
      </c>
      <c r="CX93" s="30">
        <v>0</v>
      </c>
      <c r="CY93" s="30">
        <v>0</v>
      </c>
      <c r="CZ93" s="30">
        <v>0</v>
      </c>
      <c r="DA93" s="30">
        <v>0</v>
      </c>
      <c r="DB93" s="30">
        <v>0</v>
      </c>
      <c r="DC93" s="30">
        <v>0</v>
      </c>
      <c r="DD93" s="30">
        <v>0</v>
      </c>
      <c r="DE93" s="30">
        <v>0</v>
      </c>
      <c r="DF93" s="30">
        <v>0</v>
      </c>
      <c r="DG93" s="30">
        <v>0</v>
      </c>
      <c r="DH93" s="30">
        <v>0</v>
      </c>
      <c r="DI93" s="30">
        <v>0</v>
      </c>
      <c r="DJ93" s="30">
        <v>0</v>
      </c>
      <c r="DK93" s="30">
        <v>0</v>
      </c>
      <c r="DL93" s="30">
        <v>0</v>
      </c>
      <c r="DM93" s="30">
        <v>0</v>
      </c>
      <c r="DN93" s="30">
        <v>0</v>
      </c>
      <c r="DO93" s="30">
        <v>0</v>
      </c>
    </row>
    <row r="94" spans="1:119">
      <c r="A94" s="30" t="s">
        <v>521</v>
      </c>
      <c r="B94" s="30">
        <v>0</v>
      </c>
      <c r="C94" s="30">
        <v>0</v>
      </c>
      <c r="D94" s="30">
        <v>0</v>
      </c>
      <c r="E94" s="30">
        <v>0</v>
      </c>
      <c r="F94" s="30">
        <v>0</v>
      </c>
      <c r="G94" s="30">
        <v>0</v>
      </c>
      <c r="H94" s="30">
        <v>0</v>
      </c>
      <c r="I94" s="30">
        <v>0</v>
      </c>
      <c r="J94" s="30">
        <v>0</v>
      </c>
      <c r="K94" s="30">
        <v>0</v>
      </c>
      <c r="L94" s="30">
        <v>0</v>
      </c>
      <c r="M94" s="30">
        <v>0</v>
      </c>
      <c r="N94" s="30">
        <v>0</v>
      </c>
      <c r="O94" s="30">
        <v>0</v>
      </c>
      <c r="P94" s="30">
        <v>0</v>
      </c>
      <c r="Q94" s="30">
        <v>0.01</v>
      </c>
      <c r="R94" s="30">
        <v>0.01</v>
      </c>
      <c r="S94" s="30">
        <v>0</v>
      </c>
      <c r="T94" s="30">
        <v>0</v>
      </c>
      <c r="U94" s="30">
        <v>0</v>
      </c>
      <c r="V94" s="30">
        <v>0</v>
      </c>
      <c r="W94" s="30">
        <v>0</v>
      </c>
      <c r="X94" s="30">
        <v>0</v>
      </c>
      <c r="Y94" s="30">
        <v>0</v>
      </c>
      <c r="Z94" s="30">
        <v>0</v>
      </c>
      <c r="AA94" s="30">
        <v>0</v>
      </c>
      <c r="AB94" s="30">
        <v>0</v>
      </c>
      <c r="AC94" s="30">
        <v>0</v>
      </c>
      <c r="AD94" s="30">
        <v>0</v>
      </c>
      <c r="AE94" s="30">
        <v>0</v>
      </c>
      <c r="AF94" s="30">
        <v>0</v>
      </c>
      <c r="AG94" s="30">
        <v>0</v>
      </c>
      <c r="AH94" s="30">
        <v>0</v>
      </c>
      <c r="AI94" s="30">
        <v>0</v>
      </c>
      <c r="AJ94" s="30">
        <v>0</v>
      </c>
      <c r="AK94" s="30">
        <v>0</v>
      </c>
      <c r="AL94" s="30">
        <v>0</v>
      </c>
      <c r="AM94" s="30">
        <v>0</v>
      </c>
      <c r="AN94" s="30">
        <v>0</v>
      </c>
      <c r="AO94" s="30">
        <v>0</v>
      </c>
      <c r="AP94" s="30">
        <v>0</v>
      </c>
      <c r="AQ94" s="30">
        <v>0</v>
      </c>
      <c r="AR94" s="30">
        <v>0</v>
      </c>
      <c r="AS94" s="30">
        <v>0</v>
      </c>
      <c r="AT94" s="30">
        <v>0</v>
      </c>
      <c r="AU94" s="30">
        <v>0</v>
      </c>
      <c r="AV94" s="30">
        <v>0</v>
      </c>
      <c r="AW94" s="30">
        <v>0</v>
      </c>
      <c r="AX94" s="30">
        <v>0.12</v>
      </c>
      <c r="AY94" s="30">
        <v>1.01</v>
      </c>
      <c r="AZ94" s="30">
        <v>0</v>
      </c>
      <c r="BA94" s="30">
        <v>0.26</v>
      </c>
      <c r="BB94" s="30">
        <v>0.18</v>
      </c>
      <c r="BC94" s="30">
        <v>0</v>
      </c>
      <c r="BD94" s="30">
        <v>0</v>
      </c>
      <c r="BE94" s="30">
        <v>0</v>
      </c>
      <c r="BF94" s="30">
        <v>0</v>
      </c>
      <c r="BG94" s="30">
        <v>0</v>
      </c>
      <c r="BH94" s="30">
        <v>0</v>
      </c>
      <c r="BI94" s="30">
        <v>0</v>
      </c>
      <c r="BJ94" s="30">
        <v>0</v>
      </c>
      <c r="BK94" s="30">
        <v>0</v>
      </c>
      <c r="BL94" s="30">
        <v>0</v>
      </c>
      <c r="BM94" s="30">
        <v>0</v>
      </c>
      <c r="BN94" s="30">
        <v>0</v>
      </c>
      <c r="BO94" s="30">
        <v>0</v>
      </c>
      <c r="BP94" s="30">
        <v>0</v>
      </c>
      <c r="BQ94" s="30">
        <v>0</v>
      </c>
      <c r="BR94" s="30">
        <v>0</v>
      </c>
      <c r="BS94" s="30">
        <v>0</v>
      </c>
      <c r="BT94" s="30">
        <v>0</v>
      </c>
      <c r="BU94" s="30">
        <v>0</v>
      </c>
      <c r="BV94" s="30">
        <v>0</v>
      </c>
      <c r="BW94" s="30">
        <v>0</v>
      </c>
      <c r="BX94" s="30">
        <v>0</v>
      </c>
      <c r="BY94" s="30">
        <v>0</v>
      </c>
      <c r="BZ94" s="30">
        <v>0</v>
      </c>
      <c r="CA94" s="30">
        <v>0</v>
      </c>
      <c r="CB94" s="30">
        <v>0</v>
      </c>
      <c r="CC94" s="30">
        <v>0</v>
      </c>
      <c r="CD94" s="30">
        <v>0</v>
      </c>
      <c r="CE94" s="30">
        <v>0</v>
      </c>
      <c r="CF94" s="30">
        <v>0</v>
      </c>
      <c r="CG94" s="30">
        <v>0</v>
      </c>
      <c r="CH94" s="30">
        <v>0</v>
      </c>
      <c r="CI94" s="30">
        <v>0</v>
      </c>
      <c r="CJ94" s="30">
        <v>0</v>
      </c>
      <c r="CK94" s="30">
        <v>0</v>
      </c>
      <c r="CL94" s="30">
        <v>0</v>
      </c>
      <c r="CM94" s="30">
        <v>0</v>
      </c>
      <c r="CN94" s="30">
        <v>0</v>
      </c>
      <c r="CO94" s="30">
        <v>0</v>
      </c>
      <c r="CP94" s="30">
        <v>0</v>
      </c>
      <c r="CQ94" s="30">
        <v>0</v>
      </c>
      <c r="CR94" s="30">
        <v>0</v>
      </c>
      <c r="CS94" s="30">
        <v>0</v>
      </c>
      <c r="CT94" s="30">
        <v>0</v>
      </c>
      <c r="CU94" s="30">
        <v>0</v>
      </c>
      <c r="CV94" s="30">
        <v>0</v>
      </c>
      <c r="CW94" s="30">
        <v>0</v>
      </c>
      <c r="CX94" s="30">
        <v>0</v>
      </c>
      <c r="CY94" s="30">
        <v>0</v>
      </c>
      <c r="CZ94" s="30">
        <v>0</v>
      </c>
      <c r="DA94" s="30">
        <v>0</v>
      </c>
      <c r="DB94" s="30">
        <v>0</v>
      </c>
      <c r="DC94" s="30">
        <v>0</v>
      </c>
      <c r="DD94" s="30">
        <v>0</v>
      </c>
      <c r="DE94" s="30">
        <v>0</v>
      </c>
      <c r="DF94" s="30">
        <v>0</v>
      </c>
      <c r="DG94" s="30">
        <v>0</v>
      </c>
      <c r="DH94" s="30">
        <v>0</v>
      </c>
      <c r="DI94" s="30">
        <v>0</v>
      </c>
      <c r="DJ94" s="30">
        <v>0</v>
      </c>
      <c r="DK94" s="30">
        <v>0</v>
      </c>
      <c r="DL94" s="30">
        <v>0</v>
      </c>
      <c r="DM94" s="30">
        <v>0</v>
      </c>
      <c r="DN94" s="30">
        <v>0</v>
      </c>
      <c r="DO94" s="30">
        <v>0</v>
      </c>
    </row>
    <row r="95" spans="1:119">
      <c r="A95" s="30" t="s">
        <v>522</v>
      </c>
      <c r="B95" s="30">
        <v>0</v>
      </c>
      <c r="C95" s="30">
        <v>0</v>
      </c>
      <c r="D95" s="30">
        <v>0</v>
      </c>
      <c r="E95" s="30">
        <v>0</v>
      </c>
      <c r="F95" s="30">
        <v>0</v>
      </c>
      <c r="G95" s="30">
        <v>0</v>
      </c>
      <c r="H95" s="30">
        <v>0</v>
      </c>
      <c r="I95" s="30">
        <v>0</v>
      </c>
      <c r="J95" s="30">
        <v>0</v>
      </c>
      <c r="K95" s="30">
        <v>0</v>
      </c>
      <c r="L95" s="30">
        <v>0</v>
      </c>
      <c r="M95" s="30">
        <v>0</v>
      </c>
      <c r="N95" s="30">
        <v>0</v>
      </c>
      <c r="O95" s="30">
        <v>0</v>
      </c>
      <c r="P95" s="30">
        <v>0</v>
      </c>
      <c r="Q95" s="30">
        <v>0.01</v>
      </c>
      <c r="R95" s="30">
        <v>0.01</v>
      </c>
      <c r="S95" s="30">
        <v>0.01</v>
      </c>
      <c r="T95" s="30">
        <v>0</v>
      </c>
      <c r="U95" s="30">
        <v>0</v>
      </c>
      <c r="V95" s="30">
        <v>0</v>
      </c>
      <c r="W95" s="30">
        <v>0</v>
      </c>
      <c r="X95" s="30">
        <v>0.01</v>
      </c>
      <c r="Y95" s="30">
        <v>0</v>
      </c>
      <c r="Z95" s="30">
        <v>0</v>
      </c>
      <c r="AA95" s="30">
        <v>0</v>
      </c>
      <c r="AB95" s="30">
        <v>0</v>
      </c>
      <c r="AC95" s="30">
        <v>0.01</v>
      </c>
      <c r="AD95" s="30">
        <v>0</v>
      </c>
      <c r="AE95" s="30">
        <v>0</v>
      </c>
      <c r="AF95" s="30">
        <v>0</v>
      </c>
      <c r="AG95" s="30">
        <v>0</v>
      </c>
      <c r="AH95" s="30">
        <v>0</v>
      </c>
      <c r="AI95" s="30">
        <v>0</v>
      </c>
      <c r="AJ95" s="30">
        <v>0</v>
      </c>
      <c r="AK95" s="30">
        <v>0</v>
      </c>
      <c r="AL95" s="30">
        <v>0</v>
      </c>
      <c r="AM95" s="30">
        <v>0</v>
      </c>
      <c r="AN95" s="30">
        <v>0</v>
      </c>
      <c r="AO95" s="30">
        <v>0</v>
      </c>
      <c r="AP95" s="30">
        <v>0</v>
      </c>
      <c r="AQ95" s="30">
        <v>0</v>
      </c>
      <c r="AR95" s="30">
        <v>0</v>
      </c>
      <c r="AS95" s="30">
        <v>0</v>
      </c>
      <c r="AT95" s="30">
        <v>0</v>
      </c>
      <c r="AU95" s="30">
        <v>0.01</v>
      </c>
      <c r="AV95" s="30">
        <v>0</v>
      </c>
      <c r="AW95" s="30">
        <v>0.03</v>
      </c>
      <c r="AX95" s="30">
        <v>1.34</v>
      </c>
      <c r="AY95" s="30">
        <v>1.35</v>
      </c>
      <c r="AZ95" s="30">
        <v>0</v>
      </c>
      <c r="BA95" s="30">
        <v>0.4</v>
      </c>
      <c r="BB95" s="30">
        <v>0.51</v>
      </c>
      <c r="BC95" s="30">
        <v>0</v>
      </c>
      <c r="BD95" s="30">
        <v>0</v>
      </c>
      <c r="BE95" s="30">
        <v>0</v>
      </c>
      <c r="BF95" s="30">
        <v>0</v>
      </c>
      <c r="BG95" s="30">
        <v>0</v>
      </c>
      <c r="BH95" s="30">
        <v>0</v>
      </c>
      <c r="BI95" s="30">
        <v>0</v>
      </c>
      <c r="BJ95" s="30">
        <v>0</v>
      </c>
      <c r="BK95" s="30">
        <v>0</v>
      </c>
      <c r="BL95" s="30">
        <v>0</v>
      </c>
      <c r="BM95" s="30">
        <v>0</v>
      </c>
      <c r="BN95" s="30">
        <v>0</v>
      </c>
      <c r="BO95" s="30">
        <v>0</v>
      </c>
      <c r="BP95" s="30">
        <v>0</v>
      </c>
      <c r="BQ95" s="30">
        <v>0</v>
      </c>
      <c r="BR95" s="30">
        <v>0</v>
      </c>
      <c r="BS95" s="30">
        <v>0</v>
      </c>
      <c r="BT95" s="30">
        <v>0</v>
      </c>
      <c r="BU95" s="30">
        <v>0</v>
      </c>
      <c r="BV95" s="30">
        <v>0</v>
      </c>
      <c r="BW95" s="30">
        <v>0</v>
      </c>
      <c r="BX95" s="30">
        <v>0</v>
      </c>
      <c r="BY95" s="30">
        <v>0</v>
      </c>
      <c r="BZ95" s="30">
        <v>0</v>
      </c>
      <c r="CA95" s="30">
        <v>0</v>
      </c>
      <c r="CB95" s="30">
        <v>0</v>
      </c>
      <c r="CC95" s="30">
        <v>0</v>
      </c>
      <c r="CD95" s="30">
        <v>0</v>
      </c>
      <c r="CE95" s="30">
        <v>0</v>
      </c>
      <c r="CF95" s="30">
        <v>0</v>
      </c>
      <c r="CG95" s="30">
        <v>0</v>
      </c>
      <c r="CH95" s="30">
        <v>0</v>
      </c>
      <c r="CI95" s="30">
        <v>0</v>
      </c>
      <c r="CJ95" s="30">
        <v>0</v>
      </c>
      <c r="CK95" s="30">
        <v>0</v>
      </c>
      <c r="CL95" s="30">
        <v>0</v>
      </c>
      <c r="CM95" s="30">
        <v>0</v>
      </c>
      <c r="CN95" s="30">
        <v>0</v>
      </c>
      <c r="CO95" s="30">
        <v>0</v>
      </c>
      <c r="CP95" s="30">
        <v>0</v>
      </c>
      <c r="CQ95" s="30">
        <v>0</v>
      </c>
      <c r="CR95" s="30">
        <v>0</v>
      </c>
      <c r="CS95" s="30">
        <v>0.01</v>
      </c>
      <c r="CT95" s="30">
        <v>0.01</v>
      </c>
      <c r="CU95" s="30">
        <v>0</v>
      </c>
      <c r="CV95" s="30">
        <v>0.01</v>
      </c>
      <c r="CW95" s="30">
        <v>0</v>
      </c>
      <c r="CX95" s="30">
        <v>0</v>
      </c>
      <c r="CY95" s="30">
        <v>0</v>
      </c>
      <c r="CZ95" s="30">
        <v>0</v>
      </c>
      <c r="DA95" s="30">
        <v>0</v>
      </c>
      <c r="DB95" s="30">
        <v>0</v>
      </c>
      <c r="DC95" s="30">
        <v>0</v>
      </c>
      <c r="DD95" s="30">
        <v>0</v>
      </c>
      <c r="DE95" s="30">
        <v>0</v>
      </c>
      <c r="DF95" s="30">
        <v>0</v>
      </c>
      <c r="DG95" s="30">
        <v>0</v>
      </c>
      <c r="DH95" s="30">
        <v>0</v>
      </c>
      <c r="DI95" s="30">
        <v>0</v>
      </c>
      <c r="DJ95" s="30">
        <v>0</v>
      </c>
      <c r="DK95" s="30">
        <v>0</v>
      </c>
      <c r="DL95" s="30">
        <v>0</v>
      </c>
      <c r="DM95" s="30">
        <v>0</v>
      </c>
      <c r="DN95" s="30">
        <v>0</v>
      </c>
      <c r="DO95" s="30">
        <v>0</v>
      </c>
    </row>
    <row r="96" spans="1:119">
      <c r="A96" s="30" t="s">
        <v>523</v>
      </c>
      <c r="B96" s="30">
        <v>0</v>
      </c>
      <c r="C96" s="30">
        <v>0</v>
      </c>
      <c r="D96" s="30">
        <v>0</v>
      </c>
      <c r="E96" s="30">
        <v>0</v>
      </c>
      <c r="F96" s="30">
        <v>0</v>
      </c>
      <c r="G96" s="30">
        <v>0</v>
      </c>
      <c r="H96" s="30">
        <v>0</v>
      </c>
      <c r="I96" s="30">
        <v>0</v>
      </c>
      <c r="J96" s="30">
        <v>0</v>
      </c>
      <c r="K96" s="30">
        <v>0</v>
      </c>
      <c r="L96" s="30">
        <v>0</v>
      </c>
      <c r="M96" s="30">
        <v>0</v>
      </c>
      <c r="N96" s="30">
        <v>0</v>
      </c>
      <c r="O96" s="30">
        <v>0</v>
      </c>
      <c r="P96" s="30">
        <v>0</v>
      </c>
      <c r="Q96" s="30">
        <v>0</v>
      </c>
      <c r="R96" s="30">
        <v>0</v>
      </c>
      <c r="S96" s="30">
        <v>0</v>
      </c>
      <c r="T96" s="30">
        <v>0</v>
      </c>
      <c r="U96" s="30">
        <v>0</v>
      </c>
      <c r="V96" s="30">
        <v>0</v>
      </c>
      <c r="W96" s="30">
        <v>0</v>
      </c>
      <c r="X96" s="30">
        <v>0</v>
      </c>
      <c r="Y96" s="30">
        <v>0</v>
      </c>
      <c r="Z96" s="30">
        <v>0</v>
      </c>
      <c r="AA96" s="30">
        <v>0</v>
      </c>
      <c r="AB96" s="30">
        <v>0</v>
      </c>
      <c r="AC96" s="30">
        <v>0</v>
      </c>
      <c r="AD96" s="30">
        <v>0</v>
      </c>
      <c r="AE96" s="30">
        <v>0</v>
      </c>
      <c r="AF96" s="30">
        <v>0</v>
      </c>
      <c r="AG96" s="30">
        <v>0</v>
      </c>
      <c r="AH96" s="30">
        <v>0</v>
      </c>
      <c r="AI96" s="30">
        <v>0</v>
      </c>
      <c r="AJ96" s="30">
        <v>0</v>
      </c>
      <c r="AK96" s="30">
        <v>0</v>
      </c>
      <c r="AL96" s="30">
        <v>0</v>
      </c>
      <c r="AM96" s="30">
        <v>0</v>
      </c>
      <c r="AN96" s="30">
        <v>0</v>
      </c>
      <c r="AO96" s="30">
        <v>0</v>
      </c>
      <c r="AP96" s="30">
        <v>0</v>
      </c>
      <c r="AQ96" s="30">
        <v>0</v>
      </c>
      <c r="AR96" s="30">
        <v>0</v>
      </c>
      <c r="AS96" s="30">
        <v>0</v>
      </c>
      <c r="AT96" s="30">
        <v>0</v>
      </c>
      <c r="AU96" s="30">
        <v>0</v>
      </c>
      <c r="AV96" s="30">
        <v>0</v>
      </c>
      <c r="AW96" s="30">
        <v>0.01</v>
      </c>
      <c r="AX96" s="30">
        <v>0.31</v>
      </c>
      <c r="AY96" s="30">
        <v>0.28999999999999998</v>
      </c>
      <c r="AZ96" s="30">
        <v>0</v>
      </c>
      <c r="BA96" s="30">
        <v>0.24</v>
      </c>
      <c r="BB96" s="30">
        <v>0.16</v>
      </c>
      <c r="BC96" s="30">
        <v>0</v>
      </c>
      <c r="BD96" s="30">
        <v>0</v>
      </c>
      <c r="BE96" s="30">
        <v>0</v>
      </c>
      <c r="BF96" s="30">
        <v>0</v>
      </c>
      <c r="BG96" s="30">
        <v>0</v>
      </c>
      <c r="BH96" s="30">
        <v>0</v>
      </c>
      <c r="BI96" s="30">
        <v>0</v>
      </c>
      <c r="BJ96" s="30">
        <v>0</v>
      </c>
      <c r="BK96" s="30">
        <v>0</v>
      </c>
      <c r="BL96" s="30">
        <v>0</v>
      </c>
      <c r="BM96" s="30">
        <v>0</v>
      </c>
      <c r="BN96" s="30">
        <v>0</v>
      </c>
      <c r="BO96" s="30">
        <v>0</v>
      </c>
      <c r="BP96" s="30">
        <v>0</v>
      </c>
      <c r="BQ96" s="30">
        <v>0</v>
      </c>
      <c r="BR96" s="30">
        <v>0</v>
      </c>
      <c r="BS96" s="30">
        <v>0</v>
      </c>
      <c r="BT96" s="30">
        <v>0</v>
      </c>
      <c r="BU96" s="30">
        <v>0</v>
      </c>
      <c r="BV96" s="30">
        <v>0</v>
      </c>
      <c r="BW96" s="30">
        <v>0</v>
      </c>
      <c r="BX96" s="30">
        <v>0</v>
      </c>
      <c r="BY96" s="30">
        <v>0</v>
      </c>
      <c r="BZ96" s="30">
        <v>0</v>
      </c>
      <c r="CA96" s="30">
        <v>0</v>
      </c>
      <c r="CB96" s="30">
        <v>0</v>
      </c>
      <c r="CC96" s="30">
        <v>0</v>
      </c>
      <c r="CD96" s="30">
        <v>0</v>
      </c>
      <c r="CE96" s="30">
        <v>0</v>
      </c>
      <c r="CF96" s="30">
        <v>0</v>
      </c>
      <c r="CG96" s="30">
        <v>0</v>
      </c>
      <c r="CH96" s="30">
        <v>0</v>
      </c>
      <c r="CI96" s="30">
        <v>0</v>
      </c>
      <c r="CJ96" s="30">
        <v>0</v>
      </c>
      <c r="CK96" s="30">
        <v>0</v>
      </c>
      <c r="CL96" s="30">
        <v>0</v>
      </c>
      <c r="CM96" s="30">
        <v>0</v>
      </c>
      <c r="CN96" s="30">
        <v>0</v>
      </c>
      <c r="CO96" s="30">
        <v>0</v>
      </c>
      <c r="CP96" s="30">
        <v>0</v>
      </c>
      <c r="CQ96" s="30">
        <v>0</v>
      </c>
      <c r="CR96" s="30">
        <v>0</v>
      </c>
      <c r="CS96" s="30">
        <v>0</v>
      </c>
      <c r="CT96" s="30">
        <v>0</v>
      </c>
      <c r="CU96" s="30">
        <v>0</v>
      </c>
      <c r="CV96" s="30">
        <v>0</v>
      </c>
      <c r="CW96" s="30">
        <v>0</v>
      </c>
      <c r="CX96" s="30">
        <v>0</v>
      </c>
      <c r="CY96" s="30">
        <v>0</v>
      </c>
      <c r="CZ96" s="30">
        <v>0</v>
      </c>
      <c r="DA96" s="30">
        <v>0</v>
      </c>
      <c r="DB96" s="30">
        <v>0</v>
      </c>
      <c r="DC96" s="30">
        <v>0</v>
      </c>
      <c r="DD96" s="30">
        <v>0</v>
      </c>
      <c r="DE96" s="30">
        <v>0</v>
      </c>
      <c r="DF96" s="30">
        <v>0</v>
      </c>
      <c r="DG96" s="30">
        <v>0</v>
      </c>
      <c r="DH96" s="30">
        <v>0</v>
      </c>
      <c r="DI96" s="30">
        <v>0</v>
      </c>
      <c r="DJ96" s="30">
        <v>0</v>
      </c>
      <c r="DK96" s="30">
        <v>0</v>
      </c>
      <c r="DL96" s="30">
        <v>0</v>
      </c>
      <c r="DM96" s="30">
        <v>0</v>
      </c>
      <c r="DN96" s="30">
        <v>0</v>
      </c>
      <c r="DO96" s="30">
        <v>0</v>
      </c>
    </row>
    <row r="97" spans="1:119">
      <c r="A97" s="30" t="s">
        <v>524</v>
      </c>
      <c r="B97" s="30">
        <v>0</v>
      </c>
      <c r="C97" s="30">
        <v>0</v>
      </c>
      <c r="D97" s="30">
        <v>0</v>
      </c>
      <c r="E97" s="30">
        <v>0</v>
      </c>
      <c r="F97" s="30">
        <v>0.77</v>
      </c>
      <c r="G97" s="30">
        <v>1.08</v>
      </c>
      <c r="H97" s="30">
        <v>0</v>
      </c>
      <c r="I97" s="30">
        <v>0</v>
      </c>
      <c r="J97" s="30">
        <v>0</v>
      </c>
      <c r="K97" s="30">
        <v>0</v>
      </c>
      <c r="L97" s="30">
        <v>0</v>
      </c>
      <c r="M97" s="30">
        <v>0</v>
      </c>
      <c r="N97" s="30">
        <v>0</v>
      </c>
      <c r="O97" s="30">
        <v>0</v>
      </c>
      <c r="P97" s="30">
        <v>0</v>
      </c>
      <c r="Q97" s="30">
        <v>0</v>
      </c>
      <c r="R97" s="30">
        <v>0</v>
      </c>
      <c r="S97" s="30">
        <v>0</v>
      </c>
      <c r="T97" s="30">
        <v>0</v>
      </c>
      <c r="U97" s="30">
        <v>0</v>
      </c>
      <c r="V97" s="30">
        <v>0</v>
      </c>
      <c r="W97" s="30">
        <v>0</v>
      </c>
      <c r="X97" s="30">
        <v>0</v>
      </c>
      <c r="Y97" s="30">
        <v>0</v>
      </c>
      <c r="Z97" s="30">
        <v>0</v>
      </c>
      <c r="AA97" s="30">
        <v>0</v>
      </c>
      <c r="AB97" s="30">
        <v>0</v>
      </c>
      <c r="AC97" s="30">
        <v>0</v>
      </c>
      <c r="AD97" s="30">
        <v>0</v>
      </c>
      <c r="AE97" s="30">
        <v>0</v>
      </c>
      <c r="AF97" s="30">
        <v>0</v>
      </c>
      <c r="AG97" s="30">
        <v>0</v>
      </c>
      <c r="AH97" s="30">
        <v>0</v>
      </c>
      <c r="AI97" s="30">
        <v>0</v>
      </c>
      <c r="AJ97" s="30">
        <v>0</v>
      </c>
      <c r="AK97" s="30">
        <v>0</v>
      </c>
      <c r="AL97" s="30">
        <v>0</v>
      </c>
      <c r="AM97" s="30">
        <v>0</v>
      </c>
      <c r="AN97" s="30">
        <v>0</v>
      </c>
      <c r="AO97" s="30">
        <v>0</v>
      </c>
      <c r="AP97" s="30">
        <v>0</v>
      </c>
      <c r="AQ97" s="30">
        <v>0</v>
      </c>
      <c r="AR97" s="30">
        <v>0</v>
      </c>
      <c r="AS97" s="30">
        <v>0</v>
      </c>
      <c r="AT97" s="30">
        <v>0</v>
      </c>
      <c r="AU97" s="30">
        <v>0</v>
      </c>
      <c r="AV97" s="30">
        <v>0</v>
      </c>
      <c r="AW97" s="30">
        <v>0.01</v>
      </c>
      <c r="AX97" s="30">
        <v>0.1</v>
      </c>
      <c r="AY97" s="30">
        <v>0.44</v>
      </c>
      <c r="AZ97" s="30">
        <v>0</v>
      </c>
      <c r="BA97" s="30">
        <v>0.44</v>
      </c>
      <c r="BB97" s="30">
        <v>0.39</v>
      </c>
      <c r="BC97" s="30">
        <v>0</v>
      </c>
      <c r="BD97" s="30">
        <v>0</v>
      </c>
      <c r="BE97" s="30">
        <v>0</v>
      </c>
      <c r="BF97" s="30">
        <v>0</v>
      </c>
      <c r="BG97" s="30">
        <v>0</v>
      </c>
      <c r="BH97" s="30">
        <v>0</v>
      </c>
      <c r="BI97" s="30">
        <v>0</v>
      </c>
      <c r="BJ97" s="30">
        <v>0</v>
      </c>
      <c r="BK97" s="30">
        <v>0</v>
      </c>
      <c r="BL97" s="30">
        <v>0</v>
      </c>
      <c r="BM97" s="30">
        <v>0</v>
      </c>
      <c r="BN97" s="30">
        <v>0</v>
      </c>
      <c r="BO97" s="30">
        <v>0</v>
      </c>
      <c r="BP97" s="30">
        <v>0</v>
      </c>
      <c r="BQ97" s="30">
        <v>0</v>
      </c>
      <c r="BR97" s="30">
        <v>0</v>
      </c>
      <c r="BS97" s="30">
        <v>0</v>
      </c>
      <c r="BT97" s="30">
        <v>0</v>
      </c>
      <c r="BU97" s="30">
        <v>0</v>
      </c>
      <c r="BV97" s="30">
        <v>0</v>
      </c>
      <c r="BW97" s="30">
        <v>0</v>
      </c>
      <c r="BX97" s="30">
        <v>0</v>
      </c>
      <c r="BY97" s="30">
        <v>0</v>
      </c>
      <c r="BZ97" s="30">
        <v>0</v>
      </c>
      <c r="CA97" s="30">
        <v>0</v>
      </c>
      <c r="CB97" s="30">
        <v>0</v>
      </c>
      <c r="CC97" s="30">
        <v>0</v>
      </c>
      <c r="CD97" s="30">
        <v>0</v>
      </c>
      <c r="CE97" s="30">
        <v>0</v>
      </c>
      <c r="CF97" s="30">
        <v>0</v>
      </c>
      <c r="CG97" s="30">
        <v>0</v>
      </c>
      <c r="CH97" s="30">
        <v>0</v>
      </c>
      <c r="CI97" s="30">
        <v>0</v>
      </c>
      <c r="CJ97" s="30">
        <v>0</v>
      </c>
      <c r="CK97" s="30">
        <v>0</v>
      </c>
      <c r="CL97" s="30">
        <v>0</v>
      </c>
      <c r="CM97" s="30">
        <v>0</v>
      </c>
      <c r="CN97" s="30">
        <v>0</v>
      </c>
      <c r="CO97" s="30">
        <v>0</v>
      </c>
      <c r="CP97" s="30">
        <v>0</v>
      </c>
      <c r="CQ97" s="30">
        <v>0</v>
      </c>
      <c r="CR97" s="30">
        <v>0</v>
      </c>
      <c r="CS97" s="30">
        <v>0</v>
      </c>
      <c r="CT97" s="30">
        <v>0</v>
      </c>
      <c r="CU97" s="30">
        <v>0</v>
      </c>
      <c r="CV97" s="30">
        <v>0</v>
      </c>
      <c r="CW97" s="30">
        <v>0</v>
      </c>
      <c r="CX97" s="30">
        <v>0</v>
      </c>
      <c r="CY97" s="30">
        <v>0</v>
      </c>
      <c r="CZ97" s="30">
        <v>0</v>
      </c>
      <c r="DA97" s="30">
        <v>0</v>
      </c>
      <c r="DB97" s="30">
        <v>0</v>
      </c>
      <c r="DC97" s="30">
        <v>0</v>
      </c>
      <c r="DD97" s="30">
        <v>0</v>
      </c>
      <c r="DE97" s="30">
        <v>0</v>
      </c>
      <c r="DF97" s="30">
        <v>0</v>
      </c>
      <c r="DG97" s="30">
        <v>0</v>
      </c>
      <c r="DH97" s="30">
        <v>0</v>
      </c>
      <c r="DI97" s="30">
        <v>0</v>
      </c>
      <c r="DJ97" s="30">
        <v>0</v>
      </c>
      <c r="DK97" s="30">
        <v>0</v>
      </c>
      <c r="DL97" s="30">
        <v>0</v>
      </c>
      <c r="DM97" s="30">
        <v>0</v>
      </c>
      <c r="DN97" s="30">
        <v>0</v>
      </c>
      <c r="DO97" s="30">
        <v>0</v>
      </c>
    </row>
    <row r="98" spans="1:119">
      <c r="A98" s="30" t="s">
        <v>527</v>
      </c>
      <c r="B98" s="30">
        <v>0</v>
      </c>
      <c r="C98" s="30">
        <v>0</v>
      </c>
      <c r="D98" s="30">
        <v>0.01</v>
      </c>
      <c r="E98" s="30">
        <v>0.03</v>
      </c>
      <c r="F98" s="30">
        <v>0</v>
      </c>
      <c r="G98" s="30">
        <v>0.01</v>
      </c>
      <c r="H98" s="30">
        <v>0</v>
      </c>
      <c r="I98" s="30">
        <v>0</v>
      </c>
      <c r="J98" s="30">
        <v>0</v>
      </c>
      <c r="K98" s="30">
        <v>0</v>
      </c>
      <c r="L98" s="30">
        <v>0.18</v>
      </c>
      <c r="M98" s="30">
        <v>0.27</v>
      </c>
      <c r="N98" s="30">
        <v>0</v>
      </c>
      <c r="O98" s="30">
        <v>0</v>
      </c>
      <c r="P98" s="30">
        <v>0</v>
      </c>
      <c r="Q98" s="30">
        <v>0.01</v>
      </c>
      <c r="R98" s="30">
        <v>0</v>
      </c>
      <c r="S98" s="30">
        <v>0</v>
      </c>
      <c r="T98" s="30">
        <v>0</v>
      </c>
      <c r="U98" s="30">
        <v>0</v>
      </c>
      <c r="V98" s="30">
        <v>0</v>
      </c>
      <c r="W98" s="30">
        <v>0</v>
      </c>
      <c r="X98" s="30">
        <v>0</v>
      </c>
      <c r="Y98" s="30">
        <v>0</v>
      </c>
      <c r="Z98" s="30">
        <v>0</v>
      </c>
      <c r="AA98" s="30">
        <v>0</v>
      </c>
      <c r="AB98" s="30">
        <v>0</v>
      </c>
      <c r="AC98" s="30">
        <v>0</v>
      </c>
      <c r="AD98" s="30">
        <v>0</v>
      </c>
      <c r="AE98" s="30">
        <v>0</v>
      </c>
      <c r="AF98" s="30">
        <v>0</v>
      </c>
      <c r="AG98" s="30">
        <v>0</v>
      </c>
      <c r="AH98" s="30">
        <v>0</v>
      </c>
      <c r="AI98" s="30">
        <v>0</v>
      </c>
      <c r="AJ98" s="30">
        <v>0</v>
      </c>
      <c r="AK98" s="30">
        <v>0</v>
      </c>
      <c r="AL98" s="30">
        <v>0</v>
      </c>
      <c r="AM98" s="30">
        <v>0</v>
      </c>
      <c r="AN98" s="30">
        <v>0</v>
      </c>
      <c r="AO98" s="30">
        <v>0</v>
      </c>
      <c r="AP98" s="30">
        <v>0</v>
      </c>
      <c r="AQ98" s="30">
        <v>0</v>
      </c>
      <c r="AR98" s="30">
        <v>0</v>
      </c>
      <c r="AS98" s="30">
        <v>0</v>
      </c>
      <c r="AT98" s="30">
        <v>0.02</v>
      </c>
      <c r="AU98" s="30">
        <v>0.03</v>
      </c>
      <c r="AV98" s="30">
        <v>0</v>
      </c>
      <c r="AW98" s="30">
        <v>0.1</v>
      </c>
      <c r="AX98" s="30">
        <v>0.18</v>
      </c>
      <c r="AY98" s="30">
        <v>0.64</v>
      </c>
      <c r="AZ98" s="30">
        <v>0</v>
      </c>
      <c r="BA98" s="30">
        <v>2.3199999999999998</v>
      </c>
      <c r="BB98" s="30">
        <v>2.0299999999999998</v>
      </c>
      <c r="BC98" s="30">
        <v>0</v>
      </c>
      <c r="BD98" s="30">
        <v>0</v>
      </c>
      <c r="BE98" s="30">
        <v>0</v>
      </c>
      <c r="BF98" s="30">
        <v>0</v>
      </c>
      <c r="BG98" s="30">
        <v>0</v>
      </c>
      <c r="BH98" s="30">
        <v>0</v>
      </c>
      <c r="BI98" s="30">
        <v>0</v>
      </c>
      <c r="BJ98" s="30">
        <v>0</v>
      </c>
      <c r="BK98" s="30">
        <v>0</v>
      </c>
      <c r="BL98" s="30">
        <v>0</v>
      </c>
      <c r="BM98" s="30">
        <v>0</v>
      </c>
      <c r="BN98" s="30">
        <v>0</v>
      </c>
      <c r="BO98" s="30">
        <v>0</v>
      </c>
      <c r="BP98" s="30">
        <v>0</v>
      </c>
      <c r="BQ98" s="30">
        <v>0</v>
      </c>
      <c r="BR98" s="30">
        <v>0</v>
      </c>
      <c r="BS98" s="30">
        <v>0</v>
      </c>
      <c r="BT98" s="30">
        <v>0</v>
      </c>
      <c r="BU98" s="30">
        <v>0</v>
      </c>
      <c r="BV98" s="30">
        <v>0</v>
      </c>
      <c r="BW98" s="30">
        <v>0</v>
      </c>
      <c r="BX98" s="30">
        <v>0</v>
      </c>
      <c r="BY98" s="30">
        <v>0</v>
      </c>
      <c r="BZ98" s="30">
        <v>0</v>
      </c>
      <c r="CA98" s="30">
        <v>0</v>
      </c>
      <c r="CB98" s="30">
        <v>0</v>
      </c>
      <c r="CC98" s="30">
        <v>0</v>
      </c>
      <c r="CD98" s="30">
        <v>0</v>
      </c>
      <c r="CE98" s="30">
        <v>0</v>
      </c>
      <c r="CF98" s="30">
        <v>0</v>
      </c>
      <c r="CG98" s="30">
        <v>0</v>
      </c>
      <c r="CH98" s="30">
        <v>0</v>
      </c>
      <c r="CI98" s="30">
        <v>0</v>
      </c>
      <c r="CJ98" s="30">
        <v>0</v>
      </c>
      <c r="CK98" s="30">
        <v>0</v>
      </c>
      <c r="CL98" s="30">
        <v>0</v>
      </c>
      <c r="CM98" s="30">
        <v>0</v>
      </c>
      <c r="CN98" s="30">
        <v>0</v>
      </c>
      <c r="CO98" s="30">
        <v>0</v>
      </c>
      <c r="CP98" s="30">
        <v>0</v>
      </c>
      <c r="CQ98" s="30">
        <v>0.05</v>
      </c>
      <c r="CR98" s="30">
        <v>0</v>
      </c>
      <c r="CS98" s="30">
        <v>0.27</v>
      </c>
      <c r="CT98" s="30">
        <v>0.47</v>
      </c>
      <c r="CU98" s="30">
        <v>0.14000000000000001</v>
      </c>
      <c r="CV98" s="30">
        <v>0.3</v>
      </c>
      <c r="CW98" s="30">
        <v>0.16</v>
      </c>
      <c r="CX98" s="30">
        <v>0</v>
      </c>
      <c r="CY98" s="30">
        <v>0.46</v>
      </c>
      <c r="CZ98" s="30">
        <v>0.79</v>
      </c>
      <c r="DA98" s="30">
        <v>0</v>
      </c>
      <c r="DB98" s="30">
        <v>0</v>
      </c>
      <c r="DC98" s="30">
        <v>0</v>
      </c>
      <c r="DD98" s="30">
        <v>0</v>
      </c>
      <c r="DE98" s="30">
        <v>0</v>
      </c>
      <c r="DF98" s="30">
        <v>0</v>
      </c>
      <c r="DG98" s="30">
        <v>0</v>
      </c>
      <c r="DH98" s="30">
        <v>0</v>
      </c>
      <c r="DI98" s="30">
        <v>0</v>
      </c>
      <c r="DJ98" s="30">
        <v>0</v>
      </c>
      <c r="DK98" s="30">
        <v>0</v>
      </c>
      <c r="DL98" s="30">
        <v>0</v>
      </c>
      <c r="DM98" s="30">
        <v>0</v>
      </c>
      <c r="DN98" s="30">
        <v>0</v>
      </c>
      <c r="DO98" s="30">
        <v>0</v>
      </c>
    </row>
    <row r="99" spans="1:119">
      <c r="A99" s="30" t="s">
        <v>529</v>
      </c>
      <c r="B99" s="30">
        <v>0</v>
      </c>
      <c r="C99" s="30">
        <v>0</v>
      </c>
      <c r="D99" s="30">
        <v>0</v>
      </c>
      <c r="E99" s="30">
        <v>0</v>
      </c>
      <c r="F99" s="30">
        <v>0</v>
      </c>
      <c r="G99" s="30">
        <v>0</v>
      </c>
      <c r="H99" s="30">
        <v>0</v>
      </c>
      <c r="I99" s="30">
        <v>0</v>
      </c>
      <c r="J99" s="30">
        <v>0</v>
      </c>
      <c r="K99" s="30">
        <v>0</v>
      </c>
      <c r="L99" s="30">
        <v>0</v>
      </c>
      <c r="M99" s="30">
        <v>0</v>
      </c>
      <c r="N99" s="30">
        <v>0</v>
      </c>
      <c r="O99" s="30">
        <v>0</v>
      </c>
      <c r="P99" s="30">
        <v>0</v>
      </c>
      <c r="Q99" s="30">
        <v>0</v>
      </c>
      <c r="R99" s="30">
        <v>0</v>
      </c>
      <c r="S99" s="30">
        <v>0</v>
      </c>
      <c r="T99" s="30">
        <v>0</v>
      </c>
      <c r="U99" s="30">
        <v>0</v>
      </c>
      <c r="V99" s="30">
        <v>0</v>
      </c>
      <c r="W99" s="30">
        <v>0</v>
      </c>
      <c r="X99" s="30">
        <v>0</v>
      </c>
      <c r="Y99" s="30">
        <v>0</v>
      </c>
      <c r="Z99" s="30">
        <v>0</v>
      </c>
      <c r="AA99" s="30">
        <v>0</v>
      </c>
      <c r="AB99" s="30">
        <v>0</v>
      </c>
      <c r="AC99" s="30">
        <v>0</v>
      </c>
      <c r="AD99" s="30">
        <v>0</v>
      </c>
      <c r="AE99" s="30">
        <v>0</v>
      </c>
      <c r="AF99" s="30">
        <v>0</v>
      </c>
      <c r="AG99" s="30">
        <v>0</v>
      </c>
      <c r="AH99" s="30">
        <v>0</v>
      </c>
      <c r="AI99" s="30">
        <v>0</v>
      </c>
      <c r="AJ99" s="30">
        <v>0</v>
      </c>
      <c r="AK99" s="30">
        <v>0</v>
      </c>
      <c r="AL99" s="30">
        <v>0</v>
      </c>
      <c r="AM99" s="30">
        <v>0</v>
      </c>
      <c r="AN99" s="30">
        <v>0</v>
      </c>
      <c r="AO99" s="30">
        <v>0</v>
      </c>
      <c r="AP99" s="30">
        <v>0</v>
      </c>
      <c r="AQ99" s="30">
        <v>0</v>
      </c>
      <c r="AR99" s="30">
        <v>0</v>
      </c>
      <c r="AS99" s="30">
        <v>0</v>
      </c>
      <c r="AT99" s="30">
        <v>0</v>
      </c>
      <c r="AU99" s="30">
        <v>0</v>
      </c>
      <c r="AV99" s="30">
        <v>0</v>
      </c>
      <c r="AW99" s="30">
        <v>0.01</v>
      </c>
      <c r="AX99" s="30">
        <v>0.16</v>
      </c>
      <c r="AY99" s="30">
        <v>0.37</v>
      </c>
      <c r="AZ99" s="30">
        <v>0</v>
      </c>
      <c r="BA99" s="30">
        <v>0.4</v>
      </c>
      <c r="BB99" s="30">
        <v>0.32</v>
      </c>
      <c r="BC99" s="30">
        <v>0</v>
      </c>
      <c r="BD99" s="30">
        <v>0</v>
      </c>
      <c r="BE99" s="30">
        <v>0</v>
      </c>
      <c r="BF99" s="30">
        <v>0</v>
      </c>
      <c r="BG99" s="30">
        <v>0</v>
      </c>
      <c r="BH99" s="30">
        <v>0</v>
      </c>
      <c r="BI99" s="30">
        <v>0</v>
      </c>
      <c r="BJ99" s="30">
        <v>0</v>
      </c>
      <c r="BK99" s="30">
        <v>0</v>
      </c>
      <c r="BL99" s="30">
        <v>0</v>
      </c>
      <c r="BM99" s="30">
        <v>0</v>
      </c>
      <c r="BN99" s="30">
        <v>0</v>
      </c>
      <c r="BO99" s="30">
        <v>0</v>
      </c>
      <c r="BP99" s="30">
        <v>0</v>
      </c>
      <c r="BQ99" s="30">
        <v>0</v>
      </c>
      <c r="BR99" s="30">
        <v>0</v>
      </c>
      <c r="BS99" s="30">
        <v>0</v>
      </c>
      <c r="BT99" s="30">
        <v>0</v>
      </c>
      <c r="BU99" s="30">
        <v>0</v>
      </c>
      <c r="BV99" s="30">
        <v>0</v>
      </c>
      <c r="BW99" s="30">
        <v>0</v>
      </c>
      <c r="BX99" s="30">
        <v>0</v>
      </c>
      <c r="BY99" s="30">
        <v>0</v>
      </c>
      <c r="BZ99" s="30">
        <v>0</v>
      </c>
      <c r="CA99" s="30">
        <v>0</v>
      </c>
      <c r="CB99" s="30">
        <v>0</v>
      </c>
      <c r="CC99" s="30">
        <v>0</v>
      </c>
      <c r="CD99" s="30">
        <v>0</v>
      </c>
      <c r="CE99" s="30">
        <v>0</v>
      </c>
      <c r="CF99" s="30">
        <v>0</v>
      </c>
      <c r="CG99" s="30">
        <v>0</v>
      </c>
      <c r="CH99" s="30">
        <v>0</v>
      </c>
      <c r="CI99" s="30">
        <v>0</v>
      </c>
      <c r="CJ99" s="30">
        <v>0</v>
      </c>
      <c r="CK99" s="30">
        <v>0</v>
      </c>
      <c r="CL99" s="30">
        <v>0</v>
      </c>
      <c r="CM99" s="30">
        <v>0</v>
      </c>
      <c r="CN99" s="30">
        <v>0</v>
      </c>
      <c r="CO99" s="30">
        <v>0</v>
      </c>
      <c r="CP99" s="30">
        <v>0</v>
      </c>
      <c r="CQ99" s="30">
        <v>0</v>
      </c>
      <c r="CR99" s="30">
        <v>0</v>
      </c>
      <c r="CS99" s="30">
        <v>0</v>
      </c>
      <c r="CT99" s="30">
        <v>0</v>
      </c>
      <c r="CU99" s="30">
        <v>0</v>
      </c>
      <c r="CV99" s="30">
        <v>0</v>
      </c>
      <c r="CW99" s="30">
        <v>0</v>
      </c>
      <c r="CX99" s="30">
        <v>0</v>
      </c>
      <c r="CY99" s="30">
        <v>0</v>
      </c>
      <c r="CZ99" s="30">
        <v>0</v>
      </c>
      <c r="DA99" s="30">
        <v>0</v>
      </c>
      <c r="DB99" s="30">
        <v>0</v>
      </c>
      <c r="DC99" s="30">
        <v>0</v>
      </c>
      <c r="DD99" s="30">
        <v>0</v>
      </c>
      <c r="DE99" s="30">
        <v>0</v>
      </c>
      <c r="DF99" s="30">
        <v>0</v>
      </c>
      <c r="DG99" s="30">
        <v>0</v>
      </c>
      <c r="DH99" s="30">
        <v>0</v>
      </c>
      <c r="DI99" s="30">
        <v>0</v>
      </c>
      <c r="DJ99" s="30">
        <v>0</v>
      </c>
      <c r="DK99" s="30">
        <v>0</v>
      </c>
      <c r="DL99" s="30">
        <v>0</v>
      </c>
      <c r="DM99" s="30">
        <v>0</v>
      </c>
      <c r="DN99" s="30">
        <v>0</v>
      </c>
      <c r="DO99" s="30">
        <v>0</v>
      </c>
    </row>
    <row r="100" spans="1:119">
      <c r="A100" s="30" t="s">
        <v>532</v>
      </c>
      <c r="B100" s="30">
        <v>0</v>
      </c>
      <c r="C100" s="30">
        <v>0</v>
      </c>
      <c r="D100" s="30">
        <v>0</v>
      </c>
      <c r="E100" s="30">
        <v>0</v>
      </c>
      <c r="F100" s="30">
        <v>0</v>
      </c>
      <c r="G100" s="30">
        <v>0</v>
      </c>
      <c r="H100" s="30">
        <v>0</v>
      </c>
      <c r="I100" s="30">
        <v>0</v>
      </c>
      <c r="J100" s="30">
        <v>0</v>
      </c>
      <c r="K100" s="30">
        <v>0</v>
      </c>
      <c r="L100" s="30">
        <v>7.0000000000000007E-2</v>
      </c>
      <c r="M100" s="30">
        <v>0.05</v>
      </c>
      <c r="N100" s="30">
        <v>0</v>
      </c>
      <c r="O100" s="30">
        <v>0</v>
      </c>
      <c r="P100" s="30">
        <v>0</v>
      </c>
      <c r="Q100" s="30">
        <v>0.01</v>
      </c>
      <c r="R100" s="30">
        <v>0</v>
      </c>
      <c r="S100" s="30">
        <v>0</v>
      </c>
      <c r="T100" s="30">
        <v>0</v>
      </c>
      <c r="U100" s="30">
        <v>0</v>
      </c>
      <c r="V100" s="30">
        <v>0</v>
      </c>
      <c r="W100" s="30">
        <v>0</v>
      </c>
      <c r="X100" s="30">
        <v>0</v>
      </c>
      <c r="Y100" s="30">
        <v>0</v>
      </c>
      <c r="Z100" s="30">
        <v>0</v>
      </c>
      <c r="AA100" s="30">
        <v>0</v>
      </c>
      <c r="AB100" s="30">
        <v>0</v>
      </c>
      <c r="AC100" s="30">
        <v>0</v>
      </c>
      <c r="AD100" s="30">
        <v>0</v>
      </c>
      <c r="AE100" s="30">
        <v>0</v>
      </c>
      <c r="AF100" s="30">
        <v>0</v>
      </c>
      <c r="AG100" s="30">
        <v>0</v>
      </c>
      <c r="AH100" s="30">
        <v>0</v>
      </c>
      <c r="AI100" s="30">
        <v>0</v>
      </c>
      <c r="AJ100" s="30">
        <v>0</v>
      </c>
      <c r="AK100" s="30">
        <v>0</v>
      </c>
      <c r="AL100" s="30">
        <v>0</v>
      </c>
      <c r="AM100" s="30">
        <v>0</v>
      </c>
      <c r="AN100" s="30">
        <v>0</v>
      </c>
      <c r="AO100" s="30">
        <v>0</v>
      </c>
      <c r="AP100" s="30">
        <v>0</v>
      </c>
      <c r="AQ100" s="30">
        <v>0</v>
      </c>
      <c r="AR100" s="30">
        <v>0</v>
      </c>
      <c r="AS100" s="30">
        <v>0</v>
      </c>
      <c r="AT100" s="30">
        <v>0</v>
      </c>
      <c r="AU100" s="30">
        <v>0</v>
      </c>
      <c r="AV100" s="30">
        <v>0</v>
      </c>
      <c r="AW100" s="30">
        <v>7.0000000000000007E-2</v>
      </c>
      <c r="AX100" s="30">
        <v>0.06</v>
      </c>
      <c r="AY100" s="30">
        <v>0.02</v>
      </c>
      <c r="AZ100" s="30">
        <v>0</v>
      </c>
      <c r="BA100" s="30">
        <v>0.14000000000000001</v>
      </c>
      <c r="BB100" s="30">
        <v>0.28000000000000003</v>
      </c>
      <c r="BC100" s="30">
        <v>0</v>
      </c>
      <c r="BD100" s="30">
        <v>0</v>
      </c>
      <c r="BE100" s="30">
        <v>0</v>
      </c>
      <c r="BF100" s="30">
        <v>0</v>
      </c>
      <c r="BG100" s="30">
        <v>0</v>
      </c>
      <c r="BH100" s="30">
        <v>0</v>
      </c>
      <c r="BI100" s="30">
        <v>0</v>
      </c>
      <c r="BJ100" s="30">
        <v>0</v>
      </c>
      <c r="BK100" s="30">
        <v>0</v>
      </c>
      <c r="BL100" s="30">
        <v>0</v>
      </c>
      <c r="BM100" s="30">
        <v>0</v>
      </c>
      <c r="BN100" s="30">
        <v>0</v>
      </c>
      <c r="BO100" s="30">
        <v>0</v>
      </c>
      <c r="BP100" s="30">
        <v>0</v>
      </c>
      <c r="BQ100" s="30">
        <v>0</v>
      </c>
      <c r="BR100" s="30">
        <v>0</v>
      </c>
      <c r="BS100" s="30">
        <v>0</v>
      </c>
      <c r="BT100" s="30">
        <v>0</v>
      </c>
      <c r="BU100" s="30">
        <v>0</v>
      </c>
      <c r="BV100" s="30">
        <v>0</v>
      </c>
      <c r="BW100" s="30">
        <v>0</v>
      </c>
      <c r="BX100" s="30">
        <v>0</v>
      </c>
      <c r="BY100" s="30">
        <v>0</v>
      </c>
      <c r="BZ100" s="30">
        <v>0</v>
      </c>
      <c r="CA100" s="30">
        <v>0</v>
      </c>
      <c r="CB100" s="30">
        <v>0</v>
      </c>
      <c r="CC100" s="30">
        <v>0</v>
      </c>
      <c r="CD100" s="30">
        <v>0</v>
      </c>
      <c r="CE100" s="30">
        <v>0</v>
      </c>
      <c r="CF100" s="30">
        <v>0</v>
      </c>
      <c r="CG100" s="30">
        <v>0</v>
      </c>
      <c r="CH100" s="30">
        <v>0</v>
      </c>
      <c r="CI100" s="30">
        <v>0</v>
      </c>
      <c r="CJ100" s="30">
        <v>0</v>
      </c>
      <c r="CK100" s="30">
        <v>0</v>
      </c>
      <c r="CL100" s="30">
        <v>0</v>
      </c>
      <c r="CM100" s="30">
        <v>0</v>
      </c>
      <c r="CN100" s="30">
        <v>0</v>
      </c>
      <c r="CO100" s="30">
        <v>0</v>
      </c>
      <c r="CP100" s="30">
        <v>0</v>
      </c>
      <c r="CQ100" s="30">
        <v>0</v>
      </c>
      <c r="CR100" s="30">
        <v>0</v>
      </c>
      <c r="CS100" s="30">
        <v>0.01</v>
      </c>
      <c r="CT100" s="30">
        <v>0.14000000000000001</v>
      </c>
      <c r="CU100" s="30">
        <v>0.04</v>
      </c>
      <c r="CV100" s="30">
        <v>0.01</v>
      </c>
      <c r="CW100" s="30">
        <v>0</v>
      </c>
      <c r="CX100" s="30">
        <v>0</v>
      </c>
      <c r="CY100" s="30">
        <v>0</v>
      </c>
      <c r="CZ100" s="30">
        <v>0</v>
      </c>
      <c r="DA100" s="30">
        <v>0</v>
      </c>
      <c r="DB100" s="30">
        <v>0</v>
      </c>
      <c r="DC100" s="30">
        <v>0</v>
      </c>
      <c r="DD100" s="30">
        <v>0</v>
      </c>
      <c r="DE100" s="30">
        <v>0</v>
      </c>
      <c r="DF100" s="30">
        <v>0</v>
      </c>
      <c r="DG100" s="30">
        <v>0</v>
      </c>
      <c r="DH100" s="30">
        <v>0</v>
      </c>
      <c r="DI100" s="30">
        <v>0</v>
      </c>
      <c r="DJ100" s="30">
        <v>0</v>
      </c>
      <c r="DK100" s="30">
        <v>0</v>
      </c>
      <c r="DL100" s="30">
        <v>0</v>
      </c>
      <c r="DM100" s="30">
        <v>0</v>
      </c>
      <c r="DN100" s="30">
        <v>0</v>
      </c>
      <c r="DO100" s="30">
        <v>0</v>
      </c>
    </row>
    <row r="101" spans="1:119">
      <c r="A101" s="30" t="s">
        <v>536</v>
      </c>
      <c r="B101" s="30">
        <v>0.01</v>
      </c>
      <c r="C101" s="30">
        <v>0</v>
      </c>
      <c r="D101" s="30">
        <v>0.01</v>
      </c>
      <c r="E101" s="30">
        <v>0.04</v>
      </c>
      <c r="F101" s="30">
        <v>7.0000000000000007E-2</v>
      </c>
      <c r="G101" s="30">
        <v>0.11</v>
      </c>
      <c r="H101" s="30">
        <v>0</v>
      </c>
      <c r="I101" s="30">
        <v>0</v>
      </c>
      <c r="J101" s="30">
        <v>0</v>
      </c>
      <c r="K101" s="30">
        <v>0</v>
      </c>
      <c r="L101" s="30">
        <v>0.2</v>
      </c>
      <c r="M101" s="30">
        <v>0.19</v>
      </c>
      <c r="N101" s="30">
        <v>0</v>
      </c>
      <c r="O101" s="30">
        <v>0</v>
      </c>
      <c r="P101" s="30">
        <v>0</v>
      </c>
      <c r="Q101" s="30">
        <v>0</v>
      </c>
      <c r="R101" s="30">
        <v>0</v>
      </c>
      <c r="S101" s="30">
        <v>0</v>
      </c>
      <c r="T101" s="30">
        <v>0</v>
      </c>
      <c r="U101" s="30">
        <v>0</v>
      </c>
      <c r="V101" s="30">
        <v>0</v>
      </c>
      <c r="W101" s="30">
        <v>0</v>
      </c>
      <c r="X101" s="30">
        <v>0</v>
      </c>
      <c r="Y101" s="30">
        <v>0</v>
      </c>
      <c r="Z101" s="30">
        <v>0</v>
      </c>
      <c r="AA101" s="30">
        <v>0</v>
      </c>
      <c r="AB101" s="30">
        <v>0</v>
      </c>
      <c r="AC101" s="30">
        <v>0</v>
      </c>
      <c r="AD101" s="30">
        <v>0</v>
      </c>
      <c r="AE101" s="30">
        <v>0</v>
      </c>
      <c r="AF101" s="30">
        <v>0</v>
      </c>
      <c r="AG101" s="30">
        <v>0</v>
      </c>
      <c r="AH101" s="30">
        <v>0</v>
      </c>
      <c r="AI101" s="30">
        <v>0</v>
      </c>
      <c r="AJ101" s="30">
        <v>0</v>
      </c>
      <c r="AK101" s="30">
        <v>0</v>
      </c>
      <c r="AL101" s="30">
        <v>0</v>
      </c>
      <c r="AM101" s="30">
        <v>0</v>
      </c>
      <c r="AN101" s="30">
        <v>0</v>
      </c>
      <c r="AO101" s="30">
        <v>0</v>
      </c>
      <c r="AP101" s="30">
        <v>0</v>
      </c>
      <c r="AQ101" s="30">
        <v>0</v>
      </c>
      <c r="AR101" s="30">
        <v>0</v>
      </c>
      <c r="AS101" s="30">
        <v>0</v>
      </c>
      <c r="AT101" s="30">
        <v>0</v>
      </c>
      <c r="AU101" s="30">
        <v>0</v>
      </c>
      <c r="AV101" s="30">
        <v>0</v>
      </c>
      <c r="AW101" s="30">
        <v>0.03</v>
      </c>
      <c r="AX101" s="30">
        <v>0.69</v>
      </c>
      <c r="AY101" s="30">
        <v>0.35</v>
      </c>
      <c r="AZ101" s="30">
        <v>0</v>
      </c>
      <c r="BA101" s="30">
        <v>0.13</v>
      </c>
      <c r="BB101" s="30">
        <v>0.24</v>
      </c>
      <c r="BC101" s="30">
        <v>0</v>
      </c>
      <c r="BD101" s="30">
        <v>0</v>
      </c>
      <c r="BE101" s="30">
        <v>0</v>
      </c>
      <c r="BF101" s="30">
        <v>0</v>
      </c>
      <c r="BG101" s="30">
        <v>0</v>
      </c>
      <c r="BH101" s="30">
        <v>0</v>
      </c>
      <c r="BI101" s="30">
        <v>0</v>
      </c>
      <c r="BJ101" s="30">
        <v>0</v>
      </c>
      <c r="BK101" s="30">
        <v>0</v>
      </c>
      <c r="BL101" s="30">
        <v>0</v>
      </c>
      <c r="BM101" s="30">
        <v>0</v>
      </c>
      <c r="BN101" s="30">
        <v>0</v>
      </c>
      <c r="BO101" s="30">
        <v>0</v>
      </c>
      <c r="BP101" s="30">
        <v>0</v>
      </c>
      <c r="BQ101" s="30">
        <v>0</v>
      </c>
      <c r="BR101" s="30">
        <v>0</v>
      </c>
      <c r="BS101" s="30">
        <v>0</v>
      </c>
      <c r="BT101" s="30">
        <v>0</v>
      </c>
      <c r="BU101" s="30">
        <v>0</v>
      </c>
      <c r="BV101" s="30">
        <v>0</v>
      </c>
      <c r="BW101" s="30">
        <v>0</v>
      </c>
      <c r="BX101" s="30">
        <v>0</v>
      </c>
      <c r="BY101" s="30">
        <v>0</v>
      </c>
      <c r="BZ101" s="30">
        <v>0</v>
      </c>
      <c r="CA101" s="30">
        <v>0</v>
      </c>
      <c r="CB101" s="30">
        <v>0</v>
      </c>
      <c r="CC101" s="30">
        <v>0.01</v>
      </c>
      <c r="CD101" s="30">
        <v>0</v>
      </c>
      <c r="CE101" s="30">
        <v>0</v>
      </c>
      <c r="CF101" s="30">
        <v>0</v>
      </c>
      <c r="CG101" s="30">
        <v>0</v>
      </c>
      <c r="CH101" s="30">
        <v>0</v>
      </c>
      <c r="CI101" s="30">
        <v>0.09</v>
      </c>
      <c r="CJ101" s="30">
        <v>0.02</v>
      </c>
      <c r="CK101" s="30">
        <v>0.03</v>
      </c>
      <c r="CL101" s="30">
        <v>0.04</v>
      </c>
      <c r="CM101" s="30">
        <v>0.06</v>
      </c>
      <c r="CN101" s="30">
        <v>0.04</v>
      </c>
      <c r="CO101" s="30">
        <v>0.06</v>
      </c>
      <c r="CP101" s="30">
        <v>0.01</v>
      </c>
      <c r="CQ101" s="30">
        <v>0.31</v>
      </c>
      <c r="CR101" s="30">
        <v>0.02</v>
      </c>
      <c r="CS101" s="30">
        <v>0.19</v>
      </c>
      <c r="CT101" s="30">
        <v>0.31</v>
      </c>
      <c r="CU101" s="30">
        <v>0.52</v>
      </c>
      <c r="CV101" s="30">
        <v>0.33</v>
      </c>
      <c r="CW101" s="30">
        <v>0.01</v>
      </c>
      <c r="CX101" s="30">
        <v>0</v>
      </c>
      <c r="CY101" s="30">
        <v>0.02</v>
      </c>
      <c r="CZ101" s="30">
        <v>0.06</v>
      </c>
      <c r="DA101" s="30">
        <v>0</v>
      </c>
      <c r="DB101" s="30">
        <v>0</v>
      </c>
      <c r="DC101" s="30">
        <v>0.01</v>
      </c>
      <c r="DD101" s="30">
        <v>0</v>
      </c>
      <c r="DE101" s="30">
        <v>0</v>
      </c>
      <c r="DF101" s="30">
        <v>0</v>
      </c>
      <c r="DG101" s="30">
        <v>0</v>
      </c>
      <c r="DH101" s="30">
        <v>0</v>
      </c>
      <c r="DI101" s="30">
        <v>0</v>
      </c>
      <c r="DJ101" s="30">
        <v>0.01</v>
      </c>
      <c r="DK101" s="30">
        <v>0.01</v>
      </c>
      <c r="DL101" s="30">
        <v>0.01</v>
      </c>
      <c r="DM101" s="30">
        <v>0.02</v>
      </c>
      <c r="DN101" s="30">
        <v>0.01</v>
      </c>
      <c r="DO101" s="30">
        <v>0</v>
      </c>
    </row>
    <row r="102" spans="1:119">
      <c r="A102" s="30" t="s">
        <v>538</v>
      </c>
      <c r="B102" s="30">
        <v>0</v>
      </c>
      <c r="C102" s="30">
        <v>0</v>
      </c>
      <c r="D102" s="30">
        <v>0</v>
      </c>
      <c r="E102" s="30">
        <v>0.01</v>
      </c>
      <c r="F102" s="30">
        <v>0.01</v>
      </c>
      <c r="G102" s="30">
        <v>0.01</v>
      </c>
      <c r="H102" s="30">
        <v>0</v>
      </c>
      <c r="I102" s="30">
        <v>0</v>
      </c>
      <c r="J102" s="30">
        <v>0</v>
      </c>
      <c r="K102" s="30">
        <v>0</v>
      </c>
      <c r="L102" s="30">
        <v>0</v>
      </c>
      <c r="M102" s="30">
        <v>0.01</v>
      </c>
      <c r="N102" s="30">
        <v>0</v>
      </c>
      <c r="O102" s="30">
        <v>0</v>
      </c>
      <c r="P102" s="30">
        <v>0</v>
      </c>
      <c r="Q102" s="30">
        <v>0.01</v>
      </c>
      <c r="R102" s="30">
        <v>0.01</v>
      </c>
      <c r="S102" s="30">
        <v>0</v>
      </c>
      <c r="T102" s="30">
        <v>0</v>
      </c>
      <c r="U102" s="30">
        <v>0</v>
      </c>
      <c r="V102" s="30">
        <v>0</v>
      </c>
      <c r="W102" s="30">
        <v>0</v>
      </c>
      <c r="X102" s="30">
        <v>0</v>
      </c>
      <c r="Y102" s="30">
        <v>0</v>
      </c>
      <c r="Z102" s="30">
        <v>0</v>
      </c>
      <c r="AA102" s="30">
        <v>0</v>
      </c>
      <c r="AB102" s="30">
        <v>0</v>
      </c>
      <c r="AC102" s="30">
        <v>0</v>
      </c>
      <c r="AD102" s="30">
        <v>0</v>
      </c>
      <c r="AE102" s="30">
        <v>0</v>
      </c>
      <c r="AF102" s="30">
        <v>0</v>
      </c>
      <c r="AG102" s="30">
        <v>0</v>
      </c>
      <c r="AH102" s="30">
        <v>0</v>
      </c>
      <c r="AI102" s="30">
        <v>0</v>
      </c>
      <c r="AJ102" s="30">
        <v>0</v>
      </c>
      <c r="AK102" s="30">
        <v>0</v>
      </c>
      <c r="AL102" s="30">
        <v>0.01</v>
      </c>
      <c r="AM102" s="30">
        <v>0</v>
      </c>
      <c r="AN102" s="30">
        <v>0.01</v>
      </c>
      <c r="AO102" s="30">
        <v>0</v>
      </c>
      <c r="AP102" s="30">
        <v>0</v>
      </c>
      <c r="AQ102" s="30">
        <v>0</v>
      </c>
      <c r="AR102" s="30">
        <v>0</v>
      </c>
      <c r="AS102" s="30">
        <v>0</v>
      </c>
      <c r="AT102" s="30">
        <v>0</v>
      </c>
      <c r="AU102" s="30">
        <v>0</v>
      </c>
      <c r="AV102" s="30">
        <v>0</v>
      </c>
      <c r="AW102" s="30">
        <v>0.02</v>
      </c>
      <c r="AX102" s="30">
        <v>0.18</v>
      </c>
      <c r="AY102" s="30">
        <v>0.91</v>
      </c>
      <c r="AZ102" s="30">
        <v>0</v>
      </c>
      <c r="BA102" s="30">
        <v>1.64</v>
      </c>
      <c r="BB102" s="30">
        <v>0.55000000000000004</v>
      </c>
      <c r="BC102" s="30">
        <v>0</v>
      </c>
      <c r="BD102" s="30">
        <v>0</v>
      </c>
      <c r="BE102" s="30">
        <v>0</v>
      </c>
      <c r="BF102" s="30">
        <v>0</v>
      </c>
      <c r="BG102" s="30">
        <v>0</v>
      </c>
      <c r="BH102" s="30">
        <v>0</v>
      </c>
      <c r="BI102" s="30">
        <v>0</v>
      </c>
      <c r="BJ102" s="30">
        <v>0</v>
      </c>
      <c r="BK102" s="30">
        <v>0</v>
      </c>
      <c r="BL102" s="30">
        <v>0</v>
      </c>
      <c r="BM102" s="30">
        <v>0</v>
      </c>
      <c r="BN102" s="30">
        <v>0</v>
      </c>
      <c r="BO102" s="30">
        <v>0</v>
      </c>
      <c r="BP102" s="30">
        <v>0</v>
      </c>
      <c r="BQ102" s="30">
        <v>0</v>
      </c>
      <c r="BR102" s="30">
        <v>0</v>
      </c>
      <c r="BS102" s="30">
        <v>0</v>
      </c>
      <c r="BT102" s="30">
        <v>0</v>
      </c>
      <c r="BU102" s="30">
        <v>0</v>
      </c>
      <c r="BV102" s="30">
        <v>0</v>
      </c>
      <c r="BW102" s="30">
        <v>0</v>
      </c>
      <c r="BX102" s="30">
        <v>0</v>
      </c>
      <c r="BY102" s="30">
        <v>0</v>
      </c>
      <c r="BZ102" s="30">
        <v>0</v>
      </c>
      <c r="CA102" s="30">
        <v>0</v>
      </c>
      <c r="CB102" s="30">
        <v>0</v>
      </c>
      <c r="CC102" s="30">
        <v>0</v>
      </c>
      <c r="CD102" s="30">
        <v>0</v>
      </c>
      <c r="CE102" s="30">
        <v>0</v>
      </c>
      <c r="CF102" s="30">
        <v>0</v>
      </c>
      <c r="CG102" s="30">
        <v>0</v>
      </c>
      <c r="CH102" s="30">
        <v>0</v>
      </c>
      <c r="CI102" s="30">
        <v>0</v>
      </c>
      <c r="CJ102" s="30">
        <v>0</v>
      </c>
      <c r="CK102" s="30">
        <v>0</v>
      </c>
      <c r="CL102" s="30">
        <v>0</v>
      </c>
      <c r="CM102" s="30">
        <v>0</v>
      </c>
      <c r="CN102" s="30">
        <v>0</v>
      </c>
      <c r="CO102" s="30">
        <v>0</v>
      </c>
      <c r="CP102" s="30">
        <v>0</v>
      </c>
      <c r="CQ102" s="30">
        <v>0.06</v>
      </c>
      <c r="CR102" s="30">
        <v>0.02</v>
      </c>
      <c r="CS102" s="30">
        <v>0.01</v>
      </c>
      <c r="CT102" s="30">
        <v>0.02</v>
      </c>
      <c r="CU102" s="30">
        <v>0.05</v>
      </c>
      <c r="CV102" s="30">
        <v>0.03</v>
      </c>
      <c r="CW102" s="30">
        <v>0</v>
      </c>
      <c r="CX102" s="30">
        <v>0</v>
      </c>
      <c r="CY102" s="30">
        <v>0</v>
      </c>
      <c r="CZ102" s="30">
        <v>0.01</v>
      </c>
      <c r="DA102" s="30">
        <v>0</v>
      </c>
      <c r="DB102" s="30">
        <v>0</v>
      </c>
      <c r="DC102" s="30">
        <v>0</v>
      </c>
      <c r="DD102" s="30">
        <v>0</v>
      </c>
      <c r="DE102" s="30">
        <v>0</v>
      </c>
      <c r="DF102" s="30">
        <v>0</v>
      </c>
      <c r="DG102" s="30">
        <v>0</v>
      </c>
      <c r="DH102" s="30">
        <v>0</v>
      </c>
      <c r="DI102" s="30">
        <v>0</v>
      </c>
      <c r="DJ102" s="30">
        <v>0</v>
      </c>
      <c r="DK102" s="30">
        <v>0</v>
      </c>
      <c r="DL102" s="30">
        <v>0</v>
      </c>
      <c r="DM102" s="30">
        <v>0</v>
      </c>
      <c r="DN102" s="30">
        <v>0</v>
      </c>
      <c r="DO102" s="30">
        <v>0</v>
      </c>
    </row>
    <row r="103" spans="1:119">
      <c r="A103" s="30" t="s">
        <v>539</v>
      </c>
      <c r="B103" s="30">
        <v>0</v>
      </c>
      <c r="C103" s="30">
        <v>0</v>
      </c>
      <c r="D103" s="30">
        <v>0</v>
      </c>
      <c r="E103" s="30">
        <v>0</v>
      </c>
      <c r="F103" s="30">
        <v>0</v>
      </c>
      <c r="G103" s="30">
        <v>0</v>
      </c>
      <c r="H103" s="30">
        <v>0</v>
      </c>
      <c r="I103" s="30">
        <v>0</v>
      </c>
      <c r="J103" s="30">
        <v>0</v>
      </c>
      <c r="K103" s="30">
        <v>0</v>
      </c>
      <c r="L103" s="30">
        <v>0</v>
      </c>
      <c r="M103" s="30">
        <v>0</v>
      </c>
      <c r="N103" s="30">
        <v>0</v>
      </c>
      <c r="O103" s="30">
        <v>0</v>
      </c>
      <c r="P103" s="30">
        <v>0</v>
      </c>
      <c r="Q103" s="30">
        <v>0</v>
      </c>
      <c r="R103" s="30">
        <v>0</v>
      </c>
      <c r="S103" s="30">
        <v>0</v>
      </c>
      <c r="T103" s="30">
        <v>0</v>
      </c>
      <c r="U103" s="30">
        <v>0</v>
      </c>
      <c r="V103" s="30">
        <v>0</v>
      </c>
      <c r="W103" s="30">
        <v>0</v>
      </c>
      <c r="X103" s="30">
        <v>0</v>
      </c>
      <c r="Y103" s="30">
        <v>0</v>
      </c>
      <c r="Z103" s="30">
        <v>0</v>
      </c>
      <c r="AA103" s="30">
        <v>0</v>
      </c>
      <c r="AB103" s="30">
        <v>0</v>
      </c>
      <c r="AC103" s="30">
        <v>0</v>
      </c>
      <c r="AD103" s="30">
        <v>0</v>
      </c>
      <c r="AE103" s="30">
        <v>0</v>
      </c>
      <c r="AF103" s="30">
        <v>0</v>
      </c>
      <c r="AG103" s="30">
        <v>0</v>
      </c>
      <c r="AH103" s="30">
        <v>0</v>
      </c>
      <c r="AI103" s="30">
        <v>0</v>
      </c>
      <c r="AJ103" s="30">
        <v>0</v>
      </c>
      <c r="AK103" s="30">
        <v>0</v>
      </c>
      <c r="AL103" s="30">
        <v>0</v>
      </c>
      <c r="AM103" s="30">
        <v>0</v>
      </c>
      <c r="AN103" s="30">
        <v>0</v>
      </c>
      <c r="AO103" s="30">
        <v>0</v>
      </c>
      <c r="AP103" s="30">
        <v>0</v>
      </c>
      <c r="AQ103" s="30">
        <v>0</v>
      </c>
      <c r="AR103" s="30">
        <v>0</v>
      </c>
      <c r="AS103" s="30">
        <v>0</v>
      </c>
      <c r="AT103" s="30">
        <v>0</v>
      </c>
      <c r="AU103" s="30">
        <v>0</v>
      </c>
      <c r="AV103" s="30">
        <v>0</v>
      </c>
      <c r="AW103" s="30">
        <v>0.01</v>
      </c>
      <c r="AX103" s="30">
        <v>0.71</v>
      </c>
      <c r="AY103" s="30">
        <v>0.06</v>
      </c>
      <c r="AZ103" s="30">
        <v>0</v>
      </c>
      <c r="BA103" s="30">
        <v>0.16</v>
      </c>
      <c r="BB103" s="30">
        <v>0.17</v>
      </c>
      <c r="BC103" s="30">
        <v>0</v>
      </c>
      <c r="BD103" s="30">
        <v>0</v>
      </c>
      <c r="BE103" s="30">
        <v>0</v>
      </c>
      <c r="BF103" s="30">
        <v>0</v>
      </c>
      <c r="BG103" s="30">
        <v>0</v>
      </c>
      <c r="BH103" s="30">
        <v>0</v>
      </c>
      <c r="BI103" s="30">
        <v>0</v>
      </c>
      <c r="BJ103" s="30">
        <v>0</v>
      </c>
      <c r="BK103" s="30">
        <v>0</v>
      </c>
      <c r="BL103" s="30">
        <v>0</v>
      </c>
      <c r="BM103" s="30">
        <v>0</v>
      </c>
      <c r="BN103" s="30">
        <v>0</v>
      </c>
      <c r="BO103" s="30">
        <v>0</v>
      </c>
      <c r="BP103" s="30">
        <v>0</v>
      </c>
      <c r="BQ103" s="30">
        <v>0</v>
      </c>
      <c r="BR103" s="30">
        <v>0</v>
      </c>
      <c r="BS103" s="30">
        <v>0</v>
      </c>
      <c r="BT103" s="30">
        <v>0</v>
      </c>
      <c r="BU103" s="30">
        <v>0</v>
      </c>
      <c r="BV103" s="30">
        <v>0</v>
      </c>
      <c r="BW103" s="30">
        <v>0</v>
      </c>
      <c r="BX103" s="30">
        <v>0</v>
      </c>
      <c r="BY103" s="30">
        <v>0</v>
      </c>
      <c r="BZ103" s="30">
        <v>0</v>
      </c>
      <c r="CA103" s="30">
        <v>0</v>
      </c>
      <c r="CB103" s="30">
        <v>0</v>
      </c>
      <c r="CC103" s="30">
        <v>0</v>
      </c>
      <c r="CD103" s="30">
        <v>0</v>
      </c>
      <c r="CE103" s="30">
        <v>0</v>
      </c>
      <c r="CF103" s="30">
        <v>0</v>
      </c>
      <c r="CG103" s="30">
        <v>0</v>
      </c>
      <c r="CH103" s="30">
        <v>0</v>
      </c>
      <c r="CI103" s="30">
        <v>0</v>
      </c>
      <c r="CJ103" s="30">
        <v>0</v>
      </c>
      <c r="CK103" s="30">
        <v>0</v>
      </c>
      <c r="CL103" s="30">
        <v>0</v>
      </c>
      <c r="CM103" s="30">
        <v>0</v>
      </c>
      <c r="CN103" s="30">
        <v>0</v>
      </c>
      <c r="CO103" s="30">
        <v>0</v>
      </c>
      <c r="CP103" s="30">
        <v>0</v>
      </c>
      <c r="CQ103" s="30">
        <v>0</v>
      </c>
      <c r="CR103" s="30">
        <v>0</v>
      </c>
      <c r="CS103" s="30">
        <v>0</v>
      </c>
      <c r="CT103" s="30">
        <v>0</v>
      </c>
      <c r="CU103" s="30">
        <v>0</v>
      </c>
      <c r="CV103" s="30">
        <v>0</v>
      </c>
      <c r="CW103" s="30">
        <v>0</v>
      </c>
      <c r="CX103" s="30">
        <v>0</v>
      </c>
      <c r="CY103" s="30">
        <v>0</v>
      </c>
      <c r="CZ103" s="30">
        <v>0</v>
      </c>
      <c r="DA103" s="30">
        <v>0</v>
      </c>
      <c r="DB103" s="30">
        <v>0</v>
      </c>
      <c r="DC103" s="30">
        <v>0</v>
      </c>
      <c r="DD103" s="30">
        <v>0</v>
      </c>
      <c r="DE103" s="30">
        <v>0</v>
      </c>
      <c r="DF103" s="30">
        <v>0</v>
      </c>
      <c r="DG103" s="30">
        <v>0</v>
      </c>
      <c r="DH103" s="30">
        <v>0</v>
      </c>
      <c r="DI103" s="30">
        <v>0</v>
      </c>
      <c r="DJ103" s="30">
        <v>0</v>
      </c>
      <c r="DK103" s="30">
        <v>0</v>
      </c>
      <c r="DL103" s="30">
        <v>0</v>
      </c>
      <c r="DM103" s="30">
        <v>0</v>
      </c>
      <c r="DN103" s="30">
        <v>0</v>
      </c>
      <c r="DO103" s="30">
        <v>0</v>
      </c>
    </row>
    <row r="104" spans="1:119">
      <c r="A104" s="30" t="s">
        <v>541</v>
      </c>
      <c r="B104" s="30">
        <v>0</v>
      </c>
      <c r="C104" s="30">
        <v>0</v>
      </c>
      <c r="D104" s="30">
        <v>0</v>
      </c>
      <c r="E104" s="30">
        <v>0</v>
      </c>
      <c r="F104" s="30">
        <v>0</v>
      </c>
      <c r="G104" s="30">
        <v>0</v>
      </c>
      <c r="H104" s="30">
        <v>0</v>
      </c>
      <c r="I104" s="30">
        <v>0</v>
      </c>
      <c r="J104" s="30">
        <v>0</v>
      </c>
      <c r="K104" s="30">
        <v>0</v>
      </c>
      <c r="L104" s="30">
        <v>0</v>
      </c>
      <c r="M104" s="30">
        <v>0</v>
      </c>
      <c r="N104" s="30">
        <v>0</v>
      </c>
      <c r="O104" s="30">
        <v>0</v>
      </c>
      <c r="P104" s="30">
        <v>0</v>
      </c>
      <c r="Q104" s="30">
        <v>0</v>
      </c>
      <c r="R104" s="30">
        <v>0</v>
      </c>
      <c r="S104" s="30">
        <v>0</v>
      </c>
      <c r="T104" s="30">
        <v>0</v>
      </c>
      <c r="U104" s="30">
        <v>0</v>
      </c>
      <c r="V104" s="30">
        <v>0</v>
      </c>
      <c r="W104" s="30">
        <v>0</v>
      </c>
      <c r="X104" s="30">
        <v>0</v>
      </c>
      <c r="Y104" s="30">
        <v>0</v>
      </c>
      <c r="Z104" s="30">
        <v>0</v>
      </c>
      <c r="AA104" s="30">
        <v>0</v>
      </c>
      <c r="AB104" s="30">
        <v>0</v>
      </c>
      <c r="AC104" s="30">
        <v>0</v>
      </c>
      <c r="AD104" s="30">
        <v>0</v>
      </c>
      <c r="AE104" s="30">
        <v>0</v>
      </c>
      <c r="AF104" s="30">
        <v>0</v>
      </c>
      <c r="AG104" s="30">
        <v>0</v>
      </c>
      <c r="AH104" s="30">
        <v>0</v>
      </c>
      <c r="AI104" s="30">
        <v>0</v>
      </c>
      <c r="AJ104" s="30">
        <v>0</v>
      </c>
      <c r="AK104" s="30">
        <v>0</v>
      </c>
      <c r="AL104" s="30">
        <v>0</v>
      </c>
      <c r="AM104" s="30">
        <v>0</v>
      </c>
      <c r="AN104" s="30">
        <v>0</v>
      </c>
      <c r="AO104" s="30">
        <v>0</v>
      </c>
      <c r="AP104" s="30">
        <v>0</v>
      </c>
      <c r="AQ104" s="30">
        <v>0</v>
      </c>
      <c r="AR104" s="30">
        <v>0</v>
      </c>
      <c r="AS104" s="30">
        <v>0</v>
      </c>
      <c r="AT104" s="30">
        <v>0</v>
      </c>
      <c r="AU104" s="30">
        <v>0</v>
      </c>
      <c r="AV104" s="30">
        <v>0</v>
      </c>
      <c r="AW104" s="30">
        <v>0.01</v>
      </c>
      <c r="AX104" s="30">
        <v>0.12</v>
      </c>
      <c r="AY104" s="30">
        <v>1.45</v>
      </c>
      <c r="AZ104" s="30">
        <v>0</v>
      </c>
      <c r="BA104" s="30">
        <v>0.46</v>
      </c>
      <c r="BB104" s="30">
        <v>1.1000000000000001</v>
      </c>
      <c r="BC104" s="30">
        <v>0</v>
      </c>
      <c r="BD104" s="30">
        <v>0</v>
      </c>
      <c r="BE104" s="30">
        <v>0</v>
      </c>
      <c r="BF104" s="30">
        <v>0</v>
      </c>
      <c r="BG104" s="30">
        <v>0</v>
      </c>
      <c r="BH104" s="30">
        <v>0</v>
      </c>
      <c r="BI104" s="30">
        <v>0</v>
      </c>
      <c r="BJ104" s="30">
        <v>0</v>
      </c>
      <c r="BK104" s="30">
        <v>0</v>
      </c>
      <c r="BL104" s="30">
        <v>0</v>
      </c>
      <c r="BM104" s="30">
        <v>0</v>
      </c>
      <c r="BN104" s="30">
        <v>0</v>
      </c>
      <c r="BO104" s="30">
        <v>0</v>
      </c>
      <c r="BP104" s="30">
        <v>0</v>
      </c>
      <c r="BQ104" s="30">
        <v>0</v>
      </c>
      <c r="BR104" s="30">
        <v>0</v>
      </c>
      <c r="BS104" s="30">
        <v>0</v>
      </c>
      <c r="BT104" s="30">
        <v>0</v>
      </c>
      <c r="BU104" s="30">
        <v>0</v>
      </c>
      <c r="BV104" s="30">
        <v>0</v>
      </c>
      <c r="BW104" s="30">
        <v>0</v>
      </c>
      <c r="BX104" s="30">
        <v>0</v>
      </c>
      <c r="BY104" s="30">
        <v>0</v>
      </c>
      <c r="BZ104" s="30">
        <v>0</v>
      </c>
      <c r="CA104" s="30">
        <v>0</v>
      </c>
      <c r="CB104" s="30">
        <v>0</v>
      </c>
      <c r="CC104" s="30">
        <v>0</v>
      </c>
      <c r="CD104" s="30">
        <v>0</v>
      </c>
      <c r="CE104" s="30">
        <v>0</v>
      </c>
      <c r="CF104" s="30">
        <v>0</v>
      </c>
      <c r="CG104" s="30">
        <v>0</v>
      </c>
      <c r="CH104" s="30">
        <v>0</v>
      </c>
      <c r="CI104" s="30">
        <v>0</v>
      </c>
      <c r="CJ104" s="30">
        <v>0</v>
      </c>
      <c r="CK104" s="30">
        <v>0</v>
      </c>
      <c r="CL104" s="30">
        <v>0</v>
      </c>
      <c r="CM104" s="30">
        <v>0</v>
      </c>
      <c r="CN104" s="30">
        <v>0</v>
      </c>
      <c r="CO104" s="30">
        <v>0</v>
      </c>
      <c r="CP104" s="30">
        <v>0</v>
      </c>
      <c r="CQ104" s="30">
        <v>0</v>
      </c>
      <c r="CR104" s="30">
        <v>0</v>
      </c>
      <c r="CS104" s="30">
        <v>0</v>
      </c>
      <c r="CT104" s="30">
        <v>0</v>
      </c>
      <c r="CU104" s="30">
        <v>0</v>
      </c>
      <c r="CV104" s="30">
        <v>0</v>
      </c>
      <c r="CW104" s="30">
        <v>0</v>
      </c>
      <c r="CX104" s="30">
        <v>0</v>
      </c>
      <c r="CY104" s="30">
        <v>0</v>
      </c>
      <c r="CZ104" s="30">
        <v>0</v>
      </c>
      <c r="DA104" s="30">
        <v>0</v>
      </c>
      <c r="DB104" s="30">
        <v>0</v>
      </c>
      <c r="DC104" s="30">
        <v>0</v>
      </c>
      <c r="DD104" s="30">
        <v>0</v>
      </c>
      <c r="DE104" s="30">
        <v>0</v>
      </c>
      <c r="DF104" s="30">
        <v>0</v>
      </c>
      <c r="DG104" s="30">
        <v>0</v>
      </c>
      <c r="DH104" s="30">
        <v>0</v>
      </c>
      <c r="DI104" s="30">
        <v>0</v>
      </c>
      <c r="DJ104" s="30">
        <v>0</v>
      </c>
      <c r="DK104" s="30">
        <v>0</v>
      </c>
      <c r="DL104" s="30">
        <v>0</v>
      </c>
      <c r="DM104" s="30">
        <v>0</v>
      </c>
      <c r="DN104" s="30">
        <v>0</v>
      </c>
      <c r="DO104" s="30">
        <v>0</v>
      </c>
    </row>
    <row r="105" spans="1:119">
      <c r="A105" s="30" t="s">
        <v>543</v>
      </c>
      <c r="B105" s="30">
        <v>0</v>
      </c>
      <c r="C105" s="30">
        <v>0</v>
      </c>
      <c r="D105" s="30">
        <v>0</v>
      </c>
      <c r="E105" s="30">
        <v>0</v>
      </c>
      <c r="F105" s="30">
        <v>0</v>
      </c>
      <c r="G105" s="30">
        <v>0</v>
      </c>
      <c r="H105" s="30">
        <v>0</v>
      </c>
      <c r="I105" s="30">
        <v>0</v>
      </c>
      <c r="J105" s="30">
        <v>0</v>
      </c>
      <c r="K105" s="30">
        <v>0</v>
      </c>
      <c r="L105" s="30">
        <v>0</v>
      </c>
      <c r="M105" s="30">
        <v>0</v>
      </c>
      <c r="N105" s="30">
        <v>0</v>
      </c>
      <c r="O105" s="30">
        <v>0</v>
      </c>
      <c r="P105" s="30">
        <v>0</v>
      </c>
      <c r="Q105" s="30">
        <v>0.02</v>
      </c>
      <c r="R105" s="30">
        <v>0.01</v>
      </c>
      <c r="S105" s="30">
        <v>0</v>
      </c>
      <c r="T105" s="30">
        <v>0.01</v>
      </c>
      <c r="U105" s="30">
        <v>0</v>
      </c>
      <c r="V105" s="30">
        <v>0</v>
      </c>
      <c r="W105" s="30">
        <v>0</v>
      </c>
      <c r="X105" s="30">
        <v>0</v>
      </c>
      <c r="Y105" s="30">
        <v>0</v>
      </c>
      <c r="Z105" s="30">
        <v>0</v>
      </c>
      <c r="AA105" s="30">
        <v>0</v>
      </c>
      <c r="AB105" s="30">
        <v>0</v>
      </c>
      <c r="AC105" s="30">
        <v>0</v>
      </c>
      <c r="AD105" s="30">
        <v>0</v>
      </c>
      <c r="AE105" s="30">
        <v>0</v>
      </c>
      <c r="AF105" s="30">
        <v>0</v>
      </c>
      <c r="AG105" s="30">
        <v>0</v>
      </c>
      <c r="AH105" s="30">
        <v>0</v>
      </c>
      <c r="AI105" s="30">
        <v>0</v>
      </c>
      <c r="AJ105" s="30">
        <v>0</v>
      </c>
      <c r="AK105" s="30">
        <v>0</v>
      </c>
      <c r="AL105" s="30">
        <v>0</v>
      </c>
      <c r="AM105" s="30">
        <v>0</v>
      </c>
      <c r="AN105" s="30">
        <v>0</v>
      </c>
      <c r="AO105" s="30">
        <v>0</v>
      </c>
      <c r="AP105" s="30">
        <v>0</v>
      </c>
      <c r="AQ105" s="30">
        <v>0</v>
      </c>
      <c r="AR105" s="30">
        <v>0</v>
      </c>
      <c r="AS105" s="30">
        <v>0</v>
      </c>
      <c r="AT105" s="30">
        <v>0</v>
      </c>
      <c r="AU105" s="30">
        <v>0</v>
      </c>
      <c r="AV105" s="30">
        <v>0</v>
      </c>
      <c r="AW105" s="30">
        <v>0.1</v>
      </c>
      <c r="AX105" s="30">
        <v>0.55000000000000004</v>
      </c>
      <c r="AY105" s="30">
        <v>0.62</v>
      </c>
      <c r="AZ105" s="30">
        <v>0</v>
      </c>
      <c r="BA105" s="30">
        <v>2.4300000000000002</v>
      </c>
      <c r="BB105" s="30">
        <v>3.54</v>
      </c>
      <c r="BC105" s="30">
        <v>0</v>
      </c>
      <c r="BD105" s="30">
        <v>0</v>
      </c>
      <c r="BE105" s="30">
        <v>0</v>
      </c>
      <c r="BF105" s="30">
        <v>0</v>
      </c>
      <c r="BG105" s="30">
        <v>0</v>
      </c>
      <c r="BH105" s="30">
        <v>0</v>
      </c>
      <c r="BI105" s="30">
        <v>0</v>
      </c>
      <c r="BJ105" s="30">
        <v>0</v>
      </c>
      <c r="BK105" s="30">
        <v>0</v>
      </c>
      <c r="BL105" s="30">
        <v>0</v>
      </c>
      <c r="BM105" s="30">
        <v>0</v>
      </c>
      <c r="BN105" s="30">
        <v>0</v>
      </c>
      <c r="BO105" s="30">
        <v>0</v>
      </c>
      <c r="BP105" s="30">
        <v>0</v>
      </c>
      <c r="BQ105" s="30">
        <v>0</v>
      </c>
      <c r="BR105" s="30">
        <v>0</v>
      </c>
      <c r="BS105" s="30">
        <v>0</v>
      </c>
      <c r="BT105" s="30">
        <v>0</v>
      </c>
      <c r="BU105" s="30">
        <v>0</v>
      </c>
      <c r="BV105" s="30">
        <v>0</v>
      </c>
      <c r="BW105" s="30">
        <v>0</v>
      </c>
      <c r="BX105" s="30">
        <v>0</v>
      </c>
      <c r="BY105" s="30">
        <v>0</v>
      </c>
      <c r="BZ105" s="30">
        <v>0</v>
      </c>
      <c r="CA105" s="30">
        <v>0</v>
      </c>
      <c r="CB105" s="30">
        <v>0</v>
      </c>
      <c r="CC105" s="30">
        <v>0</v>
      </c>
      <c r="CD105" s="30">
        <v>0</v>
      </c>
      <c r="CE105" s="30">
        <v>0</v>
      </c>
      <c r="CF105" s="30">
        <v>0</v>
      </c>
      <c r="CG105" s="30">
        <v>0</v>
      </c>
      <c r="CH105" s="30">
        <v>0</v>
      </c>
      <c r="CI105" s="30">
        <v>0</v>
      </c>
      <c r="CJ105" s="30">
        <v>0</v>
      </c>
      <c r="CK105" s="30">
        <v>0</v>
      </c>
      <c r="CL105" s="30">
        <v>0</v>
      </c>
      <c r="CM105" s="30">
        <v>0</v>
      </c>
      <c r="CN105" s="30">
        <v>0</v>
      </c>
      <c r="CO105" s="30">
        <v>0</v>
      </c>
      <c r="CP105" s="30">
        <v>0</v>
      </c>
      <c r="CQ105" s="30">
        <v>0.01</v>
      </c>
      <c r="CR105" s="30">
        <v>0</v>
      </c>
      <c r="CS105" s="30">
        <v>0.28999999999999998</v>
      </c>
      <c r="CT105" s="30">
        <v>1.1299999999999999</v>
      </c>
      <c r="CU105" s="30">
        <v>0.14000000000000001</v>
      </c>
      <c r="CV105" s="30">
        <v>0.1</v>
      </c>
      <c r="CW105" s="30">
        <v>0</v>
      </c>
      <c r="CX105" s="30">
        <v>0</v>
      </c>
      <c r="CY105" s="30">
        <v>0</v>
      </c>
      <c r="CZ105" s="30">
        <v>0</v>
      </c>
      <c r="DA105" s="30">
        <v>0</v>
      </c>
      <c r="DB105" s="30">
        <v>0</v>
      </c>
      <c r="DC105" s="30">
        <v>0</v>
      </c>
      <c r="DD105" s="30">
        <v>0</v>
      </c>
      <c r="DE105" s="30">
        <v>0</v>
      </c>
      <c r="DF105" s="30">
        <v>0</v>
      </c>
      <c r="DG105" s="30">
        <v>0</v>
      </c>
      <c r="DH105" s="30">
        <v>0</v>
      </c>
      <c r="DI105" s="30">
        <v>0</v>
      </c>
      <c r="DJ105" s="30">
        <v>0</v>
      </c>
      <c r="DK105" s="30">
        <v>0</v>
      </c>
      <c r="DL105" s="30">
        <v>0</v>
      </c>
      <c r="DM105" s="30">
        <v>0</v>
      </c>
      <c r="DN105" s="30">
        <v>0</v>
      </c>
      <c r="DO105" s="30">
        <v>0</v>
      </c>
    </row>
    <row r="106" spans="1:119">
      <c r="A106" s="30" t="s">
        <v>544</v>
      </c>
      <c r="B106" s="30">
        <v>0</v>
      </c>
      <c r="C106" s="30">
        <v>0</v>
      </c>
      <c r="D106" s="30">
        <v>0</v>
      </c>
      <c r="E106" s="30">
        <v>0</v>
      </c>
      <c r="F106" s="30">
        <v>0</v>
      </c>
      <c r="G106" s="30">
        <v>0</v>
      </c>
      <c r="H106" s="30">
        <v>0</v>
      </c>
      <c r="I106" s="30">
        <v>0</v>
      </c>
      <c r="J106" s="30">
        <v>0</v>
      </c>
      <c r="K106" s="30">
        <v>0</v>
      </c>
      <c r="L106" s="30">
        <v>0</v>
      </c>
      <c r="M106" s="30">
        <v>0</v>
      </c>
      <c r="N106" s="30">
        <v>0</v>
      </c>
      <c r="O106" s="30">
        <v>0</v>
      </c>
      <c r="P106" s="30">
        <v>0</v>
      </c>
      <c r="Q106" s="30">
        <v>0.01</v>
      </c>
      <c r="R106" s="30">
        <v>0.01</v>
      </c>
      <c r="S106" s="30">
        <v>0</v>
      </c>
      <c r="T106" s="30">
        <v>0</v>
      </c>
      <c r="U106" s="30">
        <v>0</v>
      </c>
      <c r="V106" s="30">
        <v>0</v>
      </c>
      <c r="W106" s="30">
        <v>0</v>
      </c>
      <c r="X106" s="30">
        <v>0</v>
      </c>
      <c r="Y106" s="30">
        <v>0</v>
      </c>
      <c r="Z106" s="30">
        <v>0</v>
      </c>
      <c r="AA106" s="30">
        <v>0</v>
      </c>
      <c r="AB106" s="30">
        <v>0</v>
      </c>
      <c r="AC106" s="30">
        <v>0</v>
      </c>
      <c r="AD106" s="30">
        <v>0</v>
      </c>
      <c r="AE106" s="30">
        <v>0</v>
      </c>
      <c r="AF106" s="30">
        <v>0</v>
      </c>
      <c r="AG106" s="30">
        <v>0</v>
      </c>
      <c r="AH106" s="30">
        <v>0</v>
      </c>
      <c r="AI106" s="30">
        <v>0</v>
      </c>
      <c r="AJ106" s="30">
        <v>0</v>
      </c>
      <c r="AK106" s="30">
        <v>0</v>
      </c>
      <c r="AL106" s="30">
        <v>0</v>
      </c>
      <c r="AM106" s="30">
        <v>0</v>
      </c>
      <c r="AN106" s="30">
        <v>0</v>
      </c>
      <c r="AO106" s="30">
        <v>0</v>
      </c>
      <c r="AP106" s="30">
        <v>0</v>
      </c>
      <c r="AQ106" s="30">
        <v>0</v>
      </c>
      <c r="AR106" s="30">
        <v>0</v>
      </c>
      <c r="AS106" s="30">
        <v>0</v>
      </c>
      <c r="AT106" s="30">
        <v>0</v>
      </c>
      <c r="AU106" s="30">
        <v>0</v>
      </c>
      <c r="AV106" s="30">
        <v>0</v>
      </c>
      <c r="AW106" s="30">
        <v>0</v>
      </c>
      <c r="AX106" s="30">
        <v>3.08</v>
      </c>
      <c r="AY106" s="30">
        <v>0.68</v>
      </c>
      <c r="AZ106" s="30">
        <v>0</v>
      </c>
      <c r="BA106" s="30">
        <v>0.17</v>
      </c>
      <c r="BB106" s="30">
        <v>0.08</v>
      </c>
      <c r="BC106" s="30">
        <v>0</v>
      </c>
      <c r="BD106" s="30">
        <v>0</v>
      </c>
      <c r="BE106" s="30">
        <v>0</v>
      </c>
      <c r="BF106" s="30">
        <v>0</v>
      </c>
      <c r="BG106" s="30">
        <v>0</v>
      </c>
      <c r="BH106" s="30">
        <v>0</v>
      </c>
      <c r="BI106" s="30">
        <v>0</v>
      </c>
      <c r="BJ106" s="30">
        <v>0</v>
      </c>
      <c r="BK106" s="30">
        <v>0</v>
      </c>
      <c r="BL106" s="30">
        <v>0</v>
      </c>
      <c r="BM106" s="30">
        <v>0</v>
      </c>
      <c r="BN106" s="30">
        <v>0</v>
      </c>
      <c r="BO106" s="30">
        <v>0</v>
      </c>
      <c r="BP106" s="30">
        <v>0</v>
      </c>
      <c r="BQ106" s="30">
        <v>0</v>
      </c>
      <c r="BR106" s="30">
        <v>0</v>
      </c>
      <c r="BS106" s="30">
        <v>0</v>
      </c>
      <c r="BT106" s="30">
        <v>0</v>
      </c>
      <c r="BU106" s="30">
        <v>0</v>
      </c>
      <c r="BV106" s="30">
        <v>0</v>
      </c>
      <c r="BW106" s="30">
        <v>0</v>
      </c>
      <c r="BX106" s="30">
        <v>0</v>
      </c>
      <c r="BY106" s="30">
        <v>0</v>
      </c>
      <c r="BZ106" s="30">
        <v>0</v>
      </c>
      <c r="CA106" s="30">
        <v>0</v>
      </c>
      <c r="CB106" s="30">
        <v>0</v>
      </c>
      <c r="CC106" s="30">
        <v>0</v>
      </c>
      <c r="CD106" s="30">
        <v>0</v>
      </c>
      <c r="CE106" s="30">
        <v>0</v>
      </c>
      <c r="CF106" s="30">
        <v>0</v>
      </c>
      <c r="CG106" s="30">
        <v>0</v>
      </c>
      <c r="CH106" s="30">
        <v>0</v>
      </c>
      <c r="CI106" s="30">
        <v>0</v>
      </c>
      <c r="CJ106" s="30">
        <v>0</v>
      </c>
      <c r="CK106" s="30">
        <v>0</v>
      </c>
      <c r="CL106" s="30">
        <v>0</v>
      </c>
      <c r="CM106" s="30">
        <v>0</v>
      </c>
      <c r="CN106" s="30">
        <v>0</v>
      </c>
      <c r="CO106" s="30">
        <v>0</v>
      </c>
      <c r="CP106" s="30">
        <v>0</v>
      </c>
      <c r="CQ106" s="30">
        <v>0</v>
      </c>
      <c r="CR106" s="30">
        <v>0</v>
      </c>
      <c r="CS106" s="30">
        <v>0</v>
      </c>
      <c r="CT106" s="30">
        <v>0</v>
      </c>
      <c r="CU106" s="30">
        <v>0</v>
      </c>
      <c r="CV106" s="30">
        <v>0</v>
      </c>
      <c r="CW106" s="30">
        <v>0</v>
      </c>
      <c r="CX106" s="30">
        <v>0</v>
      </c>
      <c r="CY106" s="30">
        <v>0</v>
      </c>
      <c r="CZ106" s="30">
        <v>0</v>
      </c>
      <c r="DA106" s="30">
        <v>0</v>
      </c>
      <c r="DB106" s="30">
        <v>0</v>
      </c>
      <c r="DC106" s="30">
        <v>0</v>
      </c>
      <c r="DD106" s="30">
        <v>0</v>
      </c>
      <c r="DE106" s="30">
        <v>0</v>
      </c>
      <c r="DF106" s="30">
        <v>0</v>
      </c>
      <c r="DG106" s="30">
        <v>0</v>
      </c>
      <c r="DH106" s="30">
        <v>0</v>
      </c>
      <c r="DI106" s="30">
        <v>0</v>
      </c>
      <c r="DJ106" s="30">
        <v>0</v>
      </c>
      <c r="DK106" s="30">
        <v>0</v>
      </c>
      <c r="DL106" s="30">
        <v>0</v>
      </c>
      <c r="DM106" s="30">
        <v>0</v>
      </c>
      <c r="DN106" s="30">
        <v>0</v>
      </c>
      <c r="DO106" s="30">
        <v>0</v>
      </c>
    </row>
    <row r="107" spans="1:119">
      <c r="A107" s="30" t="s">
        <v>545</v>
      </c>
      <c r="B107" s="30">
        <v>0</v>
      </c>
      <c r="C107" s="30">
        <v>0</v>
      </c>
      <c r="D107" s="30">
        <v>0</v>
      </c>
      <c r="E107" s="30">
        <v>0</v>
      </c>
      <c r="F107" s="30">
        <v>0</v>
      </c>
      <c r="G107" s="30">
        <v>0</v>
      </c>
      <c r="H107" s="30">
        <v>0</v>
      </c>
      <c r="I107" s="30">
        <v>0</v>
      </c>
      <c r="J107" s="30">
        <v>0</v>
      </c>
      <c r="K107" s="30">
        <v>0</v>
      </c>
      <c r="L107" s="30">
        <v>0</v>
      </c>
      <c r="M107" s="30">
        <v>0</v>
      </c>
      <c r="N107" s="30">
        <v>0</v>
      </c>
      <c r="O107" s="30">
        <v>0</v>
      </c>
      <c r="P107" s="30">
        <v>0</v>
      </c>
      <c r="Q107" s="30">
        <v>0</v>
      </c>
      <c r="R107" s="30">
        <v>0</v>
      </c>
      <c r="S107" s="30">
        <v>0</v>
      </c>
      <c r="T107" s="30">
        <v>0</v>
      </c>
      <c r="U107" s="30">
        <v>0</v>
      </c>
      <c r="V107" s="30">
        <v>0</v>
      </c>
      <c r="W107" s="30">
        <v>0</v>
      </c>
      <c r="X107" s="30">
        <v>0</v>
      </c>
      <c r="Y107" s="30">
        <v>0</v>
      </c>
      <c r="Z107" s="30">
        <v>0</v>
      </c>
      <c r="AA107" s="30">
        <v>0</v>
      </c>
      <c r="AB107" s="30">
        <v>0</v>
      </c>
      <c r="AC107" s="30">
        <v>0</v>
      </c>
      <c r="AD107" s="30">
        <v>0</v>
      </c>
      <c r="AE107" s="30">
        <v>0</v>
      </c>
      <c r="AF107" s="30">
        <v>0</v>
      </c>
      <c r="AG107" s="30">
        <v>0</v>
      </c>
      <c r="AH107" s="30">
        <v>0</v>
      </c>
      <c r="AI107" s="30">
        <v>0</v>
      </c>
      <c r="AJ107" s="30">
        <v>0</v>
      </c>
      <c r="AK107" s="30">
        <v>0</v>
      </c>
      <c r="AL107" s="30">
        <v>7.0000000000000007E-2</v>
      </c>
      <c r="AM107" s="30">
        <v>0</v>
      </c>
      <c r="AN107" s="30">
        <v>0.01</v>
      </c>
      <c r="AO107" s="30">
        <v>0.06</v>
      </c>
      <c r="AP107" s="30">
        <v>0</v>
      </c>
      <c r="AQ107" s="30">
        <v>0.03</v>
      </c>
      <c r="AR107" s="30">
        <v>0</v>
      </c>
      <c r="AS107" s="30">
        <v>0</v>
      </c>
      <c r="AT107" s="30">
        <v>0</v>
      </c>
      <c r="AU107" s="30">
        <v>0</v>
      </c>
      <c r="AV107" s="30">
        <v>0</v>
      </c>
      <c r="AW107" s="30">
        <v>0</v>
      </c>
      <c r="AX107" s="30">
        <v>0</v>
      </c>
      <c r="AY107" s="30">
        <v>1.73</v>
      </c>
      <c r="AZ107" s="30">
        <v>0</v>
      </c>
      <c r="BA107" s="30">
        <v>0.1</v>
      </c>
      <c r="BB107" s="30">
        <v>0.06</v>
      </c>
      <c r="BC107" s="30">
        <v>0</v>
      </c>
      <c r="BD107" s="30">
        <v>0</v>
      </c>
      <c r="BE107" s="30">
        <v>0</v>
      </c>
      <c r="BF107" s="30">
        <v>0</v>
      </c>
      <c r="BG107" s="30">
        <v>0</v>
      </c>
      <c r="BH107" s="30">
        <v>0</v>
      </c>
      <c r="BI107" s="30">
        <v>0</v>
      </c>
      <c r="BJ107" s="30">
        <v>0</v>
      </c>
      <c r="BK107" s="30">
        <v>0</v>
      </c>
      <c r="BL107" s="30">
        <v>0</v>
      </c>
      <c r="BM107" s="30">
        <v>0</v>
      </c>
      <c r="BN107" s="30">
        <v>0</v>
      </c>
      <c r="BO107" s="30">
        <v>0</v>
      </c>
      <c r="BP107" s="30">
        <v>0</v>
      </c>
      <c r="BQ107" s="30">
        <v>0</v>
      </c>
      <c r="BR107" s="30">
        <v>0</v>
      </c>
      <c r="BS107" s="30">
        <v>0</v>
      </c>
      <c r="BT107" s="30">
        <v>0</v>
      </c>
      <c r="BU107" s="30">
        <v>0</v>
      </c>
      <c r="BV107" s="30">
        <v>0.53</v>
      </c>
      <c r="BW107" s="30">
        <v>0</v>
      </c>
      <c r="BX107" s="30">
        <v>0.1</v>
      </c>
      <c r="BY107" s="30">
        <v>0</v>
      </c>
      <c r="BZ107" s="30">
        <v>0</v>
      </c>
      <c r="CA107" s="30">
        <v>0</v>
      </c>
      <c r="CB107" s="30">
        <v>0</v>
      </c>
      <c r="CC107" s="30">
        <v>7.0000000000000007E-2</v>
      </c>
      <c r="CD107" s="30">
        <v>0</v>
      </c>
      <c r="CE107" s="30">
        <v>0</v>
      </c>
      <c r="CF107" s="30">
        <v>0</v>
      </c>
      <c r="CG107" s="30">
        <v>0.01</v>
      </c>
      <c r="CH107" s="30">
        <v>0.01</v>
      </c>
      <c r="CI107" s="30">
        <v>0.02</v>
      </c>
      <c r="CJ107" s="30">
        <v>0.56000000000000005</v>
      </c>
      <c r="CK107" s="30">
        <v>0.66</v>
      </c>
      <c r="CL107" s="30">
        <v>2.1</v>
      </c>
      <c r="CM107" s="30">
        <v>0.15</v>
      </c>
      <c r="CN107" s="30">
        <v>0.56999999999999995</v>
      </c>
      <c r="CO107" s="30">
        <v>0.46</v>
      </c>
      <c r="CP107" s="30">
        <v>0.11</v>
      </c>
      <c r="CQ107" s="30">
        <v>0</v>
      </c>
      <c r="CR107" s="30">
        <v>0</v>
      </c>
      <c r="CS107" s="30">
        <v>0</v>
      </c>
      <c r="CT107" s="30">
        <v>0</v>
      </c>
      <c r="CU107" s="30">
        <v>0</v>
      </c>
      <c r="CV107" s="30">
        <v>0</v>
      </c>
      <c r="CW107" s="30">
        <v>0</v>
      </c>
      <c r="CX107" s="30">
        <v>0</v>
      </c>
      <c r="CY107" s="30">
        <v>0</v>
      </c>
      <c r="CZ107" s="30">
        <v>0</v>
      </c>
      <c r="DA107" s="30">
        <v>0</v>
      </c>
      <c r="DB107" s="30">
        <v>0</v>
      </c>
      <c r="DC107" s="30">
        <v>0</v>
      </c>
      <c r="DD107" s="30">
        <v>0</v>
      </c>
      <c r="DE107" s="30">
        <v>0</v>
      </c>
      <c r="DF107" s="30">
        <v>0</v>
      </c>
      <c r="DG107" s="30">
        <v>0</v>
      </c>
      <c r="DH107" s="30">
        <v>0</v>
      </c>
      <c r="DI107" s="30">
        <v>0</v>
      </c>
      <c r="DJ107" s="30">
        <v>0.01</v>
      </c>
      <c r="DK107" s="30">
        <v>0.01</v>
      </c>
      <c r="DL107" s="30">
        <v>0.05</v>
      </c>
      <c r="DM107" s="30">
        <v>0</v>
      </c>
      <c r="DN107" s="30">
        <v>0.05</v>
      </c>
      <c r="DO107" s="30">
        <v>0.01</v>
      </c>
    </row>
    <row r="108" spans="1:119">
      <c r="A108" s="30" t="s">
        <v>548</v>
      </c>
      <c r="B108" s="30">
        <v>0</v>
      </c>
      <c r="C108" s="30">
        <v>0</v>
      </c>
      <c r="D108" s="30">
        <v>0</v>
      </c>
      <c r="E108" s="30">
        <v>0</v>
      </c>
      <c r="F108" s="30">
        <v>0</v>
      </c>
      <c r="G108" s="30">
        <v>0</v>
      </c>
      <c r="H108" s="30">
        <v>0</v>
      </c>
      <c r="I108" s="30">
        <v>0</v>
      </c>
      <c r="J108" s="30">
        <v>0</v>
      </c>
      <c r="K108" s="30">
        <v>0</v>
      </c>
      <c r="L108" s="30">
        <v>0</v>
      </c>
      <c r="M108" s="30">
        <v>0</v>
      </c>
      <c r="N108" s="30">
        <v>0</v>
      </c>
      <c r="O108" s="30">
        <v>0</v>
      </c>
      <c r="P108" s="30">
        <v>0</v>
      </c>
      <c r="Q108" s="30">
        <v>0</v>
      </c>
      <c r="R108" s="30">
        <v>0</v>
      </c>
      <c r="S108" s="30">
        <v>0</v>
      </c>
      <c r="T108" s="30">
        <v>0</v>
      </c>
      <c r="U108" s="30">
        <v>0</v>
      </c>
      <c r="V108" s="30">
        <v>0</v>
      </c>
      <c r="W108" s="30">
        <v>0</v>
      </c>
      <c r="X108" s="30">
        <v>0</v>
      </c>
      <c r="Y108" s="30">
        <v>0</v>
      </c>
      <c r="Z108" s="30">
        <v>0</v>
      </c>
      <c r="AA108" s="30">
        <v>0</v>
      </c>
      <c r="AB108" s="30">
        <v>0</v>
      </c>
      <c r="AC108" s="30">
        <v>0</v>
      </c>
      <c r="AD108" s="30">
        <v>0</v>
      </c>
      <c r="AE108" s="30">
        <v>0</v>
      </c>
      <c r="AF108" s="30">
        <v>0</v>
      </c>
      <c r="AG108" s="30">
        <v>0</v>
      </c>
      <c r="AH108" s="30">
        <v>0</v>
      </c>
      <c r="AI108" s="30">
        <v>0</v>
      </c>
      <c r="AJ108" s="30">
        <v>0</v>
      </c>
      <c r="AK108" s="30">
        <v>0</v>
      </c>
      <c r="AL108" s="30">
        <v>0</v>
      </c>
      <c r="AM108" s="30">
        <v>0</v>
      </c>
      <c r="AN108" s="30">
        <v>0</v>
      </c>
      <c r="AO108" s="30">
        <v>0</v>
      </c>
      <c r="AP108" s="30">
        <v>0</v>
      </c>
      <c r="AQ108" s="30">
        <v>0</v>
      </c>
      <c r="AR108" s="30">
        <v>0</v>
      </c>
      <c r="AS108" s="30">
        <v>0</v>
      </c>
      <c r="AT108" s="30">
        <v>0</v>
      </c>
      <c r="AU108" s="30">
        <v>0</v>
      </c>
      <c r="AV108" s="30">
        <v>0</v>
      </c>
      <c r="AW108" s="30">
        <v>0</v>
      </c>
      <c r="AX108" s="30">
        <v>0</v>
      </c>
      <c r="AY108" s="30">
        <v>0</v>
      </c>
      <c r="AZ108" s="30">
        <v>0</v>
      </c>
      <c r="BA108" s="30">
        <v>0</v>
      </c>
      <c r="BB108" s="30">
        <v>0</v>
      </c>
      <c r="BC108" s="30">
        <v>0</v>
      </c>
      <c r="BD108" s="30">
        <v>0</v>
      </c>
      <c r="BE108" s="30">
        <v>0</v>
      </c>
      <c r="BF108" s="30">
        <v>0</v>
      </c>
      <c r="BG108" s="30">
        <v>0</v>
      </c>
      <c r="BH108" s="30">
        <v>0</v>
      </c>
      <c r="BI108" s="30">
        <v>0.75</v>
      </c>
      <c r="BJ108" s="30">
        <v>0</v>
      </c>
      <c r="BK108" s="30">
        <v>0.01</v>
      </c>
      <c r="BL108" s="30">
        <v>0.02</v>
      </c>
      <c r="BM108" s="30">
        <v>0</v>
      </c>
      <c r="BN108" s="30">
        <v>0</v>
      </c>
      <c r="BO108" s="30">
        <v>0</v>
      </c>
      <c r="BP108" s="30">
        <v>0</v>
      </c>
      <c r="BQ108" s="30">
        <v>0</v>
      </c>
      <c r="BR108" s="30">
        <v>0</v>
      </c>
      <c r="BS108" s="30">
        <v>0</v>
      </c>
      <c r="BT108" s="30">
        <v>0</v>
      </c>
      <c r="BU108" s="30">
        <v>0</v>
      </c>
      <c r="BV108" s="30">
        <v>0</v>
      </c>
      <c r="BW108" s="30">
        <v>0</v>
      </c>
      <c r="BX108" s="30">
        <v>0</v>
      </c>
      <c r="BY108" s="30">
        <v>0</v>
      </c>
      <c r="BZ108" s="30">
        <v>0</v>
      </c>
      <c r="CA108" s="30">
        <v>0</v>
      </c>
      <c r="CB108" s="30">
        <v>0</v>
      </c>
      <c r="CC108" s="30">
        <v>0</v>
      </c>
      <c r="CD108" s="30">
        <v>0</v>
      </c>
      <c r="CE108" s="30">
        <v>0</v>
      </c>
      <c r="CF108" s="30">
        <v>0</v>
      </c>
      <c r="CG108" s="30">
        <v>0</v>
      </c>
      <c r="CH108" s="30">
        <v>0</v>
      </c>
      <c r="CI108" s="30">
        <v>0</v>
      </c>
      <c r="CJ108" s="30">
        <v>0</v>
      </c>
      <c r="CK108" s="30">
        <v>0</v>
      </c>
      <c r="CL108" s="30">
        <v>0</v>
      </c>
      <c r="CM108" s="30">
        <v>0</v>
      </c>
      <c r="CN108" s="30">
        <v>0</v>
      </c>
      <c r="CO108" s="30">
        <v>0</v>
      </c>
      <c r="CP108" s="30">
        <v>0</v>
      </c>
      <c r="CQ108" s="30">
        <v>0</v>
      </c>
      <c r="CR108" s="30">
        <v>0</v>
      </c>
      <c r="CS108" s="30">
        <v>0</v>
      </c>
      <c r="CT108" s="30">
        <v>0</v>
      </c>
      <c r="CU108" s="30">
        <v>0</v>
      </c>
      <c r="CV108" s="30">
        <v>0</v>
      </c>
      <c r="CW108" s="30">
        <v>0</v>
      </c>
      <c r="CX108" s="30">
        <v>0</v>
      </c>
      <c r="CY108" s="30">
        <v>0</v>
      </c>
      <c r="CZ108" s="30">
        <v>0</v>
      </c>
      <c r="DA108" s="30">
        <v>0</v>
      </c>
      <c r="DB108" s="30">
        <v>0</v>
      </c>
      <c r="DC108" s="30">
        <v>0</v>
      </c>
      <c r="DD108" s="30">
        <v>0</v>
      </c>
      <c r="DE108" s="30">
        <v>0</v>
      </c>
      <c r="DF108" s="30">
        <v>0</v>
      </c>
      <c r="DG108" s="30">
        <v>0</v>
      </c>
      <c r="DH108" s="30">
        <v>0</v>
      </c>
      <c r="DI108" s="30">
        <v>0</v>
      </c>
      <c r="DJ108" s="30">
        <v>0</v>
      </c>
      <c r="DK108" s="30">
        <v>0</v>
      </c>
      <c r="DL108" s="30">
        <v>0</v>
      </c>
      <c r="DM108" s="30">
        <v>0</v>
      </c>
      <c r="DN108" s="30">
        <v>0</v>
      </c>
      <c r="DO108" s="30">
        <v>0</v>
      </c>
    </row>
    <row r="109" spans="1:119">
      <c r="A109" s="30" t="s">
        <v>549</v>
      </c>
      <c r="B109" s="30">
        <v>0</v>
      </c>
      <c r="C109" s="30">
        <v>0</v>
      </c>
      <c r="D109" s="30">
        <v>0</v>
      </c>
      <c r="E109" s="30">
        <v>0</v>
      </c>
      <c r="F109" s="30">
        <v>0</v>
      </c>
      <c r="G109" s="30">
        <v>0</v>
      </c>
      <c r="H109" s="30">
        <v>0.04</v>
      </c>
      <c r="I109" s="30">
        <v>0.04</v>
      </c>
      <c r="J109" s="30">
        <v>0</v>
      </c>
      <c r="K109" s="30">
        <v>0</v>
      </c>
      <c r="L109" s="30">
        <v>0</v>
      </c>
      <c r="M109" s="30">
        <v>0</v>
      </c>
      <c r="N109" s="30">
        <v>0</v>
      </c>
      <c r="O109" s="30">
        <v>0</v>
      </c>
      <c r="P109" s="30">
        <v>0</v>
      </c>
      <c r="Q109" s="30">
        <v>0</v>
      </c>
      <c r="R109" s="30">
        <v>0</v>
      </c>
      <c r="S109" s="30">
        <v>0</v>
      </c>
      <c r="T109" s="30">
        <v>0</v>
      </c>
      <c r="U109" s="30">
        <v>0</v>
      </c>
      <c r="V109" s="30">
        <v>0</v>
      </c>
      <c r="W109" s="30">
        <v>0</v>
      </c>
      <c r="X109" s="30">
        <v>0</v>
      </c>
      <c r="Y109" s="30">
        <v>0</v>
      </c>
      <c r="Z109" s="30">
        <v>0</v>
      </c>
      <c r="AA109" s="30">
        <v>0</v>
      </c>
      <c r="AB109" s="30">
        <v>0</v>
      </c>
      <c r="AC109" s="30">
        <v>0</v>
      </c>
      <c r="AD109" s="30">
        <v>0</v>
      </c>
      <c r="AE109" s="30">
        <v>0</v>
      </c>
      <c r="AF109" s="30">
        <v>0</v>
      </c>
      <c r="AG109" s="30">
        <v>0</v>
      </c>
      <c r="AH109" s="30">
        <v>0</v>
      </c>
      <c r="AI109" s="30">
        <v>0</v>
      </c>
      <c r="AJ109" s="30">
        <v>0</v>
      </c>
      <c r="AK109" s="30">
        <v>0</v>
      </c>
      <c r="AL109" s="30">
        <v>0</v>
      </c>
      <c r="AM109" s="30">
        <v>0</v>
      </c>
      <c r="AN109" s="30">
        <v>0</v>
      </c>
      <c r="AO109" s="30">
        <v>0</v>
      </c>
      <c r="AP109" s="30">
        <v>0</v>
      </c>
      <c r="AQ109" s="30">
        <v>0</v>
      </c>
      <c r="AR109" s="30">
        <v>0</v>
      </c>
      <c r="AS109" s="30">
        <v>0</v>
      </c>
      <c r="AT109" s="30">
        <v>0</v>
      </c>
      <c r="AU109" s="30">
        <v>0</v>
      </c>
      <c r="AV109" s="30">
        <v>0</v>
      </c>
      <c r="AW109" s="30">
        <v>0</v>
      </c>
      <c r="AX109" s="30">
        <v>0</v>
      </c>
      <c r="AY109" s="30">
        <v>0</v>
      </c>
      <c r="AZ109" s="30">
        <v>0</v>
      </c>
      <c r="BA109" s="30">
        <v>0</v>
      </c>
      <c r="BB109" s="30">
        <v>0</v>
      </c>
      <c r="BC109" s="30">
        <v>0</v>
      </c>
      <c r="BD109" s="30">
        <v>0</v>
      </c>
      <c r="BE109" s="30">
        <v>0</v>
      </c>
      <c r="BF109" s="30">
        <v>0</v>
      </c>
      <c r="BG109" s="30">
        <v>0</v>
      </c>
      <c r="BH109" s="30">
        <v>0</v>
      </c>
      <c r="BI109" s="30">
        <v>0.01</v>
      </c>
      <c r="BJ109" s="30">
        <v>0.27</v>
      </c>
      <c r="BK109" s="30">
        <v>0</v>
      </c>
      <c r="BL109" s="30">
        <v>7.0000000000000007E-2</v>
      </c>
      <c r="BM109" s="30">
        <v>0.26</v>
      </c>
      <c r="BN109" s="30">
        <v>0.32</v>
      </c>
      <c r="BO109" s="30">
        <v>0</v>
      </c>
      <c r="BP109" s="30">
        <v>0</v>
      </c>
      <c r="BQ109" s="30">
        <v>0</v>
      </c>
      <c r="BR109" s="30">
        <v>0</v>
      </c>
      <c r="BS109" s="30">
        <v>0</v>
      </c>
      <c r="BT109" s="30">
        <v>0.02</v>
      </c>
      <c r="BU109" s="30">
        <v>0</v>
      </c>
      <c r="BV109" s="30">
        <v>0.01</v>
      </c>
      <c r="BW109" s="30">
        <v>0.02</v>
      </c>
      <c r="BX109" s="30">
        <v>0</v>
      </c>
      <c r="BY109" s="30">
        <v>0</v>
      </c>
      <c r="BZ109" s="30">
        <v>0</v>
      </c>
      <c r="CA109" s="30">
        <v>0</v>
      </c>
      <c r="CB109" s="30">
        <v>0</v>
      </c>
      <c r="CC109" s="30">
        <v>0</v>
      </c>
      <c r="CD109" s="30">
        <v>0</v>
      </c>
      <c r="CE109" s="30">
        <v>0</v>
      </c>
      <c r="CF109" s="30">
        <v>0</v>
      </c>
      <c r="CG109" s="30">
        <v>0</v>
      </c>
      <c r="CH109" s="30">
        <v>0</v>
      </c>
      <c r="CI109" s="30">
        <v>0</v>
      </c>
      <c r="CJ109" s="30">
        <v>0</v>
      </c>
      <c r="CK109" s="30">
        <v>0</v>
      </c>
      <c r="CL109" s="30">
        <v>0</v>
      </c>
      <c r="CM109" s="30">
        <v>0</v>
      </c>
      <c r="CN109" s="30">
        <v>0</v>
      </c>
      <c r="CO109" s="30">
        <v>0</v>
      </c>
      <c r="CP109" s="30">
        <v>0</v>
      </c>
      <c r="CQ109" s="30">
        <v>0</v>
      </c>
      <c r="CR109" s="30">
        <v>0</v>
      </c>
      <c r="CS109" s="30">
        <v>0</v>
      </c>
      <c r="CT109" s="30">
        <v>0</v>
      </c>
      <c r="CU109" s="30">
        <v>0</v>
      </c>
      <c r="CV109" s="30">
        <v>0</v>
      </c>
      <c r="CW109" s="30">
        <v>0</v>
      </c>
      <c r="CX109" s="30">
        <v>0</v>
      </c>
      <c r="CY109" s="30">
        <v>0</v>
      </c>
      <c r="CZ109" s="30">
        <v>0</v>
      </c>
      <c r="DA109" s="30">
        <v>0</v>
      </c>
      <c r="DB109" s="30">
        <v>0</v>
      </c>
      <c r="DC109" s="30">
        <v>0</v>
      </c>
      <c r="DD109" s="30">
        <v>0</v>
      </c>
      <c r="DE109" s="30">
        <v>0</v>
      </c>
      <c r="DF109" s="30">
        <v>0</v>
      </c>
      <c r="DG109" s="30">
        <v>0</v>
      </c>
      <c r="DH109" s="30">
        <v>0</v>
      </c>
      <c r="DI109" s="30">
        <v>0</v>
      </c>
      <c r="DJ109" s="30">
        <v>0</v>
      </c>
      <c r="DK109" s="30">
        <v>0</v>
      </c>
      <c r="DL109" s="30">
        <v>0</v>
      </c>
      <c r="DM109" s="30">
        <v>0</v>
      </c>
      <c r="DN109" s="30">
        <v>0</v>
      </c>
      <c r="DO109" s="30">
        <v>0</v>
      </c>
    </row>
    <row r="110" spans="1:119">
      <c r="A110" s="30" t="s">
        <v>550</v>
      </c>
      <c r="B110" s="30">
        <v>0.02</v>
      </c>
      <c r="C110" s="30">
        <v>0.01</v>
      </c>
      <c r="D110" s="30">
        <v>0.01</v>
      </c>
      <c r="E110" s="30">
        <v>0.02</v>
      </c>
      <c r="F110" s="30">
        <v>0.01</v>
      </c>
      <c r="G110" s="30">
        <v>0.01</v>
      </c>
      <c r="H110" s="30">
        <v>0.05</v>
      </c>
      <c r="I110" s="30">
        <v>0.06</v>
      </c>
      <c r="J110" s="30">
        <v>0</v>
      </c>
      <c r="K110" s="30">
        <v>0</v>
      </c>
      <c r="L110" s="30">
        <v>0.01</v>
      </c>
      <c r="M110" s="30">
        <v>0</v>
      </c>
      <c r="N110" s="30">
        <v>0.02</v>
      </c>
      <c r="O110" s="30">
        <v>0</v>
      </c>
      <c r="P110" s="30">
        <v>0</v>
      </c>
      <c r="Q110" s="30">
        <v>0</v>
      </c>
      <c r="R110" s="30">
        <v>0</v>
      </c>
      <c r="S110" s="30">
        <v>0</v>
      </c>
      <c r="T110" s="30">
        <v>0</v>
      </c>
      <c r="U110" s="30">
        <v>0</v>
      </c>
      <c r="V110" s="30">
        <v>0</v>
      </c>
      <c r="W110" s="30">
        <v>0</v>
      </c>
      <c r="X110" s="30">
        <v>0</v>
      </c>
      <c r="Y110" s="30">
        <v>0</v>
      </c>
      <c r="Z110" s="30">
        <v>0</v>
      </c>
      <c r="AA110" s="30">
        <v>0</v>
      </c>
      <c r="AB110" s="30">
        <v>0</v>
      </c>
      <c r="AC110" s="30">
        <v>0</v>
      </c>
      <c r="AD110" s="30">
        <v>0</v>
      </c>
      <c r="AE110" s="30">
        <v>0</v>
      </c>
      <c r="AF110" s="30">
        <v>0</v>
      </c>
      <c r="AG110" s="30">
        <v>0</v>
      </c>
      <c r="AH110" s="30">
        <v>0</v>
      </c>
      <c r="AI110" s="30">
        <v>0</v>
      </c>
      <c r="AJ110" s="30">
        <v>0</v>
      </c>
      <c r="AK110" s="30">
        <v>0</v>
      </c>
      <c r="AL110" s="30">
        <v>0</v>
      </c>
      <c r="AM110" s="30">
        <v>0</v>
      </c>
      <c r="AN110" s="30">
        <v>0</v>
      </c>
      <c r="AO110" s="30">
        <v>0</v>
      </c>
      <c r="AP110" s="30">
        <v>0</v>
      </c>
      <c r="AQ110" s="30">
        <v>0</v>
      </c>
      <c r="AR110" s="30">
        <v>0</v>
      </c>
      <c r="AS110" s="30">
        <v>0</v>
      </c>
      <c r="AT110" s="30">
        <v>0.02</v>
      </c>
      <c r="AU110" s="30">
        <v>0.01</v>
      </c>
      <c r="AV110" s="30">
        <v>0</v>
      </c>
      <c r="AW110" s="30">
        <v>0</v>
      </c>
      <c r="AX110" s="30">
        <v>0.12</v>
      </c>
      <c r="AY110" s="30">
        <v>0.03</v>
      </c>
      <c r="AZ110" s="30">
        <v>0.03</v>
      </c>
      <c r="BA110" s="30">
        <v>0</v>
      </c>
      <c r="BB110" s="30">
        <v>0</v>
      </c>
      <c r="BC110" s="30">
        <v>0</v>
      </c>
      <c r="BD110" s="30">
        <v>0</v>
      </c>
      <c r="BE110" s="30">
        <v>0</v>
      </c>
      <c r="BF110" s="30">
        <v>0</v>
      </c>
      <c r="BG110" s="30">
        <v>0</v>
      </c>
      <c r="BH110" s="30">
        <v>0</v>
      </c>
      <c r="BI110" s="30">
        <v>0.01</v>
      </c>
      <c r="BJ110" s="30">
        <v>0.27</v>
      </c>
      <c r="BK110" s="30">
        <v>0</v>
      </c>
      <c r="BL110" s="30">
        <v>0.18</v>
      </c>
      <c r="BM110" s="30">
        <v>0.28999999999999998</v>
      </c>
      <c r="BN110" s="30">
        <v>0.12</v>
      </c>
      <c r="BO110" s="30">
        <v>0.01</v>
      </c>
      <c r="BP110" s="30">
        <v>0</v>
      </c>
      <c r="BQ110" s="30">
        <v>0.01</v>
      </c>
      <c r="BR110" s="30">
        <v>0.01</v>
      </c>
      <c r="BS110" s="30">
        <v>0</v>
      </c>
      <c r="BT110" s="30">
        <v>0</v>
      </c>
      <c r="BU110" s="30">
        <v>0</v>
      </c>
      <c r="BV110" s="30">
        <v>0</v>
      </c>
      <c r="BW110" s="30">
        <v>0</v>
      </c>
      <c r="BX110" s="30">
        <v>0</v>
      </c>
      <c r="BY110" s="30">
        <v>0</v>
      </c>
      <c r="BZ110" s="30">
        <v>0</v>
      </c>
      <c r="CA110" s="30">
        <v>0</v>
      </c>
      <c r="CB110" s="30">
        <v>0</v>
      </c>
      <c r="CC110" s="30">
        <v>0</v>
      </c>
      <c r="CD110" s="30">
        <v>0</v>
      </c>
      <c r="CE110" s="30">
        <v>0</v>
      </c>
      <c r="CF110" s="30">
        <v>0</v>
      </c>
      <c r="CG110" s="30">
        <v>0</v>
      </c>
      <c r="CH110" s="30">
        <v>0</v>
      </c>
      <c r="CI110" s="30">
        <v>0</v>
      </c>
      <c r="CJ110" s="30">
        <v>0</v>
      </c>
      <c r="CK110" s="30">
        <v>0</v>
      </c>
      <c r="CL110" s="30">
        <v>0</v>
      </c>
      <c r="CM110" s="30">
        <v>0</v>
      </c>
      <c r="CN110" s="30">
        <v>0</v>
      </c>
      <c r="CO110" s="30">
        <v>0</v>
      </c>
      <c r="CP110" s="30">
        <v>0</v>
      </c>
      <c r="CQ110" s="30">
        <v>0</v>
      </c>
      <c r="CR110" s="30">
        <v>0</v>
      </c>
      <c r="CS110" s="30">
        <v>0</v>
      </c>
      <c r="CT110" s="30">
        <v>0</v>
      </c>
      <c r="CU110" s="30">
        <v>0</v>
      </c>
      <c r="CV110" s="30">
        <v>0</v>
      </c>
      <c r="CW110" s="30">
        <v>0</v>
      </c>
      <c r="CX110" s="30">
        <v>0</v>
      </c>
      <c r="CY110" s="30">
        <v>0.01</v>
      </c>
      <c r="CZ110" s="30">
        <v>0</v>
      </c>
      <c r="DA110" s="30">
        <v>0</v>
      </c>
      <c r="DB110" s="30">
        <v>0</v>
      </c>
      <c r="DC110" s="30">
        <v>0.01</v>
      </c>
      <c r="DD110" s="30">
        <v>0</v>
      </c>
      <c r="DE110" s="30">
        <v>0</v>
      </c>
      <c r="DF110" s="30">
        <v>0</v>
      </c>
      <c r="DG110" s="30">
        <v>0</v>
      </c>
      <c r="DH110" s="30">
        <v>0</v>
      </c>
      <c r="DI110" s="30">
        <v>0</v>
      </c>
      <c r="DJ110" s="30">
        <v>0</v>
      </c>
      <c r="DK110" s="30">
        <v>0</v>
      </c>
      <c r="DL110" s="30">
        <v>0</v>
      </c>
      <c r="DM110" s="30">
        <v>0.02</v>
      </c>
      <c r="DN110" s="30">
        <v>0.01</v>
      </c>
      <c r="DO110" s="30">
        <v>0</v>
      </c>
    </row>
    <row r="111" spans="1:119">
      <c r="A111" s="30" t="s">
        <v>551</v>
      </c>
      <c r="B111" s="30">
        <v>0</v>
      </c>
      <c r="C111" s="30">
        <v>0</v>
      </c>
      <c r="D111" s="30">
        <v>0</v>
      </c>
      <c r="E111" s="30">
        <v>0</v>
      </c>
      <c r="F111" s="30">
        <v>0</v>
      </c>
      <c r="G111" s="30">
        <v>0</v>
      </c>
      <c r="H111" s="30">
        <v>0</v>
      </c>
      <c r="I111" s="30">
        <v>0</v>
      </c>
      <c r="J111" s="30">
        <v>0</v>
      </c>
      <c r="K111" s="30">
        <v>0</v>
      </c>
      <c r="L111" s="30">
        <v>0</v>
      </c>
      <c r="M111" s="30">
        <v>0</v>
      </c>
      <c r="N111" s="30">
        <v>0</v>
      </c>
      <c r="O111" s="30">
        <v>0</v>
      </c>
      <c r="P111" s="30">
        <v>0</v>
      </c>
      <c r="Q111" s="30">
        <v>0</v>
      </c>
      <c r="R111" s="30">
        <v>0</v>
      </c>
      <c r="S111" s="30">
        <v>0</v>
      </c>
      <c r="T111" s="30">
        <v>0</v>
      </c>
      <c r="U111" s="30">
        <v>0</v>
      </c>
      <c r="V111" s="30">
        <v>0</v>
      </c>
      <c r="W111" s="30">
        <v>0</v>
      </c>
      <c r="X111" s="30">
        <v>0</v>
      </c>
      <c r="Y111" s="30">
        <v>0</v>
      </c>
      <c r="Z111" s="30">
        <v>0</v>
      </c>
      <c r="AA111" s="30">
        <v>0</v>
      </c>
      <c r="AB111" s="30">
        <v>0</v>
      </c>
      <c r="AC111" s="30">
        <v>0</v>
      </c>
      <c r="AD111" s="30">
        <v>0</v>
      </c>
      <c r="AE111" s="30">
        <v>0</v>
      </c>
      <c r="AF111" s="30">
        <v>0</v>
      </c>
      <c r="AG111" s="30">
        <v>0</v>
      </c>
      <c r="AH111" s="30">
        <v>0</v>
      </c>
      <c r="AI111" s="30">
        <v>0</v>
      </c>
      <c r="AJ111" s="30">
        <v>0</v>
      </c>
      <c r="AK111" s="30">
        <v>0</v>
      </c>
      <c r="AL111" s="30">
        <v>0</v>
      </c>
      <c r="AM111" s="30">
        <v>0</v>
      </c>
      <c r="AN111" s="30">
        <v>0</v>
      </c>
      <c r="AO111" s="30">
        <v>0</v>
      </c>
      <c r="AP111" s="30">
        <v>0</v>
      </c>
      <c r="AQ111" s="30">
        <v>0</v>
      </c>
      <c r="AR111" s="30">
        <v>0</v>
      </c>
      <c r="AS111" s="30">
        <v>0</v>
      </c>
      <c r="AT111" s="30">
        <v>0</v>
      </c>
      <c r="AU111" s="30">
        <v>0</v>
      </c>
      <c r="AV111" s="30">
        <v>0</v>
      </c>
      <c r="AW111" s="30">
        <v>0</v>
      </c>
      <c r="AX111" s="30">
        <v>0</v>
      </c>
      <c r="AY111" s="30">
        <v>0</v>
      </c>
      <c r="AZ111" s="30">
        <v>0</v>
      </c>
      <c r="BA111" s="30">
        <v>0</v>
      </c>
      <c r="BB111" s="30">
        <v>0</v>
      </c>
      <c r="BC111" s="30">
        <v>0</v>
      </c>
      <c r="BD111" s="30">
        <v>0</v>
      </c>
      <c r="BE111" s="30">
        <v>0</v>
      </c>
      <c r="BF111" s="30">
        <v>0</v>
      </c>
      <c r="BG111" s="30">
        <v>0</v>
      </c>
      <c r="BH111" s="30">
        <v>0</v>
      </c>
      <c r="BI111" s="30">
        <v>0</v>
      </c>
      <c r="BJ111" s="30">
        <v>0</v>
      </c>
      <c r="BK111" s="30">
        <v>0</v>
      </c>
      <c r="BL111" s="30">
        <v>0.3</v>
      </c>
      <c r="BM111" s="30">
        <v>0</v>
      </c>
      <c r="BN111" s="30">
        <v>0</v>
      </c>
      <c r="BO111" s="30">
        <v>0</v>
      </c>
      <c r="BP111" s="30">
        <v>0</v>
      </c>
      <c r="BQ111" s="30">
        <v>0</v>
      </c>
      <c r="BR111" s="30">
        <v>0</v>
      </c>
      <c r="BS111" s="30">
        <v>0</v>
      </c>
      <c r="BT111" s="30">
        <v>0</v>
      </c>
      <c r="BU111" s="30">
        <v>0</v>
      </c>
      <c r="BV111" s="30">
        <v>0</v>
      </c>
      <c r="BW111" s="30">
        <v>0</v>
      </c>
      <c r="BX111" s="30">
        <v>0</v>
      </c>
      <c r="BY111" s="30">
        <v>0</v>
      </c>
      <c r="BZ111" s="30">
        <v>0</v>
      </c>
      <c r="CA111" s="30">
        <v>0</v>
      </c>
      <c r="CB111" s="30">
        <v>0</v>
      </c>
      <c r="CC111" s="30">
        <v>0</v>
      </c>
      <c r="CD111" s="30">
        <v>0</v>
      </c>
      <c r="CE111" s="30">
        <v>0</v>
      </c>
      <c r="CF111" s="30">
        <v>0</v>
      </c>
      <c r="CG111" s="30">
        <v>0</v>
      </c>
      <c r="CH111" s="30">
        <v>0</v>
      </c>
      <c r="CI111" s="30">
        <v>0</v>
      </c>
      <c r="CJ111" s="30">
        <v>0</v>
      </c>
      <c r="CK111" s="30">
        <v>0</v>
      </c>
      <c r="CL111" s="30">
        <v>0</v>
      </c>
      <c r="CM111" s="30">
        <v>0</v>
      </c>
      <c r="CN111" s="30">
        <v>0</v>
      </c>
      <c r="CO111" s="30">
        <v>0</v>
      </c>
      <c r="CP111" s="30">
        <v>0</v>
      </c>
      <c r="CQ111" s="30">
        <v>0</v>
      </c>
      <c r="CR111" s="30">
        <v>0</v>
      </c>
      <c r="CS111" s="30">
        <v>0</v>
      </c>
      <c r="CT111" s="30">
        <v>0</v>
      </c>
      <c r="CU111" s="30">
        <v>0</v>
      </c>
      <c r="CV111" s="30">
        <v>0</v>
      </c>
      <c r="CW111" s="30">
        <v>0</v>
      </c>
      <c r="CX111" s="30">
        <v>0</v>
      </c>
      <c r="CY111" s="30">
        <v>0</v>
      </c>
      <c r="CZ111" s="30">
        <v>0</v>
      </c>
      <c r="DA111" s="30">
        <v>0</v>
      </c>
      <c r="DB111" s="30">
        <v>0</v>
      </c>
      <c r="DC111" s="30">
        <v>0</v>
      </c>
      <c r="DD111" s="30">
        <v>0</v>
      </c>
      <c r="DE111" s="30">
        <v>0</v>
      </c>
      <c r="DF111" s="30">
        <v>0</v>
      </c>
      <c r="DG111" s="30">
        <v>0</v>
      </c>
      <c r="DH111" s="30">
        <v>0</v>
      </c>
      <c r="DI111" s="30">
        <v>0</v>
      </c>
      <c r="DJ111" s="30">
        <v>0</v>
      </c>
      <c r="DK111" s="30">
        <v>0</v>
      </c>
      <c r="DL111" s="30">
        <v>0</v>
      </c>
      <c r="DM111" s="30">
        <v>0</v>
      </c>
      <c r="DN111" s="30">
        <v>0</v>
      </c>
      <c r="DO111" s="30">
        <v>0</v>
      </c>
    </row>
    <row r="112" spans="1:119">
      <c r="A112" s="30" t="s">
        <v>552</v>
      </c>
      <c r="B112" s="30">
        <v>0</v>
      </c>
      <c r="C112" s="30">
        <v>0</v>
      </c>
      <c r="D112" s="30">
        <v>0</v>
      </c>
      <c r="E112" s="30">
        <v>0</v>
      </c>
      <c r="F112" s="30">
        <v>0</v>
      </c>
      <c r="G112" s="30">
        <v>0</v>
      </c>
      <c r="H112" s="30">
        <v>0</v>
      </c>
      <c r="I112" s="30">
        <v>0</v>
      </c>
      <c r="J112" s="30">
        <v>0</v>
      </c>
      <c r="K112" s="30">
        <v>0</v>
      </c>
      <c r="L112" s="30">
        <v>0</v>
      </c>
      <c r="M112" s="30">
        <v>0</v>
      </c>
      <c r="N112" s="30">
        <v>0</v>
      </c>
      <c r="O112" s="30">
        <v>0</v>
      </c>
      <c r="P112" s="30">
        <v>0</v>
      </c>
      <c r="Q112" s="30">
        <v>0</v>
      </c>
      <c r="R112" s="30">
        <v>0</v>
      </c>
      <c r="S112" s="30">
        <v>0</v>
      </c>
      <c r="T112" s="30">
        <v>0</v>
      </c>
      <c r="U112" s="30">
        <v>0</v>
      </c>
      <c r="V112" s="30">
        <v>0</v>
      </c>
      <c r="W112" s="30">
        <v>0</v>
      </c>
      <c r="X112" s="30">
        <v>0</v>
      </c>
      <c r="Y112" s="30">
        <v>0</v>
      </c>
      <c r="Z112" s="30">
        <v>0</v>
      </c>
      <c r="AA112" s="30">
        <v>0</v>
      </c>
      <c r="AB112" s="30">
        <v>0</v>
      </c>
      <c r="AC112" s="30">
        <v>0</v>
      </c>
      <c r="AD112" s="30">
        <v>0</v>
      </c>
      <c r="AE112" s="30">
        <v>0</v>
      </c>
      <c r="AF112" s="30">
        <v>0</v>
      </c>
      <c r="AG112" s="30">
        <v>0</v>
      </c>
      <c r="AH112" s="30">
        <v>0</v>
      </c>
      <c r="AI112" s="30">
        <v>0</v>
      </c>
      <c r="AJ112" s="30">
        <v>0</v>
      </c>
      <c r="AK112" s="30">
        <v>0</v>
      </c>
      <c r="AL112" s="30">
        <v>0</v>
      </c>
      <c r="AM112" s="30">
        <v>0</v>
      </c>
      <c r="AN112" s="30">
        <v>0</v>
      </c>
      <c r="AO112" s="30">
        <v>0</v>
      </c>
      <c r="AP112" s="30">
        <v>0</v>
      </c>
      <c r="AQ112" s="30">
        <v>0</v>
      </c>
      <c r="AR112" s="30">
        <v>0</v>
      </c>
      <c r="AS112" s="30">
        <v>0</v>
      </c>
      <c r="AT112" s="30">
        <v>0</v>
      </c>
      <c r="AU112" s="30">
        <v>0</v>
      </c>
      <c r="AV112" s="30">
        <v>0</v>
      </c>
      <c r="AW112" s="30">
        <v>0</v>
      </c>
      <c r="AX112" s="30">
        <v>0</v>
      </c>
      <c r="AY112" s="30">
        <v>0</v>
      </c>
      <c r="AZ112" s="30">
        <v>0</v>
      </c>
      <c r="BA112" s="30">
        <v>0</v>
      </c>
      <c r="BB112" s="30">
        <v>0</v>
      </c>
      <c r="BC112" s="30">
        <v>0</v>
      </c>
      <c r="BD112" s="30">
        <v>0</v>
      </c>
      <c r="BE112" s="30">
        <v>0</v>
      </c>
      <c r="BF112" s="30">
        <v>0</v>
      </c>
      <c r="BG112" s="30">
        <v>0</v>
      </c>
      <c r="BH112" s="30">
        <v>0</v>
      </c>
      <c r="BI112" s="30">
        <v>0</v>
      </c>
      <c r="BJ112" s="30">
        <v>0</v>
      </c>
      <c r="BK112" s="30">
        <v>0.1</v>
      </c>
      <c r="BL112" s="30">
        <v>0.38</v>
      </c>
      <c r="BM112" s="30">
        <v>0</v>
      </c>
      <c r="BN112" s="30">
        <v>2.88</v>
      </c>
      <c r="BO112" s="30">
        <v>0</v>
      </c>
      <c r="BP112" s="30">
        <v>0</v>
      </c>
      <c r="BQ112" s="30">
        <v>0</v>
      </c>
      <c r="BR112" s="30">
        <v>0</v>
      </c>
      <c r="BS112" s="30">
        <v>0</v>
      </c>
      <c r="BT112" s="30">
        <v>0</v>
      </c>
      <c r="BU112" s="30">
        <v>0</v>
      </c>
      <c r="BV112" s="30">
        <v>0</v>
      </c>
      <c r="BW112" s="30">
        <v>0</v>
      </c>
      <c r="BX112" s="30">
        <v>0</v>
      </c>
      <c r="BY112" s="30">
        <v>0</v>
      </c>
      <c r="BZ112" s="30">
        <v>0</v>
      </c>
      <c r="CA112" s="30">
        <v>0</v>
      </c>
      <c r="CB112" s="30">
        <v>0</v>
      </c>
      <c r="CC112" s="30">
        <v>0</v>
      </c>
      <c r="CD112" s="30">
        <v>0</v>
      </c>
      <c r="CE112" s="30">
        <v>0</v>
      </c>
      <c r="CF112" s="30">
        <v>0</v>
      </c>
      <c r="CG112" s="30">
        <v>0</v>
      </c>
      <c r="CH112" s="30">
        <v>0</v>
      </c>
      <c r="CI112" s="30">
        <v>0</v>
      </c>
      <c r="CJ112" s="30">
        <v>0</v>
      </c>
      <c r="CK112" s="30">
        <v>0</v>
      </c>
      <c r="CL112" s="30">
        <v>0</v>
      </c>
      <c r="CM112" s="30">
        <v>0</v>
      </c>
      <c r="CN112" s="30">
        <v>0</v>
      </c>
      <c r="CO112" s="30">
        <v>0</v>
      </c>
      <c r="CP112" s="30">
        <v>0</v>
      </c>
      <c r="CQ112" s="30">
        <v>0</v>
      </c>
      <c r="CR112" s="30">
        <v>0</v>
      </c>
      <c r="CS112" s="30">
        <v>0</v>
      </c>
      <c r="CT112" s="30">
        <v>0</v>
      </c>
      <c r="CU112" s="30">
        <v>0</v>
      </c>
      <c r="CV112" s="30">
        <v>0</v>
      </c>
      <c r="CW112" s="30">
        <v>0</v>
      </c>
      <c r="CX112" s="30">
        <v>0</v>
      </c>
      <c r="CY112" s="30">
        <v>0</v>
      </c>
      <c r="CZ112" s="30">
        <v>0</v>
      </c>
      <c r="DA112" s="30">
        <v>0</v>
      </c>
      <c r="DB112" s="30">
        <v>0</v>
      </c>
      <c r="DC112" s="30">
        <v>0</v>
      </c>
      <c r="DD112" s="30">
        <v>0</v>
      </c>
      <c r="DE112" s="30">
        <v>0</v>
      </c>
      <c r="DF112" s="30">
        <v>0</v>
      </c>
      <c r="DG112" s="30">
        <v>0</v>
      </c>
      <c r="DH112" s="30">
        <v>0</v>
      </c>
      <c r="DI112" s="30">
        <v>0</v>
      </c>
      <c r="DJ112" s="30">
        <v>0</v>
      </c>
      <c r="DK112" s="30">
        <v>0</v>
      </c>
      <c r="DL112" s="30">
        <v>0</v>
      </c>
      <c r="DM112" s="30">
        <v>0</v>
      </c>
      <c r="DN112" s="30">
        <v>0</v>
      </c>
      <c r="DO112" s="30">
        <v>0</v>
      </c>
    </row>
    <row r="113" spans="1:119">
      <c r="A113" s="30" t="s">
        <v>553</v>
      </c>
      <c r="B113" s="30">
        <v>0</v>
      </c>
      <c r="C113" s="30">
        <v>0</v>
      </c>
      <c r="D113" s="30">
        <v>0</v>
      </c>
      <c r="E113" s="30">
        <v>0</v>
      </c>
      <c r="F113" s="30">
        <v>0</v>
      </c>
      <c r="G113" s="30">
        <v>0</v>
      </c>
      <c r="H113" s="30">
        <v>0</v>
      </c>
      <c r="I113" s="30">
        <v>0</v>
      </c>
      <c r="J113" s="30">
        <v>0</v>
      </c>
      <c r="K113" s="30">
        <v>0</v>
      </c>
      <c r="L113" s="30">
        <v>0</v>
      </c>
      <c r="M113" s="30">
        <v>0</v>
      </c>
      <c r="N113" s="30">
        <v>0</v>
      </c>
      <c r="O113" s="30">
        <v>0</v>
      </c>
      <c r="P113" s="30">
        <v>0</v>
      </c>
      <c r="Q113" s="30">
        <v>0</v>
      </c>
      <c r="R113" s="30">
        <v>0</v>
      </c>
      <c r="S113" s="30">
        <v>0</v>
      </c>
      <c r="T113" s="30">
        <v>0</v>
      </c>
      <c r="U113" s="30">
        <v>0</v>
      </c>
      <c r="V113" s="30">
        <v>0</v>
      </c>
      <c r="W113" s="30">
        <v>0</v>
      </c>
      <c r="X113" s="30">
        <v>0</v>
      </c>
      <c r="Y113" s="30">
        <v>0</v>
      </c>
      <c r="Z113" s="30">
        <v>0</v>
      </c>
      <c r="AA113" s="30">
        <v>0</v>
      </c>
      <c r="AB113" s="30">
        <v>0</v>
      </c>
      <c r="AC113" s="30">
        <v>0</v>
      </c>
      <c r="AD113" s="30">
        <v>0</v>
      </c>
      <c r="AE113" s="30">
        <v>0</v>
      </c>
      <c r="AF113" s="30">
        <v>0</v>
      </c>
      <c r="AG113" s="30">
        <v>0</v>
      </c>
      <c r="AH113" s="30">
        <v>0</v>
      </c>
      <c r="AI113" s="30">
        <v>0</v>
      </c>
      <c r="AJ113" s="30">
        <v>0</v>
      </c>
      <c r="AK113" s="30">
        <v>0</v>
      </c>
      <c r="AL113" s="30">
        <v>0</v>
      </c>
      <c r="AM113" s="30">
        <v>0</v>
      </c>
      <c r="AN113" s="30">
        <v>0</v>
      </c>
      <c r="AO113" s="30">
        <v>0</v>
      </c>
      <c r="AP113" s="30">
        <v>0</v>
      </c>
      <c r="AQ113" s="30">
        <v>0</v>
      </c>
      <c r="AR113" s="30">
        <v>0</v>
      </c>
      <c r="AS113" s="30">
        <v>0</v>
      </c>
      <c r="AT113" s="30">
        <v>0</v>
      </c>
      <c r="AU113" s="30">
        <v>0</v>
      </c>
      <c r="AV113" s="30">
        <v>0</v>
      </c>
      <c r="AW113" s="30">
        <v>0</v>
      </c>
      <c r="AX113" s="30">
        <v>0</v>
      </c>
      <c r="AY113" s="30">
        <v>0</v>
      </c>
      <c r="AZ113" s="30">
        <v>0</v>
      </c>
      <c r="BA113" s="30">
        <v>0</v>
      </c>
      <c r="BB113" s="30">
        <v>0</v>
      </c>
      <c r="BC113" s="30">
        <v>0</v>
      </c>
      <c r="BD113" s="30">
        <v>0</v>
      </c>
      <c r="BE113" s="30">
        <v>0</v>
      </c>
      <c r="BF113" s="30">
        <v>0</v>
      </c>
      <c r="BG113" s="30">
        <v>0</v>
      </c>
      <c r="BH113" s="30">
        <v>0</v>
      </c>
      <c r="BI113" s="30">
        <v>0</v>
      </c>
      <c r="BJ113" s="30">
        <v>0</v>
      </c>
      <c r="BK113" s="30">
        <v>0</v>
      </c>
      <c r="BL113" s="30">
        <v>0.56999999999999995</v>
      </c>
      <c r="BM113" s="30">
        <v>0</v>
      </c>
      <c r="BN113" s="30">
        <v>0</v>
      </c>
      <c r="BO113" s="30">
        <v>0</v>
      </c>
      <c r="BP113" s="30">
        <v>0</v>
      </c>
      <c r="BQ113" s="30">
        <v>0</v>
      </c>
      <c r="BR113" s="30">
        <v>0</v>
      </c>
      <c r="BS113" s="30">
        <v>0</v>
      </c>
      <c r="BT113" s="30">
        <v>0</v>
      </c>
      <c r="BU113" s="30">
        <v>0</v>
      </c>
      <c r="BV113" s="30">
        <v>0</v>
      </c>
      <c r="BW113" s="30">
        <v>0</v>
      </c>
      <c r="BX113" s="30">
        <v>0</v>
      </c>
      <c r="BY113" s="30">
        <v>0</v>
      </c>
      <c r="BZ113" s="30">
        <v>0</v>
      </c>
      <c r="CA113" s="30">
        <v>0</v>
      </c>
      <c r="CB113" s="30">
        <v>0</v>
      </c>
      <c r="CC113" s="30">
        <v>0</v>
      </c>
      <c r="CD113" s="30">
        <v>0</v>
      </c>
      <c r="CE113" s="30">
        <v>0</v>
      </c>
      <c r="CF113" s="30">
        <v>0</v>
      </c>
      <c r="CG113" s="30">
        <v>0</v>
      </c>
      <c r="CH113" s="30">
        <v>0</v>
      </c>
      <c r="CI113" s="30">
        <v>0</v>
      </c>
      <c r="CJ113" s="30">
        <v>0</v>
      </c>
      <c r="CK113" s="30">
        <v>0</v>
      </c>
      <c r="CL113" s="30">
        <v>0</v>
      </c>
      <c r="CM113" s="30">
        <v>0</v>
      </c>
      <c r="CN113" s="30">
        <v>0</v>
      </c>
      <c r="CO113" s="30">
        <v>0</v>
      </c>
      <c r="CP113" s="30">
        <v>0</v>
      </c>
      <c r="CQ113" s="30">
        <v>0</v>
      </c>
      <c r="CR113" s="30">
        <v>0</v>
      </c>
      <c r="CS113" s="30">
        <v>0</v>
      </c>
      <c r="CT113" s="30">
        <v>0</v>
      </c>
      <c r="CU113" s="30">
        <v>0</v>
      </c>
      <c r="CV113" s="30">
        <v>0</v>
      </c>
      <c r="CW113" s="30">
        <v>0</v>
      </c>
      <c r="CX113" s="30">
        <v>0</v>
      </c>
      <c r="CY113" s="30">
        <v>0</v>
      </c>
      <c r="CZ113" s="30">
        <v>0</v>
      </c>
      <c r="DA113" s="30">
        <v>0</v>
      </c>
      <c r="DB113" s="30">
        <v>0</v>
      </c>
      <c r="DC113" s="30">
        <v>0</v>
      </c>
      <c r="DD113" s="30">
        <v>0</v>
      </c>
      <c r="DE113" s="30">
        <v>0</v>
      </c>
      <c r="DF113" s="30">
        <v>0</v>
      </c>
      <c r="DG113" s="30">
        <v>0</v>
      </c>
      <c r="DH113" s="30">
        <v>0</v>
      </c>
      <c r="DI113" s="30">
        <v>0</v>
      </c>
      <c r="DJ113" s="30">
        <v>0</v>
      </c>
      <c r="DK113" s="30">
        <v>0</v>
      </c>
      <c r="DL113" s="30">
        <v>0</v>
      </c>
      <c r="DM113" s="30">
        <v>0</v>
      </c>
      <c r="DN113" s="30">
        <v>0</v>
      </c>
      <c r="DO113" s="30">
        <v>0</v>
      </c>
    </row>
    <row r="114" spans="1:119">
      <c r="A114" s="30" t="s">
        <v>556</v>
      </c>
      <c r="B114" s="30">
        <v>0.02</v>
      </c>
      <c r="C114" s="30">
        <v>0</v>
      </c>
      <c r="D114" s="30">
        <v>0.03</v>
      </c>
      <c r="E114" s="30">
        <v>0.05</v>
      </c>
      <c r="F114" s="30">
        <v>0</v>
      </c>
      <c r="G114" s="30">
        <v>0</v>
      </c>
      <c r="H114" s="30">
        <v>0</v>
      </c>
      <c r="I114" s="30">
        <v>0</v>
      </c>
      <c r="J114" s="30">
        <v>0</v>
      </c>
      <c r="K114" s="30">
        <v>0</v>
      </c>
      <c r="L114" s="30">
        <v>0.31</v>
      </c>
      <c r="M114" s="30">
        <v>0.38</v>
      </c>
      <c r="N114" s="30">
        <v>0</v>
      </c>
      <c r="O114" s="30">
        <v>0</v>
      </c>
      <c r="P114" s="30">
        <v>0</v>
      </c>
      <c r="Q114" s="30">
        <v>0.02</v>
      </c>
      <c r="R114" s="30">
        <v>0.01</v>
      </c>
      <c r="S114" s="30">
        <v>0</v>
      </c>
      <c r="T114" s="30">
        <v>0.01</v>
      </c>
      <c r="U114" s="30">
        <v>0</v>
      </c>
      <c r="V114" s="30">
        <v>0</v>
      </c>
      <c r="W114" s="30">
        <v>0</v>
      </c>
      <c r="X114" s="30">
        <v>0</v>
      </c>
      <c r="Y114" s="30">
        <v>0</v>
      </c>
      <c r="Z114" s="30">
        <v>0</v>
      </c>
      <c r="AA114" s="30">
        <v>0</v>
      </c>
      <c r="AB114" s="30">
        <v>0</v>
      </c>
      <c r="AC114" s="30">
        <v>0</v>
      </c>
      <c r="AD114" s="30">
        <v>0</v>
      </c>
      <c r="AE114" s="30">
        <v>0</v>
      </c>
      <c r="AF114" s="30">
        <v>0</v>
      </c>
      <c r="AG114" s="30">
        <v>0</v>
      </c>
      <c r="AH114" s="30">
        <v>0</v>
      </c>
      <c r="AI114" s="30">
        <v>0</v>
      </c>
      <c r="AJ114" s="30">
        <v>0</v>
      </c>
      <c r="AK114" s="30">
        <v>0</v>
      </c>
      <c r="AL114" s="30">
        <v>0.12</v>
      </c>
      <c r="AM114" s="30">
        <v>0</v>
      </c>
      <c r="AN114" s="30">
        <v>0.09</v>
      </c>
      <c r="AO114" s="30">
        <v>0.06</v>
      </c>
      <c r="AP114" s="30">
        <v>0</v>
      </c>
      <c r="AQ114" s="30">
        <v>0.04</v>
      </c>
      <c r="AR114" s="30">
        <v>0</v>
      </c>
      <c r="AS114" s="30">
        <v>0</v>
      </c>
      <c r="AT114" s="30">
        <v>0.01</v>
      </c>
      <c r="AU114" s="30">
        <v>0.01</v>
      </c>
      <c r="AV114" s="30">
        <v>7.0000000000000007E-2</v>
      </c>
      <c r="AW114" s="30">
        <v>0.05</v>
      </c>
      <c r="AX114" s="30">
        <v>0.31</v>
      </c>
      <c r="AY114" s="30">
        <v>0.05</v>
      </c>
      <c r="AZ114" s="30">
        <v>0.02</v>
      </c>
      <c r="BA114" s="30">
        <v>0.05</v>
      </c>
      <c r="BB114" s="30">
        <v>0.04</v>
      </c>
      <c r="BC114" s="30">
        <v>0</v>
      </c>
      <c r="BD114" s="30">
        <v>0</v>
      </c>
      <c r="BE114" s="30">
        <v>0</v>
      </c>
      <c r="BF114" s="30">
        <v>0</v>
      </c>
      <c r="BG114" s="30">
        <v>0.01</v>
      </c>
      <c r="BH114" s="30">
        <v>0.03</v>
      </c>
      <c r="BI114" s="30">
        <v>0</v>
      </c>
      <c r="BJ114" s="30">
        <v>0</v>
      </c>
      <c r="BK114" s="30">
        <v>0</v>
      </c>
      <c r="BL114" s="30">
        <v>0</v>
      </c>
      <c r="BM114" s="30">
        <v>0</v>
      </c>
      <c r="BN114" s="30">
        <v>0</v>
      </c>
      <c r="BO114" s="30">
        <v>0.02</v>
      </c>
      <c r="BP114" s="30">
        <v>0</v>
      </c>
      <c r="BQ114" s="30">
        <v>7.0000000000000007E-2</v>
      </c>
      <c r="BR114" s="30">
        <v>0.22</v>
      </c>
      <c r="BS114" s="30">
        <v>0</v>
      </c>
      <c r="BT114" s="30">
        <v>0.02</v>
      </c>
      <c r="BU114" s="30">
        <v>0</v>
      </c>
      <c r="BV114" s="30">
        <v>0.16</v>
      </c>
      <c r="BW114" s="30">
        <v>0.03</v>
      </c>
      <c r="BX114" s="30">
        <v>0.03</v>
      </c>
      <c r="BY114" s="30">
        <v>0</v>
      </c>
      <c r="BZ114" s="30">
        <v>0</v>
      </c>
      <c r="CA114" s="30">
        <v>0</v>
      </c>
      <c r="CB114" s="30">
        <v>0</v>
      </c>
      <c r="CC114" s="30">
        <v>0</v>
      </c>
      <c r="CD114" s="30">
        <v>0</v>
      </c>
      <c r="CE114" s="30">
        <v>0</v>
      </c>
      <c r="CF114" s="30">
        <v>0</v>
      </c>
      <c r="CG114" s="30">
        <v>0</v>
      </c>
      <c r="CH114" s="30">
        <v>0</v>
      </c>
      <c r="CI114" s="30">
        <v>0</v>
      </c>
      <c r="CJ114" s="30">
        <v>0</v>
      </c>
      <c r="CK114" s="30">
        <v>0</v>
      </c>
      <c r="CL114" s="30">
        <v>0</v>
      </c>
      <c r="CM114" s="30">
        <v>0</v>
      </c>
      <c r="CN114" s="30">
        <v>0</v>
      </c>
      <c r="CO114" s="30">
        <v>0</v>
      </c>
      <c r="CP114" s="30">
        <v>0</v>
      </c>
      <c r="CQ114" s="30">
        <v>0</v>
      </c>
      <c r="CR114" s="30">
        <v>0</v>
      </c>
      <c r="CS114" s="30">
        <v>0</v>
      </c>
      <c r="CT114" s="30">
        <v>0.01</v>
      </c>
      <c r="CU114" s="30">
        <v>0.01</v>
      </c>
      <c r="CV114" s="30">
        <v>0.01</v>
      </c>
      <c r="CW114" s="30">
        <v>0.1</v>
      </c>
      <c r="CX114" s="30">
        <v>0.02</v>
      </c>
      <c r="CY114" s="30">
        <v>0.21</v>
      </c>
      <c r="CZ114" s="30">
        <v>0.28999999999999998</v>
      </c>
      <c r="DA114" s="30">
        <v>0</v>
      </c>
      <c r="DB114" s="30">
        <v>0</v>
      </c>
      <c r="DC114" s="30">
        <v>0.03</v>
      </c>
      <c r="DD114" s="30">
        <v>0</v>
      </c>
      <c r="DE114" s="30">
        <v>0</v>
      </c>
      <c r="DF114" s="30">
        <v>0</v>
      </c>
      <c r="DG114" s="30">
        <v>0</v>
      </c>
      <c r="DH114" s="30">
        <v>0</v>
      </c>
      <c r="DI114" s="30">
        <v>0</v>
      </c>
      <c r="DJ114" s="30">
        <v>0.03</v>
      </c>
      <c r="DK114" s="30">
        <v>0.13</v>
      </c>
      <c r="DL114" s="30">
        <v>0.04</v>
      </c>
      <c r="DM114" s="30">
        <v>0.05</v>
      </c>
      <c r="DN114" s="30">
        <v>0.01</v>
      </c>
      <c r="DO114" s="30">
        <v>0.01</v>
      </c>
    </row>
    <row r="115" spans="1:119">
      <c r="A115" s="30" t="s">
        <v>557</v>
      </c>
      <c r="B115" s="30">
        <v>0.04</v>
      </c>
      <c r="C115" s="30">
        <v>0</v>
      </c>
      <c r="D115" s="30">
        <v>0.2</v>
      </c>
      <c r="E115" s="30">
        <v>0.04</v>
      </c>
      <c r="F115" s="30">
        <v>0</v>
      </c>
      <c r="G115" s="30">
        <v>0</v>
      </c>
      <c r="H115" s="30">
        <v>0</v>
      </c>
      <c r="I115" s="30">
        <v>0</v>
      </c>
      <c r="J115" s="30">
        <v>0</v>
      </c>
      <c r="K115" s="30">
        <v>0</v>
      </c>
      <c r="L115" s="30">
        <v>0.1</v>
      </c>
      <c r="M115" s="30">
        <v>0.02</v>
      </c>
      <c r="N115" s="30">
        <v>0</v>
      </c>
      <c r="O115" s="30">
        <v>0</v>
      </c>
      <c r="P115" s="30">
        <v>0</v>
      </c>
      <c r="Q115" s="30">
        <v>0</v>
      </c>
      <c r="R115" s="30">
        <v>0</v>
      </c>
      <c r="S115" s="30">
        <v>0</v>
      </c>
      <c r="T115" s="30">
        <v>0</v>
      </c>
      <c r="U115" s="30">
        <v>0</v>
      </c>
      <c r="V115" s="30">
        <v>0</v>
      </c>
      <c r="W115" s="30">
        <v>0</v>
      </c>
      <c r="X115" s="30">
        <v>0</v>
      </c>
      <c r="Y115" s="30">
        <v>0</v>
      </c>
      <c r="Z115" s="30">
        <v>0</v>
      </c>
      <c r="AA115" s="30">
        <v>0</v>
      </c>
      <c r="AB115" s="30">
        <v>0</v>
      </c>
      <c r="AC115" s="30">
        <v>0</v>
      </c>
      <c r="AD115" s="30">
        <v>0</v>
      </c>
      <c r="AE115" s="30">
        <v>0</v>
      </c>
      <c r="AF115" s="30">
        <v>0</v>
      </c>
      <c r="AG115" s="30">
        <v>0</v>
      </c>
      <c r="AH115" s="30">
        <v>0</v>
      </c>
      <c r="AI115" s="30">
        <v>0</v>
      </c>
      <c r="AJ115" s="30">
        <v>0</v>
      </c>
      <c r="AK115" s="30">
        <v>0</v>
      </c>
      <c r="AL115" s="30">
        <v>0</v>
      </c>
      <c r="AM115" s="30">
        <v>0</v>
      </c>
      <c r="AN115" s="30">
        <v>0.01</v>
      </c>
      <c r="AO115" s="30">
        <v>0</v>
      </c>
      <c r="AP115" s="30">
        <v>0</v>
      </c>
      <c r="AQ115" s="30">
        <v>0.01</v>
      </c>
      <c r="AR115" s="30">
        <v>0</v>
      </c>
      <c r="AS115" s="30">
        <v>0</v>
      </c>
      <c r="AT115" s="30">
        <v>0</v>
      </c>
      <c r="AU115" s="30">
        <v>0.01</v>
      </c>
      <c r="AV115" s="30">
        <v>0</v>
      </c>
      <c r="AW115" s="30">
        <v>0</v>
      </c>
      <c r="AX115" s="30">
        <v>0.04</v>
      </c>
      <c r="AY115" s="30">
        <v>0</v>
      </c>
      <c r="AZ115" s="30">
        <v>0</v>
      </c>
      <c r="BA115" s="30">
        <v>0</v>
      </c>
      <c r="BB115" s="30">
        <v>0</v>
      </c>
      <c r="BC115" s="30">
        <v>0</v>
      </c>
      <c r="BD115" s="30">
        <v>0</v>
      </c>
      <c r="BE115" s="30">
        <v>0</v>
      </c>
      <c r="BF115" s="30">
        <v>0</v>
      </c>
      <c r="BG115" s="30">
        <v>0</v>
      </c>
      <c r="BH115" s="30">
        <v>0</v>
      </c>
      <c r="BI115" s="30">
        <v>0</v>
      </c>
      <c r="BJ115" s="30">
        <v>0</v>
      </c>
      <c r="BK115" s="30">
        <v>0</v>
      </c>
      <c r="BL115" s="30">
        <v>0</v>
      </c>
      <c r="BM115" s="30">
        <v>0</v>
      </c>
      <c r="BN115" s="30">
        <v>0</v>
      </c>
      <c r="BO115" s="30">
        <v>0</v>
      </c>
      <c r="BP115" s="30">
        <v>0</v>
      </c>
      <c r="BQ115" s="30">
        <v>0.01</v>
      </c>
      <c r="BR115" s="30">
        <v>0.53</v>
      </c>
      <c r="BS115" s="30">
        <v>0</v>
      </c>
      <c r="BT115" s="30">
        <v>0</v>
      </c>
      <c r="BU115" s="30">
        <v>0</v>
      </c>
      <c r="BV115" s="30">
        <v>0</v>
      </c>
      <c r="BW115" s="30">
        <v>0</v>
      </c>
      <c r="BX115" s="30">
        <v>0</v>
      </c>
      <c r="BY115" s="30">
        <v>0</v>
      </c>
      <c r="BZ115" s="30">
        <v>0</v>
      </c>
      <c r="CA115" s="30">
        <v>0</v>
      </c>
      <c r="CB115" s="30">
        <v>0</v>
      </c>
      <c r="CC115" s="30">
        <v>0</v>
      </c>
      <c r="CD115" s="30">
        <v>0</v>
      </c>
      <c r="CE115" s="30">
        <v>0</v>
      </c>
      <c r="CF115" s="30">
        <v>0</v>
      </c>
      <c r="CG115" s="30">
        <v>0</v>
      </c>
      <c r="CH115" s="30">
        <v>0</v>
      </c>
      <c r="CI115" s="30">
        <v>0</v>
      </c>
      <c r="CJ115" s="30">
        <v>0</v>
      </c>
      <c r="CK115" s="30">
        <v>0</v>
      </c>
      <c r="CL115" s="30">
        <v>0</v>
      </c>
      <c r="CM115" s="30">
        <v>0</v>
      </c>
      <c r="CN115" s="30">
        <v>0</v>
      </c>
      <c r="CO115" s="30">
        <v>0</v>
      </c>
      <c r="CP115" s="30">
        <v>0</v>
      </c>
      <c r="CQ115" s="30">
        <v>0.01</v>
      </c>
      <c r="CR115" s="30">
        <v>0.02</v>
      </c>
      <c r="CS115" s="30">
        <v>0.02</v>
      </c>
      <c r="CT115" s="30">
        <v>0.02</v>
      </c>
      <c r="CU115" s="30">
        <v>0.05</v>
      </c>
      <c r="CV115" s="30">
        <v>0.01</v>
      </c>
      <c r="CW115" s="30">
        <v>0</v>
      </c>
      <c r="CX115" s="30">
        <v>0</v>
      </c>
      <c r="CY115" s="30">
        <v>0.01</v>
      </c>
      <c r="CZ115" s="30">
        <v>0.06</v>
      </c>
      <c r="DA115" s="30">
        <v>0</v>
      </c>
      <c r="DB115" s="30">
        <v>0</v>
      </c>
      <c r="DC115" s="30">
        <v>0</v>
      </c>
      <c r="DD115" s="30">
        <v>0</v>
      </c>
      <c r="DE115" s="30">
        <v>0</v>
      </c>
      <c r="DF115" s="30">
        <v>0</v>
      </c>
      <c r="DG115" s="30">
        <v>0</v>
      </c>
      <c r="DH115" s="30">
        <v>0</v>
      </c>
      <c r="DI115" s="30">
        <v>0</v>
      </c>
      <c r="DJ115" s="30">
        <v>0.01</v>
      </c>
      <c r="DK115" s="30">
        <v>0.02</v>
      </c>
      <c r="DL115" s="30">
        <v>0</v>
      </c>
      <c r="DM115" s="30">
        <v>0.17</v>
      </c>
      <c r="DN115" s="30">
        <v>0</v>
      </c>
      <c r="DO115" s="30">
        <v>0</v>
      </c>
    </row>
    <row r="116" spans="1:119">
      <c r="A116" s="30" t="s">
        <v>559</v>
      </c>
      <c r="B116" s="30">
        <v>0</v>
      </c>
      <c r="C116" s="30">
        <v>0</v>
      </c>
      <c r="D116" s="30">
        <v>0</v>
      </c>
      <c r="E116" s="30">
        <v>0</v>
      </c>
      <c r="F116" s="30">
        <v>0</v>
      </c>
      <c r="G116" s="30">
        <v>0</v>
      </c>
      <c r="H116" s="30">
        <v>0</v>
      </c>
      <c r="I116" s="30">
        <v>0</v>
      </c>
      <c r="J116" s="30">
        <v>0</v>
      </c>
      <c r="K116" s="30">
        <v>0</v>
      </c>
      <c r="L116" s="30">
        <v>0</v>
      </c>
      <c r="M116" s="30">
        <v>0</v>
      </c>
      <c r="N116" s="30">
        <v>0</v>
      </c>
      <c r="O116" s="30">
        <v>0</v>
      </c>
      <c r="P116" s="30">
        <v>0</v>
      </c>
      <c r="Q116" s="30">
        <v>0</v>
      </c>
      <c r="R116" s="30">
        <v>0</v>
      </c>
      <c r="S116" s="30">
        <v>0</v>
      </c>
      <c r="T116" s="30">
        <v>0</v>
      </c>
      <c r="U116" s="30">
        <v>0</v>
      </c>
      <c r="V116" s="30">
        <v>0</v>
      </c>
      <c r="W116" s="30">
        <v>0</v>
      </c>
      <c r="X116" s="30">
        <v>0</v>
      </c>
      <c r="Y116" s="30">
        <v>0</v>
      </c>
      <c r="Z116" s="30">
        <v>0</v>
      </c>
      <c r="AA116" s="30">
        <v>0</v>
      </c>
      <c r="AB116" s="30">
        <v>0</v>
      </c>
      <c r="AC116" s="30">
        <v>0</v>
      </c>
      <c r="AD116" s="30">
        <v>0</v>
      </c>
      <c r="AE116" s="30">
        <v>0</v>
      </c>
      <c r="AF116" s="30">
        <v>0</v>
      </c>
      <c r="AG116" s="30">
        <v>0</v>
      </c>
      <c r="AH116" s="30">
        <v>0</v>
      </c>
      <c r="AI116" s="30">
        <v>0</v>
      </c>
      <c r="AJ116" s="30">
        <v>0</v>
      </c>
      <c r="AK116" s="30">
        <v>0</v>
      </c>
      <c r="AL116" s="30">
        <v>0</v>
      </c>
      <c r="AM116" s="30">
        <v>0</v>
      </c>
      <c r="AN116" s="30">
        <v>0</v>
      </c>
      <c r="AO116" s="30">
        <v>0</v>
      </c>
      <c r="AP116" s="30">
        <v>0</v>
      </c>
      <c r="AQ116" s="30">
        <v>0</v>
      </c>
      <c r="AR116" s="30">
        <v>0</v>
      </c>
      <c r="AS116" s="30">
        <v>0</v>
      </c>
      <c r="AT116" s="30">
        <v>0</v>
      </c>
      <c r="AU116" s="30">
        <v>0</v>
      </c>
      <c r="AV116" s="30">
        <v>0</v>
      </c>
      <c r="AW116" s="30">
        <v>0</v>
      </c>
      <c r="AX116" s="30">
        <v>0</v>
      </c>
      <c r="AY116" s="30">
        <v>0</v>
      </c>
      <c r="AZ116" s="30">
        <v>0</v>
      </c>
      <c r="BA116" s="30">
        <v>0</v>
      </c>
      <c r="BB116" s="30">
        <v>0</v>
      </c>
      <c r="BC116" s="30">
        <v>0</v>
      </c>
      <c r="BD116" s="30">
        <v>0</v>
      </c>
      <c r="BE116" s="30">
        <v>0</v>
      </c>
      <c r="BF116" s="30">
        <v>0</v>
      </c>
      <c r="BG116" s="30">
        <v>0</v>
      </c>
      <c r="BH116" s="30">
        <v>0</v>
      </c>
      <c r="BI116" s="30">
        <v>0</v>
      </c>
      <c r="BJ116" s="30">
        <v>0</v>
      </c>
      <c r="BK116" s="30">
        <v>0</v>
      </c>
      <c r="BL116" s="30">
        <v>0</v>
      </c>
      <c r="BM116" s="30">
        <v>0</v>
      </c>
      <c r="BN116" s="30">
        <v>0</v>
      </c>
      <c r="BO116" s="30">
        <v>0</v>
      </c>
      <c r="BP116" s="30">
        <v>0</v>
      </c>
      <c r="BQ116" s="30">
        <v>0</v>
      </c>
      <c r="BR116" s="30">
        <v>0</v>
      </c>
      <c r="BS116" s="30">
        <v>0</v>
      </c>
      <c r="BT116" s="30">
        <v>0</v>
      </c>
      <c r="BU116" s="30">
        <v>0</v>
      </c>
      <c r="BV116" s="30">
        <v>0.4</v>
      </c>
      <c r="BW116" s="30">
        <v>0.01</v>
      </c>
      <c r="BX116" s="30">
        <v>0.06</v>
      </c>
      <c r="BY116" s="30">
        <v>0</v>
      </c>
      <c r="BZ116" s="30">
        <v>0</v>
      </c>
      <c r="CA116" s="30">
        <v>0</v>
      </c>
      <c r="CB116" s="30">
        <v>0</v>
      </c>
      <c r="CC116" s="30">
        <v>0</v>
      </c>
      <c r="CD116" s="30">
        <v>0</v>
      </c>
      <c r="CE116" s="30">
        <v>0</v>
      </c>
      <c r="CF116" s="30">
        <v>0</v>
      </c>
      <c r="CG116" s="30">
        <v>0</v>
      </c>
      <c r="CH116" s="30">
        <v>0</v>
      </c>
      <c r="CI116" s="30">
        <v>0</v>
      </c>
      <c r="CJ116" s="30">
        <v>0</v>
      </c>
      <c r="CK116" s="30">
        <v>0</v>
      </c>
      <c r="CL116" s="30">
        <v>0</v>
      </c>
      <c r="CM116" s="30">
        <v>0</v>
      </c>
      <c r="CN116" s="30">
        <v>0</v>
      </c>
      <c r="CO116" s="30">
        <v>0</v>
      </c>
      <c r="CP116" s="30">
        <v>0</v>
      </c>
      <c r="CQ116" s="30">
        <v>0</v>
      </c>
      <c r="CR116" s="30">
        <v>0</v>
      </c>
      <c r="CS116" s="30">
        <v>0</v>
      </c>
      <c r="CT116" s="30">
        <v>0</v>
      </c>
      <c r="CU116" s="30">
        <v>0</v>
      </c>
      <c r="CV116" s="30">
        <v>0</v>
      </c>
      <c r="CW116" s="30">
        <v>0</v>
      </c>
      <c r="CX116" s="30">
        <v>0</v>
      </c>
      <c r="CY116" s="30">
        <v>0</v>
      </c>
      <c r="CZ116" s="30">
        <v>0</v>
      </c>
      <c r="DA116" s="30">
        <v>0</v>
      </c>
      <c r="DB116" s="30">
        <v>0</v>
      </c>
      <c r="DC116" s="30">
        <v>0</v>
      </c>
      <c r="DD116" s="30">
        <v>0</v>
      </c>
      <c r="DE116" s="30">
        <v>0</v>
      </c>
      <c r="DF116" s="30">
        <v>0</v>
      </c>
      <c r="DG116" s="30">
        <v>0</v>
      </c>
      <c r="DH116" s="30">
        <v>0</v>
      </c>
      <c r="DI116" s="30">
        <v>0</v>
      </c>
      <c r="DJ116" s="30">
        <v>0</v>
      </c>
      <c r="DK116" s="30">
        <v>0</v>
      </c>
      <c r="DL116" s="30">
        <v>0</v>
      </c>
      <c r="DM116" s="30">
        <v>0</v>
      </c>
      <c r="DN116" s="30">
        <v>0</v>
      </c>
      <c r="DO116" s="30">
        <v>0</v>
      </c>
    </row>
    <row r="117" spans="1:119">
      <c r="A117" s="30" t="s">
        <v>560</v>
      </c>
      <c r="B117" s="30">
        <v>0</v>
      </c>
      <c r="C117" s="30">
        <v>0</v>
      </c>
      <c r="D117" s="30">
        <v>0</v>
      </c>
      <c r="E117" s="30">
        <v>0</v>
      </c>
      <c r="F117" s="30">
        <v>0</v>
      </c>
      <c r="G117" s="30">
        <v>0</v>
      </c>
      <c r="H117" s="30">
        <v>0</v>
      </c>
      <c r="I117" s="30">
        <v>0</v>
      </c>
      <c r="J117" s="30">
        <v>0</v>
      </c>
      <c r="K117" s="30">
        <v>0</v>
      </c>
      <c r="L117" s="30">
        <v>0</v>
      </c>
      <c r="M117" s="30">
        <v>0</v>
      </c>
      <c r="N117" s="30">
        <v>0</v>
      </c>
      <c r="O117" s="30">
        <v>0</v>
      </c>
      <c r="P117" s="30">
        <v>0</v>
      </c>
      <c r="Q117" s="30">
        <v>0</v>
      </c>
      <c r="R117" s="30">
        <v>0</v>
      </c>
      <c r="S117" s="30">
        <v>0</v>
      </c>
      <c r="T117" s="30">
        <v>0</v>
      </c>
      <c r="U117" s="30">
        <v>0</v>
      </c>
      <c r="V117" s="30">
        <v>0</v>
      </c>
      <c r="W117" s="30">
        <v>0</v>
      </c>
      <c r="X117" s="30">
        <v>0</v>
      </c>
      <c r="Y117" s="30">
        <v>0</v>
      </c>
      <c r="Z117" s="30">
        <v>0</v>
      </c>
      <c r="AA117" s="30">
        <v>0</v>
      </c>
      <c r="AB117" s="30">
        <v>0</v>
      </c>
      <c r="AC117" s="30">
        <v>0</v>
      </c>
      <c r="AD117" s="30">
        <v>0</v>
      </c>
      <c r="AE117" s="30">
        <v>0</v>
      </c>
      <c r="AF117" s="30">
        <v>0</v>
      </c>
      <c r="AG117" s="30">
        <v>0</v>
      </c>
      <c r="AH117" s="30">
        <v>0</v>
      </c>
      <c r="AI117" s="30">
        <v>0</v>
      </c>
      <c r="AJ117" s="30">
        <v>0</v>
      </c>
      <c r="AK117" s="30">
        <v>0</v>
      </c>
      <c r="AL117" s="30">
        <v>0.06</v>
      </c>
      <c r="AM117" s="30">
        <v>0</v>
      </c>
      <c r="AN117" s="30">
        <v>0.01</v>
      </c>
      <c r="AO117" s="30">
        <v>0.06</v>
      </c>
      <c r="AP117" s="30">
        <v>0</v>
      </c>
      <c r="AQ117" s="30">
        <v>0.03</v>
      </c>
      <c r="AR117" s="30">
        <v>0</v>
      </c>
      <c r="AS117" s="30">
        <v>0</v>
      </c>
      <c r="AT117" s="30">
        <v>0</v>
      </c>
      <c r="AU117" s="30">
        <v>0</v>
      </c>
      <c r="AV117" s="30">
        <v>0</v>
      </c>
      <c r="AW117" s="30">
        <v>0</v>
      </c>
      <c r="AX117" s="30">
        <v>0</v>
      </c>
      <c r="AY117" s="30">
        <v>1.38</v>
      </c>
      <c r="AZ117" s="30">
        <v>0</v>
      </c>
      <c r="BA117" s="30">
        <v>0.09</v>
      </c>
      <c r="BB117" s="30">
        <v>0.05</v>
      </c>
      <c r="BC117" s="30">
        <v>0</v>
      </c>
      <c r="BD117" s="30">
        <v>0</v>
      </c>
      <c r="BE117" s="30">
        <v>0</v>
      </c>
      <c r="BF117" s="30">
        <v>0</v>
      </c>
      <c r="BG117" s="30">
        <v>0</v>
      </c>
      <c r="BH117" s="30">
        <v>0</v>
      </c>
      <c r="BI117" s="30">
        <v>0</v>
      </c>
      <c r="BJ117" s="30">
        <v>0</v>
      </c>
      <c r="BK117" s="30">
        <v>0</v>
      </c>
      <c r="BL117" s="30">
        <v>0</v>
      </c>
      <c r="BM117" s="30">
        <v>0</v>
      </c>
      <c r="BN117" s="30">
        <v>0</v>
      </c>
      <c r="BO117" s="30">
        <v>0</v>
      </c>
      <c r="BP117" s="30">
        <v>0</v>
      </c>
      <c r="BQ117" s="30">
        <v>0</v>
      </c>
      <c r="BR117" s="30">
        <v>0</v>
      </c>
      <c r="BS117" s="30">
        <v>0</v>
      </c>
      <c r="BT117" s="30">
        <v>0</v>
      </c>
      <c r="BU117" s="30">
        <v>0</v>
      </c>
      <c r="BV117" s="30">
        <v>0.67</v>
      </c>
      <c r="BW117" s="30">
        <v>0</v>
      </c>
      <c r="BX117" s="30">
        <v>0.13</v>
      </c>
      <c r="BY117" s="30">
        <v>0</v>
      </c>
      <c r="BZ117" s="30">
        <v>0</v>
      </c>
      <c r="CA117" s="30">
        <v>0</v>
      </c>
      <c r="CB117" s="30">
        <v>0</v>
      </c>
      <c r="CC117" s="30">
        <v>0.08</v>
      </c>
      <c r="CD117" s="30">
        <v>0</v>
      </c>
      <c r="CE117" s="30">
        <v>0</v>
      </c>
      <c r="CF117" s="30">
        <v>0</v>
      </c>
      <c r="CG117" s="30">
        <v>0.01</v>
      </c>
      <c r="CH117" s="30">
        <v>0.01</v>
      </c>
      <c r="CI117" s="30">
        <v>0.03</v>
      </c>
      <c r="CJ117" s="30">
        <v>0.56999999999999995</v>
      </c>
      <c r="CK117" s="30">
        <v>0.67</v>
      </c>
      <c r="CL117" s="30">
        <v>2.1800000000000002</v>
      </c>
      <c r="CM117" s="30">
        <v>0.16</v>
      </c>
      <c r="CN117" s="30">
        <v>0.59</v>
      </c>
      <c r="CO117" s="30">
        <v>0.49</v>
      </c>
      <c r="CP117" s="30">
        <v>0.11</v>
      </c>
      <c r="CQ117" s="30">
        <v>0</v>
      </c>
      <c r="CR117" s="30">
        <v>0</v>
      </c>
      <c r="CS117" s="30">
        <v>0</v>
      </c>
      <c r="CT117" s="30">
        <v>0</v>
      </c>
      <c r="CU117" s="30">
        <v>0</v>
      </c>
      <c r="CV117" s="30">
        <v>0</v>
      </c>
      <c r="CW117" s="30">
        <v>0</v>
      </c>
      <c r="CX117" s="30">
        <v>0</v>
      </c>
      <c r="CY117" s="30">
        <v>0</v>
      </c>
      <c r="CZ117" s="30">
        <v>0</v>
      </c>
      <c r="DA117" s="30">
        <v>0</v>
      </c>
      <c r="DB117" s="30">
        <v>0</v>
      </c>
      <c r="DC117" s="30">
        <v>0</v>
      </c>
      <c r="DD117" s="30">
        <v>0</v>
      </c>
      <c r="DE117" s="30">
        <v>0</v>
      </c>
      <c r="DF117" s="30">
        <v>0</v>
      </c>
      <c r="DG117" s="30">
        <v>0</v>
      </c>
      <c r="DH117" s="30">
        <v>0</v>
      </c>
      <c r="DI117" s="30">
        <v>0</v>
      </c>
      <c r="DJ117" s="30">
        <v>0.02</v>
      </c>
      <c r="DK117" s="30">
        <v>0.01</v>
      </c>
      <c r="DL117" s="30">
        <v>0.05</v>
      </c>
      <c r="DM117" s="30">
        <v>0</v>
      </c>
      <c r="DN117" s="30">
        <v>0.06</v>
      </c>
      <c r="DO117" s="30">
        <v>0.01</v>
      </c>
    </row>
    <row r="118" spans="1:119">
      <c r="A118" s="30" t="s">
        <v>562</v>
      </c>
      <c r="B118" s="30">
        <v>0</v>
      </c>
      <c r="C118" s="30">
        <v>0</v>
      </c>
      <c r="D118" s="30">
        <v>0</v>
      </c>
      <c r="E118" s="30">
        <v>0</v>
      </c>
      <c r="F118" s="30">
        <v>0</v>
      </c>
      <c r="G118" s="30">
        <v>0</v>
      </c>
      <c r="H118" s="30">
        <v>0</v>
      </c>
      <c r="I118" s="30">
        <v>0</v>
      </c>
      <c r="J118" s="30">
        <v>0</v>
      </c>
      <c r="K118" s="30">
        <v>0</v>
      </c>
      <c r="L118" s="30">
        <v>0</v>
      </c>
      <c r="M118" s="30">
        <v>0</v>
      </c>
      <c r="N118" s="30">
        <v>0</v>
      </c>
      <c r="O118" s="30">
        <v>0</v>
      </c>
      <c r="P118" s="30">
        <v>0</v>
      </c>
      <c r="Q118" s="30">
        <v>0</v>
      </c>
      <c r="R118" s="30">
        <v>0</v>
      </c>
      <c r="S118" s="30">
        <v>0</v>
      </c>
      <c r="T118" s="30">
        <v>0</v>
      </c>
      <c r="U118" s="30">
        <v>0</v>
      </c>
      <c r="V118" s="30">
        <v>0</v>
      </c>
      <c r="W118" s="30">
        <v>0</v>
      </c>
      <c r="X118" s="30">
        <v>0</v>
      </c>
      <c r="Y118" s="30">
        <v>0</v>
      </c>
      <c r="Z118" s="30">
        <v>0</v>
      </c>
      <c r="AA118" s="30">
        <v>0</v>
      </c>
      <c r="AB118" s="30">
        <v>0</v>
      </c>
      <c r="AC118" s="30">
        <v>0</v>
      </c>
      <c r="AD118" s="30">
        <v>0</v>
      </c>
      <c r="AE118" s="30">
        <v>0</v>
      </c>
      <c r="AF118" s="30">
        <v>0</v>
      </c>
      <c r="AG118" s="30">
        <v>0</v>
      </c>
      <c r="AH118" s="30">
        <v>0</v>
      </c>
      <c r="AI118" s="30">
        <v>0</v>
      </c>
      <c r="AJ118" s="30">
        <v>0</v>
      </c>
      <c r="AK118" s="30">
        <v>0</v>
      </c>
      <c r="AL118" s="30">
        <v>0</v>
      </c>
      <c r="AM118" s="30">
        <v>0</v>
      </c>
      <c r="AN118" s="30">
        <v>0</v>
      </c>
      <c r="AO118" s="30">
        <v>0</v>
      </c>
      <c r="AP118" s="30">
        <v>0</v>
      </c>
      <c r="AQ118" s="30">
        <v>0</v>
      </c>
      <c r="AR118" s="30">
        <v>0</v>
      </c>
      <c r="AS118" s="30">
        <v>0</v>
      </c>
      <c r="AT118" s="30">
        <v>0</v>
      </c>
      <c r="AU118" s="30">
        <v>0</v>
      </c>
      <c r="AV118" s="30">
        <v>0</v>
      </c>
      <c r="AW118" s="30">
        <v>0</v>
      </c>
      <c r="AX118" s="30">
        <v>0</v>
      </c>
      <c r="AY118" s="30">
        <v>0</v>
      </c>
      <c r="AZ118" s="30">
        <v>0</v>
      </c>
      <c r="BA118" s="30">
        <v>0</v>
      </c>
      <c r="BB118" s="30">
        <v>0</v>
      </c>
      <c r="BC118" s="30">
        <v>0</v>
      </c>
      <c r="BD118" s="30">
        <v>0</v>
      </c>
      <c r="BE118" s="30">
        <v>0</v>
      </c>
      <c r="BF118" s="30">
        <v>0</v>
      </c>
      <c r="BG118" s="30">
        <v>0</v>
      </c>
      <c r="BH118" s="30">
        <v>0</v>
      </c>
      <c r="BI118" s="30">
        <v>0</v>
      </c>
      <c r="BJ118" s="30">
        <v>0</v>
      </c>
      <c r="BK118" s="30">
        <v>0</v>
      </c>
      <c r="BL118" s="30">
        <v>0</v>
      </c>
      <c r="BM118" s="30">
        <v>0</v>
      </c>
      <c r="BN118" s="30">
        <v>0</v>
      </c>
      <c r="BO118" s="30">
        <v>0</v>
      </c>
      <c r="BP118" s="30">
        <v>0</v>
      </c>
      <c r="BQ118" s="30">
        <v>0</v>
      </c>
      <c r="BR118" s="30">
        <v>0</v>
      </c>
      <c r="BS118" s="30">
        <v>0</v>
      </c>
      <c r="BT118" s="30">
        <v>0</v>
      </c>
      <c r="BU118" s="30">
        <v>0</v>
      </c>
      <c r="BV118" s="30">
        <v>0.17</v>
      </c>
      <c r="BW118" s="30">
        <v>0</v>
      </c>
      <c r="BX118" s="30">
        <v>0.04</v>
      </c>
      <c r="BY118" s="30">
        <v>0</v>
      </c>
      <c r="BZ118" s="30">
        <v>0</v>
      </c>
      <c r="CA118" s="30">
        <v>0</v>
      </c>
      <c r="CB118" s="30">
        <v>0</v>
      </c>
      <c r="CC118" s="30">
        <v>0</v>
      </c>
      <c r="CD118" s="30">
        <v>0</v>
      </c>
      <c r="CE118" s="30">
        <v>0</v>
      </c>
      <c r="CF118" s="30">
        <v>0</v>
      </c>
      <c r="CG118" s="30">
        <v>0</v>
      </c>
      <c r="CH118" s="30">
        <v>0</v>
      </c>
      <c r="CI118" s="30">
        <v>0</v>
      </c>
      <c r="CJ118" s="30">
        <v>0</v>
      </c>
      <c r="CK118" s="30">
        <v>0</v>
      </c>
      <c r="CL118" s="30">
        <v>0</v>
      </c>
      <c r="CM118" s="30">
        <v>0</v>
      </c>
      <c r="CN118" s="30">
        <v>0</v>
      </c>
      <c r="CO118" s="30">
        <v>0</v>
      </c>
      <c r="CP118" s="30">
        <v>0</v>
      </c>
      <c r="CQ118" s="30">
        <v>0</v>
      </c>
      <c r="CR118" s="30">
        <v>0</v>
      </c>
      <c r="CS118" s="30">
        <v>0</v>
      </c>
      <c r="CT118" s="30">
        <v>0</v>
      </c>
      <c r="CU118" s="30">
        <v>0</v>
      </c>
      <c r="CV118" s="30">
        <v>0</v>
      </c>
      <c r="CW118" s="30">
        <v>0</v>
      </c>
      <c r="CX118" s="30">
        <v>0</v>
      </c>
      <c r="CY118" s="30">
        <v>0</v>
      </c>
      <c r="CZ118" s="30">
        <v>0</v>
      </c>
      <c r="DA118" s="30">
        <v>0</v>
      </c>
      <c r="DB118" s="30">
        <v>0</v>
      </c>
      <c r="DC118" s="30">
        <v>0</v>
      </c>
      <c r="DD118" s="30">
        <v>0</v>
      </c>
      <c r="DE118" s="30">
        <v>0</v>
      </c>
      <c r="DF118" s="30">
        <v>0</v>
      </c>
      <c r="DG118" s="30">
        <v>0</v>
      </c>
      <c r="DH118" s="30">
        <v>0</v>
      </c>
      <c r="DI118" s="30">
        <v>0</v>
      </c>
      <c r="DJ118" s="30">
        <v>0</v>
      </c>
      <c r="DK118" s="30">
        <v>0</v>
      </c>
      <c r="DL118" s="30">
        <v>0</v>
      </c>
      <c r="DM118" s="30">
        <v>0</v>
      </c>
      <c r="DN118" s="30">
        <v>0</v>
      </c>
      <c r="DO118" s="30">
        <v>0</v>
      </c>
    </row>
    <row r="119" spans="1:119">
      <c r="A119" s="30" t="s">
        <v>563</v>
      </c>
      <c r="B119" s="30">
        <v>0.01</v>
      </c>
      <c r="C119" s="30">
        <v>0</v>
      </c>
      <c r="D119" s="30">
        <v>0.02</v>
      </c>
      <c r="E119" s="30">
        <v>0.03</v>
      </c>
      <c r="F119" s="30">
        <v>0</v>
      </c>
      <c r="G119" s="30">
        <v>0</v>
      </c>
      <c r="H119" s="30">
        <v>0</v>
      </c>
      <c r="I119" s="30">
        <v>0</v>
      </c>
      <c r="J119" s="30">
        <v>0</v>
      </c>
      <c r="K119" s="30">
        <v>0</v>
      </c>
      <c r="L119" s="30">
        <v>0.3</v>
      </c>
      <c r="M119" s="30">
        <v>0.37</v>
      </c>
      <c r="N119" s="30">
        <v>0</v>
      </c>
      <c r="O119" s="30">
        <v>0</v>
      </c>
      <c r="P119" s="30">
        <v>0</v>
      </c>
      <c r="Q119" s="30">
        <v>0</v>
      </c>
      <c r="R119" s="30">
        <v>0</v>
      </c>
      <c r="S119" s="30">
        <v>0</v>
      </c>
      <c r="T119" s="30">
        <v>0</v>
      </c>
      <c r="U119" s="30">
        <v>0</v>
      </c>
      <c r="V119" s="30">
        <v>0</v>
      </c>
      <c r="W119" s="30">
        <v>0</v>
      </c>
      <c r="X119" s="30">
        <v>0</v>
      </c>
      <c r="Y119" s="30">
        <v>0</v>
      </c>
      <c r="Z119" s="30">
        <v>0</v>
      </c>
      <c r="AA119" s="30">
        <v>0</v>
      </c>
      <c r="AB119" s="30">
        <v>0</v>
      </c>
      <c r="AC119" s="30">
        <v>0</v>
      </c>
      <c r="AD119" s="30">
        <v>0</v>
      </c>
      <c r="AE119" s="30">
        <v>0</v>
      </c>
      <c r="AF119" s="30">
        <v>0</v>
      </c>
      <c r="AG119" s="30">
        <v>0</v>
      </c>
      <c r="AH119" s="30">
        <v>0</v>
      </c>
      <c r="AI119" s="30">
        <v>0</v>
      </c>
      <c r="AJ119" s="30">
        <v>0</v>
      </c>
      <c r="AK119" s="30">
        <v>0</v>
      </c>
      <c r="AL119" s="30">
        <v>0.11</v>
      </c>
      <c r="AM119" s="30">
        <v>0</v>
      </c>
      <c r="AN119" s="30">
        <v>0.09</v>
      </c>
      <c r="AO119" s="30">
        <v>0.05</v>
      </c>
      <c r="AP119" s="30">
        <v>0</v>
      </c>
      <c r="AQ119" s="30">
        <v>0.04</v>
      </c>
      <c r="AR119" s="30">
        <v>0</v>
      </c>
      <c r="AS119" s="30">
        <v>0</v>
      </c>
      <c r="AT119" s="30">
        <v>0</v>
      </c>
      <c r="AU119" s="30">
        <v>0</v>
      </c>
      <c r="AV119" s="30">
        <v>7.0000000000000007E-2</v>
      </c>
      <c r="AW119" s="30">
        <v>0.05</v>
      </c>
      <c r="AX119" s="30">
        <v>0.26</v>
      </c>
      <c r="AY119" s="30">
        <v>0.01</v>
      </c>
      <c r="AZ119" s="30">
        <v>0.02</v>
      </c>
      <c r="BA119" s="30">
        <v>0.02</v>
      </c>
      <c r="BB119" s="30">
        <v>0.02</v>
      </c>
      <c r="BC119" s="30">
        <v>0</v>
      </c>
      <c r="BD119" s="30">
        <v>0</v>
      </c>
      <c r="BE119" s="30">
        <v>0</v>
      </c>
      <c r="BF119" s="30">
        <v>0</v>
      </c>
      <c r="BG119" s="30">
        <v>0</v>
      </c>
      <c r="BH119" s="30">
        <v>0</v>
      </c>
      <c r="BI119" s="30">
        <v>0</v>
      </c>
      <c r="BJ119" s="30">
        <v>0</v>
      </c>
      <c r="BK119" s="30">
        <v>0</v>
      </c>
      <c r="BL119" s="30">
        <v>0</v>
      </c>
      <c r="BM119" s="30">
        <v>0</v>
      </c>
      <c r="BN119" s="30">
        <v>0</v>
      </c>
      <c r="BO119" s="30">
        <v>0.02</v>
      </c>
      <c r="BP119" s="30">
        <v>0</v>
      </c>
      <c r="BQ119" s="30">
        <v>0.05</v>
      </c>
      <c r="BR119" s="30">
        <v>0.18</v>
      </c>
      <c r="BS119" s="30">
        <v>0</v>
      </c>
      <c r="BT119" s="30">
        <v>0.02</v>
      </c>
      <c r="BU119" s="30">
        <v>0</v>
      </c>
      <c r="BV119" s="30">
        <v>0.21</v>
      </c>
      <c r="BW119" s="30">
        <v>0.03</v>
      </c>
      <c r="BX119" s="30">
        <v>0.04</v>
      </c>
      <c r="BY119" s="30">
        <v>0</v>
      </c>
      <c r="BZ119" s="30">
        <v>0</v>
      </c>
      <c r="CA119" s="30">
        <v>0</v>
      </c>
      <c r="CB119" s="30">
        <v>0</v>
      </c>
      <c r="CC119" s="30">
        <v>0</v>
      </c>
      <c r="CD119" s="30">
        <v>0</v>
      </c>
      <c r="CE119" s="30">
        <v>0</v>
      </c>
      <c r="CF119" s="30">
        <v>0</v>
      </c>
      <c r="CG119" s="30">
        <v>0</v>
      </c>
      <c r="CH119" s="30">
        <v>0</v>
      </c>
      <c r="CI119" s="30">
        <v>0</v>
      </c>
      <c r="CJ119" s="30">
        <v>0</v>
      </c>
      <c r="CK119" s="30">
        <v>0</v>
      </c>
      <c r="CL119" s="30">
        <v>0</v>
      </c>
      <c r="CM119" s="30">
        <v>0</v>
      </c>
      <c r="CN119" s="30">
        <v>0</v>
      </c>
      <c r="CO119" s="30">
        <v>0</v>
      </c>
      <c r="CP119" s="30">
        <v>0</v>
      </c>
      <c r="CQ119" s="30">
        <v>0</v>
      </c>
      <c r="CR119" s="30">
        <v>0</v>
      </c>
      <c r="CS119" s="30">
        <v>0</v>
      </c>
      <c r="CT119" s="30">
        <v>0</v>
      </c>
      <c r="CU119" s="30">
        <v>0</v>
      </c>
      <c r="CV119" s="30">
        <v>0</v>
      </c>
      <c r="CW119" s="30">
        <v>0.1</v>
      </c>
      <c r="CX119" s="30">
        <v>0.02</v>
      </c>
      <c r="CY119" s="30">
        <v>0.2</v>
      </c>
      <c r="CZ119" s="30">
        <v>0.27</v>
      </c>
      <c r="DA119" s="30">
        <v>0.01</v>
      </c>
      <c r="DB119" s="30">
        <v>0</v>
      </c>
      <c r="DC119" s="30">
        <v>0.03</v>
      </c>
      <c r="DD119" s="30">
        <v>0</v>
      </c>
      <c r="DE119" s="30">
        <v>0</v>
      </c>
      <c r="DF119" s="30">
        <v>0</v>
      </c>
      <c r="DG119" s="30">
        <v>0</v>
      </c>
      <c r="DH119" s="30">
        <v>0</v>
      </c>
      <c r="DI119" s="30">
        <v>0</v>
      </c>
      <c r="DJ119" s="30">
        <v>0.03</v>
      </c>
      <c r="DK119" s="30">
        <v>0.12</v>
      </c>
      <c r="DL119" s="30">
        <v>0.04</v>
      </c>
      <c r="DM119" s="30">
        <v>0.04</v>
      </c>
      <c r="DN119" s="30">
        <v>0.01</v>
      </c>
      <c r="DO119" s="30">
        <v>0.01</v>
      </c>
    </row>
    <row r="120" spans="1:119">
      <c r="A120" s="30" t="s">
        <v>565</v>
      </c>
      <c r="B120" s="30">
        <v>0</v>
      </c>
      <c r="C120" s="30">
        <v>0</v>
      </c>
      <c r="D120" s="30">
        <v>0</v>
      </c>
      <c r="E120" s="30">
        <v>0</v>
      </c>
      <c r="F120" s="30">
        <v>0</v>
      </c>
      <c r="G120" s="30">
        <v>0</v>
      </c>
      <c r="H120" s="30">
        <v>0</v>
      </c>
      <c r="I120" s="30">
        <v>0</v>
      </c>
      <c r="J120" s="30">
        <v>0</v>
      </c>
      <c r="K120" s="30">
        <v>0</v>
      </c>
      <c r="L120" s="30">
        <v>0</v>
      </c>
      <c r="M120" s="30">
        <v>0</v>
      </c>
      <c r="N120" s="30">
        <v>0</v>
      </c>
      <c r="O120" s="30">
        <v>0</v>
      </c>
      <c r="P120" s="30">
        <v>0</v>
      </c>
      <c r="Q120" s="30">
        <v>0</v>
      </c>
      <c r="R120" s="30">
        <v>0</v>
      </c>
      <c r="S120" s="30">
        <v>0</v>
      </c>
      <c r="T120" s="30">
        <v>0</v>
      </c>
      <c r="U120" s="30">
        <v>0</v>
      </c>
      <c r="V120" s="30">
        <v>0</v>
      </c>
      <c r="W120" s="30">
        <v>0</v>
      </c>
      <c r="X120" s="30">
        <v>0</v>
      </c>
      <c r="Y120" s="30">
        <v>0</v>
      </c>
      <c r="Z120" s="30">
        <v>0</v>
      </c>
      <c r="AA120" s="30">
        <v>0</v>
      </c>
      <c r="AB120" s="30">
        <v>0</v>
      </c>
      <c r="AC120" s="30">
        <v>0</v>
      </c>
      <c r="AD120" s="30">
        <v>0</v>
      </c>
      <c r="AE120" s="30">
        <v>0</v>
      </c>
      <c r="AF120" s="30">
        <v>0</v>
      </c>
      <c r="AG120" s="30">
        <v>0</v>
      </c>
      <c r="AH120" s="30">
        <v>0</v>
      </c>
      <c r="AI120" s="30">
        <v>0</v>
      </c>
      <c r="AJ120" s="30">
        <v>0</v>
      </c>
      <c r="AK120" s="30">
        <v>0</v>
      </c>
      <c r="AL120" s="30">
        <v>0</v>
      </c>
      <c r="AM120" s="30">
        <v>0</v>
      </c>
      <c r="AN120" s="30">
        <v>0</v>
      </c>
      <c r="AO120" s="30">
        <v>0</v>
      </c>
      <c r="AP120" s="30">
        <v>0</v>
      </c>
      <c r="AQ120" s="30">
        <v>0</v>
      </c>
      <c r="AR120" s="30">
        <v>0.04</v>
      </c>
      <c r="AS120" s="30">
        <v>0</v>
      </c>
      <c r="AT120" s="30">
        <v>0</v>
      </c>
      <c r="AU120" s="30">
        <v>0</v>
      </c>
      <c r="AV120" s="30">
        <v>0</v>
      </c>
      <c r="AW120" s="30">
        <v>0.04</v>
      </c>
      <c r="AX120" s="30">
        <v>0</v>
      </c>
      <c r="AY120" s="30">
        <v>0</v>
      </c>
      <c r="AZ120" s="30">
        <v>0</v>
      </c>
      <c r="BA120" s="30">
        <v>0</v>
      </c>
      <c r="BB120" s="30">
        <v>0</v>
      </c>
      <c r="BC120" s="30">
        <v>0</v>
      </c>
      <c r="BD120" s="30">
        <v>0</v>
      </c>
      <c r="BE120" s="30">
        <v>0</v>
      </c>
      <c r="BF120" s="30">
        <v>0</v>
      </c>
      <c r="BG120" s="30">
        <v>0</v>
      </c>
      <c r="BH120" s="30">
        <v>0</v>
      </c>
      <c r="BI120" s="30">
        <v>0</v>
      </c>
      <c r="BJ120" s="30">
        <v>0</v>
      </c>
      <c r="BK120" s="30">
        <v>0</v>
      </c>
      <c r="BL120" s="30">
        <v>0</v>
      </c>
      <c r="BM120" s="30">
        <v>0</v>
      </c>
      <c r="BN120" s="30">
        <v>0</v>
      </c>
      <c r="BO120" s="30">
        <v>0</v>
      </c>
      <c r="BP120" s="30">
        <v>0</v>
      </c>
      <c r="BQ120" s="30">
        <v>0</v>
      </c>
      <c r="BR120" s="30">
        <v>0</v>
      </c>
      <c r="BS120" s="30">
        <v>0</v>
      </c>
      <c r="BT120" s="30">
        <v>0</v>
      </c>
      <c r="BU120" s="30">
        <v>0</v>
      </c>
      <c r="BV120" s="30">
        <v>0</v>
      </c>
      <c r="BW120" s="30">
        <v>0.17</v>
      </c>
      <c r="BX120" s="30">
        <v>0</v>
      </c>
      <c r="BY120" s="30">
        <v>0</v>
      </c>
      <c r="BZ120" s="30">
        <v>0</v>
      </c>
      <c r="CA120" s="30">
        <v>0</v>
      </c>
      <c r="CB120" s="30">
        <v>0</v>
      </c>
      <c r="CC120" s="30">
        <v>0</v>
      </c>
      <c r="CD120" s="30">
        <v>0</v>
      </c>
      <c r="CE120" s="30">
        <v>0</v>
      </c>
      <c r="CF120" s="30">
        <v>0</v>
      </c>
      <c r="CG120" s="30">
        <v>0</v>
      </c>
      <c r="CH120" s="30">
        <v>0</v>
      </c>
      <c r="CI120" s="30">
        <v>0</v>
      </c>
      <c r="CJ120" s="30">
        <v>0</v>
      </c>
      <c r="CK120" s="30">
        <v>0</v>
      </c>
      <c r="CL120" s="30">
        <v>0</v>
      </c>
      <c r="CM120" s="30">
        <v>0</v>
      </c>
      <c r="CN120" s="30">
        <v>0</v>
      </c>
      <c r="CO120" s="30">
        <v>0</v>
      </c>
      <c r="CP120" s="30">
        <v>0</v>
      </c>
      <c r="CQ120" s="30">
        <v>0</v>
      </c>
      <c r="CR120" s="30">
        <v>0</v>
      </c>
      <c r="CS120" s="30">
        <v>0</v>
      </c>
      <c r="CT120" s="30">
        <v>0</v>
      </c>
      <c r="CU120" s="30">
        <v>0</v>
      </c>
      <c r="CV120" s="30">
        <v>0</v>
      </c>
      <c r="CW120" s="30">
        <v>0</v>
      </c>
      <c r="CX120" s="30">
        <v>0</v>
      </c>
      <c r="CY120" s="30">
        <v>0</v>
      </c>
      <c r="CZ120" s="30">
        <v>0</v>
      </c>
      <c r="DA120" s="30">
        <v>0</v>
      </c>
      <c r="DB120" s="30">
        <v>0</v>
      </c>
      <c r="DC120" s="30">
        <v>0</v>
      </c>
      <c r="DD120" s="30">
        <v>0</v>
      </c>
      <c r="DE120" s="30">
        <v>0</v>
      </c>
      <c r="DF120" s="30">
        <v>0</v>
      </c>
      <c r="DG120" s="30">
        <v>0</v>
      </c>
      <c r="DH120" s="30">
        <v>0</v>
      </c>
      <c r="DI120" s="30">
        <v>0</v>
      </c>
      <c r="DJ120" s="30">
        <v>0</v>
      </c>
      <c r="DK120" s="30">
        <v>0</v>
      </c>
      <c r="DL120" s="30">
        <v>0</v>
      </c>
      <c r="DM120" s="30">
        <v>0</v>
      </c>
      <c r="DN120" s="30">
        <v>0</v>
      </c>
      <c r="DO120" s="30">
        <v>0.01</v>
      </c>
    </row>
    <row r="121" spans="1:119">
      <c r="A121" s="30" t="s">
        <v>566</v>
      </c>
      <c r="B121" s="30">
        <v>0</v>
      </c>
      <c r="C121" s="30">
        <v>0</v>
      </c>
      <c r="D121" s="30">
        <v>0.01</v>
      </c>
      <c r="E121" s="30">
        <v>0.01</v>
      </c>
      <c r="F121" s="30">
        <v>0</v>
      </c>
      <c r="G121" s="30">
        <v>0</v>
      </c>
      <c r="H121" s="30">
        <v>0</v>
      </c>
      <c r="I121" s="30">
        <v>0</v>
      </c>
      <c r="J121" s="30">
        <v>0</v>
      </c>
      <c r="K121" s="30">
        <v>0</v>
      </c>
      <c r="L121" s="30">
        <v>0.01</v>
      </c>
      <c r="M121" s="30">
        <v>0.02</v>
      </c>
      <c r="N121" s="30">
        <v>0</v>
      </c>
      <c r="O121" s="30">
        <v>0</v>
      </c>
      <c r="P121" s="30">
        <v>0</v>
      </c>
      <c r="Q121" s="30">
        <v>0.03</v>
      </c>
      <c r="R121" s="30">
        <v>0.01</v>
      </c>
      <c r="S121" s="30">
        <v>0.01</v>
      </c>
      <c r="T121" s="30">
        <v>0.01</v>
      </c>
      <c r="U121" s="30">
        <v>0</v>
      </c>
      <c r="V121" s="30">
        <v>0</v>
      </c>
      <c r="W121" s="30">
        <v>0</v>
      </c>
      <c r="X121" s="30">
        <v>0</v>
      </c>
      <c r="Y121" s="30">
        <v>0</v>
      </c>
      <c r="Z121" s="30">
        <v>0</v>
      </c>
      <c r="AA121" s="30">
        <v>0</v>
      </c>
      <c r="AB121" s="30">
        <v>0</v>
      </c>
      <c r="AC121" s="30">
        <v>0</v>
      </c>
      <c r="AD121" s="30">
        <v>0</v>
      </c>
      <c r="AE121" s="30">
        <v>0</v>
      </c>
      <c r="AF121" s="30">
        <v>0</v>
      </c>
      <c r="AG121" s="30">
        <v>0</v>
      </c>
      <c r="AH121" s="30">
        <v>0</v>
      </c>
      <c r="AI121" s="30">
        <v>0</v>
      </c>
      <c r="AJ121" s="30">
        <v>0</v>
      </c>
      <c r="AK121" s="30">
        <v>0</v>
      </c>
      <c r="AL121" s="30">
        <v>0.02</v>
      </c>
      <c r="AM121" s="30">
        <v>0</v>
      </c>
      <c r="AN121" s="30">
        <v>0.01</v>
      </c>
      <c r="AO121" s="30">
        <v>0.01</v>
      </c>
      <c r="AP121" s="30">
        <v>0</v>
      </c>
      <c r="AQ121" s="30">
        <v>0</v>
      </c>
      <c r="AR121" s="30">
        <v>0</v>
      </c>
      <c r="AS121" s="30">
        <v>0</v>
      </c>
      <c r="AT121" s="30">
        <v>0</v>
      </c>
      <c r="AU121" s="30">
        <v>0</v>
      </c>
      <c r="AV121" s="30">
        <v>0</v>
      </c>
      <c r="AW121" s="30">
        <v>0</v>
      </c>
      <c r="AX121" s="30">
        <v>0.06</v>
      </c>
      <c r="AY121" s="30">
        <v>0.04</v>
      </c>
      <c r="AZ121" s="30">
        <v>0</v>
      </c>
      <c r="BA121" s="30">
        <v>0.03</v>
      </c>
      <c r="BB121" s="30">
        <v>0.02</v>
      </c>
      <c r="BC121" s="30">
        <v>0.22</v>
      </c>
      <c r="BD121" s="30">
        <v>0</v>
      </c>
      <c r="BE121" s="30">
        <v>0.06</v>
      </c>
      <c r="BF121" s="30">
        <v>0.15</v>
      </c>
      <c r="BG121" s="30">
        <v>0.55000000000000004</v>
      </c>
      <c r="BH121" s="30">
        <v>1.73</v>
      </c>
      <c r="BI121" s="30">
        <v>0</v>
      </c>
      <c r="BJ121" s="30">
        <v>0</v>
      </c>
      <c r="BK121" s="30">
        <v>0</v>
      </c>
      <c r="BL121" s="30">
        <v>0</v>
      </c>
      <c r="BM121" s="30">
        <v>0</v>
      </c>
      <c r="BN121" s="30">
        <v>0</v>
      </c>
      <c r="BO121" s="30">
        <v>0</v>
      </c>
      <c r="BP121" s="30">
        <v>0</v>
      </c>
      <c r="BQ121" s="30">
        <v>0</v>
      </c>
      <c r="BR121" s="30">
        <v>0</v>
      </c>
      <c r="BS121" s="30">
        <v>0</v>
      </c>
      <c r="BT121" s="30">
        <v>0.17</v>
      </c>
      <c r="BU121" s="30">
        <v>0</v>
      </c>
      <c r="BV121" s="30">
        <v>0.22</v>
      </c>
      <c r="BW121" s="30">
        <v>0.28999999999999998</v>
      </c>
      <c r="BX121" s="30">
        <v>0.1</v>
      </c>
      <c r="BY121" s="30">
        <v>0</v>
      </c>
      <c r="BZ121" s="30">
        <v>0</v>
      </c>
      <c r="CA121" s="30">
        <v>0</v>
      </c>
      <c r="CB121" s="30">
        <v>0</v>
      </c>
      <c r="CC121" s="30">
        <v>0</v>
      </c>
      <c r="CD121" s="30">
        <v>0</v>
      </c>
      <c r="CE121" s="30">
        <v>0</v>
      </c>
      <c r="CF121" s="30">
        <v>0</v>
      </c>
      <c r="CG121" s="30">
        <v>0</v>
      </c>
      <c r="CH121" s="30">
        <v>0</v>
      </c>
      <c r="CI121" s="30">
        <v>0</v>
      </c>
      <c r="CJ121" s="30">
        <v>0</v>
      </c>
      <c r="CK121" s="30">
        <v>0</v>
      </c>
      <c r="CL121" s="30">
        <v>0</v>
      </c>
      <c r="CM121" s="30">
        <v>0</v>
      </c>
      <c r="CN121" s="30">
        <v>0</v>
      </c>
      <c r="CO121" s="30">
        <v>0</v>
      </c>
      <c r="CP121" s="30">
        <v>0</v>
      </c>
      <c r="CQ121" s="30">
        <v>0</v>
      </c>
      <c r="CR121" s="30">
        <v>0</v>
      </c>
      <c r="CS121" s="30">
        <v>0</v>
      </c>
      <c r="CT121" s="30">
        <v>0.01</v>
      </c>
      <c r="CU121" s="30">
        <v>0.01</v>
      </c>
      <c r="CV121" s="30">
        <v>0.01</v>
      </c>
      <c r="CW121" s="30">
        <v>0.01</v>
      </c>
      <c r="CX121" s="30">
        <v>0</v>
      </c>
      <c r="CY121" s="30">
        <v>0.01</v>
      </c>
      <c r="CZ121" s="30">
        <v>0.02</v>
      </c>
      <c r="DA121" s="30">
        <v>0</v>
      </c>
      <c r="DB121" s="30">
        <v>0</v>
      </c>
      <c r="DC121" s="30">
        <v>0</v>
      </c>
      <c r="DD121" s="30">
        <v>0</v>
      </c>
      <c r="DE121" s="30">
        <v>0</v>
      </c>
      <c r="DF121" s="30">
        <v>0</v>
      </c>
      <c r="DG121" s="30">
        <v>0</v>
      </c>
      <c r="DH121" s="30">
        <v>0</v>
      </c>
      <c r="DI121" s="30">
        <v>0</v>
      </c>
      <c r="DJ121" s="30">
        <v>0</v>
      </c>
      <c r="DK121" s="30">
        <v>0</v>
      </c>
      <c r="DL121" s="30">
        <v>0</v>
      </c>
      <c r="DM121" s="30">
        <v>0</v>
      </c>
      <c r="DN121" s="30">
        <v>0</v>
      </c>
      <c r="DO121" s="30">
        <v>0</v>
      </c>
    </row>
    <row r="122" spans="1:119">
      <c r="A122" s="30" t="s">
        <v>786</v>
      </c>
      <c r="B122" s="30">
        <v>0.03</v>
      </c>
      <c r="C122" s="30">
        <v>0.01</v>
      </c>
      <c r="D122" s="30">
        <v>0.02</v>
      </c>
      <c r="E122" s="30">
        <v>0.03</v>
      </c>
      <c r="F122" s="30">
        <v>0</v>
      </c>
      <c r="G122" s="30">
        <v>0</v>
      </c>
      <c r="H122" s="30">
        <v>0</v>
      </c>
      <c r="I122" s="30">
        <v>0</v>
      </c>
      <c r="J122" s="30">
        <v>0</v>
      </c>
      <c r="K122" s="30">
        <v>0</v>
      </c>
      <c r="L122" s="30">
        <v>0</v>
      </c>
      <c r="M122" s="30">
        <v>0</v>
      </c>
      <c r="N122" s="30">
        <v>0.01</v>
      </c>
      <c r="O122" s="30">
        <v>0</v>
      </c>
      <c r="P122" s="30">
        <v>0</v>
      </c>
      <c r="Q122" s="30">
        <v>0</v>
      </c>
      <c r="R122" s="30">
        <v>0</v>
      </c>
      <c r="S122" s="30">
        <v>0</v>
      </c>
      <c r="T122" s="30">
        <v>0</v>
      </c>
      <c r="U122" s="30">
        <v>0</v>
      </c>
      <c r="V122" s="30">
        <v>0</v>
      </c>
      <c r="W122" s="30">
        <v>0</v>
      </c>
      <c r="X122" s="30">
        <v>0</v>
      </c>
      <c r="Y122" s="30">
        <v>0</v>
      </c>
      <c r="Z122" s="30">
        <v>0</v>
      </c>
      <c r="AA122" s="30">
        <v>0</v>
      </c>
      <c r="AB122" s="30">
        <v>0</v>
      </c>
      <c r="AC122" s="30">
        <v>0</v>
      </c>
      <c r="AD122" s="30">
        <v>0</v>
      </c>
      <c r="AE122" s="30">
        <v>0</v>
      </c>
      <c r="AF122" s="30">
        <v>0</v>
      </c>
      <c r="AG122" s="30">
        <v>0</v>
      </c>
      <c r="AH122" s="30">
        <v>0</v>
      </c>
      <c r="AI122" s="30">
        <v>0</v>
      </c>
      <c r="AJ122" s="30">
        <v>0</v>
      </c>
      <c r="AK122" s="30">
        <v>0</v>
      </c>
      <c r="AL122" s="30">
        <v>0</v>
      </c>
      <c r="AM122" s="30">
        <v>0</v>
      </c>
      <c r="AN122" s="30">
        <v>0</v>
      </c>
      <c r="AO122" s="30">
        <v>0</v>
      </c>
      <c r="AP122" s="30">
        <v>0</v>
      </c>
      <c r="AQ122" s="30">
        <v>0</v>
      </c>
      <c r="AR122" s="30">
        <v>0</v>
      </c>
      <c r="AS122" s="30">
        <v>0</v>
      </c>
      <c r="AT122" s="30">
        <v>0.01</v>
      </c>
      <c r="AU122" s="30">
        <v>0</v>
      </c>
      <c r="AV122" s="30">
        <v>0</v>
      </c>
      <c r="AW122" s="30">
        <v>0</v>
      </c>
      <c r="AX122" s="30">
        <v>0.11</v>
      </c>
      <c r="AY122" s="30">
        <v>0.02</v>
      </c>
      <c r="AZ122" s="30">
        <v>0.05</v>
      </c>
      <c r="BA122" s="30">
        <v>0</v>
      </c>
      <c r="BB122" s="30">
        <v>0</v>
      </c>
      <c r="BC122" s="30">
        <v>0</v>
      </c>
      <c r="BD122" s="30">
        <v>0</v>
      </c>
      <c r="BE122" s="30">
        <v>0</v>
      </c>
      <c r="BF122" s="30">
        <v>0</v>
      </c>
      <c r="BG122" s="30">
        <v>0</v>
      </c>
      <c r="BH122" s="30">
        <v>0</v>
      </c>
      <c r="BI122" s="30">
        <v>0</v>
      </c>
      <c r="BJ122" s="30">
        <v>0.01</v>
      </c>
      <c r="BK122" s="30">
        <v>0</v>
      </c>
      <c r="BL122" s="30">
        <v>0.03</v>
      </c>
      <c r="BM122" s="30">
        <v>0.01</v>
      </c>
      <c r="BN122" s="30">
        <v>0.04</v>
      </c>
      <c r="BO122" s="30">
        <v>0</v>
      </c>
      <c r="BP122" s="30">
        <v>0</v>
      </c>
      <c r="BQ122" s="30">
        <v>0</v>
      </c>
      <c r="BR122" s="30">
        <v>0</v>
      </c>
      <c r="BS122" s="30">
        <v>0.01</v>
      </c>
      <c r="BT122" s="30">
        <v>0.02</v>
      </c>
      <c r="BU122" s="30">
        <v>0</v>
      </c>
      <c r="BV122" s="30">
        <v>0.25</v>
      </c>
      <c r="BW122" s="30">
        <v>0.04</v>
      </c>
      <c r="BX122" s="30">
        <v>0.28999999999999998</v>
      </c>
      <c r="BY122" s="30">
        <v>0</v>
      </c>
      <c r="BZ122" s="30">
        <v>0</v>
      </c>
      <c r="CA122" s="30">
        <v>0</v>
      </c>
      <c r="CB122" s="30">
        <v>0</v>
      </c>
      <c r="CC122" s="30">
        <v>0.01</v>
      </c>
      <c r="CD122" s="30">
        <v>0</v>
      </c>
      <c r="CE122" s="30">
        <v>0</v>
      </c>
      <c r="CF122" s="30">
        <v>0</v>
      </c>
      <c r="CG122" s="30">
        <v>0</v>
      </c>
      <c r="CH122" s="30">
        <v>0</v>
      </c>
      <c r="CI122" s="30">
        <v>0.02</v>
      </c>
      <c r="CJ122" s="30">
        <v>0.03</v>
      </c>
      <c r="CK122" s="30">
        <v>0.04</v>
      </c>
      <c r="CL122" s="30">
        <v>0.02</v>
      </c>
      <c r="CM122" s="30">
        <v>0.03</v>
      </c>
      <c r="CN122" s="30">
        <v>0.04</v>
      </c>
      <c r="CO122" s="30">
        <v>0.04</v>
      </c>
      <c r="CP122" s="30">
        <v>0.02</v>
      </c>
      <c r="CQ122" s="30">
        <v>0</v>
      </c>
      <c r="CR122" s="30">
        <v>0</v>
      </c>
      <c r="CS122" s="30">
        <v>0</v>
      </c>
      <c r="CT122" s="30">
        <v>0</v>
      </c>
      <c r="CU122" s="30">
        <v>0</v>
      </c>
      <c r="CV122" s="30">
        <v>0</v>
      </c>
      <c r="CW122" s="30">
        <v>0</v>
      </c>
      <c r="CX122" s="30">
        <v>0</v>
      </c>
      <c r="CY122" s="30">
        <v>0</v>
      </c>
      <c r="CZ122" s="30">
        <v>0</v>
      </c>
      <c r="DA122" s="30">
        <v>0</v>
      </c>
      <c r="DB122" s="30">
        <v>0</v>
      </c>
      <c r="DC122" s="30">
        <v>0.03</v>
      </c>
      <c r="DD122" s="30">
        <v>0</v>
      </c>
      <c r="DE122" s="30">
        <v>0</v>
      </c>
      <c r="DF122" s="30">
        <v>0</v>
      </c>
      <c r="DG122" s="30">
        <v>0</v>
      </c>
      <c r="DH122" s="30">
        <v>0</v>
      </c>
      <c r="DI122" s="30">
        <v>0</v>
      </c>
      <c r="DJ122" s="30">
        <v>0</v>
      </c>
      <c r="DK122" s="30">
        <v>0.01</v>
      </c>
      <c r="DL122" s="30">
        <v>0</v>
      </c>
      <c r="DM122" s="30">
        <v>0.03</v>
      </c>
      <c r="DN122" s="30">
        <v>0.02</v>
      </c>
      <c r="DO122" s="30">
        <v>0.01</v>
      </c>
    </row>
    <row r="123" spans="1:119">
      <c r="A123" s="30" t="s">
        <v>568</v>
      </c>
      <c r="B123" s="30">
        <v>0</v>
      </c>
      <c r="C123" s="30">
        <v>0</v>
      </c>
      <c r="D123" s="30">
        <v>0</v>
      </c>
      <c r="E123" s="30">
        <v>0</v>
      </c>
      <c r="F123" s="30">
        <v>0</v>
      </c>
      <c r="G123" s="30">
        <v>0</v>
      </c>
      <c r="H123" s="30">
        <v>0</v>
      </c>
      <c r="I123" s="30">
        <v>0</v>
      </c>
      <c r="J123" s="30">
        <v>0</v>
      </c>
      <c r="K123" s="30">
        <v>0</v>
      </c>
      <c r="L123" s="30">
        <v>0</v>
      </c>
      <c r="M123" s="30">
        <v>0</v>
      </c>
      <c r="N123" s="30">
        <v>0</v>
      </c>
      <c r="O123" s="30">
        <v>0</v>
      </c>
      <c r="P123" s="30">
        <v>0</v>
      </c>
      <c r="Q123" s="30">
        <v>0</v>
      </c>
      <c r="R123" s="30">
        <v>0</v>
      </c>
      <c r="S123" s="30">
        <v>0</v>
      </c>
      <c r="T123" s="30">
        <v>0</v>
      </c>
      <c r="U123" s="30">
        <v>0</v>
      </c>
      <c r="V123" s="30">
        <v>0</v>
      </c>
      <c r="W123" s="30">
        <v>0</v>
      </c>
      <c r="X123" s="30">
        <v>0</v>
      </c>
      <c r="Y123" s="30">
        <v>0</v>
      </c>
      <c r="Z123" s="30">
        <v>0</v>
      </c>
      <c r="AA123" s="30">
        <v>0</v>
      </c>
      <c r="AB123" s="30">
        <v>0</v>
      </c>
      <c r="AC123" s="30">
        <v>0</v>
      </c>
      <c r="AD123" s="30">
        <v>0</v>
      </c>
      <c r="AE123" s="30">
        <v>0</v>
      </c>
      <c r="AF123" s="30">
        <v>0</v>
      </c>
      <c r="AG123" s="30">
        <v>0</v>
      </c>
      <c r="AH123" s="30">
        <v>0</v>
      </c>
      <c r="AI123" s="30">
        <v>0</v>
      </c>
      <c r="AJ123" s="30">
        <v>0</v>
      </c>
      <c r="AK123" s="30">
        <v>0</v>
      </c>
      <c r="AL123" s="30">
        <v>0</v>
      </c>
      <c r="AM123" s="30">
        <v>0</v>
      </c>
      <c r="AN123" s="30">
        <v>0</v>
      </c>
      <c r="AO123" s="30">
        <v>0</v>
      </c>
      <c r="AP123" s="30">
        <v>0</v>
      </c>
      <c r="AQ123" s="30">
        <v>0</v>
      </c>
      <c r="AR123" s="30">
        <v>0</v>
      </c>
      <c r="AS123" s="30">
        <v>0</v>
      </c>
      <c r="AT123" s="30">
        <v>0</v>
      </c>
      <c r="AU123" s="30">
        <v>0</v>
      </c>
      <c r="AV123" s="30">
        <v>0</v>
      </c>
      <c r="AW123" s="30">
        <v>0</v>
      </c>
      <c r="AX123" s="30">
        <v>0</v>
      </c>
      <c r="AY123" s="30">
        <v>0</v>
      </c>
      <c r="AZ123" s="30">
        <v>0</v>
      </c>
      <c r="BA123" s="30">
        <v>0</v>
      </c>
      <c r="BB123" s="30">
        <v>0</v>
      </c>
      <c r="BC123" s="30">
        <v>0</v>
      </c>
      <c r="BD123" s="30">
        <v>0</v>
      </c>
      <c r="BE123" s="30">
        <v>0</v>
      </c>
      <c r="BF123" s="30">
        <v>0</v>
      </c>
      <c r="BG123" s="30">
        <v>0</v>
      </c>
      <c r="BH123" s="30">
        <v>0</v>
      </c>
      <c r="BI123" s="30">
        <v>0</v>
      </c>
      <c r="BJ123" s="30">
        <v>0</v>
      </c>
      <c r="BK123" s="30">
        <v>0</v>
      </c>
      <c r="BL123" s="30">
        <v>0</v>
      </c>
      <c r="BM123" s="30">
        <v>0</v>
      </c>
      <c r="BN123" s="30">
        <v>0</v>
      </c>
      <c r="BO123" s="30">
        <v>0</v>
      </c>
      <c r="BP123" s="30">
        <v>0</v>
      </c>
      <c r="BQ123" s="30">
        <v>0</v>
      </c>
      <c r="BR123" s="30">
        <v>0</v>
      </c>
      <c r="BS123" s="30">
        <v>0</v>
      </c>
      <c r="BT123" s="30">
        <v>0</v>
      </c>
      <c r="BU123" s="30">
        <v>0</v>
      </c>
      <c r="BV123" s="30">
        <v>0</v>
      </c>
      <c r="BW123" s="30">
        <v>0</v>
      </c>
      <c r="BX123" s="30">
        <v>0</v>
      </c>
      <c r="BY123" s="30">
        <v>0</v>
      </c>
      <c r="BZ123" s="30">
        <v>0.43</v>
      </c>
      <c r="CA123" s="30">
        <v>0</v>
      </c>
      <c r="CB123" s="30">
        <v>0</v>
      </c>
      <c r="CC123" s="30">
        <v>0</v>
      </c>
      <c r="CD123" s="30">
        <v>0</v>
      </c>
      <c r="CE123" s="30">
        <v>0</v>
      </c>
      <c r="CF123" s="30">
        <v>0</v>
      </c>
      <c r="CG123" s="30">
        <v>0</v>
      </c>
      <c r="CH123" s="30">
        <v>0</v>
      </c>
      <c r="CI123" s="30">
        <v>0</v>
      </c>
      <c r="CJ123" s="30">
        <v>0</v>
      </c>
      <c r="CK123" s="30">
        <v>0</v>
      </c>
      <c r="CL123" s="30">
        <v>0</v>
      </c>
      <c r="CM123" s="30">
        <v>0</v>
      </c>
      <c r="CN123" s="30">
        <v>0</v>
      </c>
      <c r="CO123" s="30">
        <v>0</v>
      </c>
      <c r="CP123" s="30">
        <v>0</v>
      </c>
      <c r="CQ123" s="30">
        <v>0</v>
      </c>
      <c r="CR123" s="30">
        <v>0</v>
      </c>
      <c r="CS123" s="30">
        <v>0</v>
      </c>
      <c r="CT123" s="30">
        <v>0</v>
      </c>
      <c r="CU123" s="30">
        <v>0</v>
      </c>
      <c r="CV123" s="30">
        <v>0</v>
      </c>
      <c r="CW123" s="30">
        <v>0</v>
      </c>
      <c r="CX123" s="30">
        <v>0</v>
      </c>
      <c r="CY123" s="30">
        <v>0</v>
      </c>
      <c r="CZ123" s="30">
        <v>0</v>
      </c>
      <c r="DA123" s="30">
        <v>0</v>
      </c>
      <c r="DB123" s="30">
        <v>0</v>
      </c>
      <c r="DC123" s="30">
        <v>0</v>
      </c>
      <c r="DD123" s="30">
        <v>0</v>
      </c>
      <c r="DE123" s="30">
        <v>0</v>
      </c>
      <c r="DF123" s="30">
        <v>0</v>
      </c>
      <c r="DG123" s="30">
        <v>0</v>
      </c>
      <c r="DH123" s="30">
        <v>0</v>
      </c>
      <c r="DI123" s="30">
        <v>0</v>
      </c>
      <c r="DJ123" s="30">
        <v>0</v>
      </c>
      <c r="DK123" s="30">
        <v>0</v>
      </c>
      <c r="DL123" s="30">
        <v>0</v>
      </c>
      <c r="DM123" s="30">
        <v>0</v>
      </c>
      <c r="DN123" s="30">
        <v>0</v>
      </c>
      <c r="DO123" s="30">
        <v>0</v>
      </c>
    </row>
    <row r="124" spans="1:119">
      <c r="A124" s="30" t="s">
        <v>570</v>
      </c>
      <c r="B124" s="30">
        <v>0</v>
      </c>
      <c r="C124" s="30">
        <v>0</v>
      </c>
      <c r="D124" s="30">
        <v>0</v>
      </c>
      <c r="E124" s="30">
        <v>0</v>
      </c>
      <c r="F124" s="30">
        <v>0</v>
      </c>
      <c r="G124" s="30">
        <v>0</v>
      </c>
      <c r="H124" s="30">
        <v>0</v>
      </c>
      <c r="I124" s="30">
        <v>0</v>
      </c>
      <c r="J124" s="30">
        <v>0</v>
      </c>
      <c r="K124" s="30">
        <v>0</v>
      </c>
      <c r="L124" s="30">
        <v>0</v>
      </c>
      <c r="M124" s="30">
        <v>0</v>
      </c>
      <c r="N124" s="30">
        <v>0</v>
      </c>
      <c r="O124" s="30">
        <v>0</v>
      </c>
      <c r="P124" s="30">
        <v>0</v>
      </c>
      <c r="Q124" s="30">
        <v>0</v>
      </c>
      <c r="R124" s="30">
        <v>0</v>
      </c>
      <c r="S124" s="30">
        <v>0</v>
      </c>
      <c r="T124" s="30">
        <v>0</v>
      </c>
      <c r="U124" s="30">
        <v>0</v>
      </c>
      <c r="V124" s="30">
        <v>0</v>
      </c>
      <c r="W124" s="30">
        <v>0</v>
      </c>
      <c r="X124" s="30">
        <v>0</v>
      </c>
      <c r="Y124" s="30">
        <v>0</v>
      </c>
      <c r="Z124" s="30">
        <v>0</v>
      </c>
      <c r="AA124" s="30">
        <v>0</v>
      </c>
      <c r="AB124" s="30">
        <v>0</v>
      </c>
      <c r="AC124" s="30">
        <v>0</v>
      </c>
      <c r="AD124" s="30">
        <v>0</v>
      </c>
      <c r="AE124" s="30">
        <v>0</v>
      </c>
      <c r="AF124" s="30">
        <v>0</v>
      </c>
      <c r="AG124" s="30">
        <v>0</v>
      </c>
      <c r="AH124" s="30">
        <v>0</v>
      </c>
      <c r="AI124" s="30">
        <v>0</v>
      </c>
      <c r="AJ124" s="30">
        <v>0</v>
      </c>
      <c r="AK124" s="30">
        <v>0</v>
      </c>
      <c r="AL124" s="30">
        <v>0</v>
      </c>
      <c r="AM124" s="30">
        <v>0</v>
      </c>
      <c r="AN124" s="30">
        <v>0</v>
      </c>
      <c r="AO124" s="30">
        <v>0</v>
      </c>
      <c r="AP124" s="30">
        <v>0</v>
      </c>
      <c r="AQ124" s="30">
        <v>0</v>
      </c>
      <c r="AR124" s="30">
        <v>0</v>
      </c>
      <c r="AS124" s="30">
        <v>0</v>
      </c>
      <c r="AT124" s="30">
        <v>0</v>
      </c>
      <c r="AU124" s="30">
        <v>0</v>
      </c>
      <c r="AV124" s="30">
        <v>0</v>
      </c>
      <c r="AW124" s="30">
        <v>0</v>
      </c>
      <c r="AX124" s="30">
        <v>0</v>
      </c>
      <c r="AY124" s="30">
        <v>0</v>
      </c>
      <c r="AZ124" s="30">
        <v>0</v>
      </c>
      <c r="BA124" s="30">
        <v>0</v>
      </c>
      <c r="BB124" s="30">
        <v>0</v>
      </c>
      <c r="BC124" s="30">
        <v>0</v>
      </c>
      <c r="BD124" s="30">
        <v>0</v>
      </c>
      <c r="BE124" s="30">
        <v>0</v>
      </c>
      <c r="BF124" s="30">
        <v>0</v>
      </c>
      <c r="BG124" s="30">
        <v>0</v>
      </c>
      <c r="BH124" s="30">
        <v>0</v>
      </c>
      <c r="BI124" s="30">
        <v>0</v>
      </c>
      <c r="BJ124" s="30">
        <v>0</v>
      </c>
      <c r="BK124" s="30">
        <v>0</v>
      </c>
      <c r="BL124" s="30">
        <v>0</v>
      </c>
      <c r="BM124" s="30">
        <v>0</v>
      </c>
      <c r="BN124" s="30">
        <v>0</v>
      </c>
      <c r="BO124" s="30">
        <v>0</v>
      </c>
      <c r="BP124" s="30">
        <v>0</v>
      </c>
      <c r="BQ124" s="30">
        <v>0</v>
      </c>
      <c r="BR124" s="30">
        <v>0</v>
      </c>
      <c r="BS124" s="30">
        <v>0</v>
      </c>
      <c r="BT124" s="30">
        <v>0</v>
      </c>
      <c r="BU124" s="30">
        <v>0</v>
      </c>
      <c r="BV124" s="30">
        <v>0</v>
      </c>
      <c r="BW124" s="30">
        <v>0</v>
      </c>
      <c r="BX124" s="30">
        <v>0</v>
      </c>
      <c r="BY124" s="30">
        <v>0</v>
      </c>
      <c r="BZ124" s="30">
        <v>0</v>
      </c>
      <c r="CA124" s="30">
        <v>0</v>
      </c>
      <c r="CB124" s="30">
        <v>0</v>
      </c>
      <c r="CC124" s="30">
        <v>0</v>
      </c>
      <c r="CD124" s="30">
        <v>0</v>
      </c>
      <c r="CE124" s="30">
        <v>0</v>
      </c>
      <c r="CF124" s="30">
        <v>0</v>
      </c>
      <c r="CG124" s="30">
        <v>0.35</v>
      </c>
      <c r="CH124" s="30">
        <v>0</v>
      </c>
      <c r="CI124" s="30">
        <v>0</v>
      </c>
      <c r="CJ124" s="30">
        <v>0</v>
      </c>
      <c r="CK124" s="30">
        <v>0</v>
      </c>
      <c r="CL124" s="30">
        <v>0.01</v>
      </c>
      <c r="CM124" s="30">
        <v>0</v>
      </c>
      <c r="CN124" s="30">
        <v>0</v>
      </c>
      <c r="CO124" s="30">
        <v>0</v>
      </c>
      <c r="CP124" s="30">
        <v>0</v>
      </c>
      <c r="CQ124" s="30">
        <v>0</v>
      </c>
      <c r="CR124" s="30">
        <v>0</v>
      </c>
      <c r="CS124" s="30">
        <v>0</v>
      </c>
      <c r="CT124" s="30">
        <v>0</v>
      </c>
      <c r="CU124" s="30">
        <v>0</v>
      </c>
      <c r="CV124" s="30">
        <v>0</v>
      </c>
      <c r="CW124" s="30">
        <v>0</v>
      </c>
      <c r="CX124" s="30">
        <v>0</v>
      </c>
      <c r="CY124" s="30">
        <v>0</v>
      </c>
      <c r="CZ124" s="30">
        <v>0</v>
      </c>
      <c r="DA124" s="30">
        <v>0</v>
      </c>
      <c r="DB124" s="30">
        <v>0</v>
      </c>
      <c r="DC124" s="30">
        <v>0</v>
      </c>
      <c r="DD124" s="30">
        <v>0</v>
      </c>
      <c r="DE124" s="30">
        <v>0</v>
      </c>
      <c r="DF124" s="30">
        <v>0</v>
      </c>
      <c r="DG124" s="30">
        <v>0</v>
      </c>
      <c r="DH124" s="30">
        <v>0</v>
      </c>
      <c r="DI124" s="30">
        <v>0</v>
      </c>
      <c r="DJ124" s="30">
        <v>0</v>
      </c>
      <c r="DK124" s="30">
        <v>0</v>
      </c>
      <c r="DL124" s="30">
        <v>0</v>
      </c>
      <c r="DM124" s="30">
        <v>0</v>
      </c>
      <c r="DN124" s="30">
        <v>0</v>
      </c>
      <c r="DO124" s="30">
        <v>0</v>
      </c>
    </row>
    <row r="125" spans="1:119">
      <c r="A125" s="30" t="s">
        <v>571</v>
      </c>
      <c r="B125" s="30">
        <v>0</v>
      </c>
      <c r="C125" s="30">
        <v>0</v>
      </c>
      <c r="D125" s="30">
        <v>0</v>
      </c>
      <c r="E125" s="30">
        <v>0</v>
      </c>
      <c r="F125" s="30">
        <v>0</v>
      </c>
      <c r="G125" s="30">
        <v>0</v>
      </c>
      <c r="H125" s="30">
        <v>0</v>
      </c>
      <c r="I125" s="30">
        <v>0</v>
      </c>
      <c r="J125" s="30">
        <v>0</v>
      </c>
      <c r="K125" s="30">
        <v>0</v>
      </c>
      <c r="L125" s="30">
        <v>0</v>
      </c>
      <c r="M125" s="30">
        <v>0</v>
      </c>
      <c r="N125" s="30">
        <v>0</v>
      </c>
      <c r="O125" s="30">
        <v>0</v>
      </c>
      <c r="P125" s="30">
        <v>0</v>
      </c>
      <c r="Q125" s="30">
        <v>0</v>
      </c>
      <c r="R125" s="30">
        <v>0</v>
      </c>
      <c r="S125" s="30">
        <v>0</v>
      </c>
      <c r="T125" s="30">
        <v>0</v>
      </c>
      <c r="U125" s="30">
        <v>0</v>
      </c>
      <c r="V125" s="30">
        <v>0</v>
      </c>
      <c r="W125" s="30">
        <v>0</v>
      </c>
      <c r="X125" s="30">
        <v>0</v>
      </c>
      <c r="Y125" s="30">
        <v>0</v>
      </c>
      <c r="Z125" s="30">
        <v>0</v>
      </c>
      <c r="AA125" s="30">
        <v>0</v>
      </c>
      <c r="AB125" s="30">
        <v>0</v>
      </c>
      <c r="AC125" s="30">
        <v>0</v>
      </c>
      <c r="AD125" s="30">
        <v>0</v>
      </c>
      <c r="AE125" s="30">
        <v>0</v>
      </c>
      <c r="AF125" s="30">
        <v>0</v>
      </c>
      <c r="AG125" s="30">
        <v>0</v>
      </c>
      <c r="AH125" s="30">
        <v>0</v>
      </c>
      <c r="AI125" s="30">
        <v>0</v>
      </c>
      <c r="AJ125" s="30">
        <v>0</v>
      </c>
      <c r="AK125" s="30">
        <v>0</v>
      </c>
      <c r="AL125" s="30">
        <v>0</v>
      </c>
      <c r="AM125" s="30">
        <v>0</v>
      </c>
      <c r="AN125" s="30">
        <v>0</v>
      </c>
      <c r="AO125" s="30">
        <v>0</v>
      </c>
      <c r="AP125" s="30">
        <v>0</v>
      </c>
      <c r="AQ125" s="30">
        <v>0</v>
      </c>
      <c r="AR125" s="30">
        <v>0</v>
      </c>
      <c r="AS125" s="30">
        <v>0</v>
      </c>
      <c r="AT125" s="30">
        <v>0</v>
      </c>
      <c r="AU125" s="30">
        <v>0</v>
      </c>
      <c r="AV125" s="30">
        <v>0</v>
      </c>
      <c r="AW125" s="30">
        <v>0</v>
      </c>
      <c r="AX125" s="30">
        <v>0</v>
      </c>
      <c r="AY125" s="30">
        <v>0</v>
      </c>
      <c r="AZ125" s="30">
        <v>0</v>
      </c>
      <c r="BA125" s="30">
        <v>0</v>
      </c>
      <c r="BB125" s="30">
        <v>0</v>
      </c>
      <c r="BC125" s="30">
        <v>0</v>
      </c>
      <c r="BD125" s="30">
        <v>0</v>
      </c>
      <c r="BE125" s="30">
        <v>0</v>
      </c>
      <c r="BF125" s="30">
        <v>0</v>
      </c>
      <c r="BG125" s="30">
        <v>0</v>
      </c>
      <c r="BH125" s="30">
        <v>0</v>
      </c>
      <c r="BI125" s="30">
        <v>0</v>
      </c>
      <c r="BJ125" s="30">
        <v>0</v>
      </c>
      <c r="BK125" s="30">
        <v>0</v>
      </c>
      <c r="BL125" s="30">
        <v>0</v>
      </c>
      <c r="BM125" s="30">
        <v>0</v>
      </c>
      <c r="BN125" s="30">
        <v>0</v>
      </c>
      <c r="BO125" s="30">
        <v>0</v>
      </c>
      <c r="BP125" s="30">
        <v>0</v>
      </c>
      <c r="BQ125" s="30">
        <v>0</v>
      </c>
      <c r="BR125" s="30">
        <v>0</v>
      </c>
      <c r="BS125" s="30">
        <v>0</v>
      </c>
      <c r="BT125" s="30">
        <v>0</v>
      </c>
      <c r="BU125" s="30">
        <v>0</v>
      </c>
      <c r="BV125" s="30">
        <v>0</v>
      </c>
      <c r="BW125" s="30">
        <v>0</v>
      </c>
      <c r="BX125" s="30">
        <v>0</v>
      </c>
      <c r="BY125" s="30">
        <v>0</v>
      </c>
      <c r="BZ125" s="30">
        <v>0</v>
      </c>
      <c r="CA125" s="30">
        <v>0</v>
      </c>
      <c r="CB125" s="30">
        <v>0</v>
      </c>
      <c r="CC125" s="30">
        <v>0</v>
      </c>
      <c r="CD125" s="30">
        <v>0</v>
      </c>
      <c r="CE125" s="30">
        <v>0</v>
      </c>
      <c r="CF125" s="30">
        <v>0</v>
      </c>
      <c r="CG125" s="30">
        <v>0.21</v>
      </c>
      <c r="CH125" s="30">
        <v>7.0000000000000007E-2</v>
      </c>
      <c r="CI125" s="30">
        <v>0.01</v>
      </c>
      <c r="CJ125" s="30">
        <v>0</v>
      </c>
      <c r="CK125" s="30">
        <v>0</v>
      </c>
      <c r="CL125" s="30">
        <v>0.01</v>
      </c>
      <c r="CM125" s="30">
        <v>0</v>
      </c>
      <c r="CN125" s="30">
        <v>0</v>
      </c>
      <c r="CO125" s="30">
        <v>0</v>
      </c>
      <c r="CP125" s="30">
        <v>0.13</v>
      </c>
      <c r="CQ125" s="30">
        <v>0</v>
      </c>
      <c r="CR125" s="30">
        <v>0</v>
      </c>
      <c r="CS125" s="30">
        <v>0</v>
      </c>
      <c r="CT125" s="30">
        <v>0</v>
      </c>
      <c r="CU125" s="30">
        <v>0</v>
      </c>
      <c r="CV125" s="30">
        <v>0</v>
      </c>
      <c r="CW125" s="30">
        <v>0</v>
      </c>
      <c r="CX125" s="30">
        <v>0</v>
      </c>
      <c r="CY125" s="30">
        <v>0</v>
      </c>
      <c r="CZ125" s="30">
        <v>0</v>
      </c>
      <c r="DA125" s="30">
        <v>0</v>
      </c>
      <c r="DB125" s="30">
        <v>0</v>
      </c>
      <c r="DC125" s="30">
        <v>0</v>
      </c>
      <c r="DD125" s="30">
        <v>0</v>
      </c>
      <c r="DE125" s="30">
        <v>0</v>
      </c>
      <c r="DF125" s="30">
        <v>0</v>
      </c>
      <c r="DG125" s="30">
        <v>0</v>
      </c>
      <c r="DH125" s="30">
        <v>0</v>
      </c>
      <c r="DI125" s="30">
        <v>0</v>
      </c>
      <c r="DJ125" s="30">
        <v>0</v>
      </c>
      <c r="DK125" s="30">
        <v>0</v>
      </c>
      <c r="DL125" s="30">
        <v>0</v>
      </c>
      <c r="DM125" s="30">
        <v>0</v>
      </c>
      <c r="DN125" s="30">
        <v>0</v>
      </c>
      <c r="DO125" s="30">
        <v>0</v>
      </c>
    </row>
    <row r="126" spans="1:119">
      <c r="A126" s="30" t="s">
        <v>576</v>
      </c>
      <c r="B126" s="30">
        <v>0</v>
      </c>
      <c r="C126" s="30">
        <v>0</v>
      </c>
      <c r="D126" s="30">
        <v>0</v>
      </c>
      <c r="E126" s="30">
        <v>0</v>
      </c>
      <c r="F126" s="30">
        <v>0</v>
      </c>
      <c r="G126" s="30">
        <v>0</v>
      </c>
      <c r="H126" s="30">
        <v>0</v>
      </c>
      <c r="I126" s="30">
        <v>0</v>
      </c>
      <c r="J126" s="30">
        <v>0</v>
      </c>
      <c r="K126" s="30">
        <v>0</v>
      </c>
      <c r="L126" s="30">
        <v>0</v>
      </c>
      <c r="M126" s="30">
        <v>0</v>
      </c>
      <c r="N126" s="30">
        <v>0</v>
      </c>
      <c r="O126" s="30">
        <v>0</v>
      </c>
      <c r="P126" s="30">
        <v>0</v>
      </c>
      <c r="Q126" s="30">
        <v>0</v>
      </c>
      <c r="R126" s="30">
        <v>0</v>
      </c>
      <c r="S126" s="30">
        <v>0</v>
      </c>
      <c r="T126" s="30">
        <v>0</v>
      </c>
      <c r="U126" s="30">
        <v>0</v>
      </c>
      <c r="V126" s="30">
        <v>0</v>
      </c>
      <c r="W126" s="30">
        <v>0</v>
      </c>
      <c r="X126" s="30">
        <v>0</v>
      </c>
      <c r="Y126" s="30">
        <v>0</v>
      </c>
      <c r="Z126" s="30">
        <v>0</v>
      </c>
      <c r="AA126" s="30">
        <v>0</v>
      </c>
      <c r="AB126" s="30">
        <v>0</v>
      </c>
      <c r="AC126" s="30">
        <v>0</v>
      </c>
      <c r="AD126" s="30">
        <v>0</v>
      </c>
      <c r="AE126" s="30">
        <v>0</v>
      </c>
      <c r="AF126" s="30">
        <v>0</v>
      </c>
      <c r="AG126" s="30">
        <v>0</v>
      </c>
      <c r="AH126" s="30">
        <v>0</v>
      </c>
      <c r="AI126" s="30">
        <v>0</v>
      </c>
      <c r="AJ126" s="30">
        <v>0</v>
      </c>
      <c r="AK126" s="30">
        <v>0</v>
      </c>
      <c r="AL126" s="30">
        <v>0.05</v>
      </c>
      <c r="AM126" s="30">
        <v>0</v>
      </c>
      <c r="AN126" s="30">
        <v>0.01</v>
      </c>
      <c r="AO126" s="30">
        <v>0.05</v>
      </c>
      <c r="AP126" s="30">
        <v>0</v>
      </c>
      <c r="AQ126" s="30">
        <v>0.03</v>
      </c>
      <c r="AR126" s="30">
        <v>0</v>
      </c>
      <c r="AS126" s="30">
        <v>0</v>
      </c>
      <c r="AT126" s="30">
        <v>0</v>
      </c>
      <c r="AU126" s="30">
        <v>0</v>
      </c>
      <c r="AV126" s="30">
        <v>0</v>
      </c>
      <c r="AW126" s="30">
        <v>0</v>
      </c>
      <c r="AX126" s="30">
        <v>0</v>
      </c>
      <c r="AY126" s="30">
        <v>0.96</v>
      </c>
      <c r="AZ126" s="30">
        <v>0</v>
      </c>
      <c r="BA126" s="30">
        <v>0.06</v>
      </c>
      <c r="BB126" s="30">
        <v>0.04</v>
      </c>
      <c r="BC126" s="30">
        <v>0</v>
      </c>
      <c r="BD126" s="30">
        <v>0</v>
      </c>
      <c r="BE126" s="30">
        <v>0</v>
      </c>
      <c r="BF126" s="30">
        <v>0</v>
      </c>
      <c r="BG126" s="30">
        <v>0</v>
      </c>
      <c r="BH126" s="30">
        <v>0</v>
      </c>
      <c r="BI126" s="30">
        <v>0</v>
      </c>
      <c r="BJ126" s="30">
        <v>0</v>
      </c>
      <c r="BK126" s="30">
        <v>0</v>
      </c>
      <c r="BL126" s="30">
        <v>0</v>
      </c>
      <c r="BM126" s="30">
        <v>0</v>
      </c>
      <c r="BN126" s="30">
        <v>0</v>
      </c>
      <c r="BO126" s="30">
        <v>0</v>
      </c>
      <c r="BP126" s="30">
        <v>0</v>
      </c>
      <c r="BQ126" s="30">
        <v>0</v>
      </c>
      <c r="BR126" s="30">
        <v>0</v>
      </c>
      <c r="BS126" s="30">
        <v>0</v>
      </c>
      <c r="BT126" s="30">
        <v>0</v>
      </c>
      <c r="BU126" s="30">
        <v>0</v>
      </c>
      <c r="BV126" s="30">
        <v>0.38</v>
      </c>
      <c r="BW126" s="30">
        <v>0</v>
      </c>
      <c r="BX126" s="30">
        <v>7.0000000000000007E-2</v>
      </c>
      <c r="BY126" s="30">
        <v>0</v>
      </c>
      <c r="BZ126" s="30">
        <v>0</v>
      </c>
      <c r="CA126" s="30">
        <v>0</v>
      </c>
      <c r="CB126" s="30">
        <v>0</v>
      </c>
      <c r="CC126" s="30">
        <v>0.1</v>
      </c>
      <c r="CD126" s="30">
        <v>0</v>
      </c>
      <c r="CE126" s="30">
        <v>0</v>
      </c>
      <c r="CF126" s="30">
        <v>0</v>
      </c>
      <c r="CG126" s="30">
        <v>0.01</v>
      </c>
      <c r="CH126" s="30">
        <v>0.02</v>
      </c>
      <c r="CI126" s="30">
        <v>0.04</v>
      </c>
      <c r="CJ126" s="30">
        <v>0.74</v>
      </c>
      <c r="CK126" s="30">
        <v>0.85</v>
      </c>
      <c r="CL126" s="30">
        <v>2.83</v>
      </c>
      <c r="CM126" s="30">
        <v>0.2</v>
      </c>
      <c r="CN126" s="30">
        <v>0.76</v>
      </c>
      <c r="CO126" s="30">
        <v>0.62</v>
      </c>
      <c r="CP126" s="30">
        <v>0.14000000000000001</v>
      </c>
      <c r="CQ126" s="30">
        <v>0</v>
      </c>
      <c r="CR126" s="30">
        <v>0</v>
      </c>
      <c r="CS126" s="30">
        <v>0</v>
      </c>
      <c r="CT126" s="30">
        <v>0</v>
      </c>
      <c r="CU126" s="30">
        <v>0</v>
      </c>
      <c r="CV126" s="30">
        <v>0</v>
      </c>
      <c r="CW126" s="30">
        <v>0</v>
      </c>
      <c r="CX126" s="30">
        <v>0</v>
      </c>
      <c r="CY126" s="30">
        <v>0</v>
      </c>
      <c r="CZ126" s="30">
        <v>0</v>
      </c>
      <c r="DA126" s="30">
        <v>0</v>
      </c>
      <c r="DB126" s="30">
        <v>0</v>
      </c>
      <c r="DC126" s="30">
        <v>0</v>
      </c>
      <c r="DD126" s="30">
        <v>0</v>
      </c>
      <c r="DE126" s="30">
        <v>0</v>
      </c>
      <c r="DF126" s="30">
        <v>0</v>
      </c>
      <c r="DG126" s="30">
        <v>0</v>
      </c>
      <c r="DH126" s="30">
        <v>0</v>
      </c>
      <c r="DI126" s="30">
        <v>0</v>
      </c>
      <c r="DJ126" s="30">
        <v>0.01</v>
      </c>
      <c r="DK126" s="30">
        <v>0</v>
      </c>
      <c r="DL126" s="30">
        <v>0.03</v>
      </c>
      <c r="DM126" s="30">
        <v>0</v>
      </c>
      <c r="DN126" s="30">
        <v>0.04</v>
      </c>
      <c r="DO126" s="30">
        <v>0.01</v>
      </c>
    </row>
    <row r="127" spans="1:119">
      <c r="A127" s="30" t="s">
        <v>582</v>
      </c>
      <c r="B127" s="30">
        <v>0</v>
      </c>
      <c r="C127" s="30">
        <v>0</v>
      </c>
      <c r="D127" s="30">
        <v>0</v>
      </c>
      <c r="E127" s="30">
        <v>0</v>
      </c>
      <c r="F127" s="30">
        <v>0</v>
      </c>
      <c r="G127" s="30">
        <v>0</v>
      </c>
      <c r="H127" s="30">
        <v>0</v>
      </c>
      <c r="I127" s="30">
        <v>0</v>
      </c>
      <c r="J127" s="30">
        <v>0</v>
      </c>
      <c r="K127" s="30">
        <v>0</v>
      </c>
      <c r="L127" s="30">
        <v>0</v>
      </c>
      <c r="M127" s="30">
        <v>0</v>
      </c>
      <c r="N127" s="30">
        <v>0</v>
      </c>
      <c r="O127" s="30">
        <v>0</v>
      </c>
      <c r="P127" s="30">
        <v>0</v>
      </c>
      <c r="Q127" s="30">
        <v>0</v>
      </c>
      <c r="R127" s="30">
        <v>0</v>
      </c>
      <c r="S127" s="30">
        <v>0</v>
      </c>
      <c r="T127" s="30">
        <v>0</v>
      </c>
      <c r="U127" s="30">
        <v>0</v>
      </c>
      <c r="V127" s="30">
        <v>0</v>
      </c>
      <c r="W127" s="30">
        <v>0</v>
      </c>
      <c r="X127" s="30">
        <v>0</v>
      </c>
      <c r="Y127" s="30">
        <v>0</v>
      </c>
      <c r="Z127" s="30">
        <v>0</v>
      </c>
      <c r="AA127" s="30">
        <v>0</v>
      </c>
      <c r="AB127" s="30">
        <v>0</v>
      </c>
      <c r="AC127" s="30">
        <v>0</v>
      </c>
      <c r="AD127" s="30">
        <v>0</v>
      </c>
      <c r="AE127" s="30">
        <v>0</v>
      </c>
      <c r="AF127" s="30">
        <v>0</v>
      </c>
      <c r="AG127" s="30">
        <v>0</v>
      </c>
      <c r="AH127" s="30">
        <v>0</v>
      </c>
      <c r="AI127" s="30">
        <v>0</v>
      </c>
      <c r="AJ127" s="30">
        <v>0</v>
      </c>
      <c r="AK127" s="30">
        <v>0</v>
      </c>
      <c r="AL127" s="30">
        <v>0.06</v>
      </c>
      <c r="AM127" s="30">
        <v>0</v>
      </c>
      <c r="AN127" s="30">
        <v>0.01</v>
      </c>
      <c r="AO127" s="30">
        <v>0.05</v>
      </c>
      <c r="AP127" s="30">
        <v>0</v>
      </c>
      <c r="AQ127" s="30">
        <v>0.03</v>
      </c>
      <c r="AR127" s="30">
        <v>0</v>
      </c>
      <c r="AS127" s="30">
        <v>0</v>
      </c>
      <c r="AT127" s="30">
        <v>0</v>
      </c>
      <c r="AU127" s="30">
        <v>0</v>
      </c>
      <c r="AV127" s="30">
        <v>0</v>
      </c>
      <c r="AW127" s="30">
        <v>0</v>
      </c>
      <c r="AX127" s="30">
        <v>0</v>
      </c>
      <c r="AY127" s="30">
        <v>1</v>
      </c>
      <c r="AZ127" s="30">
        <v>0</v>
      </c>
      <c r="BA127" s="30">
        <v>7.0000000000000007E-2</v>
      </c>
      <c r="BB127" s="30">
        <v>0.04</v>
      </c>
      <c r="BC127" s="30">
        <v>0</v>
      </c>
      <c r="BD127" s="30">
        <v>0</v>
      </c>
      <c r="BE127" s="30">
        <v>0</v>
      </c>
      <c r="BF127" s="30">
        <v>0</v>
      </c>
      <c r="BG127" s="30">
        <v>0</v>
      </c>
      <c r="BH127" s="30">
        <v>0</v>
      </c>
      <c r="BI127" s="30">
        <v>0</v>
      </c>
      <c r="BJ127" s="30">
        <v>0</v>
      </c>
      <c r="BK127" s="30">
        <v>0</v>
      </c>
      <c r="BL127" s="30">
        <v>0</v>
      </c>
      <c r="BM127" s="30">
        <v>0</v>
      </c>
      <c r="BN127" s="30">
        <v>0</v>
      </c>
      <c r="BO127" s="30">
        <v>0</v>
      </c>
      <c r="BP127" s="30">
        <v>0</v>
      </c>
      <c r="BQ127" s="30">
        <v>0</v>
      </c>
      <c r="BR127" s="30">
        <v>0</v>
      </c>
      <c r="BS127" s="30">
        <v>0</v>
      </c>
      <c r="BT127" s="30">
        <v>0</v>
      </c>
      <c r="BU127" s="30">
        <v>0</v>
      </c>
      <c r="BV127" s="30">
        <v>0.4</v>
      </c>
      <c r="BW127" s="30">
        <v>0</v>
      </c>
      <c r="BX127" s="30">
        <v>7.0000000000000007E-2</v>
      </c>
      <c r="BY127" s="30">
        <v>0</v>
      </c>
      <c r="BZ127" s="30">
        <v>0</v>
      </c>
      <c r="CA127" s="30">
        <v>0</v>
      </c>
      <c r="CB127" s="30">
        <v>0</v>
      </c>
      <c r="CC127" s="30">
        <v>0.1</v>
      </c>
      <c r="CD127" s="30">
        <v>0</v>
      </c>
      <c r="CE127" s="30">
        <v>0</v>
      </c>
      <c r="CF127" s="30">
        <v>0</v>
      </c>
      <c r="CG127" s="30">
        <v>0.01</v>
      </c>
      <c r="CH127" s="30">
        <v>0.02</v>
      </c>
      <c r="CI127" s="30">
        <v>0.04</v>
      </c>
      <c r="CJ127" s="30">
        <v>0.77</v>
      </c>
      <c r="CK127" s="30">
        <v>0.89</v>
      </c>
      <c r="CL127" s="30">
        <v>2.99</v>
      </c>
      <c r="CM127" s="30">
        <v>0.21</v>
      </c>
      <c r="CN127" s="30">
        <v>0.79</v>
      </c>
      <c r="CO127" s="30">
        <v>0.65</v>
      </c>
      <c r="CP127" s="30">
        <v>0.15</v>
      </c>
      <c r="CQ127" s="30">
        <v>0</v>
      </c>
      <c r="CR127" s="30">
        <v>0</v>
      </c>
      <c r="CS127" s="30">
        <v>0</v>
      </c>
      <c r="CT127" s="30">
        <v>0</v>
      </c>
      <c r="CU127" s="30">
        <v>0</v>
      </c>
      <c r="CV127" s="30">
        <v>0</v>
      </c>
      <c r="CW127" s="30">
        <v>0</v>
      </c>
      <c r="CX127" s="30">
        <v>0</v>
      </c>
      <c r="CY127" s="30">
        <v>0</v>
      </c>
      <c r="CZ127" s="30">
        <v>0</v>
      </c>
      <c r="DA127" s="30">
        <v>0</v>
      </c>
      <c r="DB127" s="30">
        <v>0</v>
      </c>
      <c r="DC127" s="30">
        <v>0</v>
      </c>
      <c r="DD127" s="30">
        <v>0</v>
      </c>
      <c r="DE127" s="30">
        <v>0</v>
      </c>
      <c r="DF127" s="30">
        <v>0</v>
      </c>
      <c r="DG127" s="30">
        <v>0</v>
      </c>
      <c r="DH127" s="30">
        <v>0</v>
      </c>
      <c r="DI127" s="30">
        <v>0</v>
      </c>
      <c r="DJ127" s="30">
        <v>0.01</v>
      </c>
      <c r="DK127" s="30">
        <v>0</v>
      </c>
      <c r="DL127" s="30">
        <v>0.03</v>
      </c>
      <c r="DM127" s="30">
        <v>0</v>
      </c>
      <c r="DN127" s="30">
        <v>0.04</v>
      </c>
      <c r="DO127" s="30">
        <v>0</v>
      </c>
    </row>
    <row r="128" spans="1:119">
      <c r="A128" s="30" t="s">
        <v>584</v>
      </c>
      <c r="B128" s="30">
        <v>0.01</v>
      </c>
      <c r="C128" s="30">
        <v>0.01</v>
      </c>
      <c r="D128" s="30">
        <v>0.01</v>
      </c>
      <c r="E128" s="30">
        <v>0.01</v>
      </c>
      <c r="F128" s="30">
        <v>0</v>
      </c>
      <c r="G128" s="30">
        <v>0.01</v>
      </c>
      <c r="H128" s="30">
        <v>0.01</v>
      </c>
      <c r="I128" s="30">
        <v>0.01</v>
      </c>
      <c r="J128" s="30">
        <v>0</v>
      </c>
      <c r="K128" s="30">
        <v>0</v>
      </c>
      <c r="L128" s="30">
        <v>0.01</v>
      </c>
      <c r="M128" s="30">
        <v>0</v>
      </c>
      <c r="N128" s="30">
        <v>0.01</v>
      </c>
      <c r="O128" s="30">
        <v>0</v>
      </c>
      <c r="P128" s="30">
        <v>0</v>
      </c>
      <c r="Q128" s="30">
        <v>0</v>
      </c>
      <c r="R128" s="30">
        <v>0</v>
      </c>
      <c r="S128" s="30">
        <v>0</v>
      </c>
      <c r="T128" s="30">
        <v>0</v>
      </c>
      <c r="U128" s="30">
        <v>0</v>
      </c>
      <c r="V128" s="30">
        <v>0</v>
      </c>
      <c r="W128" s="30">
        <v>0</v>
      </c>
      <c r="X128" s="30">
        <v>0</v>
      </c>
      <c r="Y128" s="30">
        <v>0</v>
      </c>
      <c r="Z128" s="30">
        <v>0</v>
      </c>
      <c r="AA128" s="30">
        <v>0</v>
      </c>
      <c r="AB128" s="30">
        <v>0</v>
      </c>
      <c r="AC128" s="30">
        <v>0</v>
      </c>
      <c r="AD128" s="30">
        <v>0</v>
      </c>
      <c r="AE128" s="30">
        <v>0</v>
      </c>
      <c r="AF128" s="30">
        <v>0</v>
      </c>
      <c r="AG128" s="30">
        <v>0</v>
      </c>
      <c r="AH128" s="30">
        <v>0</v>
      </c>
      <c r="AI128" s="30">
        <v>0</v>
      </c>
      <c r="AJ128" s="30">
        <v>0</v>
      </c>
      <c r="AK128" s="30">
        <v>0</v>
      </c>
      <c r="AL128" s="30">
        <v>0.01</v>
      </c>
      <c r="AM128" s="30">
        <v>0</v>
      </c>
      <c r="AN128" s="30">
        <v>0</v>
      </c>
      <c r="AO128" s="30">
        <v>0</v>
      </c>
      <c r="AP128" s="30">
        <v>0</v>
      </c>
      <c r="AQ128" s="30">
        <v>0</v>
      </c>
      <c r="AR128" s="30">
        <v>0.01</v>
      </c>
      <c r="AS128" s="30">
        <v>0</v>
      </c>
      <c r="AT128" s="30">
        <v>0.04</v>
      </c>
      <c r="AU128" s="30">
        <v>0.02</v>
      </c>
      <c r="AV128" s="30">
        <v>0</v>
      </c>
      <c r="AW128" s="30">
        <v>0</v>
      </c>
      <c r="AX128" s="30">
        <v>0.06</v>
      </c>
      <c r="AY128" s="30">
        <v>0.01</v>
      </c>
      <c r="AZ128" s="30">
        <v>0.01</v>
      </c>
      <c r="BA128" s="30">
        <v>0</v>
      </c>
      <c r="BB128" s="30">
        <v>0</v>
      </c>
      <c r="BC128" s="30">
        <v>0</v>
      </c>
      <c r="BD128" s="30">
        <v>0</v>
      </c>
      <c r="BE128" s="30">
        <v>0</v>
      </c>
      <c r="BF128" s="30">
        <v>0</v>
      </c>
      <c r="BG128" s="30">
        <v>0</v>
      </c>
      <c r="BH128" s="30">
        <v>0</v>
      </c>
      <c r="BI128" s="30">
        <v>0</v>
      </c>
      <c r="BJ128" s="30">
        <v>0.01</v>
      </c>
      <c r="BK128" s="30">
        <v>0</v>
      </c>
      <c r="BL128" s="30">
        <v>0.02</v>
      </c>
      <c r="BM128" s="30">
        <v>0.01</v>
      </c>
      <c r="BN128" s="30">
        <v>0.01</v>
      </c>
      <c r="BO128" s="30">
        <v>0</v>
      </c>
      <c r="BP128" s="30">
        <v>0</v>
      </c>
      <c r="BQ128" s="30">
        <v>0.01</v>
      </c>
      <c r="BR128" s="30">
        <v>0.01</v>
      </c>
      <c r="BS128" s="30">
        <v>0</v>
      </c>
      <c r="BT128" s="30">
        <v>0.01</v>
      </c>
      <c r="BU128" s="30">
        <v>0</v>
      </c>
      <c r="BV128" s="30">
        <v>0</v>
      </c>
      <c r="BW128" s="30">
        <v>0.01</v>
      </c>
      <c r="BX128" s="30">
        <v>0</v>
      </c>
      <c r="BY128" s="30">
        <v>0.01</v>
      </c>
      <c r="BZ128" s="30">
        <v>0</v>
      </c>
      <c r="CA128" s="30">
        <v>0</v>
      </c>
      <c r="CB128" s="30">
        <v>0</v>
      </c>
      <c r="CC128" s="30">
        <v>0.06</v>
      </c>
      <c r="CD128" s="30">
        <v>0</v>
      </c>
      <c r="CE128" s="30">
        <v>0</v>
      </c>
      <c r="CF128" s="30">
        <v>0</v>
      </c>
      <c r="CG128" s="30">
        <v>0.01</v>
      </c>
      <c r="CH128" s="30">
        <v>0.01</v>
      </c>
      <c r="CI128" s="30">
        <v>0.08</v>
      </c>
      <c r="CJ128" s="30">
        <v>0.16</v>
      </c>
      <c r="CK128" s="30">
        <v>0.14000000000000001</v>
      </c>
      <c r="CL128" s="30">
        <v>0.24</v>
      </c>
      <c r="CM128" s="30">
        <v>0.1</v>
      </c>
      <c r="CN128" s="30">
        <v>0.14000000000000001</v>
      </c>
      <c r="CO128" s="30">
        <v>0.14000000000000001</v>
      </c>
      <c r="CP128" s="30">
        <v>0.09</v>
      </c>
      <c r="CQ128" s="30">
        <v>0</v>
      </c>
      <c r="CR128" s="30">
        <v>0</v>
      </c>
      <c r="CS128" s="30">
        <v>0</v>
      </c>
      <c r="CT128" s="30">
        <v>0</v>
      </c>
      <c r="CU128" s="30">
        <v>0</v>
      </c>
      <c r="CV128" s="30">
        <v>0</v>
      </c>
      <c r="CW128" s="30">
        <v>0</v>
      </c>
      <c r="CX128" s="30">
        <v>0</v>
      </c>
      <c r="CY128" s="30">
        <v>0</v>
      </c>
      <c r="CZ128" s="30">
        <v>0</v>
      </c>
      <c r="DA128" s="30">
        <v>0</v>
      </c>
      <c r="DB128" s="30">
        <v>0</v>
      </c>
      <c r="DC128" s="30">
        <v>0.01</v>
      </c>
      <c r="DD128" s="30">
        <v>0</v>
      </c>
      <c r="DE128" s="30">
        <v>0</v>
      </c>
      <c r="DF128" s="30">
        <v>0</v>
      </c>
      <c r="DG128" s="30">
        <v>0</v>
      </c>
      <c r="DH128" s="30">
        <v>0</v>
      </c>
      <c r="DI128" s="30">
        <v>0</v>
      </c>
      <c r="DJ128" s="30">
        <v>0.01</v>
      </c>
      <c r="DK128" s="30">
        <v>0.02</v>
      </c>
      <c r="DL128" s="30">
        <v>0</v>
      </c>
      <c r="DM128" s="30">
        <v>0.01</v>
      </c>
      <c r="DN128" s="30">
        <v>0.01</v>
      </c>
      <c r="DO128" s="30">
        <v>0</v>
      </c>
    </row>
    <row r="129" spans="1:119">
      <c r="A129" s="30" t="s">
        <v>585</v>
      </c>
      <c r="B129" s="30">
        <v>0</v>
      </c>
      <c r="C129" s="30">
        <v>0</v>
      </c>
      <c r="D129" s="30">
        <v>0</v>
      </c>
      <c r="E129" s="30">
        <v>0</v>
      </c>
      <c r="F129" s="30">
        <v>0</v>
      </c>
      <c r="G129" s="30">
        <v>0</v>
      </c>
      <c r="H129" s="30">
        <v>0</v>
      </c>
      <c r="I129" s="30">
        <v>0</v>
      </c>
      <c r="J129" s="30">
        <v>0</v>
      </c>
      <c r="K129" s="30">
        <v>0</v>
      </c>
      <c r="L129" s="30">
        <v>0</v>
      </c>
      <c r="M129" s="30">
        <v>0</v>
      </c>
      <c r="N129" s="30">
        <v>0</v>
      </c>
      <c r="O129" s="30">
        <v>0</v>
      </c>
      <c r="P129" s="30">
        <v>0</v>
      </c>
      <c r="Q129" s="30">
        <v>0</v>
      </c>
      <c r="R129" s="30">
        <v>0</v>
      </c>
      <c r="S129" s="30">
        <v>0</v>
      </c>
      <c r="T129" s="30">
        <v>0</v>
      </c>
      <c r="U129" s="30">
        <v>0</v>
      </c>
      <c r="V129" s="30">
        <v>0</v>
      </c>
      <c r="W129" s="30">
        <v>0</v>
      </c>
      <c r="X129" s="30">
        <v>0</v>
      </c>
      <c r="Y129" s="30">
        <v>0</v>
      </c>
      <c r="Z129" s="30">
        <v>0</v>
      </c>
      <c r="AA129" s="30">
        <v>0</v>
      </c>
      <c r="AB129" s="30">
        <v>0</v>
      </c>
      <c r="AC129" s="30">
        <v>0</v>
      </c>
      <c r="AD129" s="30">
        <v>0</v>
      </c>
      <c r="AE129" s="30">
        <v>0</v>
      </c>
      <c r="AF129" s="30">
        <v>0</v>
      </c>
      <c r="AG129" s="30">
        <v>0</v>
      </c>
      <c r="AH129" s="30">
        <v>0</v>
      </c>
      <c r="AI129" s="30">
        <v>0</v>
      </c>
      <c r="AJ129" s="30">
        <v>0</v>
      </c>
      <c r="AK129" s="30">
        <v>0</v>
      </c>
      <c r="AL129" s="30">
        <v>0</v>
      </c>
      <c r="AM129" s="30">
        <v>0</v>
      </c>
      <c r="AN129" s="30">
        <v>0</v>
      </c>
      <c r="AO129" s="30">
        <v>0</v>
      </c>
      <c r="AP129" s="30">
        <v>0</v>
      </c>
      <c r="AQ129" s="30">
        <v>0</v>
      </c>
      <c r="AR129" s="30">
        <v>0</v>
      </c>
      <c r="AS129" s="30">
        <v>0</v>
      </c>
      <c r="AT129" s="30">
        <v>0</v>
      </c>
      <c r="AU129" s="30">
        <v>0</v>
      </c>
      <c r="AV129" s="30">
        <v>0</v>
      </c>
      <c r="AW129" s="30">
        <v>0</v>
      </c>
      <c r="AX129" s="30">
        <v>0</v>
      </c>
      <c r="AY129" s="30">
        <v>0</v>
      </c>
      <c r="AZ129" s="30">
        <v>0</v>
      </c>
      <c r="BA129" s="30">
        <v>0</v>
      </c>
      <c r="BB129" s="30">
        <v>0</v>
      </c>
      <c r="BC129" s="30">
        <v>0</v>
      </c>
      <c r="BD129" s="30">
        <v>0</v>
      </c>
      <c r="BE129" s="30">
        <v>0</v>
      </c>
      <c r="BF129" s="30">
        <v>0</v>
      </c>
      <c r="BG129" s="30">
        <v>0</v>
      </c>
      <c r="BH129" s="30">
        <v>0</v>
      </c>
      <c r="BI129" s="30">
        <v>0</v>
      </c>
      <c r="BJ129" s="30">
        <v>0</v>
      </c>
      <c r="BK129" s="30">
        <v>0</v>
      </c>
      <c r="BL129" s="30">
        <v>0</v>
      </c>
      <c r="BM129" s="30">
        <v>0</v>
      </c>
      <c r="BN129" s="30">
        <v>0</v>
      </c>
      <c r="BO129" s="30">
        <v>0</v>
      </c>
      <c r="BP129" s="30">
        <v>0</v>
      </c>
      <c r="BQ129" s="30">
        <v>0</v>
      </c>
      <c r="BR129" s="30">
        <v>0</v>
      </c>
      <c r="BS129" s="30">
        <v>0</v>
      </c>
      <c r="BT129" s="30">
        <v>0</v>
      </c>
      <c r="BU129" s="30">
        <v>0</v>
      </c>
      <c r="BV129" s="30">
        <v>0</v>
      </c>
      <c r="BW129" s="30">
        <v>0</v>
      </c>
      <c r="BX129" s="30">
        <v>0</v>
      </c>
      <c r="BY129" s="30">
        <v>0.02</v>
      </c>
      <c r="BZ129" s="30">
        <v>0</v>
      </c>
      <c r="CA129" s="30">
        <v>0</v>
      </c>
      <c r="CB129" s="30">
        <v>0</v>
      </c>
      <c r="CC129" s="30">
        <v>0.12</v>
      </c>
      <c r="CD129" s="30">
        <v>0</v>
      </c>
      <c r="CE129" s="30">
        <v>0</v>
      </c>
      <c r="CF129" s="30">
        <v>0</v>
      </c>
      <c r="CG129" s="30">
        <v>0.01</v>
      </c>
      <c r="CH129" s="30">
        <v>0.01</v>
      </c>
      <c r="CI129" s="30">
        <v>1.56</v>
      </c>
      <c r="CJ129" s="30">
        <v>0.2</v>
      </c>
      <c r="CK129" s="30">
        <v>0.21</v>
      </c>
      <c r="CL129" s="30">
        <v>1.36</v>
      </c>
      <c r="CM129" s="30">
        <v>0.93</v>
      </c>
      <c r="CN129" s="30">
        <v>0.37</v>
      </c>
      <c r="CO129" s="30">
        <v>0.61</v>
      </c>
      <c r="CP129" s="30">
        <v>0.04</v>
      </c>
      <c r="CQ129" s="30">
        <v>0.08</v>
      </c>
      <c r="CR129" s="30">
        <v>7.0000000000000007E-2</v>
      </c>
      <c r="CS129" s="30">
        <v>0.01</v>
      </c>
      <c r="CT129" s="30">
        <v>0.01</v>
      </c>
      <c r="CU129" s="30">
        <v>0.05</v>
      </c>
      <c r="CV129" s="30">
        <v>0</v>
      </c>
      <c r="CW129" s="30">
        <v>0</v>
      </c>
      <c r="CX129" s="30">
        <v>0</v>
      </c>
      <c r="CY129" s="30">
        <v>0.01</v>
      </c>
      <c r="CZ129" s="30">
        <v>0.01</v>
      </c>
      <c r="DA129" s="30">
        <v>0</v>
      </c>
      <c r="DB129" s="30">
        <v>0</v>
      </c>
      <c r="DC129" s="30">
        <v>0</v>
      </c>
      <c r="DD129" s="30">
        <v>0</v>
      </c>
      <c r="DE129" s="30">
        <v>0</v>
      </c>
      <c r="DF129" s="30">
        <v>0</v>
      </c>
      <c r="DG129" s="30">
        <v>0</v>
      </c>
      <c r="DH129" s="30">
        <v>0</v>
      </c>
      <c r="DI129" s="30">
        <v>0</v>
      </c>
      <c r="DJ129" s="30">
        <v>0</v>
      </c>
      <c r="DK129" s="30">
        <v>0</v>
      </c>
      <c r="DL129" s="30">
        <v>0</v>
      </c>
      <c r="DM129" s="30">
        <v>0</v>
      </c>
      <c r="DN129" s="30">
        <v>0</v>
      </c>
      <c r="DO129" s="30">
        <v>0</v>
      </c>
    </row>
    <row r="130" spans="1:119">
      <c r="A130" s="30" t="s">
        <v>586</v>
      </c>
      <c r="B130" s="30">
        <v>0</v>
      </c>
      <c r="C130" s="30">
        <v>0</v>
      </c>
      <c r="D130" s="30">
        <v>0</v>
      </c>
      <c r="E130" s="30">
        <v>0</v>
      </c>
      <c r="F130" s="30">
        <v>0</v>
      </c>
      <c r="G130" s="30">
        <v>0</v>
      </c>
      <c r="H130" s="30">
        <v>0</v>
      </c>
      <c r="I130" s="30">
        <v>0</v>
      </c>
      <c r="J130" s="30">
        <v>0</v>
      </c>
      <c r="K130" s="30">
        <v>0</v>
      </c>
      <c r="L130" s="30">
        <v>0</v>
      </c>
      <c r="M130" s="30">
        <v>0</v>
      </c>
      <c r="N130" s="30">
        <v>0</v>
      </c>
      <c r="O130" s="30">
        <v>0</v>
      </c>
      <c r="P130" s="30">
        <v>0</v>
      </c>
      <c r="Q130" s="30">
        <v>0</v>
      </c>
      <c r="R130" s="30">
        <v>0</v>
      </c>
      <c r="S130" s="30">
        <v>0</v>
      </c>
      <c r="T130" s="30">
        <v>0</v>
      </c>
      <c r="U130" s="30">
        <v>0</v>
      </c>
      <c r="V130" s="30">
        <v>0</v>
      </c>
      <c r="W130" s="30">
        <v>0</v>
      </c>
      <c r="X130" s="30">
        <v>0</v>
      </c>
      <c r="Y130" s="30">
        <v>0</v>
      </c>
      <c r="Z130" s="30">
        <v>0</v>
      </c>
      <c r="AA130" s="30">
        <v>0</v>
      </c>
      <c r="AB130" s="30">
        <v>0</v>
      </c>
      <c r="AC130" s="30">
        <v>0</v>
      </c>
      <c r="AD130" s="30">
        <v>0</v>
      </c>
      <c r="AE130" s="30">
        <v>0</v>
      </c>
      <c r="AF130" s="30">
        <v>0</v>
      </c>
      <c r="AG130" s="30">
        <v>0</v>
      </c>
      <c r="AH130" s="30">
        <v>0</v>
      </c>
      <c r="AI130" s="30">
        <v>0</v>
      </c>
      <c r="AJ130" s="30">
        <v>0</v>
      </c>
      <c r="AK130" s="30">
        <v>0</v>
      </c>
      <c r="AL130" s="30">
        <v>0</v>
      </c>
      <c r="AM130" s="30">
        <v>0</v>
      </c>
      <c r="AN130" s="30">
        <v>0</v>
      </c>
      <c r="AO130" s="30">
        <v>0</v>
      </c>
      <c r="AP130" s="30">
        <v>0</v>
      </c>
      <c r="AQ130" s="30">
        <v>0</v>
      </c>
      <c r="AR130" s="30">
        <v>0</v>
      </c>
      <c r="AS130" s="30">
        <v>0</v>
      </c>
      <c r="AT130" s="30">
        <v>0</v>
      </c>
      <c r="AU130" s="30">
        <v>0</v>
      </c>
      <c r="AV130" s="30">
        <v>0</v>
      </c>
      <c r="AW130" s="30">
        <v>0</v>
      </c>
      <c r="AX130" s="30">
        <v>0</v>
      </c>
      <c r="AY130" s="30">
        <v>0</v>
      </c>
      <c r="AZ130" s="30">
        <v>0</v>
      </c>
      <c r="BA130" s="30">
        <v>0</v>
      </c>
      <c r="BB130" s="30">
        <v>0</v>
      </c>
      <c r="BC130" s="30">
        <v>0</v>
      </c>
      <c r="BD130" s="30">
        <v>0</v>
      </c>
      <c r="BE130" s="30">
        <v>0</v>
      </c>
      <c r="BF130" s="30">
        <v>0</v>
      </c>
      <c r="BG130" s="30">
        <v>0</v>
      </c>
      <c r="BH130" s="30">
        <v>0</v>
      </c>
      <c r="BI130" s="30">
        <v>0</v>
      </c>
      <c r="BJ130" s="30">
        <v>0</v>
      </c>
      <c r="BK130" s="30">
        <v>0</v>
      </c>
      <c r="BL130" s="30">
        <v>0</v>
      </c>
      <c r="BM130" s="30">
        <v>0</v>
      </c>
      <c r="BN130" s="30">
        <v>0</v>
      </c>
      <c r="BO130" s="30">
        <v>0</v>
      </c>
      <c r="BP130" s="30">
        <v>0</v>
      </c>
      <c r="BQ130" s="30">
        <v>0</v>
      </c>
      <c r="BR130" s="30">
        <v>0</v>
      </c>
      <c r="BS130" s="30">
        <v>0</v>
      </c>
      <c r="BT130" s="30">
        <v>0</v>
      </c>
      <c r="BU130" s="30">
        <v>0</v>
      </c>
      <c r="BV130" s="30">
        <v>0</v>
      </c>
      <c r="BW130" s="30">
        <v>0</v>
      </c>
      <c r="BX130" s="30">
        <v>0</v>
      </c>
      <c r="BY130" s="30">
        <v>0</v>
      </c>
      <c r="BZ130" s="30">
        <v>0</v>
      </c>
      <c r="CA130" s="30">
        <v>0</v>
      </c>
      <c r="CB130" s="30">
        <v>0</v>
      </c>
      <c r="CC130" s="30">
        <v>0</v>
      </c>
      <c r="CD130" s="30">
        <v>0</v>
      </c>
      <c r="CE130" s="30">
        <v>0</v>
      </c>
      <c r="CF130" s="30">
        <v>0</v>
      </c>
      <c r="CG130" s="30">
        <v>0</v>
      </c>
      <c r="CH130" s="30">
        <v>0</v>
      </c>
      <c r="CI130" s="30">
        <v>0.03</v>
      </c>
      <c r="CJ130" s="30">
        <v>0.05</v>
      </c>
      <c r="CK130" s="30">
        <v>0.01</v>
      </c>
      <c r="CL130" s="30">
        <v>0.06</v>
      </c>
      <c r="CM130" s="30">
        <v>0.02</v>
      </c>
      <c r="CN130" s="30">
        <v>0.02</v>
      </c>
      <c r="CO130" s="30">
        <v>0.03</v>
      </c>
      <c r="CP130" s="30">
        <v>0.36</v>
      </c>
      <c r="CQ130" s="30">
        <v>0</v>
      </c>
      <c r="CR130" s="30">
        <v>0</v>
      </c>
      <c r="CS130" s="30">
        <v>0</v>
      </c>
      <c r="CT130" s="30">
        <v>0</v>
      </c>
      <c r="CU130" s="30">
        <v>0</v>
      </c>
      <c r="CV130" s="30">
        <v>0</v>
      </c>
      <c r="CW130" s="30">
        <v>0</v>
      </c>
      <c r="CX130" s="30">
        <v>0</v>
      </c>
      <c r="CY130" s="30">
        <v>0</v>
      </c>
      <c r="CZ130" s="30">
        <v>0</v>
      </c>
      <c r="DA130" s="30">
        <v>0</v>
      </c>
      <c r="DB130" s="30">
        <v>0</v>
      </c>
      <c r="DC130" s="30">
        <v>0</v>
      </c>
      <c r="DD130" s="30">
        <v>0</v>
      </c>
      <c r="DE130" s="30">
        <v>0</v>
      </c>
      <c r="DF130" s="30">
        <v>0</v>
      </c>
      <c r="DG130" s="30">
        <v>0</v>
      </c>
      <c r="DH130" s="30">
        <v>0</v>
      </c>
      <c r="DI130" s="30">
        <v>0</v>
      </c>
      <c r="DJ130" s="30">
        <v>0</v>
      </c>
      <c r="DK130" s="30">
        <v>0</v>
      </c>
      <c r="DL130" s="30">
        <v>0</v>
      </c>
      <c r="DM130" s="30">
        <v>0</v>
      </c>
      <c r="DN130" s="30">
        <v>0</v>
      </c>
      <c r="DO130" s="30">
        <v>0</v>
      </c>
    </row>
    <row r="131" spans="1:119">
      <c r="A131" s="30" t="s">
        <v>589</v>
      </c>
      <c r="B131" s="30">
        <v>0</v>
      </c>
      <c r="C131" s="30">
        <v>0</v>
      </c>
      <c r="D131" s="30">
        <v>0</v>
      </c>
      <c r="E131" s="30">
        <v>0</v>
      </c>
      <c r="F131" s="30">
        <v>0</v>
      </c>
      <c r="G131" s="30">
        <v>0</v>
      </c>
      <c r="H131" s="30">
        <v>0</v>
      </c>
      <c r="I131" s="30">
        <v>0</v>
      </c>
      <c r="J131" s="30">
        <v>0</v>
      </c>
      <c r="K131" s="30">
        <v>0</v>
      </c>
      <c r="L131" s="30">
        <v>0</v>
      </c>
      <c r="M131" s="30">
        <v>0</v>
      </c>
      <c r="N131" s="30">
        <v>0</v>
      </c>
      <c r="O131" s="30">
        <v>0</v>
      </c>
      <c r="P131" s="30">
        <v>0</v>
      </c>
      <c r="Q131" s="30">
        <v>0</v>
      </c>
      <c r="R131" s="30">
        <v>0</v>
      </c>
      <c r="S131" s="30">
        <v>0</v>
      </c>
      <c r="T131" s="30">
        <v>0</v>
      </c>
      <c r="U131" s="30">
        <v>0</v>
      </c>
      <c r="V131" s="30">
        <v>0</v>
      </c>
      <c r="W131" s="30">
        <v>0</v>
      </c>
      <c r="X131" s="30">
        <v>0</v>
      </c>
      <c r="Y131" s="30">
        <v>0</v>
      </c>
      <c r="Z131" s="30">
        <v>0</v>
      </c>
      <c r="AA131" s="30">
        <v>0</v>
      </c>
      <c r="AB131" s="30">
        <v>0</v>
      </c>
      <c r="AC131" s="30">
        <v>0</v>
      </c>
      <c r="AD131" s="30">
        <v>0</v>
      </c>
      <c r="AE131" s="30">
        <v>0</v>
      </c>
      <c r="AF131" s="30">
        <v>0</v>
      </c>
      <c r="AG131" s="30">
        <v>0</v>
      </c>
      <c r="AH131" s="30">
        <v>0</v>
      </c>
      <c r="AI131" s="30">
        <v>0</v>
      </c>
      <c r="AJ131" s="30">
        <v>0</v>
      </c>
      <c r="AK131" s="30">
        <v>0</v>
      </c>
      <c r="AL131" s="30">
        <v>0.06</v>
      </c>
      <c r="AM131" s="30">
        <v>0</v>
      </c>
      <c r="AN131" s="30">
        <v>0.01</v>
      </c>
      <c r="AO131" s="30">
        <v>0.05</v>
      </c>
      <c r="AP131" s="30">
        <v>0</v>
      </c>
      <c r="AQ131" s="30">
        <v>0.03</v>
      </c>
      <c r="AR131" s="30">
        <v>0</v>
      </c>
      <c r="AS131" s="30">
        <v>0</v>
      </c>
      <c r="AT131" s="30">
        <v>0</v>
      </c>
      <c r="AU131" s="30">
        <v>0</v>
      </c>
      <c r="AV131" s="30">
        <v>0</v>
      </c>
      <c r="AW131" s="30">
        <v>0</v>
      </c>
      <c r="AX131" s="30">
        <v>0</v>
      </c>
      <c r="AY131" s="30">
        <v>1.02</v>
      </c>
      <c r="AZ131" s="30">
        <v>0</v>
      </c>
      <c r="BA131" s="30">
        <v>7.0000000000000007E-2</v>
      </c>
      <c r="BB131" s="30">
        <v>0.04</v>
      </c>
      <c r="BC131" s="30">
        <v>0</v>
      </c>
      <c r="BD131" s="30">
        <v>0</v>
      </c>
      <c r="BE131" s="30">
        <v>0</v>
      </c>
      <c r="BF131" s="30">
        <v>0</v>
      </c>
      <c r="BG131" s="30">
        <v>0</v>
      </c>
      <c r="BH131" s="30">
        <v>0</v>
      </c>
      <c r="BI131" s="30">
        <v>0</v>
      </c>
      <c r="BJ131" s="30">
        <v>0</v>
      </c>
      <c r="BK131" s="30">
        <v>0</v>
      </c>
      <c r="BL131" s="30">
        <v>0</v>
      </c>
      <c r="BM131" s="30">
        <v>0</v>
      </c>
      <c r="BN131" s="30">
        <v>0</v>
      </c>
      <c r="BO131" s="30">
        <v>0</v>
      </c>
      <c r="BP131" s="30">
        <v>0</v>
      </c>
      <c r="BQ131" s="30">
        <v>0</v>
      </c>
      <c r="BR131" s="30">
        <v>0</v>
      </c>
      <c r="BS131" s="30">
        <v>0</v>
      </c>
      <c r="BT131" s="30">
        <v>0</v>
      </c>
      <c r="BU131" s="30">
        <v>0</v>
      </c>
      <c r="BV131" s="30">
        <v>0.4</v>
      </c>
      <c r="BW131" s="30">
        <v>0</v>
      </c>
      <c r="BX131" s="30">
        <v>7.0000000000000007E-2</v>
      </c>
      <c r="BY131" s="30">
        <v>0</v>
      </c>
      <c r="BZ131" s="30">
        <v>0</v>
      </c>
      <c r="CA131" s="30">
        <v>0</v>
      </c>
      <c r="CB131" s="30">
        <v>0</v>
      </c>
      <c r="CC131" s="30">
        <v>0.11</v>
      </c>
      <c r="CD131" s="30">
        <v>0</v>
      </c>
      <c r="CE131" s="30">
        <v>0</v>
      </c>
      <c r="CF131" s="30">
        <v>0</v>
      </c>
      <c r="CG131" s="30">
        <v>0.01</v>
      </c>
      <c r="CH131" s="30">
        <v>0.02</v>
      </c>
      <c r="CI131" s="30">
        <v>0.04</v>
      </c>
      <c r="CJ131" s="30">
        <v>0.77</v>
      </c>
      <c r="CK131" s="30">
        <v>0.89</v>
      </c>
      <c r="CL131" s="30">
        <v>3.01</v>
      </c>
      <c r="CM131" s="30">
        <v>0.21</v>
      </c>
      <c r="CN131" s="30">
        <v>0.8</v>
      </c>
      <c r="CO131" s="30">
        <v>0.67</v>
      </c>
      <c r="CP131" s="30">
        <v>0.15</v>
      </c>
      <c r="CQ131" s="30">
        <v>0</v>
      </c>
      <c r="CR131" s="30">
        <v>0</v>
      </c>
      <c r="CS131" s="30">
        <v>0</v>
      </c>
      <c r="CT131" s="30">
        <v>0</v>
      </c>
      <c r="CU131" s="30">
        <v>0</v>
      </c>
      <c r="CV131" s="30">
        <v>0</v>
      </c>
      <c r="CW131" s="30">
        <v>0</v>
      </c>
      <c r="CX131" s="30">
        <v>0</v>
      </c>
      <c r="CY131" s="30">
        <v>0</v>
      </c>
      <c r="CZ131" s="30">
        <v>0</v>
      </c>
      <c r="DA131" s="30">
        <v>0</v>
      </c>
      <c r="DB131" s="30">
        <v>0</v>
      </c>
      <c r="DC131" s="30">
        <v>0</v>
      </c>
      <c r="DD131" s="30">
        <v>0</v>
      </c>
      <c r="DE131" s="30">
        <v>0</v>
      </c>
      <c r="DF131" s="30">
        <v>0</v>
      </c>
      <c r="DG131" s="30">
        <v>0</v>
      </c>
      <c r="DH131" s="30">
        <v>0</v>
      </c>
      <c r="DI131" s="30">
        <v>0</v>
      </c>
      <c r="DJ131" s="30">
        <v>0.01</v>
      </c>
      <c r="DK131" s="30">
        <v>0</v>
      </c>
      <c r="DL131" s="30">
        <v>0.03</v>
      </c>
      <c r="DM131" s="30">
        <v>0</v>
      </c>
      <c r="DN131" s="30">
        <v>0.04</v>
      </c>
      <c r="DO131" s="30">
        <v>0</v>
      </c>
    </row>
    <row r="132" spans="1:119">
      <c r="A132" s="30" t="s">
        <v>592</v>
      </c>
      <c r="B132" s="30">
        <v>0</v>
      </c>
      <c r="C132" s="30">
        <v>0</v>
      </c>
      <c r="D132" s="30">
        <v>0</v>
      </c>
      <c r="E132" s="30">
        <v>0</v>
      </c>
      <c r="F132" s="30">
        <v>0</v>
      </c>
      <c r="G132" s="30">
        <v>0</v>
      </c>
      <c r="H132" s="30">
        <v>0</v>
      </c>
      <c r="I132" s="30">
        <v>0</v>
      </c>
      <c r="J132" s="30">
        <v>0</v>
      </c>
      <c r="K132" s="30">
        <v>0</v>
      </c>
      <c r="L132" s="30">
        <v>0</v>
      </c>
      <c r="M132" s="30">
        <v>0</v>
      </c>
      <c r="N132" s="30">
        <v>0</v>
      </c>
      <c r="O132" s="30">
        <v>0</v>
      </c>
      <c r="P132" s="30">
        <v>0</v>
      </c>
      <c r="Q132" s="30">
        <v>0</v>
      </c>
      <c r="R132" s="30">
        <v>0</v>
      </c>
      <c r="S132" s="30">
        <v>0</v>
      </c>
      <c r="T132" s="30">
        <v>0</v>
      </c>
      <c r="U132" s="30">
        <v>0</v>
      </c>
      <c r="V132" s="30">
        <v>0</v>
      </c>
      <c r="W132" s="30">
        <v>0</v>
      </c>
      <c r="X132" s="30">
        <v>0</v>
      </c>
      <c r="Y132" s="30">
        <v>0</v>
      </c>
      <c r="Z132" s="30">
        <v>0</v>
      </c>
      <c r="AA132" s="30">
        <v>0</v>
      </c>
      <c r="AB132" s="30">
        <v>0</v>
      </c>
      <c r="AC132" s="30">
        <v>0</v>
      </c>
      <c r="AD132" s="30">
        <v>0</v>
      </c>
      <c r="AE132" s="30">
        <v>0</v>
      </c>
      <c r="AF132" s="30">
        <v>0</v>
      </c>
      <c r="AG132" s="30">
        <v>0</v>
      </c>
      <c r="AH132" s="30">
        <v>0</v>
      </c>
      <c r="AI132" s="30">
        <v>0</v>
      </c>
      <c r="AJ132" s="30">
        <v>0</v>
      </c>
      <c r="AK132" s="30">
        <v>0</v>
      </c>
      <c r="AL132" s="30">
        <v>0</v>
      </c>
      <c r="AM132" s="30">
        <v>0</v>
      </c>
      <c r="AN132" s="30">
        <v>0</v>
      </c>
      <c r="AO132" s="30">
        <v>0</v>
      </c>
      <c r="AP132" s="30">
        <v>0</v>
      </c>
      <c r="AQ132" s="30">
        <v>0</v>
      </c>
      <c r="AR132" s="30">
        <v>0</v>
      </c>
      <c r="AS132" s="30">
        <v>0</v>
      </c>
      <c r="AT132" s="30">
        <v>0</v>
      </c>
      <c r="AU132" s="30">
        <v>0</v>
      </c>
      <c r="AV132" s="30">
        <v>0</v>
      </c>
      <c r="AW132" s="30">
        <v>0</v>
      </c>
      <c r="AX132" s="30">
        <v>7.0000000000000007E-2</v>
      </c>
      <c r="AY132" s="30">
        <v>0.02</v>
      </c>
      <c r="AZ132" s="30">
        <v>0</v>
      </c>
      <c r="BA132" s="30">
        <v>0</v>
      </c>
      <c r="BB132" s="30">
        <v>0</v>
      </c>
      <c r="BC132" s="30">
        <v>0</v>
      </c>
      <c r="BD132" s="30">
        <v>0</v>
      </c>
      <c r="BE132" s="30">
        <v>0</v>
      </c>
      <c r="BF132" s="30">
        <v>0</v>
      </c>
      <c r="BG132" s="30">
        <v>0</v>
      </c>
      <c r="BH132" s="30">
        <v>0</v>
      </c>
      <c r="BI132" s="30">
        <v>0</v>
      </c>
      <c r="BJ132" s="30">
        <v>0</v>
      </c>
      <c r="BK132" s="30">
        <v>0</v>
      </c>
      <c r="BL132" s="30">
        <v>0</v>
      </c>
      <c r="BM132" s="30">
        <v>0</v>
      </c>
      <c r="BN132" s="30">
        <v>0</v>
      </c>
      <c r="BO132" s="30">
        <v>0</v>
      </c>
      <c r="BP132" s="30">
        <v>0</v>
      </c>
      <c r="BQ132" s="30">
        <v>0</v>
      </c>
      <c r="BR132" s="30">
        <v>0</v>
      </c>
      <c r="BS132" s="30">
        <v>0</v>
      </c>
      <c r="BT132" s="30">
        <v>0</v>
      </c>
      <c r="BU132" s="30">
        <v>0</v>
      </c>
      <c r="BV132" s="30">
        <v>0</v>
      </c>
      <c r="BW132" s="30">
        <v>0</v>
      </c>
      <c r="BX132" s="30">
        <v>0</v>
      </c>
      <c r="BY132" s="30">
        <v>0</v>
      </c>
      <c r="BZ132" s="30">
        <v>0</v>
      </c>
      <c r="CA132" s="30">
        <v>0</v>
      </c>
      <c r="CB132" s="30">
        <v>0</v>
      </c>
      <c r="CC132" s="30">
        <v>0</v>
      </c>
      <c r="CD132" s="30">
        <v>0</v>
      </c>
      <c r="CE132" s="30">
        <v>0</v>
      </c>
      <c r="CF132" s="30">
        <v>0</v>
      </c>
      <c r="CG132" s="30">
        <v>0.01</v>
      </c>
      <c r="CH132" s="30">
        <v>0.01</v>
      </c>
      <c r="CI132" s="30">
        <v>0.06</v>
      </c>
      <c r="CJ132" s="30">
        <v>0.28999999999999998</v>
      </c>
      <c r="CK132" s="30">
        <v>0.05</v>
      </c>
      <c r="CL132" s="30">
        <v>0</v>
      </c>
      <c r="CM132" s="30">
        <v>0.04</v>
      </c>
      <c r="CN132" s="30">
        <v>0.04</v>
      </c>
      <c r="CO132" s="30">
        <v>0.04</v>
      </c>
      <c r="CP132" s="30">
        <v>0.57999999999999996</v>
      </c>
      <c r="CQ132" s="30">
        <v>0</v>
      </c>
      <c r="CR132" s="30">
        <v>0</v>
      </c>
      <c r="CS132" s="30">
        <v>0</v>
      </c>
      <c r="CT132" s="30">
        <v>0</v>
      </c>
      <c r="CU132" s="30">
        <v>0</v>
      </c>
      <c r="CV132" s="30">
        <v>0</v>
      </c>
      <c r="CW132" s="30">
        <v>0</v>
      </c>
      <c r="CX132" s="30">
        <v>0</v>
      </c>
      <c r="CY132" s="30">
        <v>0</v>
      </c>
      <c r="CZ132" s="30">
        <v>0.03</v>
      </c>
      <c r="DA132" s="30">
        <v>0</v>
      </c>
      <c r="DB132" s="30">
        <v>0</v>
      </c>
      <c r="DC132" s="30">
        <v>0</v>
      </c>
      <c r="DD132" s="30">
        <v>0</v>
      </c>
      <c r="DE132" s="30">
        <v>0</v>
      </c>
      <c r="DF132" s="30">
        <v>0</v>
      </c>
      <c r="DG132" s="30">
        <v>0</v>
      </c>
      <c r="DH132" s="30">
        <v>0</v>
      </c>
      <c r="DI132" s="30">
        <v>0</v>
      </c>
      <c r="DJ132" s="30">
        <v>0</v>
      </c>
      <c r="DK132" s="30">
        <v>0</v>
      </c>
      <c r="DL132" s="30">
        <v>0</v>
      </c>
      <c r="DM132" s="30">
        <v>0</v>
      </c>
      <c r="DN132" s="30">
        <v>0</v>
      </c>
      <c r="DO132" s="30">
        <v>0</v>
      </c>
    </row>
    <row r="133" spans="1:119">
      <c r="A133" s="30" t="s">
        <v>593</v>
      </c>
      <c r="B133" s="30">
        <v>0</v>
      </c>
      <c r="C133" s="30">
        <v>0</v>
      </c>
      <c r="D133" s="30">
        <v>0</v>
      </c>
      <c r="E133" s="30">
        <v>0</v>
      </c>
      <c r="F133" s="30">
        <v>0</v>
      </c>
      <c r="G133" s="30">
        <v>0</v>
      </c>
      <c r="H133" s="30">
        <v>0</v>
      </c>
      <c r="I133" s="30">
        <v>0</v>
      </c>
      <c r="J133" s="30">
        <v>0</v>
      </c>
      <c r="K133" s="30">
        <v>0</v>
      </c>
      <c r="L133" s="30">
        <v>0</v>
      </c>
      <c r="M133" s="30">
        <v>0</v>
      </c>
      <c r="N133" s="30">
        <v>0</v>
      </c>
      <c r="O133" s="30">
        <v>0</v>
      </c>
      <c r="P133" s="30">
        <v>0</v>
      </c>
      <c r="Q133" s="30">
        <v>0</v>
      </c>
      <c r="R133" s="30">
        <v>0</v>
      </c>
      <c r="S133" s="30">
        <v>0</v>
      </c>
      <c r="T133" s="30">
        <v>0</v>
      </c>
      <c r="U133" s="30">
        <v>0</v>
      </c>
      <c r="V133" s="30">
        <v>0</v>
      </c>
      <c r="W133" s="30">
        <v>0</v>
      </c>
      <c r="X133" s="30">
        <v>0</v>
      </c>
      <c r="Y133" s="30">
        <v>0</v>
      </c>
      <c r="Z133" s="30">
        <v>0</v>
      </c>
      <c r="AA133" s="30">
        <v>0</v>
      </c>
      <c r="AB133" s="30">
        <v>0</v>
      </c>
      <c r="AC133" s="30">
        <v>0</v>
      </c>
      <c r="AD133" s="30">
        <v>0</v>
      </c>
      <c r="AE133" s="30">
        <v>0</v>
      </c>
      <c r="AF133" s="30">
        <v>0</v>
      </c>
      <c r="AG133" s="30">
        <v>0</v>
      </c>
      <c r="AH133" s="30">
        <v>0</v>
      </c>
      <c r="AI133" s="30">
        <v>0</v>
      </c>
      <c r="AJ133" s="30">
        <v>0</v>
      </c>
      <c r="AK133" s="30">
        <v>0</v>
      </c>
      <c r="AL133" s="30">
        <v>0</v>
      </c>
      <c r="AM133" s="30">
        <v>0</v>
      </c>
      <c r="AN133" s="30">
        <v>0</v>
      </c>
      <c r="AO133" s="30">
        <v>0</v>
      </c>
      <c r="AP133" s="30">
        <v>0</v>
      </c>
      <c r="AQ133" s="30">
        <v>0</v>
      </c>
      <c r="AR133" s="30">
        <v>0</v>
      </c>
      <c r="AS133" s="30">
        <v>0</v>
      </c>
      <c r="AT133" s="30">
        <v>0</v>
      </c>
      <c r="AU133" s="30">
        <v>0</v>
      </c>
      <c r="AV133" s="30">
        <v>0</v>
      </c>
      <c r="AW133" s="30">
        <v>0</v>
      </c>
      <c r="AX133" s="30">
        <v>0</v>
      </c>
      <c r="AY133" s="30">
        <v>0</v>
      </c>
      <c r="AZ133" s="30">
        <v>0</v>
      </c>
      <c r="BA133" s="30">
        <v>0</v>
      </c>
      <c r="BB133" s="30">
        <v>0</v>
      </c>
      <c r="BC133" s="30">
        <v>0</v>
      </c>
      <c r="BD133" s="30">
        <v>0</v>
      </c>
      <c r="BE133" s="30">
        <v>0</v>
      </c>
      <c r="BF133" s="30">
        <v>0</v>
      </c>
      <c r="BG133" s="30">
        <v>0</v>
      </c>
      <c r="BH133" s="30">
        <v>0</v>
      </c>
      <c r="BI133" s="30">
        <v>0</v>
      </c>
      <c r="BJ133" s="30">
        <v>0</v>
      </c>
      <c r="BK133" s="30">
        <v>0</v>
      </c>
      <c r="BL133" s="30">
        <v>0</v>
      </c>
      <c r="BM133" s="30">
        <v>0</v>
      </c>
      <c r="BN133" s="30">
        <v>0</v>
      </c>
      <c r="BO133" s="30">
        <v>0</v>
      </c>
      <c r="BP133" s="30">
        <v>0</v>
      </c>
      <c r="BQ133" s="30">
        <v>0</v>
      </c>
      <c r="BR133" s="30">
        <v>0</v>
      </c>
      <c r="BS133" s="30">
        <v>0</v>
      </c>
      <c r="BT133" s="30">
        <v>0</v>
      </c>
      <c r="BU133" s="30">
        <v>0</v>
      </c>
      <c r="BV133" s="30">
        <v>0</v>
      </c>
      <c r="BW133" s="30">
        <v>0</v>
      </c>
      <c r="BX133" s="30">
        <v>0</v>
      </c>
      <c r="BY133" s="30">
        <v>0</v>
      </c>
      <c r="BZ133" s="30">
        <v>0</v>
      </c>
      <c r="CA133" s="30">
        <v>0</v>
      </c>
      <c r="CB133" s="30">
        <v>0</v>
      </c>
      <c r="CC133" s="30">
        <v>0</v>
      </c>
      <c r="CD133" s="30">
        <v>0</v>
      </c>
      <c r="CE133" s="30">
        <v>0</v>
      </c>
      <c r="CF133" s="30">
        <v>0</v>
      </c>
      <c r="CG133" s="30">
        <v>0</v>
      </c>
      <c r="CH133" s="30">
        <v>0</v>
      </c>
      <c r="CI133" s="30">
        <v>0</v>
      </c>
      <c r="CJ133" s="30">
        <v>0.02</v>
      </c>
      <c r="CK133" s="30">
        <v>0.03</v>
      </c>
      <c r="CL133" s="30">
        <v>0.02</v>
      </c>
      <c r="CM133" s="30">
        <v>0.03</v>
      </c>
      <c r="CN133" s="30">
        <v>0.04</v>
      </c>
      <c r="CO133" s="30">
        <v>0.03</v>
      </c>
      <c r="CP133" s="30">
        <v>0.02</v>
      </c>
      <c r="CQ133" s="30">
        <v>0</v>
      </c>
      <c r="CR133" s="30">
        <v>0</v>
      </c>
      <c r="CS133" s="30">
        <v>0</v>
      </c>
      <c r="CT133" s="30">
        <v>0</v>
      </c>
      <c r="CU133" s="30">
        <v>0</v>
      </c>
      <c r="CV133" s="30">
        <v>0</v>
      </c>
      <c r="CW133" s="30">
        <v>0</v>
      </c>
      <c r="CX133" s="30">
        <v>0</v>
      </c>
      <c r="CY133" s="30">
        <v>0</v>
      </c>
      <c r="CZ133" s="30">
        <v>0</v>
      </c>
      <c r="DA133" s="30">
        <v>0</v>
      </c>
      <c r="DB133" s="30">
        <v>0</v>
      </c>
      <c r="DC133" s="30">
        <v>0</v>
      </c>
      <c r="DD133" s="30">
        <v>0</v>
      </c>
      <c r="DE133" s="30">
        <v>0</v>
      </c>
      <c r="DF133" s="30">
        <v>0</v>
      </c>
      <c r="DG133" s="30">
        <v>0</v>
      </c>
      <c r="DH133" s="30">
        <v>0</v>
      </c>
      <c r="DI133" s="30">
        <v>0</v>
      </c>
      <c r="DJ133" s="30">
        <v>0</v>
      </c>
      <c r="DK133" s="30">
        <v>0</v>
      </c>
      <c r="DL133" s="30">
        <v>0</v>
      </c>
      <c r="DM133" s="30">
        <v>0</v>
      </c>
      <c r="DN133" s="30">
        <v>0</v>
      </c>
      <c r="DO133" s="30">
        <v>0</v>
      </c>
    </row>
    <row r="134" spans="1:119">
      <c r="A134" s="30" t="s">
        <v>594</v>
      </c>
      <c r="B134" s="30">
        <v>0</v>
      </c>
      <c r="C134" s="30">
        <v>0</v>
      </c>
      <c r="D134" s="30">
        <v>0</v>
      </c>
      <c r="E134" s="30">
        <v>0</v>
      </c>
      <c r="F134" s="30">
        <v>0</v>
      </c>
      <c r="G134" s="30">
        <v>0</v>
      </c>
      <c r="H134" s="30">
        <v>0</v>
      </c>
      <c r="I134" s="30">
        <v>0</v>
      </c>
      <c r="J134" s="30">
        <v>0</v>
      </c>
      <c r="K134" s="30">
        <v>0</v>
      </c>
      <c r="L134" s="30">
        <v>0</v>
      </c>
      <c r="M134" s="30">
        <v>0</v>
      </c>
      <c r="N134" s="30">
        <v>0</v>
      </c>
      <c r="O134" s="30">
        <v>0</v>
      </c>
      <c r="P134" s="30">
        <v>0</v>
      </c>
      <c r="Q134" s="30">
        <v>0</v>
      </c>
      <c r="R134" s="30">
        <v>0</v>
      </c>
      <c r="S134" s="30">
        <v>0</v>
      </c>
      <c r="T134" s="30">
        <v>0</v>
      </c>
      <c r="U134" s="30">
        <v>0</v>
      </c>
      <c r="V134" s="30">
        <v>0</v>
      </c>
      <c r="W134" s="30">
        <v>0</v>
      </c>
      <c r="X134" s="30">
        <v>0</v>
      </c>
      <c r="Y134" s="30">
        <v>0</v>
      </c>
      <c r="Z134" s="30">
        <v>0</v>
      </c>
      <c r="AA134" s="30">
        <v>0</v>
      </c>
      <c r="AB134" s="30">
        <v>0</v>
      </c>
      <c r="AC134" s="30">
        <v>0</v>
      </c>
      <c r="AD134" s="30">
        <v>0</v>
      </c>
      <c r="AE134" s="30">
        <v>0</v>
      </c>
      <c r="AF134" s="30">
        <v>0</v>
      </c>
      <c r="AG134" s="30">
        <v>0</v>
      </c>
      <c r="AH134" s="30">
        <v>0</v>
      </c>
      <c r="AI134" s="30">
        <v>0</v>
      </c>
      <c r="AJ134" s="30">
        <v>0</v>
      </c>
      <c r="AK134" s="30">
        <v>0</v>
      </c>
      <c r="AL134" s="30">
        <v>0</v>
      </c>
      <c r="AM134" s="30">
        <v>0</v>
      </c>
      <c r="AN134" s="30">
        <v>0</v>
      </c>
      <c r="AO134" s="30">
        <v>0</v>
      </c>
      <c r="AP134" s="30">
        <v>0</v>
      </c>
      <c r="AQ134" s="30">
        <v>0</v>
      </c>
      <c r="AR134" s="30">
        <v>0</v>
      </c>
      <c r="AS134" s="30">
        <v>0</v>
      </c>
      <c r="AT134" s="30">
        <v>0</v>
      </c>
      <c r="AU134" s="30">
        <v>0</v>
      </c>
      <c r="AV134" s="30">
        <v>0</v>
      </c>
      <c r="AW134" s="30">
        <v>0</v>
      </c>
      <c r="AX134" s="30">
        <v>0</v>
      </c>
      <c r="AY134" s="30">
        <v>0</v>
      </c>
      <c r="AZ134" s="30">
        <v>0</v>
      </c>
      <c r="BA134" s="30">
        <v>0</v>
      </c>
      <c r="BB134" s="30">
        <v>0</v>
      </c>
      <c r="BC134" s="30">
        <v>0</v>
      </c>
      <c r="BD134" s="30">
        <v>0</v>
      </c>
      <c r="BE134" s="30">
        <v>0</v>
      </c>
      <c r="BF134" s="30">
        <v>0</v>
      </c>
      <c r="BG134" s="30">
        <v>0</v>
      </c>
      <c r="BH134" s="30">
        <v>0</v>
      </c>
      <c r="BI134" s="30">
        <v>0</v>
      </c>
      <c r="BJ134" s="30">
        <v>0</v>
      </c>
      <c r="BK134" s="30">
        <v>0</v>
      </c>
      <c r="BL134" s="30">
        <v>0</v>
      </c>
      <c r="BM134" s="30">
        <v>0</v>
      </c>
      <c r="BN134" s="30">
        <v>0</v>
      </c>
      <c r="BO134" s="30">
        <v>0</v>
      </c>
      <c r="BP134" s="30">
        <v>0</v>
      </c>
      <c r="BQ134" s="30">
        <v>0</v>
      </c>
      <c r="BR134" s="30">
        <v>0</v>
      </c>
      <c r="BS134" s="30">
        <v>0</v>
      </c>
      <c r="BT134" s="30">
        <v>0</v>
      </c>
      <c r="BU134" s="30">
        <v>0</v>
      </c>
      <c r="BV134" s="30">
        <v>0</v>
      </c>
      <c r="BW134" s="30">
        <v>0</v>
      </c>
      <c r="BX134" s="30">
        <v>0</v>
      </c>
      <c r="BY134" s="30">
        <v>0</v>
      </c>
      <c r="BZ134" s="30">
        <v>0</v>
      </c>
      <c r="CA134" s="30">
        <v>0</v>
      </c>
      <c r="CB134" s="30">
        <v>0</v>
      </c>
      <c r="CC134" s="30">
        <v>0</v>
      </c>
      <c r="CD134" s="30">
        <v>0</v>
      </c>
      <c r="CE134" s="30">
        <v>0</v>
      </c>
      <c r="CF134" s="30">
        <v>0</v>
      </c>
      <c r="CG134" s="30">
        <v>0</v>
      </c>
      <c r="CH134" s="30">
        <v>0</v>
      </c>
      <c r="CI134" s="30">
        <v>0.04</v>
      </c>
      <c r="CJ134" s="30">
        <v>0.05</v>
      </c>
      <c r="CK134" s="30">
        <v>0.04</v>
      </c>
      <c r="CL134" s="30">
        <v>0.06</v>
      </c>
      <c r="CM134" s="30">
        <v>0.04</v>
      </c>
      <c r="CN134" s="30">
        <v>0.05</v>
      </c>
      <c r="CO134" s="30">
        <v>0.05</v>
      </c>
      <c r="CP134" s="30">
        <v>0.02</v>
      </c>
      <c r="CQ134" s="30">
        <v>0</v>
      </c>
      <c r="CR134" s="30">
        <v>0</v>
      </c>
      <c r="CS134" s="30">
        <v>0</v>
      </c>
      <c r="CT134" s="30">
        <v>0</v>
      </c>
      <c r="CU134" s="30">
        <v>0</v>
      </c>
      <c r="CV134" s="30">
        <v>0</v>
      </c>
      <c r="CW134" s="30">
        <v>0</v>
      </c>
      <c r="CX134" s="30">
        <v>0</v>
      </c>
      <c r="CY134" s="30">
        <v>0</v>
      </c>
      <c r="CZ134" s="30">
        <v>0</v>
      </c>
      <c r="DA134" s="30">
        <v>0</v>
      </c>
      <c r="DB134" s="30">
        <v>0</v>
      </c>
      <c r="DC134" s="30">
        <v>0</v>
      </c>
      <c r="DD134" s="30">
        <v>0</v>
      </c>
      <c r="DE134" s="30">
        <v>0</v>
      </c>
      <c r="DF134" s="30">
        <v>0</v>
      </c>
      <c r="DG134" s="30">
        <v>0</v>
      </c>
      <c r="DH134" s="30">
        <v>0</v>
      </c>
      <c r="DI134" s="30">
        <v>0</v>
      </c>
      <c r="DJ134" s="30">
        <v>0</v>
      </c>
      <c r="DK134" s="30">
        <v>0</v>
      </c>
      <c r="DL134" s="30">
        <v>0</v>
      </c>
      <c r="DM134" s="30">
        <v>0</v>
      </c>
      <c r="DN134" s="30">
        <v>0</v>
      </c>
      <c r="DO134" s="30">
        <v>0</v>
      </c>
    </row>
    <row r="135" spans="1:119">
      <c r="A135" s="30" t="s">
        <v>595</v>
      </c>
      <c r="B135" s="30">
        <v>0</v>
      </c>
      <c r="C135" s="30">
        <v>0</v>
      </c>
      <c r="D135" s="30">
        <v>0</v>
      </c>
      <c r="E135" s="30">
        <v>0</v>
      </c>
      <c r="F135" s="30">
        <v>0</v>
      </c>
      <c r="G135" s="30">
        <v>0</v>
      </c>
      <c r="H135" s="30">
        <v>0</v>
      </c>
      <c r="I135" s="30">
        <v>0</v>
      </c>
      <c r="J135" s="30">
        <v>0</v>
      </c>
      <c r="K135" s="30">
        <v>0</v>
      </c>
      <c r="L135" s="30">
        <v>0</v>
      </c>
      <c r="M135" s="30">
        <v>0</v>
      </c>
      <c r="N135" s="30">
        <v>0</v>
      </c>
      <c r="O135" s="30">
        <v>0</v>
      </c>
      <c r="P135" s="30">
        <v>0</v>
      </c>
      <c r="Q135" s="30">
        <v>0</v>
      </c>
      <c r="R135" s="30">
        <v>0</v>
      </c>
      <c r="S135" s="30">
        <v>0</v>
      </c>
      <c r="T135" s="30">
        <v>0</v>
      </c>
      <c r="U135" s="30">
        <v>0</v>
      </c>
      <c r="V135" s="30">
        <v>0</v>
      </c>
      <c r="W135" s="30">
        <v>0</v>
      </c>
      <c r="X135" s="30">
        <v>0</v>
      </c>
      <c r="Y135" s="30">
        <v>0</v>
      </c>
      <c r="Z135" s="30">
        <v>0</v>
      </c>
      <c r="AA135" s="30">
        <v>0</v>
      </c>
      <c r="AB135" s="30">
        <v>0</v>
      </c>
      <c r="AC135" s="30">
        <v>0</v>
      </c>
      <c r="AD135" s="30">
        <v>0</v>
      </c>
      <c r="AE135" s="30">
        <v>0</v>
      </c>
      <c r="AF135" s="30">
        <v>0</v>
      </c>
      <c r="AG135" s="30">
        <v>0</v>
      </c>
      <c r="AH135" s="30">
        <v>0</v>
      </c>
      <c r="AI135" s="30">
        <v>0</v>
      </c>
      <c r="AJ135" s="30">
        <v>0</v>
      </c>
      <c r="AK135" s="30">
        <v>0</v>
      </c>
      <c r="AL135" s="30">
        <v>0.06</v>
      </c>
      <c r="AM135" s="30">
        <v>0</v>
      </c>
      <c r="AN135" s="30">
        <v>0.01</v>
      </c>
      <c r="AO135" s="30">
        <v>0.05</v>
      </c>
      <c r="AP135" s="30">
        <v>0</v>
      </c>
      <c r="AQ135" s="30">
        <v>0.03</v>
      </c>
      <c r="AR135" s="30">
        <v>0</v>
      </c>
      <c r="AS135" s="30">
        <v>0</v>
      </c>
      <c r="AT135" s="30">
        <v>0</v>
      </c>
      <c r="AU135" s="30">
        <v>0</v>
      </c>
      <c r="AV135" s="30">
        <v>0</v>
      </c>
      <c r="AW135" s="30">
        <v>0</v>
      </c>
      <c r="AX135" s="30">
        <v>0</v>
      </c>
      <c r="AY135" s="30">
        <v>1.03</v>
      </c>
      <c r="AZ135" s="30">
        <v>0</v>
      </c>
      <c r="BA135" s="30">
        <v>7.0000000000000007E-2</v>
      </c>
      <c r="BB135" s="30">
        <v>0.04</v>
      </c>
      <c r="BC135" s="30">
        <v>0</v>
      </c>
      <c r="BD135" s="30">
        <v>0</v>
      </c>
      <c r="BE135" s="30">
        <v>0</v>
      </c>
      <c r="BF135" s="30">
        <v>0</v>
      </c>
      <c r="BG135" s="30">
        <v>0</v>
      </c>
      <c r="BH135" s="30">
        <v>0</v>
      </c>
      <c r="BI135" s="30">
        <v>0</v>
      </c>
      <c r="BJ135" s="30">
        <v>0</v>
      </c>
      <c r="BK135" s="30">
        <v>0</v>
      </c>
      <c r="BL135" s="30">
        <v>0</v>
      </c>
      <c r="BM135" s="30">
        <v>0</v>
      </c>
      <c r="BN135" s="30">
        <v>0</v>
      </c>
      <c r="BO135" s="30">
        <v>0</v>
      </c>
      <c r="BP135" s="30">
        <v>0</v>
      </c>
      <c r="BQ135" s="30">
        <v>0</v>
      </c>
      <c r="BR135" s="30">
        <v>0</v>
      </c>
      <c r="BS135" s="30">
        <v>0</v>
      </c>
      <c r="BT135" s="30">
        <v>0</v>
      </c>
      <c r="BU135" s="30">
        <v>0</v>
      </c>
      <c r="BV135" s="30">
        <v>0.39</v>
      </c>
      <c r="BW135" s="30">
        <v>0</v>
      </c>
      <c r="BX135" s="30">
        <v>7.0000000000000007E-2</v>
      </c>
      <c r="BY135" s="30">
        <v>0</v>
      </c>
      <c r="BZ135" s="30">
        <v>0</v>
      </c>
      <c r="CA135" s="30">
        <v>0</v>
      </c>
      <c r="CB135" s="30">
        <v>0</v>
      </c>
      <c r="CC135" s="30">
        <v>0.11</v>
      </c>
      <c r="CD135" s="30">
        <v>0</v>
      </c>
      <c r="CE135" s="30">
        <v>0</v>
      </c>
      <c r="CF135" s="30">
        <v>0</v>
      </c>
      <c r="CG135" s="30">
        <v>0.01</v>
      </c>
      <c r="CH135" s="30">
        <v>0.02</v>
      </c>
      <c r="CI135" s="30">
        <v>0.04</v>
      </c>
      <c r="CJ135" s="30">
        <v>0.77</v>
      </c>
      <c r="CK135" s="30">
        <v>0.9</v>
      </c>
      <c r="CL135" s="30">
        <v>2.99</v>
      </c>
      <c r="CM135" s="30">
        <v>0.21</v>
      </c>
      <c r="CN135" s="30">
        <v>0.8</v>
      </c>
      <c r="CO135" s="30">
        <v>0.66</v>
      </c>
      <c r="CP135" s="30">
        <v>0.15</v>
      </c>
      <c r="CQ135" s="30">
        <v>0</v>
      </c>
      <c r="CR135" s="30">
        <v>0</v>
      </c>
      <c r="CS135" s="30">
        <v>0</v>
      </c>
      <c r="CT135" s="30">
        <v>0</v>
      </c>
      <c r="CU135" s="30">
        <v>0</v>
      </c>
      <c r="CV135" s="30">
        <v>0</v>
      </c>
      <c r="CW135" s="30">
        <v>0</v>
      </c>
      <c r="CX135" s="30">
        <v>0</v>
      </c>
      <c r="CY135" s="30">
        <v>0</v>
      </c>
      <c r="CZ135" s="30">
        <v>0</v>
      </c>
      <c r="DA135" s="30">
        <v>0</v>
      </c>
      <c r="DB135" s="30">
        <v>0</v>
      </c>
      <c r="DC135" s="30">
        <v>0</v>
      </c>
      <c r="DD135" s="30">
        <v>0</v>
      </c>
      <c r="DE135" s="30">
        <v>0</v>
      </c>
      <c r="DF135" s="30">
        <v>0</v>
      </c>
      <c r="DG135" s="30">
        <v>0</v>
      </c>
      <c r="DH135" s="30">
        <v>0</v>
      </c>
      <c r="DI135" s="30">
        <v>0</v>
      </c>
      <c r="DJ135" s="30">
        <v>0.01</v>
      </c>
      <c r="DK135" s="30">
        <v>0</v>
      </c>
      <c r="DL135" s="30">
        <v>0.04</v>
      </c>
      <c r="DM135" s="30">
        <v>0</v>
      </c>
      <c r="DN135" s="30">
        <v>0.04</v>
      </c>
      <c r="DO135" s="30">
        <v>0</v>
      </c>
    </row>
    <row r="136" spans="1:119">
      <c r="A136" s="30" t="s">
        <v>599</v>
      </c>
      <c r="B136" s="30">
        <v>0</v>
      </c>
      <c r="C136" s="30">
        <v>0</v>
      </c>
      <c r="D136" s="30">
        <v>0</v>
      </c>
      <c r="E136" s="30">
        <v>0.01</v>
      </c>
      <c r="F136" s="30">
        <v>0.01</v>
      </c>
      <c r="G136" s="30">
        <v>0.02</v>
      </c>
      <c r="H136" s="30">
        <v>0</v>
      </c>
      <c r="I136" s="30">
        <v>0</v>
      </c>
      <c r="J136" s="30">
        <v>0</v>
      </c>
      <c r="K136" s="30">
        <v>0</v>
      </c>
      <c r="L136" s="30">
        <v>0.1</v>
      </c>
      <c r="M136" s="30">
        <v>7.0000000000000007E-2</v>
      </c>
      <c r="N136" s="30">
        <v>0</v>
      </c>
      <c r="O136" s="30">
        <v>0</v>
      </c>
      <c r="P136" s="30">
        <v>0</v>
      </c>
      <c r="Q136" s="30">
        <v>0</v>
      </c>
      <c r="R136" s="30">
        <v>0</v>
      </c>
      <c r="S136" s="30">
        <v>0</v>
      </c>
      <c r="T136" s="30">
        <v>0</v>
      </c>
      <c r="U136" s="30">
        <v>0</v>
      </c>
      <c r="V136" s="30">
        <v>0</v>
      </c>
      <c r="W136" s="30">
        <v>0</v>
      </c>
      <c r="X136" s="30">
        <v>0</v>
      </c>
      <c r="Y136" s="30">
        <v>0</v>
      </c>
      <c r="Z136" s="30">
        <v>0</v>
      </c>
      <c r="AA136" s="30">
        <v>0</v>
      </c>
      <c r="AB136" s="30">
        <v>0</v>
      </c>
      <c r="AC136" s="30">
        <v>0</v>
      </c>
      <c r="AD136" s="30">
        <v>0</v>
      </c>
      <c r="AE136" s="30">
        <v>0</v>
      </c>
      <c r="AF136" s="30">
        <v>0</v>
      </c>
      <c r="AG136" s="30">
        <v>0</v>
      </c>
      <c r="AH136" s="30">
        <v>0</v>
      </c>
      <c r="AI136" s="30">
        <v>0</v>
      </c>
      <c r="AJ136" s="30">
        <v>0</v>
      </c>
      <c r="AK136" s="30">
        <v>0</v>
      </c>
      <c r="AL136" s="30">
        <v>0</v>
      </c>
      <c r="AM136" s="30">
        <v>0</v>
      </c>
      <c r="AN136" s="30">
        <v>0</v>
      </c>
      <c r="AO136" s="30">
        <v>0</v>
      </c>
      <c r="AP136" s="30">
        <v>0</v>
      </c>
      <c r="AQ136" s="30">
        <v>0</v>
      </c>
      <c r="AR136" s="30">
        <v>0</v>
      </c>
      <c r="AS136" s="30">
        <v>0</v>
      </c>
      <c r="AT136" s="30">
        <v>0</v>
      </c>
      <c r="AU136" s="30">
        <v>0</v>
      </c>
      <c r="AV136" s="30">
        <v>0</v>
      </c>
      <c r="AW136" s="30">
        <v>0.01</v>
      </c>
      <c r="AX136" s="30">
        <v>0.11</v>
      </c>
      <c r="AY136" s="30">
        <v>0.05</v>
      </c>
      <c r="AZ136" s="30">
        <v>0</v>
      </c>
      <c r="BA136" s="30">
        <v>0.02</v>
      </c>
      <c r="BB136" s="30">
        <v>0.03</v>
      </c>
      <c r="BC136" s="30">
        <v>0</v>
      </c>
      <c r="BD136" s="30">
        <v>0</v>
      </c>
      <c r="BE136" s="30">
        <v>0</v>
      </c>
      <c r="BF136" s="30">
        <v>0</v>
      </c>
      <c r="BG136" s="30">
        <v>0</v>
      </c>
      <c r="BH136" s="30">
        <v>0</v>
      </c>
      <c r="BI136" s="30">
        <v>0</v>
      </c>
      <c r="BJ136" s="30">
        <v>0</v>
      </c>
      <c r="BK136" s="30">
        <v>0</v>
      </c>
      <c r="BL136" s="30">
        <v>0</v>
      </c>
      <c r="BM136" s="30">
        <v>0</v>
      </c>
      <c r="BN136" s="30">
        <v>0</v>
      </c>
      <c r="BO136" s="30">
        <v>0</v>
      </c>
      <c r="BP136" s="30">
        <v>0</v>
      </c>
      <c r="BQ136" s="30">
        <v>0.01</v>
      </c>
      <c r="BR136" s="30">
        <v>0</v>
      </c>
      <c r="BS136" s="30">
        <v>0</v>
      </c>
      <c r="BT136" s="30">
        <v>0</v>
      </c>
      <c r="BU136" s="30">
        <v>0</v>
      </c>
      <c r="BV136" s="30">
        <v>0</v>
      </c>
      <c r="BW136" s="30">
        <v>0</v>
      </c>
      <c r="BX136" s="30">
        <v>0</v>
      </c>
      <c r="BY136" s="30">
        <v>0.01</v>
      </c>
      <c r="BZ136" s="30">
        <v>0</v>
      </c>
      <c r="CA136" s="30">
        <v>0</v>
      </c>
      <c r="CB136" s="30">
        <v>0</v>
      </c>
      <c r="CC136" s="30">
        <v>0.06</v>
      </c>
      <c r="CD136" s="30">
        <v>0</v>
      </c>
      <c r="CE136" s="30">
        <v>0</v>
      </c>
      <c r="CF136" s="30">
        <v>0</v>
      </c>
      <c r="CG136" s="30">
        <v>0.01</v>
      </c>
      <c r="CH136" s="30">
        <v>0.02</v>
      </c>
      <c r="CI136" s="30">
        <v>0.75</v>
      </c>
      <c r="CJ136" s="30">
        <v>0.14000000000000001</v>
      </c>
      <c r="CK136" s="30">
        <v>0.26</v>
      </c>
      <c r="CL136" s="30">
        <v>0.35</v>
      </c>
      <c r="CM136" s="30">
        <v>0.51</v>
      </c>
      <c r="CN136" s="30">
        <v>0.35</v>
      </c>
      <c r="CO136" s="30">
        <v>0.47</v>
      </c>
      <c r="CP136" s="30">
        <v>0.1</v>
      </c>
      <c r="CQ136" s="30">
        <v>7.0000000000000007E-2</v>
      </c>
      <c r="CR136" s="30">
        <v>0.01</v>
      </c>
      <c r="CS136" s="30">
        <v>0.04</v>
      </c>
      <c r="CT136" s="30">
        <v>0.06</v>
      </c>
      <c r="CU136" s="30">
        <v>0.11</v>
      </c>
      <c r="CV136" s="30">
        <v>0.06</v>
      </c>
      <c r="CW136" s="30">
        <v>0</v>
      </c>
      <c r="CX136" s="30">
        <v>0</v>
      </c>
      <c r="CY136" s="30">
        <v>0.01</v>
      </c>
      <c r="CZ136" s="30">
        <v>0.02</v>
      </c>
      <c r="DA136" s="30">
        <v>0</v>
      </c>
      <c r="DB136" s="30">
        <v>0</v>
      </c>
      <c r="DC136" s="30">
        <v>0.01</v>
      </c>
      <c r="DD136" s="30">
        <v>0</v>
      </c>
      <c r="DE136" s="30">
        <v>0</v>
      </c>
      <c r="DF136" s="30">
        <v>0</v>
      </c>
      <c r="DG136" s="30">
        <v>0</v>
      </c>
      <c r="DH136" s="30">
        <v>0</v>
      </c>
      <c r="DI136" s="30">
        <v>0</v>
      </c>
      <c r="DJ136" s="30">
        <v>0</v>
      </c>
      <c r="DK136" s="30">
        <v>0</v>
      </c>
      <c r="DL136" s="30">
        <v>0</v>
      </c>
      <c r="DM136" s="30">
        <v>0</v>
      </c>
      <c r="DN136" s="30">
        <v>0.01</v>
      </c>
      <c r="DO136" s="30">
        <v>0</v>
      </c>
    </row>
    <row r="137" spans="1:119">
      <c r="A137" s="30" t="s">
        <v>602</v>
      </c>
      <c r="B137" s="30">
        <v>0.02</v>
      </c>
      <c r="C137" s="30">
        <v>0.01</v>
      </c>
      <c r="D137" s="30">
        <v>0.01</v>
      </c>
      <c r="E137" s="30">
        <v>0.02</v>
      </c>
      <c r="F137" s="30">
        <v>0</v>
      </c>
      <c r="G137" s="30">
        <v>0</v>
      </c>
      <c r="H137" s="30">
        <v>0</v>
      </c>
      <c r="I137" s="30">
        <v>0</v>
      </c>
      <c r="J137" s="30">
        <v>0</v>
      </c>
      <c r="K137" s="30">
        <v>0</v>
      </c>
      <c r="L137" s="30">
        <v>0</v>
      </c>
      <c r="M137" s="30">
        <v>0</v>
      </c>
      <c r="N137" s="30">
        <v>0.01</v>
      </c>
      <c r="O137" s="30">
        <v>0</v>
      </c>
      <c r="P137" s="30">
        <v>0</v>
      </c>
      <c r="Q137" s="30">
        <v>0</v>
      </c>
      <c r="R137" s="30">
        <v>0</v>
      </c>
      <c r="S137" s="30">
        <v>0</v>
      </c>
      <c r="T137" s="30">
        <v>0</v>
      </c>
      <c r="U137" s="30">
        <v>0</v>
      </c>
      <c r="V137" s="30">
        <v>0</v>
      </c>
      <c r="W137" s="30">
        <v>0</v>
      </c>
      <c r="X137" s="30">
        <v>0</v>
      </c>
      <c r="Y137" s="30">
        <v>0</v>
      </c>
      <c r="Z137" s="30">
        <v>0</v>
      </c>
      <c r="AA137" s="30">
        <v>0</v>
      </c>
      <c r="AB137" s="30">
        <v>0</v>
      </c>
      <c r="AC137" s="30">
        <v>0</v>
      </c>
      <c r="AD137" s="30">
        <v>0</v>
      </c>
      <c r="AE137" s="30">
        <v>0</v>
      </c>
      <c r="AF137" s="30">
        <v>0</v>
      </c>
      <c r="AG137" s="30">
        <v>0</v>
      </c>
      <c r="AH137" s="30">
        <v>0</v>
      </c>
      <c r="AI137" s="30">
        <v>0</v>
      </c>
      <c r="AJ137" s="30">
        <v>0</v>
      </c>
      <c r="AK137" s="30">
        <v>0</v>
      </c>
      <c r="AL137" s="30">
        <v>0</v>
      </c>
      <c r="AM137" s="30">
        <v>0</v>
      </c>
      <c r="AN137" s="30">
        <v>0</v>
      </c>
      <c r="AO137" s="30">
        <v>0</v>
      </c>
      <c r="AP137" s="30">
        <v>0</v>
      </c>
      <c r="AQ137" s="30">
        <v>0</v>
      </c>
      <c r="AR137" s="30">
        <v>0</v>
      </c>
      <c r="AS137" s="30">
        <v>0</v>
      </c>
      <c r="AT137" s="30">
        <v>0</v>
      </c>
      <c r="AU137" s="30">
        <v>0</v>
      </c>
      <c r="AV137" s="30">
        <v>0</v>
      </c>
      <c r="AW137" s="30">
        <v>0</v>
      </c>
      <c r="AX137" s="30">
        <v>7.0000000000000007E-2</v>
      </c>
      <c r="AY137" s="30">
        <v>0.02</v>
      </c>
      <c r="AZ137" s="30">
        <v>0.04</v>
      </c>
      <c r="BA137" s="30">
        <v>0</v>
      </c>
      <c r="BB137" s="30">
        <v>0</v>
      </c>
      <c r="BC137" s="30">
        <v>0</v>
      </c>
      <c r="BD137" s="30">
        <v>0</v>
      </c>
      <c r="BE137" s="30">
        <v>0</v>
      </c>
      <c r="BF137" s="30">
        <v>0</v>
      </c>
      <c r="BG137" s="30">
        <v>0</v>
      </c>
      <c r="BH137" s="30">
        <v>0</v>
      </c>
      <c r="BI137" s="30">
        <v>0</v>
      </c>
      <c r="BJ137" s="30">
        <v>0.01</v>
      </c>
      <c r="BK137" s="30">
        <v>0</v>
      </c>
      <c r="BL137" s="30">
        <v>0.02</v>
      </c>
      <c r="BM137" s="30">
        <v>0.01</v>
      </c>
      <c r="BN137" s="30">
        <v>0.02</v>
      </c>
      <c r="BO137" s="30">
        <v>0</v>
      </c>
      <c r="BP137" s="30">
        <v>0</v>
      </c>
      <c r="BQ137" s="30">
        <v>0</v>
      </c>
      <c r="BR137" s="30">
        <v>0</v>
      </c>
      <c r="BS137" s="30">
        <v>0</v>
      </c>
      <c r="BT137" s="30">
        <v>0.01</v>
      </c>
      <c r="BU137" s="30">
        <v>0</v>
      </c>
      <c r="BV137" s="30">
        <v>0.06</v>
      </c>
      <c r="BW137" s="30">
        <v>0.01</v>
      </c>
      <c r="BX137" s="30">
        <v>0.08</v>
      </c>
      <c r="BY137" s="30">
        <v>0.01</v>
      </c>
      <c r="BZ137" s="30">
        <v>0</v>
      </c>
      <c r="CA137" s="30">
        <v>0</v>
      </c>
      <c r="CB137" s="30">
        <v>0</v>
      </c>
      <c r="CC137" s="30">
        <v>0.02</v>
      </c>
      <c r="CD137" s="30">
        <v>0</v>
      </c>
      <c r="CE137" s="30">
        <v>0</v>
      </c>
      <c r="CF137" s="30">
        <v>0</v>
      </c>
      <c r="CG137" s="30">
        <v>0</v>
      </c>
      <c r="CH137" s="30">
        <v>0</v>
      </c>
      <c r="CI137" s="30">
        <v>7.0000000000000007E-2</v>
      </c>
      <c r="CJ137" s="30">
        <v>0.09</v>
      </c>
      <c r="CK137" s="30">
        <v>0.16</v>
      </c>
      <c r="CL137" s="30">
        <v>0.06</v>
      </c>
      <c r="CM137" s="30">
        <v>0.1</v>
      </c>
      <c r="CN137" s="30">
        <v>0.14000000000000001</v>
      </c>
      <c r="CO137" s="30">
        <v>0.16</v>
      </c>
      <c r="CP137" s="30">
        <v>0.09</v>
      </c>
      <c r="CQ137" s="30">
        <v>0</v>
      </c>
      <c r="CR137" s="30">
        <v>0</v>
      </c>
      <c r="CS137" s="30">
        <v>0</v>
      </c>
      <c r="CT137" s="30">
        <v>0</v>
      </c>
      <c r="CU137" s="30">
        <v>0</v>
      </c>
      <c r="CV137" s="30">
        <v>0</v>
      </c>
      <c r="CW137" s="30">
        <v>0</v>
      </c>
      <c r="CX137" s="30">
        <v>0</v>
      </c>
      <c r="CY137" s="30">
        <v>0</v>
      </c>
      <c r="CZ137" s="30">
        <v>0</v>
      </c>
      <c r="DA137" s="30">
        <v>0</v>
      </c>
      <c r="DB137" s="30">
        <v>0</v>
      </c>
      <c r="DC137" s="30">
        <v>0.02</v>
      </c>
      <c r="DD137" s="30">
        <v>0</v>
      </c>
      <c r="DE137" s="30">
        <v>0</v>
      </c>
      <c r="DF137" s="30">
        <v>0</v>
      </c>
      <c r="DG137" s="30">
        <v>0</v>
      </c>
      <c r="DH137" s="30">
        <v>0</v>
      </c>
      <c r="DI137" s="30">
        <v>0</v>
      </c>
      <c r="DJ137" s="30">
        <v>0</v>
      </c>
      <c r="DK137" s="30">
        <v>0.01</v>
      </c>
      <c r="DL137" s="30">
        <v>0</v>
      </c>
      <c r="DM137" s="30">
        <v>0.02</v>
      </c>
      <c r="DN137" s="30">
        <v>0.01</v>
      </c>
      <c r="DO137" s="30">
        <v>0</v>
      </c>
    </row>
    <row r="138" spans="1:119">
      <c r="A138" s="30" t="s">
        <v>606</v>
      </c>
      <c r="B138" s="30">
        <v>0.05</v>
      </c>
      <c r="C138" s="30">
        <v>0</v>
      </c>
      <c r="D138" s="30">
        <v>0.16</v>
      </c>
      <c r="E138" s="30">
        <v>0.23</v>
      </c>
      <c r="F138" s="30">
        <v>0.02</v>
      </c>
      <c r="G138" s="30">
        <v>0.03</v>
      </c>
      <c r="H138" s="30">
        <v>0.01</v>
      </c>
      <c r="I138" s="30">
        <v>0.01</v>
      </c>
      <c r="J138" s="30">
        <v>0</v>
      </c>
      <c r="K138" s="30">
        <v>0</v>
      </c>
      <c r="L138" s="30">
        <v>0.08</v>
      </c>
      <c r="M138" s="30">
        <v>0.12</v>
      </c>
      <c r="N138" s="30">
        <v>0</v>
      </c>
      <c r="O138" s="30">
        <v>0</v>
      </c>
      <c r="P138" s="30">
        <v>0</v>
      </c>
      <c r="Q138" s="30">
        <v>0.01</v>
      </c>
      <c r="R138" s="30">
        <v>0.01</v>
      </c>
      <c r="S138" s="30">
        <v>0</v>
      </c>
      <c r="T138" s="30">
        <v>0.01</v>
      </c>
      <c r="U138" s="30">
        <v>0</v>
      </c>
      <c r="V138" s="30">
        <v>0</v>
      </c>
      <c r="W138" s="30">
        <v>0</v>
      </c>
      <c r="X138" s="30">
        <v>0</v>
      </c>
      <c r="Y138" s="30">
        <v>0</v>
      </c>
      <c r="Z138" s="30">
        <v>0</v>
      </c>
      <c r="AA138" s="30">
        <v>0</v>
      </c>
      <c r="AB138" s="30">
        <v>0</v>
      </c>
      <c r="AC138" s="30">
        <v>0</v>
      </c>
      <c r="AD138" s="30">
        <v>0</v>
      </c>
      <c r="AE138" s="30">
        <v>0</v>
      </c>
      <c r="AF138" s="30">
        <v>0</v>
      </c>
      <c r="AG138" s="30">
        <v>0</v>
      </c>
      <c r="AH138" s="30">
        <v>0</v>
      </c>
      <c r="AI138" s="30">
        <v>0</v>
      </c>
      <c r="AJ138" s="30">
        <v>0</v>
      </c>
      <c r="AK138" s="30">
        <v>0</v>
      </c>
      <c r="AL138" s="30">
        <v>0.02</v>
      </c>
      <c r="AM138" s="30">
        <v>0</v>
      </c>
      <c r="AN138" s="30">
        <v>0.01</v>
      </c>
      <c r="AO138" s="30">
        <v>0.02</v>
      </c>
      <c r="AP138" s="30">
        <v>0</v>
      </c>
      <c r="AQ138" s="30">
        <v>0.01</v>
      </c>
      <c r="AR138" s="30">
        <v>0.01</v>
      </c>
      <c r="AS138" s="30">
        <v>0</v>
      </c>
      <c r="AT138" s="30">
        <v>0.04</v>
      </c>
      <c r="AU138" s="30">
        <v>0.01</v>
      </c>
      <c r="AV138" s="30">
        <v>0.01</v>
      </c>
      <c r="AW138" s="30">
        <v>0.02</v>
      </c>
      <c r="AX138" s="30">
        <v>0.06</v>
      </c>
      <c r="AY138" s="30">
        <v>0.13</v>
      </c>
      <c r="AZ138" s="30">
        <v>0</v>
      </c>
      <c r="BA138" s="30">
        <v>0.04</v>
      </c>
      <c r="BB138" s="30">
        <v>0.03</v>
      </c>
      <c r="BC138" s="30">
        <v>0</v>
      </c>
      <c r="BD138" s="30">
        <v>0</v>
      </c>
      <c r="BE138" s="30">
        <v>0</v>
      </c>
      <c r="BF138" s="30">
        <v>0</v>
      </c>
      <c r="BG138" s="30">
        <v>0</v>
      </c>
      <c r="BH138" s="30">
        <v>0.01</v>
      </c>
      <c r="BI138" s="30">
        <v>0</v>
      </c>
      <c r="BJ138" s="30">
        <v>0</v>
      </c>
      <c r="BK138" s="30">
        <v>0</v>
      </c>
      <c r="BL138" s="30">
        <v>0</v>
      </c>
      <c r="BM138" s="30">
        <v>0</v>
      </c>
      <c r="BN138" s="30">
        <v>0</v>
      </c>
      <c r="BO138" s="30">
        <v>0</v>
      </c>
      <c r="BP138" s="30">
        <v>0</v>
      </c>
      <c r="BQ138" s="30">
        <v>0</v>
      </c>
      <c r="BR138" s="30">
        <v>0</v>
      </c>
      <c r="BS138" s="30">
        <v>0</v>
      </c>
      <c r="BT138" s="30">
        <v>0</v>
      </c>
      <c r="BU138" s="30">
        <v>0</v>
      </c>
      <c r="BV138" s="30">
        <v>0</v>
      </c>
      <c r="BW138" s="30">
        <v>0</v>
      </c>
      <c r="BX138" s="30">
        <v>0</v>
      </c>
      <c r="BY138" s="30">
        <v>0</v>
      </c>
      <c r="BZ138" s="30">
        <v>0</v>
      </c>
      <c r="CA138" s="30">
        <v>0</v>
      </c>
      <c r="CB138" s="30">
        <v>0</v>
      </c>
      <c r="CC138" s="30">
        <v>0</v>
      </c>
      <c r="CD138" s="30">
        <v>0</v>
      </c>
      <c r="CE138" s="30">
        <v>0</v>
      </c>
      <c r="CF138" s="30">
        <v>0</v>
      </c>
      <c r="CG138" s="30">
        <v>0</v>
      </c>
      <c r="CH138" s="30">
        <v>0</v>
      </c>
      <c r="CI138" s="30">
        <v>0</v>
      </c>
      <c r="CJ138" s="30">
        <v>0</v>
      </c>
      <c r="CK138" s="30">
        <v>0</v>
      </c>
      <c r="CL138" s="30">
        <v>0</v>
      </c>
      <c r="CM138" s="30">
        <v>0</v>
      </c>
      <c r="CN138" s="30">
        <v>0</v>
      </c>
      <c r="CO138" s="30">
        <v>0</v>
      </c>
      <c r="CP138" s="30">
        <v>0</v>
      </c>
      <c r="CQ138" s="30">
        <v>0.42</v>
      </c>
      <c r="CR138" s="30">
        <v>0.14000000000000001</v>
      </c>
      <c r="CS138" s="30">
        <v>0.14000000000000001</v>
      </c>
      <c r="CT138" s="30">
        <v>0.2</v>
      </c>
      <c r="CU138" s="30">
        <v>0.47</v>
      </c>
      <c r="CV138" s="30">
        <v>0.41</v>
      </c>
      <c r="CW138" s="30">
        <v>0.06</v>
      </c>
      <c r="CX138" s="30">
        <v>0.01</v>
      </c>
      <c r="CY138" s="30">
        <v>0.12</v>
      </c>
      <c r="CZ138" s="30">
        <v>0.09</v>
      </c>
      <c r="DA138" s="30">
        <v>0.01</v>
      </c>
      <c r="DB138" s="30">
        <v>0</v>
      </c>
      <c r="DC138" s="30">
        <v>0.04</v>
      </c>
      <c r="DD138" s="30">
        <v>0.01</v>
      </c>
      <c r="DE138" s="30">
        <v>0</v>
      </c>
      <c r="DF138" s="30">
        <v>0</v>
      </c>
      <c r="DG138" s="30">
        <v>0</v>
      </c>
      <c r="DH138" s="30">
        <v>0</v>
      </c>
      <c r="DI138" s="30">
        <v>0</v>
      </c>
      <c r="DJ138" s="30">
        <v>0.04</v>
      </c>
      <c r="DK138" s="30">
        <v>0.22</v>
      </c>
      <c r="DL138" s="30">
        <v>0.02</v>
      </c>
      <c r="DM138" s="30">
        <v>0.05</v>
      </c>
      <c r="DN138" s="30">
        <v>0.02</v>
      </c>
      <c r="DO138" s="30">
        <v>0.05</v>
      </c>
    </row>
    <row r="139" spans="1:119">
      <c r="A139" s="30" t="s">
        <v>608</v>
      </c>
      <c r="B139" s="30">
        <v>0.01</v>
      </c>
      <c r="C139" s="30">
        <v>0</v>
      </c>
      <c r="D139" s="30">
        <v>0.01</v>
      </c>
      <c r="E139" s="30">
        <v>0.04</v>
      </c>
      <c r="F139" s="30">
        <v>7.0000000000000007E-2</v>
      </c>
      <c r="G139" s="30">
        <v>0.11</v>
      </c>
      <c r="H139" s="30">
        <v>0</v>
      </c>
      <c r="I139" s="30">
        <v>0</v>
      </c>
      <c r="J139" s="30">
        <v>0</v>
      </c>
      <c r="K139" s="30">
        <v>0</v>
      </c>
      <c r="L139" s="30">
        <v>0.22</v>
      </c>
      <c r="M139" s="30">
        <v>0.21</v>
      </c>
      <c r="N139" s="30">
        <v>0</v>
      </c>
      <c r="O139" s="30">
        <v>0</v>
      </c>
      <c r="P139" s="30">
        <v>0</v>
      </c>
      <c r="Q139" s="30">
        <v>0</v>
      </c>
      <c r="R139" s="30">
        <v>0</v>
      </c>
      <c r="S139" s="30">
        <v>0</v>
      </c>
      <c r="T139" s="30">
        <v>0</v>
      </c>
      <c r="U139" s="30">
        <v>0</v>
      </c>
      <c r="V139" s="30">
        <v>0</v>
      </c>
      <c r="W139" s="30">
        <v>0</v>
      </c>
      <c r="X139" s="30">
        <v>0</v>
      </c>
      <c r="Y139" s="30">
        <v>0</v>
      </c>
      <c r="Z139" s="30">
        <v>0</v>
      </c>
      <c r="AA139" s="30">
        <v>0</v>
      </c>
      <c r="AB139" s="30">
        <v>0</v>
      </c>
      <c r="AC139" s="30">
        <v>0</v>
      </c>
      <c r="AD139" s="30">
        <v>0</v>
      </c>
      <c r="AE139" s="30">
        <v>0</v>
      </c>
      <c r="AF139" s="30">
        <v>0</v>
      </c>
      <c r="AG139" s="30">
        <v>0</v>
      </c>
      <c r="AH139" s="30">
        <v>0</v>
      </c>
      <c r="AI139" s="30">
        <v>0</v>
      </c>
      <c r="AJ139" s="30">
        <v>0</v>
      </c>
      <c r="AK139" s="30">
        <v>0</v>
      </c>
      <c r="AL139" s="30">
        <v>0</v>
      </c>
      <c r="AM139" s="30">
        <v>0</v>
      </c>
      <c r="AN139" s="30">
        <v>0</v>
      </c>
      <c r="AO139" s="30">
        <v>0</v>
      </c>
      <c r="AP139" s="30">
        <v>0</v>
      </c>
      <c r="AQ139" s="30">
        <v>0</v>
      </c>
      <c r="AR139" s="30">
        <v>0</v>
      </c>
      <c r="AS139" s="30">
        <v>0</v>
      </c>
      <c r="AT139" s="30">
        <v>0</v>
      </c>
      <c r="AU139" s="30">
        <v>0</v>
      </c>
      <c r="AV139" s="30">
        <v>0</v>
      </c>
      <c r="AW139" s="30">
        <v>0.03</v>
      </c>
      <c r="AX139" s="30">
        <v>0.68</v>
      </c>
      <c r="AY139" s="30">
        <v>0.34</v>
      </c>
      <c r="AZ139" s="30">
        <v>0</v>
      </c>
      <c r="BA139" s="30">
        <v>0.12</v>
      </c>
      <c r="BB139" s="30">
        <v>0.22</v>
      </c>
      <c r="BC139" s="30">
        <v>0</v>
      </c>
      <c r="BD139" s="30">
        <v>0</v>
      </c>
      <c r="BE139" s="30">
        <v>0</v>
      </c>
      <c r="BF139" s="30">
        <v>0</v>
      </c>
      <c r="BG139" s="30">
        <v>0</v>
      </c>
      <c r="BH139" s="30">
        <v>0</v>
      </c>
      <c r="BI139" s="30">
        <v>0</v>
      </c>
      <c r="BJ139" s="30">
        <v>0</v>
      </c>
      <c r="BK139" s="30">
        <v>0</v>
      </c>
      <c r="BL139" s="30">
        <v>0</v>
      </c>
      <c r="BM139" s="30">
        <v>0</v>
      </c>
      <c r="BN139" s="30">
        <v>0</v>
      </c>
      <c r="BO139" s="30">
        <v>0</v>
      </c>
      <c r="BP139" s="30">
        <v>0</v>
      </c>
      <c r="BQ139" s="30">
        <v>0</v>
      </c>
      <c r="BR139" s="30">
        <v>0</v>
      </c>
      <c r="BS139" s="30">
        <v>0</v>
      </c>
      <c r="BT139" s="30">
        <v>0</v>
      </c>
      <c r="BU139" s="30">
        <v>0</v>
      </c>
      <c r="BV139" s="30">
        <v>0</v>
      </c>
      <c r="BW139" s="30">
        <v>0</v>
      </c>
      <c r="BX139" s="30">
        <v>0</v>
      </c>
      <c r="BY139" s="30">
        <v>0</v>
      </c>
      <c r="BZ139" s="30">
        <v>0</v>
      </c>
      <c r="CA139" s="30">
        <v>0</v>
      </c>
      <c r="CB139" s="30">
        <v>0</v>
      </c>
      <c r="CC139" s="30">
        <v>0.01</v>
      </c>
      <c r="CD139" s="30">
        <v>0</v>
      </c>
      <c r="CE139" s="30">
        <v>0</v>
      </c>
      <c r="CF139" s="30">
        <v>0</v>
      </c>
      <c r="CG139" s="30">
        <v>0</v>
      </c>
      <c r="CH139" s="30">
        <v>0</v>
      </c>
      <c r="CI139" s="30">
        <v>0.09</v>
      </c>
      <c r="CJ139" s="30">
        <v>0.02</v>
      </c>
      <c r="CK139" s="30">
        <v>0.03</v>
      </c>
      <c r="CL139" s="30">
        <v>0.05</v>
      </c>
      <c r="CM139" s="30">
        <v>0.06</v>
      </c>
      <c r="CN139" s="30">
        <v>0.04</v>
      </c>
      <c r="CO139" s="30">
        <v>0.06</v>
      </c>
      <c r="CP139" s="30">
        <v>0.01</v>
      </c>
      <c r="CQ139" s="30">
        <v>0.32</v>
      </c>
      <c r="CR139" s="30">
        <v>0.02</v>
      </c>
      <c r="CS139" s="30">
        <v>0.21</v>
      </c>
      <c r="CT139" s="30">
        <v>0.32</v>
      </c>
      <c r="CU139" s="30">
        <v>0.56999999999999995</v>
      </c>
      <c r="CV139" s="30">
        <v>0.35</v>
      </c>
      <c r="CW139" s="30">
        <v>0.01</v>
      </c>
      <c r="CX139" s="30">
        <v>0</v>
      </c>
      <c r="CY139" s="30">
        <v>0.03</v>
      </c>
      <c r="CZ139" s="30">
        <v>0.06</v>
      </c>
      <c r="DA139" s="30">
        <v>0</v>
      </c>
      <c r="DB139" s="30">
        <v>0</v>
      </c>
      <c r="DC139" s="30">
        <v>0.01</v>
      </c>
      <c r="DD139" s="30">
        <v>0</v>
      </c>
      <c r="DE139" s="30">
        <v>0</v>
      </c>
      <c r="DF139" s="30">
        <v>0</v>
      </c>
      <c r="DG139" s="30">
        <v>0</v>
      </c>
      <c r="DH139" s="30">
        <v>0</v>
      </c>
      <c r="DI139" s="30">
        <v>0</v>
      </c>
      <c r="DJ139" s="30">
        <v>0.01</v>
      </c>
      <c r="DK139" s="30">
        <v>0.01</v>
      </c>
      <c r="DL139" s="30">
        <v>0.01</v>
      </c>
      <c r="DM139" s="30">
        <v>0.02</v>
      </c>
      <c r="DN139" s="30">
        <v>0.01</v>
      </c>
      <c r="DO139" s="30">
        <v>0</v>
      </c>
    </row>
    <row r="140" spans="1:119">
      <c r="A140" s="30" t="s">
        <v>610</v>
      </c>
      <c r="B140" s="30">
        <v>0</v>
      </c>
      <c r="C140" s="30">
        <v>0</v>
      </c>
      <c r="D140" s="30">
        <v>0.01</v>
      </c>
      <c r="E140" s="30">
        <v>0.03</v>
      </c>
      <c r="F140" s="30">
        <v>0</v>
      </c>
      <c r="G140" s="30">
        <v>0</v>
      </c>
      <c r="H140" s="30">
        <v>0</v>
      </c>
      <c r="I140" s="30">
        <v>0</v>
      </c>
      <c r="J140" s="30">
        <v>0</v>
      </c>
      <c r="K140" s="30">
        <v>0</v>
      </c>
      <c r="L140" s="30">
        <v>0.19</v>
      </c>
      <c r="M140" s="30">
        <v>0.27</v>
      </c>
      <c r="N140" s="30">
        <v>0</v>
      </c>
      <c r="O140" s="30">
        <v>0</v>
      </c>
      <c r="P140" s="30">
        <v>0</v>
      </c>
      <c r="Q140" s="30">
        <v>0</v>
      </c>
      <c r="R140" s="30">
        <v>0</v>
      </c>
      <c r="S140" s="30">
        <v>0</v>
      </c>
      <c r="T140" s="30">
        <v>0</v>
      </c>
      <c r="U140" s="30">
        <v>0</v>
      </c>
      <c r="V140" s="30">
        <v>0</v>
      </c>
      <c r="W140" s="30">
        <v>0</v>
      </c>
      <c r="X140" s="30">
        <v>0</v>
      </c>
      <c r="Y140" s="30">
        <v>0</v>
      </c>
      <c r="Z140" s="30">
        <v>0</v>
      </c>
      <c r="AA140" s="30">
        <v>0</v>
      </c>
      <c r="AB140" s="30">
        <v>0</v>
      </c>
      <c r="AC140" s="30">
        <v>0</v>
      </c>
      <c r="AD140" s="30">
        <v>0</v>
      </c>
      <c r="AE140" s="30">
        <v>0</v>
      </c>
      <c r="AF140" s="30">
        <v>0</v>
      </c>
      <c r="AG140" s="30">
        <v>0</v>
      </c>
      <c r="AH140" s="30">
        <v>0</v>
      </c>
      <c r="AI140" s="30">
        <v>0</v>
      </c>
      <c r="AJ140" s="30">
        <v>0</v>
      </c>
      <c r="AK140" s="30">
        <v>0</v>
      </c>
      <c r="AL140" s="30">
        <v>0</v>
      </c>
      <c r="AM140" s="30">
        <v>0</v>
      </c>
      <c r="AN140" s="30">
        <v>0</v>
      </c>
      <c r="AO140" s="30">
        <v>0</v>
      </c>
      <c r="AP140" s="30">
        <v>0</v>
      </c>
      <c r="AQ140" s="30">
        <v>0</v>
      </c>
      <c r="AR140" s="30">
        <v>0</v>
      </c>
      <c r="AS140" s="30">
        <v>0</v>
      </c>
      <c r="AT140" s="30">
        <v>0.02</v>
      </c>
      <c r="AU140" s="30">
        <v>0.02</v>
      </c>
      <c r="AV140" s="30">
        <v>0</v>
      </c>
      <c r="AW140" s="30">
        <v>0.08</v>
      </c>
      <c r="AX140" s="30">
        <v>0.15</v>
      </c>
      <c r="AY140" s="30">
        <v>0.52</v>
      </c>
      <c r="AZ140" s="30">
        <v>0</v>
      </c>
      <c r="BA140" s="30">
        <v>1.89</v>
      </c>
      <c r="BB140" s="30">
        <v>1.65</v>
      </c>
      <c r="BC140" s="30">
        <v>0</v>
      </c>
      <c r="BD140" s="30">
        <v>0</v>
      </c>
      <c r="BE140" s="30">
        <v>0</v>
      </c>
      <c r="BF140" s="30">
        <v>0</v>
      </c>
      <c r="BG140" s="30">
        <v>0</v>
      </c>
      <c r="BH140" s="30">
        <v>0</v>
      </c>
      <c r="BI140" s="30">
        <v>0</v>
      </c>
      <c r="BJ140" s="30">
        <v>0</v>
      </c>
      <c r="BK140" s="30">
        <v>0</v>
      </c>
      <c r="BL140" s="30">
        <v>0</v>
      </c>
      <c r="BM140" s="30">
        <v>0</v>
      </c>
      <c r="BN140" s="30">
        <v>0</v>
      </c>
      <c r="BO140" s="30">
        <v>0</v>
      </c>
      <c r="BP140" s="30">
        <v>0</v>
      </c>
      <c r="BQ140" s="30">
        <v>0</v>
      </c>
      <c r="BR140" s="30">
        <v>0</v>
      </c>
      <c r="BS140" s="30">
        <v>0</v>
      </c>
      <c r="BT140" s="30">
        <v>0</v>
      </c>
      <c r="BU140" s="30">
        <v>0</v>
      </c>
      <c r="BV140" s="30">
        <v>0</v>
      </c>
      <c r="BW140" s="30">
        <v>0</v>
      </c>
      <c r="BX140" s="30">
        <v>0</v>
      </c>
      <c r="BY140" s="30">
        <v>0</v>
      </c>
      <c r="BZ140" s="30">
        <v>0</v>
      </c>
      <c r="CA140" s="30">
        <v>0</v>
      </c>
      <c r="CB140" s="30">
        <v>0</v>
      </c>
      <c r="CC140" s="30">
        <v>0</v>
      </c>
      <c r="CD140" s="30">
        <v>0</v>
      </c>
      <c r="CE140" s="30">
        <v>0</v>
      </c>
      <c r="CF140" s="30">
        <v>0</v>
      </c>
      <c r="CG140" s="30">
        <v>0</v>
      </c>
      <c r="CH140" s="30">
        <v>0</v>
      </c>
      <c r="CI140" s="30">
        <v>0</v>
      </c>
      <c r="CJ140" s="30">
        <v>0</v>
      </c>
      <c r="CK140" s="30">
        <v>0</v>
      </c>
      <c r="CL140" s="30">
        <v>0</v>
      </c>
      <c r="CM140" s="30">
        <v>0</v>
      </c>
      <c r="CN140" s="30">
        <v>0</v>
      </c>
      <c r="CO140" s="30">
        <v>0</v>
      </c>
      <c r="CP140" s="30">
        <v>0</v>
      </c>
      <c r="CQ140" s="30">
        <v>0.05</v>
      </c>
      <c r="CR140" s="30">
        <v>0</v>
      </c>
      <c r="CS140" s="30">
        <v>0.3</v>
      </c>
      <c r="CT140" s="30">
        <v>0.55000000000000004</v>
      </c>
      <c r="CU140" s="30">
        <v>0.16</v>
      </c>
      <c r="CV140" s="30">
        <v>0.35</v>
      </c>
      <c r="CW140" s="30">
        <v>0.16</v>
      </c>
      <c r="CX140" s="30">
        <v>0</v>
      </c>
      <c r="CY140" s="30">
        <v>0.45</v>
      </c>
      <c r="CZ140" s="30">
        <v>0.79</v>
      </c>
      <c r="DA140" s="30">
        <v>0</v>
      </c>
      <c r="DB140" s="30">
        <v>0</v>
      </c>
      <c r="DC140" s="30">
        <v>0</v>
      </c>
      <c r="DD140" s="30">
        <v>0</v>
      </c>
      <c r="DE140" s="30">
        <v>0</v>
      </c>
      <c r="DF140" s="30">
        <v>0</v>
      </c>
      <c r="DG140" s="30">
        <v>0</v>
      </c>
      <c r="DH140" s="30">
        <v>0</v>
      </c>
      <c r="DI140" s="30">
        <v>0</v>
      </c>
      <c r="DJ140" s="30">
        <v>0</v>
      </c>
      <c r="DK140" s="30">
        <v>0</v>
      </c>
      <c r="DL140" s="30">
        <v>0</v>
      </c>
      <c r="DM140" s="30">
        <v>0</v>
      </c>
      <c r="DN140" s="30">
        <v>0</v>
      </c>
      <c r="DO140" s="30">
        <v>0</v>
      </c>
    </row>
    <row r="141" spans="1:119">
      <c r="A141" s="30" t="s">
        <v>612</v>
      </c>
      <c r="B141" s="30">
        <v>0</v>
      </c>
      <c r="C141" s="30">
        <v>0</v>
      </c>
      <c r="D141" s="30">
        <v>0</v>
      </c>
      <c r="E141" s="30">
        <v>0</v>
      </c>
      <c r="F141" s="30">
        <v>0</v>
      </c>
      <c r="G141" s="30">
        <v>0</v>
      </c>
      <c r="H141" s="30">
        <v>0</v>
      </c>
      <c r="I141" s="30">
        <v>0</v>
      </c>
      <c r="J141" s="30">
        <v>0</v>
      </c>
      <c r="K141" s="30">
        <v>0</v>
      </c>
      <c r="L141" s="30">
        <v>0.01</v>
      </c>
      <c r="M141" s="30">
        <v>0.02</v>
      </c>
      <c r="N141" s="30">
        <v>0</v>
      </c>
      <c r="O141" s="30">
        <v>0</v>
      </c>
      <c r="P141" s="30">
        <v>0</v>
      </c>
      <c r="Q141" s="30">
        <v>0</v>
      </c>
      <c r="R141" s="30">
        <v>0</v>
      </c>
      <c r="S141" s="30">
        <v>0</v>
      </c>
      <c r="T141" s="30">
        <v>0</v>
      </c>
      <c r="U141" s="30">
        <v>0</v>
      </c>
      <c r="V141" s="30">
        <v>0</v>
      </c>
      <c r="W141" s="30">
        <v>0</v>
      </c>
      <c r="X141" s="30">
        <v>0</v>
      </c>
      <c r="Y141" s="30">
        <v>0</v>
      </c>
      <c r="Z141" s="30">
        <v>0</v>
      </c>
      <c r="AA141" s="30">
        <v>0</v>
      </c>
      <c r="AB141" s="30">
        <v>0</v>
      </c>
      <c r="AC141" s="30">
        <v>0</v>
      </c>
      <c r="AD141" s="30">
        <v>0</v>
      </c>
      <c r="AE141" s="30">
        <v>0</v>
      </c>
      <c r="AF141" s="30">
        <v>0</v>
      </c>
      <c r="AG141" s="30">
        <v>0</v>
      </c>
      <c r="AH141" s="30">
        <v>0</v>
      </c>
      <c r="AI141" s="30">
        <v>0</v>
      </c>
      <c r="AJ141" s="30">
        <v>0</v>
      </c>
      <c r="AK141" s="30">
        <v>0</v>
      </c>
      <c r="AL141" s="30">
        <v>0</v>
      </c>
      <c r="AM141" s="30">
        <v>0</v>
      </c>
      <c r="AN141" s="30">
        <v>0</v>
      </c>
      <c r="AO141" s="30">
        <v>0</v>
      </c>
      <c r="AP141" s="30">
        <v>0</v>
      </c>
      <c r="AQ141" s="30">
        <v>0</v>
      </c>
      <c r="AR141" s="30">
        <v>0</v>
      </c>
      <c r="AS141" s="30">
        <v>0</v>
      </c>
      <c r="AT141" s="30">
        <v>0.01</v>
      </c>
      <c r="AU141" s="30">
        <v>0</v>
      </c>
      <c r="AV141" s="30">
        <v>0</v>
      </c>
      <c r="AW141" s="30">
        <v>0</v>
      </c>
      <c r="AX141" s="30">
        <v>0.02</v>
      </c>
      <c r="AY141" s="30">
        <v>0.03</v>
      </c>
      <c r="AZ141" s="30">
        <v>0</v>
      </c>
      <c r="BA141" s="30">
        <v>0.01</v>
      </c>
      <c r="BB141" s="30">
        <v>0.01</v>
      </c>
      <c r="BC141" s="30">
        <v>0</v>
      </c>
      <c r="BD141" s="30">
        <v>0</v>
      </c>
      <c r="BE141" s="30">
        <v>0</v>
      </c>
      <c r="BF141" s="30">
        <v>0</v>
      </c>
      <c r="BG141" s="30">
        <v>0</v>
      </c>
      <c r="BH141" s="30">
        <v>0</v>
      </c>
      <c r="BI141" s="30">
        <v>0</v>
      </c>
      <c r="BJ141" s="30">
        <v>0</v>
      </c>
      <c r="BK141" s="30">
        <v>0</v>
      </c>
      <c r="BL141" s="30">
        <v>0</v>
      </c>
      <c r="BM141" s="30">
        <v>0</v>
      </c>
      <c r="BN141" s="30">
        <v>0</v>
      </c>
      <c r="BO141" s="30">
        <v>0</v>
      </c>
      <c r="BP141" s="30">
        <v>0</v>
      </c>
      <c r="BQ141" s="30">
        <v>0</v>
      </c>
      <c r="BR141" s="30">
        <v>0</v>
      </c>
      <c r="BS141" s="30">
        <v>0</v>
      </c>
      <c r="BT141" s="30">
        <v>0</v>
      </c>
      <c r="BU141" s="30">
        <v>0</v>
      </c>
      <c r="BV141" s="30">
        <v>0</v>
      </c>
      <c r="BW141" s="30">
        <v>0</v>
      </c>
      <c r="BX141" s="30">
        <v>0</v>
      </c>
      <c r="BY141" s="30">
        <v>0</v>
      </c>
      <c r="BZ141" s="30">
        <v>0</v>
      </c>
      <c r="CA141" s="30">
        <v>0</v>
      </c>
      <c r="CB141" s="30">
        <v>0</v>
      </c>
      <c r="CC141" s="30">
        <v>0</v>
      </c>
      <c r="CD141" s="30">
        <v>0</v>
      </c>
      <c r="CE141" s="30">
        <v>0</v>
      </c>
      <c r="CF141" s="30">
        <v>0</v>
      </c>
      <c r="CG141" s="30">
        <v>0</v>
      </c>
      <c r="CH141" s="30">
        <v>0</v>
      </c>
      <c r="CI141" s="30">
        <v>0</v>
      </c>
      <c r="CJ141" s="30">
        <v>0</v>
      </c>
      <c r="CK141" s="30">
        <v>0</v>
      </c>
      <c r="CL141" s="30">
        <v>0</v>
      </c>
      <c r="CM141" s="30">
        <v>0</v>
      </c>
      <c r="CN141" s="30">
        <v>0</v>
      </c>
      <c r="CO141" s="30">
        <v>0</v>
      </c>
      <c r="CP141" s="30">
        <v>0</v>
      </c>
      <c r="CQ141" s="30">
        <v>0.01</v>
      </c>
      <c r="CR141" s="30">
        <v>0</v>
      </c>
      <c r="CS141" s="30">
        <v>0.18</v>
      </c>
      <c r="CT141" s="30">
        <v>0.37</v>
      </c>
      <c r="CU141" s="30">
        <v>7.0000000000000007E-2</v>
      </c>
      <c r="CV141" s="30">
        <v>7.0000000000000007E-2</v>
      </c>
      <c r="CW141" s="30">
        <v>0</v>
      </c>
      <c r="CX141" s="30">
        <v>0</v>
      </c>
      <c r="CY141" s="30">
        <v>0</v>
      </c>
      <c r="CZ141" s="30">
        <v>0</v>
      </c>
      <c r="DA141" s="30">
        <v>0</v>
      </c>
      <c r="DB141" s="30">
        <v>0</v>
      </c>
      <c r="DC141" s="30">
        <v>0</v>
      </c>
      <c r="DD141" s="30">
        <v>0</v>
      </c>
      <c r="DE141" s="30">
        <v>0</v>
      </c>
      <c r="DF141" s="30">
        <v>0</v>
      </c>
      <c r="DG141" s="30">
        <v>0</v>
      </c>
      <c r="DH141" s="30">
        <v>0</v>
      </c>
      <c r="DI141" s="30">
        <v>0</v>
      </c>
      <c r="DJ141" s="30">
        <v>0</v>
      </c>
      <c r="DK141" s="30">
        <v>0</v>
      </c>
      <c r="DL141" s="30">
        <v>0</v>
      </c>
      <c r="DM141" s="30">
        <v>0</v>
      </c>
      <c r="DN141" s="30">
        <v>0</v>
      </c>
      <c r="DO141" s="30">
        <v>0</v>
      </c>
    </row>
    <row r="142" spans="1:119">
      <c r="A142" s="30" t="s">
        <v>614</v>
      </c>
      <c r="B142" s="30">
        <v>0</v>
      </c>
      <c r="C142" s="30">
        <v>0</v>
      </c>
      <c r="D142" s="30">
        <v>0</v>
      </c>
      <c r="E142" s="30">
        <v>0</v>
      </c>
      <c r="F142" s="30">
        <v>0.1</v>
      </c>
      <c r="G142" s="30">
        <v>0.16</v>
      </c>
      <c r="H142" s="30">
        <v>0</v>
      </c>
      <c r="I142" s="30">
        <v>0</v>
      </c>
      <c r="J142" s="30">
        <v>0</v>
      </c>
      <c r="K142" s="30">
        <v>0</v>
      </c>
      <c r="L142" s="30">
        <v>0</v>
      </c>
      <c r="M142" s="30">
        <v>0</v>
      </c>
      <c r="N142" s="30">
        <v>0</v>
      </c>
      <c r="O142" s="30">
        <v>0</v>
      </c>
      <c r="P142" s="30">
        <v>0</v>
      </c>
      <c r="Q142" s="30">
        <v>0</v>
      </c>
      <c r="R142" s="30">
        <v>0</v>
      </c>
      <c r="S142" s="30">
        <v>0</v>
      </c>
      <c r="T142" s="30">
        <v>0</v>
      </c>
      <c r="U142" s="30">
        <v>0</v>
      </c>
      <c r="V142" s="30">
        <v>0</v>
      </c>
      <c r="W142" s="30">
        <v>0</v>
      </c>
      <c r="X142" s="30">
        <v>0</v>
      </c>
      <c r="Y142" s="30">
        <v>0</v>
      </c>
      <c r="Z142" s="30">
        <v>0</v>
      </c>
      <c r="AA142" s="30">
        <v>0</v>
      </c>
      <c r="AB142" s="30">
        <v>0</v>
      </c>
      <c r="AC142" s="30">
        <v>0</v>
      </c>
      <c r="AD142" s="30">
        <v>0</v>
      </c>
      <c r="AE142" s="30">
        <v>0</v>
      </c>
      <c r="AF142" s="30">
        <v>0</v>
      </c>
      <c r="AG142" s="30">
        <v>0</v>
      </c>
      <c r="AH142" s="30">
        <v>0</v>
      </c>
      <c r="AI142" s="30">
        <v>0</v>
      </c>
      <c r="AJ142" s="30">
        <v>0</v>
      </c>
      <c r="AK142" s="30">
        <v>0</v>
      </c>
      <c r="AL142" s="30">
        <v>0</v>
      </c>
      <c r="AM142" s="30">
        <v>0</v>
      </c>
      <c r="AN142" s="30">
        <v>0</v>
      </c>
      <c r="AO142" s="30">
        <v>0</v>
      </c>
      <c r="AP142" s="30">
        <v>0</v>
      </c>
      <c r="AQ142" s="30">
        <v>0</v>
      </c>
      <c r="AR142" s="30">
        <v>0</v>
      </c>
      <c r="AS142" s="30">
        <v>0</v>
      </c>
      <c r="AT142" s="30">
        <v>0</v>
      </c>
      <c r="AU142" s="30">
        <v>0</v>
      </c>
      <c r="AV142" s="30">
        <v>0</v>
      </c>
      <c r="AW142" s="30">
        <v>0</v>
      </c>
      <c r="AX142" s="30">
        <v>0.12</v>
      </c>
      <c r="AY142" s="30">
        <v>0.36</v>
      </c>
      <c r="AZ142" s="30">
        <v>0</v>
      </c>
      <c r="BA142" s="30">
        <v>0.04</v>
      </c>
      <c r="BB142" s="30">
        <v>0.08</v>
      </c>
      <c r="BC142" s="30">
        <v>0</v>
      </c>
      <c r="BD142" s="30">
        <v>0</v>
      </c>
      <c r="BE142" s="30">
        <v>0</v>
      </c>
      <c r="BF142" s="30">
        <v>0</v>
      </c>
      <c r="BG142" s="30">
        <v>0</v>
      </c>
      <c r="BH142" s="30">
        <v>0</v>
      </c>
      <c r="BI142" s="30">
        <v>0</v>
      </c>
      <c r="BJ142" s="30">
        <v>0</v>
      </c>
      <c r="BK142" s="30">
        <v>0</v>
      </c>
      <c r="BL142" s="30">
        <v>0</v>
      </c>
      <c r="BM142" s="30">
        <v>0</v>
      </c>
      <c r="BN142" s="30">
        <v>0</v>
      </c>
      <c r="BO142" s="30">
        <v>0</v>
      </c>
      <c r="BP142" s="30">
        <v>0</v>
      </c>
      <c r="BQ142" s="30">
        <v>0</v>
      </c>
      <c r="BR142" s="30">
        <v>0</v>
      </c>
      <c r="BS142" s="30">
        <v>0</v>
      </c>
      <c r="BT142" s="30">
        <v>0</v>
      </c>
      <c r="BU142" s="30">
        <v>0</v>
      </c>
      <c r="BV142" s="30">
        <v>0</v>
      </c>
      <c r="BW142" s="30">
        <v>0</v>
      </c>
      <c r="BX142" s="30">
        <v>0</v>
      </c>
      <c r="BY142" s="30">
        <v>0</v>
      </c>
      <c r="BZ142" s="30">
        <v>0</v>
      </c>
      <c r="CA142" s="30">
        <v>0</v>
      </c>
      <c r="CB142" s="30">
        <v>0</v>
      </c>
      <c r="CC142" s="30">
        <v>0</v>
      </c>
      <c r="CD142" s="30">
        <v>0</v>
      </c>
      <c r="CE142" s="30">
        <v>0</v>
      </c>
      <c r="CF142" s="30">
        <v>0</v>
      </c>
      <c r="CG142" s="30">
        <v>0</v>
      </c>
      <c r="CH142" s="30">
        <v>0</v>
      </c>
      <c r="CI142" s="30">
        <v>0.01</v>
      </c>
      <c r="CJ142" s="30">
        <v>0</v>
      </c>
      <c r="CK142" s="30">
        <v>0</v>
      </c>
      <c r="CL142" s="30">
        <v>0</v>
      </c>
      <c r="CM142" s="30">
        <v>0.01</v>
      </c>
      <c r="CN142" s="30">
        <v>0</v>
      </c>
      <c r="CO142" s="30">
        <v>0</v>
      </c>
      <c r="CP142" s="30">
        <v>0</v>
      </c>
      <c r="CQ142" s="30">
        <v>0.01</v>
      </c>
      <c r="CR142" s="30">
        <v>0</v>
      </c>
      <c r="CS142" s="30">
        <v>0.09</v>
      </c>
      <c r="CT142" s="30">
        <v>0.71</v>
      </c>
      <c r="CU142" s="30">
        <v>0.31</v>
      </c>
      <c r="CV142" s="30">
        <v>0.08</v>
      </c>
      <c r="CW142" s="30">
        <v>0</v>
      </c>
      <c r="CX142" s="30">
        <v>0</v>
      </c>
      <c r="CY142" s="30">
        <v>0</v>
      </c>
      <c r="CZ142" s="30">
        <v>0</v>
      </c>
      <c r="DA142" s="30">
        <v>0</v>
      </c>
      <c r="DB142" s="30">
        <v>0</v>
      </c>
      <c r="DC142" s="30">
        <v>0</v>
      </c>
      <c r="DD142" s="30">
        <v>0</v>
      </c>
      <c r="DE142" s="30">
        <v>0</v>
      </c>
      <c r="DF142" s="30">
        <v>0</v>
      </c>
      <c r="DG142" s="30">
        <v>0</v>
      </c>
      <c r="DH142" s="30">
        <v>0</v>
      </c>
      <c r="DI142" s="30">
        <v>0</v>
      </c>
      <c r="DJ142" s="30">
        <v>0</v>
      </c>
      <c r="DK142" s="30">
        <v>0</v>
      </c>
      <c r="DL142" s="30">
        <v>0</v>
      </c>
      <c r="DM142" s="30">
        <v>0</v>
      </c>
      <c r="DN142" s="30">
        <v>0</v>
      </c>
      <c r="DO142" s="30">
        <v>0</v>
      </c>
    </row>
    <row r="143" spans="1:119">
      <c r="A143" s="30" t="s">
        <v>616</v>
      </c>
      <c r="B143" s="30">
        <v>0</v>
      </c>
      <c r="C143" s="30">
        <v>0</v>
      </c>
      <c r="D143" s="30">
        <v>0</v>
      </c>
      <c r="E143" s="30">
        <v>0</v>
      </c>
      <c r="F143" s="30">
        <v>0</v>
      </c>
      <c r="G143" s="30">
        <v>0</v>
      </c>
      <c r="H143" s="30">
        <v>0</v>
      </c>
      <c r="I143" s="30">
        <v>0</v>
      </c>
      <c r="J143" s="30">
        <v>0</v>
      </c>
      <c r="K143" s="30">
        <v>0</v>
      </c>
      <c r="L143" s="30">
        <v>0</v>
      </c>
      <c r="M143" s="30">
        <v>0</v>
      </c>
      <c r="N143" s="30">
        <v>0</v>
      </c>
      <c r="O143" s="30">
        <v>0</v>
      </c>
      <c r="P143" s="30">
        <v>0</v>
      </c>
      <c r="Q143" s="30">
        <v>0</v>
      </c>
      <c r="R143" s="30">
        <v>0</v>
      </c>
      <c r="S143" s="30">
        <v>0</v>
      </c>
      <c r="T143" s="30">
        <v>0</v>
      </c>
      <c r="U143" s="30">
        <v>0</v>
      </c>
      <c r="V143" s="30">
        <v>0</v>
      </c>
      <c r="W143" s="30">
        <v>0</v>
      </c>
      <c r="X143" s="30">
        <v>0</v>
      </c>
      <c r="Y143" s="30">
        <v>0</v>
      </c>
      <c r="Z143" s="30">
        <v>0</v>
      </c>
      <c r="AA143" s="30">
        <v>0</v>
      </c>
      <c r="AB143" s="30">
        <v>0</v>
      </c>
      <c r="AC143" s="30">
        <v>0</v>
      </c>
      <c r="AD143" s="30">
        <v>0</v>
      </c>
      <c r="AE143" s="30">
        <v>0</v>
      </c>
      <c r="AF143" s="30">
        <v>0</v>
      </c>
      <c r="AG143" s="30">
        <v>0</v>
      </c>
      <c r="AH143" s="30">
        <v>0</v>
      </c>
      <c r="AI143" s="30">
        <v>0</v>
      </c>
      <c r="AJ143" s="30">
        <v>0</v>
      </c>
      <c r="AK143" s="30">
        <v>0</v>
      </c>
      <c r="AL143" s="30">
        <v>0</v>
      </c>
      <c r="AM143" s="30">
        <v>0</v>
      </c>
      <c r="AN143" s="30">
        <v>0</v>
      </c>
      <c r="AO143" s="30">
        <v>0</v>
      </c>
      <c r="AP143" s="30">
        <v>0</v>
      </c>
      <c r="AQ143" s="30">
        <v>0</v>
      </c>
      <c r="AR143" s="30">
        <v>0</v>
      </c>
      <c r="AS143" s="30">
        <v>0</v>
      </c>
      <c r="AT143" s="30">
        <v>0</v>
      </c>
      <c r="AU143" s="30">
        <v>0</v>
      </c>
      <c r="AV143" s="30">
        <v>0</v>
      </c>
      <c r="AW143" s="30">
        <v>0</v>
      </c>
      <c r="AX143" s="30">
        <v>7.0000000000000007E-2</v>
      </c>
      <c r="AY143" s="30">
        <v>0.02</v>
      </c>
      <c r="AZ143" s="30">
        <v>0</v>
      </c>
      <c r="BA143" s="30">
        <v>0</v>
      </c>
      <c r="BB143" s="30">
        <v>0.01</v>
      </c>
      <c r="BC143" s="30">
        <v>0</v>
      </c>
      <c r="BD143" s="30">
        <v>0</v>
      </c>
      <c r="BE143" s="30">
        <v>0</v>
      </c>
      <c r="BF143" s="30">
        <v>0</v>
      </c>
      <c r="BG143" s="30">
        <v>0</v>
      </c>
      <c r="BH143" s="30">
        <v>0</v>
      </c>
      <c r="BI143" s="30">
        <v>0</v>
      </c>
      <c r="BJ143" s="30">
        <v>0</v>
      </c>
      <c r="BK143" s="30">
        <v>0</v>
      </c>
      <c r="BL143" s="30">
        <v>0</v>
      </c>
      <c r="BM143" s="30">
        <v>0</v>
      </c>
      <c r="BN143" s="30">
        <v>0</v>
      </c>
      <c r="BO143" s="30">
        <v>0</v>
      </c>
      <c r="BP143" s="30">
        <v>0</v>
      </c>
      <c r="BQ143" s="30">
        <v>0</v>
      </c>
      <c r="BR143" s="30">
        <v>0</v>
      </c>
      <c r="BS143" s="30">
        <v>0</v>
      </c>
      <c r="BT143" s="30">
        <v>0</v>
      </c>
      <c r="BU143" s="30">
        <v>0</v>
      </c>
      <c r="BV143" s="30">
        <v>0</v>
      </c>
      <c r="BW143" s="30">
        <v>0</v>
      </c>
      <c r="BX143" s="30">
        <v>0</v>
      </c>
      <c r="BY143" s="30">
        <v>0</v>
      </c>
      <c r="BZ143" s="30">
        <v>0</v>
      </c>
      <c r="CA143" s="30">
        <v>0</v>
      </c>
      <c r="CB143" s="30">
        <v>0</v>
      </c>
      <c r="CC143" s="30">
        <v>0</v>
      </c>
      <c r="CD143" s="30">
        <v>0</v>
      </c>
      <c r="CE143" s="30">
        <v>0</v>
      </c>
      <c r="CF143" s="30">
        <v>0</v>
      </c>
      <c r="CG143" s="30">
        <v>0</v>
      </c>
      <c r="CH143" s="30">
        <v>0</v>
      </c>
      <c r="CI143" s="30">
        <v>0</v>
      </c>
      <c r="CJ143" s="30">
        <v>0</v>
      </c>
      <c r="CK143" s="30">
        <v>0</v>
      </c>
      <c r="CL143" s="30">
        <v>0</v>
      </c>
      <c r="CM143" s="30">
        <v>0</v>
      </c>
      <c r="CN143" s="30">
        <v>0</v>
      </c>
      <c r="CO143" s="30">
        <v>0</v>
      </c>
      <c r="CP143" s="30">
        <v>0</v>
      </c>
      <c r="CQ143" s="30">
        <v>0</v>
      </c>
      <c r="CR143" s="30">
        <v>0</v>
      </c>
      <c r="CS143" s="30">
        <v>0.22</v>
      </c>
      <c r="CT143" s="30">
        <v>0.32</v>
      </c>
      <c r="CU143" s="30">
        <v>0.13</v>
      </c>
      <c r="CV143" s="30">
        <v>0.01</v>
      </c>
      <c r="CW143" s="30">
        <v>0</v>
      </c>
      <c r="CX143" s="30">
        <v>0</v>
      </c>
      <c r="CY143" s="30">
        <v>0</v>
      </c>
      <c r="CZ143" s="30">
        <v>0.01</v>
      </c>
      <c r="DA143" s="30">
        <v>0</v>
      </c>
      <c r="DB143" s="30">
        <v>0</v>
      </c>
      <c r="DC143" s="30">
        <v>0</v>
      </c>
      <c r="DD143" s="30">
        <v>0</v>
      </c>
      <c r="DE143" s="30">
        <v>0</v>
      </c>
      <c r="DF143" s="30">
        <v>0</v>
      </c>
      <c r="DG143" s="30">
        <v>0</v>
      </c>
      <c r="DH143" s="30">
        <v>0</v>
      </c>
      <c r="DI143" s="30">
        <v>0</v>
      </c>
      <c r="DJ143" s="30">
        <v>0</v>
      </c>
      <c r="DK143" s="30">
        <v>0</v>
      </c>
      <c r="DL143" s="30">
        <v>0</v>
      </c>
      <c r="DM143" s="30">
        <v>0</v>
      </c>
      <c r="DN143" s="30">
        <v>0</v>
      </c>
      <c r="DO143" s="30">
        <v>0</v>
      </c>
    </row>
    <row r="144" spans="1:119">
      <c r="A144" s="30" t="s">
        <v>617</v>
      </c>
      <c r="B144" s="30">
        <v>0</v>
      </c>
      <c r="C144" s="30">
        <v>0</v>
      </c>
      <c r="D144" s="30">
        <v>0</v>
      </c>
      <c r="E144" s="30">
        <v>0</v>
      </c>
      <c r="F144" s="30">
        <v>0</v>
      </c>
      <c r="G144" s="30">
        <v>0</v>
      </c>
      <c r="H144" s="30">
        <v>0</v>
      </c>
      <c r="I144" s="30">
        <v>0</v>
      </c>
      <c r="J144" s="30">
        <v>0</v>
      </c>
      <c r="K144" s="30">
        <v>0</v>
      </c>
      <c r="L144" s="30">
        <v>0.72</v>
      </c>
      <c r="M144" s="30">
        <v>0.18</v>
      </c>
      <c r="N144" s="30">
        <v>0</v>
      </c>
      <c r="O144" s="30">
        <v>0</v>
      </c>
      <c r="P144" s="30">
        <v>0</v>
      </c>
      <c r="Q144" s="30">
        <v>0</v>
      </c>
      <c r="R144" s="30">
        <v>0</v>
      </c>
      <c r="S144" s="30">
        <v>0</v>
      </c>
      <c r="T144" s="30">
        <v>0</v>
      </c>
      <c r="U144" s="30">
        <v>0</v>
      </c>
      <c r="V144" s="30">
        <v>0</v>
      </c>
      <c r="W144" s="30">
        <v>0</v>
      </c>
      <c r="X144" s="30">
        <v>0</v>
      </c>
      <c r="Y144" s="30">
        <v>0</v>
      </c>
      <c r="Z144" s="30">
        <v>0</v>
      </c>
      <c r="AA144" s="30">
        <v>0</v>
      </c>
      <c r="AB144" s="30">
        <v>0</v>
      </c>
      <c r="AC144" s="30">
        <v>0</v>
      </c>
      <c r="AD144" s="30">
        <v>0</v>
      </c>
      <c r="AE144" s="30">
        <v>0</v>
      </c>
      <c r="AF144" s="30">
        <v>0</v>
      </c>
      <c r="AG144" s="30">
        <v>0</v>
      </c>
      <c r="AH144" s="30">
        <v>0</v>
      </c>
      <c r="AI144" s="30">
        <v>0</v>
      </c>
      <c r="AJ144" s="30">
        <v>0</v>
      </c>
      <c r="AK144" s="30">
        <v>0</v>
      </c>
      <c r="AL144" s="30">
        <v>0</v>
      </c>
      <c r="AM144" s="30">
        <v>0</v>
      </c>
      <c r="AN144" s="30">
        <v>0</v>
      </c>
      <c r="AO144" s="30">
        <v>0</v>
      </c>
      <c r="AP144" s="30">
        <v>0</v>
      </c>
      <c r="AQ144" s="30">
        <v>0</v>
      </c>
      <c r="AR144" s="30">
        <v>0</v>
      </c>
      <c r="AS144" s="30">
        <v>0</v>
      </c>
      <c r="AT144" s="30">
        <v>0</v>
      </c>
      <c r="AU144" s="30">
        <v>0</v>
      </c>
      <c r="AV144" s="30">
        <v>0</v>
      </c>
      <c r="AW144" s="30">
        <v>0</v>
      </c>
      <c r="AX144" s="30">
        <v>0</v>
      </c>
      <c r="AY144" s="30">
        <v>0</v>
      </c>
      <c r="AZ144" s="30">
        <v>0</v>
      </c>
      <c r="BA144" s="30">
        <v>0</v>
      </c>
      <c r="BB144" s="30">
        <v>0</v>
      </c>
      <c r="BC144" s="30">
        <v>0</v>
      </c>
      <c r="BD144" s="30">
        <v>0</v>
      </c>
      <c r="BE144" s="30">
        <v>0</v>
      </c>
      <c r="BF144" s="30">
        <v>0</v>
      </c>
      <c r="BG144" s="30">
        <v>0</v>
      </c>
      <c r="BH144" s="30">
        <v>0</v>
      </c>
      <c r="BI144" s="30">
        <v>0</v>
      </c>
      <c r="BJ144" s="30">
        <v>0</v>
      </c>
      <c r="BK144" s="30">
        <v>0</v>
      </c>
      <c r="BL144" s="30">
        <v>0</v>
      </c>
      <c r="BM144" s="30">
        <v>0</v>
      </c>
      <c r="BN144" s="30">
        <v>0</v>
      </c>
      <c r="BO144" s="30">
        <v>0</v>
      </c>
      <c r="BP144" s="30">
        <v>0</v>
      </c>
      <c r="BQ144" s="30">
        <v>0</v>
      </c>
      <c r="BR144" s="30">
        <v>0</v>
      </c>
      <c r="BS144" s="30">
        <v>0</v>
      </c>
      <c r="BT144" s="30">
        <v>0</v>
      </c>
      <c r="BU144" s="30">
        <v>0</v>
      </c>
      <c r="BV144" s="30">
        <v>0</v>
      </c>
      <c r="BW144" s="30">
        <v>0</v>
      </c>
      <c r="BX144" s="30">
        <v>0</v>
      </c>
      <c r="BY144" s="30">
        <v>0</v>
      </c>
      <c r="BZ144" s="30">
        <v>0</v>
      </c>
      <c r="CA144" s="30">
        <v>0</v>
      </c>
      <c r="CB144" s="30">
        <v>0</v>
      </c>
      <c r="CC144" s="30">
        <v>0</v>
      </c>
      <c r="CD144" s="30">
        <v>0</v>
      </c>
      <c r="CE144" s="30">
        <v>0</v>
      </c>
      <c r="CF144" s="30">
        <v>0</v>
      </c>
      <c r="CG144" s="30">
        <v>0</v>
      </c>
      <c r="CH144" s="30">
        <v>0</v>
      </c>
      <c r="CI144" s="30">
        <v>0</v>
      </c>
      <c r="CJ144" s="30">
        <v>0</v>
      </c>
      <c r="CK144" s="30">
        <v>0</v>
      </c>
      <c r="CL144" s="30">
        <v>0</v>
      </c>
      <c r="CM144" s="30">
        <v>0</v>
      </c>
      <c r="CN144" s="30">
        <v>0</v>
      </c>
      <c r="CO144" s="30">
        <v>0</v>
      </c>
      <c r="CP144" s="30">
        <v>0</v>
      </c>
      <c r="CQ144" s="30">
        <v>0</v>
      </c>
      <c r="CR144" s="30">
        <v>0</v>
      </c>
      <c r="CS144" s="30">
        <v>0.02</v>
      </c>
      <c r="CT144" s="30">
        <v>0.44</v>
      </c>
      <c r="CU144" s="30">
        <v>0.05</v>
      </c>
      <c r="CV144" s="30">
        <v>0.02</v>
      </c>
      <c r="CW144" s="30">
        <v>0</v>
      </c>
      <c r="CX144" s="30">
        <v>0</v>
      </c>
      <c r="CY144" s="30">
        <v>0.01</v>
      </c>
      <c r="CZ144" s="30">
        <v>0.03</v>
      </c>
      <c r="DA144" s="30">
        <v>0</v>
      </c>
      <c r="DB144" s="30">
        <v>0</v>
      </c>
      <c r="DC144" s="30">
        <v>0</v>
      </c>
      <c r="DD144" s="30">
        <v>0</v>
      </c>
      <c r="DE144" s="30">
        <v>0</v>
      </c>
      <c r="DF144" s="30">
        <v>0</v>
      </c>
      <c r="DG144" s="30">
        <v>0</v>
      </c>
      <c r="DH144" s="30">
        <v>0</v>
      </c>
      <c r="DI144" s="30">
        <v>0</v>
      </c>
      <c r="DJ144" s="30">
        <v>0</v>
      </c>
      <c r="DK144" s="30">
        <v>0</v>
      </c>
      <c r="DL144" s="30">
        <v>0</v>
      </c>
      <c r="DM144" s="30">
        <v>0</v>
      </c>
      <c r="DN144" s="30">
        <v>0</v>
      </c>
      <c r="DO144" s="30">
        <v>0</v>
      </c>
    </row>
    <row r="145" spans="1:119">
      <c r="A145" s="30" t="s">
        <v>618</v>
      </c>
      <c r="B145" s="30">
        <v>0</v>
      </c>
      <c r="C145" s="30">
        <v>0</v>
      </c>
      <c r="D145" s="30">
        <v>0</v>
      </c>
      <c r="E145" s="30">
        <v>0</v>
      </c>
      <c r="F145" s="30">
        <v>0</v>
      </c>
      <c r="G145" s="30">
        <v>0</v>
      </c>
      <c r="H145" s="30">
        <v>0</v>
      </c>
      <c r="I145" s="30">
        <v>0</v>
      </c>
      <c r="J145" s="30">
        <v>0</v>
      </c>
      <c r="K145" s="30">
        <v>0</v>
      </c>
      <c r="L145" s="30">
        <v>0</v>
      </c>
      <c r="M145" s="30">
        <v>0</v>
      </c>
      <c r="N145" s="30">
        <v>0</v>
      </c>
      <c r="O145" s="30">
        <v>0</v>
      </c>
      <c r="P145" s="30">
        <v>0</v>
      </c>
      <c r="Q145" s="30">
        <v>0.02</v>
      </c>
      <c r="R145" s="30">
        <v>0.01</v>
      </c>
      <c r="S145" s="30">
        <v>0.01</v>
      </c>
      <c r="T145" s="30">
        <v>0</v>
      </c>
      <c r="U145" s="30">
        <v>0</v>
      </c>
      <c r="V145" s="30">
        <v>0</v>
      </c>
      <c r="W145" s="30">
        <v>0</v>
      </c>
      <c r="X145" s="30">
        <v>0</v>
      </c>
      <c r="Y145" s="30">
        <v>0</v>
      </c>
      <c r="Z145" s="30">
        <v>0</v>
      </c>
      <c r="AA145" s="30">
        <v>0</v>
      </c>
      <c r="AB145" s="30">
        <v>0</v>
      </c>
      <c r="AC145" s="30">
        <v>0</v>
      </c>
      <c r="AD145" s="30">
        <v>0</v>
      </c>
      <c r="AE145" s="30">
        <v>0</v>
      </c>
      <c r="AF145" s="30">
        <v>0</v>
      </c>
      <c r="AG145" s="30">
        <v>0</v>
      </c>
      <c r="AH145" s="30">
        <v>0</v>
      </c>
      <c r="AI145" s="30">
        <v>0</v>
      </c>
      <c r="AJ145" s="30">
        <v>0</v>
      </c>
      <c r="AK145" s="30">
        <v>0</v>
      </c>
      <c r="AL145" s="30">
        <v>0</v>
      </c>
      <c r="AM145" s="30">
        <v>0</v>
      </c>
      <c r="AN145" s="30">
        <v>0</v>
      </c>
      <c r="AO145" s="30">
        <v>0</v>
      </c>
      <c r="AP145" s="30">
        <v>0</v>
      </c>
      <c r="AQ145" s="30">
        <v>0</v>
      </c>
      <c r="AR145" s="30">
        <v>0</v>
      </c>
      <c r="AS145" s="30">
        <v>0</v>
      </c>
      <c r="AT145" s="30">
        <v>0</v>
      </c>
      <c r="AU145" s="30">
        <v>0</v>
      </c>
      <c r="AV145" s="30">
        <v>0</v>
      </c>
      <c r="AW145" s="30">
        <v>7.0000000000000007E-2</v>
      </c>
      <c r="AX145" s="30">
        <v>0.41</v>
      </c>
      <c r="AY145" s="30">
        <v>0.47</v>
      </c>
      <c r="AZ145" s="30">
        <v>0</v>
      </c>
      <c r="BA145" s="30">
        <v>1.8</v>
      </c>
      <c r="BB145" s="30">
        <v>2.61</v>
      </c>
      <c r="BC145" s="30">
        <v>0</v>
      </c>
      <c r="BD145" s="30">
        <v>0</v>
      </c>
      <c r="BE145" s="30">
        <v>0</v>
      </c>
      <c r="BF145" s="30">
        <v>0</v>
      </c>
      <c r="BG145" s="30">
        <v>0</v>
      </c>
      <c r="BH145" s="30">
        <v>0</v>
      </c>
      <c r="BI145" s="30">
        <v>0</v>
      </c>
      <c r="BJ145" s="30">
        <v>0</v>
      </c>
      <c r="BK145" s="30">
        <v>0</v>
      </c>
      <c r="BL145" s="30">
        <v>0</v>
      </c>
      <c r="BM145" s="30">
        <v>0</v>
      </c>
      <c r="BN145" s="30">
        <v>0</v>
      </c>
      <c r="BO145" s="30">
        <v>0</v>
      </c>
      <c r="BP145" s="30">
        <v>0</v>
      </c>
      <c r="BQ145" s="30">
        <v>0</v>
      </c>
      <c r="BR145" s="30">
        <v>0</v>
      </c>
      <c r="BS145" s="30">
        <v>0</v>
      </c>
      <c r="BT145" s="30">
        <v>0</v>
      </c>
      <c r="BU145" s="30">
        <v>0</v>
      </c>
      <c r="BV145" s="30">
        <v>0</v>
      </c>
      <c r="BW145" s="30">
        <v>0</v>
      </c>
      <c r="BX145" s="30">
        <v>0</v>
      </c>
      <c r="BY145" s="30">
        <v>0</v>
      </c>
      <c r="BZ145" s="30">
        <v>0</v>
      </c>
      <c r="CA145" s="30">
        <v>0</v>
      </c>
      <c r="CB145" s="30">
        <v>0</v>
      </c>
      <c r="CC145" s="30">
        <v>0</v>
      </c>
      <c r="CD145" s="30">
        <v>0</v>
      </c>
      <c r="CE145" s="30">
        <v>0</v>
      </c>
      <c r="CF145" s="30">
        <v>0</v>
      </c>
      <c r="CG145" s="30">
        <v>0</v>
      </c>
      <c r="CH145" s="30">
        <v>0</v>
      </c>
      <c r="CI145" s="30">
        <v>0</v>
      </c>
      <c r="CJ145" s="30">
        <v>0</v>
      </c>
      <c r="CK145" s="30">
        <v>0</v>
      </c>
      <c r="CL145" s="30">
        <v>0</v>
      </c>
      <c r="CM145" s="30">
        <v>0</v>
      </c>
      <c r="CN145" s="30">
        <v>0</v>
      </c>
      <c r="CO145" s="30">
        <v>0</v>
      </c>
      <c r="CP145" s="30">
        <v>0</v>
      </c>
      <c r="CQ145" s="30">
        <v>0.01</v>
      </c>
      <c r="CR145" s="30">
        <v>0</v>
      </c>
      <c r="CS145" s="30">
        <v>0.42</v>
      </c>
      <c r="CT145" s="30">
        <v>1.58</v>
      </c>
      <c r="CU145" s="30">
        <v>0.19</v>
      </c>
      <c r="CV145" s="30">
        <v>0.14000000000000001</v>
      </c>
      <c r="CW145" s="30">
        <v>0</v>
      </c>
      <c r="CX145" s="30">
        <v>0</v>
      </c>
      <c r="CY145" s="30">
        <v>0</v>
      </c>
      <c r="CZ145" s="30">
        <v>0</v>
      </c>
      <c r="DA145" s="30">
        <v>0</v>
      </c>
      <c r="DB145" s="30">
        <v>0</v>
      </c>
      <c r="DC145" s="30">
        <v>0</v>
      </c>
      <c r="DD145" s="30">
        <v>0</v>
      </c>
      <c r="DE145" s="30">
        <v>0</v>
      </c>
      <c r="DF145" s="30">
        <v>0</v>
      </c>
      <c r="DG145" s="30">
        <v>0</v>
      </c>
      <c r="DH145" s="30">
        <v>0</v>
      </c>
      <c r="DI145" s="30">
        <v>0</v>
      </c>
      <c r="DJ145" s="30">
        <v>0</v>
      </c>
      <c r="DK145" s="30">
        <v>0</v>
      </c>
      <c r="DL145" s="30">
        <v>0</v>
      </c>
      <c r="DM145" s="30">
        <v>0</v>
      </c>
      <c r="DN145" s="30">
        <v>0</v>
      </c>
      <c r="DO145" s="30">
        <v>0</v>
      </c>
    </row>
    <row r="146" spans="1:119">
      <c r="A146" s="30" t="s">
        <v>619</v>
      </c>
      <c r="B146" s="30">
        <v>7.0000000000000007E-2</v>
      </c>
      <c r="C146" s="30">
        <v>0</v>
      </c>
      <c r="D146" s="30">
        <v>0.06</v>
      </c>
      <c r="E146" s="30">
        <v>7.0000000000000007E-2</v>
      </c>
      <c r="F146" s="30">
        <v>0.05</v>
      </c>
      <c r="G146" s="30">
        <v>0.06</v>
      </c>
      <c r="H146" s="30">
        <v>0</v>
      </c>
      <c r="I146" s="30">
        <v>0</v>
      </c>
      <c r="J146" s="30">
        <v>0</v>
      </c>
      <c r="K146" s="30">
        <v>0</v>
      </c>
      <c r="L146" s="30">
        <v>0.17</v>
      </c>
      <c r="M146" s="30">
        <v>0.28999999999999998</v>
      </c>
      <c r="N146" s="30">
        <v>0</v>
      </c>
      <c r="O146" s="30">
        <v>0</v>
      </c>
      <c r="P146" s="30">
        <v>0</v>
      </c>
      <c r="Q146" s="30">
        <v>0.01</v>
      </c>
      <c r="R146" s="30">
        <v>0.01</v>
      </c>
      <c r="S146" s="30">
        <v>0</v>
      </c>
      <c r="T146" s="30">
        <v>0</v>
      </c>
      <c r="U146" s="30">
        <v>0</v>
      </c>
      <c r="V146" s="30">
        <v>0</v>
      </c>
      <c r="W146" s="30">
        <v>0</v>
      </c>
      <c r="X146" s="30">
        <v>0</v>
      </c>
      <c r="Y146" s="30">
        <v>0</v>
      </c>
      <c r="Z146" s="30">
        <v>0</v>
      </c>
      <c r="AA146" s="30">
        <v>0</v>
      </c>
      <c r="AB146" s="30">
        <v>0</v>
      </c>
      <c r="AC146" s="30">
        <v>0</v>
      </c>
      <c r="AD146" s="30">
        <v>0</v>
      </c>
      <c r="AE146" s="30">
        <v>0</v>
      </c>
      <c r="AF146" s="30">
        <v>0</v>
      </c>
      <c r="AG146" s="30">
        <v>0</v>
      </c>
      <c r="AH146" s="30">
        <v>0</v>
      </c>
      <c r="AI146" s="30">
        <v>0</v>
      </c>
      <c r="AJ146" s="30">
        <v>0</v>
      </c>
      <c r="AK146" s="30">
        <v>0</v>
      </c>
      <c r="AL146" s="30">
        <v>0</v>
      </c>
      <c r="AM146" s="30">
        <v>0</v>
      </c>
      <c r="AN146" s="30">
        <v>0</v>
      </c>
      <c r="AO146" s="30">
        <v>0</v>
      </c>
      <c r="AP146" s="30">
        <v>0</v>
      </c>
      <c r="AQ146" s="30">
        <v>0</v>
      </c>
      <c r="AR146" s="30">
        <v>0</v>
      </c>
      <c r="AS146" s="30">
        <v>0</v>
      </c>
      <c r="AT146" s="30">
        <v>0</v>
      </c>
      <c r="AU146" s="30">
        <v>0</v>
      </c>
      <c r="AV146" s="30">
        <v>0</v>
      </c>
      <c r="AW146" s="30">
        <v>0.01</v>
      </c>
      <c r="AX146" s="30">
        <v>0.82</v>
      </c>
      <c r="AY146" s="30">
        <v>0.11</v>
      </c>
      <c r="AZ146" s="30">
        <v>0</v>
      </c>
      <c r="BA146" s="30">
        <v>0.1</v>
      </c>
      <c r="BB146" s="30">
        <v>0.09</v>
      </c>
      <c r="BC146" s="30">
        <v>0</v>
      </c>
      <c r="BD146" s="30">
        <v>0</v>
      </c>
      <c r="BE146" s="30">
        <v>0</v>
      </c>
      <c r="BF146" s="30">
        <v>0</v>
      </c>
      <c r="BG146" s="30">
        <v>0</v>
      </c>
      <c r="BH146" s="30">
        <v>0</v>
      </c>
      <c r="BI146" s="30">
        <v>0</v>
      </c>
      <c r="BJ146" s="30">
        <v>0</v>
      </c>
      <c r="BK146" s="30">
        <v>0</v>
      </c>
      <c r="BL146" s="30">
        <v>0</v>
      </c>
      <c r="BM146" s="30">
        <v>0</v>
      </c>
      <c r="BN146" s="30">
        <v>0</v>
      </c>
      <c r="BO146" s="30">
        <v>0</v>
      </c>
      <c r="BP146" s="30">
        <v>0</v>
      </c>
      <c r="BQ146" s="30">
        <v>0</v>
      </c>
      <c r="BR146" s="30">
        <v>0</v>
      </c>
      <c r="BS146" s="30">
        <v>0</v>
      </c>
      <c r="BT146" s="30">
        <v>0</v>
      </c>
      <c r="BU146" s="30">
        <v>0</v>
      </c>
      <c r="BV146" s="30">
        <v>0</v>
      </c>
      <c r="BW146" s="30">
        <v>0</v>
      </c>
      <c r="BX146" s="30">
        <v>0</v>
      </c>
      <c r="BY146" s="30">
        <v>0</v>
      </c>
      <c r="BZ146" s="30">
        <v>0</v>
      </c>
      <c r="CA146" s="30">
        <v>0</v>
      </c>
      <c r="CB146" s="30">
        <v>0</v>
      </c>
      <c r="CC146" s="30">
        <v>0</v>
      </c>
      <c r="CD146" s="30">
        <v>0</v>
      </c>
      <c r="CE146" s="30">
        <v>0</v>
      </c>
      <c r="CF146" s="30">
        <v>0</v>
      </c>
      <c r="CG146" s="30">
        <v>0</v>
      </c>
      <c r="CH146" s="30">
        <v>0</v>
      </c>
      <c r="CI146" s="30">
        <v>0</v>
      </c>
      <c r="CJ146" s="30">
        <v>0</v>
      </c>
      <c r="CK146" s="30">
        <v>0</v>
      </c>
      <c r="CL146" s="30">
        <v>0</v>
      </c>
      <c r="CM146" s="30">
        <v>0</v>
      </c>
      <c r="CN146" s="30">
        <v>0</v>
      </c>
      <c r="CO146" s="30">
        <v>0</v>
      </c>
      <c r="CP146" s="30">
        <v>0</v>
      </c>
      <c r="CQ146" s="30">
        <v>0.11</v>
      </c>
      <c r="CR146" s="30">
        <v>0.02</v>
      </c>
      <c r="CS146" s="30">
        <v>0.02</v>
      </c>
      <c r="CT146" s="30">
        <v>0.18</v>
      </c>
      <c r="CU146" s="30">
        <v>7.0000000000000007E-2</v>
      </c>
      <c r="CV146" s="30">
        <v>0.04</v>
      </c>
      <c r="CW146" s="30">
        <v>0.03</v>
      </c>
      <c r="CX146" s="30">
        <v>0</v>
      </c>
      <c r="CY146" s="30">
        <v>0.11</v>
      </c>
      <c r="CZ146" s="30">
        <v>0.31</v>
      </c>
      <c r="DA146" s="30">
        <v>0</v>
      </c>
      <c r="DB146" s="30">
        <v>0</v>
      </c>
      <c r="DC146" s="30">
        <v>0</v>
      </c>
      <c r="DD146" s="30">
        <v>0</v>
      </c>
      <c r="DE146" s="30">
        <v>0</v>
      </c>
      <c r="DF146" s="30">
        <v>0</v>
      </c>
      <c r="DG146" s="30">
        <v>0</v>
      </c>
      <c r="DH146" s="30">
        <v>0</v>
      </c>
      <c r="DI146" s="30">
        <v>0</v>
      </c>
      <c r="DJ146" s="30">
        <v>0</v>
      </c>
      <c r="DK146" s="30">
        <v>0</v>
      </c>
      <c r="DL146" s="30">
        <v>0</v>
      </c>
      <c r="DM146" s="30">
        <v>0</v>
      </c>
      <c r="DN146" s="30">
        <v>0</v>
      </c>
      <c r="DO146" s="30">
        <v>0</v>
      </c>
    </row>
    <row r="147" spans="1:119">
      <c r="A147" s="30" t="s">
        <v>620</v>
      </c>
      <c r="B147" s="30">
        <v>0.4</v>
      </c>
      <c r="C147" s="30">
        <v>0</v>
      </c>
      <c r="D147" s="30">
        <v>0.3</v>
      </c>
      <c r="E147" s="30">
        <v>0.42</v>
      </c>
      <c r="F147" s="30">
        <v>0</v>
      </c>
      <c r="G147" s="30">
        <v>0</v>
      </c>
      <c r="H147" s="30">
        <v>0</v>
      </c>
      <c r="I147" s="30">
        <v>0</v>
      </c>
      <c r="J147" s="30">
        <v>0</v>
      </c>
      <c r="K147" s="30">
        <v>0</v>
      </c>
      <c r="L147" s="30">
        <v>0.12</v>
      </c>
      <c r="M147" s="30">
        <v>0.1</v>
      </c>
      <c r="N147" s="30">
        <v>0</v>
      </c>
      <c r="O147" s="30">
        <v>0</v>
      </c>
      <c r="P147" s="30">
        <v>0</v>
      </c>
      <c r="Q147" s="30">
        <v>0</v>
      </c>
      <c r="R147" s="30">
        <v>0</v>
      </c>
      <c r="S147" s="30">
        <v>0</v>
      </c>
      <c r="T147" s="30">
        <v>0</v>
      </c>
      <c r="U147" s="30">
        <v>0</v>
      </c>
      <c r="V147" s="30">
        <v>0</v>
      </c>
      <c r="W147" s="30">
        <v>0</v>
      </c>
      <c r="X147" s="30">
        <v>0</v>
      </c>
      <c r="Y147" s="30">
        <v>0</v>
      </c>
      <c r="Z147" s="30">
        <v>0</v>
      </c>
      <c r="AA147" s="30">
        <v>0</v>
      </c>
      <c r="AB147" s="30">
        <v>0</v>
      </c>
      <c r="AC147" s="30">
        <v>0</v>
      </c>
      <c r="AD147" s="30">
        <v>0</v>
      </c>
      <c r="AE147" s="30">
        <v>0</v>
      </c>
      <c r="AF147" s="30">
        <v>0</v>
      </c>
      <c r="AG147" s="30">
        <v>0</v>
      </c>
      <c r="AH147" s="30">
        <v>0</v>
      </c>
      <c r="AI147" s="30">
        <v>0</v>
      </c>
      <c r="AJ147" s="30">
        <v>0</v>
      </c>
      <c r="AK147" s="30">
        <v>0</v>
      </c>
      <c r="AL147" s="30">
        <v>0</v>
      </c>
      <c r="AM147" s="30">
        <v>0</v>
      </c>
      <c r="AN147" s="30">
        <v>0</v>
      </c>
      <c r="AO147" s="30">
        <v>0</v>
      </c>
      <c r="AP147" s="30">
        <v>0</v>
      </c>
      <c r="AQ147" s="30">
        <v>0</v>
      </c>
      <c r="AR147" s="30">
        <v>0.01</v>
      </c>
      <c r="AS147" s="30">
        <v>0</v>
      </c>
      <c r="AT147" s="30">
        <v>0.03</v>
      </c>
      <c r="AU147" s="30">
        <v>0.03</v>
      </c>
      <c r="AV147" s="30">
        <v>0</v>
      </c>
      <c r="AW147" s="30">
        <v>0.06</v>
      </c>
      <c r="AX147" s="30">
        <v>0.61</v>
      </c>
      <c r="AY147" s="30">
        <v>0.18</v>
      </c>
      <c r="AZ147" s="30">
        <v>0</v>
      </c>
      <c r="BA147" s="30">
        <v>0.11</v>
      </c>
      <c r="BB147" s="30">
        <v>0.06</v>
      </c>
      <c r="BC147" s="30">
        <v>0</v>
      </c>
      <c r="BD147" s="30">
        <v>0</v>
      </c>
      <c r="BE147" s="30">
        <v>0</v>
      </c>
      <c r="BF147" s="30">
        <v>0</v>
      </c>
      <c r="BG147" s="30">
        <v>0</v>
      </c>
      <c r="BH147" s="30">
        <v>0</v>
      </c>
      <c r="BI147" s="30">
        <v>0</v>
      </c>
      <c r="BJ147" s="30">
        <v>0</v>
      </c>
      <c r="BK147" s="30">
        <v>0</v>
      </c>
      <c r="BL147" s="30">
        <v>0</v>
      </c>
      <c r="BM147" s="30">
        <v>0</v>
      </c>
      <c r="BN147" s="30">
        <v>0</v>
      </c>
      <c r="BO147" s="30">
        <v>0</v>
      </c>
      <c r="BP147" s="30">
        <v>0</v>
      </c>
      <c r="BQ147" s="30">
        <v>0</v>
      </c>
      <c r="BR147" s="30">
        <v>0</v>
      </c>
      <c r="BS147" s="30">
        <v>0</v>
      </c>
      <c r="BT147" s="30">
        <v>0</v>
      </c>
      <c r="BU147" s="30">
        <v>0</v>
      </c>
      <c r="BV147" s="30">
        <v>0</v>
      </c>
      <c r="BW147" s="30">
        <v>0</v>
      </c>
      <c r="BX147" s="30">
        <v>0</v>
      </c>
      <c r="BY147" s="30">
        <v>0</v>
      </c>
      <c r="BZ147" s="30">
        <v>0</v>
      </c>
      <c r="CA147" s="30">
        <v>0</v>
      </c>
      <c r="CB147" s="30">
        <v>0</v>
      </c>
      <c r="CC147" s="30">
        <v>0</v>
      </c>
      <c r="CD147" s="30">
        <v>0</v>
      </c>
      <c r="CE147" s="30">
        <v>0</v>
      </c>
      <c r="CF147" s="30">
        <v>0</v>
      </c>
      <c r="CG147" s="30">
        <v>0</v>
      </c>
      <c r="CH147" s="30">
        <v>0</v>
      </c>
      <c r="CI147" s="30">
        <v>0</v>
      </c>
      <c r="CJ147" s="30">
        <v>0</v>
      </c>
      <c r="CK147" s="30">
        <v>0</v>
      </c>
      <c r="CL147" s="30">
        <v>0</v>
      </c>
      <c r="CM147" s="30">
        <v>0</v>
      </c>
      <c r="CN147" s="30">
        <v>0</v>
      </c>
      <c r="CO147" s="30">
        <v>0</v>
      </c>
      <c r="CP147" s="30">
        <v>0</v>
      </c>
      <c r="CQ147" s="30">
        <v>0.02</v>
      </c>
      <c r="CR147" s="30">
        <v>0</v>
      </c>
      <c r="CS147" s="30">
        <v>0.01</v>
      </c>
      <c r="CT147" s="30">
        <v>0.16</v>
      </c>
      <c r="CU147" s="30">
        <v>0.05</v>
      </c>
      <c r="CV147" s="30">
        <v>0.01</v>
      </c>
      <c r="CW147" s="30">
        <v>0.04</v>
      </c>
      <c r="CX147" s="30">
        <v>0</v>
      </c>
      <c r="CY147" s="30">
        <v>0.13</v>
      </c>
      <c r="CZ147" s="30">
        <v>0.9</v>
      </c>
      <c r="DA147" s="30">
        <v>0</v>
      </c>
      <c r="DB147" s="30">
        <v>0</v>
      </c>
      <c r="DC147" s="30">
        <v>0</v>
      </c>
      <c r="DD147" s="30">
        <v>0</v>
      </c>
      <c r="DE147" s="30">
        <v>0</v>
      </c>
      <c r="DF147" s="30">
        <v>0</v>
      </c>
      <c r="DG147" s="30">
        <v>0</v>
      </c>
      <c r="DH147" s="30">
        <v>0</v>
      </c>
      <c r="DI147" s="30">
        <v>0</v>
      </c>
      <c r="DJ147" s="30">
        <v>0</v>
      </c>
      <c r="DK147" s="30">
        <v>0.01</v>
      </c>
      <c r="DL147" s="30">
        <v>0</v>
      </c>
      <c r="DM147" s="30">
        <v>0</v>
      </c>
      <c r="DN147" s="30">
        <v>0</v>
      </c>
      <c r="DO147" s="30">
        <v>0</v>
      </c>
    </row>
    <row r="148" spans="1:119">
      <c r="A148" s="30" t="s">
        <v>621</v>
      </c>
      <c r="B148" s="30">
        <v>0</v>
      </c>
      <c r="C148" s="30">
        <v>0</v>
      </c>
      <c r="D148" s="30">
        <v>0</v>
      </c>
      <c r="E148" s="30">
        <v>0</v>
      </c>
      <c r="F148" s="30">
        <v>0</v>
      </c>
      <c r="G148" s="30">
        <v>0</v>
      </c>
      <c r="H148" s="30">
        <v>0</v>
      </c>
      <c r="I148" s="30">
        <v>0</v>
      </c>
      <c r="J148" s="30">
        <v>0</v>
      </c>
      <c r="K148" s="30">
        <v>0</v>
      </c>
      <c r="L148" s="30">
        <v>0</v>
      </c>
      <c r="M148" s="30">
        <v>0</v>
      </c>
      <c r="N148" s="30">
        <v>0</v>
      </c>
      <c r="O148" s="30">
        <v>0</v>
      </c>
      <c r="P148" s="30">
        <v>0</v>
      </c>
      <c r="Q148" s="30">
        <v>0</v>
      </c>
      <c r="R148" s="30">
        <v>0</v>
      </c>
      <c r="S148" s="30">
        <v>0</v>
      </c>
      <c r="T148" s="30">
        <v>0</v>
      </c>
      <c r="U148" s="30">
        <v>0</v>
      </c>
      <c r="V148" s="30">
        <v>0</v>
      </c>
      <c r="W148" s="30">
        <v>0</v>
      </c>
      <c r="X148" s="30">
        <v>0</v>
      </c>
      <c r="Y148" s="30">
        <v>0</v>
      </c>
      <c r="Z148" s="30">
        <v>0</v>
      </c>
      <c r="AA148" s="30">
        <v>0</v>
      </c>
      <c r="AB148" s="30">
        <v>0</v>
      </c>
      <c r="AC148" s="30">
        <v>0</v>
      </c>
      <c r="AD148" s="30">
        <v>0</v>
      </c>
      <c r="AE148" s="30">
        <v>0</v>
      </c>
      <c r="AF148" s="30">
        <v>0</v>
      </c>
      <c r="AG148" s="30">
        <v>0</v>
      </c>
      <c r="AH148" s="30">
        <v>0</v>
      </c>
      <c r="AI148" s="30">
        <v>0</v>
      </c>
      <c r="AJ148" s="30">
        <v>0</v>
      </c>
      <c r="AK148" s="30">
        <v>0</v>
      </c>
      <c r="AL148" s="30">
        <v>0</v>
      </c>
      <c r="AM148" s="30">
        <v>0</v>
      </c>
      <c r="AN148" s="30">
        <v>0</v>
      </c>
      <c r="AO148" s="30">
        <v>0</v>
      </c>
      <c r="AP148" s="30">
        <v>0</v>
      </c>
      <c r="AQ148" s="30">
        <v>0</v>
      </c>
      <c r="AR148" s="30">
        <v>0</v>
      </c>
      <c r="AS148" s="30">
        <v>0</v>
      </c>
      <c r="AT148" s="30">
        <v>0</v>
      </c>
      <c r="AU148" s="30">
        <v>0</v>
      </c>
      <c r="AV148" s="30">
        <v>0</v>
      </c>
      <c r="AW148" s="30">
        <v>0</v>
      </c>
      <c r="AX148" s="30">
        <v>0.03</v>
      </c>
      <c r="AY148" s="30">
        <v>0.04</v>
      </c>
      <c r="AZ148" s="30">
        <v>0</v>
      </c>
      <c r="BA148" s="30">
        <v>0.06</v>
      </c>
      <c r="BB148" s="30">
        <v>0.03</v>
      </c>
      <c r="BC148" s="30">
        <v>0</v>
      </c>
      <c r="BD148" s="30">
        <v>0</v>
      </c>
      <c r="BE148" s="30">
        <v>0</v>
      </c>
      <c r="BF148" s="30">
        <v>0</v>
      </c>
      <c r="BG148" s="30">
        <v>0</v>
      </c>
      <c r="BH148" s="30">
        <v>0</v>
      </c>
      <c r="BI148" s="30">
        <v>0</v>
      </c>
      <c r="BJ148" s="30">
        <v>0</v>
      </c>
      <c r="BK148" s="30">
        <v>0</v>
      </c>
      <c r="BL148" s="30">
        <v>0</v>
      </c>
      <c r="BM148" s="30">
        <v>0</v>
      </c>
      <c r="BN148" s="30">
        <v>0</v>
      </c>
      <c r="BO148" s="30">
        <v>0</v>
      </c>
      <c r="BP148" s="30">
        <v>0</v>
      </c>
      <c r="BQ148" s="30">
        <v>0</v>
      </c>
      <c r="BR148" s="30">
        <v>0</v>
      </c>
      <c r="BS148" s="30">
        <v>0</v>
      </c>
      <c r="BT148" s="30">
        <v>0</v>
      </c>
      <c r="BU148" s="30">
        <v>0</v>
      </c>
      <c r="BV148" s="30">
        <v>0</v>
      </c>
      <c r="BW148" s="30">
        <v>0</v>
      </c>
      <c r="BX148" s="30">
        <v>0</v>
      </c>
      <c r="BY148" s="30">
        <v>0</v>
      </c>
      <c r="BZ148" s="30">
        <v>0</v>
      </c>
      <c r="CA148" s="30">
        <v>0</v>
      </c>
      <c r="CB148" s="30">
        <v>0</v>
      </c>
      <c r="CC148" s="30">
        <v>0</v>
      </c>
      <c r="CD148" s="30">
        <v>0</v>
      </c>
      <c r="CE148" s="30">
        <v>0</v>
      </c>
      <c r="CF148" s="30">
        <v>0</v>
      </c>
      <c r="CG148" s="30">
        <v>0</v>
      </c>
      <c r="CH148" s="30">
        <v>0</v>
      </c>
      <c r="CI148" s="30">
        <v>0</v>
      </c>
      <c r="CJ148" s="30">
        <v>0</v>
      </c>
      <c r="CK148" s="30">
        <v>0</v>
      </c>
      <c r="CL148" s="30">
        <v>0</v>
      </c>
      <c r="CM148" s="30">
        <v>0</v>
      </c>
      <c r="CN148" s="30">
        <v>0</v>
      </c>
      <c r="CO148" s="30">
        <v>0</v>
      </c>
      <c r="CP148" s="30">
        <v>0</v>
      </c>
      <c r="CQ148" s="30">
        <v>0</v>
      </c>
      <c r="CR148" s="30">
        <v>0</v>
      </c>
      <c r="CS148" s="30">
        <v>0.05</v>
      </c>
      <c r="CT148" s="30">
        <v>0.19</v>
      </c>
      <c r="CU148" s="30">
        <v>0.22</v>
      </c>
      <c r="CV148" s="30">
        <v>0.05</v>
      </c>
      <c r="CW148" s="30">
        <v>0</v>
      </c>
      <c r="CX148" s="30">
        <v>0</v>
      </c>
      <c r="CY148" s="30">
        <v>0</v>
      </c>
      <c r="CZ148" s="30">
        <v>0</v>
      </c>
      <c r="DA148" s="30">
        <v>0</v>
      </c>
      <c r="DB148" s="30">
        <v>0</v>
      </c>
      <c r="DC148" s="30">
        <v>0</v>
      </c>
      <c r="DD148" s="30">
        <v>0</v>
      </c>
      <c r="DE148" s="30">
        <v>0</v>
      </c>
      <c r="DF148" s="30">
        <v>0</v>
      </c>
      <c r="DG148" s="30">
        <v>0</v>
      </c>
      <c r="DH148" s="30">
        <v>0</v>
      </c>
      <c r="DI148" s="30">
        <v>0</v>
      </c>
      <c r="DJ148" s="30">
        <v>0</v>
      </c>
      <c r="DK148" s="30">
        <v>0</v>
      </c>
      <c r="DL148" s="30">
        <v>0</v>
      </c>
      <c r="DM148" s="30">
        <v>0</v>
      </c>
      <c r="DN148" s="30">
        <v>0</v>
      </c>
      <c r="DO148" s="30">
        <v>0</v>
      </c>
    </row>
    <row r="149" spans="1:119">
      <c r="A149" s="30" t="s">
        <v>622</v>
      </c>
      <c r="B149" s="30">
        <v>0</v>
      </c>
      <c r="C149" s="30">
        <v>0</v>
      </c>
      <c r="D149" s="30">
        <v>0</v>
      </c>
      <c r="E149" s="30">
        <v>0</v>
      </c>
      <c r="F149" s="30">
        <v>0</v>
      </c>
      <c r="G149" s="30">
        <v>0</v>
      </c>
      <c r="H149" s="30">
        <v>0</v>
      </c>
      <c r="I149" s="30">
        <v>0</v>
      </c>
      <c r="J149" s="30">
        <v>0</v>
      </c>
      <c r="K149" s="30">
        <v>0</v>
      </c>
      <c r="L149" s="30">
        <v>0.09</v>
      </c>
      <c r="M149" s="30">
        <v>0.04</v>
      </c>
      <c r="N149" s="30">
        <v>0</v>
      </c>
      <c r="O149" s="30">
        <v>0</v>
      </c>
      <c r="P149" s="30">
        <v>0</v>
      </c>
      <c r="Q149" s="30">
        <v>0</v>
      </c>
      <c r="R149" s="30">
        <v>0</v>
      </c>
      <c r="S149" s="30">
        <v>0</v>
      </c>
      <c r="T149" s="30">
        <v>0</v>
      </c>
      <c r="U149" s="30">
        <v>0</v>
      </c>
      <c r="V149" s="30">
        <v>0</v>
      </c>
      <c r="W149" s="30">
        <v>0</v>
      </c>
      <c r="X149" s="30">
        <v>0</v>
      </c>
      <c r="Y149" s="30">
        <v>0</v>
      </c>
      <c r="Z149" s="30">
        <v>0</v>
      </c>
      <c r="AA149" s="30">
        <v>0</v>
      </c>
      <c r="AB149" s="30">
        <v>0</v>
      </c>
      <c r="AC149" s="30">
        <v>0</v>
      </c>
      <c r="AD149" s="30">
        <v>0</v>
      </c>
      <c r="AE149" s="30">
        <v>0</v>
      </c>
      <c r="AF149" s="30">
        <v>0</v>
      </c>
      <c r="AG149" s="30">
        <v>0</v>
      </c>
      <c r="AH149" s="30">
        <v>0</v>
      </c>
      <c r="AI149" s="30">
        <v>0</v>
      </c>
      <c r="AJ149" s="30">
        <v>0</v>
      </c>
      <c r="AK149" s="30">
        <v>0</v>
      </c>
      <c r="AL149" s="30">
        <v>0</v>
      </c>
      <c r="AM149" s="30">
        <v>0</v>
      </c>
      <c r="AN149" s="30">
        <v>0</v>
      </c>
      <c r="AO149" s="30">
        <v>0</v>
      </c>
      <c r="AP149" s="30">
        <v>0</v>
      </c>
      <c r="AQ149" s="30">
        <v>0</v>
      </c>
      <c r="AR149" s="30">
        <v>0</v>
      </c>
      <c r="AS149" s="30">
        <v>0</v>
      </c>
      <c r="AT149" s="30">
        <v>0</v>
      </c>
      <c r="AU149" s="30">
        <v>0</v>
      </c>
      <c r="AV149" s="30">
        <v>0</v>
      </c>
      <c r="AW149" s="30">
        <v>0.04</v>
      </c>
      <c r="AX149" s="30">
        <v>0.04</v>
      </c>
      <c r="AY149" s="30">
        <v>0.01</v>
      </c>
      <c r="AZ149" s="30">
        <v>0</v>
      </c>
      <c r="BA149" s="30">
        <v>0.08</v>
      </c>
      <c r="BB149" s="30">
        <v>0.16</v>
      </c>
      <c r="BC149" s="30">
        <v>0</v>
      </c>
      <c r="BD149" s="30">
        <v>0</v>
      </c>
      <c r="BE149" s="30">
        <v>0</v>
      </c>
      <c r="BF149" s="30">
        <v>0</v>
      </c>
      <c r="BG149" s="30">
        <v>0</v>
      </c>
      <c r="BH149" s="30">
        <v>0</v>
      </c>
      <c r="BI149" s="30">
        <v>0</v>
      </c>
      <c r="BJ149" s="30">
        <v>0</v>
      </c>
      <c r="BK149" s="30">
        <v>0</v>
      </c>
      <c r="BL149" s="30">
        <v>0</v>
      </c>
      <c r="BM149" s="30">
        <v>0</v>
      </c>
      <c r="BN149" s="30">
        <v>0</v>
      </c>
      <c r="BO149" s="30">
        <v>0</v>
      </c>
      <c r="BP149" s="30">
        <v>0</v>
      </c>
      <c r="BQ149" s="30">
        <v>0</v>
      </c>
      <c r="BR149" s="30">
        <v>0</v>
      </c>
      <c r="BS149" s="30">
        <v>0</v>
      </c>
      <c r="BT149" s="30">
        <v>0</v>
      </c>
      <c r="BU149" s="30">
        <v>0</v>
      </c>
      <c r="BV149" s="30">
        <v>0</v>
      </c>
      <c r="BW149" s="30">
        <v>0</v>
      </c>
      <c r="BX149" s="30">
        <v>0</v>
      </c>
      <c r="BY149" s="30">
        <v>0</v>
      </c>
      <c r="BZ149" s="30">
        <v>0</v>
      </c>
      <c r="CA149" s="30">
        <v>0</v>
      </c>
      <c r="CB149" s="30">
        <v>0</v>
      </c>
      <c r="CC149" s="30">
        <v>0</v>
      </c>
      <c r="CD149" s="30">
        <v>0</v>
      </c>
      <c r="CE149" s="30">
        <v>0</v>
      </c>
      <c r="CF149" s="30">
        <v>0</v>
      </c>
      <c r="CG149" s="30">
        <v>0</v>
      </c>
      <c r="CH149" s="30">
        <v>0</v>
      </c>
      <c r="CI149" s="30">
        <v>0</v>
      </c>
      <c r="CJ149" s="30">
        <v>0</v>
      </c>
      <c r="CK149" s="30">
        <v>0</v>
      </c>
      <c r="CL149" s="30">
        <v>0</v>
      </c>
      <c r="CM149" s="30">
        <v>0</v>
      </c>
      <c r="CN149" s="30">
        <v>0</v>
      </c>
      <c r="CO149" s="30">
        <v>0</v>
      </c>
      <c r="CP149" s="30">
        <v>0</v>
      </c>
      <c r="CQ149" s="30">
        <v>0</v>
      </c>
      <c r="CR149" s="30">
        <v>0</v>
      </c>
      <c r="CS149" s="30">
        <v>0.02</v>
      </c>
      <c r="CT149" s="30">
        <v>0.24</v>
      </c>
      <c r="CU149" s="30">
        <v>0.05</v>
      </c>
      <c r="CV149" s="30">
        <v>0.02</v>
      </c>
      <c r="CW149" s="30">
        <v>0</v>
      </c>
      <c r="CX149" s="30">
        <v>0</v>
      </c>
      <c r="CY149" s="30">
        <v>0</v>
      </c>
      <c r="CZ149" s="30">
        <v>0.01</v>
      </c>
      <c r="DA149" s="30">
        <v>0</v>
      </c>
      <c r="DB149" s="30">
        <v>0</v>
      </c>
      <c r="DC149" s="30">
        <v>0</v>
      </c>
      <c r="DD149" s="30">
        <v>0</v>
      </c>
      <c r="DE149" s="30">
        <v>0</v>
      </c>
      <c r="DF149" s="30">
        <v>0</v>
      </c>
      <c r="DG149" s="30">
        <v>0</v>
      </c>
      <c r="DH149" s="30">
        <v>0</v>
      </c>
      <c r="DI149" s="30">
        <v>0</v>
      </c>
      <c r="DJ149" s="30">
        <v>0</v>
      </c>
      <c r="DK149" s="30">
        <v>0</v>
      </c>
      <c r="DL149" s="30">
        <v>0</v>
      </c>
      <c r="DM149" s="30">
        <v>0</v>
      </c>
      <c r="DN149" s="30">
        <v>0</v>
      </c>
      <c r="DO149" s="30">
        <v>0</v>
      </c>
    </row>
    <row r="150" spans="1:119">
      <c r="A150" s="30" t="s">
        <v>626</v>
      </c>
      <c r="B150" s="30">
        <v>0</v>
      </c>
      <c r="C150" s="30">
        <v>0</v>
      </c>
      <c r="D150" s="30">
        <v>0</v>
      </c>
      <c r="E150" s="30">
        <v>0</v>
      </c>
      <c r="F150" s="30">
        <v>0</v>
      </c>
      <c r="G150" s="30">
        <v>0</v>
      </c>
      <c r="H150" s="30">
        <v>0</v>
      </c>
      <c r="I150" s="30">
        <v>0</v>
      </c>
      <c r="J150" s="30">
        <v>0</v>
      </c>
      <c r="K150" s="30">
        <v>0</v>
      </c>
      <c r="L150" s="30">
        <v>0</v>
      </c>
      <c r="M150" s="30">
        <v>0</v>
      </c>
      <c r="N150" s="30">
        <v>0</v>
      </c>
      <c r="O150" s="30">
        <v>0</v>
      </c>
      <c r="P150" s="30">
        <v>0</v>
      </c>
      <c r="Q150" s="30">
        <v>0.01</v>
      </c>
      <c r="R150" s="30">
        <v>0</v>
      </c>
      <c r="S150" s="30">
        <v>0</v>
      </c>
      <c r="T150" s="30">
        <v>0</v>
      </c>
      <c r="U150" s="30">
        <v>0</v>
      </c>
      <c r="V150" s="30">
        <v>0</v>
      </c>
      <c r="W150" s="30">
        <v>0</v>
      </c>
      <c r="X150" s="30">
        <v>0</v>
      </c>
      <c r="Y150" s="30">
        <v>0</v>
      </c>
      <c r="Z150" s="30">
        <v>0</v>
      </c>
      <c r="AA150" s="30">
        <v>0</v>
      </c>
      <c r="AB150" s="30">
        <v>0</v>
      </c>
      <c r="AC150" s="30">
        <v>0</v>
      </c>
      <c r="AD150" s="30">
        <v>0</v>
      </c>
      <c r="AE150" s="30">
        <v>0</v>
      </c>
      <c r="AF150" s="30">
        <v>0</v>
      </c>
      <c r="AG150" s="30">
        <v>0</v>
      </c>
      <c r="AH150" s="30">
        <v>0</v>
      </c>
      <c r="AI150" s="30">
        <v>0</v>
      </c>
      <c r="AJ150" s="30">
        <v>0</v>
      </c>
      <c r="AK150" s="30">
        <v>0</v>
      </c>
      <c r="AL150" s="30">
        <v>0</v>
      </c>
      <c r="AM150" s="30">
        <v>0</v>
      </c>
      <c r="AN150" s="30">
        <v>0</v>
      </c>
      <c r="AO150" s="30">
        <v>0</v>
      </c>
      <c r="AP150" s="30">
        <v>0</v>
      </c>
      <c r="AQ150" s="30">
        <v>0</v>
      </c>
      <c r="AR150" s="30">
        <v>0</v>
      </c>
      <c r="AS150" s="30">
        <v>0</v>
      </c>
      <c r="AT150" s="30">
        <v>0</v>
      </c>
      <c r="AU150" s="30">
        <v>0</v>
      </c>
      <c r="AV150" s="30">
        <v>0</v>
      </c>
      <c r="AW150" s="30">
        <v>0</v>
      </c>
      <c r="AX150" s="30">
        <v>0</v>
      </c>
      <c r="AY150" s="30">
        <v>0</v>
      </c>
      <c r="AZ150" s="30">
        <v>0</v>
      </c>
      <c r="BA150" s="30">
        <v>0</v>
      </c>
      <c r="BB150" s="30">
        <v>0</v>
      </c>
      <c r="BC150" s="30">
        <v>0</v>
      </c>
      <c r="BD150" s="30">
        <v>0</v>
      </c>
      <c r="BE150" s="30">
        <v>0</v>
      </c>
      <c r="BF150" s="30">
        <v>0</v>
      </c>
      <c r="BG150" s="30">
        <v>0</v>
      </c>
      <c r="BH150" s="30">
        <v>0</v>
      </c>
      <c r="BI150" s="30">
        <v>0</v>
      </c>
      <c r="BJ150" s="30">
        <v>0</v>
      </c>
      <c r="BK150" s="30">
        <v>0</v>
      </c>
      <c r="BL150" s="30">
        <v>0</v>
      </c>
      <c r="BM150" s="30">
        <v>0</v>
      </c>
      <c r="BN150" s="30">
        <v>0</v>
      </c>
      <c r="BO150" s="30">
        <v>0</v>
      </c>
      <c r="BP150" s="30">
        <v>0</v>
      </c>
      <c r="BQ150" s="30">
        <v>0</v>
      </c>
      <c r="BR150" s="30">
        <v>0</v>
      </c>
      <c r="BS150" s="30">
        <v>0</v>
      </c>
      <c r="BT150" s="30">
        <v>0</v>
      </c>
      <c r="BU150" s="30">
        <v>0</v>
      </c>
      <c r="BV150" s="30">
        <v>0</v>
      </c>
      <c r="BW150" s="30">
        <v>0</v>
      </c>
      <c r="BX150" s="30">
        <v>0</v>
      </c>
      <c r="BY150" s="30">
        <v>0</v>
      </c>
      <c r="BZ150" s="30">
        <v>0</v>
      </c>
      <c r="CA150" s="30">
        <v>0</v>
      </c>
      <c r="CB150" s="30">
        <v>0</v>
      </c>
      <c r="CC150" s="30">
        <v>0</v>
      </c>
      <c r="CD150" s="30">
        <v>0</v>
      </c>
      <c r="CE150" s="30">
        <v>0</v>
      </c>
      <c r="CF150" s="30">
        <v>0</v>
      </c>
      <c r="CG150" s="30">
        <v>0</v>
      </c>
      <c r="CH150" s="30">
        <v>0</v>
      </c>
      <c r="CI150" s="30">
        <v>0</v>
      </c>
      <c r="CJ150" s="30">
        <v>0</v>
      </c>
      <c r="CK150" s="30">
        <v>0</v>
      </c>
      <c r="CL150" s="30">
        <v>0</v>
      </c>
      <c r="CM150" s="30">
        <v>0</v>
      </c>
      <c r="CN150" s="30">
        <v>0</v>
      </c>
      <c r="CO150" s="30">
        <v>0</v>
      </c>
      <c r="CP150" s="30">
        <v>0</v>
      </c>
      <c r="CQ150" s="30">
        <v>0</v>
      </c>
      <c r="CR150" s="30">
        <v>0</v>
      </c>
      <c r="CS150" s="30">
        <v>0.14000000000000001</v>
      </c>
      <c r="CT150" s="30">
        <v>0.55000000000000004</v>
      </c>
      <c r="CU150" s="30">
        <v>0.05</v>
      </c>
      <c r="CV150" s="30">
        <v>0.05</v>
      </c>
      <c r="CW150" s="30">
        <v>0</v>
      </c>
      <c r="CX150" s="30">
        <v>0</v>
      </c>
      <c r="CY150" s="30">
        <v>0</v>
      </c>
      <c r="CZ150" s="30">
        <v>0</v>
      </c>
      <c r="DA150" s="30">
        <v>0</v>
      </c>
      <c r="DB150" s="30">
        <v>0</v>
      </c>
      <c r="DC150" s="30">
        <v>0</v>
      </c>
      <c r="DD150" s="30">
        <v>0</v>
      </c>
      <c r="DE150" s="30">
        <v>0</v>
      </c>
      <c r="DF150" s="30">
        <v>0</v>
      </c>
      <c r="DG150" s="30">
        <v>0</v>
      </c>
      <c r="DH150" s="30">
        <v>0</v>
      </c>
      <c r="DI150" s="30">
        <v>0</v>
      </c>
      <c r="DJ150" s="30">
        <v>0</v>
      </c>
      <c r="DK150" s="30">
        <v>0</v>
      </c>
      <c r="DL150" s="30">
        <v>0</v>
      </c>
      <c r="DM150" s="30">
        <v>0</v>
      </c>
      <c r="DN150" s="30">
        <v>0</v>
      </c>
      <c r="DO150" s="30">
        <v>0</v>
      </c>
    </row>
    <row r="151" spans="1:119">
      <c r="A151" s="30" t="s">
        <v>627</v>
      </c>
      <c r="B151" s="30">
        <v>0</v>
      </c>
      <c r="C151" s="30">
        <v>0</v>
      </c>
      <c r="D151" s="30">
        <v>0</v>
      </c>
      <c r="E151" s="30">
        <v>0</v>
      </c>
      <c r="F151" s="30">
        <v>0</v>
      </c>
      <c r="G151" s="30">
        <v>0</v>
      </c>
      <c r="H151" s="30">
        <v>0</v>
      </c>
      <c r="I151" s="30">
        <v>0</v>
      </c>
      <c r="J151" s="30">
        <v>0</v>
      </c>
      <c r="K151" s="30">
        <v>0</v>
      </c>
      <c r="L151" s="30">
        <v>0</v>
      </c>
      <c r="M151" s="30">
        <v>0</v>
      </c>
      <c r="N151" s="30">
        <v>0</v>
      </c>
      <c r="O151" s="30">
        <v>0</v>
      </c>
      <c r="P151" s="30">
        <v>0</v>
      </c>
      <c r="Q151" s="30">
        <v>0</v>
      </c>
      <c r="R151" s="30">
        <v>0</v>
      </c>
      <c r="S151" s="30">
        <v>0</v>
      </c>
      <c r="T151" s="30">
        <v>0</v>
      </c>
      <c r="U151" s="30">
        <v>0</v>
      </c>
      <c r="V151" s="30">
        <v>0</v>
      </c>
      <c r="W151" s="30">
        <v>0</v>
      </c>
      <c r="X151" s="30">
        <v>0</v>
      </c>
      <c r="Y151" s="30">
        <v>0</v>
      </c>
      <c r="Z151" s="30">
        <v>0</v>
      </c>
      <c r="AA151" s="30">
        <v>0</v>
      </c>
      <c r="AB151" s="30">
        <v>0</v>
      </c>
      <c r="AC151" s="30">
        <v>0</v>
      </c>
      <c r="AD151" s="30">
        <v>0</v>
      </c>
      <c r="AE151" s="30">
        <v>0</v>
      </c>
      <c r="AF151" s="30">
        <v>0</v>
      </c>
      <c r="AG151" s="30">
        <v>0</v>
      </c>
      <c r="AH151" s="30">
        <v>0</v>
      </c>
      <c r="AI151" s="30">
        <v>0</v>
      </c>
      <c r="AJ151" s="30">
        <v>0</v>
      </c>
      <c r="AK151" s="30">
        <v>0</v>
      </c>
      <c r="AL151" s="30">
        <v>0</v>
      </c>
      <c r="AM151" s="30">
        <v>0</v>
      </c>
      <c r="AN151" s="30">
        <v>0</v>
      </c>
      <c r="AO151" s="30">
        <v>0</v>
      </c>
      <c r="AP151" s="30">
        <v>0</v>
      </c>
      <c r="AQ151" s="30">
        <v>0</v>
      </c>
      <c r="AR151" s="30">
        <v>0</v>
      </c>
      <c r="AS151" s="30">
        <v>0</v>
      </c>
      <c r="AT151" s="30">
        <v>0</v>
      </c>
      <c r="AU151" s="30">
        <v>0</v>
      </c>
      <c r="AV151" s="30">
        <v>0</v>
      </c>
      <c r="AW151" s="30">
        <v>0</v>
      </c>
      <c r="AX151" s="30">
        <v>0</v>
      </c>
      <c r="AY151" s="30">
        <v>0</v>
      </c>
      <c r="AZ151" s="30">
        <v>0</v>
      </c>
      <c r="BA151" s="30">
        <v>0</v>
      </c>
      <c r="BB151" s="30">
        <v>0</v>
      </c>
      <c r="BC151" s="30">
        <v>0</v>
      </c>
      <c r="BD151" s="30">
        <v>0</v>
      </c>
      <c r="BE151" s="30">
        <v>0</v>
      </c>
      <c r="BF151" s="30">
        <v>0</v>
      </c>
      <c r="BG151" s="30">
        <v>0</v>
      </c>
      <c r="BH151" s="30">
        <v>0</v>
      </c>
      <c r="BI151" s="30">
        <v>0</v>
      </c>
      <c r="BJ151" s="30">
        <v>0</v>
      </c>
      <c r="BK151" s="30">
        <v>0</v>
      </c>
      <c r="BL151" s="30">
        <v>0</v>
      </c>
      <c r="BM151" s="30">
        <v>0</v>
      </c>
      <c r="BN151" s="30">
        <v>0</v>
      </c>
      <c r="BO151" s="30">
        <v>0</v>
      </c>
      <c r="BP151" s="30">
        <v>0</v>
      </c>
      <c r="BQ151" s="30">
        <v>0</v>
      </c>
      <c r="BR151" s="30">
        <v>0</v>
      </c>
      <c r="BS151" s="30">
        <v>0</v>
      </c>
      <c r="BT151" s="30">
        <v>0</v>
      </c>
      <c r="BU151" s="30">
        <v>0</v>
      </c>
      <c r="BV151" s="30">
        <v>0</v>
      </c>
      <c r="BW151" s="30">
        <v>0</v>
      </c>
      <c r="BX151" s="30">
        <v>0</v>
      </c>
      <c r="BY151" s="30">
        <v>0</v>
      </c>
      <c r="BZ151" s="30">
        <v>0</v>
      </c>
      <c r="CA151" s="30">
        <v>0</v>
      </c>
      <c r="CB151" s="30">
        <v>0</v>
      </c>
      <c r="CC151" s="30">
        <v>0</v>
      </c>
      <c r="CD151" s="30">
        <v>0</v>
      </c>
      <c r="CE151" s="30">
        <v>0</v>
      </c>
      <c r="CF151" s="30">
        <v>0</v>
      </c>
      <c r="CG151" s="30">
        <v>0</v>
      </c>
      <c r="CH151" s="30">
        <v>0</v>
      </c>
      <c r="CI151" s="30">
        <v>0</v>
      </c>
      <c r="CJ151" s="30">
        <v>0</v>
      </c>
      <c r="CK151" s="30">
        <v>0</v>
      </c>
      <c r="CL151" s="30">
        <v>0</v>
      </c>
      <c r="CM151" s="30">
        <v>0</v>
      </c>
      <c r="CN151" s="30">
        <v>0</v>
      </c>
      <c r="CO151" s="30">
        <v>0</v>
      </c>
      <c r="CP151" s="30">
        <v>0</v>
      </c>
      <c r="CQ151" s="30">
        <v>0</v>
      </c>
      <c r="CR151" s="30">
        <v>0</v>
      </c>
      <c r="CS151" s="30">
        <v>0.06</v>
      </c>
      <c r="CT151" s="30">
        <v>0.2</v>
      </c>
      <c r="CU151" s="30">
        <v>7.0000000000000007E-2</v>
      </c>
      <c r="CV151" s="30">
        <v>0.03</v>
      </c>
      <c r="CW151" s="30">
        <v>0</v>
      </c>
      <c r="CX151" s="30">
        <v>0</v>
      </c>
      <c r="CY151" s="30">
        <v>0</v>
      </c>
      <c r="CZ151" s="30">
        <v>0</v>
      </c>
      <c r="DA151" s="30">
        <v>0</v>
      </c>
      <c r="DB151" s="30">
        <v>0</v>
      </c>
      <c r="DC151" s="30">
        <v>0</v>
      </c>
      <c r="DD151" s="30">
        <v>0</v>
      </c>
      <c r="DE151" s="30">
        <v>0</v>
      </c>
      <c r="DF151" s="30">
        <v>0</v>
      </c>
      <c r="DG151" s="30">
        <v>0</v>
      </c>
      <c r="DH151" s="30">
        <v>0</v>
      </c>
      <c r="DI151" s="30">
        <v>0</v>
      </c>
      <c r="DJ151" s="30">
        <v>0</v>
      </c>
      <c r="DK151" s="30">
        <v>0</v>
      </c>
      <c r="DL151" s="30">
        <v>0</v>
      </c>
      <c r="DM151" s="30">
        <v>0</v>
      </c>
      <c r="DN151" s="30">
        <v>0</v>
      </c>
      <c r="DO151" s="30">
        <v>0</v>
      </c>
    </row>
    <row r="152" spans="1:119">
      <c r="A152" s="30" t="s">
        <v>628</v>
      </c>
      <c r="B152" s="30">
        <v>0</v>
      </c>
      <c r="C152" s="30">
        <v>0</v>
      </c>
      <c r="D152" s="30">
        <v>0</v>
      </c>
      <c r="E152" s="30">
        <v>0</v>
      </c>
      <c r="F152" s="30">
        <v>0</v>
      </c>
      <c r="G152" s="30">
        <v>0</v>
      </c>
      <c r="H152" s="30">
        <v>0</v>
      </c>
      <c r="I152" s="30">
        <v>0</v>
      </c>
      <c r="J152" s="30">
        <v>0</v>
      </c>
      <c r="K152" s="30">
        <v>0</v>
      </c>
      <c r="L152" s="30">
        <v>0</v>
      </c>
      <c r="M152" s="30">
        <v>0</v>
      </c>
      <c r="N152" s="30">
        <v>0</v>
      </c>
      <c r="O152" s="30">
        <v>0</v>
      </c>
      <c r="P152" s="30">
        <v>0</v>
      </c>
      <c r="Q152" s="30">
        <v>0.01</v>
      </c>
      <c r="R152" s="30">
        <v>0</v>
      </c>
      <c r="S152" s="30">
        <v>0</v>
      </c>
      <c r="T152" s="30">
        <v>0</v>
      </c>
      <c r="U152" s="30">
        <v>0</v>
      </c>
      <c r="V152" s="30">
        <v>0</v>
      </c>
      <c r="W152" s="30">
        <v>0</v>
      </c>
      <c r="X152" s="30">
        <v>0</v>
      </c>
      <c r="Y152" s="30">
        <v>0</v>
      </c>
      <c r="Z152" s="30">
        <v>0</v>
      </c>
      <c r="AA152" s="30">
        <v>0</v>
      </c>
      <c r="AB152" s="30">
        <v>0</v>
      </c>
      <c r="AC152" s="30">
        <v>0</v>
      </c>
      <c r="AD152" s="30">
        <v>0</v>
      </c>
      <c r="AE152" s="30">
        <v>0</v>
      </c>
      <c r="AF152" s="30">
        <v>0</v>
      </c>
      <c r="AG152" s="30">
        <v>0</v>
      </c>
      <c r="AH152" s="30">
        <v>0</v>
      </c>
      <c r="AI152" s="30">
        <v>0</v>
      </c>
      <c r="AJ152" s="30">
        <v>0</v>
      </c>
      <c r="AK152" s="30">
        <v>0</v>
      </c>
      <c r="AL152" s="30">
        <v>0</v>
      </c>
      <c r="AM152" s="30">
        <v>0</v>
      </c>
      <c r="AN152" s="30">
        <v>0</v>
      </c>
      <c r="AO152" s="30">
        <v>0</v>
      </c>
      <c r="AP152" s="30">
        <v>0</v>
      </c>
      <c r="AQ152" s="30">
        <v>0</v>
      </c>
      <c r="AR152" s="30">
        <v>0</v>
      </c>
      <c r="AS152" s="30">
        <v>0</v>
      </c>
      <c r="AT152" s="30">
        <v>0</v>
      </c>
      <c r="AU152" s="30">
        <v>0</v>
      </c>
      <c r="AV152" s="30">
        <v>0</v>
      </c>
      <c r="AW152" s="30">
        <v>0</v>
      </c>
      <c r="AX152" s="30">
        <v>0</v>
      </c>
      <c r="AY152" s="30">
        <v>0</v>
      </c>
      <c r="AZ152" s="30">
        <v>0</v>
      </c>
      <c r="BA152" s="30">
        <v>0</v>
      </c>
      <c r="BB152" s="30">
        <v>0</v>
      </c>
      <c r="BC152" s="30">
        <v>0</v>
      </c>
      <c r="BD152" s="30">
        <v>0</v>
      </c>
      <c r="BE152" s="30">
        <v>0</v>
      </c>
      <c r="BF152" s="30">
        <v>0</v>
      </c>
      <c r="BG152" s="30">
        <v>0</v>
      </c>
      <c r="BH152" s="30">
        <v>0</v>
      </c>
      <c r="BI152" s="30">
        <v>0</v>
      </c>
      <c r="BJ152" s="30">
        <v>0</v>
      </c>
      <c r="BK152" s="30">
        <v>0</v>
      </c>
      <c r="BL152" s="30">
        <v>0</v>
      </c>
      <c r="BM152" s="30">
        <v>0</v>
      </c>
      <c r="BN152" s="30">
        <v>0</v>
      </c>
      <c r="BO152" s="30">
        <v>0</v>
      </c>
      <c r="BP152" s="30">
        <v>0</v>
      </c>
      <c r="BQ152" s="30">
        <v>0</v>
      </c>
      <c r="BR152" s="30">
        <v>0</v>
      </c>
      <c r="BS152" s="30">
        <v>0</v>
      </c>
      <c r="BT152" s="30">
        <v>0</v>
      </c>
      <c r="BU152" s="30">
        <v>0</v>
      </c>
      <c r="BV152" s="30">
        <v>0</v>
      </c>
      <c r="BW152" s="30">
        <v>0</v>
      </c>
      <c r="BX152" s="30">
        <v>0</v>
      </c>
      <c r="BY152" s="30">
        <v>0</v>
      </c>
      <c r="BZ152" s="30">
        <v>0</v>
      </c>
      <c r="CA152" s="30">
        <v>0</v>
      </c>
      <c r="CB152" s="30">
        <v>0</v>
      </c>
      <c r="CC152" s="30">
        <v>0</v>
      </c>
      <c r="CD152" s="30">
        <v>0</v>
      </c>
      <c r="CE152" s="30">
        <v>0</v>
      </c>
      <c r="CF152" s="30">
        <v>0</v>
      </c>
      <c r="CG152" s="30">
        <v>0</v>
      </c>
      <c r="CH152" s="30">
        <v>0</v>
      </c>
      <c r="CI152" s="30">
        <v>0</v>
      </c>
      <c r="CJ152" s="30">
        <v>0</v>
      </c>
      <c r="CK152" s="30">
        <v>0</v>
      </c>
      <c r="CL152" s="30">
        <v>0</v>
      </c>
      <c r="CM152" s="30">
        <v>0</v>
      </c>
      <c r="CN152" s="30">
        <v>0</v>
      </c>
      <c r="CO152" s="30">
        <v>0</v>
      </c>
      <c r="CP152" s="30">
        <v>0</v>
      </c>
      <c r="CQ152" s="30">
        <v>0</v>
      </c>
      <c r="CR152" s="30">
        <v>0</v>
      </c>
      <c r="CS152" s="30">
        <v>0.05</v>
      </c>
      <c r="CT152" s="30">
        <v>0.05</v>
      </c>
      <c r="CU152" s="30">
        <v>0.27</v>
      </c>
      <c r="CV152" s="30">
        <v>0.02</v>
      </c>
      <c r="CW152" s="30">
        <v>0</v>
      </c>
      <c r="CX152" s="30">
        <v>0</v>
      </c>
      <c r="CY152" s="30">
        <v>0</v>
      </c>
      <c r="CZ152" s="30">
        <v>0</v>
      </c>
      <c r="DA152" s="30">
        <v>0</v>
      </c>
      <c r="DB152" s="30">
        <v>0</v>
      </c>
      <c r="DC152" s="30">
        <v>0</v>
      </c>
      <c r="DD152" s="30">
        <v>0</v>
      </c>
      <c r="DE152" s="30">
        <v>0</v>
      </c>
      <c r="DF152" s="30">
        <v>0</v>
      </c>
      <c r="DG152" s="30">
        <v>0</v>
      </c>
      <c r="DH152" s="30">
        <v>0</v>
      </c>
      <c r="DI152" s="30">
        <v>0</v>
      </c>
      <c r="DJ152" s="30">
        <v>0</v>
      </c>
      <c r="DK152" s="30">
        <v>0</v>
      </c>
      <c r="DL152" s="30">
        <v>0</v>
      </c>
      <c r="DM152" s="30">
        <v>0</v>
      </c>
      <c r="DN152" s="30">
        <v>0</v>
      </c>
      <c r="DO152" s="30">
        <v>0</v>
      </c>
    </row>
    <row r="153" spans="1:119">
      <c r="A153" s="30" t="s">
        <v>629</v>
      </c>
      <c r="B153" s="30">
        <v>0</v>
      </c>
      <c r="C153" s="30">
        <v>0</v>
      </c>
      <c r="D153" s="30">
        <v>0</v>
      </c>
      <c r="E153" s="30">
        <v>0</v>
      </c>
      <c r="F153" s="30">
        <v>0</v>
      </c>
      <c r="G153" s="30">
        <v>0</v>
      </c>
      <c r="H153" s="30">
        <v>0</v>
      </c>
      <c r="I153" s="30">
        <v>0</v>
      </c>
      <c r="J153" s="30">
        <v>0</v>
      </c>
      <c r="K153" s="30">
        <v>0</v>
      </c>
      <c r="L153" s="30">
        <v>0</v>
      </c>
      <c r="M153" s="30">
        <v>0</v>
      </c>
      <c r="N153" s="30">
        <v>0</v>
      </c>
      <c r="O153" s="30">
        <v>0</v>
      </c>
      <c r="P153" s="30">
        <v>0</v>
      </c>
      <c r="Q153" s="30">
        <v>0.01</v>
      </c>
      <c r="R153" s="30">
        <v>0.01</v>
      </c>
      <c r="S153" s="30">
        <v>0</v>
      </c>
      <c r="T153" s="30">
        <v>0</v>
      </c>
      <c r="U153" s="30">
        <v>0</v>
      </c>
      <c r="V153" s="30">
        <v>0</v>
      </c>
      <c r="W153" s="30">
        <v>0</v>
      </c>
      <c r="X153" s="30">
        <v>0</v>
      </c>
      <c r="Y153" s="30">
        <v>0</v>
      </c>
      <c r="Z153" s="30">
        <v>0</v>
      </c>
      <c r="AA153" s="30">
        <v>0</v>
      </c>
      <c r="AB153" s="30">
        <v>0</v>
      </c>
      <c r="AC153" s="30">
        <v>0</v>
      </c>
      <c r="AD153" s="30">
        <v>0</v>
      </c>
      <c r="AE153" s="30">
        <v>0</v>
      </c>
      <c r="AF153" s="30">
        <v>0</v>
      </c>
      <c r="AG153" s="30">
        <v>0</v>
      </c>
      <c r="AH153" s="30">
        <v>0</v>
      </c>
      <c r="AI153" s="30">
        <v>0</v>
      </c>
      <c r="AJ153" s="30">
        <v>0</v>
      </c>
      <c r="AK153" s="30">
        <v>0</v>
      </c>
      <c r="AL153" s="30">
        <v>0</v>
      </c>
      <c r="AM153" s="30">
        <v>0</v>
      </c>
      <c r="AN153" s="30">
        <v>0</v>
      </c>
      <c r="AO153" s="30">
        <v>0</v>
      </c>
      <c r="AP153" s="30">
        <v>0</v>
      </c>
      <c r="AQ153" s="30">
        <v>0</v>
      </c>
      <c r="AR153" s="30">
        <v>0</v>
      </c>
      <c r="AS153" s="30">
        <v>0</v>
      </c>
      <c r="AT153" s="30">
        <v>0</v>
      </c>
      <c r="AU153" s="30">
        <v>0</v>
      </c>
      <c r="AV153" s="30">
        <v>0</v>
      </c>
      <c r="AW153" s="30">
        <v>0.02</v>
      </c>
      <c r="AX153" s="30">
        <v>0.93</v>
      </c>
      <c r="AY153" s="30">
        <v>0.85</v>
      </c>
      <c r="AZ153" s="30">
        <v>0</v>
      </c>
      <c r="BA153" s="30">
        <v>0.27</v>
      </c>
      <c r="BB153" s="30">
        <v>0.4</v>
      </c>
      <c r="BC153" s="30">
        <v>0</v>
      </c>
      <c r="BD153" s="30">
        <v>0</v>
      </c>
      <c r="BE153" s="30">
        <v>0</v>
      </c>
      <c r="BF153" s="30">
        <v>0</v>
      </c>
      <c r="BG153" s="30">
        <v>0</v>
      </c>
      <c r="BH153" s="30">
        <v>0</v>
      </c>
      <c r="BI153" s="30">
        <v>0</v>
      </c>
      <c r="BJ153" s="30">
        <v>0</v>
      </c>
      <c r="BK153" s="30">
        <v>0</v>
      </c>
      <c r="BL153" s="30">
        <v>0</v>
      </c>
      <c r="BM153" s="30">
        <v>0</v>
      </c>
      <c r="BN153" s="30">
        <v>0</v>
      </c>
      <c r="BO153" s="30">
        <v>0</v>
      </c>
      <c r="BP153" s="30">
        <v>0</v>
      </c>
      <c r="BQ153" s="30">
        <v>0</v>
      </c>
      <c r="BR153" s="30">
        <v>0</v>
      </c>
      <c r="BS153" s="30">
        <v>0</v>
      </c>
      <c r="BT153" s="30">
        <v>0</v>
      </c>
      <c r="BU153" s="30">
        <v>0</v>
      </c>
      <c r="BV153" s="30">
        <v>0</v>
      </c>
      <c r="BW153" s="30">
        <v>0</v>
      </c>
      <c r="BX153" s="30">
        <v>0</v>
      </c>
      <c r="BY153" s="30">
        <v>0</v>
      </c>
      <c r="BZ153" s="30">
        <v>0</v>
      </c>
      <c r="CA153" s="30">
        <v>0</v>
      </c>
      <c r="CB153" s="30">
        <v>0</v>
      </c>
      <c r="CC153" s="30">
        <v>0</v>
      </c>
      <c r="CD153" s="30">
        <v>0</v>
      </c>
      <c r="CE153" s="30">
        <v>0</v>
      </c>
      <c r="CF153" s="30">
        <v>0</v>
      </c>
      <c r="CG153" s="30">
        <v>0</v>
      </c>
      <c r="CH153" s="30">
        <v>0</v>
      </c>
      <c r="CI153" s="30">
        <v>0</v>
      </c>
      <c r="CJ153" s="30">
        <v>0</v>
      </c>
      <c r="CK153" s="30">
        <v>0</v>
      </c>
      <c r="CL153" s="30">
        <v>0</v>
      </c>
      <c r="CM153" s="30">
        <v>0</v>
      </c>
      <c r="CN153" s="30">
        <v>0</v>
      </c>
      <c r="CO153" s="30">
        <v>0</v>
      </c>
      <c r="CP153" s="30">
        <v>0</v>
      </c>
      <c r="CQ153" s="30">
        <v>7.0000000000000007E-2</v>
      </c>
      <c r="CR153" s="30">
        <v>0</v>
      </c>
      <c r="CS153" s="30">
        <v>0.18</v>
      </c>
      <c r="CT153" s="30">
        <v>1.42</v>
      </c>
      <c r="CU153" s="30">
        <v>0.55000000000000004</v>
      </c>
      <c r="CV153" s="30">
        <v>0.2</v>
      </c>
      <c r="CW153" s="30">
        <v>0</v>
      </c>
      <c r="CX153" s="30">
        <v>0</v>
      </c>
      <c r="CY153" s="30">
        <v>0</v>
      </c>
      <c r="CZ153" s="30">
        <v>0</v>
      </c>
      <c r="DA153" s="30">
        <v>0</v>
      </c>
      <c r="DB153" s="30">
        <v>0</v>
      </c>
      <c r="DC153" s="30">
        <v>0</v>
      </c>
      <c r="DD153" s="30">
        <v>0</v>
      </c>
      <c r="DE153" s="30">
        <v>0</v>
      </c>
      <c r="DF153" s="30">
        <v>0</v>
      </c>
      <c r="DG153" s="30">
        <v>0</v>
      </c>
      <c r="DH153" s="30">
        <v>0</v>
      </c>
      <c r="DI153" s="30">
        <v>0</v>
      </c>
      <c r="DJ153" s="30">
        <v>0</v>
      </c>
      <c r="DK153" s="30">
        <v>0</v>
      </c>
      <c r="DL153" s="30">
        <v>0</v>
      </c>
      <c r="DM153" s="30">
        <v>0</v>
      </c>
      <c r="DN153" s="30">
        <v>0</v>
      </c>
      <c r="DO153" s="30">
        <v>0</v>
      </c>
    </row>
    <row r="154" spans="1:119">
      <c r="A154" s="30" t="s">
        <v>630</v>
      </c>
      <c r="B154" s="30">
        <v>0</v>
      </c>
      <c r="C154" s="30">
        <v>0</v>
      </c>
      <c r="D154" s="30">
        <v>0</v>
      </c>
      <c r="E154" s="30">
        <v>0</v>
      </c>
      <c r="F154" s="30">
        <v>0</v>
      </c>
      <c r="G154" s="30">
        <v>0</v>
      </c>
      <c r="H154" s="30">
        <v>0</v>
      </c>
      <c r="I154" s="30">
        <v>0</v>
      </c>
      <c r="J154" s="30">
        <v>0</v>
      </c>
      <c r="K154" s="30">
        <v>0</v>
      </c>
      <c r="L154" s="30">
        <v>0</v>
      </c>
      <c r="M154" s="30">
        <v>0</v>
      </c>
      <c r="N154" s="30">
        <v>0</v>
      </c>
      <c r="O154" s="30">
        <v>0</v>
      </c>
      <c r="P154" s="30">
        <v>0</v>
      </c>
      <c r="Q154" s="30">
        <v>0</v>
      </c>
      <c r="R154" s="30">
        <v>0</v>
      </c>
      <c r="S154" s="30">
        <v>0</v>
      </c>
      <c r="T154" s="30">
        <v>0</v>
      </c>
      <c r="U154" s="30">
        <v>0</v>
      </c>
      <c r="V154" s="30">
        <v>0</v>
      </c>
      <c r="W154" s="30">
        <v>0</v>
      </c>
      <c r="X154" s="30">
        <v>0</v>
      </c>
      <c r="Y154" s="30">
        <v>0</v>
      </c>
      <c r="Z154" s="30">
        <v>0</v>
      </c>
      <c r="AA154" s="30">
        <v>0</v>
      </c>
      <c r="AB154" s="30">
        <v>0</v>
      </c>
      <c r="AC154" s="30">
        <v>0</v>
      </c>
      <c r="AD154" s="30">
        <v>0</v>
      </c>
      <c r="AE154" s="30">
        <v>0</v>
      </c>
      <c r="AF154" s="30">
        <v>0</v>
      </c>
      <c r="AG154" s="30">
        <v>0</v>
      </c>
      <c r="AH154" s="30">
        <v>0</v>
      </c>
      <c r="AI154" s="30">
        <v>0</v>
      </c>
      <c r="AJ154" s="30">
        <v>0</v>
      </c>
      <c r="AK154" s="30">
        <v>0</v>
      </c>
      <c r="AL154" s="30">
        <v>0</v>
      </c>
      <c r="AM154" s="30">
        <v>0</v>
      </c>
      <c r="AN154" s="30">
        <v>0</v>
      </c>
      <c r="AO154" s="30">
        <v>0</v>
      </c>
      <c r="AP154" s="30">
        <v>0</v>
      </c>
      <c r="AQ154" s="30">
        <v>0</v>
      </c>
      <c r="AR154" s="30">
        <v>0</v>
      </c>
      <c r="AS154" s="30">
        <v>0</v>
      </c>
      <c r="AT154" s="30">
        <v>0</v>
      </c>
      <c r="AU154" s="30">
        <v>0</v>
      </c>
      <c r="AV154" s="30">
        <v>0</v>
      </c>
      <c r="AW154" s="30">
        <v>0</v>
      </c>
      <c r="AX154" s="30">
        <v>0</v>
      </c>
      <c r="AY154" s="30">
        <v>0</v>
      </c>
      <c r="AZ154" s="30">
        <v>0</v>
      </c>
      <c r="BA154" s="30">
        <v>0</v>
      </c>
      <c r="BB154" s="30">
        <v>0</v>
      </c>
      <c r="BC154" s="30">
        <v>0</v>
      </c>
      <c r="BD154" s="30">
        <v>0</v>
      </c>
      <c r="BE154" s="30">
        <v>0</v>
      </c>
      <c r="BF154" s="30">
        <v>0</v>
      </c>
      <c r="BG154" s="30">
        <v>0</v>
      </c>
      <c r="BH154" s="30">
        <v>0</v>
      </c>
      <c r="BI154" s="30">
        <v>0</v>
      </c>
      <c r="BJ154" s="30">
        <v>0</v>
      </c>
      <c r="BK154" s="30">
        <v>0</v>
      </c>
      <c r="BL154" s="30">
        <v>0</v>
      </c>
      <c r="BM154" s="30">
        <v>0</v>
      </c>
      <c r="BN154" s="30">
        <v>0</v>
      </c>
      <c r="BO154" s="30">
        <v>0</v>
      </c>
      <c r="BP154" s="30">
        <v>0</v>
      </c>
      <c r="BQ154" s="30">
        <v>0</v>
      </c>
      <c r="BR154" s="30">
        <v>0</v>
      </c>
      <c r="BS154" s="30">
        <v>0</v>
      </c>
      <c r="BT154" s="30">
        <v>0</v>
      </c>
      <c r="BU154" s="30">
        <v>0</v>
      </c>
      <c r="BV154" s="30">
        <v>0</v>
      </c>
      <c r="BW154" s="30">
        <v>0</v>
      </c>
      <c r="BX154" s="30">
        <v>0</v>
      </c>
      <c r="BY154" s="30">
        <v>0</v>
      </c>
      <c r="BZ154" s="30">
        <v>0</v>
      </c>
      <c r="CA154" s="30">
        <v>0</v>
      </c>
      <c r="CB154" s="30">
        <v>0</v>
      </c>
      <c r="CC154" s="30">
        <v>0</v>
      </c>
      <c r="CD154" s="30">
        <v>0</v>
      </c>
      <c r="CE154" s="30">
        <v>0</v>
      </c>
      <c r="CF154" s="30">
        <v>0</v>
      </c>
      <c r="CG154" s="30">
        <v>0</v>
      </c>
      <c r="CH154" s="30">
        <v>0</v>
      </c>
      <c r="CI154" s="30">
        <v>0</v>
      </c>
      <c r="CJ154" s="30">
        <v>0</v>
      </c>
      <c r="CK154" s="30">
        <v>0</v>
      </c>
      <c r="CL154" s="30">
        <v>0</v>
      </c>
      <c r="CM154" s="30">
        <v>0</v>
      </c>
      <c r="CN154" s="30">
        <v>0</v>
      </c>
      <c r="CO154" s="30">
        <v>0</v>
      </c>
      <c r="CP154" s="30">
        <v>0</v>
      </c>
      <c r="CQ154" s="30">
        <v>0</v>
      </c>
      <c r="CR154" s="30">
        <v>0</v>
      </c>
      <c r="CS154" s="30">
        <v>0.06</v>
      </c>
      <c r="CT154" s="30">
        <v>0.1</v>
      </c>
      <c r="CU154" s="30">
        <v>0.18</v>
      </c>
      <c r="CV154" s="30">
        <v>0.06</v>
      </c>
      <c r="CW154" s="30">
        <v>0</v>
      </c>
      <c r="CX154" s="30">
        <v>0</v>
      </c>
      <c r="CY154" s="30">
        <v>0</v>
      </c>
      <c r="CZ154" s="30">
        <v>0</v>
      </c>
      <c r="DA154" s="30">
        <v>0</v>
      </c>
      <c r="DB154" s="30">
        <v>0</v>
      </c>
      <c r="DC154" s="30">
        <v>0</v>
      </c>
      <c r="DD154" s="30">
        <v>0</v>
      </c>
      <c r="DE154" s="30">
        <v>0</v>
      </c>
      <c r="DF154" s="30">
        <v>0</v>
      </c>
      <c r="DG154" s="30">
        <v>0</v>
      </c>
      <c r="DH154" s="30">
        <v>0</v>
      </c>
      <c r="DI154" s="30">
        <v>0</v>
      </c>
      <c r="DJ154" s="30">
        <v>0</v>
      </c>
      <c r="DK154" s="30">
        <v>0</v>
      </c>
      <c r="DL154" s="30">
        <v>0</v>
      </c>
      <c r="DM154" s="30">
        <v>0</v>
      </c>
      <c r="DN154" s="30">
        <v>0</v>
      </c>
      <c r="DO154" s="30">
        <v>0</v>
      </c>
    </row>
    <row r="155" spans="1:119">
      <c r="A155" s="30" t="s">
        <v>634</v>
      </c>
      <c r="B155" s="30">
        <v>0</v>
      </c>
      <c r="C155" s="30">
        <v>0</v>
      </c>
      <c r="D155" s="30">
        <v>0</v>
      </c>
      <c r="E155" s="30">
        <v>0</v>
      </c>
      <c r="F155" s="30">
        <v>0</v>
      </c>
      <c r="G155" s="30">
        <v>0</v>
      </c>
      <c r="H155" s="30">
        <v>0</v>
      </c>
      <c r="I155" s="30">
        <v>0</v>
      </c>
      <c r="J155" s="30">
        <v>0</v>
      </c>
      <c r="K155" s="30">
        <v>0</v>
      </c>
      <c r="L155" s="30">
        <v>0</v>
      </c>
      <c r="M155" s="30">
        <v>0</v>
      </c>
      <c r="N155" s="30">
        <v>0.01</v>
      </c>
      <c r="O155" s="30">
        <v>0</v>
      </c>
      <c r="P155" s="30">
        <v>0</v>
      </c>
      <c r="Q155" s="30">
        <v>0</v>
      </c>
      <c r="R155" s="30">
        <v>0</v>
      </c>
      <c r="S155" s="30">
        <v>0</v>
      </c>
      <c r="T155" s="30">
        <v>0</v>
      </c>
      <c r="U155" s="30">
        <v>0</v>
      </c>
      <c r="V155" s="30">
        <v>0</v>
      </c>
      <c r="W155" s="30">
        <v>0</v>
      </c>
      <c r="X155" s="30">
        <v>0</v>
      </c>
      <c r="Y155" s="30">
        <v>0</v>
      </c>
      <c r="Z155" s="30">
        <v>0</v>
      </c>
      <c r="AA155" s="30">
        <v>0</v>
      </c>
      <c r="AB155" s="30">
        <v>0</v>
      </c>
      <c r="AC155" s="30">
        <v>0</v>
      </c>
      <c r="AD155" s="30">
        <v>0</v>
      </c>
      <c r="AE155" s="30">
        <v>0</v>
      </c>
      <c r="AF155" s="30">
        <v>0</v>
      </c>
      <c r="AG155" s="30">
        <v>0</v>
      </c>
      <c r="AH155" s="30">
        <v>0</v>
      </c>
      <c r="AI155" s="30">
        <v>0</v>
      </c>
      <c r="AJ155" s="30">
        <v>0</v>
      </c>
      <c r="AK155" s="30">
        <v>0</v>
      </c>
      <c r="AL155" s="30">
        <v>0</v>
      </c>
      <c r="AM155" s="30">
        <v>0</v>
      </c>
      <c r="AN155" s="30">
        <v>0</v>
      </c>
      <c r="AO155" s="30">
        <v>0</v>
      </c>
      <c r="AP155" s="30">
        <v>0</v>
      </c>
      <c r="AQ155" s="30">
        <v>0</v>
      </c>
      <c r="AR155" s="30">
        <v>0.01</v>
      </c>
      <c r="AS155" s="30">
        <v>0</v>
      </c>
      <c r="AT155" s="30">
        <v>0.01</v>
      </c>
      <c r="AU155" s="30">
        <v>0</v>
      </c>
      <c r="AV155" s="30">
        <v>0</v>
      </c>
      <c r="AW155" s="30">
        <v>0</v>
      </c>
      <c r="AX155" s="30">
        <v>0</v>
      </c>
      <c r="AY155" s="30">
        <v>0</v>
      </c>
      <c r="AZ155" s="30">
        <v>0</v>
      </c>
      <c r="BA155" s="30">
        <v>0.01</v>
      </c>
      <c r="BB155" s="30">
        <v>0</v>
      </c>
      <c r="BC155" s="30">
        <v>0</v>
      </c>
      <c r="BD155" s="30">
        <v>0</v>
      </c>
      <c r="BE155" s="30">
        <v>0</v>
      </c>
      <c r="BF155" s="30">
        <v>0</v>
      </c>
      <c r="BG155" s="30">
        <v>0</v>
      </c>
      <c r="BH155" s="30">
        <v>0</v>
      </c>
      <c r="BI155" s="30">
        <v>0</v>
      </c>
      <c r="BJ155" s="30">
        <v>0</v>
      </c>
      <c r="BK155" s="30">
        <v>0</v>
      </c>
      <c r="BL155" s="30">
        <v>0</v>
      </c>
      <c r="BM155" s="30">
        <v>0</v>
      </c>
      <c r="BN155" s="30">
        <v>0</v>
      </c>
      <c r="BO155" s="30">
        <v>0</v>
      </c>
      <c r="BP155" s="30">
        <v>0</v>
      </c>
      <c r="BQ155" s="30">
        <v>0</v>
      </c>
      <c r="BR155" s="30">
        <v>0</v>
      </c>
      <c r="BS155" s="30">
        <v>0</v>
      </c>
      <c r="BT155" s="30">
        <v>0</v>
      </c>
      <c r="BU155" s="30">
        <v>0</v>
      </c>
      <c r="BV155" s="30">
        <v>0</v>
      </c>
      <c r="BW155" s="30">
        <v>0</v>
      </c>
      <c r="BX155" s="30">
        <v>0</v>
      </c>
      <c r="BY155" s="30">
        <v>0</v>
      </c>
      <c r="BZ155" s="30">
        <v>0</v>
      </c>
      <c r="CA155" s="30">
        <v>0</v>
      </c>
      <c r="CB155" s="30">
        <v>0</v>
      </c>
      <c r="CC155" s="30">
        <v>0</v>
      </c>
      <c r="CD155" s="30">
        <v>0</v>
      </c>
      <c r="CE155" s="30">
        <v>0</v>
      </c>
      <c r="CF155" s="30">
        <v>0</v>
      </c>
      <c r="CG155" s="30">
        <v>0</v>
      </c>
      <c r="CH155" s="30">
        <v>0</v>
      </c>
      <c r="CI155" s="30">
        <v>0</v>
      </c>
      <c r="CJ155" s="30">
        <v>0</v>
      </c>
      <c r="CK155" s="30">
        <v>0</v>
      </c>
      <c r="CL155" s="30">
        <v>0</v>
      </c>
      <c r="CM155" s="30">
        <v>0</v>
      </c>
      <c r="CN155" s="30">
        <v>0</v>
      </c>
      <c r="CO155" s="30">
        <v>0</v>
      </c>
      <c r="CP155" s="30">
        <v>0.02</v>
      </c>
      <c r="CQ155" s="30">
        <v>0</v>
      </c>
      <c r="CR155" s="30">
        <v>0</v>
      </c>
      <c r="CS155" s="30">
        <v>0.15</v>
      </c>
      <c r="CT155" s="30">
        <v>7.0000000000000007E-2</v>
      </c>
      <c r="CU155" s="30">
        <v>0.42</v>
      </c>
      <c r="CV155" s="30">
        <v>0.03</v>
      </c>
      <c r="CW155" s="30">
        <v>0</v>
      </c>
      <c r="CX155" s="30">
        <v>0</v>
      </c>
      <c r="CY155" s="30">
        <v>0</v>
      </c>
      <c r="CZ155" s="30">
        <v>0</v>
      </c>
      <c r="DA155" s="30">
        <v>0</v>
      </c>
      <c r="DB155" s="30">
        <v>0</v>
      </c>
      <c r="DC155" s="30">
        <v>0</v>
      </c>
      <c r="DD155" s="30">
        <v>0</v>
      </c>
      <c r="DE155" s="30">
        <v>0</v>
      </c>
      <c r="DF155" s="30">
        <v>0</v>
      </c>
      <c r="DG155" s="30">
        <v>0</v>
      </c>
      <c r="DH155" s="30">
        <v>0</v>
      </c>
      <c r="DI155" s="30">
        <v>0.01</v>
      </c>
      <c r="DJ155" s="30">
        <v>0</v>
      </c>
      <c r="DK155" s="30">
        <v>0</v>
      </c>
      <c r="DL155" s="30">
        <v>0</v>
      </c>
      <c r="DM155" s="30">
        <v>0</v>
      </c>
      <c r="DN155" s="30">
        <v>0</v>
      </c>
      <c r="DO155" s="30">
        <v>0</v>
      </c>
    </row>
    <row r="156" spans="1:119">
      <c r="A156" s="30" t="s">
        <v>637</v>
      </c>
      <c r="B156" s="30">
        <v>0</v>
      </c>
      <c r="C156" s="30">
        <v>0</v>
      </c>
      <c r="D156" s="30">
        <v>0.05</v>
      </c>
      <c r="E156" s="30">
        <v>0.23</v>
      </c>
      <c r="F156" s="30">
        <v>0</v>
      </c>
      <c r="G156" s="30">
        <v>0</v>
      </c>
      <c r="H156" s="30">
        <v>0.02</v>
      </c>
      <c r="I156" s="30">
        <v>0.03</v>
      </c>
      <c r="J156" s="30">
        <v>0</v>
      </c>
      <c r="K156" s="30">
        <v>0</v>
      </c>
      <c r="L156" s="30">
        <v>0</v>
      </c>
      <c r="M156" s="30">
        <v>0</v>
      </c>
      <c r="N156" s="30">
        <v>0</v>
      </c>
      <c r="O156" s="30">
        <v>0</v>
      </c>
      <c r="P156" s="30">
        <v>0</v>
      </c>
      <c r="Q156" s="30">
        <v>0.02</v>
      </c>
      <c r="R156" s="30">
        <v>0.01</v>
      </c>
      <c r="S156" s="30">
        <v>0</v>
      </c>
      <c r="T156" s="30">
        <v>0.01</v>
      </c>
      <c r="U156" s="30">
        <v>0</v>
      </c>
      <c r="V156" s="30">
        <v>0</v>
      </c>
      <c r="W156" s="30">
        <v>0</v>
      </c>
      <c r="X156" s="30">
        <v>0</v>
      </c>
      <c r="Y156" s="30">
        <v>0</v>
      </c>
      <c r="Z156" s="30">
        <v>0</v>
      </c>
      <c r="AA156" s="30">
        <v>0</v>
      </c>
      <c r="AB156" s="30">
        <v>0</v>
      </c>
      <c r="AC156" s="30">
        <v>0</v>
      </c>
      <c r="AD156" s="30">
        <v>0</v>
      </c>
      <c r="AE156" s="30">
        <v>0</v>
      </c>
      <c r="AF156" s="30">
        <v>0</v>
      </c>
      <c r="AG156" s="30">
        <v>0</v>
      </c>
      <c r="AH156" s="30">
        <v>0</v>
      </c>
      <c r="AI156" s="30">
        <v>0</v>
      </c>
      <c r="AJ156" s="30">
        <v>0</v>
      </c>
      <c r="AK156" s="30">
        <v>0</v>
      </c>
      <c r="AL156" s="30">
        <v>0</v>
      </c>
      <c r="AM156" s="30">
        <v>0</v>
      </c>
      <c r="AN156" s="30">
        <v>0</v>
      </c>
      <c r="AO156" s="30">
        <v>0</v>
      </c>
      <c r="AP156" s="30">
        <v>0</v>
      </c>
      <c r="AQ156" s="30">
        <v>0</v>
      </c>
      <c r="AR156" s="30">
        <v>0</v>
      </c>
      <c r="AS156" s="30">
        <v>0</v>
      </c>
      <c r="AT156" s="30">
        <v>0</v>
      </c>
      <c r="AU156" s="30">
        <v>0</v>
      </c>
      <c r="AV156" s="30">
        <v>0</v>
      </c>
      <c r="AW156" s="30">
        <v>0</v>
      </c>
      <c r="AX156" s="30">
        <v>0</v>
      </c>
      <c r="AY156" s="30">
        <v>0</v>
      </c>
      <c r="AZ156" s="30">
        <v>0</v>
      </c>
      <c r="BA156" s="30">
        <v>0</v>
      </c>
      <c r="BB156" s="30">
        <v>0</v>
      </c>
      <c r="BC156" s="30">
        <v>0</v>
      </c>
      <c r="BD156" s="30">
        <v>0</v>
      </c>
      <c r="BE156" s="30">
        <v>0</v>
      </c>
      <c r="BF156" s="30">
        <v>0</v>
      </c>
      <c r="BG156" s="30">
        <v>0</v>
      </c>
      <c r="BH156" s="30">
        <v>0</v>
      </c>
      <c r="BI156" s="30">
        <v>0</v>
      </c>
      <c r="BJ156" s="30">
        <v>0</v>
      </c>
      <c r="BK156" s="30">
        <v>0</v>
      </c>
      <c r="BL156" s="30">
        <v>0</v>
      </c>
      <c r="BM156" s="30">
        <v>0</v>
      </c>
      <c r="BN156" s="30">
        <v>0</v>
      </c>
      <c r="BO156" s="30">
        <v>0</v>
      </c>
      <c r="BP156" s="30">
        <v>0</v>
      </c>
      <c r="BQ156" s="30">
        <v>0</v>
      </c>
      <c r="BR156" s="30">
        <v>0</v>
      </c>
      <c r="BS156" s="30">
        <v>0</v>
      </c>
      <c r="BT156" s="30">
        <v>0</v>
      </c>
      <c r="BU156" s="30">
        <v>0</v>
      </c>
      <c r="BV156" s="30">
        <v>0</v>
      </c>
      <c r="BW156" s="30">
        <v>0</v>
      </c>
      <c r="BX156" s="30">
        <v>0</v>
      </c>
      <c r="BY156" s="30">
        <v>0</v>
      </c>
      <c r="BZ156" s="30">
        <v>0</v>
      </c>
      <c r="CA156" s="30">
        <v>0</v>
      </c>
      <c r="CB156" s="30">
        <v>0</v>
      </c>
      <c r="CC156" s="30">
        <v>0</v>
      </c>
      <c r="CD156" s="30">
        <v>0</v>
      </c>
      <c r="CE156" s="30">
        <v>0</v>
      </c>
      <c r="CF156" s="30">
        <v>0</v>
      </c>
      <c r="CG156" s="30">
        <v>0</v>
      </c>
      <c r="CH156" s="30">
        <v>0</v>
      </c>
      <c r="CI156" s="30">
        <v>0</v>
      </c>
      <c r="CJ156" s="30">
        <v>0</v>
      </c>
      <c r="CK156" s="30">
        <v>0</v>
      </c>
      <c r="CL156" s="30">
        <v>0</v>
      </c>
      <c r="CM156" s="30">
        <v>0</v>
      </c>
      <c r="CN156" s="30">
        <v>0</v>
      </c>
      <c r="CO156" s="30">
        <v>0</v>
      </c>
      <c r="CP156" s="30">
        <v>0</v>
      </c>
      <c r="CQ156" s="30">
        <v>0</v>
      </c>
      <c r="CR156" s="30">
        <v>0</v>
      </c>
      <c r="CS156" s="30">
        <v>0.01</v>
      </c>
      <c r="CT156" s="30">
        <v>0</v>
      </c>
      <c r="CU156" s="30">
        <v>0.18</v>
      </c>
      <c r="CV156" s="30">
        <v>0</v>
      </c>
      <c r="CW156" s="30">
        <v>0</v>
      </c>
      <c r="CX156" s="30">
        <v>0</v>
      </c>
      <c r="CY156" s="30">
        <v>0</v>
      </c>
      <c r="CZ156" s="30">
        <v>0.02</v>
      </c>
      <c r="DA156" s="30">
        <v>0</v>
      </c>
      <c r="DB156" s="30">
        <v>0.02</v>
      </c>
      <c r="DC156" s="30">
        <v>0</v>
      </c>
      <c r="DD156" s="30">
        <v>0</v>
      </c>
      <c r="DE156" s="30">
        <v>0</v>
      </c>
      <c r="DF156" s="30">
        <v>0</v>
      </c>
      <c r="DG156" s="30">
        <v>0</v>
      </c>
      <c r="DH156" s="30">
        <v>0</v>
      </c>
      <c r="DI156" s="30">
        <v>0</v>
      </c>
      <c r="DJ156" s="30">
        <v>0.02</v>
      </c>
      <c r="DK156" s="30">
        <v>0.05</v>
      </c>
      <c r="DL156" s="30">
        <v>0.13</v>
      </c>
      <c r="DM156" s="30">
        <v>0.03</v>
      </c>
      <c r="DN156" s="30">
        <v>7.0000000000000007E-2</v>
      </c>
      <c r="DO156" s="30">
        <v>0</v>
      </c>
    </row>
    <row r="157" spans="1:119">
      <c r="A157" s="30" t="s">
        <v>639</v>
      </c>
      <c r="B157" s="30">
        <v>0</v>
      </c>
      <c r="C157" s="30">
        <v>0</v>
      </c>
      <c r="D157" s="30">
        <v>0.01</v>
      </c>
      <c r="E157" s="30">
        <v>0.03</v>
      </c>
      <c r="F157" s="30">
        <v>0</v>
      </c>
      <c r="G157" s="30">
        <v>0</v>
      </c>
      <c r="H157" s="30">
        <v>0</v>
      </c>
      <c r="I157" s="30">
        <v>0</v>
      </c>
      <c r="J157" s="30">
        <v>0</v>
      </c>
      <c r="K157" s="30">
        <v>0</v>
      </c>
      <c r="L157" s="30">
        <v>0.19</v>
      </c>
      <c r="M157" s="30">
        <v>0.28000000000000003</v>
      </c>
      <c r="N157" s="30">
        <v>0</v>
      </c>
      <c r="O157" s="30">
        <v>0</v>
      </c>
      <c r="P157" s="30">
        <v>0</v>
      </c>
      <c r="Q157" s="30">
        <v>0</v>
      </c>
      <c r="R157" s="30">
        <v>0</v>
      </c>
      <c r="S157" s="30">
        <v>0</v>
      </c>
      <c r="T157" s="30">
        <v>0</v>
      </c>
      <c r="U157" s="30">
        <v>0</v>
      </c>
      <c r="V157" s="30">
        <v>0</v>
      </c>
      <c r="W157" s="30">
        <v>0</v>
      </c>
      <c r="X157" s="30">
        <v>0</v>
      </c>
      <c r="Y157" s="30">
        <v>0</v>
      </c>
      <c r="Z157" s="30">
        <v>0</v>
      </c>
      <c r="AA157" s="30">
        <v>0</v>
      </c>
      <c r="AB157" s="30">
        <v>0</v>
      </c>
      <c r="AC157" s="30">
        <v>0</v>
      </c>
      <c r="AD157" s="30">
        <v>0</v>
      </c>
      <c r="AE157" s="30">
        <v>0</v>
      </c>
      <c r="AF157" s="30">
        <v>0</v>
      </c>
      <c r="AG157" s="30">
        <v>0</v>
      </c>
      <c r="AH157" s="30">
        <v>0</v>
      </c>
      <c r="AI157" s="30">
        <v>0</v>
      </c>
      <c r="AJ157" s="30">
        <v>0</v>
      </c>
      <c r="AK157" s="30">
        <v>0</v>
      </c>
      <c r="AL157" s="30">
        <v>0</v>
      </c>
      <c r="AM157" s="30">
        <v>0</v>
      </c>
      <c r="AN157" s="30">
        <v>0</v>
      </c>
      <c r="AO157" s="30">
        <v>0</v>
      </c>
      <c r="AP157" s="30">
        <v>0</v>
      </c>
      <c r="AQ157" s="30">
        <v>0</v>
      </c>
      <c r="AR157" s="30">
        <v>0</v>
      </c>
      <c r="AS157" s="30">
        <v>0</v>
      </c>
      <c r="AT157" s="30">
        <v>0.02</v>
      </c>
      <c r="AU157" s="30">
        <v>0.03</v>
      </c>
      <c r="AV157" s="30">
        <v>0</v>
      </c>
      <c r="AW157" s="30">
        <v>0.08</v>
      </c>
      <c r="AX157" s="30">
        <v>0.15</v>
      </c>
      <c r="AY157" s="30">
        <v>0.53</v>
      </c>
      <c r="AZ157" s="30">
        <v>0</v>
      </c>
      <c r="BA157" s="30">
        <v>1.96</v>
      </c>
      <c r="BB157" s="30">
        <v>1.72</v>
      </c>
      <c r="BC157" s="30">
        <v>0</v>
      </c>
      <c r="BD157" s="30">
        <v>0</v>
      </c>
      <c r="BE157" s="30">
        <v>0</v>
      </c>
      <c r="BF157" s="30">
        <v>0</v>
      </c>
      <c r="BG157" s="30">
        <v>0</v>
      </c>
      <c r="BH157" s="30">
        <v>0</v>
      </c>
      <c r="BI157" s="30">
        <v>0</v>
      </c>
      <c r="BJ157" s="30">
        <v>0</v>
      </c>
      <c r="BK157" s="30">
        <v>0</v>
      </c>
      <c r="BL157" s="30">
        <v>0</v>
      </c>
      <c r="BM157" s="30">
        <v>0</v>
      </c>
      <c r="BN157" s="30">
        <v>0</v>
      </c>
      <c r="BO157" s="30">
        <v>0</v>
      </c>
      <c r="BP157" s="30">
        <v>0</v>
      </c>
      <c r="BQ157" s="30">
        <v>0</v>
      </c>
      <c r="BR157" s="30">
        <v>0</v>
      </c>
      <c r="BS157" s="30">
        <v>0</v>
      </c>
      <c r="BT157" s="30">
        <v>0</v>
      </c>
      <c r="BU157" s="30">
        <v>0</v>
      </c>
      <c r="BV157" s="30">
        <v>0</v>
      </c>
      <c r="BW157" s="30">
        <v>0</v>
      </c>
      <c r="BX157" s="30">
        <v>0</v>
      </c>
      <c r="BY157" s="30">
        <v>0</v>
      </c>
      <c r="BZ157" s="30">
        <v>0</v>
      </c>
      <c r="CA157" s="30">
        <v>0</v>
      </c>
      <c r="CB157" s="30">
        <v>0</v>
      </c>
      <c r="CC157" s="30">
        <v>0</v>
      </c>
      <c r="CD157" s="30">
        <v>0</v>
      </c>
      <c r="CE157" s="30">
        <v>0</v>
      </c>
      <c r="CF157" s="30">
        <v>0</v>
      </c>
      <c r="CG157" s="30">
        <v>0</v>
      </c>
      <c r="CH157" s="30">
        <v>0</v>
      </c>
      <c r="CI157" s="30">
        <v>0</v>
      </c>
      <c r="CJ157" s="30">
        <v>0</v>
      </c>
      <c r="CK157" s="30">
        <v>0</v>
      </c>
      <c r="CL157" s="30">
        <v>0</v>
      </c>
      <c r="CM157" s="30">
        <v>0</v>
      </c>
      <c r="CN157" s="30">
        <v>0</v>
      </c>
      <c r="CO157" s="30">
        <v>0</v>
      </c>
      <c r="CP157" s="30">
        <v>0</v>
      </c>
      <c r="CQ157" s="30">
        <v>0.05</v>
      </c>
      <c r="CR157" s="30">
        <v>0</v>
      </c>
      <c r="CS157" s="30">
        <v>0.27</v>
      </c>
      <c r="CT157" s="30">
        <v>0.49</v>
      </c>
      <c r="CU157" s="30">
        <v>0.14000000000000001</v>
      </c>
      <c r="CV157" s="30">
        <v>0.31</v>
      </c>
      <c r="CW157" s="30">
        <v>0.19</v>
      </c>
      <c r="CX157" s="30">
        <v>0</v>
      </c>
      <c r="CY157" s="30">
        <v>0.53</v>
      </c>
      <c r="CZ157" s="30">
        <v>0.93</v>
      </c>
      <c r="DA157" s="30">
        <v>0</v>
      </c>
      <c r="DB157" s="30">
        <v>0</v>
      </c>
      <c r="DC157" s="30">
        <v>0</v>
      </c>
      <c r="DD157" s="30">
        <v>0</v>
      </c>
      <c r="DE157" s="30">
        <v>0</v>
      </c>
      <c r="DF157" s="30">
        <v>0</v>
      </c>
      <c r="DG157" s="30">
        <v>0</v>
      </c>
      <c r="DH157" s="30">
        <v>0</v>
      </c>
      <c r="DI157" s="30">
        <v>0</v>
      </c>
      <c r="DJ157" s="30">
        <v>0</v>
      </c>
      <c r="DK157" s="30">
        <v>0</v>
      </c>
      <c r="DL157" s="30">
        <v>0</v>
      </c>
      <c r="DM157" s="30">
        <v>0</v>
      </c>
      <c r="DN157" s="30">
        <v>0</v>
      </c>
      <c r="DO157" s="30">
        <v>0</v>
      </c>
    </row>
    <row r="158" spans="1:119">
      <c r="A158" s="30" t="s">
        <v>642</v>
      </c>
      <c r="B158" s="30">
        <v>0</v>
      </c>
      <c r="C158" s="30">
        <v>0</v>
      </c>
      <c r="D158" s="30">
        <v>0</v>
      </c>
      <c r="E158" s="30">
        <v>0</v>
      </c>
      <c r="F158" s="30">
        <v>0</v>
      </c>
      <c r="G158" s="30">
        <v>0</v>
      </c>
      <c r="H158" s="30">
        <v>0</v>
      </c>
      <c r="I158" s="30">
        <v>0</v>
      </c>
      <c r="J158" s="30">
        <v>0</v>
      </c>
      <c r="K158" s="30">
        <v>0</v>
      </c>
      <c r="L158" s="30">
        <v>0</v>
      </c>
      <c r="M158" s="30">
        <v>0</v>
      </c>
      <c r="N158" s="30">
        <v>0</v>
      </c>
      <c r="O158" s="30">
        <v>0</v>
      </c>
      <c r="P158" s="30">
        <v>0</v>
      </c>
      <c r="Q158" s="30">
        <v>0.01</v>
      </c>
      <c r="R158" s="30">
        <v>0</v>
      </c>
      <c r="S158" s="30">
        <v>0</v>
      </c>
      <c r="T158" s="30">
        <v>0</v>
      </c>
      <c r="U158" s="30">
        <v>0</v>
      </c>
      <c r="V158" s="30">
        <v>0</v>
      </c>
      <c r="W158" s="30">
        <v>0</v>
      </c>
      <c r="X158" s="30">
        <v>0</v>
      </c>
      <c r="Y158" s="30">
        <v>0</v>
      </c>
      <c r="Z158" s="30">
        <v>0</v>
      </c>
      <c r="AA158" s="30">
        <v>0</v>
      </c>
      <c r="AB158" s="30">
        <v>0</v>
      </c>
      <c r="AC158" s="30">
        <v>0</v>
      </c>
      <c r="AD158" s="30">
        <v>0</v>
      </c>
      <c r="AE158" s="30">
        <v>0</v>
      </c>
      <c r="AF158" s="30">
        <v>0</v>
      </c>
      <c r="AG158" s="30">
        <v>0</v>
      </c>
      <c r="AH158" s="30">
        <v>0</v>
      </c>
      <c r="AI158" s="30">
        <v>0</v>
      </c>
      <c r="AJ158" s="30">
        <v>0</v>
      </c>
      <c r="AK158" s="30">
        <v>0</v>
      </c>
      <c r="AL158" s="30">
        <v>0</v>
      </c>
      <c r="AM158" s="30">
        <v>0</v>
      </c>
      <c r="AN158" s="30">
        <v>0</v>
      </c>
      <c r="AO158" s="30">
        <v>0</v>
      </c>
      <c r="AP158" s="30">
        <v>0</v>
      </c>
      <c r="AQ158" s="30">
        <v>0</v>
      </c>
      <c r="AR158" s="30">
        <v>0</v>
      </c>
      <c r="AS158" s="30">
        <v>0</v>
      </c>
      <c r="AT158" s="30">
        <v>0</v>
      </c>
      <c r="AU158" s="30">
        <v>0</v>
      </c>
      <c r="AV158" s="30">
        <v>0</v>
      </c>
      <c r="AW158" s="30">
        <v>0</v>
      </c>
      <c r="AX158" s="30">
        <v>0.01</v>
      </c>
      <c r="AY158" s="30">
        <v>0.01</v>
      </c>
      <c r="AZ158" s="30">
        <v>0</v>
      </c>
      <c r="BA158" s="30">
        <v>0.01</v>
      </c>
      <c r="BB158" s="30">
        <v>0.01</v>
      </c>
      <c r="BC158" s="30">
        <v>0</v>
      </c>
      <c r="BD158" s="30">
        <v>0</v>
      </c>
      <c r="BE158" s="30">
        <v>0</v>
      </c>
      <c r="BF158" s="30">
        <v>0</v>
      </c>
      <c r="BG158" s="30">
        <v>0</v>
      </c>
      <c r="BH158" s="30">
        <v>0</v>
      </c>
      <c r="BI158" s="30">
        <v>0</v>
      </c>
      <c r="BJ158" s="30">
        <v>0</v>
      </c>
      <c r="BK158" s="30">
        <v>0</v>
      </c>
      <c r="BL158" s="30">
        <v>0</v>
      </c>
      <c r="BM158" s="30">
        <v>0</v>
      </c>
      <c r="BN158" s="30">
        <v>0</v>
      </c>
      <c r="BO158" s="30">
        <v>0</v>
      </c>
      <c r="BP158" s="30">
        <v>0</v>
      </c>
      <c r="BQ158" s="30">
        <v>0</v>
      </c>
      <c r="BR158" s="30">
        <v>0</v>
      </c>
      <c r="BS158" s="30">
        <v>0</v>
      </c>
      <c r="BT158" s="30">
        <v>0</v>
      </c>
      <c r="BU158" s="30">
        <v>0</v>
      </c>
      <c r="BV158" s="30">
        <v>0</v>
      </c>
      <c r="BW158" s="30">
        <v>0</v>
      </c>
      <c r="BX158" s="30">
        <v>0</v>
      </c>
      <c r="BY158" s="30">
        <v>0</v>
      </c>
      <c r="BZ158" s="30">
        <v>0</v>
      </c>
      <c r="CA158" s="30">
        <v>0</v>
      </c>
      <c r="CB158" s="30">
        <v>0</v>
      </c>
      <c r="CC158" s="30">
        <v>0</v>
      </c>
      <c r="CD158" s="30">
        <v>0</v>
      </c>
      <c r="CE158" s="30">
        <v>0</v>
      </c>
      <c r="CF158" s="30">
        <v>0</v>
      </c>
      <c r="CG158" s="30">
        <v>0</v>
      </c>
      <c r="CH158" s="30">
        <v>0</v>
      </c>
      <c r="CI158" s="30">
        <v>0</v>
      </c>
      <c r="CJ158" s="30">
        <v>0</v>
      </c>
      <c r="CK158" s="30">
        <v>0</v>
      </c>
      <c r="CL158" s="30">
        <v>0</v>
      </c>
      <c r="CM158" s="30">
        <v>0</v>
      </c>
      <c r="CN158" s="30">
        <v>0</v>
      </c>
      <c r="CO158" s="30">
        <v>0</v>
      </c>
      <c r="CP158" s="30">
        <v>0</v>
      </c>
      <c r="CQ158" s="30">
        <v>0</v>
      </c>
      <c r="CR158" s="30">
        <v>0</v>
      </c>
      <c r="CS158" s="30">
        <v>0</v>
      </c>
      <c r="CT158" s="30">
        <v>0</v>
      </c>
      <c r="CU158" s="30">
        <v>0</v>
      </c>
      <c r="CV158" s="30">
        <v>0</v>
      </c>
      <c r="CW158" s="30">
        <v>0.04</v>
      </c>
      <c r="CX158" s="30">
        <v>0</v>
      </c>
      <c r="CY158" s="30">
        <v>0.36</v>
      </c>
      <c r="CZ158" s="30">
        <v>0.51</v>
      </c>
      <c r="DA158" s="30">
        <v>0</v>
      </c>
      <c r="DB158" s="30">
        <v>0</v>
      </c>
      <c r="DC158" s="30">
        <v>0</v>
      </c>
      <c r="DD158" s="30">
        <v>0</v>
      </c>
      <c r="DE158" s="30">
        <v>0</v>
      </c>
      <c r="DF158" s="30">
        <v>0</v>
      </c>
      <c r="DG158" s="30">
        <v>0</v>
      </c>
      <c r="DH158" s="30">
        <v>0</v>
      </c>
      <c r="DI158" s="30">
        <v>0</v>
      </c>
      <c r="DJ158" s="30">
        <v>0</v>
      </c>
      <c r="DK158" s="30">
        <v>0</v>
      </c>
      <c r="DL158" s="30">
        <v>0</v>
      </c>
      <c r="DM158" s="30">
        <v>0</v>
      </c>
      <c r="DN158" s="30">
        <v>0</v>
      </c>
      <c r="DO158" s="30">
        <v>0</v>
      </c>
    </row>
    <row r="159" spans="1:119">
      <c r="A159" s="30" t="s">
        <v>646</v>
      </c>
      <c r="B159" s="30">
        <v>0.06</v>
      </c>
      <c r="C159" s="30">
        <v>0</v>
      </c>
      <c r="D159" s="30">
        <v>0.14000000000000001</v>
      </c>
      <c r="E159" s="30">
        <v>0.84</v>
      </c>
      <c r="F159" s="30">
        <v>0</v>
      </c>
      <c r="G159" s="30">
        <v>0</v>
      </c>
      <c r="H159" s="30">
        <v>0</v>
      </c>
      <c r="I159" s="30">
        <v>0</v>
      </c>
      <c r="J159" s="30">
        <v>0</v>
      </c>
      <c r="K159" s="30">
        <v>0</v>
      </c>
      <c r="L159" s="30">
        <v>7.0000000000000007E-2</v>
      </c>
      <c r="M159" s="30">
        <v>0.19</v>
      </c>
      <c r="N159" s="30">
        <v>0</v>
      </c>
      <c r="O159" s="30">
        <v>0</v>
      </c>
      <c r="P159" s="30">
        <v>0</v>
      </c>
      <c r="Q159" s="30">
        <v>0.01</v>
      </c>
      <c r="R159" s="30">
        <v>0.01</v>
      </c>
      <c r="S159" s="30">
        <v>0.01</v>
      </c>
      <c r="T159" s="30">
        <v>0</v>
      </c>
      <c r="U159" s="30">
        <v>0</v>
      </c>
      <c r="V159" s="30">
        <v>0</v>
      </c>
      <c r="W159" s="30">
        <v>0</v>
      </c>
      <c r="X159" s="30">
        <v>0</v>
      </c>
      <c r="Y159" s="30">
        <v>0</v>
      </c>
      <c r="Z159" s="30">
        <v>0</v>
      </c>
      <c r="AA159" s="30">
        <v>0</v>
      </c>
      <c r="AB159" s="30">
        <v>0</v>
      </c>
      <c r="AC159" s="30">
        <v>0</v>
      </c>
      <c r="AD159" s="30">
        <v>0</v>
      </c>
      <c r="AE159" s="30">
        <v>0</v>
      </c>
      <c r="AF159" s="30">
        <v>0</v>
      </c>
      <c r="AG159" s="30">
        <v>0</v>
      </c>
      <c r="AH159" s="30">
        <v>0</v>
      </c>
      <c r="AI159" s="30">
        <v>0</v>
      </c>
      <c r="AJ159" s="30">
        <v>0</v>
      </c>
      <c r="AK159" s="30">
        <v>0</v>
      </c>
      <c r="AL159" s="30">
        <v>0</v>
      </c>
      <c r="AM159" s="30">
        <v>0</v>
      </c>
      <c r="AN159" s="30">
        <v>0</v>
      </c>
      <c r="AO159" s="30">
        <v>0</v>
      </c>
      <c r="AP159" s="30">
        <v>0</v>
      </c>
      <c r="AQ159" s="30">
        <v>0</v>
      </c>
      <c r="AR159" s="30">
        <v>0</v>
      </c>
      <c r="AS159" s="30">
        <v>0</v>
      </c>
      <c r="AT159" s="30">
        <v>0</v>
      </c>
      <c r="AU159" s="30">
        <v>0.04</v>
      </c>
      <c r="AV159" s="30">
        <v>0</v>
      </c>
      <c r="AW159" s="30">
        <v>0</v>
      </c>
      <c r="AX159" s="30">
        <v>0</v>
      </c>
      <c r="AY159" s="30">
        <v>0</v>
      </c>
      <c r="AZ159" s="30">
        <v>0</v>
      </c>
      <c r="BA159" s="30">
        <v>0</v>
      </c>
      <c r="BB159" s="30">
        <v>0</v>
      </c>
      <c r="BC159" s="30">
        <v>0</v>
      </c>
      <c r="BD159" s="30">
        <v>0</v>
      </c>
      <c r="BE159" s="30">
        <v>0</v>
      </c>
      <c r="BF159" s="30">
        <v>0</v>
      </c>
      <c r="BG159" s="30">
        <v>0</v>
      </c>
      <c r="BH159" s="30">
        <v>0</v>
      </c>
      <c r="BI159" s="30">
        <v>0</v>
      </c>
      <c r="BJ159" s="30">
        <v>0</v>
      </c>
      <c r="BK159" s="30">
        <v>0</v>
      </c>
      <c r="BL159" s="30">
        <v>0</v>
      </c>
      <c r="BM159" s="30">
        <v>0</v>
      </c>
      <c r="BN159" s="30">
        <v>0</v>
      </c>
      <c r="BO159" s="30">
        <v>0</v>
      </c>
      <c r="BP159" s="30">
        <v>0</v>
      </c>
      <c r="BQ159" s="30">
        <v>0</v>
      </c>
      <c r="BR159" s="30">
        <v>0</v>
      </c>
      <c r="BS159" s="30">
        <v>0</v>
      </c>
      <c r="BT159" s="30">
        <v>0.01</v>
      </c>
      <c r="BU159" s="30">
        <v>0</v>
      </c>
      <c r="BV159" s="30">
        <v>0</v>
      </c>
      <c r="BW159" s="30">
        <v>0.05</v>
      </c>
      <c r="BX159" s="30">
        <v>0</v>
      </c>
      <c r="BY159" s="30">
        <v>0</v>
      </c>
      <c r="BZ159" s="30">
        <v>0</v>
      </c>
      <c r="CA159" s="30">
        <v>0</v>
      </c>
      <c r="CB159" s="30">
        <v>0</v>
      </c>
      <c r="CC159" s="30">
        <v>0</v>
      </c>
      <c r="CD159" s="30">
        <v>0</v>
      </c>
      <c r="CE159" s="30">
        <v>0</v>
      </c>
      <c r="CF159" s="30">
        <v>0</v>
      </c>
      <c r="CG159" s="30">
        <v>0</v>
      </c>
      <c r="CH159" s="30">
        <v>0</v>
      </c>
      <c r="CI159" s="30">
        <v>0</v>
      </c>
      <c r="CJ159" s="30">
        <v>0</v>
      </c>
      <c r="CK159" s="30">
        <v>0</v>
      </c>
      <c r="CL159" s="30">
        <v>0</v>
      </c>
      <c r="CM159" s="30">
        <v>0</v>
      </c>
      <c r="CN159" s="30">
        <v>0</v>
      </c>
      <c r="CO159" s="30">
        <v>0</v>
      </c>
      <c r="CP159" s="30">
        <v>0</v>
      </c>
      <c r="CQ159" s="30">
        <v>0</v>
      </c>
      <c r="CR159" s="30">
        <v>0</v>
      </c>
      <c r="CS159" s="30">
        <v>0</v>
      </c>
      <c r="CT159" s="30">
        <v>0</v>
      </c>
      <c r="CU159" s="30">
        <v>0</v>
      </c>
      <c r="CV159" s="30">
        <v>0</v>
      </c>
      <c r="CW159" s="30">
        <v>0.06</v>
      </c>
      <c r="CX159" s="30">
        <v>0</v>
      </c>
      <c r="CY159" s="30">
        <v>0.22</v>
      </c>
      <c r="CZ159" s="30">
        <v>0.76</v>
      </c>
      <c r="DA159" s="30">
        <v>0</v>
      </c>
      <c r="DB159" s="30">
        <v>0</v>
      </c>
      <c r="DC159" s="30">
        <v>0</v>
      </c>
      <c r="DD159" s="30">
        <v>0</v>
      </c>
      <c r="DE159" s="30">
        <v>0</v>
      </c>
      <c r="DF159" s="30">
        <v>0</v>
      </c>
      <c r="DG159" s="30">
        <v>0</v>
      </c>
      <c r="DH159" s="30">
        <v>0</v>
      </c>
      <c r="DI159" s="30">
        <v>0</v>
      </c>
      <c r="DJ159" s="30">
        <v>0</v>
      </c>
      <c r="DK159" s="30">
        <v>0</v>
      </c>
      <c r="DL159" s="30">
        <v>0</v>
      </c>
      <c r="DM159" s="30">
        <v>0</v>
      </c>
      <c r="DN159" s="30">
        <v>0</v>
      </c>
      <c r="DO159" s="30">
        <v>0</v>
      </c>
    </row>
    <row r="160" spans="1:119">
      <c r="A160" s="30" t="s">
        <v>647</v>
      </c>
      <c r="B160" s="30">
        <v>0</v>
      </c>
      <c r="C160" s="30">
        <v>0</v>
      </c>
      <c r="D160" s="30">
        <v>0</v>
      </c>
      <c r="E160" s="30">
        <v>0</v>
      </c>
      <c r="F160" s="30">
        <v>0</v>
      </c>
      <c r="G160" s="30">
        <v>0</v>
      </c>
      <c r="H160" s="30">
        <v>0</v>
      </c>
      <c r="I160" s="30">
        <v>0</v>
      </c>
      <c r="J160" s="30">
        <v>0</v>
      </c>
      <c r="K160" s="30">
        <v>0</v>
      </c>
      <c r="L160" s="30">
        <v>0</v>
      </c>
      <c r="M160" s="30">
        <v>0</v>
      </c>
      <c r="N160" s="30">
        <v>0</v>
      </c>
      <c r="O160" s="30">
        <v>0</v>
      </c>
      <c r="P160" s="30">
        <v>0</v>
      </c>
      <c r="Q160" s="30">
        <v>0.01</v>
      </c>
      <c r="R160" s="30">
        <v>0.01</v>
      </c>
      <c r="S160" s="30">
        <v>0</v>
      </c>
      <c r="T160" s="30">
        <v>0</v>
      </c>
      <c r="U160" s="30">
        <v>0</v>
      </c>
      <c r="V160" s="30">
        <v>0</v>
      </c>
      <c r="W160" s="30">
        <v>0</v>
      </c>
      <c r="X160" s="30">
        <v>0</v>
      </c>
      <c r="Y160" s="30">
        <v>0</v>
      </c>
      <c r="Z160" s="30">
        <v>0</v>
      </c>
      <c r="AA160" s="30">
        <v>0</v>
      </c>
      <c r="AB160" s="30">
        <v>0</v>
      </c>
      <c r="AC160" s="30">
        <v>0</v>
      </c>
      <c r="AD160" s="30">
        <v>0</v>
      </c>
      <c r="AE160" s="30">
        <v>0</v>
      </c>
      <c r="AF160" s="30">
        <v>0</v>
      </c>
      <c r="AG160" s="30">
        <v>0</v>
      </c>
      <c r="AH160" s="30">
        <v>0</v>
      </c>
      <c r="AI160" s="30">
        <v>0</v>
      </c>
      <c r="AJ160" s="30">
        <v>0</v>
      </c>
      <c r="AK160" s="30">
        <v>0</v>
      </c>
      <c r="AL160" s="30">
        <v>0</v>
      </c>
      <c r="AM160" s="30">
        <v>0</v>
      </c>
      <c r="AN160" s="30">
        <v>0</v>
      </c>
      <c r="AO160" s="30">
        <v>0</v>
      </c>
      <c r="AP160" s="30">
        <v>0</v>
      </c>
      <c r="AQ160" s="30">
        <v>0</v>
      </c>
      <c r="AR160" s="30">
        <v>0</v>
      </c>
      <c r="AS160" s="30">
        <v>0</v>
      </c>
      <c r="AT160" s="30">
        <v>0</v>
      </c>
      <c r="AU160" s="30">
        <v>0</v>
      </c>
      <c r="AV160" s="30">
        <v>0</v>
      </c>
      <c r="AW160" s="30">
        <v>0</v>
      </c>
      <c r="AX160" s="30">
        <v>0</v>
      </c>
      <c r="AY160" s="30">
        <v>0</v>
      </c>
      <c r="AZ160" s="30">
        <v>0</v>
      </c>
      <c r="BA160" s="30">
        <v>0</v>
      </c>
      <c r="BB160" s="30">
        <v>0</v>
      </c>
      <c r="BC160" s="30">
        <v>0</v>
      </c>
      <c r="BD160" s="30">
        <v>0</v>
      </c>
      <c r="BE160" s="30">
        <v>0</v>
      </c>
      <c r="BF160" s="30">
        <v>0</v>
      </c>
      <c r="BG160" s="30">
        <v>0</v>
      </c>
      <c r="BH160" s="30">
        <v>0</v>
      </c>
      <c r="BI160" s="30">
        <v>0</v>
      </c>
      <c r="BJ160" s="30">
        <v>0</v>
      </c>
      <c r="BK160" s="30">
        <v>0</v>
      </c>
      <c r="BL160" s="30">
        <v>0</v>
      </c>
      <c r="BM160" s="30">
        <v>0</v>
      </c>
      <c r="BN160" s="30">
        <v>0</v>
      </c>
      <c r="BO160" s="30">
        <v>0</v>
      </c>
      <c r="BP160" s="30">
        <v>0</v>
      </c>
      <c r="BQ160" s="30">
        <v>0</v>
      </c>
      <c r="BR160" s="30">
        <v>0</v>
      </c>
      <c r="BS160" s="30">
        <v>0</v>
      </c>
      <c r="BT160" s="30">
        <v>0</v>
      </c>
      <c r="BU160" s="30">
        <v>0</v>
      </c>
      <c r="BV160" s="30">
        <v>0</v>
      </c>
      <c r="BW160" s="30">
        <v>0</v>
      </c>
      <c r="BX160" s="30">
        <v>0</v>
      </c>
      <c r="BY160" s="30">
        <v>0</v>
      </c>
      <c r="BZ160" s="30">
        <v>0</v>
      </c>
      <c r="CA160" s="30">
        <v>0</v>
      </c>
      <c r="CB160" s="30">
        <v>0</v>
      </c>
      <c r="CC160" s="30">
        <v>0</v>
      </c>
      <c r="CD160" s="30">
        <v>0</v>
      </c>
      <c r="CE160" s="30">
        <v>0</v>
      </c>
      <c r="CF160" s="30">
        <v>0</v>
      </c>
      <c r="CG160" s="30">
        <v>0</v>
      </c>
      <c r="CH160" s="30">
        <v>0</v>
      </c>
      <c r="CI160" s="30">
        <v>0</v>
      </c>
      <c r="CJ160" s="30">
        <v>0</v>
      </c>
      <c r="CK160" s="30">
        <v>0</v>
      </c>
      <c r="CL160" s="30">
        <v>0</v>
      </c>
      <c r="CM160" s="30">
        <v>0</v>
      </c>
      <c r="CN160" s="30">
        <v>0</v>
      </c>
      <c r="CO160" s="30">
        <v>0</v>
      </c>
      <c r="CP160" s="30">
        <v>0</v>
      </c>
      <c r="CQ160" s="30">
        <v>0</v>
      </c>
      <c r="CR160" s="30">
        <v>0</v>
      </c>
      <c r="CS160" s="30">
        <v>0</v>
      </c>
      <c r="CT160" s="30">
        <v>0</v>
      </c>
      <c r="CU160" s="30">
        <v>0</v>
      </c>
      <c r="CV160" s="30">
        <v>0</v>
      </c>
      <c r="CW160" s="30">
        <v>0</v>
      </c>
      <c r="CX160" s="30">
        <v>0</v>
      </c>
      <c r="CY160" s="30">
        <v>0.05</v>
      </c>
      <c r="CZ160" s="30">
        <v>0.43</v>
      </c>
      <c r="DA160" s="30">
        <v>0</v>
      </c>
      <c r="DB160" s="30">
        <v>0</v>
      </c>
      <c r="DC160" s="30">
        <v>0</v>
      </c>
      <c r="DD160" s="30">
        <v>0</v>
      </c>
      <c r="DE160" s="30">
        <v>0</v>
      </c>
      <c r="DF160" s="30">
        <v>0</v>
      </c>
      <c r="DG160" s="30">
        <v>0</v>
      </c>
      <c r="DH160" s="30">
        <v>0</v>
      </c>
      <c r="DI160" s="30">
        <v>0</v>
      </c>
      <c r="DJ160" s="30">
        <v>0</v>
      </c>
      <c r="DK160" s="30">
        <v>0</v>
      </c>
      <c r="DL160" s="30">
        <v>0</v>
      </c>
      <c r="DM160" s="30">
        <v>0</v>
      </c>
      <c r="DN160" s="30">
        <v>0</v>
      </c>
      <c r="DO160" s="30">
        <v>0</v>
      </c>
    </row>
    <row r="161" spans="1:119">
      <c r="A161" s="30" t="s">
        <v>648</v>
      </c>
      <c r="B161" s="30">
        <v>0</v>
      </c>
      <c r="C161" s="30">
        <v>0</v>
      </c>
      <c r="D161" s="30">
        <v>0</v>
      </c>
      <c r="E161" s="30">
        <v>0</v>
      </c>
      <c r="F161" s="30">
        <v>0</v>
      </c>
      <c r="G161" s="30">
        <v>0</v>
      </c>
      <c r="H161" s="30">
        <v>0</v>
      </c>
      <c r="I161" s="30">
        <v>0</v>
      </c>
      <c r="J161" s="30">
        <v>0</v>
      </c>
      <c r="K161" s="30">
        <v>0</v>
      </c>
      <c r="L161" s="30">
        <v>0</v>
      </c>
      <c r="M161" s="30">
        <v>0</v>
      </c>
      <c r="N161" s="30">
        <v>0</v>
      </c>
      <c r="O161" s="30">
        <v>0</v>
      </c>
      <c r="P161" s="30">
        <v>0</v>
      </c>
      <c r="Q161" s="30">
        <v>0</v>
      </c>
      <c r="R161" s="30">
        <v>0</v>
      </c>
      <c r="S161" s="30">
        <v>0</v>
      </c>
      <c r="T161" s="30">
        <v>0.02</v>
      </c>
      <c r="U161" s="30">
        <v>0</v>
      </c>
      <c r="V161" s="30">
        <v>0</v>
      </c>
      <c r="W161" s="30">
        <v>0</v>
      </c>
      <c r="X161" s="30">
        <v>0</v>
      </c>
      <c r="Y161" s="30">
        <v>0</v>
      </c>
      <c r="Z161" s="30">
        <v>0</v>
      </c>
      <c r="AA161" s="30">
        <v>0</v>
      </c>
      <c r="AB161" s="30">
        <v>0</v>
      </c>
      <c r="AC161" s="30">
        <v>0</v>
      </c>
      <c r="AD161" s="30">
        <v>0</v>
      </c>
      <c r="AE161" s="30">
        <v>0</v>
      </c>
      <c r="AF161" s="30">
        <v>0</v>
      </c>
      <c r="AG161" s="30">
        <v>0</v>
      </c>
      <c r="AH161" s="30">
        <v>0</v>
      </c>
      <c r="AI161" s="30">
        <v>0</v>
      </c>
      <c r="AJ161" s="30">
        <v>0</v>
      </c>
      <c r="AK161" s="30">
        <v>0</v>
      </c>
      <c r="AL161" s="30">
        <v>0</v>
      </c>
      <c r="AM161" s="30">
        <v>0</v>
      </c>
      <c r="AN161" s="30">
        <v>0</v>
      </c>
      <c r="AO161" s="30">
        <v>0</v>
      </c>
      <c r="AP161" s="30">
        <v>0</v>
      </c>
      <c r="AQ161" s="30">
        <v>0</v>
      </c>
      <c r="AR161" s="30">
        <v>0</v>
      </c>
      <c r="AS161" s="30">
        <v>0</v>
      </c>
      <c r="AT161" s="30">
        <v>0</v>
      </c>
      <c r="AU161" s="30">
        <v>0</v>
      </c>
      <c r="AV161" s="30">
        <v>0</v>
      </c>
      <c r="AW161" s="30">
        <v>0</v>
      </c>
      <c r="AX161" s="30">
        <v>0</v>
      </c>
      <c r="AY161" s="30">
        <v>0</v>
      </c>
      <c r="AZ161" s="30">
        <v>0</v>
      </c>
      <c r="BA161" s="30">
        <v>0</v>
      </c>
      <c r="BB161" s="30">
        <v>0</v>
      </c>
      <c r="BC161" s="30">
        <v>0</v>
      </c>
      <c r="BD161" s="30">
        <v>0</v>
      </c>
      <c r="BE161" s="30">
        <v>0</v>
      </c>
      <c r="BF161" s="30">
        <v>0</v>
      </c>
      <c r="BG161" s="30">
        <v>0</v>
      </c>
      <c r="BH161" s="30">
        <v>0</v>
      </c>
      <c r="BI161" s="30">
        <v>0</v>
      </c>
      <c r="BJ161" s="30">
        <v>0</v>
      </c>
      <c r="BK161" s="30">
        <v>0</v>
      </c>
      <c r="BL161" s="30">
        <v>0</v>
      </c>
      <c r="BM161" s="30">
        <v>0</v>
      </c>
      <c r="BN161" s="30">
        <v>0</v>
      </c>
      <c r="BO161" s="30">
        <v>0</v>
      </c>
      <c r="BP161" s="30">
        <v>0</v>
      </c>
      <c r="BQ161" s="30">
        <v>0</v>
      </c>
      <c r="BR161" s="30">
        <v>0</v>
      </c>
      <c r="BS161" s="30">
        <v>0</v>
      </c>
      <c r="BT161" s="30">
        <v>0</v>
      </c>
      <c r="BU161" s="30">
        <v>0</v>
      </c>
      <c r="BV161" s="30">
        <v>0</v>
      </c>
      <c r="BW161" s="30">
        <v>0</v>
      </c>
      <c r="BX161" s="30">
        <v>0</v>
      </c>
      <c r="BY161" s="30">
        <v>0</v>
      </c>
      <c r="BZ161" s="30">
        <v>0</v>
      </c>
      <c r="CA161" s="30">
        <v>0</v>
      </c>
      <c r="CB161" s="30">
        <v>0</v>
      </c>
      <c r="CC161" s="30">
        <v>0</v>
      </c>
      <c r="CD161" s="30">
        <v>0</v>
      </c>
      <c r="CE161" s="30">
        <v>0</v>
      </c>
      <c r="CF161" s="30">
        <v>0</v>
      </c>
      <c r="CG161" s="30">
        <v>0</v>
      </c>
      <c r="CH161" s="30">
        <v>0</v>
      </c>
      <c r="CI161" s="30">
        <v>0</v>
      </c>
      <c r="CJ161" s="30">
        <v>0</v>
      </c>
      <c r="CK161" s="30">
        <v>0</v>
      </c>
      <c r="CL161" s="30">
        <v>0</v>
      </c>
      <c r="CM161" s="30">
        <v>0</v>
      </c>
      <c r="CN161" s="30">
        <v>0</v>
      </c>
      <c r="CO161" s="30">
        <v>0</v>
      </c>
      <c r="CP161" s="30">
        <v>0</v>
      </c>
      <c r="CQ161" s="30">
        <v>0</v>
      </c>
      <c r="CR161" s="30">
        <v>0</v>
      </c>
      <c r="CS161" s="30">
        <v>0</v>
      </c>
      <c r="CT161" s="30">
        <v>0</v>
      </c>
      <c r="CU161" s="30">
        <v>0</v>
      </c>
      <c r="CV161" s="30">
        <v>0</v>
      </c>
      <c r="CW161" s="30">
        <v>0.01</v>
      </c>
      <c r="CX161" s="30">
        <v>0</v>
      </c>
      <c r="CY161" s="30">
        <v>0.21</v>
      </c>
      <c r="CZ161" s="30">
        <v>1.28</v>
      </c>
      <c r="DA161" s="30">
        <v>0</v>
      </c>
      <c r="DB161" s="30">
        <v>0</v>
      </c>
      <c r="DC161" s="30">
        <v>0</v>
      </c>
      <c r="DD161" s="30">
        <v>0</v>
      </c>
      <c r="DE161" s="30">
        <v>0</v>
      </c>
      <c r="DF161" s="30">
        <v>0</v>
      </c>
      <c r="DG161" s="30">
        <v>0</v>
      </c>
      <c r="DH161" s="30">
        <v>0</v>
      </c>
      <c r="DI161" s="30">
        <v>0</v>
      </c>
      <c r="DJ161" s="30">
        <v>0</v>
      </c>
      <c r="DK161" s="30">
        <v>0</v>
      </c>
      <c r="DL161" s="30">
        <v>0</v>
      </c>
      <c r="DM161" s="30">
        <v>0</v>
      </c>
      <c r="DN161" s="30">
        <v>0</v>
      </c>
      <c r="DO161" s="30">
        <v>0</v>
      </c>
    </row>
    <row r="162" spans="1:119">
      <c r="A162" s="30" t="s">
        <v>649</v>
      </c>
      <c r="B162" s="30">
        <v>7.0000000000000007E-2</v>
      </c>
      <c r="C162" s="30">
        <v>0</v>
      </c>
      <c r="D162" s="30">
        <v>0.06</v>
      </c>
      <c r="E162" s="30">
        <v>7.0000000000000007E-2</v>
      </c>
      <c r="F162" s="30">
        <v>0.05</v>
      </c>
      <c r="G162" s="30">
        <v>7.0000000000000007E-2</v>
      </c>
      <c r="H162" s="30">
        <v>0</v>
      </c>
      <c r="I162" s="30">
        <v>0</v>
      </c>
      <c r="J162" s="30">
        <v>0</v>
      </c>
      <c r="K162" s="30">
        <v>0</v>
      </c>
      <c r="L162" s="30">
        <v>0.17</v>
      </c>
      <c r="M162" s="30">
        <v>0.28000000000000003</v>
      </c>
      <c r="N162" s="30">
        <v>0</v>
      </c>
      <c r="O162" s="30">
        <v>0</v>
      </c>
      <c r="P162" s="30">
        <v>0</v>
      </c>
      <c r="Q162" s="30">
        <v>0.03</v>
      </c>
      <c r="R162" s="30">
        <v>0.01</v>
      </c>
      <c r="S162" s="30">
        <v>0.01</v>
      </c>
      <c r="T162" s="30">
        <v>0.01</v>
      </c>
      <c r="U162" s="30">
        <v>0</v>
      </c>
      <c r="V162" s="30">
        <v>0</v>
      </c>
      <c r="W162" s="30">
        <v>0</v>
      </c>
      <c r="X162" s="30">
        <v>0</v>
      </c>
      <c r="Y162" s="30">
        <v>0</v>
      </c>
      <c r="Z162" s="30">
        <v>0</v>
      </c>
      <c r="AA162" s="30">
        <v>0</v>
      </c>
      <c r="AB162" s="30">
        <v>0</v>
      </c>
      <c r="AC162" s="30">
        <v>0</v>
      </c>
      <c r="AD162" s="30">
        <v>0</v>
      </c>
      <c r="AE162" s="30">
        <v>0</v>
      </c>
      <c r="AF162" s="30">
        <v>0</v>
      </c>
      <c r="AG162" s="30">
        <v>0</v>
      </c>
      <c r="AH162" s="30">
        <v>0</v>
      </c>
      <c r="AI162" s="30">
        <v>0</v>
      </c>
      <c r="AJ162" s="30">
        <v>0</v>
      </c>
      <c r="AK162" s="30">
        <v>0</v>
      </c>
      <c r="AL162" s="30">
        <v>0</v>
      </c>
      <c r="AM162" s="30">
        <v>0</v>
      </c>
      <c r="AN162" s="30">
        <v>0</v>
      </c>
      <c r="AO162" s="30">
        <v>0</v>
      </c>
      <c r="AP162" s="30">
        <v>0</v>
      </c>
      <c r="AQ162" s="30">
        <v>0</v>
      </c>
      <c r="AR162" s="30">
        <v>0</v>
      </c>
      <c r="AS162" s="30">
        <v>0</v>
      </c>
      <c r="AT162" s="30">
        <v>0</v>
      </c>
      <c r="AU162" s="30">
        <v>0</v>
      </c>
      <c r="AV162" s="30">
        <v>0</v>
      </c>
      <c r="AW162" s="30">
        <v>0.01</v>
      </c>
      <c r="AX162" s="30">
        <v>0.79</v>
      </c>
      <c r="AY162" s="30">
        <v>0.11</v>
      </c>
      <c r="AZ162" s="30">
        <v>0</v>
      </c>
      <c r="BA162" s="30">
        <v>0.11</v>
      </c>
      <c r="BB162" s="30">
        <v>0.09</v>
      </c>
      <c r="BC162" s="30">
        <v>0</v>
      </c>
      <c r="BD162" s="30">
        <v>0</v>
      </c>
      <c r="BE162" s="30">
        <v>0</v>
      </c>
      <c r="BF162" s="30">
        <v>0</v>
      </c>
      <c r="BG162" s="30">
        <v>0</v>
      </c>
      <c r="BH162" s="30">
        <v>0</v>
      </c>
      <c r="BI162" s="30">
        <v>0</v>
      </c>
      <c r="BJ162" s="30">
        <v>0</v>
      </c>
      <c r="BK162" s="30">
        <v>0</v>
      </c>
      <c r="BL162" s="30">
        <v>0</v>
      </c>
      <c r="BM162" s="30">
        <v>0</v>
      </c>
      <c r="BN162" s="30">
        <v>0</v>
      </c>
      <c r="BO162" s="30">
        <v>0</v>
      </c>
      <c r="BP162" s="30">
        <v>0</v>
      </c>
      <c r="BQ162" s="30">
        <v>0</v>
      </c>
      <c r="BR162" s="30">
        <v>0</v>
      </c>
      <c r="BS162" s="30">
        <v>0</v>
      </c>
      <c r="BT162" s="30">
        <v>0</v>
      </c>
      <c r="BU162" s="30">
        <v>0</v>
      </c>
      <c r="BV162" s="30">
        <v>0</v>
      </c>
      <c r="BW162" s="30">
        <v>0</v>
      </c>
      <c r="BX162" s="30">
        <v>0</v>
      </c>
      <c r="BY162" s="30">
        <v>0</v>
      </c>
      <c r="BZ162" s="30">
        <v>0</v>
      </c>
      <c r="CA162" s="30">
        <v>0</v>
      </c>
      <c r="CB162" s="30">
        <v>0</v>
      </c>
      <c r="CC162" s="30">
        <v>0</v>
      </c>
      <c r="CD162" s="30">
        <v>0</v>
      </c>
      <c r="CE162" s="30">
        <v>0</v>
      </c>
      <c r="CF162" s="30">
        <v>0</v>
      </c>
      <c r="CG162" s="30">
        <v>0</v>
      </c>
      <c r="CH162" s="30">
        <v>0</v>
      </c>
      <c r="CI162" s="30">
        <v>0</v>
      </c>
      <c r="CJ162" s="30">
        <v>0</v>
      </c>
      <c r="CK162" s="30">
        <v>0</v>
      </c>
      <c r="CL162" s="30">
        <v>0</v>
      </c>
      <c r="CM162" s="30">
        <v>0</v>
      </c>
      <c r="CN162" s="30">
        <v>0</v>
      </c>
      <c r="CO162" s="30">
        <v>0</v>
      </c>
      <c r="CP162" s="30">
        <v>0</v>
      </c>
      <c r="CQ162" s="30">
        <v>0.11</v>
      </c>
      <c r="CR162" s="30">
        <v>0.02</v>
      </c>
      <c r="CS162" s="30">
        <v>0.02</v>
      </c>
      <c r="CT162" s="30">
        <v>0.17</v>
      </c>
      <c r="CU162" s="30">
        <v>7.0000000000000007E-2</v>
      </c>
      <c r="CV162" s="30">
        <v>0.04</v>
      </c>
      <c r="CW162" s="30">
        <v>0.03</v>
      </c>
      <c r="CX162" s="30">
        <v>0</v>
      </c>
      <c r="CY162" s="30">
        <v>0.11</v>
      </c>
      <c r="CZ162" s="30">
        <v>0.33</v>
      </c>
      <c r="DA162" s="30">
        <v>0</v>
      </c>
      <c r="DB162" s="30">
        <v>0</v>
      </c>
      <c r="DC162" s="30">
        <v>0</v>
      </c>
      <c r="DD162" s="30">
        <v>0</v>
      </c>
      <c r="DE162" s="30">
        <v>0</v>
      </c>
      <c r="DF162" s="30">
        <v>0</v>
      </c>
      <c r="DG162" s="30">
        <v>0</v>
      </c>
      <c r="DH162" s="30">
        <v>0</v>
      </c>
      <c r="DI162" s="30">
        <v>0</v>
      </c>
      <c r="DJ162" s="30">
        <v>0</v>
      </c>
      <c r="DK162" s="30">
        <v>0</v>
      </c>
      <c r="DL162" s="30">
        <v>0</v>
      </c>
      <c r="DM162" s="30">
        <v>0</v>
      </c>
      <c r="DN162" s="30">
        <v>0</v>
      </c>
      <c r="DO162" s="30">
        <v>0</v>
      </c>
    </row>
    <row r="163" spans="1:119">
      <c r="A163" s="30" t="s">
        <v>650</v>
      </c>
      <c r="B163" s="30">
        <v>0</v>
      </c>
      <c r="C163" s="30">
        <v>0</v>
      </c>
      <c r="D163" s="30">
        <v>0</v>
      </c>
      <c r="E163" s="30">
        <v>0</v>
      </c>
      <c r="F163" s="30">
        <v>0</v>
      </c>
      <c r="G163" s="30">
        <v>0</v>
      </c>
      <c r="H163" s="30">
        <v>0</v>
      </c>
      <c r="I163" s="30">
        <v>0</v>
      </c>
      <c r="J163" s="30">
        <v>0</v>
      </c>
      <c r="K163" s="30">
        <v>0</v>
      </c>
      <c r="L163" s="30">
        <v>0</v>
      </c>
      <c r="M163" s="30">
        <v>0</v>
      </c>
      <c r="N163" s="30">
        <v>0</v>
      </c>
      <c r="O163" s="30">
        <v>0</v>
      </c>
      <c r="P163" s="30">
        <v>0</v>
      </c>
      <c r="Q163" s="30">
        <v>0</v>
      </c>
      <c r="R163" s="30">
        <v>0</v>
      </c>
      <c r="S163" s="30">
        <v>0</v>
      </c>
      <c r="T163" s="30">
        <v>0</v>
      </c>
      <c r="U163" s="30">
        <v>0</v>
      </c>
      <c r="V163" s="30">
        <v>0</v>
      </c>
      <c r="W163" s="30">
        <v>0</v>
      </c>
      <c r="X163" s="30">
        <v>0</v>
      </c>
      <c r="Y163" s="30">
        <v>0</v>
      </c>
      <c r="Z163" s="30">
        <v>0</v>
      </c>
      <c r="AA163" s="30">
        <v>0</v>
      </c>
      <c r="AB163" s="30">
        <v>0</v>
      </c>
      <c r="AC163" s="30">
        <v>0</v>
      </c>
      <c r="AD163" s="30">
        <v>0</v>
      </c>
      <c r="AE163" s="30">
        <v>0</v>
      </c>
      <c r="AF163" s="30">
        <v>0</v>
      </c>
      <c r="AG163" s="30">
        <v>0</v>
      </c>
      <c r="AH163" s="30">
        <v>0</v>
      </c>
      <c r="AI163" s="30">
        <v>0</v>
      </c>
      <c r="AJ163" s="30">
        <v>0</v>
      </c>
      <c r="AK163" s="30">
        <v>0</v>
      </c>
      <c r="AL163" s="30">
        <v>0</v>
      </c>
      <c r="AM163" s="30">
        <v>0</v>
      </c>
      <c r="AN163" s="30">
        <v>0</v>
      </c>
      <c r="AO163" s="30">
        <v>0</v>
      </c>
      <c r="AP163" s="30">
        <v>0</v>
      </c>
      <c r="AQ163" s="30">
        <v>0</v>
      </c>
      <c r="AR163" s="30">
        <v>0</v>
      </c>
      <c r="AS163" s="30">
        <v>0</v>
      </c>
      <c r="AT163" s="30">
        <v>0</v>
      </c>
      <c r="AU163" s="30">
        <v>0</v>
      </c>
      <c r="AV163" s="30">
        <v>0</v>
      </c>
      <c r="AW163" s="30">
        <v>0.01</v>
      </c>
      <c r="AX163" s="30">
        <v>0.03</v>
      </c>
      <c r="AY163" s="30">
        <v>0.01</v>
      </c>
      <c r="AZ163" s="30">
        <v>0</v>
      </c>
      <c r="BA163" s="30">
        <v>0.01</v>
      </c>
      <c r="BB163" s="30">
        <v>0.01</v>
      </c>
      <c r="BC163" s="30">
        <v>0</v>
      </c>
      <c r="BD163" s="30">
        <v>0</v>
      </c>
      <c r="BE163" s="30">
        <v>0</v>
      </c>
      <c r="BF163" s="30">
        <v>0</v>
      </c>
      <c r="BG163" s="30">
        <v>0</v>
      </c>
      <c r="BH163" s="30">
        <v>0</v>
      </c>
      <c r="BI163" s="30">
        <v>0</v>
      </c>
      <c r="BJ163" s="30">
        <v>0</v>
      </c>
      <c r="BK163" s="30">
        <v>0</v>
      </c>
      <c r="BL163" s="30">
        <v>0</v>
      </c>
      <c r="BM163" s="30">
        <v>0</v>
      </c>
      <c r="BN163" s="30">
        <v>0</v>
      </c>
      <c r="BO163" s="30">
        <v>0.01</v>
      </c>
      <c r="BP163" s="30">
        <v>0</v>
      </c>
      <c r="BQ163" s="30">
        <v>0.03</v>
      </c>
      <c r="BR163" s="30">
        <v>0.01</v>
      </c>
      <c r="BS163" s="30">
        <v>0</v>
      </c>
      <c r="BT163" s="30">
        <v>0</v>
      </c>
      <c r="BU163" s="30">
        <v>0</v>
      </c>
      <c r="BV163" s="30">
        <v>0</v>
      </c>
      <c r="BW163" s="30">
        <v>0</v>
      </c>
      <c r="BX163" s="30">
        <v>0</v>
      </c>
      <c r="BY163" s="30">
        <v>0</v>
      </c>
      <c r="BZ163" s="30">
        <v>0</v>
      </c>
      <c r="CA163" s="30">
        <v>0</v>
      </c>
      <c r="CB163" s="30">
        <v>0</v>
      </c>
      <c r="CC163" s="30">
        <v>0</v>
      </c>
      <c r="CD163" s="30">
        <v>0</v>
      </c>
      <c r="CE163" s="30">
        <v>0</v>
      </c>
      <c r="CF163" s="30">
        <v>0</v>
      </c>
      <c r="CG163" s="30">
        <v>0</v>
      </c>
      <c r="CH163" s="30">
        <v>0</v>
      </c>
      <c r="CI163" s="30">
        <v>0</v>
      </c>
      <c r="CJ163" s="30">
        <v>0</v>
      </c>
      <c r="CK163" s="30">
        <v>0</v>
      </c>
      <c r="CL163" s="30">
        <v>0</v>
      </c>
      <c r="CM163" s="30">
        <v>0</v>
      </c>
      <c r="CN163" s="30">
        <v>0</v>
      </c>
      <c r="CO163" s="30">
        <v>0</v>
      </c>
      <c r="CP163" s="30">
        <v>0</v>
      </c>
      <c r="CQ163" s="30">
        <v>0</v>
      </c>
      <c r="CR163" s="30">
        <v>0</v>
      </c>
      <c r="CS163" s="30">
        <v>0</v>
      </c>
      <c r="CT163" s="30">
        <v>0</v>
      </c>
      <c r="CU163" s="30">
        <v>0</v>
      </c>
      <c r="CV163" s="30">
        <v>0</v>
      </c>
      <c r="CW163" s="30">
        <v>0.03</v>
      </c>
      <c r="CX163" s="30">
        <v>0</v>
      </c>
      <c r="CY163" s="30">
        <v>0.06</v>
      </c>
      <c r="CZ163" s="30">
        <v>0.16</v>
      </c>
      <c r="DA163" s="30">
        <v>0</v>
      </c>
      <c r="DB163" s="30">
        <v>0</v>
      </c>
      <c r="DC163" s="30">
        <v>0</v>
      </c>
      <c r="DD163" s="30">
        <v>0</v>
      </c>
      <c r="DE163" s="30">
        <v>0</v>
      </c>
      <c r="DF163" s="30">
        <v>0</v>
      </c>
      <c r="DG163" s="30">
        <v>0</v>
      </c>
      <c r="DH163" s="30">
        <v>0</v>
      </c>
      <c r="DI163" s="30">
        <v>0</v>
      </c>
      <c r="DJ163" s="30">
        <v>0</v>
      </c>
      <c r="DK163" s="30">
        <v>0</v>
      </c>
      <c r="DL163" s="30">
        <v>0</v>
      </c>
      <c r="DM163" s="30">
        <v>0.02</v>
      </c>
      <c r="DN163" s="30">
        <v>0</v>
      </c>
      <c r="DO163" s="30">
        <v>0</v>
      </c>
    </row>
    <row r="164" spans="1:119">
      <c r="A164" s="30" t="s">
        <v>651</v>
      </c>
      <c r="B164" s="30">
        <v>0</v>
      </c>
      <c r="C164" s="30">
        <v>0</v>
      </c>
      <c r="D164" s="30">
        <v>0</v>
      </c>
      <c r="E164" s="30">
        <v>0</v>
      </c>
      <c r="F164" s="30">
        <v>0</v>
      </c>
      <c r="G164" s="30">
        <v>0</v>
      </c>
      <c r="H164" s="30">
        <v>0</v>
      </c>
      <c r="I164" s="30">
        <v>0</v>
      </c>
      <c r="J164" s="30">
        <v>0</v>
      </c>
      <c r="K164" s="30">
        <v>0</v>
      </c>
      <c r="L164" s="30">
        <v>0</v>
      </c>
      <c r="M164" s="30">
        <v>0</v>
      </c>
      <c r="N164" s="30">
        <v>0</v>
      </c>
      <c r="O164" s="30">
        <v>0</v>
      </c>
      <c r="P164" s="30">
        <v>0</v>
      </c>
      <c r="Q164" s="30">
        <v>0.04</v>
      </c>
      <c r="R164" s="30">
        <v>0.01</v>
      </c>
      <c r="S164" s="30">
        <v>0</v>
      </c>
      <c r="T164" s="30">
        <v>0.01</v>
      </c>
      <c r="U164" s="30">
        <v>0</v>
      </c>
      <c r="V164" s="30">
        <v>0</v>
      </c>
      <c r="W164" s="30">
        <v>0</v>
      </c>
      <c r="X164" s="30">
        <v>0.01</v>
      </c>
      <c r="Y164" s="30">
        <v>0</v>
      </c>
      <c r="Z164" s="30">
        <v>0</v>
      </c>
      <c r="AA164" s="30">
        <v>0</v>
      </c>
      <c r="AB164" s="30">
        <v>0</v>
      </c>
      <c r="AC164" s="30">
        <v>0.01</v>
      </c>
      <c r="AD164" s="30">
        <v>0</v>
      </c>
      <c r="AE164" s="30">
        <v>0</v>
      </c>
      <c r="AF164" s="30">
        <v>0</v>
      </c>
      <c r="AG164" s="30">
        <v>0</v>
      </c>
      <c r="AH164" s="30">
        <v>0</v>
      </c>
      <c r="AI164" s="30">
        <v>0</v>
      </c>
      <c r="AJ164" s="30">
        <v>0</v>
      </c>
      <c r="AK164" s="30">
        <v>0</v>
      </c>
      <c r="AL164" s="30">
        <v>0</v>
      </c>
      <c r="AM164" s="30">
        <v>0</v>
      </c>
      <c r="AN164" s="30">
        <v>0</v>
      </c>
      <c r="AO164" s="30">
        <v>0</v>
      </c>
      <c r="AP164" s="30">
        <v>0</v>
      </c>
      <c r="AQ164" s="30">
        <v>0</v>
      </c>
      <c r="AR164" s="30">
        <v>0</v>
      </c>
      <c r="AS164" s="30">
        <v>0</v>
      </c>
      <c r="AT164" s="30">
        <v>0</v>
      </c>
      <c r="AU164" s="30">
        <v>0</v>
      </c>
      <c r="AV164" s="30">
        <v>0</v>
      </c>
      <c r="AW164" s="30">
        <v>0.01</v>
      </c>
      <c r="AX164" s="30">
        <v>0.48</v>
      </c>
      <c r="AY164" s="30">
        <v>0.19</v>
      </c>
      <c r="AZ164" s="30">
        <v>0</v>
      </c>
      <c r="BA164" s="30">
        <v>0.03</v>
      </c>
      <c r="BB164" s="30">
        <v>0.04</v>
      </c>
      <c r="BC164" s="30">
        <v>0</v>
      </c>
      <c r="BD164" s="30">
        <v>0</v>
      </c>
      <c r="BE164" s="30">
        <v>0</v>
      </c>
      <c r="BF164" s="30">
        <v>0</v>
      </c>
      <c r="BG164" s="30">
        <v>0</v>
      </c>
      <c r="BH164" s="30">
        <v>0</v>
      </c>
      <c r="BI164" s="30">
        <v>0</v>
      </c>
      <c r="BJ164" s="30">
        <v>0</v>
      </c>
      <c r="BK164" s="30">
        <v>0</v>
      </c>
      <c r="BL164" s="30">
        <v>0</v>
      </c>
      <c r="BM164" s="30">
        <v>0</v>
      </c>
      <c r="BN164" s="30">
        <v>0</v>
      </c>
      <c r="BO164" s="30">
        <v>0</v>
      </c>
      <c r="BP164" s="30">
        <v>0</v>
      </c>
      <c r="BQ164" s="30">
        <v>0</v>
      </c>
      <c r="BR164" s="30">
        <v>0</v>
      </c>
      <c r="BS164" s="30">
        <v>0</v>
      </c>
      <c r="BT164" s="30">
        <v>0</v>
      </c>
      <c r="BU164" s="30">
        <v>0</v>
      </c>
      <c r="BV164" s="30">
        <v>0</v>
      </c>
      <c r="BW164" s="30">
        <v>0</v>
      </c>
      <c r="BX164" s="30">
        <v>0</v>
      </c>
      <c r="BY164" s="30">
        <v>0</v>
      </c>
      <c r="BZ164" s="30">
        <v>0</v>
      </c>
      <c r="CA164" s="30">
        <v>0</v>
      </c>
      <c r="CB164" s="30">
        <v>0</v>
      </c>
      <c r="CC164" s="30">
        <v>0</v>
      </c>
      <c r="CD164" s="30">
        <v>0</v>
      </c>
      <c r="CE164" s="30">
        <v>0</v>
      </c>
      <c r="CF164" s="30">
        <v>0</v>
      </c>
      <c r="CG164" s="30">
        <v>0</v>
      </c>
      <c r="CH164" s="30">
        <v>0</v>
      </c>
      <c r="CI164" s="30">
        <v>0</v>
      </c>
      <c r="CJ164" s="30">
        <v>0.03</v>
      </c>
      <c r="CK164" s="30">
        <v>0</v>
      </c>
      <c r="CL164" s="30">
        <v>0</v>
      </c>
      <c r="CM164" s="30">
        <v>0</v>
      </c>
      <c r="CN164" s="30">
        <v>0</v>
      </c>
      <c r="CO164" s="30">
        <v>0</v>
      </c>
      <c r="CP164" s="30">
        <v>0.04</v>
      </c>
      <c r="CQ164" s="30">
        <v>0</v>
      </c>
      <c r="CR164" s="30">
        <v>0</v>
      </c>
      <c r="CS164" s="30">
        <v>0</v>
      </c>
      <c r="CT164" s="30">
        <v>0</v>
      </c>
      <c r="CU164" s="30">
        <v>0</v>
      </c>
      <c r="CV164" s="30">
        <v>0</v>
      </c>
      <c r="CW164" s="30">
        <v>0.01</v>
      </c>
      <c r="CX164" s="30">
        <v>0</v>
      </c>
      <c r="CY164" s="30">
        <v>0.05</v>
      </c>
      <c r="CZ164" s="30">
        <v>0.56000000000000005</v>
      </c>
      <c r="DA164" s="30">
        <v>0</v>
      </c>
      <c r="DB164" s="30">
        <v>0</v>
      </c>
      <c r="DC164" s="30">
        <v>0</v>
      </c>
      <c r="DD164" s="30">
        <v>0</v>
      </c>
      <c r="DE164" s="30">
        <v>0</v>
      </c>
      <c r="DF164" s="30">
        <v>0</v>
      </c>
      <c r="DG164" s="30">
        <v>0</v>
      </c>
      <c r="DH164" s="30">
        <v>0</v>
      </c>
      <c r="DI164" s="30">
        <v>0</v>
      </c>
      <c r="DJ164" s="30">
        <v>0</v>
      </c>
      <c r="DK164" s="30">
        <v>0</v>
      </c>
      <c r="DL164" s="30">
        <v>0</v>
      </c>
      <c r="DM164" s="30">
        <v>0</v>
      </c>
      <c r="DN164" s="30">
        <v>0</v>
      </c>
      <c r="DO164" s="30">
        <v>0</v>
      </c>
    </row>
    <row r="165" spans="1:119">
      <c r="A165" s="30" t="s">
        <v>652</v>
      </c>
      <c r="B165" s="30">
        <v>0.41</v>
      </c>
      <c r="C165" s="30">
        <v>0</v>
      </c>
      <c r="D165" s="30">
        <v>0.3</v>
      </c>
      <c r="E165" s="30">
        <v>0.43</v>
      </c>
      <c r="F165" s="30">
        <v>0</v>
      </c>
      <c r="G165" s="30">
        <v>0</v>
      </c>
      <c r="H165" s="30">
        <v>0</v>
      </c>
      <c r="I165" s="30">
        <v>0</v>
      </c>
      <c r="J165" s="30">
        <v>0</v>
      </c>
      <c r="K165" s="30">
        <v>0</v>
      </c>
      <c r="L165" s="30">
        <v>0.09</v>
      </c>
      <c r="M165" s="30">
        <v>0.08</v>
      </c>
      <c r="N165" s="30">
        <v>0</v>
      </c>
      <c r="O165" s="30">
        <v>0</v>
      </c>
      <c r="P165" s="30">
        <v>0</v>
      </c>
      <c r="Q165" s="30">
        <v>0</v>
      </c>
      <c r="R165" s="30">
        <v>0</v>
      </c>
      <c r="S165" s="30">
        <v>0</v>
      </c>
      <c r="T165" s="30">
        <v>0</v>
      </c>
      <c r="U165" s="30">
        <v>0</v>
      </c>
      <c r="V165" s="30">
        <v>0</v>
      </c>
      <c r="W165" s="30">
        <v>0</v>
      </c>
      <c r="X165" s="30">
        <v>0</v>
      </c>
      <c r="Y165" s="30">
        <v>0</v>
      </c>
      <c r="Z165" s="30">
        <v>0</v>
      </c>
      <c r="AA165" s="30">
        <v>0</v>
      </c>
      <c r="AB165" s="30">
        <v>0</v>
      </c>
      <c r="AC165" s="30">
        <v>0</v>
      </c>
      <c r="AD165" s="30">
        <v>0</v>
      </c>
      <c r="AE165" s="30">
        <v>0</v>
      </c>
      <c r="AF165" s="30">
        <v>0</v>
      </c>
      <c r="AG165" s="30">
        <v>0</v>
      </c>
      <c r="AH165" s="30">
        <v>0</v>
      </c>
      <c r="AI165" s="30">
        <v>0</v>
      </c>
      <c r="AJ165" s="30">
        <v>0</v>
      </c>
      <c r="AK165" s="30">
        <v>0</v>
      </c>
      <c r="AL165" s="30">
        <v>0</v>
      </c>
      <c r="AM165" s="30">
        <v>0</v>
      </c>
      <c r="AN165" s="30">
        <v>0</v>
      </c>
      <c r="AO165" s="30">
        <v>0</v>
      </c>
      <c r="AP165" s="30">
        <v>0</v>
      </c>
      <c r="AQ165" s="30">
        <v>0</v>
      </c>
      <c r="AR165" s="30">
        <v>0.01</v>
      </c>
      <c r="AS165" s="30">
        <v>0</v>
      </c>
      <c r="AT165" s="30">
        <v>0.02</v>
      </c>
      <c r="AU165" s="30">
        <v>0.02</v>
      </c>
      <c r="AV165" s="30">
        <v>0</v>
      </c>
      <c r="AW165" s="30">
        <v>0.05</v>
      </c>
      <c r="AX165" s="30">
        <v>0.46</v>
      </c>
      <c r="AY165" s="30">
        <v>0.13</v>
      </c>
      <c r="AZ165" s="30">
        <v>0</v>
      </c>
      <c r="BA165" s="30">
        <v>0.09</v>
      </c>
      <c r="BB165" s="30">
        <v>0.04</v>
      </c>
      <c r="BC165" s="30">
        <v>0</v>
      </c>
      <c r="BD165" s="30">
        <v>0</v>
      </c>
      <c r="BE165" s="30">
        <v>0</v>
      </c>
      <c r="BF165" s="30">
        <v>0</v>
      </c>
      <c r="BG165" s="30">
        <v>0</v>
      </c>
      <c r="BH165" s="30">
        <v>0</v>
      </c>
      <c r="BI165" s="30">
        <v>0</v>
      </c>
      <c r="BJ165" s="30">
        <v>0</v>
      </c>
      <c r="BK165" s="30">
        <v>0</v>
      </c>
      <c r="BL165" s="30">
        <v>0</v>
      </c>
      <c r="BM165" s="30">
        <v>0</v>
      </c>
      <c r="BN165" s="30">
        <v>0</v>
      </c>
      <c r="BO165" s="30">
        <v>0</v>
      </c>
      <c r="BP165" s="30">
        <v>0</v>
      </c>
      <c r="BQ165" s="30">
        <v>0</v>
      </c>
      <c r="BR165" s="30">
        <v>0</v>
      </c>
      <c r="BS165" s="30">
        <v>0</v>
      </c>
      <c r="BT165" s="30">
        <v>0</v>
      </c>
      <c r="BU165" s="30">
        <v>0</v>
      </c>
      <c r="BV165" s="30">
        <v>0</v>
      </c>
      <c r="BW165" s="30">
        <v>0</v>
      </c>
      <c r="BX165" s="30">
        <v>0</v>
      </c>
      <c r="BY165" s="30">
        <v>0</v>
      </c>
      <c r="BZ165" s="30">
        <v>0</v>
      </c>
      <c r="CA165" s="30">
        <v>0</v>
      </c>
      <c r="CB165" s="30">
        <v>0</v>
      </c>
      <c r="CC165" s="30">
        <v>0</v>
      </c>
      <c r="CD165" s="30">
        <v>0</v>
      </c>
      <c r="CE165" s="30">
        <v>0</v>
      </c>
      <c r="CF165" s="30">
        <v>0</v>
      </c>
      <c r="CG165" s="30">
        <v>0</v>
      </c>
      <c r="CH165" s="30">
        <v>0</v>
      </c>
      <c r="CI165" s="30">
        <v>0</v>
      </c>
      <c r="CJ165" s="30">
        <v>0</v>
      </c>
      <c r="CK165" s="30">
        <v>0</v>
      </c>
      <c r="CL165" s="30">
        <v>0</v>
      </c>
      <c r="CM165" s="30">
        <v>0</v>
      </c>
      <c r="CN165" s="30">
        <v>0</v>
      </c>
      <c r="CO165" s="30">
        <v>0</v>
      </c>
      <c r="CP165" s="30">
        <v>0</v>
      </c>
      <c r="CQ165" s="30">
        <v>0.02</v>
      </c>
      <c r="CR165" s="30">
        <v>0</v>
      </c>
      <c r="CS165" s="30">
        <v>0</v>
      </c>
      <c r="CT165" s="30">
        <v>0.11</v>
      </c>
      <c r="CU165" s="30">
        <v>0.03</v>
      </c>
      <c r="CV165" s="30">
        <v>0.01</v>
      </c>
      <c r="CW165" s="30">
        <v>0.05</v>
      </c>
      <c r="CX165" s="30">
        <v>0</v>
      </c>
      <c r="CY165" s="30">
        <v>0.16</v>
      </c>
      <c r="CZ165" s="30">
        <v>1.07</v>
      </c>
      <c r="DA165" s="30">
        <v>0</v>
      </c>
      <c r="DB165" s="30">
        <v>0</v>
      </c>
      <c r="DC165" s="30">
        <v>0</v>
      </c>
      <c r="DD165" s="30">
        <v>0</v>
      </c>
      <c r="DE165" s="30">
        <v>0</v>
      </c>
      <c r="DF165" s="30">
        <v>0</v>
      </c>
      <c r="DG165" s="30">
        <v>0</v>
      </c>
      <c r="DH165" s="30">
        <v>0</v>
      </c>
      <c r="DI165" s="30">
        <v>0</v>
      </c>
      <c r="DJ165" s="30">
        <v>0</v>
      </c>
      <c r="DK165" s="30">
        <v>0.01</v>
      </c>
      <c r="DL165" s="30">
        <v>0</v>
      </c>
      <c r="DM165" s="30">
        <v>0</v>
      </c>
      <c r="DN165" s="30">
        <v>0</v>
      </c>
      <c r="DO165" s="30">
        <v>0</v>
      </c>
    </row>
    <row r="166" spans="1:119">
      <c r="A166" s="30" t="s">
        <v>655</v>
      </c>
      <c r="B166" s="30">
        <v>0.09</v>
      </c>
      <c r="C166" s="30">
        <v>0.03</v>
      </c>
      <c r="D166" s="30">
        <v>7.0000000000000007E-2</v>
      </c>
      <c r="E166" s="30">
        <v>0.01</v>
      </c>
      <c r="F166" s="30">
        <v>0</v>
      </c>
      <c r="G166" s="30">
        <v>0</v>
      </c>
      <c r="H166" s="30">
        <v>0</v>
      </c>
      <c r="I166" s="30">
        <v>0</v>
      </c>
      <c r="J166" s="30">
        <v>0</v>
      </c>
      <c r="K166" s="30">
        <v>0</v>
      </c>
      <c r="L166" s="30">
        <v>0</v>
      </c>
      <c r="M166" s="30">
        <v>0</v>
      </c>
      <c r="N166" s="30">
        <v>0</v>
      </c>
      <c r="O166" s="30">
        <v>0</v>
      </c>
      <c r="P166" s="30">
        <v>0</v>
      </c>
      <c r="Q166" s="30">
        <v>0</v>
      </c>
      <c r="R166" s="30">
        <v>0</v>
      </c>
      <c r="S166" s="30">
        <v>0</v>
      </c>
      <c r="T166" s="30">
        <v>0</v>
      </c>
      <c r="U166" s="30">
        <v>0</v>
      </c>
      <c r="V166" s="30">
        <v>0</v>
      </c>
      <c r="W166" s="30">
        <v>0</v>
      </c>
      <c r="X166" s="30">
        <v>0</v>
      </c>
      <c r="Y166" s="30">
        <v>0</v>
      </c>
      <c r="Z166" s="30">
        <v>0</v>
      </c>
      <c r="AA166" s="30">
        <v>0</v>
      </c>
      <c r="AB166" s="30">
        <v>0</v>
      </c>
      <c r="AC166" s="30">
        <v>0</v>
      </c>
      <c r="AD166" s="30">
        <v>0</v>
      </c>
      <c r="AE166" s="30">
        <v>0</v>
      </c>
      <c r="AF166" s="30">
        <v>0</v>
      </c>
      <c r="AG166" s="30">
        <v>0</v>
      </c>
      <c r="AH166" s="30">
        <v>0</v>
      </c>
      <c r="AI166" s="30">
        <v>0</v>
      </c>
      <c r="AJ166" s="30">
        <v>0</v>
      </c>
      <c r="AK166" s="30">
        <v>0</v>
      </c>
      <c r="AL166" s="30">
        <v>0</v>
      </c>
      <c r="AM166" s="30">
        <v>0</v>
      </c>
      <c r="AN166" s="30">
        <v>0</v>
      </c>
      <c r="AO166" s="30">
        <v>0</v>
      </c>
      <c r="AP166" s="30">
        <v>0</v>
      </c>
      <c r="AQ166" s="30">
        <v>0</v>
      </c>
      <c r="AR166" s="30">
        <v>0</v>
      </c>
      <c r="AS166" s="30">
        <v>0</v>
      </c>
      <c r="AT166" s="30">
        <v>0</v>
      </c>
      <c r="AU166" s="30">
        <v>0</v>
      </c>
      <c r="AV166" s="30">
        <v>0</v>
      </c>
      <c r="AW166" s="30">
        <v>0</v>
      </c>
      <c r="AX166" s="30">
        <v>0</v>
      </c>
      <c r="AY166" s="30">
        <v>0</v>
      </c>
      <c r="AZ166" s="30">
        <v>0</v>
      </c>
      <c r="BA166" s="30">
        <v>0</v>
      </c>
      <c r="BB166" s="30">
        <v>0</v>
      </c>
      <c r="BC166" s="30">
        <v>0</v>
      </c>
      <c r="BD166" s="30">
        <v>0</v>
      </c>
      <c r="BE166" s="30">
        <v>0</v>
      </c>
      <c r="BF166" s="30">
        <v>0</v>
      </c>
      <c r="BG166" s="30">
        <v>0</v>
      </c>
      <c r="BH166" s="30">
        <v>0</v>
      </c>
      <c r="BI166" s="30">
        <v>0</v>
      </c>
      <c r="BJ166" s="30">
        <v>0</v>
      </c>
      <c r="BK166" s="30">
        <v>0</v>
      </c>
      <c r="BL166" s="30">
        <v>0</v>
      </c>
      <c r="BM166" s="30">
        <v>0</v>
      </c>
      <c r="BN166" s="30">
        <v>0</v>
      </c>
      <c r="BO166" s="30">
        <v>0</v>
      </c>
      <c r="BP166" s="30">
        <v>0</v>
      </c>
      <c r="BQ166" s="30">
        <v>0</v>
      </c>
      <c r="BR166" s="30">
        <v>0</v>
      </c>
      <c r="BS166" s="30">
        <v>0</v>
      </c>
      <c r="BT166" s="30">
        <v>0</v>
      </c>
      <c r="BU166" s="30">
        <v>0</v>
      </c>
      <c r="BV166" s="30">
        <v>0</v>
      </c>
      <c r="BW166" s="30">
        <v>0</v>
      </c>
      <c r="BX166" s="30">
        <v>0</v>
      </c>
      <c r="BY166" s="30">
        <v>0</v>
      </c>
      <c r="BZ166" s="30">
        <v>0</v>
      </c>
      <c r="CA166" s="30">
        <v>0</v>
      </c>
      <c r="CB166" s="30">
        <v>0</v>
      </c>
      <c r="CC166" s="30">
        <v>0</v>
      </c>
      <c r="CD166" s="30">
        <v>0</v>
      </c>
      <c r="CE166" s="30">
        <v>0</v>
      </c>
      <c r="CF166" s="30">
        <v>0</v>
      </c>
      <c r="CG166" s="30">
        <v>0</v>
      </c>
      <c r="CH166" s="30">
        <v>0</v>
      </c>
      <c r="CI166" s="30">
        <v>0</v>
      </c>
      <c r="CJ166" s="30">
        <v>0</v>
      </c>
      <c r="CK166" s="30">
        <v>0</v>
      </c>
      <c r="CL166" s="30">
        <v>0</v>
      </c>
      <c r="CM166" s="30">
        <v>0</v>
      </c>
      <c r="CN166" s="30">
        <v>0</v>
      </c>
      <c r="CO166" s="30">
        <v>0</v>
      </c>
      <c r="CP166" s="30">
        <v>0</v>
      </c>
      <c r="CQ166" s="30">
        <v>0</v>
      </c>
      <c r="CR166" s="30">
        <v>0</v>
      </c>
      <c r="CS166" s="30">
        <v>0</v>
      </c>
      <c r="CT166" s="30">
        <v>0</v>
      </c>
      <c r="CU166" s="30">
        <v>0</v>
      </c>
      <c r="CV166" s="30">
        <v>0</v>
      </c>
      <c r="CW166" s="30">
        <v>0</v>
      </c>
      <c r="CX166" s="30">
        <v>0</v>
      </c>
      <c r="CY166" s="30">
        <v>0</v>
      </c>
      <c r="CZ166" s="30">
        <v>0</v>
      </c>
      <c r="DA166" s="30">
        <v>0.27</v>
      </c>
      <c r="DB166" s="30">
        <v>0</v>
      </c>
      <c r="DC166" s="30">
        <v>6.75</v>
      </c>
      <c r="DD166" s="30">
        <v>0</v>
      </c>
      <c r="DE166" s="30">
        <v>0</v>
      </c>
      <c r="DF166" s="30">
        <v>0.23</v>
      </c>
      <c r="DG166" s="30">
        <v>0.09</v>
      </c>
      <c r="DH166" s="30">
        <v>0</v>
      </c>
      <c r="DI166" s="30">
        <v>0.01</v>
      </c>
      <c r="DJ166" s="30">
        <v>0.32</v>
      </c>
      <c r="DK166" s="30">
        <v>0.03</v>
      </c>
      <c r="DL166" s="30">
        <v>0.08</v>
      </c>
      <c r="DM166" s="30">
        <v>0.09</v>
      </c>
      <c r="DN166" s="30">
        <v>0.01</v>
      </c>
      <c r="DO166" s="30">
        <v>0.04</v>
      </c>
    </row>
    <row r="167" spans="1:119">
      <c r="A167" s="30" t="s">
        <v>657</v>
      </c>
      <c r="B167" s="30">
        <v>0</v>
      </c>
      <c r="C167" s="30">
        <v>0</v>
      </c>
      <c r="D167" s="30">
        <v>0</v>
      </c>
      <c r="E167" s="30">
        <v>0</v>
      </c>
      <c r="F167" s="30">
        <v>0</v>
      </c>
      <c r="G167" s="30">
        <v>0</v>
      </c>
      <c r="H167" s="30">
        <v>0</v>
      </c>
      <c r="I167" s="30">
        <v>0</v>
      </c>
      <c r="J167" s="30">
        <v>0</v>
      </c>
      <c r="K167" s="30">
        <v>0</v>
      </c>
      <c r="L167" s="30">
        <v>0</v>
      </c>
      <c r="M167" s="30">
        <v>0</v>
      </c>
      <c r="N167" s="30">
        <v>0</v>
      </c>
      <c r="O167" s="30">
        <v>0</v>
      </c>
      <c r="P167" s="30">
        <v>0</v>
      </c>
      <c r="Q167" s="30">
        <v>0</v>
      </c>
      <c r="R167" s="30">
        <v>0</v>
      </c>
      <c r="S167" s="30">
        <v>0</v>
      </c>
      <c r="T167" s="30">
        <v>0</v>
      </c>
      <c r="U167" s="30">
        <v>0</v>
      </c>
      <c r="V167" s="30">
        <v>0</v>
      </c>
      <c r="W167" s="30">
        <v>0</v>
      </c>
      <c r="X167" s="30">
        <v>0</v>
      </c>
      <c r="Y167" s="30">
        <v>0</v>
      </c>
      <c r="Z167" s="30">
        <v>0</v>
      </c>
      <c r="AA167" s="30">
        <v>0</v>
      </c>
      <c r="AB167" s="30">
        <v>0</v>
      </c>
      <c r="AC167" s="30">
        <v>0</v>
      </c>
      <c r="AD167" s="30">
        <v>0</v>
      </c>
      <c r="AE167" s="30">
        <v>0</v>
      </c>
      <c r="AF167" s="30">
        <v>0</v>
      </c>
      <c r="AG167" s="30">
        <v>0</v>
      </c>
      <c r="AH167" s="30">
        <v>0</v>
      </c>
      <c r="AI167" s="30">
        <v>0</v>
      </c>
      <c r="AJ167" s="30">
        <v>0</v>
      </c>
      <c r="AK167" s="30">
        <v>0</v>
      </c>
      <c r="AL167" s="30">
        <v>0</v>
      </c>
      <c r="AM167" s="30">
        <v>0</v>
      </c>
      <c r="AN167" s="30">
        <v>0</v>
      </c>
      <c r="AO167" s="30">
        <v>0</v>
      </c>
      <c r="AP167" s="30">
        <v>0</v>
      </c>
      <c r="AQ167" s="30">
        <v>0</v>
      </c>
      <c r="AR167" s="30">
        <v>0</v>
      </c>
      <c r="AS167" s="30">
        <v>0.02</v>
      </c>
      <c r="AT167" s="30">
        <v>0</v>
      </c>
      <c r="AU167" s="30">
        <v>0</v>
      </c>
      <c r="AV167" s="30">
        <v>0</v>
      </c>
      <c r="AW167" s="30">
        <v>0</v>
      </c>
      <c r="AX167" s="30">
        <v>0</v>
      </c>
      <c r="AY167" s="30">
        <v>0</v>
      </c>
      <c r="AZ167" s="30">
        <v>0</v>
      </c>
      <c r="BA167" s="30">
        <v>0</v>
      </c>
      <c r="BB167" s="30">
        <v>0</v>
      </c>
      <c r="BC167" s="30">
        <v>0</v>
      </c>
      <c r="BD167" s="30">
        <v>0</v>
      </c>
      <c r="BE167" s="30">
        <v>0</v>
      </c>
      <c r="BF167" s="30">
        <v>0</v>
      </c>
      <c r="BG167" s="30">
        <v>0</v>
      </c>
      <c r="BH167" s="30">
        <v>0</v>
      </c>
      <c r="BI167" s="30">
        <v>0</v>
      </c>
      <c r="BJ167" s="30">
        <v>0</v>
      </c>
      <c r="BK167" s="30">
        <v>0</v>
      </c>
      <c r="BL167" s="30">
        <v>0</v>
      </c>
      <c r="BM167" s="30">
        <v>0</v>
      </c>
      <c r="BN167" s="30">
        <v>0</v>
      </c>
      <c r="BO167" s="30">
        <v>0.01</v>
      </c>
      <c r="BP167" s="30">
        <v>0</v>
      </c>
      <c r="BQ167" s="30">
        <v>0.01</v>
      </c>
      <c r="BR167" s="30">
        <v>0</v>
      </c>
      <c r="BS167" s="30">
        <v>0</v>
      </c>
      <c r="BT167" s="30">
        <v>0</v>
      </c>
      <c r="BU167" s="30">
        <v>0</v>
      </c>
      <c r="BV167" s="30">
        <v>0</v>
      </c>
      <c r="BW167" s="30">
        <v>0</v>
      </c>
      <c r="BX167" s="30">
        <v>0</v>
      </c>
      <c r="BY167" s="30">
        <v>0</v>
      </c>
      <c r="BZ167" s="30">
        <v>0</v>
      </c>
      <c r="CA167" s="30">
        <v>0</v>
      </c>
      <c r="CB167" s="30">
        <v>0</v>
      </c>
      <c r="CC167" s="30">
        <v>0</v>
      </c>
      <c r="CD167" s="30">
        <v>0</v>
      </c>
      <c r="CE167" s="30">
        <v>0</v>
      </c>
      <c r="CF167" s="30">
        <v>0</v>
      </c>
      <c r="CG167" s="30">
        <v>0</v>
      </c>
      <c r="CH167" s="30">
        <v>0</v>
      </c>
      <c r="CI167" s="30">
        <v>0</v>
      </c>
      <c r="CJ167" s="30">
        <v>0</v>
      </c>
      <c r="CK167" s="30">
        <v>0</v>
      </c>
      <c r="CL167" s="30">
        <v>0</v>
      </c>
      <c r="CM167" s="30">
        <v>0</v>
      </c>
      <c r="CN167" s="30">
        <v>0</v>
      </c>
      <c r="CO167" s="30">
        <v>0</v>
      </c>
      <c r="CP167" s="30">
        <v>0</v>
      </c>
      <c r="CQ167" s="30">
        <v>0</v>
      </c>
      <c r="CR167" s="30">
        <v>0</v>
      </c>
      <c r="CS167" s="30">
        <v>0</v>
      </c>
      <c r="CT167" s="30">
        <v>0</v>
      </c>
      <c r="CU167" s="30">
        <v>0</v>
      </c>
      <c r="CV167" s="30">
        <v>0</v>
      </c>
      <c r="CW167" s="30">
        <v>0</v>
      </c>
      <c r="CX167" s="30">
        <v>0</v>
      </c>
      <c r="CY167" s="30">
        <v>0</v>
      </c>
      <c r="CZ167" s="30">
        <v>0</v>
      </c>
      <c r="DA167" s="30">
        <v>0.17</v>
      </c>
      <c r="DB167" s="30">
        <v>0.32</v>
      </c>
      <c r="DC167" s="30">
        <v>0.08</v>
      </c>
      <c r="DD167" s="30">
        <v>0</v>
      </c>
      <c r="DE167" s="30">
        <v>0</v>
      </c>
      <c r="DF167" s="30">
        <v>0.08</v>
      </c>
      <c r="DG167" s="30">
        <v>1</v>
      </c>
      <c r="DH167" s="30">
        <v>0</v>
      </c>
      <c r="DI167" s="30">
        <v>0.02</v>
      </c>
      <c r="DJ167" s="30">
        <v>0.02</v>
      </c>
      <c r="DK167" s="30">
        <v>0</v>
      </c>
      <c r="DL167" s="30">
        <v>0</v>
      </c>
      <c r="DM167" s="30">
        <v>0.03</v>
      </c>
      <c r="DN167" s="30">
        <v>0</v>
      </c>
      <c r="DO167" s="30">
        <v>0</v>
      </c>
    </row>
    <row r="168" spans="1:119">
      <c r="A168" s="30" t="s">
        <v>658</v>
      </c>
      <c r="B168" s="30">
        <v>0</v>
      </c>
      <c r="C168" s="30">
        <v>0</v>
      </c>
      <c r="D168" s="30">
        <v>0</v>
      </c>
      <c r="E168" s="30">
        <v>0</v>
      </c>
      <c r="F168" s="30">
        <v>0</v>
      </c>
      <c r="G168" s="30">
        <v>0</v>
      </c>
      <c r="H168" s="30">
        <v>0</v>
      </c>
      <c r="I168" s="30">
        <v>0</v>
      </c>
      <c r="J168" s="30">
        <v>0</v>
      </c>
      <c r="K168" s="30">
        <v>0.01</v>
      </c>
      <c r="L168" s="30">
        <v>0</v>
      </c>
      <c r="M168" s="30">
        <v>0.01</v>
      </c>
      <c r="N168" s="30">
        <v>0</v>
      </c>
      <c r="O168" s="30">
        <v>0</v>
      </c>
      <c r="P168" s="30">
        <v>0</v>
      </c>
      <c r="Q168" s="30">
        <v>0</v>
      </c>
      <c r="R168" s="30">
        <v>0</v>
      </c>
      <c r="S168" s="30">
        <v>0</v>
      </c>
      <c r="T168" s="30">
        <v>0</v>
      </c>
      <c r="U168" s="30">
        <v>0</v>
      </c>
      <c r="V168" s="30">
        <v>0</v>
      </c>
      <c r="W168" s="30">
        <v>0</v>
      </c>
      <c r="X168" s="30">
        <v>0</v>
      </c>
      <c r="Y168" s="30">
        <v>0</v>
      </c>
      <c r="Z168" s="30">
        <v>0</v>
      </c>
      <c r="AA168" s="30">
        <v>0</v>
      </c>
      <c r="AB168" s="30">
        <v>0</v>
      </c>
      <c r="AC168" s="30">
        <v>0</v>
      </c>
      <c r="AD168" s="30">
        <v>0</v>
      </c>
      <c r="AE168" s="30">
        <v>0</v>
      </c>
      <c r="AF168" s="30">
        <v>0</v>
      </c>
      <c r="AG168" s="30">
        <v>0</v>
      </c>
      <c r="AH168" s="30">
        <v>0</v>
      </c>
      <c r="AI168" s="30">
        <v>0</v>
      </c>
      <c r="AJ168" s="30">
        <v>0</v>
      </c>
      <c r="AK168" s="30">
        <v>0</v>
      </c>
      <c r="AL168" s="30">
        <v>0</v>
      </c>
      <c r="AM168" s="30">
        <v>0</v>
      </c>
      <c r="AN168" s="30">
        <v>0</v>
      </c>
      <c r="AO168" s="30">
        <v>0</v>
      </c>
      <c r="AP168" s="30">
        <v>0</v>
      </c>
      <c r="AQ168" s="30">
        <v>0</v>
      </c>
      <c r="AR168" s="30">
        <v>0</v>
      </c>
      <c r="AS168" s="30">
        <v>0</v>
      </c>
      <c r="AT168" s="30">
        <v>0</v>
      </c>
      <c r="AU168" s="30">
        <v>0</v>
      </c>
      <c r="AV168" s="30">
        <v>0</v>
      </c>
      <c r="AW168" s="30">
        <v>0</v>
      </c>
      <c r="AX168" s="30">
        <v>0</v>
      </c>
      <c r="AY168" s="30">
        <v>0</v>
      </c>
      <c r="AZ168" s="30">
        <v>0</v>
      </c>
      <c r="BA168" s="30">
        <v>0</v>
      </c>
      <c r="BB168" s="30">
        <v>0</v>
      </c>
      <c r="BC168" s="30">
        <v>0</v>
      </c>
      <c r="BD168" s="30">
        <v>0</v>
      </c>
      <c r="BE168" s="30">
        <v>0</v>
      </c>
      <c r="BF168" s="30">
        <v>0</v>
      </c>
      <c r="BG168" s="30">
        <v>0</v>
      </c>
      <c r="BH168" s="30">
        <v>0</v>
      </c>
      <c r="BI168" s="30">
        <v>0</v>
      </c>
      <c r="BJ168" s="30">
        <v>0</v>
      </c>
      <c r="BK168" s="30">
        <v>0</v>
      </c>
      <c r="BL168" s="30">
        <v>0</v>
      </c>
      <c r="BM168" s="30">
        <v>0</v>
      </c>
      <c r="BN168" s="30">
        <v>0</v>
      </c>
      <c r="BO168" s="30">
        <v>0</v>
      </c>
      <c r="BP168" s="30">
        <v>0</v>
      </c>
      <c r="BQ168" s="30">
        <v>0</v>
      </c>
      <c r="BR168" s="30">
        <v>0</v>
      </c>
      <c r="BS168" s="30">
        <v>0</v>
      </c>
      <c r="BT168" s="30">
        <v>0</v>
      </c>
      <c r="BU168" s="30">
        <v>0</v>
      </c>
      <c r="BV168" s="30">
        <v>0</v>
      </c>
      <c r="BW168" s="30">
        <v>0</v>
      </c>
      <c r="BX168" s="30">
        <v>0</v>
      </c>
      <c r="BY168" s="30">
        <v>0</v>
      </c>
      <c r="BZ168" s="30">
        <v>0</v>
      </c>
      <c r="CA168" s="30">
        <v>0</v>
      </c>
      <c r="CB168" s="30">
        <v>0</v>
      </c>
      <c r="CC168" s="30">
        <v>0</v>
      </c>
      <c r="CD168" s="30">
        <v>0</v>
      </c>
      <c r="CE168" s="30">
        <v>0</v>
      </c>
      <c r="CF168" s="30">
        <v>0</v>
      </c>
      <c r="CG168" s="30">
        <v>0</v>
      </c>
      <c r="CH168" s="30">
        <v>0</v>
      </c>
      <c r="CI168" s="30">
        <v>0</v>
      </c>
      <c r="CJ168" s="30">
        <v>0</v>
      </c>
      <c r="CK168" s="30">
        <v>0</v>
      </c>
      <c r="CL168" s="30">
        <v>0</v>
      </c>
      <c r="CM168" s="30">
        <v>0</v>
      </c>
      <c r="CN168" s="30">
        <v>0</v>
      </c>
      <c r="CO168" s="30">
        <v>0</v>
      </c>
      <c r="CP168" s="30">
        <v>0</v>
      </c>
      <c r="CQ168" s="30">
        <v>0</v>
      </c>
      <c r="CR168" s="30">
        <v>0</v>
      </c>
      <c r="CS168" s="30">
        <v>0</v>
      </c>
      <c r="CT168" s="30">
        <v>0</v>
      </c>
      <c r="CU168" s="30">
        <v>0</v>
      </c>
      <c r="CV168" s="30">
        <v>0</v>
      </c>
      <c r="CW168" s="30">
        <v>0</v>
      </c>
      <c r="CX168" s="30">
        <v>0</v>
      </c>
      <c r="CY168" s="30">
        <v>0</v>
      </c>
      <c r="CZ168" s="30">
        <v>0</v>
      </c>
      <c r="DA168" s="30">
        <v>0</v>
      </c>
      <c r="DB168" s="30">
        <v>0</v>
      </c>
      <c r="DC168" s="30">
        <v>0</v>
      </c>
      <c r="DD168" s="30">
        <v>0</v>
      </c>
      <c r="DE168" s="30">
        <v>0</v>
      </c>
      <c r="DF168" s="30">
        <v>0</v>
      </c>
      <c r="DG168" s="30">
        <v>7.0000000000000007E-2</v>
      </c>
      <c r="DH168" s="30">
        <v>0</v>
      </c>
      <c r="DI168" s="30">
        <v>14.36</v>
      </c>
      <c r="DJ168" s="30">
        <v>0</v>
      </c>
      <c r="DK168" s="30">
        <v>0</v>
      </c>
      <c r="DL168" s="30">
        <v>0</v>
      </c>
      <c r="DM168" s="30">
        <v>0</v>
      </c>
      <c r="DN168" s="30">
        <v>0</v>
      </c>
      <c r="DO168" s="30">
        <v>0.02</v>
      </c>
    </row>
    <row r="169" spans="1:119">
      <c r="A169" s="30" t="s">
        <v>661</v>
      </c>
      <c r="B169" s="30">
        <v>0</v>
      </c>
      <c r="C169" s="30">
        <v>0</v>
      </c>
      <c r="D169" s="30">
        <v>0</v>
      </c>
      <c r="E169" s="30">
        <v>0.01</v>
      </c>
      <c r="F169" s="30">
        <v>0</v>
      </c>
      <c r="G169" s="30">
        <v>0</v>
      </c>
      <c r="H169" s="30">
        <v>0</v>
      </c>
      <c r="I169" s="30">
        <v>0</v>
      </c>
      <c r="J169" s="30">
        <v>0</v>
      </c>
      <c r="K169" s="30">
        <v>0</v>
      </c>
      <c r="L169" s="30">
        <v>0</v>
      </c>
      <c r="M169" s="30">
        <v>0</v>
      </c>
      <c r="N169" s="30">
        <v>0</v>
      </c>
      <c r="O169" s="30">
        <v>0</v>
      </c>
      <c r="P169" s="30">
        <v>0</v>
      </c>
      <c r="Q169" s="30">
        <v>0</v>
      </c>
      <c r="R169" s="30">
        <v>0</v>
      </c>
      <c r="S169" s="30">
        <v>0</v>
      </c>
      <c r="T169" s="30">
        <v>0</v>
      </c>
      <c r="U169" s="30">
        <v>0</v>
      </c>
      <c r="V169" s="30">
        <v>0</v>
      </c>
      <c r="W169" s="30">
        <v>0</v>
      </c>
      <c r="X169" s="30">
        <v>0</v>
      </c>
      <c r="Y169" s="30">
        <v>0</v>
      </c>
      <c r="Z169" s="30">
        <v>0</v>
      </c>
      <c r="AA169" s="30">
        <v>0</v>
      </c>
      <c r="AB169" s="30">
        <v>0</v>
      </c>
      <c r="AC169" s="30">
        <v>0</v>
      </c>
      <c r="AD169" s="30">
        <v>0</v>
      </c>
      <c r="AE169" s="30">
        <v>0</v>
      </c>
      <c r="AF169" s="30">
        <v>0</v>
      </c>
      <c r="AG169" s="30">
        <v>0</v>
      </c>
      <c r="AH169" s="30">
        <v>0</v>
      </c>
      <c r="AI169" s="30">
        <v>0</v>
      </c>
      <c r="AJ169" s="30">
        <v>0</v>
      </c>
      <c r="AK169" s="30">
        <v>0</v>
      </c>
      <c r="AL169" s="30">
        <v>0.01</v>
      </c>
      <c r="AM169" s="30">
        <v>0</v>
      </c>
      <c r="AN169" s="30">
        <v>0.01</v>
      </c>
      <c r="AO169" s="30">
        <v>0</v>
      </c>
      <c r="AP169" s="30">
        <v>0</v>
      </c>
      <c r="AQ169" s="30">
        <v>0</v>
      </c>
      <c r="AR169" s="30">
        <v>0</v>
      </c>
      <c r="AS169" s="30">
        <v>0</v>
      </c>
      <c r="AT169" s="30">
        <v>0.01</v>
      </c>
      <c r="AU169" s="30">
        <v>0</v>
      </c>
      <c r="AV169" s="30">
        <v>0</v>
      </c>
      <c r="AW169" s="30">
        <v>0</v>
      </c>
      <c r="AX169" s="30">
        <v>0.01</v>
      </c>
      <c r="AY169" s="30">
        <v>0.01</v>
      </c>
      <c r="AZ169" s="30">
        <v>0</v>
      </c>
      <c r="BA169" s="30">
        <v>0</v>
      </c>
      <c r="BB169" s="30">
        <v>0</v>
      </c>
      <c r="BC169" s="30">
        <v>0</v>
      </c>
      <c r="BD169" s="30">
        <v>0</v>
      </c>
      <c r="BE169" s="30">
        <v>0</v>
      </c>
      <c r="BF169" s="30">
        <v>0</v>
      </c>
      <c r="BG169" s="30">
        <v>0</v>
      </c>
      <c r="BH169" s="30">
        <v>0</v>
      </c>
      <c r="BI169" s="30">
        <v>0</v>
      </c>
      <c r="BJ169" s="30">
        <v>0</v>
      </c>
      <c r="BK169" s="30">
        <v>0</v>
      </c>
      <c r="BL169" s="30">
        <v>0</v>
      </c>
      <c r="BM169" s="30">
        <v>0</v>
      </c>
      <c r="BN169" s="30">
        <v>0</v>
      </c>
      <c r="BO169" s="30">
        <v>0</v>
      </c>
      <c r="BP169" s="30">
        <v>0</v>
      </c>
      <c r="BQ169" s="30">
        <v>0</v>
      </c>
      <c r="BR169" s="30">
        <v>0</v>
      </c>
      <c r="BS169" s="30">
        <v>0</v>
      </c>
      <c r="BT169" s="30">
        <v>0</v>
      </c>
      <c r="BU169" s="30">
        <v>0</v>
      </c>
      <c r="BV169" s="30">
        <v>0</v>
      </c>
      <c r="BW169" s="30">
        <v>0</v>
      </c>
      <c r="BX169" s="30">
        <v>0</v>
      </c>
      <c r="BY169" s="30">
        <v>0</v>
      </c>
      <c r="BZ169" s="30">
        <v>0</v>
      </c>
      <c r="CA169" s="30">
        <v>0</v>
      </c>
      <c r="CB169" s="30">
        <v>0</v>
      </c>
      <c r="CC169" s="30">
        <v>0</v>
      </c>
      <c r="CD169" s="30">
        <v>0</v>
      </c>
      <c r="CE169" s="30">
        <v>0</v>
      </c>
      <c r="CF169" s="30">
        <v>0</v>
      </c>
      <c r="CG169" s="30">
        <v>0</v>
      </c>
      <c r="CH169" s="30">
        <v>0</v>
      </c>
      <c r="CI169" s="30">
        <v>0</v>
      </c>
      <c r="CJ169" s="30">
        <v>0</v>
      </c>
      <c r="CK169" s="30">
        <v>0</v>
      </c>
      <c r="CL169" s="30">
        <v>0</v>
      </c>
      <c r="CM169" s="30">
        <v>0</v>
      </c>
      <c r="CN169" s="30">
        <v>0</v>
      </c>
      <c r="CO169" s="30">
        <v>0</v>
      </c>
      <c r="CP169" s="30">
        <v>0</v>
      </c>
      <c r="CQ169" s="30">
        <v>0.01</v>
      </c>
      <c r="CR169" s="30">
        <v>0</v>
      </c>
      <c r="CS169" s="30">
        <v>0</v>
      </c>
      <c r="CT169" s="30">
        <v>0</v>
      </c>
      <c r="CU169" s="30">
        <v>0.01</v>
      </c>
      <c r="CV169" s="30">
        <v>0</v>
      </c>
      <c r="CW169" s="30">
        <v>0</v>
      </c>
      <c r="CX169" s="30">
        <v>0</v>
      </c>
      <c r="CY169" s="30">
        <v>0</v>
      </c>
      <c r="CZ169" s="30">
        <v>0.01</v>
      </c>
      <c r="DA169" s="30">
        <v>0</v>
      </c>
      <c r="DB169" s="30">
        <v>0</v>
      </c>
      <c r="DC169" s="30">
        <v>0.01</v>
      </c>
      <c r="DD169" s="30">
        <v>0</v>
      </c>
      <c r="DE169" s="30">
        <v>0</v>
      </c>
      <c r="DF169" s="30">
        <v>0</v>
      </c>
      <c r="DG169" s="30">
        <v>0</v>
      </c>
      <c r="DH169" s="30">
        <v>0</v>
      </c>
      <c r="DI169" s="30">
        <v>0</v>
      </c>
      <c r="DJ169" s="30">
        <v>0</v>
      </c>
      <c r="DK169" s="30">
        <v>0.02</v>
      </c>
      <c r="DL169" s="30">
        <v>0</v>
      </c>
      <c r="DM169" s="30">
        <v>0.28000000000000003</v>
      </c>
      <c r="DN169" s="30">
        <v>0</v>
      </c>
      <c r="DO169" s="30">
        <v>0</v>
      </c>
    </row>
    <row r="170" spans="1:119">
      <c r="A170" s="30" t="s">
        <v>663</v>
      </c>
      <c r="B170" s="30">
        <v>0.01</v>
      </c>
      <c r="C170" s="30">
        <v>0</v>
      </c>
      <c r="D170" s="30">
        <v>0.01</v>
      </c>
      <c r="E170" s="30">
        <v>0.01</v>
      </c>
      <c r="F170" s="30">
        <v>0</v>
      </c>
      <c r="G170" s="30">
        <v>0</v>
      </c>
      <c r="H170" s="30">
        <v>0</v>
      </c>
      <c r="I170" s="30">
        <v>0</v>
      </c>
      <c r="J170" s="30">
        <v>0</v>
      </c>
      <c r="K170" s="30">
        <v>0</v>
      </c>
      <c r="L170" s="30">
        <v>0</v>
      </c>
      <c r="M170" s="30">
        <v>0</v>
      </c>
      <c r="N170" s="30">
        <v>0</v>
      </c>
      <c r="O170" s="30">
        <v>0</v>
      </c>
      <c r="P170" s="30">
        <v>0</v>
      </c>
      <c r="Q170" s="30">
        <v>0</v>
      </c>
      <c r="R170" s="30">
        <v>0</v>
      </c>
      <c r="S170" s="30">
        <v>0</v>
      </c>
      <c r="T170" s="30">
        <v>0</v>
      </c>
      <c r="U170" s="30">
        <v>0</v>
      </c>
      <c r="V170" s="30">
        <v>0</v>
      </c>
      <c r="W170" s="30">
        <v>0</v>
      </c>
      <c r="X170" s="30">
        <v>0</v>
      </c>
      <c r="Y170" s="30">
        <v>0</v>
      </c>
      <c r="Z170" s="30">
        <v>0</v>
      </c>
      <c r="AA170" s="30">
        <v>0</v>
      </c>
      <c r="AB170" s="30">
        <v>0</v>
      </c>
      <c r="AC170" s="30">
        <v>0</v>
      </c>
      <c r="AD170" s="30">
        <v>0</v>
      </c>
      <c r="AE170" s="30">
        <v>0</v>
      </c>
      <c r="AF170" s="30">
        <v>0</v>
      </c>
      <c r="AG170" s="30">
        <v>0</v>
      </c>
      <c r="AH170" s="30">
        <v>0</v>
      </c>
      <c r="AI170" s="30">
        <v>0</v>
      </c>
      <c r="AJ170" s="30">
        <v>0</v>
      </c>
      <c r="AK170" s="30">
        <v>0</v>
      </c>
      <c r="AL170" s="30">
        <v>0</v>
      </c>
      <c r="AM170" s="30">
        <v>0</v>
      </c>
      <c r="AN170" s="30">
        <v>0</v>
      </c>
      <c r="AO170" s="30">
        <v>0</v>
      </c>
      <c r="AP170" s="30">
        <v>0</v>
      </c>
      <c r="AQ170" s="30">
        <v>0</v>
      </c>
      <c r="AR170" s="30">
        <v>0.01</v>
      </c>
      <c r="AS170" s="30">
        <v>0</v>
      </c>
      <c r="AT170" s="30">
        <v>0.04</v>
      </c>
      <c r="AU170" s="30">
        <v>0.01</v>
      </c>
      <c r="AV170" s="30">
        <v>0</v>
      </c>
      <c r="AW170" s="30">
        <v>0</v>
      </c>
      <c r="AX170" s="30">
        <v>0.01</v>
      </c>
      <c r="AY170" s="30">
        <v>0</v>
      </c>
      <c r="AZ170" s="30">
        <v>0</v>
      </c>
      <c r="BA170" s="30">
        <v>0</v>
      </c>
      <c r="BB170" s="30">
        <v>0</v>
      </c>
      <c r="BC170" s="30">
        <v>0</v>
      </c>
      <c r="BD170" s="30">
        <v>0</v>
      </c>
      <c r="BE170" s="30">
        <v>0</v>
      </c>
      <c r="BF170" s="30">
        <v>0</v>
      </c>
      <c r="BG170" s="30">
        <v>0</v>
      </c>
      <c r="BH170" s="30">
        <v>0</v>
      </c>
      <c r="BI170" s="30">
        <v>0</v>
      </c>
      <c r="BJ170" s="30">
        <v>0.01</v>
      </c>
      <c r="BK170" s="30">
        <v>0</v>
      </c>
      <c r="BL170" s="30">
        <v>0.11</v>
      </c>
      <c r="BM170" s="30">
        <v>0.02</v>
      </c>
      <c r="BN170" s="30">
        <v>0.11</v>
      </c>
      <c r="BO170" s="30">
        <v>0.01</v>
      </c>
      <c r="BP170" s="30">
        <v>0</v>
      </c>
      <c r="BQ170" s="30">
        <v>0.02</v>
      </c>
      <c r="BR170" s="30">
        <v>0.06</v>
      </c>
      <c r="BS170" s="30">
        <v>0.01</v>
      </c>
      <c r="BT170" s="30">
        <v>0.03</v>
      </c>
      <c r="BU170" s="30">
        <v>0</v>
      </c>
      <c r="BV170" s="30">
        <v>0.02</v>
      </c>
      <c r="BW170" s="30">
        <v>0.04</v>
      </c>
      <c r="BX170" s="30">
        <v>0.02</v>
      </c>
      <c r="BY170" s="30">
        <v>0</v>
      </c>
      <c r="BZ170" s="30">
        <v>0</v>
      </c>
      <c r="CA170" s="30">
        <v>0</v>
      </c>
      <c r="CB170" s="30">
        <v>0</v>
      </c>
      <c r="CC170" s="30">
        <v>0</v>
      </c>
      <c r="CD170" s="30">
        <v>0</v>
      </c>
      <c r="CE170" s="30">
        <v>0</v>
      </c>
      <c r="CF170" s="30">
        <v>0</v>
      </c>
      <c r="CG170" s="30">
        <v>0</v>
      </c>
      <c r="CH170" s="30">
        <v>0</v>
      </c>
      <c r="CI170" s="30">
        <v>0</v>
      </c>
      <c r="CJ170" s="30">
        <v>0</v>
      </c>
      <c r="CK170" s="30">
        <v>0</v>
      </c>
      <c r="CL170" s="30">
        <v>0</v>
      </c>
      <c r="CM170" s="30">
        <v>0</v>
      </c>
      <c r="CN170" s="30">
        <v>0</v>
      </c>
      <c r="CO170" s="30">
        <v>0</v>
      </c>
      <c r="CP170" s="30">
        <v>0</v>
      </c>
      <c r="CQ170" s="30">
        <v>0</v>
      </c>
      <c r="CR170" s="30">
        <v>0</v>
      </c>
      <c r="CS170" s="30">
        <v>0</v>
      </c>
      <c r="CT170" s="30">
        <v>0</v>
      </c>
      <c r="CU170" s="30">
        <v>0</v>
      </c>
      <c r="CV170" s="30">
        <v>0</v>
      </c>
      <c r="CW170" s="30">
        <v>0</v>
      </c>
      <c r="CX170" s="30">
        <v>0</v>
      </c>
      <c r="CY170" s="30">
        <v>0</v>
      </c>
      <c r="CZ170" s="30">
        <v>0</v>
      </c>
      <c r="DA170" s="30">
        <v>0.01</v>
      </c>
      <c r="DB170" s="30">
        <v>0</v>
      </c>
      <c r="DC170" s="30">
        <v>0.06</v>
      </c>
      <c r="DD170" s="30">
        <v>0</v>
      </c>
      <c r="DE170" s="30">
        <v>0</v>
      </c>
      <c r="DF170" s="30">
        <v>0</v>
      </c>
      <c r="DG170" s="30">
        <v>0</v>
      </c>
      <c r="DH170" s="30">
        <v>0</v>
      </c>
      <c r="DI170" s="30">
        <v>0</v>
      </c>
      <c r="DJ170" s="30">
        <v>0.02</v>
      </c>
      <c r="DK170" s="30">
        <v>0.03</v>
      </c>
      <c r="DL170" s="30">
        <v>0.02</v>
      </c>
      <c r="DM170" s="30">
        <v>0.26</v>
      </c>
      <c r="DN170" s="30">
        <v>0.1</v>
      </c>
      <c r="DO170" s="30">
        <v>0.02</v>
      </c>
    </row>
    <row r="171" spans="1:119">
      <c r="A171" s="30" t="s">
        <v>667</v>
      </c>
      <c r="B171" s="30">
        <v>0.01</v>
      </c>
      <c r="C171" s="30">
        <v>0</v>
      </c>
      <c r="D171" s="30">
        <v>0.01</v>
      </c>
      <c r="E171" s="30">
        <v>0.03</v>
      </c>
      <c r="F171" s="30">
        <v>0</v>
      </c>
      <c r="G171" s="30">
        <v>0</v>
      </c>
      <c r="H171" s="30">
        <v>0</v>
      </c>
      <c r="I171" s="30">
        <v>0</v>
      </c>
      <c r="J171" s="30">
        <v>0</v>
      </c>
      <c r="K171" s="30">
        <v>0</v>
      </c>
      <c r="L171" s="30">
        <v>0.41</v>
      </c>
      <c r="M171" s="30">
        <v>0.51</v>
      </c>
      <c r="N171" s="30">
        <v>0</v>
      </c>
      <c r="O171" s="30">
        <v>0</v>
      </c>
      <c r="P171" s="30">
        <v>0</v>
      </c>
      <c r="Q171" s="30">
        <v>0</v>
      </c>
      <c r="R171" s="30">
        <v>0</v>
      </c>
      <c r="S171" s="30">
        <v>0</v>
      </c>
      <c r="T171" s="30">
        <v>0</v>
      </c>
      <c r="U171" s="30">
        <v>0</v>
      </c>
      <c r="V171" s="30">
        <v>0</v>
      </c>
      <c r="W171" s="30">
        <v>0</v>
      </c>
      <c r="X171" s="30">
        <v>0</v>
      </c>
      <c r="Y171" s="30">
        <v>0</v>
      </c>
      <c r="Z171" s="30">
        <v>0</v>
      </c>
      <c r="AA171" s="30">
        <v>0</v>
      </c>
      <c r="AB171" s="30">
        <v>0</v>
      </c>
      <c r="AC171" s="30">
        <v>0</v>
      </c>
      <c r="AD171" s="30">
        <v>0</v>
      </c>
      <c r="AE171" s="30">
        <v>0</v>
      </c>
      <c r="AF171" s="30">
        <v>0</v>
      </c>
      <c r="AG171" s="30">
        <v>0</v>
      </c>
      <c r="AH171" s="30">
        <v>0</v>
      </c>
      <c r="AI171" s="30">
        <v>0</v>
      </c>
      <c r="AJ171" s="30">
        <v>0</v>
      </c>
      <c r="AK171" s="30">
        <v>0</v>
      </c>
      <c r="AL171" s="30">
        <v>0.08</v>
      </c>
      <c r="AM171" s="30">
        <v>0</v>
      </c>
      <c r="AN171" s="30">
        <v>7.0000000000000007E-2</v>
      </c>
      <c r="AO171" s="30">
        <v>0.04</v>
      </c>
      <c r="AP171" s="30">
        <v>0</v>
      </c>
      <c r="AQ171" s="30">
        <v>0.03</v>
      </c>
      <c r="AR171" s="30">
        <v>0</v>
      </c>
      <c r="AS171" s="30">
        <v>0</v>
      </c>
      <c r="AT171" s="30">
        <v>0</v>
      </c>
      <c r="AU171" s="30">
        <v>0</v>
      </c>
      <c r="AV171" s="30">
        <v>7.0000000000000007E-2</v>
      </c>
      <c r="AW171" s="30">
        <v>0.05</v>
      </c>
      <c r="AX171" s="30">
        <v>0.27</v>
      </c>
      <c r="AY171" s="30">
        <v>0.01</v>
      </c>
      <c r="AZ171" s="30">
        <v>0.02</v>
      </c>
      <c r="BA171" s="30">
        <v>0.02</v>
      </c>
      <c r="BB171" s="30">
        <v>0.02</v>
      </c>
      <c r="BC171" s="30">
        <v>0</v>
      </c>
      <c r="BD171" s="30">
        <v>0</v>
      </c>
      <c r="BE171" s="30">
        <v>0</v>
      </c>
      <c r="BF171" s="30">
        <v>0</v>
      </c>
      <c r="BG171" s="30">
        <v>0</v>
      </c>
      <c r="BH171" s="30">
        <v>0</v>
      </c>
      <c r="BI171" s="30">
        <v>0</v>
      </c>
      <c r="BJ171" s="30">
        <v>0</v>
      </c>
      <c r="BK171" s="30">
        <v>0</v>
      </c>
      <c r="BL171" s="30">
        <v>0</v>
      </c>
      <c r="BM171" s="30">
        <v>0</v>
      </c>
      <c r="BN171" s="30">
        <v>0</v>
      </c>
      <c r="BO171" s="30">
        <v>0.01</v>
      </c>
      <c r="BP171" s="30">
        <v>0</v>
      </c>
      <c r="BQ171" s="30">
        <v>0.03</v>
      </c>
      <c r="BR171" s="30">
        <v>0.12</v>
      </c>
      <c r="BS171" s="30">
        <v>0</v>
      </c>
      <c r="BT171" s="30">
        <v>0.01</v>
      </c>
      <c r="BU171" s="30">
        <v>0</v>
      </c>
      <c r="BV171" s="30">
        <v>0.1</v>
      </c>
      <c r="BW171" s="30">
        <v>0.01</v>
      </c>
      <c r="BX171" s="30">
        <v>0.02</v>
      </c>
      <c r="BY171" s="30">
        <v>0</v>
      </c>
      <c r="BZ171" s="30">
        <v>0</v>
      </c>
      <c r="CA171" s="30">
        <v>0</v>
      </c>
      <c r="CB171" s="30">
        <v>0</v>
      </c>
      <c r="CC171" s="30">
        <v>0</v>
      </c>
      <c r="CD171" s="30">
        <v>0</v>
      </c>
      <c r="CE171" s="30">
        <v>0</v>
      </c>
      <c r="CF171" s="30">
        <v>0</v>
      </c>
      <c r="CG171" s="30">
        <v>0</v>
      </c>
      <c r="CH171" s="30">
        <v>0</v>
      </c>
      <c r="CI171" s="30">
        <v>0</v>
      </c>
      <c r="CJ171" s="30">
        <v>0</v>
      </c>
      <c r="CK171" s="30">
        <v>0</v>
      </c>
      <c r="CL171" s="30">
        <v>0</v>
      </c>
      <c r="CM171" s="30">
        <v>0</v>
      </c>
      <c r="CN171" s="30">
        <v>0</v>
      </c>
      <c r="CO171" s="30">
        <v>0</v>
      </c>
      <c r="CP171" s="30">
        <v>0</v>
      </c>
      <c r="CQ171" s="30">
        <v>0</v>
      </c>
      <c r="CR171" s="30">
        <v>0</v>
      </c>
      <c r="CS171" s="30">
        <v>0</v>
      </c>
      <c r="CT171" s="30">
        <v>0.01</v>
      </c>
      <c r="CU171" s="30">
        <v>0</v>
      </c>
      <c r="CV171" s="30">
        <v>0</v>
      </c>
      <c r="CW171" s="30">
        <v>0.08</v>
      </c>
      <c r="CX171" s="30">
        <v>0.02</v>
      </c>
      <c r="CY171" s="30">
        <v>0.18</v>
      </c>
      <c r="CZ171" s="30">
        <v>0.25</v>
      </c>
      <c r="DA171" s="30">
        <v>0.01</v>
      </c>
      <c r="DB171" s="30">
        <v>0</v>
      </c>
      <c r="DC171" s="30">
        <v>0.05</v>
      </c>
      <c r="DD171" s="30">
        <v>0</v>
      </c>
      <c r="DE171" s="30">
        <v>0</v>
      </c>
      <c r="DF171" s="30">
        <v>0</v>
      </c>
      <c r="DG171" s="30">
        <v>0</v>
      </c>
      <c r="DH171" s="30">
        <v>0</v>
      </c>
      <c r="DI171" s="30">
        <v>0</v>
      </c>
      <c r="DJ171" s="30">
        <v>0.05</v>
      </c>
      <c r="DK171" s="30">
        <v>0.23</v>
      </c>
      <c r="DL171" s="30">
        <v>7.0000000000000007E-2</v>
      </c>
      <c r="DM171" s="30">
        <v>0.08</v>
      </c>
      <c r="DN171" s="30">
        <v>0.01</v>
      </c>
      <c r="DO171" s="30">
        <v>0.01</v>
      </c>
    </row>
    <row r="172" spans="1:119">
      <c r="A172" s="30" t="s">
        <v>668</v>
      </c>
      <c r="B172" s="30">
        <v>0.06</v>
      </c>
      <c r="C172" s="30">
        <v>0</v>
      </c>
      <c r="D172" s="30">
        <v>0.17</v>
      </c>
      <c r="E172" s="30">
        <v>0.24</v>
      </c>
      <c r="F172" s="30">
        <v>0.02</v>
      </c>
      <c r="G172" s="30">
        <v>0.03</v>
      </c>
      <c r="H172" s="30">
        <v>0.01</v>
      </c>
      <c r="I172" s="30">
        <v>0.01</v>
      </c>
      <c r="J172" s="30">
        <v>0.01</v>
      </c>
      <c r="K172" s="30">
        <v>0.01</v>
      </c>
      <c r="L172" s="30">
        <v>0.09</v>
      </c>
      <c r="M172" s="30">
        <v>0.13</v>
      </c>
      <c r="N172" s="30">
        <v>0</v>
      </c>
      <c r="O172" s="30">
        <v>0</v>
      </c>
      <c r="P172" s="30">
        <v>0</v>
      </c>
      <c r="Q172" s="30">
        <v>0</v>
      </c>
      <c r="R172" s="30">
        <v>0</v>
      </c>
      <c r="S172" s="30">
        <v>0</v>
      </c>
      <c r="T172" s="30">
        <v>0</v>
      </c>
      <c r="U172" s="30">
        <v>0</v>
      </c>
      <c r="V172" s="30">
        <v>0</v>
      </c>
      <c r="W172" s="30">
        <v>0</v>
      </c>
      <c r="X172" s="30">
        <v>0</v>
      </c>
      <c r="Y172" s="30">
        <v>0</v>
      </c>
      <c r="Z172" s="30">
        <v>0</v>
      </c>
      <c r="AA172" s="30">
        <v>0</v>
      </c>
      <c r="AB172" s="30">
        <v>0</v>
      </c>
      <c r="AC172" s="30">
        <v>0</v>
      </c>
      <c r="AD172" s="30">
        <v>0</v>
      </c>
      <c r="AE172" s="30">
        <v>0</v>
      </c>
      <c r="AF172" s="30">
        <v>0</v>
      </c>
      <c r="AG172" s="30">
        <v>0</v>
      </c>
      <c r="AH172" s="30">
        <v>0</v>
      </c>
      <c r="AI172" s="30">
        <v>0</v>
      </c>
      <c r="AJ172" s="30">
        <v>0</v>
      </c>
      <c r="AK172" s="30">
        <v>0</v>
      </c>
      <c r="AL172" s="30">
        <v>0.02</v>
      </c>
      <c r="AM172" s="30">
        <v>0</v>
      </c>
      <c r="AN172" s="30">
        <v>0.01</v>
      </c>
      <c r="AO172" s="30">
        <v>0.01</v>
      </c>
      <c r="AP172" s="30">
        <v>0</v>
      </c>
      <c r="AQ172" s="30">
        <v>0.01</v>
      </c>
      <c r="AR172" s="30">
        <v>0.01</v>
      </c>
      <c r="AS172" s="30">
        <v>0</v>
      </c>
      <c r="AT172" s="30">
        <v>0.04</v>
      </c>
      <c r="AU172" s="30">
        <v>0.01</v>
      </c>
      <c r="AV172" s="30">
        <v>0.01</v>
      </c>
      <c r="AW172" s="30">
        <v>0.02</v>
      </c>
      <c r="AX172" s="30">
        <v>0.05</v>
      </c>
      <c r="AY172" s="30">
        <v>0.12</v>
      </c>
      <c r="AZ172" s="30">
        <v>0</v>
      </c>
      <c r="BA172" s="30">
        <v>0.03</v>
      </c>
      <c r="BB172" s="30">
        <v>0.02</v>
      </c>
      <c r="BC172" s="30">
        <v>0</v>
      </c>
      <c r="BD172" s="30">
        <v>0</v>
      </c>
      <c r="BE172" s="30">
        <v>0</v>
      </c>
      <c r="BF172" s="30">
        <v>0</v>
      </c>
      <c r="BG172" s="30">
        <v>0</v>
      </c>
      <c r="BH172" s="30">
        <v>0.01</v>
      </c>
      <c r="BI172" s="30">
        <v>0</v>
      </c>
      <c r="BJ172" s="30">
        <v>0</v>
      </c>
      <c r="BK172" s="30">
        <v>0</v>
      </c>
      <c r="BL172" s="30">
        <v>0</v>
      </c>
      <c r="BM172" s="30">
        <v>0</v>
      </c>
      <c r="BN172" s="30">
        <v>0</v>
      </c>
      <c r="BO172" s="30">
        <v>0</v>
      </c>
      <c r="BP172" s="30">
        <v>0</v>
      </c>
      <c r="BQ172" s="30">
        <v>0</v>
      </c>
      <c r="BR172" s="30">
        <v>0</v>
      </c>
      <c r="BS172" s="30">
        <v>0</v>
      </c>
      <c r="BT172" s="30">
        <v>0</v>
      </c>
      <c r="BU172" s="30">
        <v>0</v>
      </c>
      <c r="BV172" s="30">
        <v>0</v>
      </c>
      <c r="BW172" s="30">
        <v>0</v>
      </c>
      <c r="BX172" s="30">
        <v>0</v>
      </c>
      <c r="BY172" s="30">
        <v>0</v>
      </c>
      <c r="BZ172" s="30">
        <v>0</v>
      </c>
      <c r="CA172" s="30">
        <v>0</v>
      </c>
      <c r="CB172" s="30">
        <v>0</v>
      </c>
      <c r="CC172" s="30">
        <v>0</v>
      </c>
      <c r="CD172" s="30">
        <v>0</v>
      </c>
      <c r="CE172" s="30">
        <v>0</v>
      </c>
      <c r="CF172" s="30">
        <v>0</v>
      </c>
      <c r="CG172" s="30">
        <v>0</v>
      </c>
      <c r="CH172" s="30">
        <v>0</v>
      </c>
      <c r="CI172" s="30">
        <v>0</v>
      </c>
      <c r="CJ172" s="30">
        <v>0</v>
      </c>
      <c r="CK172" s="30">
        <v>0</v>
      </c>
      <c r="CL172" s="30">
        <v>0</v>
      </c>
      <c r="CM172" s="30">
        <v>0</v>
      </c>
      <c r="CN172" s="30">
        <v>0</v>
      </c>
      <c r="CO172" s="30">
        <v>0</v>
      </c>
      <c r="CP172" s="30">
        <v>0</v>
      </c>
      <c r="CQ172" s="30">
        <v>0.41</v>
      </c>
      <c r="CR172" s="30">
        <v>0.13</v>
      </c>
      <c r="CS172" s="30">
        <v>0.14000000000000001</v>
      </c>
      <c r="CT172" s="30">
        <v>0.2</v>
      </c>
      <c r="CU172" s="30">
        <v>0.46</v>
      </c>
      <c r="CV172" s="30">
        <v>0.4</v>
      </c>
      <c r="CW172" s="30">
        <v>7.0000000000000007E-2</v>
      </c>
      <c r="CX172" s="30">
        <v>0.01</v>
      </c>
      <c r="CY172" s="30">
        <v>0.13</v>
      </c>
      <c r="CZ172" s="30">
        <v>0.1</v>
      </c>
      <c r="DA172" s="30">
        <v>0.01</v>
      </c>
      <c r="DB172" s="30">
        <v>0</v>
      </c>
      <c r="DC172" s="30">
        <v>0.04</v>
      </c>
      <c r="DD172" s="30">
        <v>0.01</v>
      </c>
      <c r="DE172" s="30">
        <v>0</v>
      </c>
      <c r="DF172" s="30">
        <v>0</v>
      </c>
      <c r="DG172" s="30">
        <v>0</v>
      </c>
      <c r="DH172" s="30">
        <v>0</v>
      </c>
      <c r="DI172" s="30">
        <v>0</v>
      </c>
      <c r="DJ172" s="30">
        <v>0.04</v>
      </c>
      <c r="DK172" s="30">
        <v>0.23</v>
      </c>
      <c r="DL172" s="30">
        <v>0.02</v>
      </c>
      <c r="DM172" s="30">
        <v>0.06</v>
      </c>
      <c r="DN172" s="30">
        <v>0.02</v>
      </c>
      <c r="DO172" s="30">
        <v>0.05</v>
      </c>
    </row>
    <row r="173" spans="1:119">
      <c r="A173" s="30" t="s">
        <v>669</v>
      </c>
      <c r="B173" s="30">
        <v>0.04</v>
      </c>
      <c r="C173" s="30">
        <v>0</v>
      </c>
      <c r="D173" s="30">
        <v>0.21</v>
      </c>
      <c r="E173" s="30">
        <v>0.04</v>
      </c>
      <c r="F173" s="30">
        <v>0</v>
      </c>
      <c r="G173" s="30">
        <v>0</v>
      </c>
      <c r="H173" s="30">
        <v>0</v>
      </c>
      <c r="I173" s="30">
        <v>0</v>
      </c>
      <c r="J173" s="30">
        <v>0</v>
      </c>
      <c r="K173" s="30">
        <v>0</v>
      </c>
      <c r="L173" s="30">
        <v>0.11</v>
      </c>
      <c r="M173" s="30">
        <v>0.02</v>
      </c>
      <c r="N173" s="30">
        <v>0</v>
      </c>
      <c r="O173" s="30">
        <v>0</v>
      </c>
      <c r="P173" s="30">
        <v>0</v>
      </c>
      <c r="Q173" s="30">
        <v>0</v>
      </c>
      <c r="R173" s="30">
        <v>0</v>
      </c>
      <c r="S173" s="30">
        <v>0</v>
      </c>
      <c r="T173" s="30">
        <v>0</v>
      </c>
      <c r="U173" s="30">
        <v>0</v>
      </c>
      <c r="V173" s="30">
        <v>0</v>
      </c>
      <c r="W173" s="30">
        <v>0</v>
      </c>
      <c r="X173" s="30">
        <v>0</v>
      </c>
      <c r="Y173" s="30">
        <v>0</v>
      </c>
      <c r="Z173" s="30">
        <v>0</v>
      </c>
      <c r="AA173" s="30">
        <v>0</v>
      </c>
      <c r="AB173" s="30">
        <v>0</v>
      </c>
      <c r="AC173" s="30">
        <v>0</v>
      </c>
      <c r="AD173" s="30">
        <v>0</v>
      </c>
      <c r="AE173" s="30">
        <v>0</v>
      </c>
      <c r="AF173" s="30">
        <v>0</v>
      </c>
      <c r="AG173" s="30">
        <v>0</v>
      </c>
      <c r="AH173" s="30">
        <v>0</v>
      </c>
      <c r="AI173" s="30">
        <v>0</v>
      </c>
      <c r="AJ173" s="30">
        <v>0</v>
      </c>
      <c r="AK173" s="30">
        <v>0</v>
      </c>
      <c r="AL173" s="30">
        <v>0</v>
      </c>
      <c r="AM173" s="30">
        <v>0</v>
      </c>
      <c r="AN173" s="30">
        <v>0.01</v>
      </c>
      <c r="AO173" s="30">
        <v>0</v>
      </c>
      <c r="AP173" s="30">
        <v>0</v>
      </c>
      <c r="AQ173" s="30">
        <v>0.01</v>
      </c>
      <c r="AR173" s="30">
        <v>0</v>
      </c>
      <c r="AS173" s="30">
        <v>0</v>
      </c>
      <c r="AT173" s="30">
        <v>0</v>
      </c>
      <c r="AU173" s="30">
        <v>0.01</v>
      </c>
      <c r="AV173" s="30">
        <v>0</v>
      </c>
      <c r="AW173" s="30">
        <v>0</v>
      </c>
      <c r="AX173" s="30">
        <v>0.05</v>
      </c>
      <c r="AY173" s="30">
        <v>0</v>
      </c>
      <c r="AZ173" s="30">
        <v>0</v>
      </c>
      <c r="BA173" s="30">
        <v>0</v>
      </c>
      <c r="BB173" s="30">
        <v>0</v>
      </c>
      <c r="BC173" s="30">
        <v>0</v>
      </c>
      <c r="BD173" s="30">
        <v>0</v>
      </c>
      <c r="BE173" s="30">
        <v>0</v>
      </c>
      <c r="BF173" s="30">
        <v>0</v>
      </c>
      <c r="BG173" s="30">
        <v>0</v>
      </c>
      <c r="BH173" s="30">
        <v>0</v>
      </c>
      <c r="BI173" s="30">
        <v>0</v>
      </c>
      <c r="BJ173" s="30">
        <v>0</v>
      </c>
      <c r="BK173" s="30">
        <v>0</v>
      </c>
      <c r="BL173" s="30">
        <v>0</v>
      </c>
      <c r="BM173" s="30">
        <v>0</v>
      </c>
      <c r="BN173" s="30">
        <v>0</v>
      </c>
      <c r="BO173" s="30">
        <v>0</v>
      </c>
      <c r="BP173" s="30">
        <v>0</v>
      </c>
      <c r="BQ173" s="30">
        <v>0</v>
      </c>
      <c r="BR173" s="30">
        <v>0.5</v>
      </c>
      <c r="BS173" s="30">
        <v>0</v>
      </c>
      <c r="BT173" s="30">
        <v>0</v>
      </c>
      <c r="BU173" s="30">
        <v>0</v>
      </c>
      <c r="BV173" s="30">
        <v>0</v>
      </c>
      <c r="BW173" s="30">
        <v>0</v>
      </c>
      <c r="BX173" s="30">
        <v>0</v>
      </c>
      <c r="BY173" s="30">
        <v>0</v>
      </c>
      <c r="BZ173" s="30">
        <v>0</v>
      </c>
      <c r="CA173" s="30">
        <v>0</v>
      </c>
      <c r="CB173" s="30">
        <v>0</v>
      </c>
      <c r="CC173" s="30">
        <v>0</v>
      </c>
      <c r="CD173" s="30">
        <v>0</v>
      </c>
      <c r="CE173" s="30">
        <v>0</v>
      </c>
      <c r="CF173" s="30">
        <v>0</v>
      </c>
      <c r="CG173" s="30">
        <v>0</v>
      </c>
      <c r="CH173" s="30">
        <v>0</v>
      </c>
      <c r="CI173" s="30">
        <v>0</v>
      </c>
      <c r="CJ173" s="30">
        <v>0</v>
      </c>
      <c r="CK173" s="30">
        <v>0</v>
      </c>
      <c r="CL173" s="30">
        <v>0</v>
      </c>
      <c r="CM173" s="30">
        <v>0</v>
      </c>
      <c r="CN173" s="30">
        <v>0</v>
      </c>
      <c r="CO173" s="30">
        <v>0</v>
      </c>
      <c r="CP173" s="30">
        <v>0</v>
      </c>
      <c r="CQ173" s="30">
        <v>0.01</v>
      </c>
      <c r="CR173" s="30">
        <v>0.02</v>
      </c>
      <c r="CS173" s="30">
        <v>0.02</v>
      </c>
      <c r="CT173" s="30">
        <v>0.02</v>
      </c>
      <c r="CU173" s="30">
        <v>0.05</v>
      </c>
      <c r="CV173" s="30">
        <v>0.01</v>
      </c>
      <c r="CW173" s="30">
        <v>0</v>
      </c>
      <c r="CX173" s="30">
        <v>0</v>
      </c>
      <c r="CY173" s="30">
        <v>0.01</v>
      </c>
      <c r="CZ173" s="30">
        <v>0.06</v>
      </c>
      <c r="DA173" s="30">
        <v>0</v>
      </c>
      <c r="DB173" s="30">
        <v>0</v>
      </c>
      <c r="DC173" s="30">
        <v>0</v>
      </c>
      <c r="DD173" s="30">
        <v>0</v>
      </c>
      <c r="DE173" s="30">
        <v>0</v>
      </c>
      <c r="DF173" s="30">
        <v>0</v>
      </c>
      <c r="DG173" s="30">
        <v>0</v>
      </c>
      <c r="DH173" s="30">
        <v>0</v>
      </c>
      <c r="DI173" s="30">
        <v>0</v>
      </c>
      <c r="DJ173" s="30">
        <v>0.01</v>
      </c>
      <c r="DK173" s="30">
        <v>0.02</v>
      </c>
      <c r="DL173" s="30">
        <v>0</v>
      </c>
      <c r="DM173" s="30">
        <v>0.2</v>
      </c>
      <c r="DN173" s="30">
        <v>0</v>
      </c>
      <c r="DO173" s="30">
        <v>0</v>
      </c>
    </row>
    <row r="174" spans="1:119">
      <c r="A174" s="30" t="s">
        <v>671</v>
      </c>
      <c r="B174" s="30">
        <v>0</v>
      </c>
      <c r="C174" s="30">
        <v>0</v>
      </c>
      <c r="D174" s="30">
        <v>0</v>
      </c>
      <c r="E174" s="30">
        <v>0</v>
      </c>
      <c r="F174" s="30">
        <v>0</v>
      </c>
      <c r="G174" s="30">
        <v>0</v>
      </c>
      <c r="H174" s="30">
        <v>0</v>
      </c>
      <c r="I174" s="30">
        <v>0</v>
      </c>
      <c r="J174" s="30">
        <v>0</v>
      </c>
      <c r="K174" s="30">
        <v>0</v>
      </c>
      <c r="L174" s="30">
        <v>0</v>
      </c>
      <c r="M174" s="30">
        <v>0</v>
      </c>
      <c r="N174" s="30">
        <v>0</v>
      </c>
      <c r="O174" s="30">
        <v>0</v>
      </c>
      <c r="P174" s="30">
        <v>0</v>
      </c>
      <c r="Q174" s="30">
        <v>0</v>
      </c>
      <c r="R174" s="30">
        <v>0</v>
      </c>
      <c r="S174" s="30">
        <v>0</v>
      </c>
      <c r="T174" s="30">
        <v>0</v>
      </c>
      <c r="U174" s="30">
        <v>0</v>
      </c>
      <c r="V174" s="30">
        <v>0</v>
      </c>
      <c r="W174" s="30">
        <v>0</v>
      </c>
      <c r="X174" s="30">
        <v>0</v>
      </c>
      <c r="Y174" s="30">
        <v>0</v>
      </c>
      <c r="Z174" s="30">
        <v>0</v>
      </c>
      <c r="AA174" s="30">
        <v>0</v>
      </c>
      <c r="AB174" s="30">
        <v>0</v>
      </c>
      <c r="AC174" s="30">
        <v>0</v>
      </c>
      <c r="AD174" s="30">
        <v>0</v>
      </c>
      <c r="AE174" s="30">
        <v>0</v>
      </c>
      <c r="AF174" s="30">
        <v>0</v>
      </c>
      <c r="AG174" s="30">
        <v>0</v>
      </c>
      <c r="AH174" s="30">
        <v>0</v>
      </c>
      <c r="AI174" s="30">
        <v>0</v>
      </c>
      <c r="AJ174" s="30">
        <v>0</v>
      </c>
      <c r="AK174" s="30">
        <v>0</v>
      </c>
      <c r="AL174" s="30">
        <v>0</v>
      </c>
      <c r="AM174" s="30">
        <v>0</v>
      </c>
      <c r="AN174" s="30">
        <v>0</v>
      </c>
      <c r="AO174" s="30">
        <v>0</v>
      </c>
      <c r="AP174" s="30">
        <v>0</v>
      </c>
      <c r="AQ174" s="30">
        <v>0</v>
      </c>
      <c r="AR174" s="30">
        <v>0</v>
      </c>
      <c r="AS174" s="30">
        <v>0</v>
      </c>
      <c r="AT174" s="30">
        <v>0</v>
      </c>
      <c r="AU174" s="30">
        <v>0</v>
      </c>
      <c r="AV174" s="30">
        <v>0</v>
      </c>
      <c r="AW174" s="30">
        <v>0</v>
      </c>
      <c r="AX174" s="30">
        <v>0</v>
      </c>
      <c r="AY174" s="30">
        <v>0</v>
      </c>
      <c r="AZ174" s="30">
        <v>0</v>
      </c>
      <c r="BA174" s="30">
        <v>0</v>
      </c>
      <c r="BB174" s="30">
        <v>0</v>
      </c>
      <c r="BC174" s="30">
        <v>0</v>
      </c>
      <c r="BD174" s="30">
        <v>0</v>
      </c>
      <c r="BE174" s="30">
        <v>0</v>
      </c>
      <c r="BF174" s="30">
        <v>0</v>
      </c>
      <c r="BG174" s="30">
        <v>0</v>
      </c>
      <c r="BH174" s="30">
        <v>0</v>
      </c>
      <c r="BI174" s="30">
        <v>0</v>
      </c>
      <c r="BJ174" s="30">
        <v>0</v>
      </c>
      <c r="BK174" s="30">
        <v>0</v>
      </c>
      <c r="BL174" s="30">
        <v>0</v>
      </c>
      <c r="BM174" s="30">
        <v>0</v>
      </c>
      <c r="BN174" s="30">
        <v>0</v>
      </c>
      <c r="BO174" s="30">
        <v>0</v>
      </c>
      <c r="BP174" s="30">
        <v>0</v>
      </c>
      <c r="BQ174" s="30">
        <v>0</v>
      </c>
      <c r="BR174" s="30">
        <v>0</v>
      </c>
      <c r="BS174" s="30">
        <v>0</v>
      </c>
      <c r="BT174" s="30">
        <v>0</v>
      </c>
      <c r="BU174" s="30">
        <v>0</v>
      </c>
      <c r="BV174" s="30">
        <v>0</v>
      </c>
      <c r="BW174" s="30">
        <v>0</v>
      </c>
      <c r="BX174" s="30">
        <v>0</v>
      </c>
      <c r="BY174" s="30">
        <v>0</v>
      </c>
      <c r="BZ174" s="30">
        <v>0</v>
      </c>
      <c r="CA174" s="30">
        <v>0</v>
      </c>
      <c r="CB174" s="30">
        <v>0</v>
      </c>
      <c r="CC174" s="30">
        <v>0</v>
      </c>
      <c r="CD174" s="30">
        <v>0</v>
      </c>
      <c r="CE174" s="30">
        <v>0</v>
      </c>
      <c r="CF174" s="30">
        <v>0</v>
      </c>
      <c r="CG174" s="30">
        <v>0</v>
      </c>
      <c r="CH174" s="30">
        <v>0</v>
      </c>
      <c r="CI174" s="30">
        <v>0</v>
      </c>
      <c r="CJ174" s="30">
        <v>0</v>
      </c>
      <c r="CK174" s="30">
        <v>0</v>
      </c>
      <c r="CL174" s="30">
        <v>0</v>
      </c>
      <c r="CM174" s="30">
        <v>0</v>
      </c>
      <c r="CN174" s="30">
        <v>0</v>
      </c>
      <c r="CO174" s="30">
        <v>0</v>
      </c>
      <c r="CP174" s="30">
        <v>0</v>
      </c>
      <c r="CQ174" s="30">
        <v>0</v>
      </c>
      <c r="CR174" s="30">
        <v>0</v>
      </c>
      <c r="CS174" s="30">
        <v>0</v>
      </c>
      <c r="CT174" s="30">
        <v>0</v>
      </c>
      <c r="CU174" s="30">
        <v>0</v>
      </c>
      <c r="CV174" s="30">
        <v>0</v>
      </c>
      <c r="CW174" s="30">
        <v>0</v>
      </c>
      <c r="CX174" s="30">
        <v>0</v>
      </c>
      <c r="CY174" s="30">
        <v>0</v>
      </c>
      <c r="CZ174" s="30">
        <v>0</v>
      </c>
      <c r="DA174" s="30">
        <v>0</v>
      </c>
      <c r="DB174" s="30">
        <v>0</v>
      </c>
      <c r="DC174" s="30">
        <v>0</v>
      </c>
      <c r="DD174" s="30">
        <v>0</v>
      </c>
      <c r="DE174" s="30">
        <v>0</v>
      </c>
      <c r="DF174" s="30">
        <v>0</v>
      </c>
      <c r="DG174" s="30">
        <v>0</v>
      </c>
      <c r="DH174" s="30">
        <v>0</v>
      </c>
      <c r="DI174" s="30">
        <v>0</v>
      </c>
      <c r="DJ174" s="30">
        <v>0</v>
      </c>
      <c r="DK174" s="30">
        <v>0</v>
      </c>
      <c r="DL174" s="30">
        <v>0.01</v>
      </c>
      <c r="DM174" s="30">
        <v>0</v>
      </c>
      <c r="DN174" s="30">
        <v>0.18</v>
      </c>
      <c r="DO174" s="30">
        <v>0.03</v>
      </c>
    </row>
    <row r="175" spans="1:119">
      <c r="A175" s="30" t="s">
        <v>672</v>
      </c>
      <c r="B175" s="30">
        <v>0</v>
      </c>
      <c r="C175" s="30">
        <v>0</v>
      </c>
      <c r="D175" s="30">
        <v>0</v>
      </c>
      <c r="E175" s="30">
        <v>0</v>
      </c>
      <c r="F175" s="30">
        <v>0</v>
      </c>
      <c r="G175" s="30">
        <v>0</v>
      </c>
      <c r="H175" s="30">
        <v>0</v>
      </c>
      <c r="I175" s="30">
        <v>0</v>
      </c>
      <c r="J175" s="30">
        <v>0</v>
      </c>
      <c r="K175" s="30">
        <v>0</v>
      </c>
      <c r="L175" s="30">
        <v>0</v>
      </c>
      <c r="M175" s="30">
        <v>0</v>
      </c>
      <c r="N175" s="30">
        <v>0</v>
      </c>
      <c r="O175" s="30">
        <v>0</v>
      </c>
      <c r="P175" s="30">
        <v>0</v>
      </c>
      <c r="Q175" s="30">
        <v>0</v>
      </c>
      <c r="R175" s="30">
        <v>0</v>
      </c>
      <c r="S175" s="30">
        <v>0</v>
      </c>
      <c r="T175" s="30">
        <v>0</v>
      </c>
      <c r="U175" s="30">
        <v>0</v>
      </c>
      <c r="V175" s="30">
        <v>0</v>
      </c>
      <c r="W175" s="30">
        <v>0</v>
      </c>
      <c r="X175" s="30">
        <v>0</v>
      </c>
      <c r="Y175" s="30">
        <v>0</v>
      </c>
      <c r="Z175" s="30">
        <v>0</v>
      </c>
      <c r="AA175" s="30">
        <v>0</v>
      </c>
      <c r="AB175" s="30">
        <v>0</v>
      </c>
      <c r="AC175" s="30">
        <v>0</v>
      </c>
      <c r="AD175" s="30">
        <v>0</v>
      </c>
      <c r="AE175" s="30">
        <v>0</v>
      </c>
      <c r="AF175" s="30">
        <v>0</v>
      </c>
      <c r="AG175" s="30">
        <v>0</v>
      </c>
      <c r="AH175" s="30">
        <v>0</v>
      </c>
      <c r="AI175" s="30">
        <v>0</v>
      </c>
      <c r="AJ175" s="30">
        <v>0</v>
      </c>
      <c r="AK175" s="30">
        <v>0</v>
      </c>
      <c r="AL175" s="30">
        <v>0</v>
      </c>
      <c r="AM175" s="30">
        <v>0</v>
      </c>
      <c r="AN175" s="30">
        <v>0</v>
      </c>
      <c r="AO175" s="30">
        <v>0</v>
      </c>
      <c r="AP175" s="30">
        <v>0</v>
      </c>
      <c r="AQ175" s="30">
        <v>0</v>
      </c>
      <c r="AR175" s="30">
        <v>0</v>
      </c>
      <c r="AS175" s="30">
        <v>0</v>
      </c>
      <c r="AT175" s="30">
        <v>0</v>
      </c>
      <c r="AU175" s="30">
        <v>0</v>
      </c>
      <c r="AV175" s="30">
        <v>0</v>
      </c>
      <c r="AW175" s="30">
        <v>0</v>
      </c>
      <c r="AX175" s="30">
        <v>0</v>
      </c>
      <c r="AY175" s="30">
        <v>0</v>
      </c>
      <c r="AZ175" s="30">
        <v>0</v>
      </c>
      <c r="BA175" s="30">
        <v>0</v>
      </c>
      <c r="BB175" s="30">
        <v>0</v>
      </c>
      <c r="BC175" s="30">
        <v>0</v>
      </c>
      <c r="BD175" s="30">
        <v>0</v>
      </c>
      <c r="BE175" s="30">
        <v>0</v>
      </c>
      <c r="BF175" s="30">
        <v>0</v>
      </c>
      <c r="BG175" s="30">
        <v>0</v>
      </c>
      <c r="BH175" s="30">
        <v>0</v>
      </c>
      <c r="BI175" s="30">
        <v>0</v>
      </c>
      <c r="BJ175" s="30">
        <v>0</v>
      </c>
      <c r="BK175" s="30">
        <v>0</v>
      </c>
      <c r="BL175" s="30">
        <v>0</v>
      </c>
      <c r="BM175" s="30">
        <v>0</v>
      </c>
      <c r="BN175" s="30">
        <v>0</v>
      </c>
      <c r="BO175" s="30">
        <v>0</v>
      </c>
      <c r="BP175" s="30">
        <v>0</v>
      </c>
      <c r="BQ175" s="30">
        <v>0</v>
      </c>
      <c r="BR175" s="30">
        <v>0</v>
      </c>
      <c r="BS175" s="30">
        <v>0</v>
      </c>
      <c r="BT175" s="30">
        <v>0</v>
      </c>
      <c r="BU175" s="30">
        <v>0</v>
      </c>
      <c r="BV175" s="30">
        <v>0</v>
      </c>
      <c r="BW175" s="30">
        <v>0</v>
      </c>
      <c r="BX175" s="30">
        <v>0</v>
      </c>
      <c r="BY175" s="30">
        <v>0</v>
      </c>
      <c r="BZ175" s="30">
        <v>0</v>
      </c>
      <c r="CA175" s="30">
        <v>0</v>
      </c>
      <c r="CB175" s="30">
        <v>0</v>
      </c>
      <c r="CC175" s="30">
        <v>0</v>
      </c>
      <c r="CD175" s="30">
        <v>0</v>
      </c>
      <c r="CE175" s="30">
        <v>0</v>
      </c>
      <c r="CF175" s="30">
        <v>0</v>
      </c>
      <c r="CG175" s="30">
        <v>0</v>
      </c>
      <c r="CH175" s="30">
        <v>0</v>
      </c>
      <c r="CI175" s="30">
        <v>0</v>
      </c>
      <c r="CJ175" s="30">
        <v>0</v>
      </c>
      <c r="CK175" s="30">
        <v>0</v>
      </c>
      <c r="CL175" s="30">
        <v>0</v>
      </c>
      <c r="CM175" s="30">
        <v>0</v>
      </c>
      <c r="CN175" s="30">
        <v>0</v>
      </c>
      <c r="CO175" s="30">
        <v>0</v>
      </c>
      <c r="CP175" s="30">
        <v>0</v>
      </c>
      <c r="CQ175" s="30">
        <v>0</v>
      </c>
      <c r="CR175" s="30">
        <v>0</v>
      </c>
      <c r="CS175" s="30">
        <v>0</v>
      </c>
      <c r="CT175" s="30">
        <v>0</v>
      </c>
      <c r="CU175" s="30">
        <v>0</v>
      </c>
      <c r="CV175" s="30">
        <v>0</v>
      </c>
      <c r="CW175" s="30">
        <v>0</v>
      </c>
      <c r="CX175" s="30">
        <v>0</v>
      </c>
      <c r="CY175" s="30">
        <v>0</v>
      </c>
      <c r="CZ175" s="30">
        <v>0</v>
      </c>
      <c r="DA175" s="30">
        <v>0</v>
      </c>
      <c r="DB175" s="30">
        <v>0</v>
      </c>
      <c r="DC175" s="30">
        <v>0</v>
      </c>
      <c r="DD175" s="30">
        <v>0</v>
      </c>
      <c r="DE175" s="30">
        <v>0</v>
      </c>
      <c r="DF175" s="30">
        <v>0</v>
      </c>
      <c r="DG175" s="30">
        <v>0</v>
      </c>
      <c r="DH175" s="30">
        <v>0</v>
      </c>
      <c r="DI175" s="30">
        <v>0</v>
      </c>
      <c r="DJ175" s="30">
        <v>0.02</v>
      </c>
      <c r="DK175" s="30">
        <v>0.04</v>
      </c>
      <c r="DL175" s="30">
        <v>0.09</v>
      </c>
      <c r="DM175" s="30">
        <v>0.02</v>
      </c>
      <c r="DN175" s="30">
        <v>0.19</v>
      </c>
      <c r="DO175" s="30">
        <v>0.05</v>
      </c>
    </row>
    <row r="176" spans="1:119">
      <c r="A176" s="30" t="s">
        <v>675</v>
      </c>
      <c r="B176" s="30">
        <v>0</v>
      </c>
      <c r="C176" s="30">
        <v>0</v>
      </c>
      <c r="D176" s="30">
        <v>0</v>
      </c>
      <c r="E176" s="30">
        <v>0</v>
      </c>
      <c r="F176" s="30">
        <v>0</v>
      </c>
      <c r="G176" s="30">
        <v>0</v>
      </c>
      <c r="H176" s="30">
        <v>0</v>
      </c>
      <c r="I176" s="30">
        <v>0</v>
      </c>
      <c r="J176" s="30">
        <v>0</v>
      </c>
      <c r="K176" s="30">
        <v>0</v>
      </c>
      <c r="L176" s="30">
        <v>0</v>
      </c>
      <c r="M176" s="30">
        <v>0</v>
      </c>
      <c r="N176" s="30">
        <v>0</v>
      </c>
      <c r="O176" s="30">
        <v>0.01</v>
      </c>
      <c r="P176" s="30">
        <v>0.04</v>
      </c>
      <c r="Q176" s="30">
        <v>0</v>
      </c>
      <c r="R176" s="30">
        <v>0</v>
      </c>
      <c r="S176" s="30">
        <v>0</v>
      </c>
      <c r="T176" s="30">
        <v>0</v>
      </c>
      <c r="U176" s="30">
        <v>0</v>
      </c>
      <c r="V176" s="30">
        <v>0</v>
      </c>
      <c r="W176" s="30">
        <v>0</v>
      </c>
      <c r="X176" s="30">
        <v>0</v>
      </c>
      <c r="Y176" s="30">
        <v>0</v>
      </c>
      <c r="Z176" s="30">
        <v>0</v>
      </c>
      <c r="AA176" s="30">
        <v>0</v>
      </c>
      <c r="AB176" s="30">
        <v>0</v>
      </c>
      <c r="AC176" s="30">
        <v>0</v>
      </c>
      <c r="AD176" s="30">
        <v>0</v>
      </c>
      <c r="AE176" s="30">
        <v>0</v>
      </c>
      <c r="AF176" s="30">
        <v>0</v>
      </c>
      <c r="AG176" s="30">
        <v>0</v>
      </c>
      <c r="AH176" s="30">
        <v>0</v>
      </c>
      <c r="AI176" s="30">
        <v>0</v>
      </c>
      <c r="AJ176" s="30">
        <v>0</v>
      </c>
      <c r="AK176" s="30">
        <v>0</v>
      </c>
      <c r="AL176" s="30">
        <v>0</v>
      </c>
      <c r="AM176" s="30">
        <v>0</v>
      </c>
      <c r="AN176" s="30">
        <v>0</v>
      </c>
      <c r="AO176" s="30">
        <v>0</v>
      </c>
      <c r="AP176" s="30">
        <v>0</v>
      </c>
      <c r="AQ176" s="30">
        <v>0</v>
      </c>
      <c r="AR176" s="30">
        <v>0</v>
      </c>
      <c r="AS176" s="30">
        <v>0</v>
      </c>
      <c r="AT176" s="30">
        <v>0</v>
      </c>
      <c r="AU176" s="30">
        <v>0</v>
      </c>
      <c r="AV176" s="30">
        <v>0</v>
      </c>
      <c r="AW176" s="30">
        <v>0</v>
      </c>
      <c r="AX176" s="30">
        <v>0.21</v>
      </c>
      <c r="AY176" s="30">
        <v>0.01</v>
      </c>
      <c r="AZ176" s="30">
        <v>0</v>
      </c>
      <c r="BA176" s="30">
        <v>0.05</v>
      </c>
      <c r="BB176" s="30">
        <v>0.03</v>
      </c>
      <c r="BC176" s="30">
        <v>0</v>
      </c>
      <c r="BD176" s="30">
        <v>0</v>
      </c>
      <c r="BE176" s="30">
        <v>0</v>
      </c>
      <c r="BF176" s="30">
        <v>0</v>
      </c>
      <c r="BG176" s="30">
        <v>0</v>
      </c>
      <c r="BH176" s="30">
        <v>0</v>
      </c>
      <c r="BI176" s="30">
        <v>0</v>
      </c>
      <c r="BJ176" s="30">
        <v>0</v>
      </c>
      <c r="BK176" s="30">
        <v>0</v>
      </c>
      <c r="BL176" s="30">
        <v>0</v>
      </c>
      <c r="BM176" s="30">
        <v>0</v>
      </c>
      <c r="BN176" s="30">
        <v>0</v>
      </c>
      <c r="BO176" s="30">
        <v>0</v>
      </c>
      <c r="BP176" s="30">
        <v>0</v>
      </c>
      <c r="BQ176" s="30">
        <v>0</v>
      </c>
      <c r="BR176" s="30">
        <v>0</v>
      </c>
      <c r="BS176" s="30">
        <v>0</v>
      </c>
      <c r="BT176" s="30">
        <v>0</v>
      </c>
      <c r="BU176" s="30">
        <v>0</v>
      </c>
      <c r="BV176" s="30">
        <v>0</v>
      </c>
      <c r="BW176" s="30">
        <v>0</v>
      </c>
      <c r="BX176" s="30">
        <v>0</v>
      </c>
      <c r="BY176" s="30">
        <v>0</v>
      </c>
      <c r="BZ176" s="30">
        <v>0</v>
      </c>
      <c r="CA176" s="30">
        <v>0</v>
      </c>
      <c r="CB176" s="30">
        <v>0</v>
      </c>
      <c r="CC176" s="30">
        <v>0</v>
      </c>
      <c r="CD176" s="30">
        <v>0</v>
      </c>
      <c r="CE176" s="30">
        <v>0</v>
      </c>
      <c r="CF176" s="30">
        <v>0</v>
      </c>
      <c r="CG176" s="30">
        <v>0</v>
      </c>
      <c r="CH176" s="30">
        <v>0</v>
      </c>
      <c r="CI176" s="30">
        <v>0</v>
      </c>
      <c r="CJ176" s="30">
        <v>0</v>
      </c>
      <c r="CK176" s="30">
        <v>0</v>
      </c>
      <c r="CL176" s="30">
        <v>0</v>
      </c>
      <c r="CM176" s="30">
        <v>0</v>
      </c>
      <c r="CN176" s="30">
        <v>0</v>
      </c>
      <c r="CO176" s="30">
        <v>0</v>
      </c>
      <c r="CP176" s="30">
        <v>0</v>
      </c>
      <c r="CQ176" s="30">
        <v>0</v>
      </c>
      <c r="CR176" s="30">
        <v>0</v>
      </c>
      <c r="CS176" s="30">
        <v>0</v>
      </c>
      <c r="CT176" s="30">
        <v>0.04</v>
      </c>
      <c r="CU176" s="30">
        <v>0.01</v>
      </c>
      <c r="CV176" s="30">
        <v>0</v>
      </c>
      <c r="CW176" s="30">
        <v>0</v>
      </c>
      <c r="CX176" s="30">
        <v>0</v>
      </c>
      <c r="CY176" s="30">
        <v>0</v>
      </c>
      <c r="CZ176" s="30">
        <v>0</v>
      </c>
      <c r="DA176" s="30">
        <v>0</v>
      </c>
      <c r="DB176" s="30">
        <v>0</v>
      </c>
      <c r="DC176" s="30">
        <v>0</v>
      </c>
      <c r="DD176" s="30">
        <v>0</v>
      </c>
      <c r="DE176" s="30">
        <v>0</v>
      </c>
      <c r="DF176" s="30">
        <v>0</v>
      </c>
      <c r="DG176" s="30">
        <v>0</v>
      </c>
      <c r="DH176" s="30">
        <v>0</v>
      </c>
      <c r="DI176" s="30">
        <v>0</v>
      </c>
      <c r="DJ176" s="30">
        <v>0.03</v>
      </c>
      <c r="DK176" s="30">
        <v>0.11</v>
      </c>
      <c r="DL176" s="30">
        <v>0.24</v>
      </c>
      <c r="DM176" s="30">
        <v>0</v>
      </c>
      <c r="DN176" s="30">
        <v>0.22</v>
      </c>
      <c r="DO176" s="30">
        <v>0.02</v>
      </c>
    </row>
    <row r="177" spans="1:120">
      <c r="A177" s="30" t="s">
        <v>678</v>
      </c>
      <c r="B177" s="30">
        <v>0</v>
      </c>
      <c r="C177" s="30">
        <v>0</v>
      </c>
      <c r="D177" s="30">
        <v>0</v>
      </c>
      <c r="E177" s="30">
        <v>0</v>
      </c>
      <c r="F177" s="30">
        <v>0</v>
      </c>
      <c r="G177" s="30">
        <v>0</v>
      </c>
      <c r="H177" s="30">
        <v>0</v>
      </c>
      <c r="I177" s="30">
        <v>0</v>
      </c>
      <c r="J177" s="30">
        <v>0</v>
      </c>
      <c r="K177" s="30">
        <v>0</v>
      </c>
      <c r="L177" s="30">
        <v>0</v>
      </c>
      <c r="M177" s="30">
        <v>0</v>
      </c>
      <c r="N177" s="30">
        <v>0</v>
      </c>
      <c r="O177" s="30">
        <v>0</v>
      </c>
      <c r="P177" s="30">
        <v>0</v>
      </c>
      <c r="Q177" s="30">
        <v>0</v>
      </c>
      <c r="R177" s="30">
        <v>0</v>
      </c>
      <c r="S177" s="30">
        <v>0</v>
      </c>
      <c r="T177" s="30">
        <v>0</v>
      </c>
      <c r="U177" s="30">
        <v>0</v>
      </c>
      <c r="V177" s="30">
        <v>0</v>
      </c>
      <c r="W177" s="30">
        <v>0</v>
      </c>
      <c r="X177" s="30">
        <v>0</v>
      </c>
      <c r="Y177" s="30">
        <v>0</v>
      </c>
      <c r="Z177" s="30">
        <v>0</v>
      </c>
      <c r="AA177" s="30">
        <v>0</v>
      </c>
      <c r="AB177" s="30">
        <v>0</v>
      </c>
      <c r="AC177" s="30">
        <v>0</v>
      </c>
      <c r="AD177" s="30">
        <v>0</v>
      </c>
      <c r="AE177" s="30">
        <v>0</v>
      </c>
      <c r="AF177" s="30">
        <v>0</v>
      </c>
      <c r="AG177" s="30">
        <v>0</v>
      </c>
      <c r="AH177" s="30">
        <v>0</v>
      </c>
      <c r="AI177" s="30">
        <v>0</v>
      </c>
      <c r="AJ177" s="30">
        <v>0</v>
      </c>
      <c r="AK177" s="30">
        <v>0</v>
      </c>
      <c r="AL177" s="30">
        <v>0</v>
      </c>
      <c r="AM177" s="30">
        <v>0</v>
      </c>
      <c r="AN177" s="30">
        <v>0</v>
      </c>
      <c r="AO177" s="30">
        <v>0</v>
      </c>
      <c r="AP177" s="30">
        <v>0</v>
      </c>
      <c r="AQ177" s="30">
        <v>0</v>
      </c>
      <c r="AR177" s="30">
        <v>0</v>
      </c>
      <c r="AS177" s="30">
        <v>0</v>
      </c>
      <c r="AT177" s="30">
        <v>0</v>
      </c>
      <c r="AU177" s="30">
        <v>0</v>
      </c>
      <c r="AV177" s="30">
        <v>0</v>
      </c>
      <c r="AW177" s="30">
        <v>0</v>
      </c>
      <c r="AX177" s="30">
        <v>0</v>
      </c>
      <c r="AY177" s="30">
        <v>0</v>
      </c>
      <c r="AZ177" s="30">
        <v>0</v>
      </c>
      <c r="BA177" s="30">
        <v>0</v>
      </c>
      <c r="BB177" s="30">
        <v>0</v>
      </c>
      <c r="BC177" s="30">
        <v>0</v>
      </c>
      <c r="BD177" s="30">
        <v>0</v>
      </c>
      <c r="BE177" s="30">
        <v>0</v>
      </c>
      <c r="BF177" s="30">
        <v>0</v>
      </c>
      <c r="BG177" s="30">
        <v>0</v>
      </c>
      <c r="BH177" s="30">
        <v>0</v>
      </c>
      <c r="BI177" s="30">
        <v>0</v>
      </c>
      <c r="BJ177" s="30">
        <v>0</v>
      </c>
      <c r="BK177" s="30">
        <v>0</v>
      </c>
      <c r="BL177" s="30">
        <v>0</v>
      </c>
      <c r="BM177" s="30">
        <v>0</v>
      </c>
      <c r="BN177" s="30">
        <v>0</v>
      </c>
      <c r="BO177" s="30">
        <v>0</v>
      </c>
      <c r="BP177" s="30">
        <v>0</v>
      </c>
      <c r="BQ177" s="30">
        <v>0</v>
      </c>
      <c r="BR177" s="30">
        <v>0</v>
      </c>
      <c r="BS177" s="30">
        <v>0</v>
      </c>
      <c r="BT177" s="30">
        <v>0</v>
      </c>
      <c r="BU177" s="30">
        <v>0</v>
      </c>
      <c r="BV177" s="30">
        <v>0</v>
      </c>
      <c r="BW177" s="30">
        <v>0</v>
      </c>
      <c r="BX177" s="30">
        <v>0</v>
      </c>
      <c r="BY177" s="30">
        <v>0</v>
      </c>
      <c r="BZ177" s="30">
        <v>0</v>
      </c>
      <c r="CA177" s="30">
        <v>0</v>
      </c>
      <c r="CB177" s="30">
        <v>0</v>
      </c>
      <c r="CC177" s="30">
        <v>0</v>
      </c>
      <c r="CD177" s="30">
        <v>0</v>
      </c>
      <c r="CE177" s="30">
        <v>0</v>
      </c>
      <c r="CF177" s="30">
        <v>0</v>
      </c>
      <c r="CG177" s="30">
        <v>0</v>
      </c>
      <c r="CH177" s="30">
        <v>0</v>
      </c>
      <c r="CI177" s="30">
        <v>0</v>
      </c>
      <c r="CJ177" s="30">
        <v>0</v>
      </c>
      <c r="CK177" s="30">
        <v>0</v>
      </c>
      <c r="CL177" s="30">
        <v>0</v>
      </c>
      <c r="CM177" s="30">
        <v>0</v>
      </c>
      <c r="CN177" s="30">
        <v>0</v>
      </c>
      <c r="CO177" s="30">
        <v>0</v>
      </c>
      <c r="CP177" s="30">
        <v>0</v>
      </c>
      <c r="CQ177" s="30">
        <v>0</v>
      </c>
      <c r="CR177" s="30">
        <v>0</v>
      </c>
      <c r="CS177" s="30">
        <v>0</v>
      </c>
      <c r="CT177" s="30">
        <v>0</v>
      </c>
      <c r="CU177" s="30">
        <v>0</v>
      </c>
      <c r="CV177" s="30">
        <v>0</v>
      </c>
      <c r="CW177" s="30">
        <v>0</v>
      </c>
      <c r="CX177" s="30">
        <v>0</v>
      </c>
      <c r="CY177" s="30">
        <v>0</v>
      </c>
      <c r="CZ177" s="30">
        <v>0</v>
      </c>
      <c r="DA177" s="30">
        <v>0</v>
      </c>
      <c r="DB177" s="30">
        <v>0</v>
      </c>
      <c r="DC177" s="30">
        <v>0</v>
      </c>
      <c r="DD177" s="30">
        <v>0</v>
      </c>
      <c r="DE177" s="30">
        <v>0</v>
      </c>
      <c r="DF177" s="30">
        <v>0</v>
      </c>
      <c r="DG177" s="30">
        <v>0</v>
      </c>
      <c r="DH177" s="30">
        <v>0</v>
      </c>
      <c r="DI177" s="30">
        <v>0</v>
      </c>
      <c r="DJ177" s="30">
        <v>0.02</v>
      </c>
      <c r="DK177" s="30">
        <v>0.01</v>
      </c>
      <c r="DL177" s="30">
        <v>0.04</v>
      </c>
      <c r="DM177" s="30">
        <v>0</v>
      </c>
      <c r="DN177" s="30">
        <v>0.02</v>
      </c>
      <c r="DO177" s="30">
        <v>0.38</v>
      </c>
    </row>
    <row r="178" spans="1:120">
      <c r="A178" s="30" t="s">
        <v>680</v>
      </c>
      <c r="B178" s="30">
        <v>0</v>
      </c>
      <c r="C178" s="30">
        <v>0</v>
      </c>
      <c r="D178" s="30">
        <v>0.04</v>
      </c>
      <c r="E178" s="30">
        <v>0.21</v>
      </c>
      <c r="F178" s="30">
        <v>0</v>
      </c>
      <c r="G178" s="30">
        <v>0</v>
      </c>
      <c r="H178" s="30">
        <v>0</v>
      </c>
      <c r="I178" s="30">
        <v>0</v>
      </c>
      <c r="J178" s="30">
        <v>0</v>
      </c>
      <c r="K178" s="30">
        <v>0</v>
      </c>
      <c r="L178" s="30">
        <v>0</v>
      </c>
      <c r="M178" s="30">
        <v>0</v>
      </c>
      <c r="N178" s="30">
        <v>0</v>
      </c>
      <c r="O178" s="30">
        <v>0</v>
      </c>
      <c r="P178" s="30">
        <v>0</v>
      </c>
      <c r="Q178" s="30">
        <v>0.01</v>
      </c>
      <c r="R178" s="30">
        <v>0</v>
      </c>
      <c r="S178" s="30">
        <v>0</v>
      </c>
      <c r="T178" s="30">
        <v>0</v>
      </c>
      <c r="U178" s="30">
        <v>0</v>
      </c>
      <c r="V178" s="30">
        <v>0</v>
      </c>
      <c r="W178" s="30">
        <v>0</v>
      </c>
      <c r="X178" s="30">
        <v>0</v>
      </c>
      <c r="Y178" s="30">
        <v>0</v>
      </c>
      <c r="Z178" s="30">
        <v>0</v>
      </c>
      <c r="AA178" s="30">
        <v>0</v>
      </c>
      <c r="AB178" s="30">
        <v>0</v>
      </c>
      <c r="AC178" s="30">
        <v>0</v>
      </c>
      <c r="AD178" s="30">
        <v>0</v>
      </c>
      <c r="AE178" s="30">
        <v>0</v>
      </c>
      <c r="AF178" s="30">
        <v>0</v>
      </c>
      <c r="AG178" s="30">
        <v>0</v>
      </c>
      <c r="AH178" s="30">
        <v>0</v>
      </c>
      <c r="AI178" s="30">
        <v>0</v>
      </c>
      <c r="AJ178" s="30">
        <v>0</v>
      </c>
      <c r="AK178" s="30">
        <v>0</v>
      </c>
      <c r="AL178" s="30">
        <v>0</v>
      </c>
      <c r="AM178" s="30">
        <v>0</v>
      </c>
      <c r="AN178" s="30">
        <v>0</v>
      </c>
      <c r="AO178" s="30">
        <v>0</v>
      </c>
      <c r="AP178" s="30">
        <v>0</v>
      </c>
      <c r="AQ178" s="30">
        <v>0</v>
      </c>
      <c r="AR178" s="30">
        <v>0</v>
      </c>
      <c r="AS178" s="30">
        <v>0</v>
      </c>
      <c r="AT178" s="30">
        <v>0</v>
      </c>
      <c r="AU178" s="30">
        <v>0</v>
      </c>
      <c r="AV178" s="30">
        <v>0</v>
      </c>
      <c r="AW178" s="30">
        <v>0</v>
      </c>
      <c r="AX178" s="30">
        <v>0.01</v>
      </c>
      <c r="AY178" s="30">
        <v>0.01</v>
      </c>
      <c r="AZ178" s="30">
        <v>0</v>
      </c>
      <c r="BA178" s="30">
        <v>0.01</v>
      </c>
      <c r="BB178" s="30">
        <v>0.01</v>
      </c>
      <c r="BC178" s="30">
        <v>0</v>
      </c>
      <c r="BD178" s="30">
        <v>0</v>
      </c>
      <c r="BE178" s="30">
        <v>0</v>
      </c>
      <c r="BF178" s="30">
        <v>0</v>
      </c>
      <c r="BG178" s="30">
        <v>0</v>
      </c>
      <c r="BH178" s="30">
        <v>0</v>
      </c>
      <c r="BI178" s="30">
        <v>0</v>
      </c>
      <c r="BJ178" s="30">
        <v>0</v>
      </c>
      <c r="BK178" s="30">
        <v>0</v>
      </c>
      <c r="BL178" s="30">
        <v>0</v>
      </c>
      <c r="BM178" s="30">
        <v>0</v>
      </c>
      <c r="BN178" s="30">
        <v>0</v>
      </c>
      <c r="BO178" s="30">
        <v>0</v>
      </c>
      <c r="BP178" s="30">
        <v>0</v>
      </c>
      <c r="BQ178" s="30">
        <v>0</v>
      </c>
      <c r="BR178" s="30">
        <v>0</v>
      </c>
      <c r="BS178" s="30">
        <v>0</v>
      </c>
      <c r="BT178" s="30">
        <v>0</v>
      </c>
      <c r="BU178" s="30">
        <v>0</v>
      </c>
      <c r="BV178" s="30">
        <v>0</v>
      </c>
      <c r="BW178" s="30">
        <v>0</v>
      </c>
      <c r="BX178" s="30">
        <v>0</v>
      </c>
      <c r="BY178" s="30">
        <v>0</v>
      </c>
      <c r="BZ178" s="30">
        <v>0</v>
      </c>
      <c r="CA178" s="30">
        <v>0</v>
      </c>
      <c r="CB178" s="30">
        <v>0</v>
      </c>
      <c r="CC178" s="30">
        <v>0</v>
      </c>
      <c r="CD178" s="30">
        <v>0</v>
      </c>
      <c r="CE178" s="30">
        <v>0</v>
      </c>
      <c r="CF178" s="30">
        <v>0</v>
      </c>
      <c r="CG178" s="30">
        <v>0</v>
      </c>
      <c r="CH178" s="30">
        <v>0</v>
      </c>
      <c r="CI178" s="30">
        <v>0</v>
      </c>
      <c r="CJ178" s="30">
        <v>0</v>
      </c>
      <c r="CK178" s="30">
        <v>0</v>
      </c>
      <c r="CL178" s="30">
        <v>0</v>
      </c>
      <c r="CM178" s="30">
        <v>0</v>
      </c>
      <c r="CN178" s="30">
        <v>0</v>
      </c>
      <c r="CO178" s="30">
        <v>0</v>
      </c>
      <c r="CP178" s="30">
        <v>0</v>
      </c>
      <c r="CQ178" s="30">
        <v>0</v>
      </c>
      <c r="CR178" s="30">
        <v>0</v>
      </c>
      <c r="CS178" s="30">
        <v>0.01</v>
      </c>
      <c r="CT178" s="30">
        <v>0.01</v>
      </c>
      <c r="CU178" s="30">
        <v>0.16</v>
      </c>
      <c r="CV178" s="30">
        <v>0</v>
      </c>
      <c r="CW178" s="30">
        <v>0</v>
      </c>
      <c r="CX178" s="30">
        <v>0</v>
      </c>
      <c r="CY178" s="30">
        <v>0</v>
      </c>
      <c r="CZ178" s="30">
        <v>0.02</v>
      </c>
      <c r="DA178" s="30">
        <v>0</v>
      </c>
      <c r="DB178" s="30">
        <v>0</v>
      </c>
      <c r="DC178" s="30">
        <v>0</v>
      </c>
      <c r="DD178" s="30">
        <v>0</v>
      </c>
      <c r="DE178" s="30">
        <v>0</v>
      </c>
      <c r="DF178" s="30">
        <v>0</v>
      </c>
      <c r="DG178" s="30">
        <v>0</v>
      </c>
      <c r="DH178" s="30">
        <v>0</v>
      </c>
      <c r="DI178" s="30">
        <v>0</v>
      </c>
      <c r="DJ178" s="30">
        <v>0.03</v>
      </c>
      <c r="DK178" s="30">
        <v>0.06</v>
      </c>
      <c r="DL178" s="30">
        <v>0.15</v>
      </c>
      <c r="DM178" s="30">
        <v>0.02</v>
      </c>
      <c r="DN178" s="30">
        <v>0.08</v>
      </c>
      <c r="DO178" s="30">
        <v>0</v>
      </c>
    </row>
    <row r="180" spans="1:120">
      <c r="B180">
        <f t="shared" ref="B180:AG180" si="0">MAX(B5:B178)</f>
        <v>0.5</v>
      </c>
      <c r="C180">
        <f t="shared" si="0"/>
        <v>0.03</v>
      </c>
      <c r="D180">
        <f t="shared" si="0"/>
        <v>0.37</v>
      </c>
      <c r="E180">
        <f t="shared" si="0"/>
        <v>0.84</v>
      </c>
      <c r="F180">
        <f t="shared" si="0"/>
        <v>0.96</v>
      </c>
      <c r="G180">
        <f t="shared" si="0"/>
        <v>1.23</v>
      </c>
      <c r="H180">
        <f t="shared" si="0"/>
        <v>0.12</v>
      </c>
      <c r="I180">
        <f t="shared" si="0"/>
        <v>0.11</v>
      </c>
      <c r="J180">
        <f t="shared" si="0"/>
        <v>7.0000000000000007E-2</v>
      </c>
      <c r="K180">
        <f t="shared" si="0"/>
        <v>0.02</v>
      </c>
      <c r="L180">
        <f t="shared" si="0"/>
        <v>0.76</v>
      </c>
      <c r="M180">
        <f t="shared" si="0"/>
        <v>0.51</v>
      </c>
      <c r="N180">
        <f t="shared" si="0"/>
        <v>0.02</v>
      </c>
      <c r="O180">
        <f t="shared" si="0"/>
        <v>0.01</v>
      </c>
      <c r="P180">
        <f t="shared" si="0"/>
        <v>1.26</v>
      </c>
      <c r="Q180">
        <f t="shared" si="0"/>
        <v>6.8</v>
      </c>
      <c r="R180">
        <f t="shared" si="0"/>
        <v>4.92</v>
      </c>
      <c r="S180">
        <f t="shared" si="0"/>
        <v>6.69</v>
      </c>
      <c r="T180">
        <f t="shared" si="0"/>
        <v>8.1300000000000008</v>
      </c>
      <c r="U180">
        <f t="shared" si="0"/>
        <v>0.38</v>
      </c>
      <c r="V180">
        <f t="shared" si="0"/>
        <v>0.04</v>
      </c>
      <c r="W180">
        <f t="shared" si="0"/>
        <v>0.02</v>
      </c>
      <c r="X180">
        <f t="shared" si="0"/>
        <v>0.18</v>
      </c>
      <c r="Y180">
        <f t="shared" si="0"/>
        <v>0.03</v>
      </c>
      <c r="Z180">
        <f t="shared" si="0"/>
        <v>0.06</v>
      </c>
      <c r="AA180">
        <f t="shared" si="0"/>
        <v>0</v>
      </c>
      <c r="AB180">
        <f t="shared" si="0"/>
        <v>0.02</v>
      </c>
      <c r="AC180">
        <f t="shared" si="0"/>
        <v>0.17</v>
      </c>
      <c r="AD180">
        <f t="shared" si="0"/>
        <v>0.04</v>
      </c>
      <c r="AE180">
        <f t="shared" si="0"/>
        <v>0.14000000000000001</v>
      </c>
      <c r="AF180">
        <f t="shared" si="0"/>
        <v>0.01</v>
      </c>
      <c r="AG180">
        <f t="shared" si="0"/>
        <v>0</v>
      </c>
      <c r="AH180">
        <f t="shared" ref="AH180:BM180" si="1">MAX(AH5:AH178)</f>
        <v>0</v>
      </c>
      <c r="AI180">
        <f t="shared" si="1"/>
        <v>0.06</v>
      </c>
      <c r="AJ180">
        <f t="shared" si="1"/>
        <v>0.02</v>
      </c>
      <c r="AK180">
        <f t="shared" si="1"/>
        <v>1.34</v>
      </c>
      <c r="AL180">
        <f t="shared" si="1"/>
        <v>4.9400000000000004</v>
      </c>
      <c r="AM180">
        <f t="shared" si="1"/>
        <v>0.01</v>
      </c>
      <c r="AN180">
        <f t="shared" si="1"/>
        <v>2.77</v>
      </c>
      <c r="AO180">
        <f t="shared" si="1"/>
        <v>2.4700000000000002</v>
      </c>
      <c r="AP180">
        <f t="shared" si="1"/>
        <v>1.64</v>
      </c>
      <c r="AQ180">
        <f t="shared" si="1"/>
        <v>1.54</v>
      </c>
      <c r="AR180">
        <f t="shared" si="1"/>
        <v>0.04</v>
      </c>
      <c r="AS180">
        <f t="shared" si="1"/>
        <v>0.02</v>
      </c>
      <c r="AT180">
        <f t="shared" si="1"/>
        <v>0.24</v>
      </c>
      <c r="AU180">
        <f t="shared" si="1"/>
        <v>0.19</v>
      </c>
      <c r="AV180">
        <f t="shared" si="1"/>
        <v>7.0000000000000007E-2</v>
      </c>
      <c r="AW180">
        <f t="shared" si="1"/>
        <v>0.1</v>
      </c>
      <c r="AX180">
        <f t="shared" si="1"/>
        <v>3.08</v>
      </c>
      <c r="AY180">
        <f t="shared" si="1"/>
        <v>1.73</v>
      </c>
      <c r="AZ180">
        <f t="shared" si="1"/>
        <v>0.05</v>
      </c>
      <c r="BA180">
        <f t="shared" si="1"/>
        <v>2.4300000000000002</v>
      </c>
      <c r="BB180">
        <f t="shared" si="1"/>
        <v>3.54</v>
      </c>
      <c r="BC180">
        <f t="shared" si="1"/>
        <v>0.22</v>
      </c>
      <c r="BD180">
        <f t="shared" si="1"/>
        <v>0</v>
      </c>
      <c r="BE180">
        <f t="shared" si="1"/>
        <v>0.06</v>
      </c>
      <c r="BF180">
        <f t="shared" si="1"/>
        <v>0.15</v>
      </c>
      <c r="BG180">
        <f t="shared" si="1"/>
        <v>0.55000000000000004</v>
      </c>
      <c r="BH180">
        <f t="shared" si="1"/>
        <v>1.73</v>
      </c>
      <c r="BI180">
        <f t="shared" si="1"/>
        <v>0.75</v>
      </c>
      <c r="BJ180">
        <f t="shared" si="1"/>
        <v>0.27</v>
      </c>
      <c r="BK180">
        <f t="shared" si="1"/>
        <v>0.1</v>
      </c>
      <c r="BL180">
        <f t="shared" si="1"/>
        <v>0.56999999999999995</v>
      </c>
      <c r="BM180">
        <f t="shared" si="1"/>
        <v>0.28999999999999998</v>
      </c>
      <c r="BN180">
        <f t="shared" ref="BN180:CS180" si="2">MAX(BN5:BN178)</f>
        <v>2.88</v>
      </c>
      <c r="BO180">
        <f t="shared" si="2"/>
        <v>0.02</v>
      </c>
      <c r="BP180">
        <f t="shared" si="2"/>
        <v>0</v>
      </c>
      <c r="BQ180">
        <f t="shared" si="2"/>
        <v>7.0000000000000007E-2</v>
      </c>
      <c r="BR180">
        <f t="shared" si="2"/>
        <v>0.53</v>
      </c>
      <c r="BS180">
        <f t="shared" si="2"/>
        <v>0.01</v>
      </c>
      <c r="BT180">
        <f t="shared" si="2"/>
        <v>0.17</v>
      </c>
      <c r="BU180">
        <f t="shared" si="2"/>
        <v>0</v>
      </c>
      <c r="BV180">
        <f t="shared" si="2"/>
        <v>0.67</v>
      </c>
      <c r="BW180">
        <f t="shared" si="2"/>
        <v>0.28999999999999998</v>
      </c>
      <c r="BX180">
        <f t="shared" si="2"/>
        <v>0.28999999999999998</v>
      </c>
      <c r="BY180">
        <f t="shared" si="2"/>
        <v>0.02</v>
      </c>
      <c r="BZ180">
        <f t="shared" si="2"/>
        <v>0.43</v>
      </c>
      <c r="CA180">
        <f t="shared" si="2"/>
        <v>0</v>
      </c>
      <c r="CB180">
        <f t="shared" si="2"/>
        <v>0</v>
      </c>
      <c r="CC180">
        <f t="shared" si="2"/>
        <v>0.12</v>
      </c>
      <c r="CD180">
        <f t="shared" si="2"/>
        <v>0</v>
      </c>
      <c r="CE180">
        <f t="shared" si="2"/>
        <v>0</v>
      </c>
      <c r="CF180">
        <f t="shared" si="2"/>
        <v>0</v>
      </c>
      <c r="CG180">
        <f t="shared" si="2"/>
        <v>0.35</v>
      </c>
      <c r="CH180">
        <f t="shared" si="2"/>
        <v>7.0000000000000007E-2</v>
      </c>
      <c r="CI180">
        <f t="shared" si="2"/>
        <v>1.56</v>
      </c>
      <c r="CJ180">
        <f t="shared" si="2"/>
        <v>0.77</v>
      </c>
      <c r="CK180">
        <f t="shared" si="2"/>
        <v>0.9</v>
      </c>
      <c r="CL180">
        <f t="shared" si="2"/>
        <v>3.01</v>
      </c>
      <c r="CM180">
        <f t="shared" si="2"/>
        <v>0.93</v>
      </c>
      <c r="CN180">
        <f t="shared" si="2"/>
        <v>0.8</v>
      </c>
      <c r="CO180">
        <f t="shared" si="2"/>
        <v>0.67</v>
      </c>
      <c r="CP180">
        <f t="shared" si="2"/>
        <v>0.57999999999999996</v>
      </c>
      <c r="CQ180">
        <f t="shared" si="2"/>
        <v>0.42</v>
      </c>
      <c r="CR180">
        <f t="shared" si="2"/>
        <v>0.14000000000000001</v>
      </c>
      <c r="CS180">
        <f t="shared" si="2"/>
        <v>0.42</v>
      </c>
      <c r="CT180">
        <f t="shared" ref="CT180:DO180" si="3">MAX(CT5:CT178)</f>
        <v>1.58</v>
      </c>
      <c r="CU180">
        <f t="shared" si="3"/>
        <v>0.56999999999999995</v>
      </c>
      <c r="CV180">
        <f t="shared" si="3"/>
        <v>0.41</v>
      </c>
      <c r="CW180">
        <f t="shared" si="3"/>
        <v>0.19</v>
      </c>
      <c r="CX180">
        <f t="shared" si="3"/>
        <v>0.02</v>
      </c>
      <c r="CY180">
        <f t="shared" si="3"/>
        <v>0.53</v>
      </c>
      <c r="CZ180">
        <f t="shared" si="3"/>
        <v>1.28</v>
      </c>
      <c r="DA180">
        <f t="shared" si="3"/>
        <v>0.27</v>
      </c>
      <c r="DB180">
        <f t="shared" si="3"/>
        <v>0.32</v>
      </c>
      <c r="DC180">
        <f t="shared" si="3"/>
        <v>6.75</v>
      </c>
      <c r="DD180">
        <f t="shared" si="3"/>
        <v>0.01</v>
      </c>
      <c r="DE180">
        <f t="shared" si="3"/>
        <v>7.0000000000000007E-2</v>
      </c>
      <c r="DF180">
        <f t="shared" si="3"/>
        <v>0.23</v>
      </c>
      <c r="DG180">
        <f t="shared" si="3"/>
        <v>1</v>
      </c>
      <c r="DH180">
        <f t="shared" si="3"/>
        <v>7.0000000000000007E-2</v>
      </c>
      <c r="DI180">
        <f t="shared" si="3"/>
        <v>14.36</v>
      </c>
      <c r="DJ180">
        <f t="shared" si="3"/>
        <v>0.32</v>
      </c>
      <c r="DK180">
        <f t="shared" si="3"/>
        <v>0.23</v>
      </c>
      <c r="DL180">
        <f t="shared" si="3"/>
        <v>0.24</v>
      </c>
      <c r="DM180">
        <f t="shared" si="3"/>
        <v>0.28000000000000003</v>
      </c>
      <c r="DN180">
        <f t="shared" si="3"/>
        <v>0.22</v>
      </c>
      <c r="DO180">
        <f t="shared" si="3"/>
        <v>0.38</v>
      </c>
      <c r="DP180">
        <f>MAX(B180:DO180)</f>
        <v>14.36</v>
      </c>
    </row>
  </sheetData>
  <conditionalFormatting sqref="A4:DO178">
    <cfRule type="colorScale" priority="2">
      <colorScale>
        <cfvo type="min"/>
        <cfvo type="max"/>
        <color rgb="FFFCFCFF"/>
        <color rgb="FF63BE7B"/>
      </colorScale>
    </cfRule>
  </conditionalFormatting>
  <hyperlinks>
    <hyperlink ref="A1" location="Index!A1" display="Back to index" xr:uid="{00000000-0004-0000-0600-000000000000}"/>
  </hyperlinks>
  <pageMargins left="0.7" right="0.7" top="0.75" bottom="0.75" header="0.51180555555555496" footer="0.51180555555555496"/>
  <pageSetup paperSize="9" firstPageNumber="0" orientation="portrait" horizontalDpi="300" verticalDpi="30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CC6318"/>
  <sheetViews>
    <sheetView topLeftCell="A385" zoomScaleNormal="100" workbookViewId="0">
      <selection activeCell="C413" sqref="C413"/>
    </sheetView>
  </sheetViews>
  <sheetFormatPr defaultRowHeight="15"/>
  <cols>
    <col min="1" max="1" width="25.28515625" bestFit="1" customWidth="1"/>
    <col min="2" max="2" width="25.28515625" customWidth="1"/>
    <col min="3" max="3" width="41.5703125" customWidth="1"/>
    <col min="4" max="4" width="22.5703125" customWidth="1"/>
    <col min="5" max="5" width="7" customWidth="1"/>
    <col min="6" max="6" width="18.42578125" customWidth="1"/>
    <col min="7" max="7" width="20.140625" customWidth="1"/>
    <col min="8" max="8" width="14.28515625" customWidth="1"/>
    <col min="9" max="9" width="11" customWidth="1"/>
    <col min="10" max="10" width="20.7109375" customWidth="1"/>
    <col min="11" max="11" width="12.85546875" customWidth="1"/>
    <col min="12" max="12" width="28.42578125" bestFit="1" customWidth="1"/>
    <col min="13" max="81" width="8.5703125" style="210" customWidth="1"/>
    <col min="82" max="1024" width="8.5703125" customWidth="1"/>
  </cols>
  <sheetData>
    <row r="1" spans="1:81" s="104" customFormat="1">
      <c r="A1" s="1" t="s">
        <v>28</v>
      </c>
      <c r="B1" s="1"/>
      <c r="M1" s="214"/>
      <c r="N1" s="214"/>
      <c r="O1" s="214"/>
      <c r="P1" s="214"/>
      <c r="Q1" s="214"/>
      <c r="R1" s="214"/>
      <c r="S1" s="214"/>
      <c r="T1" s="214"/>
      <c r="U1" s="214"/>
      <c r="V1" s="214"/>
      <c r="W1" s="214"/>
      <c r="X1" s="214"/>
      <c r="Y1" s="214"/>
      <c r="Z1" s="214"/>
      <c r="AA1" s="214"/>
      <c r="AB1" s="214"/>
      <c r="AC1" s="214"/>
      <c r="AD1" s="214"/>
      <c r="AE1" s="214"/>
      <c r="AF1" s="214"/>
      <c r="AG1" s="214"/>
      <c r="AH1" s="214"/>
      <c r="AI1" s="214"/>
      <c r="AJ1" s="214"/>
      <c r="AK1" s="214"/>
      <c r="AL1" s="214"/>
      <c r="AM1" s="214"/>
      <c r="AN1" s="214"/>
      <c r="AO1" s="214"/>
      <c r="AP1" s="214"/>
      <c r="AQ1" s="214"/>
      <c r="AR1" s="214"/>
      <c r="AS1" s="214"/>
      <c r="AT1" s="214"/>
      <c r="AU1" s="214"/>
      <c r="AV1" s="214"/>
      <c r="AW1" s="214"/>
      <c r="AX1" s="214"/>
      <c r="AY1" s="214"/>
      <c r="AZ1" s="214"/>
      <c r="BA1" s="214"/>
      <c r="BB1" s="214"/>
      <c r="BC1" s="214"/>
      <c r="BD1" s="214"/>
      <c r="BE1" s="214"/>
      <c r="BF1" s="214"/>
      <c r="BG1" s="214"/>
      <c r="BH1" s="214"/>
      <c r="BI1" s="214"/>
      <c r="BJ1" s="214"/>
      <c r="BK1" s="214"/>
      <c r="BL1" s="214"/>
      <c r="BM1" s="214"/>
      <c r="BN1" s="214"/>
      <c r="BO1" s="214"/>
      <c r="BP1" s="214"/>
      <c r="BQ1" s="214"/>
      <c r="BR1" s="214"/>
      <c r="BS1" s="214"/>
      <c r="BT1" s="214"/>
      <c r="BU1" s="214"/>
      <c r="BV1" s="214"/>
      <c r="BW1" s="214"/>
      <c r="BX1" s="214"/>
      <c r="BY1" s="214"/>
      <c r="BZ1" s="214"/>
      <c r="CA1" s="214"/>
      <c r="CB1" s="214"/>
      <c r="CC1" s="214"/>
    </row>
    <row r="2" spans="1:81" s="104" customFormat="1">
      <c r="A2" s="3" t="s">
        <v>15173</v>
      </c>
      <c r="B2" s="3"/>
      <c r="M2" s="214"/>
      <c r="N2" s="214"/>
      <c r="O2" s="214"/>
      <c r="P2" s="214"/>
      <c r="Q2" s="214"/>
      <c r="R2" s="214"/>
      <c r="S2" s="214"/>
      <c r="T2" s="214"/>
      <c r="U2" s="214"/>
      <c r="V2" s="214"/>
      <c r="W2" s="214"/>
      <c r="X2" s="214"/>
      <c r="Y2" s="214"/>
      <c r="Z2" s="214"/>
      <c r="AA2" s="214"/>
      <c r="AB2" s="214"/>
      <c r="AC2" s="214"/>
      <c r="AD2" s="214"/>
      <c r="AE2" s="214"/>
      <c r="AF2" s="214"/>
      <c r="AG2" s="214"/>
      <c r="AH2" s="214"/>
      <c r="AI2" s="214"/>
      <c r="AJ2" s="214"/>
      <c r="AK2" s="214"/>
      <c r="AL2" s="214"/>
      <c r="AM2" s="214"/>
      <c r="AN2" s="214"/>
      <c r="AO2" s="214"/>
      <c r="AP2" s="214"/>
      <c r="AQ2" s="214"/>
      <c r="AR2" s="214"/>
      <c r="AS2" s="214"/>
      <c r="AT2" s="214"/>
      <c r="AU2" s="214"/>
      <c r="AV2" s="214"/>
      <c r="AW2" s="214"/>
      <c r="AX2" s="214"/>
      <c r="AY2" s="214"/>
      <c r="AZ2" s="214"/>
      <c r="BA2" s="214"/>
      <c r="BB2" s="214"/>
      <c r="BC2" s="214"/>
      <c r="BD2" s="214"/>
      <c r="BE2" s="214"/>
      <c r="BF2" s="214"/>
      <c r="BG2" s="214"/>
      <c r="BH2" s="214"/>
      <c r="BI2" s="214"/>
      <c r="BJ2" s="214"/>
      <c r="BK2" s="214"/>
      <c r="BL2" s="214"/>
      <c r="BM2" s="214"/>
      <c r="BN2" s="214"/>
      <c r="BO2" s="214"/>
      <c r="BP2" s="214"/>
      <c r="BQ2" s="214"/>
      <c r="BR2" s="214"/>
      <c r="BS2" s="214"/>
      <c r="BT2" s="214"/>
      <c r="BU2" s="214"/>
      <c r="BV2" s="214"/>
      <c r="BW2" s="214"/>
      <c r="BX2" s="214"/>
      <c r="BY2" s="214"/>
      <c r="BZ2" s="214"/>
      <c r="CA2" s="214"/>
      <c r="CB2" s="214"/>
      <c r="CC2" s="214"/>
    </row>
    <row r="3" spans="1:81" s="104" customFormat="1">
      <c r="M3" s="214"/>
      <c r="N3" s="214"/>
      <c r="O3" s="214"/>
      <c r="P3" s="214"/>
      <c r="Q3" s="214"/>
      <c r="R3" s="214"/>
      <c r="S3" s="214"/>
      <c r="T3" s="214"/>
      <c r="U3" s="214"/>
      <c r="V3" s="214"/>
      <c r="W3" s="214"/>
      <c r="X3" s="214"/>
      <c r="Y3" s="214"/>
      <c r="Z3" s="214"/>
      <c r="AA3" s="214"/>
      <c r="AB3" s="214"/>
      <c r="AC3" s="214"/>
      <c r="AD3" s="214"/>
      <c r="AE3" s="214"/>
      <c r="AF3" s="214"/>
      <c r="AG3" s="214"/>
      <c r="AH3" s="214"/>
      <c r="AI3" s="214"/>
      <c r="AJ3" s="214"/>
      <c r="AK3" s="214"/>
      <c r="AL3" s="214"/>
      <c r="AM3" s="214"/>
      <c r="AN3" s="214"/>
      <c r="AO3" s="214"/>
      <c r="AP3" s="214"/>
      <c r="AQ3" s="214"/>
      <c r="AR3" s="214"/>
      <c r="AS3" s="214"/>
      <c r="AT3" s="214"/>
      <c r="AU3" s="214"/>
      <c r="AV3" s="214"/>
      <c r="AW3" s="214"/>
      <c r="AX3" s="214"/>
      <c r="AY3" s="214"/>
      <c r="AZ3" s="214"/>
      <c r="BA3" s="214"/>
      <c r="BB3" s="214"/>
      <c r="BC3" s="214"/>
      <c r="BD3" s="214"/>
      <c r="BE3" s="214"/>
      <c r="BF3" s="214"/>
      <c r="BG3" s="214"/>
      <c r="BH3" s="214"/>
      <c r="BI3" s="214"/>
      <c r="BJ3" s="214"/>
      <c r="BK3" s="214"/>
      <c r="BL3" s="214"/>
      <c r="BM3" s="214"/>
      <c r="BN3" s="214"/>
      <c r="BO3" s="214"/>
      <c r="BP3" s="214"/>
      <c r="BQ3" s="214"/>
      <c r="BR3" s="214"/>
      <c r="BS3" s="214"/>
      <c r="BT3" s="214"/>
      <c r="BU3" s="214"/>
      <c r="BV3" s="214"/>
      <c r="BW3" s="214"/>
      <c r="BX3" s="214"/>
      <c r="BY3" s="214"/>
      <c r="BZ3" s="214"/>
      <c r="CA3" s="214"/>
      <c r="CB3" s="214"/>
      <c r="CC3" s="214"/>
    </row>
    <row r="4" spans="1:81" s="34" customFormat="1" ht="15.75" thickBot="1">
      <c r="A4" s="219" t="s">
        <v>9391</v>
      </c>
      <c r="B4" s="219" t="s">
        <v>1527</v>
      </c>
      <c r="C4" s="219" t="s">
        <v>1529</v>
      </c>
      <c r="D4" s="219" t="s">
        <v>1530</v>
      </c>
      <c r="E4" s="219" t="s">
        <v>687</v>
      </c>
      <c r="F4" s="219" t="s">
        <v>1531</v>
      </c>
      <c r="G4" s="219" t="s">
        <v>1532</v>
      </c>
      <c r="H4" s="219" t="s">
        <v>1533</v>
      </c>
      <c r="I4" s="219" t="s">
        <v>1534</v>
      </c>
      <c r="J4" s="219" t="s">
        <v>1535</v>
      </c>
      <c r="K4" s="219" t="s">
        <v>1536</v>
      </c>
      <c r="L4" s="219" t="s">
        <v>1537</v>
      </c>
      <c r="M4" s="215"/>
      <c r="N4" s="215"/>
      <c r="O4" s="215"/>
      <c r="P4" s="215"/>
      <c r="Q4" s="215"/>
      <c r="R4" s="215"/>
      <c r="S4" s="215"/>
      <c r="T4" s="215"/>
      <c r="U4" s="215"/>
      <c r="V4" s="215"/>
      <c r="W4" s="215"/>
      <c r="X4" s="215"/>
      <c r="Y4" s="215"/>
      <c r="Z4" s="215"/>
      <c r="AA4" s="215"/>
      <c r="AB4" s="215"/>
      <c r="AC4" s="215"/>
      <c r="AD4" s="215"/>
      <c r="AE4" s="215"/>
      <c r="AF4" s="215"/>
      <c r="AG4" s="215"/>
      <c r="AH4" s="215"/>
      <c r="AI4" s="215"/>
      <c r="AJ4" s="215"/>
      <c r="AK4" s="215"/>
      <c r="AL4" s="215"/>
      <c r="AM4" s="215"/>
      <c r="AN4" s="215"/>
      <c r="AO4" s="215"/>
      <c r="AP4" s="215"/>
      <c r="AQ4" s="215"/>
      <c r="AR4" s="215"/>
      <c r="AS4" s="215"/>
      <c r="AT4" s="215"/>
      <c r="AU4" s="215"/>
      <c r="AV4" s="215"/>
      <c r="AW4" s="215"/>
      <c r="AX4" s="215"/>
      <c r="AY4" s="215"/>
      <c r="AZ4" s="215"/>
      <c r="BA4" s="215"/>
      <c r="BB4" s="215"/>
      <c r="BC4" s="215"/>
      <c r="BD4" s="215"/>
      <c r="BE4" s="215"/>
      <c r="BF4" s="215"/>
      <c r="BG4" s="215"/>
      <c r="BH4" s="215"/>
      <c r="BI4" s="215"/>
      <c r="BJ4" s="215"/>
      <c r="BK4" s="215"/>
      <c r="BL4" s="215"/>
      <c r="BM4" s="215"/>
      <c r="BN4" s="215"/>
      <c r="BO4" s="215"/>
      <c r="BP4" s="215"/>
      <c r="BQ4" s="215"/>
      <c r="BR4" s="215"/>
      <c r="BS4" s="215"/>
      <c r="BT4" s="215"/>
      <c r="BU4" s="215"/>
      <c r="BV4" s="215"/>
      <c r="BW4" s="215"/>
      <c r="BX4" s="215"/>
      <c r="BY4" s="215"/>
      <c r="BZ4" s="215"/>
      <c r="CA4" s="215"/>
      <c r="CB4" s="215"/>
      <c r="CC4" s="215"/>
    </row>
    <row r="5" spans="1:81">
      <c r="A5" t="s">
        <v>9393</v>
      </c>
      <c r="B5" t="s">
        <v>1538</v>
      </c>
      <c r="C5" t="s">
        <v>1540</v>
      </c>
      <c r="D5">
        <v>100</v>
      </c>
      <c r="E5">
        <v>40.267000000000003</v>
      </c>
      <c r="F5" s="105">
        <v>3858997</v>
      </c>
      <c r="G5">
        <v>3858997</v>
      </c>
      <c r="H5">
        <v>86.72</v>
      </c>
      <c r="I5">
        <v>3856</v>
      </c>
      <c r="J5">
        <v>3856</v>
      </c>
      <c r="K5">
        <v>252</v>
      </c>
      <c r="L5">
        <v>90</v>
      </c>
    </row>
    <row r="6" spans="1:81">
      <c r="A6" t="s">
        <v>9394</v>
      </c>
      <c r="B6" t="s">
        <v>1541</v>
      </c>
      <c r="C6" t="s">
        <v>1540</v>
      </c>
      <c r="D6">
        <v>100</v>
      </c>
      <c r="E6">
        <v>40.770000000000003</v>
      </c>
      <c r="F6" s="105">
        <v>1908256</v>
      </c>
      <c r="G6">
        <v>1908256</v>
      </c>
      <c r="H6">
        <v>91.85</v>
      </c>
      <c r="I6">
        <v>2096</v>
      </c>
      <c r="J6">
        <v>2096</v>
      </c>
      <c r="K6">
        <v>244</v>
      </c>
      <c r="L6">
        <v>17</v>
      </c>
    </row>
    <row r="7" spans="1:81">
      <c r="A7" t="s">
        <v>9395</v>
      </c>
      <c r="B7" t="s">
        <v>1542</v>
      </c>
      <c r="C7" t="s">
        <v>1540</v>
      </c>
      <c r="D7">
        <v>100</v>
      </c>
      <c r="E7">
        <v>54.164000000000001</v>
      </c>
      <c r="F7" s="105">
        <v>2234828</v>
      </c>
      <c r="G7">
        <v>2234828</v>
      </c>
      <c r="H7">
        <v>90.83</v>
      </c>
      <c r="I7">
        <v>2443</v>
      </c>
      <c r="J7">
        <v>2443</v>
      </c>
      <c r="K7">
        <v>231</v>
      </c>
      <c r="L7">
        <v>41</v>
      </c>
    </row>
    <row r="8" spans="1:81">
      <c r="A8" t="s">
        <v>9396</v>
      </c>
      <c r="B8" t="s">
        <v>1543</v>
      </c>
      <c r="C8" t="s">
        <v>1540</v>
      </c>
      <c r="D8">
        <v>100</v>
      </c>
      <c r="E8">
        <v>31.43</v>
      </c>
      <c r="F8" s="105">
        <v>1966750</v>
      </c>
      <c r="G8">
        <v>1966750</v>
      </c>
      <c r="H8">
        <v>70</v>
      </c>
      <c r="I8">
        <v>1926</v>
      </c>
      <c r="J8">
        <v>1926</v>
      </c>
      <c r="K8">
        <v>186</v>
      </c>
      <c r="L8">
        <v>45</v>
      </c>
    </row>
    <row r="9" spans="1:81">
      <c r="A9" t="s">
        <v>9397</v>
      </c>
      <c r="B9" t="s">
        <v>1544</v>
      </c>
      <c r="C9" t="s">
        <v>1540</v>
      </c>
      <c r="D9">
        <v>100</v>
      </c>
      <c r="E9">
        <v>36.747</v>
      </c>
      <c r="F9" s="105">
        <v>3435933</v>
      </c>
      <c r="G9">
        <v>3435933</v>
      </c>
      <c r="H9">
        <v>93.68</v>
      </c>
      <c r="I9">
        <v>3277</v>
      </c>
      <c r="J9">
        <v>3277</v>
      </c>
      <c r="K9">
        <v>278</v>
      </c>
      <c r="L9">
        <v>27</v>
      </c>
    </row>
    <row r="10" spans="1:81">
      <c r="A10" t="s">
        <v>9398</v>
      </c>
      <c r="B10" t="s">
        <v>1545</v>
      </c>
      <c r="C10" t="s">
        <v>1540</v>
      </c>
      <c r="D10">
        <v>100</v>
      </c>
      <c r="E10">
        <v>65.087000000000003</v>
      </c>
      <c r="F10" s="105">
        <v>3613850</v>
      </c>
      <c r="G10">
        <v>3613850</v>
      </c>
      <c r="H10">
        <v>91.24</v>
      </c>
      <c r="I10">
        <v>3270</v>
      </c>
      <c r="J10">
        <v>3270</v>
      </c>
      <c r="K10">
        <v>293</v>
      </c>
      <c r="L10">
        <v>60</v>
      </c>
    </row>
    <row r="11" spans="1:81">
      <c r="A11" t="s">
        <v>9399</v>
      </c>
      <c r="B11" t="s">
        <v>1546</v>
      </c>
      <c r="C11" t="s">
        <v>1540</v>
      </c>
      <c r="D11">
        <v>100</v>
      </c>
      <c r="E11">
        <v>30.823</v>
      </c>
      <c r="F11" s="105">
        <v>3296168</v>
      </c>
      <c r="G11">
        <v>3296168</v>
      </c>
      <c r="H11">
        <v>92.2</v>
      </c>
      <c r="I11">
        <v>2977</v>
      </c>
      <c r="J11">
        <v>2977</v>
      </c>
      <c r="K11">
        <v>274</v>
      </c>
      <c r="L11">
        <v>58</v>
      </c>
    </row>
    <row r="12" spans="1:81">
      <c r="A12" t="s">
        <v>9400</v>
      </c>
      <c r="B12" t="s">
        <v>1547</v>
      </c>
      <c r="C12" t="s">
        <v>1540</v>
      </c>
      <c r="D12">
        <v>100</v>
      </c>
      <c r="E12">
        <v>52.468000000000004</v>
      </c>
      <c r="F12" s="105">
        <v>2186370</v>
      </c>
      <c r="G12">
        <v>2186370</v>
      </c>
      <c r="H12">
        <v>88.04</v>
      </c>
      <c r="I12">
        <v>1727</v>
      </c>
      <c r="J12">
        <v>1727</v>
      </c>
      <c r="K12">
        <v>321</v>
      </c>
      <c r="L12">
        <v>51</v>
      </c>
    </row>
    <row r="13" spans="1:81">
      <c r="A13" t="s">
        <v>9401</v>
      </c>
      <c r="B13" t="s">
        <v>1548</v>
      </c>
      <c r="C13" t="s">
        <v>1540</v>
      </c>
      <c r="D13">
        <v>100</v>
      </c>
      <c r="E13">
        <v>33.866</v>
      </c>
      <c r="F13" s="105">
        <v>1898865</v>
      </c>
      <c r="G13">
        <v>1898865</v>
      </c>
      <c r="H13">
        <v>93.21</v>
      </c>
      <c r="I13">
        <v>1852</v>
      </c>
      <c r="J13">
        <v>1852</v>
      </c>
      <c r="K13">
        <v>279</v>
      </c>
      <c r="L13">
        <v>22</v>
      </c>
    </row>
    <row r="14" spans="1:81">
      <c r="A14" t="s">
        <v>9402</v>
      </c>
      <c r="B14" t="s">
        <v>1549</v>
      </c>
      <c r="C14" t="s">
        <v>1540</v>
      </c>
      <c r="D14">
        <v>100</v>
      </c>
      <c r="E14">
        <v>51.472999999999999</v>
      </c>
      <c r="F14" s="105">
        <v>3055580</v>
      </c>
      <c r="G14">
        <v>3055580</v>
      </c>
      <c r="H14">
        <v>91.39</v>
      </c>
      <c r="I14">
        <v>2579</v>
      </c>
      <c r="J14">
        <v>2579</v>
      </c>
      <c r="K14">
        <v>312</v>
      </c>
      <c r="L14">
        <v>51</v>
      </c>
    </row>
    <row r="15" spans="1:81">
      <c r="A15" t="s">
        <v>9403</v>
      </c>
      <c r="B15" t="s">
        <v>1550</v>
      </c>
      <c r="C15" t="s">
        <v>1540</v>
      </c>
      <c r="D15">
        <v>100</v>
      </c>
      <c r="E15">
        <v>61.420999999999999</v>
      </c>
      <c r="F15" s="105">
        <v>4200534</v>
      </c>
      <c r="G15">
        <v>4200534</v>
      </c>
      <c r="H15">
        <v>85.46</v>
      </c>
      <c r="I15">
        <v>3783</v>
      </c>
      <c r="J15">
        <v>3783</v>
      </c>
      <c r="K15">
        <v>266</v>
      </c>
      <c r="L15">
        <v>90</v>
      </c>
    </row>
    <row r="16" spans="1:81">
      <c r="A16" t="s">
        <v>9404</v>
      </c>
      <c r="B16" t="s">
        <v>1551</v>
      </c>
      <c r="C16" t="s">
        <v>1540</v>
      </c>
      <c r="D16">
        <v>100</v>
      </c>
      <c r="E16">
        <v>74.724000000000004</v>
      </c>
      <c r="F16" s="105">
        <v>4266344</v>
      </c>
      <c r="G16">
        <v>4266344</v>
      </c>
      <c r="H16">
        <v>90.58</v>
      </c>
      <c r="I16">
        <v>3811</v>
      </c>
      <c r="J16">
        <v>3811</v>
      </c>
      <c r="K16">
        <v>293</v>
      </c>
      <c r="L16">
        <v>69</v>
      </c>
    </row>
    <row r="17" spans="1:12">
      <c r="A17" t="s">
        <v>9405</v>
      </c>
      <c r="B17" t="s">
        <v>1552</v>
      </c>
      <c r="C17" t="s">
        <v>1540</v>
      </c>
      <c r="D17">
        <v>100</v>
      </c>
      <c r="E17">
        <v>47.133000000000003</v>
      </c>
      <c r="F17" s="105">
        <v>8371686</v>
      </c>
      <c r="G17">
        <v>8371686</v>
      </c>
      <c r="H17">
        <v>89.44</v>
      </c>
      <c r="I17">
        <v>6595</v>
      </c>
      <c r="J17">
        <v>6595</v>
      </c>
      <c r="K17">
        <v>300</v>
      </c>
      <c r="L17">
        <v>99</v>
      </c>
    </row>
    <row r="18" spans="1:12">
      <c r="A18" t="s">
        <v>9406</v>
      </c>
      <c r="B18" t="s">
        <v>1553</v>
      </c>
      <c r="C18" t="s">
        <v>1540</v>
      </c>
      <c r="D18">
        <v>100</v>
      </c>
      <c r="E18">
        <v>27.634</v>
      </c>
      <c r="F18" s="105">
        <v>1767403</v>
      </c>
      <c r="G18">
        <v>1767403</v>
      </c>
      <c r="H18">
        <v>85.55</v>
      </c>
      <c r="I18">
        <v>1552</v>
      </c>
      <c r="J18">
        <v>1552</v>
      </c>
      <c r="K18">
        <v>259.5</v>
      </c>
      <c r="L18">
        <v>84</v>
      </c>
    </row>
    <row r="19" spans="1:12">
      <c r="A19" t="s">
        <v>9407</v>
      </c>
      <c r="B19" t="s">
        <v>1554</v>
      </c>
      <c r="C19" t="s">
        <v>1540</v>
      </c>
      <c r="D19">
        <v>100</v>
      </c>
      <c r="E19">
        <v>34.99</v>
      </c>
      <c r="F19" s="105">
        <v>2991798</v>
      </c>
      <c r="G19">
        <v>2991798</v>
      </c>
      <c r="H19">
        <v>86.99</v>
      </c>
      <c r="I19">
        <v>2501</v>
      </c>
      <c r="J19">
        <v>2501</v>
      </c>
      <c r="K19">
        <v>290</v>
      </c>
      <c r="L19">
        <v>74</v>
      </c>
    </row>
    <row r="20" spans="1:12">
      <c r="A20" t="s">
        <v>9408</v>
      </c>
      <c r="B20" t="s">
        <v>1555</v>
      </c>
      <c r="C20" t="s">
        <v>1540</v>
      </c>
      <c r="D20">
        <v>100</v>
      </c>
      <c r="E20">
        <v>73.12</v>
      </c>
      <c r="F20" s="105">
        <v>7359380</v>
      </c>
      <c r="G20">
        <v>7359380</v>
      </c>
      <c r="H20">
        <v>85.21</v>
      </c>
      <c r="I20">
        <v>6289</v>
      </c>
      <c r="J20">
        <v>6289</v>
      </c>
      <c r="K20">
        <v>285</v>
      </c>
      <c r="L20">
        <v>118</v>
      </c>
    </row>
    <row r="21" spans="1:12">
      <c r="A21" t="s">
        <v>9409</v>
      </c>
      <c r="B21" t="s">
        <v>1556</v>
      </c>
      <c r="C21" t="s">
        <v>1540</v>
      </c>
      <c r="D21">
        <v>100</v>
      </c>
      <c r="E21">
        <v>34.148000000000003</v>
      </c>
      <c r="F21" s="105">
        <v>2137654</v>
      </c>
      <c r="G21">
        <v>2137654</v>
      </c>
      <c r="H21">
        <v>89.39</v>
      </c>
      <c r="I21">
        <v>2475</v>
      </c>
      <c r="J21">
        <v>2475</v>
      </c>
      <c r="K21">
        <v>210</v>
      </c>
      <c r="L21">
        <v>33</v>
      </c>
    </row>
    <row r="22" spans="1:12">
      <c r="A22" t="s">
        <v>9410</v>
      </c>
      <c r="B22" t="s">
        <v>1557</v>
      </c>
      <c r="C22" t="s">
        <v>1540</v>
      </c>
      <c r="D22">
        <v>100</v>
      </c>
      <c r="E22">
        <v>43.451999999999998</v>
      </c>
      <c r="F22" s="105">
        <v>3135972</v>
      </c>
      <c r="G22">
        <v>3135972</v>
      </c>
      <c r="H22">
        <v>91.39</v>
      </c>
      <c r="I22">
        <v>2960</v>
      </c>
      <c r="J22">
        <v>2960</v>
      </c>
      <c r="K22">
        <v>288</v>
      </c>
      <c r="L22">
        <v>29</v>
      </c>
    </row>
    <row r="23" spans="1:12">
      <c r="A23" t="s">
        <v>9411</v>
      </c>
      <c r="B23" t="s">
        <v>1558</v>
      </c>
      <c r="C23" t="s">
        <v>1540</v>
      </c>
      <c r="D23">
        <v>100</v>
      </c>
      <c r="E23">
        <v>38.764000000000003</v>
      </c>
      <c r="F23" s="105">
        <v>2536778</v>
      </c>
      <c r="G23">
        <v>2536778</v>
      </c>
      <c r="H23">
        <v>86.78</v>
      </c>
      <c r="I23">
        <v>2152</v>
      </c>
      <c r="J23">
        <v>2152</v>
      </c>
      <c r="K23">
        <v>262</v>
      </c>
      <c r="L23">
        <v>51</v>
      </c>
    </row>
    <row r="24" spans="1:12">
      <c r="A24" t="s">
        <v>9412</v>
      </c>
      <c r="B24" t="s">
        <v>1559</v>
      </c>
      <c r="C24" t="s">
        <v>1540</v>
      </c>
      <c r="D24">
        <v>100</v>
      </c>
      <c r="E24">
        <v>39.53</v>
      </c>
      <c r="F24" s="105">
        <v>5176087</v>
      </c>
      <c r="G24">
        <v>5176087</v>
      </c>
      <c r="H24">
        <v>88.23</v>
      </c>
      <c r="I24">
        <v>4119</v>
      </c>
      <c r="J24">
        <v>4119</v>
      </c>
      <c r="K24">
        <v>309</v>
      </c>
      <c r="L24">
        <v>71</v>
      </c>
    </row>
    <row r="25" spans="1:12">
      <c r="A25" t="s">
        <v>9413</v>
      </c>
      <c r="B25" t="s">
        <v>1560</v>
      </c>
      <c r="C25" t="s">
        <v>1540</v>
      </c>
      <c r="D25">
        <v>100</v>
      </c>
      <c r="E25">
        <v>37.439</v>
      </c>
      <c r="F25" s="105">
        <v>3954365</v>
      </c>
      <c r="G25">
        <v>3954365</v>
      </c>
      <c r="H25">
        <v>90.25</v>
      </c>
      <c r="I25">
        <v>3400</v>
      </c>
      <c r="J25">
        <v>3400</v>
      </c>
      <c r="K25">
        <v>290</v>
      </c>
      <c r="L25">
        <v>63</v>
      </c>
    </row>
    <row r="26" spans="1:12">
      <c r="A26" t="s">
        <v>9414</v>
      </c>
      <c r="B26" t="s">
        <v>1561</v>
      </c>
      <c r="C26" t="s">
        <v>1540</v>
      </c>
      <c r="D26">
        <v>100</v>
      </c>
      <c r="E26">
        <v>63.512</v>
      </c>
      <c r="F26" s="105">
        <v>4920769</v>
      </c>
      <c r="G26">
        <v>4920769</v>
      </c>
      <c r="H26">
        <v>88.9</v>
      </c>
      <c r="I26">
        <v>4455</v>
      </c>
      <c r="J26">
        <v>4455</v>
      </c>
      <c r="K26">
        <v>283</v>
      </c>
      <c r="L26">
        <v>74.5</v>
      </c>
    </row>
    <row r="27" spans="1:12">
      <c r="A27" t="s">
        <v>9415</v>
      </c>
      <c r="B27" t="s">
        <v>1562</v>
      </c>
      <c r="C27" t="s">
        <v>1540</v>
      </c>
      <c r="D27">
        <v>100</v>
      </c>
      <c r="E27">
        <v>35.548000000000002</v>
      </c>
      <c r="F27" s="105">
        <v>2143887</v>
      </c>
      <c r="G27">
        <v>2143887</v>
      </c>
      <c r="H27">
        <v>88.35</v>
      </c>
      <c r="I27">
        <v>2353</v>
      </c>
      <c r="J27">
        <v>2353</v>
      </c>
      <c r="K27">
        <v>228</v>
      </c>
      <c r="L27">
        <v>49</v>
      </c>
    </row>
    <row r="28" spans="1:12">
      <c r="A28" t="s">
        <v>9416</v>
      </c>
      <c r="B28" t="s">
        <v>1563</v>
      </c>
      <c r="C28" t="s">
        <v>1540</v>
      </c>
      <c r="D28">
        <v>100</v>
      </c>
      <c r="E28">
        <v>69.492999999999995</v>
      </c>
      <c r="F28" s="105">
        <v>3106595</v>
      </c>
      <c r="G28">
        <v>3106595</v>
      </c>
      <c r="H28">
        <v>91.22</v>
      </c>
      <c r="I28">
        <v>2779</v>
      </c>
      <c r="J28">
        <v>2779</v>
      </c>
      <c r="K28">
        <v>299</v>
      </c>
      <c r="L28">
        <v>48</v>
      </c>
    </row>
    <row r="29" spans="1:12">
      <c r="A29" t="s">
        <v>9138</v>
      </c>
      <c r="B29" t="s">
        <v>1564</v>
      </c>
      <c r="C29" t="s">
        <v>1565</v>
      </c>
      <c r="D29">
        <v>100</v>
      </c>
      <c r="E29">
        <v>28.957999999999998</v>
      </c>
      <c r="F29" s="105">
        <v>1315030</v>
      </c>
      <c r="G29">
        <v>1315030</v>
      </c>
      <c r="H29">
        <v>73</v>
      </c>
      <c r="I29">
        <v>970</v>
      </c>
      <c r="J29">
        <v>970</v>
      </c>
      <c r="K29">
        <v>260.5</v>
      </c>
      <c r="L29">
        <v>232</v>
      </c>
    </row>
    <row r="30" spans="1:12">
      <c r="A30" t="s">
        <v>9417</v>
      </c>
      <c r="B30" t="s">
        <v>1566</v>
      </c>
      <c r="C30" t="s">
        <v>1540</v>
      </c>
      <c r="D30">
        <v>100</v>
      </c>
      <c r="E30">
        <v>55.06</v>
      </c>
      <c r="F30" s="105">
        <v>2761262</v>
      </c>
      <c r="G30">
        <v>2761262</v>
      </c>
      <c r="H30">
        <v>88.75</v>
      </c>
      <c r="I30">
        <v>2495</v>
      </c>
      <c r="J30">
        <v>2495</v>
      </c>
      <c r="K30">
        <v>277</v>
      </c>
      <c r="L30">
        <v>42</v>
      </c>
    </row>
    <row r="31" spans="1:12">
      <c r="A31" t="s">
        <v>9418</v>
      </c>
      <c r="B31" t="s">
        <v>1567</v>
      </c>
      <c r="C31" t="s">
        <v>1540</v>
      </c>
      <c r="D31">
        <v>100</v>
      </c>
      <c r="E31">
        <v>66.968000000000004</v>
      </c>
      <c r="F31" s="105">
        <v>4229433</v>
      </c>
      <c r="G31">
        <v>4229433</v>
      </c>
      <c r="H31">
        <v>91.46</v>
      </c>
      <c r="I31">
        <v>3833</v>
      </c>
      <c r="J31">
        <v>3833</v>
      </c>
      <c r="K31">
        <v>277</v>
      </c>
      <c r="L31">
        <v>41</v>
      </c>
    </row>
    <row r="32" spans="1:12">
      <c r="A32" t="s">
        <v>9419</v>
      </c>
      <c r="B32" t="s">
        <v>1568</v>
      </c>
      <c r="C32" t="s">
        <v>1540</v>
      </c>
      <c r="D32">
        <v>100</v>
      </c>
      <c r="E32">
        <v>56.594000000000001</v>
      </c>
      <c r="F32" s="105">
        <v>3207552</v>
      </c>
      <c r="G32">
        <v>3207552</v>
      </c>
      <c r="H32">
        <v>90.34</v>
      </c>
      <c r="I32">
        <v>3243</v>
      </c>
      <c r="J32">
        <v>3243</v>
      </c>
      <c r="K32">
        <v>241</v>
      </c>
      <c r="L32">
        <v>31</v>
      </c>
    </row>
    <row r="33" spans="1:12">
      <c r="A33" t="s">
        <v>9420</v>
      </c>
      <c r="B33" t="s">
        <v>1569</v>
      </c>
      <c r="C33" t="s">
        <v>1540</v>
      </c>
      <c r="D33">
        <v>100</v>
      </c>
      <c r="E33">
        <v>68.372</v>
      </c>
      <c r="F33" s="105">
        <v>4643668</v>
      </c>
      <c r="G33">
        <v>4643668</v>
      </c>
      <c r="H33">
        <v>92.39</v>
      </c>
      <c r="I33">
        <v>4342</v>
      </c>
      <c r="J33">
        <v>4342</v>
      </c>
      <c r="K33">
        <v>283</v>
      </c>
      <c r="L33">
        <v>34</v>
      </c>
    </row>
    <row r="34" spans="1:12">
      <c r="A34" t="s">
        <v>9421</v>
      </c>
      <c r="B34" t="s">
        <v>1570</v>
      </c>
      <c r="C34" t="s">
        <v>1540</v>
      </c>
      <c r="D34">
        <v>100</v>
      </c>
      <c r="E34">
        <v>62.244</v>
      </c>
      <c r="F34" s="105">
        <v>4738809</v>
      </c>
      <c r="G34">
        <v>4738809</v>
      </c>
      <c r="H34">
        <v>92.27</v>
      </c>
      <c r="I34">
        <v>4417</v>
      </c>
      <c r="J34">
        <v>4417</v>
      </c>
      <c r="K34">
        <v>285</v>
      </c>
      <c r="L34">
        <v>43</v>
      </c>
    </row>
    <row r="35" spans="1:12">
      <c r="A35" t="s">
        <v>9422</v>
      </c>
      <c r="B35" t="s">
        <v>1571</v>
      </c>
      <c r="C35" t="s">
        <v>1540</v>
      </c>
      <c r="D35">
        <v>100</v>
      </c>
      <c r="E35">
        <v>44.284999999999997</v>
      </c>
      <c r="F35" s="105">
        <v>3899940</v>
      </c>
      <c r="G35">
        <v>3899940</v>
      </c>
      <c r="H35">
        <v>89.76</v>
      </c>
      <c r="I35">
        <v>3517</v>
      </c>
      <c r="J35">
        <v>3517</v>
      </c>
      <c r="K35">
        <v>291</v>
      </c>
      <c r="L35">
        <v>70</v>
      </c>
    </row>
    <row r="36" spans="1:12">
      <c r="A36" t="s">
        <v>9423</v>
      </c>
      <c r="B36" t="s">
        <v>1572</v>
      </c>
      <c r="C36" t="s">
        <v>1540</v>
      </c>
      <c r="D36">
        <v>100</v>
      </c>
      <c r="E36">
        <v>63.72</v>
      </c>
      <c r="F36" s="105">
        <v>4074265</v>
      </c>
      <c r="G36">
        <v>4074265</v>
      </c>
      <c r="H36">
        <v>91.85</v>
      </c>
      <c r="I36">
        <v>3873</v>
      </c>
      <c r="J36">
        <v>3873</v>
      </c>
      <c r="K36">
        <v>271</v>
      </c>
      <c r="L36">
        <v>49</v>
      </c>
    </row>
    <row r="37" spans="1:12">
      <c r="A37" t="s">
        <v>9424</v>
      </c>
      <c r="B37" t="s">
        <v>1573</v>
      </c>
      <c r="C37" t="s">
        <v>1540</v>
      </c>
      <c r="D37">
        <v>100</v>
      </c>
      <c r="E37">
        <v>49.796999999999997</v>
      </c>
      <c r="F37" s="105">
        <v>3855671</v>
      </c>
      <c r="G37">
        <v>3855671</v>
      </c>
      <c r="H37">
        <v>93.81</v>
      </c>
      <c r="I37">
        <v>3402</v>
      </c>
      <c r="J37">
        <v>3402</v>
      </c>
      <c r="K37">
        <v>307</v>
      </c>
      <c r="L37">
        <v>22</v>
      </c>
    </row>
    <row r="38" spans="1:12">
      <c r="A38" t="s">
        <v>9425</v>
      </c>
      <c r="B38" t="s">
        <v>1574</v>
      </c>
      <c r="C38" t="s">
        <v>1540</v>
      </c>
      <c r="D38">
        <v>100</v>
      </c>
      <c r="E38">
        <v>50.838000000000001</v>
      </c>
      <c r="F38" s="105">
        <v>4059867</v>
      </c>
      <c r="G38">
        <v>4059867</v>
      </c>
      <c r="H38">
        <v>92.13</v>
      </c>
      <c r="I38">
        <v>3499</v>
      </c>
      <c r="J38">
        <v>3499</v>
      </c>
      <c r="K38">
        <v>302</v>
      </c>
      <c r="L38">
        <v>37</v>
      </c>
    </row>
    <row r="39" spans="1:12">
      <c r="A39" t="s">
        <v>9426</v>
      </c>
      <c r="B39" t="s">
        <v>1575</v>
      </c>
      <c r="C39" t="s">
        <v>1540</v>
      </c>
      <c r="D39">
        <v>100</v>
      </c>
      <c r="E39">
        <v>32.299999999999997</v>
      </c>
      <c r="F39" s="105">
        <v>1854197</v>
      </c>
      <c r="G39">
        <v>1854197</v>
      </c>
      <c r="H39">
        <v>83.64</v>
      </c>
      <c r="I39">
        <v>1821</v>
      </c>
      <c r="J39">
        <v>1821</v>
      </c>
      <c r="K39">
        <v>252</v>
      </c>
      <c r="L39">
        <v>93</v>
      </c>
    </row>
    <row r="40" spans="1:12">
      <c r="A40" t="s">
        <v>9427</v>
      </c>
      <c r="B40" t="s">
        <v>1576</v>
      </c>
      <c r="C40" t="s">
        <v>1540</v>
      </c>
      <c r="D40">
        <v>100</v>
      </c>
      <c r="E40">
        <v>44.277999999999999</v>
      </c>
      <c r="F40" s="105">
        <v>2572079</v>
      </c>
      <c r="G40">
        <v>2572079</v>
      </c>
      <c r="H40">
        <v>89.32</v>
      </c>
      <c r="I40">
        <v>2094</v>
      </c>
      <c r="J40">
        <v>2094</v>
      </c>
      <c r="K40">
        <v>274</v>
      </c>
      <c r="L40">
        <v>84</v>
      </c>
    </row>
    <row r="41" spans="1:12">
      <c r="A41" t="s">
        <v>9428</v>
      </c>
      <c r="B41" t="s">
        <v>1577</v>
      </c>
      <c r="C41" t="s">
        <v>1540</v>
      </c>
      <c r="D41">
        <v>100</v>
      </c>
      <c r="E41">
        <v>46.625999999999998</v>
      </c>
      <c r="F41" s="105">
        <v>2892255</v>
      </c>
      <c r="G41">
        <v>2892255</v>
      </c>
      <c r="H41">
        <v>86.89</v>
      </c>
      <c r="I41">
        <v>2790</v>
      </c>
      <c r="J41">
        <v>2790</v>
      </c>
      <c r="K41">
        <v>257</v>
      </c>
      <c r="L41">
        <v>75.5</v>
      </c>
    </row>
    <row r="42" spans="1:12">
      <c r="A42" t="s">
        <v>9429</v>
      </c>
      <c r="B42" t="s">
        <v>1578</v>
      </c>
      <c r="C42" t="s">
        <v>1540</v>
      </c>
      <c r="D42">
        <v>100</v>
      </c>
      <c r="E42">
        <v>43.372999999999998</v>
      </c>
      <c r="F42" s="105">
        <v>3261960</v>
      </c>
      <c r="G42">
        <v>3261960</v>
      </c>
      <c r="H42">
        <v>92.47</v>
      </c>
      <c r="I42">
        <v>3119</v>
      </c>
      <c r="J42">
        <v>3119</v>
      </c>
      <c r="K42">
        <v>268</v>
      </c>
      <c r="L42">
        <v>31</v>
      </c>
    </row>
    <row r="43" spans="1:12">
      <c r="A43" t="s">
        <v>9430</v>
      </c>
      <c r="B43" t="s">
        <v>1579</v>
      </c>
      <c r="C43" t="s">
        <v>1540</v>
      </c>
      <c r="D43">
        <v>100</v>
      </c>
      <c r="E43">
        <v>51.31</v>
      </c>
      <c r="F43" s="105">
        <v>5051681</v>
      </c>
      <c r="G43">
        <v>5051681</v>
      </c>
      <c r="H43">
        <v>89.03</v>
      </c>
      <c r="I43">
        <v>4599</v>
      </c>
      <c r="J43">
        <v>4599</v>
      </c>
      <c r="K43">
        <v>262</v>
      </c>
      <c r="L43">
        <v>52</v>
      </c>
    </row>
    <row r="44" spans="1:12">
      <c r="A44" t="s">
        <v>9431</v>
      </c>
      <c r="B44" t="s">
        <v>1580</v>
      </c>
      <c r="C44" t="s">
        <v>1540</v>
      </c>
      <c r="D44">
        <v>100</v>
      </c>
      <c r="E44">
        <v>35.731999999999999</v>
      </c>
      <c r="F44" s="105">
        <v>2546541</v>
      </c>
      <c r="G44">
        <v>2546541</v>
      </c>
      <c r="H44">
        <v>79.64</v>
      </c>
      <c r="I44">
        <v>2442</v>
      </c>
      <c r="J44">
        <v>2442</v>
      </c>
      <c r="K44">
        <v>231</v>
      </c>
      <c r="L44">
        <v>161</v>
      </c>
    </row>
    <row r="45" spans="1:12">
      <c r="A45" t="s">
        <v>9432</v>
      </c>
      <c r="B45" t="s">
        <v>1581</v>
      </c>
      <c r="C45" t="s">
        <v>1540</v>
      </c>
      <c r="D45">
        <v>100</v>
      </c>
      <c r="E45">
        <v>37.695999999999998</v>
      </c>
      <c r="F45" s="105">
        <v>2113023</v>
      </c>
      <c r="G45">
        <v>2113023</v>
      </c>
      <c r="H45">
        <v>89.12</v>
      </c>
      <c r="I45">
        <v>2161</v>
      </c>
      <c r="J45">
        <v>2161</v>
      </c>
      <c r="K45">
        <v>244</v>
      </c>
      <c r="L45">
        <v>59</v>
      </c>
    </row>
    <row r="46" spans="1:12">
      <c r="A46" t="s">
        <v>9433</v>
      </c>
      <c r="B46" t="s">
        <v>1582</v>
      </c>
      <c r="C46" t="s">
        <v>1540</v>
      </c>
      <c r="D46">
        <v>100</v>
      </c>
      <c r="E46">
        <v>46.98</v>
      </c>
      <c r="F46" s="105">
        <v>1932455</v>
      </c>
      <c r="G46">
        <v>1932455</v>
      </c>
      <c r="H46">
        <v>94.45</v>
      </c>
      <c r="I46">
        <v>1678</v>
      </c>
      <c r="J46">
        <v>1678</v>
      </c>
      <c r="K46">
        <v>277</v>
      </c>
      <c r="L46">
        <v>25</v>
      </c>
    </row>
    <row r="47" spans="1:12">
      <c r="A47" t="s">
        <v>9434</v>
      </c>
      <c r="B47" t="s">
        <v>1583</v>
      </c>
      <c r="C47" t="s">
        <v>1540</v>
      </c>
      <c r="D47">
        <v>100</v>
      </c>
      <c r="E47">
        <v>47.243000000000002</v>
      </c>
      <c r="F47" s="105">
        <v>3969014</v>
      </c>
      <c r="G47">
        <v>3969014</v>
      </c>
      <c r="H47">
        <v>85.67</v>
      </c>
      <c r="I47">
        <v>3916</v>
      </c>
      <c r="J47">
        <v>3916</v>
      </c>
      <c r="K47">
        <v>248</v>
      </c>
      <c r="L47">
        <v>78</v>
      </c>
    </row>
    <row r="48" spans="1:12">
      <c r="A48" t="s">
        <v>9435</v>
      </c>
      <c r="B48" t="s">
        <v>1584</v>
      </c>
      <c r="C48" t="s">
        <v>1540</v>
      </c>
      <c r="D48">
        <v>100</v>
      </c>
      <c r="E48">
        <v>73.888000000000005</v>
      </c>
      <c r="F48" s="105">
        <v>3307740</v>
      </c>
      <c r="G48">
        <v>3307740</v>
      </c>
      <c r="H48">
        <v>91.37</v>
      </c>
      <c r="I48">
        <v>3000</v>
      </c>
      <c r="J48">
        <v>3000</v>
      </c>
      <c r="K48">
        <v>290</v>
      </c>
      <c r="L48">
        <v>54</v>
      </c>
    </row>
    <row r="49" spans="1:12">
      <c r="A49" t="s">
        <v>9436</v>
      </c>
      <c r="B49" t="s">
        <v>1585</v>
      </c>
      <c r="C49" t="s">
        <v>1540</v>
      </c>
      <c r="D49">
        <v>100</v>
      </c>
      <c r="E49">
        <v>69.997</v>
      </c>
      <c r="F49" s="105">
        <v>4070193</v>
      </c>
      <c r="G49">
        <v>4070193</v>
      </c>
      <c r="H49">
        <v>92.59</v>
      </c>
      <c r="I49">
        <v>3910</v>
      </c>
      <c r="J49">
        <v>3910</v>
      </c>
      <c r="K49">
        <v>285</v>
      </c>
      <c r="L49">
        <v>28</v>
      </c>
    </row>
    <row r="50" spans="1:12">
      <c r="A50" t="s">
        <v>9437</v>
      </c>
      <c r="B50" t="s">
        <v>1586</v>
      </c>
      <c r="C50" t="s">
        <v>1540</v>
      </c>
      <c r="D50">
        <v>100</v>
      </c>
      <c r="E50">
        <v>32.292000000000002</v>
      </c>
      <c r="F50" s="105">
        <v>3404505</v>
      </c>
      <c r="G50">
        <v>3404505</v>
      </c>
      <c r="H50">
        <v>82.7</v>
      </c>
      <c r="I50">
        <v>2979</v>
      </c>
      <c r="J50">
        <v>2979</v>
      </c>
      <c r="K50">
        <v>266</v>
      </c>
      <c r="L50">
        <v>137</v>
      </c>
    </row>
    <row r="51" spans="1:12">
      <c r="A51" t="s">
        <v>9438</v>
      </c>
      <c r="B51" t="s">
        <v>1587</v>
      </c>
      <c r="C51" t="s">
        <v>1540</v>
      </c>
      <c r="D51">
        <v>100</v>
      </c>
      <c r="E51">
        <v>43.13</v>
      </c>
      <c r="F51" s="105">
        <v>2427734</v>
      </c>
      <c r="G51">
        <v>2427734</v>
      </c>
      <c r="H51">
        <v>91.09</v>
      </c>
      <c r="I51">
        <v>2263</v>
      </c>
      <c r="J51">
        <v>2263</v>
      </c>
      <c r="K51">
        <v>276</v>
      </c>
      <c r="L51">
        <v>58</v>
      </c>
    </row>
    <row r="52" spans="1:12">
      <c r="A52" t="s">
        <v>9439</v>
      </c>
      <c r="B52" t="s">
        <v>1588</v>
      </c>
      <c r="C52" t="s">
        <v>1540</v>
      </c>
      <c r="D52">
        <v>100</v>
      </c>
      <c r="E52">
        <v>61.618000000000002</v>
      </c>
      <c r="F52" s="105">
        <v>3760335</v>
      </c>
      <c r="G52">
        <v>3760335</v>
      </c>
      <c r="H52">
        <v>90.15</v>
      </c>
      <c r="I52">
        <v>3496</v>
      </c>
      <c r="J52">
        <v>3496</v>
      </c>
      <c r="K52">
        <v>282</v>
      </c>
      <c r="L52">
        <v>61</v>
      </c>
    </row>
    <row r="53" spans="1:12">
      <c r="A53" t="s">
        <v>9440</v>
      </c>
      <c r="B53" t="s">
        <v>1589</v>
      </c>
      <c r="C53" t="s">
        <v>1540</v>
      </c>
      <c r="D53">
        <v>100</v>
      </c>
      <c r="E53">
        <v>30.587</v>
      </c>
      <c r="F53" s="105">
        <v>1634377</v>
      </c>
      <c r="G53">
        <v>1634377</v>
      </c>
      <c r="H53">
        <v>94.59</v>
      </c>
      <c r="I53">
        <v>1635</v>
      </c>
      <c r="J53">
        <v>1635</v>
      </c>
      <c r="K53">
        <v>269</v>
      </c>
      <c r="L53">
        <v>11.5</v>
      </c>
    </row>
    <row r="54" spans="1:12">
      <c r="A54" t="s">
        <v>9441</v>
      </c>
      <c r="B54" t="s">
        <v>1590</v>
      </c>
      <c r="C54" t="s">
        <v>1540</v>
      </c>
      <c r="D54">
        <v>100</v>
      </c>
      <c r="E54">
        <v>51.637999999999998</v>
      </c>
      <c r="F54" s="105">
        <v>1716818</v>
      </c>
      <c r="G54">
        <v>1716818</v>
      </c>
      <c r="H54">
        <v>92.13</v>
      </c>
      <c r="I54">
        <v>1871</v>
      </c>
      <c r="J54">
        <v>1871</v>
      </c>
      <c r="K54">
        <v>244</v>
      </c>
      <c r="L54">
        <v>20</v>
      </c>
    </row>
    <row r="55" spans="1:12">
      <c r="A55" t="s">
        <v>9139</v>
      </c>
      <c r="B55" t="s">
        <v>1591</v>
      </c>
      <c r="C55" t="s">
        <v>1592</v>
      </c>
      <c r="D55">
        <v>100</v>
      </c>
      <c r="E55">
        <v>23.032</v>
      </c>
      <c r="F55" s="105">
        <v>444925</v>
      </c>
      <c r="G55">
        <v>444925</v>
      </c>
      <c r="H55">
        <v>82.3</v>
      </c>
      <c r="I55">
        <v>394</v>
      </c>
      <c r="J55">
        <v>394</v>
      </c>
      <c r="K55">
        <v>246.5</v>
      </c>
      <c r="L55">
        <v>105</v>
      </c>
    </row>
    <row r="56" spans="1:12">
      <c r="A56" t="s">
        <v>9442</v>
      </c>
      <c r="B56" t="s">
        <v>1593</v>
      </c>
      <c r="C56" t="s">
        <v>1540</v>
      </c>
      <c r="D56">
        <v>100</v>
      </c>
      <c r="E56">
        <v>44.512</v>
      </c>
      <c r="F56" s="105">
        <v>4052047</v>
      </c>
      <c r="G56">
        <v>4052047</v>
      </c>
      <c r="H56">
        <v>87.8</v>
      </c>
      <c r="I56">
        <v>3669</v>
      </c>
      <c r="J56">
        <v>3669</v>
      </c>
      <c r="K56">
        <v>276</v>
      </c>
      <c r="L56">
        <v>82</v>
      </c>
    </row>
    <row r="57" spans="1:12">
      <c r="A57" t="s">
        <v>9443</v>
      </c>
      <c r="B57" t="s">
        <v>1594</v>
      </c>
      <c r="C57" t="s">
        <v>1540</v>
      </c>
      <c r="D57">
        <v>100</v>
      </c>
      <c r="E57">
        <v>65.981999999999999</v>
      </c>
      <c r="F57" s="105">
        <v>3668009</v>
      </c>
      <c r="G57">
        <v>3668009</v>
      </c>
      <c r="H57">
        <v>86.32</v>
      </c>
      <c r="I57">
        <v>3595</v>
      </c>
      <c r="J57">
        <v>3595</v>
      </c>
      <c r="K57">
        <v>255</v>
      </c>
      <c r="L57">
        <v>106</v>
      </c>
    </row>
    <row r="58" spans="1:12">
      <c r="A58" t="s">
        <v>9444</v>
      </c>
      <c r="B58" t="s">
        <v>1595</v>
      </c>
      <c r="C58" t="s">
        <v>1540</v>
      </c>
      <c r="D58">
        <v>100</v>
      </c>
      <c r="E58">
        <v>42.424999999999997</v>
      </c>
      <c r="F58" s="105">
        <v>2322224</v>
      </c>
      <c r="G58">
        <v>2322224</v>
      </c>
      <c r="H58">
        <v>91.45</v>
      </c>
      <c r="I58">
        <v>2242</v>
      </c>
      <c r="J58">
        <v>2242</v>
      </c>
      <c r="K58">
        <v>278.5</v>
      </c>
      <c r="L58">
        <v>14</v>
      </c>
    </row>
    <row r="59" spans="1:12">
      <c r="A59" t="s">
        <v>9445</v>
      </c>
      <c r="B59" t="s">
        <v>1596</v>
      </c>
      <c r="C59" t="s">
        <v>1540</v>
      </c>
      <c r="D59">
        <v>100</v>
      </c>
      <c r="E59">
        <v>40.323999999999998</v>
      </c>
      <c r="F59" s="105">
        <v>2039943</v>
      </c>
      <c r="G59">
        <v>2039943</v>
      </c>
      <c r="H59">
        <v>94.1</v>
      </c>
      <c r="I59">
        <v>2038</v>
      </c>
      <c r="J59">
        <v>2038</v>
      </c>
      <c r="K59">
        <v>283.5</v>
      </c>
      <c r="L59">
        <v>13</v>
      </c>
    </row>
    <row r="60" spans="1:12">
      <c r="A60" t="s">
        <v>9446</v>
      </c>
      <c r="B60" t="s">
        <v>1597</v>
      </c>
      <c r="C60" t="s">
        <v>1540</v>
      </c>
      <c r="D60">
        <v>100</v>
      </c>
      <c r="E60">
        <v>39.155999999999999</v>
      </c>
      <c r="F60" s="105">
        <v>2138444</v>
      </c>
      <c r="G60">
        <v>2138444</v>
      </c>
      <c r="H60">
        <v>87.94</v>
      </c>
      <c r="I60">
        <v>2026</v>
      </c>
      <c r="J60">
        <v>2026</v>
      </c>
      <c r="K60">
        <v>260</v>
      </c>
      <c r="L60">
        <v>67.5</v>
      </c>
    </row>
    <row r="61" spans="1:12">
      <c r="A61" t="s">
        <v>9447</v>
      </c>
      <c r="B61" t="s">
        <v>1598</v>
      </c>
      <c r="C61" t="s">
        <v>1540</v>
      </c>
      <c r="D61">
        <v>100</v>
      </c>
      <c r="E61">
        <v>48.29</v>
      </c>
      <c r="F61" s="105">
        <v>3388644</v>
      </c>
      <c r="G61">
        <v>3388644</v>
      </c>
      <c r="H61">
        <v>89.48</v>
      </c>
      <c r="I61">
        <v>2926</v>
      </c>
      <c r="J61">
        <v>2926</v>
      </c>
      <c r="K61">
        <v>290</v>
      </c>
      <c r="L61">
        <v>54</v>
      </c>
    </row>
    <row r="62" spans="1:12">
      <c r="A62" t="s">
        <v>9448</v>
      </c>
      <c r="B62" t="s">
        <v>1599</v>
      </c>
      <c r="C62" t="s">
        <v>1540</v>
      </c>
      <c r="D62">
        <v>100</v>
      </c>
      <c r="E62">
        <v>31.21</v>
      </c>
      <c r="F62" s="105">
        <v>1709204</v>
      </c>
      <c r="G62">
        <v>1709204</v>
      </c>
      <c r="H62">
        <v>90.38</v>
      </c>
      <c r="I62">
        <v>1919</v>
      </c>
      <c r="J62">
        <v>1919</v>
      </c>
      <c r="K62">
        <v>224</v>
      </c>
      <c r="L62">
        <v>40</v>
      </c>
    </row>
    <row r="63" spans="1:12">
      <c r="A63" t="s">
        <v>9449</v>
      </c>
      <c r="B63" t="s">
        <v>1600</v>
      </c>
      <c r="C63" t="s">
        <v>1540</v>
      </c>
      <c r="D63">
        <v>100</v>
      </c>
      <c r="E63">
        <v>73.813000000000002</v>
      </c>
      <c r="F63" s="105">
        <v>3526441</v>
      </c>
      <c r="G63">
        <v>3526441</v>
      </c>
      <c r="H63">
        <v>91.88</v>
      </c>
      <c r="I63">
        <v>3202</v>
      </c>
      <c r="J63">
        <v>3202</v>
      </c>
      <c r="K63">
        <v>287</v>
      </c>
      <c r="L63">
        <v>54</v>
      </c>
    </row>
    <row r="64" spans="1:12">
      <c r="A64" t="s">
        <v>9450</v>
      </c>
      <c r="B64" t="s">
        <v>1601</v>
      </c>
      <c r="C64" t="s">
        <v>1540</v>
      </c>
      <c r="D64">
        <v>100</v>
      </c>
      <c r="E64">
        <v>62.475000000000001</v>
      </c>
      <c r="F64" s="105">
        <v>3595748</v>
      </c>
      <c r="G64">
        <v>3595748</v>
      </c>
      <c r="H64">
        <v>87.96</v>
      </c>
      <c r="I64">
        <v>3399</v>
      </c>
      <c r="J64">
        <v>3399</v>
      </c>
      <c r="K64">
        <v>265</v>
      </c>
      <c r="L64">
        <v>86</v>
      </c>
    </row>
    <row r="65" spans="1:12">
      <c r="A65" t="s">
        <v>9451</v>
      </c>
      <c r="B65" t="s">
        <v>1602</v>
      </c>
      <c r="C65" t="s">
        <v>1540</v>
      </c>
      <c r="D65">
        <v>100</v>
      </c>
      <c r="E65">
        <v>38.293999999999997</v>
      </c>
      <c r="F65" s="105">
        <v>2526590</v>
      </c>
      <c r="G65">
        <v>2526590</v>
      </c>
      <c r="H65">
        <v>88.94</v>
      </c>
      <c r="I65">
        <v>2373</v>
      </c>
      <c r="J65">
        <v>2373</v>
      </c>
      <c r="K65">
        <v>279</v>
      </c>
      <c r="L65">
        <v>22.5</v>
      </c>
    </row>
    <row r="66" spans="1:12">
      <c r="A66" t="s">
        <v>9452</v>
      </c>
      <c r="B66" t="s">
        <v>1603</v>
      </c>
      <c r="C66" t="s">
        <v>1540</v>
      </c>
      <c r="D66">
        <v>100</v>
      </c>
      <c r="E66">
        <v>47.576000000000001</v>
      </c>
      <c r="F66" s="105">
        <v>2889059</v>
      </c>
      <c r="G66">
        <v>2889059</v>
      </c>
      <c r="H66">
        <v>90.31</v>
      </c>
      <c r="I66">
        <v>2918</v>
      </c>
      <c r="J66">
        <v>2918</v>
      </c>
      <c r="K66">
        <v>257</v>
      </c>
      <c r="L66">
        <v>68</v>
      </c>
    </row>
    <row r="67" spans="1:12">
      <c r="A67" t="s">
        <v>9453</v>
      </c>
      <c r="B67" t="s">
        <v>1604</v>
      </c>
      <c r="C67" t="s">
        <v>1540</v>
      </c>
      <c r="D67">
        <v>100</v>
      </c>
      <c r="E67">
        <v>45.503</v>
      </c>
      <c r="F67" s="105">
        <v>2591567</v>
      </c>
      <c r="G67">
        <v>2591567</v>
      </c>
      <c r="H67">
        <v>91.57</v>
      </c>
      <c r="I67">
        <v>2294</v>
      </c>
      <c r="J67">
        <v>2294</v>
      </c>
      <c r="K67">
        <v>288</v>
      </c>
      <c r="L67">
        <v>60</v>
      </c>
    </row>
    <row r="68" spans="1:12">
      <c r="A68" t="s">
        <v>9454</v>
      </c>
      <c r="B68" t="s">
        <v>1605</v>
      </c>
      <c r="C68" t="s">
        <v>1540</v>
      </c>
      <c r="D68">
        <v>100</v>
      </c>
      <c r="E68">
        <v>44.094000000000001</v>
      </c>
      <c r="F68" s="105">
        <v>1989865</v>
      </c>
      <c r="G68">
        <v>1989865</v>
      </c>
      <c r="H68">
        <v>86.91</v>
      </c>
      <c r="I68">
        <v>1691</v>
      </c>
      <c r="J68">
        <v>1691</v>
      </c>
      <c r="K68">
        <v>287</v>
      </c>
      <c r="L68">
        <v>96.5</v>
      </c>
    </row>
    <row r="69" spans="1:12">
      <c r="A69" t="s">
        <v>9455</v>
      </c>
      <c r="B69" t="s">
        <v>1606</v>
      </c>
      <c r="C69" t="s">
        <v>1540</v>
      </c>
      <c r="D69">
        <v>100</v>
      </c>
      <c r="E69">
        <v>46.59</v>
      </c>
      <c r="F69" s="105">
        <v>6568739</v>
      </c>
      <c r="G69">
        <v>6568739</v>
      </c>
      <c r="H69">
        <v>88.75</v>
      </c>
      <c r="I69">
        <v>5660</v>
      </c>
      <c r="J69">
        <v>5660</v>
      </c>
      <c r="K69">
        <v>285</v>
      </c>
      <c r="L69">
        <v>85</v>
      </c>
    </row>
    <row r="70" spans="1:12">
      <c r="A70" t="s">
        <v>9456</v>
      </c>
      <c r="B70" t="s">
        <v>1607</v>
      </c>
      <c r="C70" t="s">
        <v>1540</v>
      </c>
      <c r="D70">
        <v>100</v>
      </c>
      <c r="E70">
        <v>32.866</v>
      </c>
      <c r="F70" s="105">
        <v>2035931</v>
      </c>
      <c r="G70">
        <v>2035931</v>
      </c>
      <c r="H70">
        <v>92.87</v>
      </c>
      <c r="I70">
        <v>1957</v>
      </c>
      <c r="J70">
        <v>1957</v>
      </c>
      <c r="K70">
        <v>283</v>
      </c>
      <c r="L70">
        <v>30</v>
      </c>
    </row>
    <row r="71" spans="1:12">
      <c r="A71" t="s">
        <v>9457</v>
      </c>
      <c r="B71" t="s">
        <v>1608</v>
      </c>
      <c r="C71" t="s">
        <v>1540</v>
      </c>
      <c r="D71">
        <v>100</v>
      </c>
      <c r="E71">
        <v>70.625</v>
      </c>
      <c r="F71" s="105">
        <v>9003593</v>
      </c>
      <c r="G71">
        <v>9003593</v>
      </c>
      <c r="H71">
        <v>90.23</v>
      </c>
      <c r="I71">
        <v>7284</v>
      </c>
      <c r="J71">
        <v>7284</v>
      </c>
      <c r="K71">
        <v>301</v>
      </c>
      <c r="L71">
        <v>66</v>
      </c>
    </row>
    <row r="72" spans="1:12">
      <c r="A72" t="s">
        <v>9458</v>
      </c>
      <c r="B72" t="s">
        <v>1609</v>
      </c>
      <c r="C72" t="s">
        <v>1540</v>
      </c>
      <c r="D72">
        <v>100</v>
      </c>
      <c r="E72">
        <v>50.36</v>
      </c>
      <c r="F72" s="105">
        <v>4305901</v>
      </c>
      <c r="G72">
        <v>4305901</v>
      </c>
      <c r="H72">
        <v>88.68</v>
      </c>
      <c r="I72">
        <v>4042</v>
      </c>
      <c r="J72">
        <v>4042</v>
      </c>
      <c r="K72">
        <v>263.5</v>
      </c>
      <c r="L72">
        <v>73</v>
      </c>
    </row>
    <row r="73" spans="1:12">
      <c r="A73" t="s">
        <v>9459</v>
      </c>
      <c r="B73" t="s">
        <v>1610</v>
      </c>
      <c r="C73" t="s">
        <v>1540</v>
      </c>
      <c r="D73">
        <v>100</v>
      </c>
      <c r="E73">
        <v>57.835999999999999</v>
      </c>
      <c r="F73" s="105">
        <v>3730232</v>
      </c>
      <c r="G73">
        <v>3730232</v>
      </c>
      <c r="H73">
        <v>88.52</v>
      </c>
      <c r="I73">
        <v>3341</v>
      </c>
      <c r="J73">
        <v>3341</v>
      </c>
      <c r="K73">
        <v>279</v>
      </c>
      <c r="L73">
        <v>72</v>
      </c>
    </row>
    <row r="74" spans="1:12">
      <c r="A74" t="s">
        <v>9140</v>
      </c>
      <c r="B74" t="s">
        <v>1611</v>
      </c>
      <c r="C74" t="s">
        <v>1592</v>
      </c>
      <c r="D74">
        <v>100</v>
      </c>
      <c r="E74">
        <v>43.518999999999998</v>
      </c>
      <c r="F74" s="105">
        <v>538294</v>
      </c>
      <c r="G74">
        <v>538294</v>
      </c>
      <c r="H74">
        <v>80.650000000000006</v>
      </c>
      <c r="I74">
        <v>438</v>
      </c>
      <c r="J74">
        <v>438</v>
      </c>
      <c r="K74">
        <v>267.5</v>
      </c>
      <c r="L74">
        <v>141</v>
      </c>
    </row>
    <row r="75" spans="1:12">
      <c r="A75" t="s">
        <v>9141</v>
      </c>
      <c r="B75" t="s">
        <v>1612</v>
      </c>
      <c r="C75" t="s">
        <v>1565</v>
      </c>
      <c r="D75">
        <v>100</v>
      </c>
      <c r="E75">
        <v>36.554000000000002</v>
      </c>
      <c r="F75" s="105">
        <v>1183732</v>
      </c>
      <c r="G75">
        <v>1183732</v>
      </c>
      <c r="H75">
        <v>79.239999999999995</v>
      </c>
      <c r="I75">
        <v>1368</v>
      </c>
      <c r="J75">
        <v>1368</v>
      </c>
      <c r="K75">
        <v>157</v>
      </c>
      <c r="L75">
        <v>67</v>
      </c>
    </row>
    <row r="76" spans="1:12">
      <c r="A76" t="s">
        <v>9460</v>
      </c>
      <c r="B76" t="s">
        <v>1613</v>
      </c>
      <c r="C76" t="s">
        <v>1540</v>
      </c>
      <c r="D76">
        <v>100</v>
      </c>
      <c r="E76">
        <v>41.11</v>
      </c>
      <c r="F76" s="105">
        <v>5114147</v>
      </c>
      <c r="G76">
        <v>5114147</v>
      </c>
      <c r="H76">
        <v>85.15</v>
      </c>
      <c r="I76">
        <v>4512</v>
      </c>
      <c r="J76">
        <v>4512</v>
      </c>
      <c r="K76">
        <v>258</v>
      </c>
      <c r="L76">
        <v>104</v>
      </c>
    </row>
    <row r="77" spans="1:12">
      <c r="A77" t="s">
        <v>9461</v>
      </c>
      <c r="B77" t="s">
        <v>1614</v>
      </c>
      <c r="C77" t="s">
        <v>1540</v>
      </c>
      <c r="D77">
        <v>100</v>
      </c>
      <c r="E77">
        <v>45.442999999999998</v>
      </c>
      <c r="F77" s="105">
        <v>3783444</v>
      </c>
      <c r="G77">
        <v>3783444</v>
      </c>
      <c r="H77">
        <v>86.62</v>
      </c>
      <c r="I77">
        <v>3557</v>
      </c>
      <c r="J77">
        <v>3557</v>
      </c>
      <c r="K77">
        <v>251</v>
      </c>
      <c r="L77">
        <v>81</v>
      </c>
    </row>
    <row r="78" spans="1:12">
      <c r="A78" t="s">
        <v>9462</v>
      </c>
      <c r="B78" t="s">
        <v>1615</v>
      </c>
      <c r="C78" t="s">
        <v>1540</v>
      </c>
      <c r="D78">
        <v>100</v>
      </c>
      <c r="E78">
        <v>63.927999999999997</v>
      </c>
      <c r="F78" s="105">
        <v>4547930</v>
      </c>
      <c r="G78">
        <v>4547930</v>
      </c>
      <c r="H78">
        <v>89.94</v>
      </c>
      <c r="I78">
        <v>4191</v>
      </c>
      <c r="J78">
        <v>4191</v>
      </c>
      <c r="K78">
        <v>279</v>
      </c>
      <c r="L78">
        <v>68</v>
      </c>
    </row>
    <row r="79" spans="1:12">
      <c r="A79" t="s">
        <v>9463</v>
      </c>
      <c r="B79" t="s">
        <v>1616</v>
      </c>
      <c r="C79" t="s">
        <v>1540</v>
      </c>
      <c r="D79">
        <v>100</v>
      </c>
      <c r="E79">
        <v>45.576000000000001</v>
      </c>
      <c r="F79" s="105">
        <v>3239340</v>
      </c>
      <c r="G79">
        <v>3239340</v>
      </c>
      <c r="H79">
        <v>93.14</v>
      </c>
      <c r="I79">
        <v>2869</v>
      </c>
      <c r="J79">
        <v>2869</v>
      </c>
      <c r="K79">
        <v>306</v>
      </c>
      <c r="L79">
        <v>31</v>
      </c>
    </row>
    <row r="80" spans="1:12">
      <c r="A80" t="s">
        <v>9464</v>
      </c>
      <c r="B80" t="s">
        <v>1617</v>
      </c>
      <c r="C80" t="s">
        <v>1540</v>
      </c>
      <c r="D80">
        <v>100</v>
      </c>
      <c r="E80">
        <v>35.482999999999997</v>
      </c>
      <c r="F80" s="105">
        <v>1422478</v>
      </c>
      <c r="G80">
        <v>1422478</v>
      </c>
      <c r="H80">
        <v>87.11</v>
      </c>
      <c r="I80">
        <v>1320</v>
      </c>
      <c r="J80">
        <v>1320</v>
      </c>
      <c r="K80">
        <v>267</v>
      </c>
      <c r="L80">
        <v>79.5</v>
      </c>
    </row>
    <row r="81" spans="1:12">
      <c r="A81" t="s">
        <v>9465</v>
      </c>
      <c r="B81" t="s">
        <v>1618</v>
      </c>
      <c r="C81" t="s">
        <v>1540</v>
      </c>
      <c r="D81">
        <v>100</v>
      </c>
      <c r="E81">
        <v>39.093000000000004</v>
      </c>
      <c r="F81" s="105">
        <v>3860989</v>
      </c>
      <c r="G81">
        <v>3860989</v>
      </c>
      <c r="H81">
        <v>85.5</v>
      </c>
      <c r="I81">
        <v>2995</v>
      </c>
      <c r="J81">
        <v>2995</v>
      </c>
      <c r="K81">
        <v>300</v>
      </c>
      <c r="L81">
        <v>116</v>
      </c>
    </row>
    <row r="82" spans="1:12">
      <c r="A82" t="s">
        <v>9466</v>
      </c>
      <c r="B82" t="s">
        <v>1619</v>
      </c>
      <c r="C82" t="s">
        <v>1540</v>
      </c>
      <c r="D82">
        <v>100</v>
      </c>
      <c r="E82">
        <v>32.673000000000002</v>
      </c>
      <c r="F82" s="105">
        <v>1607695</v>
      </c>
      <c r="G82">
        <v>1607695</v>
      </c>
      <c r="H82">
        <v>90.54</v>
      </c>
      <c r="I82">
        <v>1923</v>
      </c>
      <c r="J82">
        <v>1923</v>
      </c>
      <c r="K82">
        <v>205</v>
      </c>
      <c r="L82">
        <v>48</v>
      </c>
    </row>
    <row r="83" spans="1:12">
      <c r="A83" t="s">
        <v>9467</v>
      </c>
      <c r="B83" t="s">
        <v>1620</v>
      </c>
      <c r="C83" t="s">
        <v>1540</v>
      </c>
      <c r="D83">
        <v>100</v>
      </c>
      <c r="E83">
        <v>41.695</v>
      </c>
      <c r="F83" s="105">
        <v>2669193</v>
      </c>
      <c r="G83">
        <v>2669193</v>
      </c>
      <c r="H83">
        <v>84.39</v>
      </c>
      <c r="I83">
        <v>2213</v>
      </c>
      <c r="J83">
        <v>2213</v>
      </c>
      <c r="K83">
        <v>277</v>
      </c>
      <c r="L83">
        <v>80</v>
      </c>
    </row>
    <row r="84" spans="1:12">
      <c r="A84" t="s">
        <v>9468</v>
      </c>
      <c r="B84" t="s">
        <v>1621</v>
      </c>
      <c r="C84" t="s">
        <v>1540</v>
      </c>
      <c r="D84">
        <v>100</v>
      </c>
      <c r="E84">
        <v>68.891000000000005</v>
      </c>
      <c r="F84" s="105">
        <v>9139763</v>
      </c>
      <c r="G84">
        <v>9139763</v>
      </c>
      <c r="H84">
        <v>89.82</v>
      </c>
      <c r="I84">
        <v>7314</v>
      </c>
      <c r="J84">
        <v>7314</v>
      </c>
      <c r="K84">
        <v>299</v>
      </c>
      <c r="L84">
        <v>68</v>
      </c>
    </row>
    <row r="85" spans="1:12">
      <c r="A85" t="s">
        <v>9469</v>
      </c>
      <c r="B85" t="s">
        <v>1622</v>
      </c>
      <c r="C85" t="s">
        <v>1540</v>
      </c>
      <c r="D85">
        <v>100</v>
      </c>
      <c r="E85">
        <v>36.500999999999998</v>
      </c>
      <c r="F85" s="105">
        <v>3127600</v>
      </c>
      <c r="G85">
        <v>3127600</v>
      </c>
      <c r="H85">
        <v>81.52</v>
      </c>
      <c r="I85">
        <v>2550</v>
      </c>
      <c r="J85">
        <v>2550</v>
      </c>
      <c r="K85">
        <v>262</v>
      </c>
      <c r="L85">
        <v>87</v>
      </c>
    </row>
    <row r="86" spans="1:12">
      <c r="A86" t="s">
        <v>9470</v>
      </c>
      <c r="B86" t="s">
        <v>1623</v>
      </c>
      <c r="C86" t="s">
        <v>1540</v>
      </c>
      <c r="D86">
        <v>100</v>
      </c>
      <c r="E86">
        <v>41.01</v>
      </c>
      <c r="F86" s="105">
        <v>3727356</v>
      </c>
      <c r="G86">
        <v>3727356</v>
      </c>
      <c r="H86">
        <v>83.72</v>
      </c>
      <c r="I86">
        <v>3652</v>
      </c>
      <c r="J86">
        <v>3652</v>
      </c>
      <c r="K86">
        <v>250</v>
      </c>
      <c r="L86">
        <v>74</v>
      </c>
    </row>
    <row r="87" spans="1:12">
      <c r="A87" t="s">
        <v>9471</v>
      </c>
      <c r="B87" t="s">
        <v>1624</v>
      </c>
      <c r="C87" t="s">
        <v>1540</v>
      </c>
      <c r="D87">
        <v>100</v>
      </c>
      <c r="E87">
        <v>56.814</v>
      </c>
      <c r="F87" s="105">
        <v>3862761</v>
      </c>
      <c r="G87">
        <v>3862761</v>
      </c>
      <c r="H87">
        <v>88.8</v>
      </c>
      <c r="I87">
        <v>3215</v>
      </c>
      <c r="J87">
        <v>3215</v>
      </c>
      <c r="K87">
        <v>294</v>
      </c>
      <c r="L87">
        <v>90</v>
      </c>
    </row>
    <row r="88" spans="1:12">
      <c r="A88" t="s">
        <v>9472</v>
      </c>
      <c r="B88" t="s">
        <v>1625</v>
      </c>
      <c r="C88" t="s">
        <v>1540</v>
      </c>
      <c r="D88">
        <v>100</v>
      </c>
      <c r="E88">
        <v>33.933999999999997</v>
      </c>
      <c r="F88" s="105">
        <v>3384629</v>
      </c>
      <c r="G88">
        <v>3384629</v>
      </c>
      <c r="H88">
        <v>92.48</v>
      </c>
      <c r="I88">
        <v>2841</v>
      </c>
      <c r="J88">
        <v>2841</v>
      </c>
      <c r="K88">
        <v>306</v>
      </c>
      <c r="L88">
        <v>58</v>
      </c>
    </row>
    <row r="89" spans="1:12">
      <c r="A89" t="s">
        <v>9473</v>
      </c>
      <c r="B89" t="s">
        <v>1626</v>
      </c>
      <c r="C89" t="s">
        <v>1540</v>
      </c>
      <c r="D89">
        <v>100</v>
      </c>
      <c r="E89">
        <v>55.892000000000003</v>
      </c>
      <c r="F89" s="105">
        <v>4370691</v>
      </c>
      <c r="G89">
        <v>4370691</v>
      </c>
      <c r="H89">
        <v>91.86</v>
      </c>
      <c r="I89">
        <v>4058</v>
      </c>
      <c r="J89">
        <v>4058</v>
      </c>
      <c r="K89">
        <v>282.5</v>
      </c>
      <c r="L89">
        <v>46</v>
      </c>
    </row>
    <row r="90" spans="1:12">
      <c r="A90" t="s">
        <v>9474</v>
      </c>
      <c r="B90" t="s">
        <v>1627</v>
      </c>
      <c r="C90" t="s">
        <v>1540</v>
      </c>
      <c r="D90">
        <v>100</v>
      </c>
      <c r="E90">
        <v>67.31</v>
      </c>
      <c r="F90" s="105">
        <v>4649474</v>
      </c>
      <c r="G90">
        <v>4649474</v>
      </c>
      <c r="H90">
        <v>89.29</v>
      </c>
      <c r="I90">
        <v>4405</v>
      </c>
      <c r="J90">
        <v>4405</v>
      </c>
      <c r="K90">
        <v>268</v>
      </c>
      <c r="L90">
        <v>68</v>
      </c>
    </row>
    <row r="91" spans="1:12">
      <c r="A91" t="s">
        <v>9475</v>
      </c>
      <c r="B91" t="s">
        <v>1628</v>
      </c>
      <c r="C91" t="s">
        <v>1540</v>
      </c>
      <c r="D91">
        <v>100</v>
      </c>
      <c r="E91">
        <v>37.058</v>
      </c>
      <c r="F91" s="105">
        <v>3703532</v>
      </c>
      <c r="G91">
        <v>3703532</v>
      </c>
      <c r="H91">
        <v>92.95</v>
      </c>
      <c r="I91">
        <v>3218</v>
      </c>
      <c r="J91">
        <v>3218</v>
      </c>
      <c r="K91">
        <v>289.5</v>
      </c>
      <c r="L91">
        <v>41</v>
      </c>
    </row>
    <row r="92" spans="1:12">
      <c r="A92" t="s">
        <v>9476</v>
      </c>
      <c r="B92" t="s">
        <v>1629</v>
      </c>
      <c r="C92" t="s">
        <v>1540</v>
      </c>
      <c r="D92">
        <v>100</v>
      </c>
      <c r="E92">
        <v>36.109000000000002</v>
      </c>
      <c r="F92" s="105">
        <v>2571406</v>
      </c>
      <c r="G92">
        <v>2571406</v>
      </c>
      <c r="H92">
        <v>88.26</v>
      </c>
      <c r="I92">
        <v>2245</v>
      </c>
      <c r="J92">
        <v>2245</v>
      </c>
      <c r="K92">
        <v>265</v>
      </c>
      <c r="L92">
        <v>75</v>
      </c>
    </row>
    <row r="93" spans="1:12">
      <c r="A93" t="s">
        <v>9477</v>
      </c>
      <c r="B93" t="s">
        <v>1630</v>
      </c>
      <c r="C93" t="s">
        <v>1540</v>
      </c>
      <c r="D93">
        <v>100</v>
      </c>
      <c r="E93">
        <v>32.941000000000003</v>
      </c>
      <c r="F93" s="105">
        <v>1746697</v>
      </c>
      <c r="G93">
        <v>1746697</v>
      </c>
      <c r="H93">
        <v>89.97</v>
      </c>
      <c r="I93">
        <v>1869</v>
      </c>
      <c r="J93">
        <v>1869</v>
      </c>
      <c r="K93">
        <v>240</v>
      </c>
      <c r="L93">
        <v>47</v>
      </c>
    </row>
    <row r="94" spans="1:12">
      <c r="A94" t="s">
        <v>9478</v>
      </c>
      <c r="B94" t="s">
        <v>1631</v>
      </c>
      <c r="C94" t="s">
        <v>1540</v>
      </c>
      <c r="D94">
        <v>100</v>
      </c>
      <c r="E94">
        <v>69.024000000000001</v>
      </c>
      <c r="F94" s="105">
        <v>2828172</v>
      </c>
      <c r="G94">
        <v>2828172</v>
      </c>
      <c r="H94">
        <v>87.14</v>
      </c>
      <c r="I94">
        <v>2383</v>
      </c>
      <c r="J94">
        <v>2383</v>
      </c>
      <c r="K94">
        <v>296</v>
      </c>
      <c r="L94">
        <v>85</v>
      </c>
    </row>
    <row r="95" spans="1:12">
      <c r="A95" t="s">
        <v>9479</v>
      </c>
      <c r="B95" t="s">
        <v>1632</v>
      </c>
      <c r="C95" t="s">
        <v>1540</v>
      </c>
      <c r="D95">
        <v>100</v>
      </c>
      <c r="E95">
        <v>62.048999999999999</v>
      </c>
      <c r="F95" s="105">
        <v>3402093</v>
      </c>
      <c r="G95">
        <v>3402093</v>
      </c>
      <c r="H95">
        <v>84.71</v>
      </c>
      <c r="I95">
        <v>3255</v>
      </c>
      <c r="J95">
        <v>3255</v>
      </c>
      <c r="K95">
        <v>241</v>
      </c>
      <c r="L95">
        <v>105</v>
      </c>
    </row>
    <row r="96" spans="1:12">
      <c r="A96" t="s">
        <v>9480</v>
      </c>
      <c r="B96" t="s">
        <v>1633</v>
      </c>
      <c r="C96" t="s">
        <v>1540</v>
      </c>
      <c r="D96">
        <v>100</v>
      </c>
      <c r="E96">
        <v>71.492000000000004</v>
      </c>
      <c r="F96" s="105">
        <v>2812133</v>
      </c>
      <c r="G96">
        <v>2812133</v>
      </c>
      <c r="H96">
        <v>89.62</v>
      </c>
      <c r="I96">
        <v>2462</v>
      </c>
      <c r="J96">
        <v>2462</v>
      </c>
      <c r="K96">
        <v>298</v>
      </c>
      <c r="L96">
        <v>85</v>
      </c>
    </row>
    <row r="97" spans="1:12">
      <c r="A97" t="s">
        <v>9481</v>
      </c>
      <c r="B97" t="s">
        <v>1634</v>
      </c>
      <c r="C97" t="s">
        <v>1540</v>
      </c>
      <c r="D97">
        <v>100</v>
      </c>
      <c r="E97">
        <v>60.203000000000003</v>
      </c>
      <c r="F97" s="105">
        <v>2430672</v>
      </c>
      <c r="G97">
        <v>2430672</v>
      </c>
      <c r="H97">
        <v>91.09</v>
      </c>
      <c r="I97">
        <v>2261</v>
      </c>
      <c r="J97">
        <v>2261</v>
      </c>
      <c r="K97">
        <v>275</v>
      </c>
      <c r="L97">
        <v>54</v>
      </c>
    </row>
    <row r="98" spans="1:12">
      <c r="A98" t="s">
        <v>9142</v>
      </c>
      <c r="B98" t="s">
        <v>1635</v>
      </c>
      <c r="C98" t="s">
        <v>1636</v>
      </c>
      <c r="D98">
        <v>100</v>
      </c>
      <c r="E98">
        <v>26.64</v>
      </c>
      <c r="F98" s="105">
        <v>928687</v>
      </c>
      <c r="G98">
        <v>928687</v>
      </c>
      <c r="H98">
        <v>70.599999999999994</v>
      </c>
      <c r="I98">
        <v>1526</v>
      </c>
      <c r="J98">
        <v>1526</v>
      </c>
      <c r="K98">
        <v>99</v>
      </c>
      <c r="L98">
        <v>109</v>
      </c>
    </row>
    <row r="99" spans="1:12">
      <c r="A99" t="s">
        <v>9482</v>
      </c>
      <c r="B99" t="s">
        <v>1637</v>
      </c>
      <c r="C99" t="s">
        <v>1540</v>
      </c>
      <c r="D99">
        <v>100</v>
      </c>
      <c r="E99">
        <v>38.883000000000003</v>
      </c>
      <c r="F99" s="105">
        <v>1650551</v>
      </c>
      <c r="G99">
        <v>1650551</v>
      </c>
      <c r="H99">
        <v>90.47</v>
      </c>
      <c r="I99">
        <v>1486</v>
      </c>
      <c r="J99">
        <v>1486</v>
      </c>
      <c r="K99">
        <v>268.5</v>
      </c>
      <c r="L99">
        <v>38</v>
      </c>
    </row>
    <row r="100" spans="1:12">
      <c r="A100" t="s">
        <v>9483</v>
      </c>
      <c r="B100" t="s">
        <v>1638</v>
      </c>
      <c r="C100" t="s">
        <v>1540</v>
      </c>
      <c r="D100">
        <v>100</v>
      </c>
      <c r="E100">
        <v>41.389000000000003</v>
      </c>
      <c r="F100" s="105">
        <v>1950550</v>
      </c>
      <c r="G100">
        <v>1950550</v>
      </c>
      <c r="H100">
        <v>89.5</v>
      </c>
      <c r="I100">
        <v>2153</v>
      </c>
      <c r="J100">
        <v>2153</v>
      </c>
      <c r="K100">
        <v>215</v>
      </c>
      <c r="L100">
        <v>36</v>
      </c>
    </row>
    <row r="101" spans="1:12">
      <c r="A101" t="s">
        <v>9484</v>
      </c>
      <c r="B101" t="s">
        <v>1639</v>
      </c>
      <c r="C101" t="s">
        <v>1540</v>
      </c>
      <c r="D101">
        <v>100</v>
      </c>
      <c r="E101">
        <v>39.447000000000003</v>
      </c>
      <c r="F101" s="105">
        <v>1728638</v>
      </c>
      <c r="G101">
        <v>1728638</v>
      </c>
      <c r="H101">
        <v>88.34</v>
      </c>
      <c r="I101">
        <v>1553</v>
      </c>
      <c r="J101">
        <v>1553</v>
      </c>
      <c r="K101">
        <v>268</v>
      </c>
      <c r="L101">
        <v>43</v>
      </c>
    </row>
    <row r="102" spans="1:12">
      <c r="A102" t="s">
        <v>9485</v>
      </c>
      <c r="B102" t="s">
        <v>1640</v>
      </c>
      <c r="C102" t="s">
        <v>1540</v>
      </c>
      <c r="D102">
        <v>100</v>
      </c>
      <c r="E102">
        <v>68.087000000000003</v>
      </c>
      <c r="F102" s="105">
        <v>5577771</v>
      </c>
      <c r="G102">
        <v>5577771</v>
      </c>
      <c r="H102">
        <v>91.65</v>
      </c>
      <c r="I102">
        <v>5203</v>
      </c>
      <c r="J102">
        <v>5203</v>
      </c>
      <c r="K102">
        <v>285</v>
      </c>
      <c r="L102">
        <v>42</v>
      </c>
    </row>
    <row r="103" spans="1:12">
      <c r="A103" t="s">
        <v>9486</v>
      </c>
      <c r="B103" t="s">
        <v>1641</v>
      </c>
      <c r="C103" t="s">
        <v>1540</v>
      </c>
      <c r="D103">
        <v>100</v>
      </c>
      <c r="E103">
        <v>56.524000000000001</v>
      </c>
      <c r="F103" s="105">
        <v>4796529</v>
      </c>
      <c r="G103">
        <v>4796529</v>
      </c>
      <c r="H103">
        <v>89.12</v>
      </c>
      <c r="I103">
        <v>4558</v>
      </c>
      <c r="J103">
        <v>4558</v>
      </c>
      <c r="K103">
        <v>271</v>
      </c>
      <c r="L103">
        <v>72</v>
      </c>
    </row>
    <row r="104" spans="1:12">
      <c r="A104" t="s">
        <v>9487</v>
      </c>
      <c r="B104" t="s">
        <v>1642</v>
      </c>
      <c r="C104" t="s">
        <v>1540</v>
      </c>
      <c r="D104">
        <v>100</v>
      </c>
      <c r="E104">
        <v>28.702999999999999</v>
      </c>
      <c r="F104" s="105">
        <v>900755</v>
      </c>
      <c r="G104">
        <v>900755</v>
      </c>
      <c r="H104">
        <v>94.67</v>
      </c>
      <c r="I104">
        <v>808</v>
      </c>
      <c r="J104">
        <v>808</v>
      </c>
      <c r="K104">
        <v>298.5</v>
      </c>
      <c r="L104">
        <v>20</v>
      </c>
    </row>
    <row r="105" spans="1:12">
      <c r="A105" t="s">
        <v>9488</v>
      </c>
      <c r="B105" t="s">
        <v>1643</v>
      </c>
      <c r="C105" t="s">
        <v>1540</v>
      </c>
      <c r="D105">
        <v>100</v>
      </c>
      <c r="E105">
        <v>38.146000000000001</v>
      </c>
      <c r="F105" s="105">
        <v>6221273</v>
      </c>
      <c r="G105">
        <v>6221273</v>
      </c>
      <c r="H105">
        <v>87.29</v>
      </c>
      <c r="I105">
        <v>5109</v>
      </c>
      <c r="J105">
        <v>5109</v>
      </c>
      <c r="K105">
        <v>300</v>
      </c>
      <c r="L105">
        <v>77</v>
      </c>
    </row>
    <row r="106" spans="1:12">
      <c r="A106" t="s">
        <v>9489</v>
      </c>
      <c r="B106" t="s">
        <v>1644</v>
      </c>
      <c r="C106" t="s">
        <v>1540</v>
      </c>
      <c r="D106">
        <v>100</v>
      </c>
      <c r="E106">
        <v>66.066999999999993</v>
      </c>
      <c r="F106" s="105">
        <v>2909809</v>
      </c>
      <c r="G106">
        <v>2909809</v>
      </c>
      <c r="H106">
        <v>91.87</v>
      </c>
      <c r="I106">
        <v>2813</v>
      </c>
      <c r="J106">
        <v>2813</v>
      </c>
      <c r="K106">
        <v>260</v>
      </c>
      <c r="L106">
        <v>33</v>
      </c>
    </row>
    <row r="107" spans="1:12">
      <c r="A107" t="s">
        <v>9490</v>
      </c>
      <c r="B107" t="s">
        <v>1645</v>
      </c>
      <c r="C107" t="s">
        <v>1540</v>
      </c>
      <c r="D107">
        <v>100</v>
      </c>
      <c r="E107">
        <v>27.157</v>
      </c>
      <c r="F107" s="105">
        <v>2952624</v>
      </c>
      <c r="G107">
        <v>2952624</v>
      </c>
      <c r="H107">
        <v>68.34</v>
      </c>
      <c r="I107">
        <v>2532</v>
      </c>
      <c r="J107">
        <v>2532</v>
      </c>
      <c r="K107">
        <v>207</v>
      </c>
      <c r="L107">
        <v>140</v>
      </c>
    </row>
    <row r="108" spans="1:12">
      <c r="A108" t="s">
        <v>9491</v>
      </c>
      <c r="B108" t="s">
        <v>1646</v>
      </c>
      <c r="C108" t="s">
        <v>1540</v>
      </c>
      <c r="D108">
        <v>100</v>
      </c>
      <c r="E108">
        <v>54.904000000000003</v>
      </c>
      <c r="F108" s="105">
        <v>1843267</v>
      </c>
      <c r="G108">
        <v>1843267</v>
      </c>
      <c r="H108">
        <v>88.48</v>
      </c>
      <c r="I108">
        <v>1994</v>
      </c>
      <c r="J108">
        <v>1994</v>
      </c>
      <c r="K108">
        <v>233</v>
      </c>
      <c r="L108">
        <v>56</v>
      </c>
    </row>
    <row r="109" spans="1:12">
      <c r="A109" t="s">
        <v>9492</v>
      </c>
      <c r="B109" t="s">
        <v>1647</v>
      </c>
      <c r="C109" t="s">
        <v>1540</v>
      </c>
      <c r="D109">
        <v>100</v>
      </c>
      <c r="E109">
        <v>62.753999999999998</v>
      </c>
      <c r="F109" s="105">
        <v>3484189</v>
      </c>
      <c r="G109">
        <v>3484189</v>
      </c>
      <c r="H109">
        <v>87.77</v>
      </c>
      <c r="I109">
        <v>3530</v>
      </c>
      <c r="J109">
        <v>3530</v>
      </c>
      <c r="K109">
        <v>249</v>
      </c>
      <c r="L109">
        <v>74</v>
      </c>
    </row>
    <row r="110" spans="1:12">
      <c r="A110" t="s">
        <v>9493</v>
      </c>
      <c r="B110" t="s">
        <v>1648</v>
      </c>
      <c r="C110" t="s">
        <v>1540</v>
      </c>
      <c r="D110">
        <v>100</v>
      </c>
      <c r="E110">
        <v>64.106999999999999</v>
      </c>
      <c r="F110" s="105">
        <v>5595540</v>
      </c>
      <c r="G110">
        <v>5595540</v>
      </c>
      <c r="H110">
        <v>85.94</v>
      </c>
      <c r="I110">
        <v>4900</v>
      </c>
      <c r="J110">
        <v>4900</v>
      </c>
      <c r="K110">
        <v>260</v>
      </c>
      <c r="L110">
        <v>106</v>
      </c>
    </row>
    <row r="111" spans="1:12">
      <c r="A111" t="s">
        <v>9494</v>
      </c>
      <c r="B111" t="s">
        <v>1649</v>
      </c>
      <c r="C111" t="s">
        <v>1540</v>
      </c>
      <c r="D111">
        <v>100</v>
      </c>
      <c r="E111">
        <v>67.864000000000004</v>
      </c>
      <c r="F111" s="105">
        <v>3779112</v>
      </c>
      <c r="G111">
        <v>3779112</v>
      </c>
      <c r="H111">
        <v>88.98</v>
      </c>
      <c r="I111">
        <v>3252</v>
      </c>
      <c r="J111">
        <v>3252</v>
      </c>
      <c r="K111">
        <v>291</v>
      </c>
      <c r="L111">
        <v>60</v>
      </c>
    </row>
    <row r="112" spans="1:12">
      <c r="A112" t="s">
        <v>9495</v>
      </c>
      <c r="B112" t="s">
        <v>1650</v>
      </c>
      <c r="C112" t="s">
        <v>1540</v>
      </c>
      <c r="D112">
        <v>100</v>
      </c>
      <c r="E112">
        <v>62.274000000000001</v>
      </c>
      <c r="F112" s="105">
        <v>5524189</v>
      </c>
      <c r="G112">
        <v>5524189</v>
      </c>
      <c r="H112">
        <v>88.98</v>
      </c>
      <c r="I112">
        <v>4624</v>
      </c>
      <c r="J112">
        <v>4624</v>
      </c>
      <c r="K112">
        <v>284</v>
      </c>
      <c r="L112">
        <v>81</v>
      </c>
    </row>
    <row r="113" spans="1:12">
      <c r="A113" t="s">
        <v>9496</v>
      </c>
      <c r="B113" t="s">
        <v>1651</v>
      </c>
      <c r="C113" t="s">
        <v>1540</v>
      </c>
      <c r="D113">
        <v>100</v>
      </c>
      <c r="E113">
        <v>41.357999999999997</v>
      </c>
      <c r="F113" s="105">
        <v>3842422</v>
      </c>
      <c r="G113">
        <v>3842422</v>
      </c>
      <c r="H113">
        <v>90.91</v>
      </c>
      <c r="I113">
        <v>3473</v>
      </c>
      <c r="J113">
        <v>3473</v>
      </c>
      <c r="K113">
        <v>274</v>
      </c>
      <c r="L113">
        <v>58</v>
      </c>
    </row>
    <row r="114" spans="1:12">
      <c r="A114" t="s">
        <v>9143</v>
      </c>
      <c r="B114" t="s">
        <v>1652</v>
      </c>
      <c r="C114" t="s">
        <v>1636</v>
      </c>
      <c r="D114">
        <v>100</v>
      </c>
      <c r="E114">
        <v>26.939</v>
      </c>
      <c r="F114" s="105">
        <v>832603</v>
      </c>
      <c r="G114">
        <v>832603</v>
      </c>
      <c r="H114">
        <v>64.19</v>
      </c>
      <c r="I114">
        <v>1381</v>
      </c>
      <c r="J114">
        <v>1381</v>
      </c>
      <c r="K114">
        <v>95</v>
      </c>
      <c r="L114">
        <v>124</v>
      </c>
    </row>
    <row r="115" spans="1:12">
      <c r="A115" t="s">
        <v>9497</v>
      </c>
      <c r="B115" t="s">
        <v>1653</v>
      </c>
      <c r="C115" t="s">
        <v>1540</v>
      </c>
      <c r="D115">
        <v>100</v>
      </c>
      <c r="E115">
        <v>33.768999999999998</v>
      </c>
      <c r="F115" s="105">
        <v>3279329</v>
      </c>
      <c r="G115">
        <v>3279329</v>
      </c>
      <c r="H115">
        <v>89.3</v>
      </c>
      <c r="I115">
        <v>3006</v>
      </c>
      <c r="J115">
        <v>3006</v>
      </c>
      <c r="K115">
        <v>264</v>
      </c>
      <c r="L115">
        <v>72</v>
      </c>
    </row>
    <row r="116" spans="1:12">
      <c r="A116" t="s">
        <v>9498</v>
      </c>
      <c r="B116" t="s">
        <v>1654</v>
      </c>
      <c r="C116" t="s">
        <v>1540</v>
      </c>
      <c r="D116">
        <v>100</v>
      </c>
      <c r="E116">
        <v>70.918000000000006</v>
      </c>
      <c r="F116" s="105">
        <v>3466927</v>
      </c>
      <c r="G116">
        <v>3466927</v>
      </c>
      <c r="H116">
        <v>90.3</v>
      </c>
      <c r="I116">
        <v>3049</v>
      </c>
      <c r="J116">
        <v>3049</v>
      </c>
      <c r="K116">
        <v>302</v>
      </c>
      <c r="L116">
        <v>64</v>
      </c>
    </row>
    <row r="117" spans="1:12">
      <c r="A117" t="s">
        <v>9499</v>
      </c>
      <c r="B117" t="s">
        <v>1655</v>
      </c>
      <c r="C117" t="s">
        <v>1540</v>
      </c>
      <c r="D117">
        <v>100</v>
      </c>
      <c r="E117">
        <v>42.680999999999997</v>
      </c>
      <c r="F117" s="105">
        <v>5751492</v>
      </c>
      <c r="G117">
        <v>5751492</v>
      </c>
      <c r="H117">
        <v>75.55</v>
      </c>
      <c r="I117">
        <v>4880</v>
      </c>
      <c r="J117">
        <v>4880</v>
      </c>
      <c r="K117">
        <v>241</v>
      </c>
      <c r="L117">
        <v>186</v>
      </c>
    </row>
    <row r="118" spans="1:12">
      <c r="A118" t="s">
        <v>9144</v>
      </c>
      <c r="B118" t="s">
        <v>1656</v>
      </c>
      <c r="C118" t="s">
        <v>1636</v>
      </c>
      <c r="D118">
        <v>100</v>
      </c>
      <c r="E118">
        <v>23.77</v>
      </c>
      <c r="F118" s="105">
        <v>1010023</v>
      </c>
      <c r="G118">
        <v>1010023</v>
      </c>
      <c r="H118">
        <v>63.02</v>
      </c>
      <c r="I118">
        <v>1618</v>
      </c>
      <c r="J118">
        <v>1618</v>
      </c>
      <c r="K118">
        <v>94</v>
      </c>
      <c r="L118">
        <v>134</v>
      </c>
    </row>
    <row r="119" spans="1:12">
      <c r="A119" t="s">
        <v>9500</v>
      </c>
      <c r="B119" t="s">
        <v>1657</v>
      </c>
      <c r="C119" t="s">
        <v>1540</v>
      </c>
      <c r="D119">
        <v>100</v>
      </c>
      <c r="E119">
        <v>63.898000000000003</v>
      </c>
      <c r="F119" s="105">
        <v>2913689</v>
      </c>
      <c r="G119">
        <v>2913689</v>
      </c>
      <c r="H119">
        <v>86.42</v>
      </c>
      <c r="I119">
        <v>2989</v>
      </c>
      <c r="J119">
        <v>2989</v>
      </c>
      <c r="K119">
        <v>242</v>
      </c>
      <c r="L119">
        <v>73</v>
      </c>
    </row>
    <row r="120" spans="1:12">
      <c r="A120" t="s">
        <v>9501</v>
      </c>
      <c r="B120" t="s">
        <v>1658</v>
      </c>
      <c r="C120" t="s">
        <v>1540</v>
      </c>
      <c r="D120">
        <v>100</v>
      </c>
      <c r="E120">
        <v>42.055</v>
      </c>
      <c r="F120" s="105">
        <v>5691349</v>
      </c>
      <c r="G120">
        <v>5691349</v>
      </c>
      <c r="H120">
        <v>83.76</v>
      </c>
      <c r="I120">
        <v>5534</v>
      </c>
      <c r="J120">
        <v>5534</v>
      </c>
      <c r="K120">
        <v>231</v>
      </c>
      <c r="L120">
        <v>104</v>
      </c>
    </row>
    <row r="121" spans="1:12">
      <c r="A121" t="s">
        <v>9502</v>
      </c>
      <c r="B121" t="s">
        <v>1659</v>
      </c>
      <c r="C121" t="s">
        <v>1540</v>
      </c>
      <c r="D121">
        <v>100</v>
      </c>
      <c r="E121">
        <v>71.97</v>
      </c>
      <c r="F121" s="105">
        <v>3433900</v>
      </c>
      <c r="G121">
        <v>3433900</v>
      </c>
      <c r="H121">
        <v>92.59</v>
      </c>
      <c r="I121">
        <v>3183</v>
      </c>
      <c r="J121">
        <v>3183</v>
      </c>
      <c r="K121">
        <v>285</v>
      </c>
      <c r="L121">
        <v>46</v>
      </c>
    </row>
    <row r="122" spans="1:12">
      <c r="A122" t="s">
        <v>9503</v>
      </c>
      <c r="B122" t="s">
        <v>1660</v>
      </c>
      <c r="C122" t="s">
        <v>1540</v>
      </c>
      <c r="D122">
        <v>100</v>
      </c>
      <c r="E122">
        <v>42.499000000000002</v>
      </c>
      <c r="F122" s="105">
        <v>3775822</v>
      </c>
      <c r="G122">
        <v>3775822</v>
      </c>
      <c r="H122">
        <v>84.57</v>
      </c>
      <c r="I122">
        <v>3732</v>
      </c>
      <c r="J122">
        <v>3732</v>
      </c>
      <c r="K122">
        <v>253</v>
      </c>
      <c r="L122">
        <v>102.5</v>
      </c>
    </row>
    <row r="123" spans="1:12">
      <c r="A123" t="s">
        <v>9504</v>
      </c>
      <c r="B123" t="s">
        <v>1661</v>
      </c>
      <c r="C123" t="s">
        <v>1540</v>
      </c>
      <c r="D123">
        <v>100</v>
      </c>
      <c r="E123">
        <v>43.469000000000001</v>
      </c>
      <c r="F123" s="105">
        <v>2066652</v>
      </c>
      <c r="G123">
        <v>2066652</v>
      </c>
      <c r="H123">
        <v>85.02</v>
      </c>
      <c r="I123">
        <v>1978</v>
      </c>
      <c r="J123">
        <v>1978</v>
      </c>
      <c r="K123">
        <v>255</v>
      </c>
      <c r="L123">
        <v>71</v>
      </c>
    </row>
    <row r="124" spans="1:12">
      <c r="A124" t="s">
        <v>9505</v>
      </c>
      <c r="B124" t="s">
        <v>1662</v>
      </c>
      <c r="C124" t="s">
        <v>1540</v>
      </c>
      <c r="D124">
        <v>100</v>
      </c>
      <c r="E124">
        <v>63.734999999999999</v>
      </c>
      <c r="F124" s="105">
        <v>2935506</v>
      </c>
      <c r="G124">
        <v>2935506</v>
      </c>
      <c r="H124">
        <v>92.5</v>
      </c>
      <c r="I124">
        <v>2720</v>
      </c>
      <c r="J124">
        <v>2720</v>
      </c>
      <c r="K124">
        <v>272</v>
      </c>
      <c r="L124">
        <v>42</v>
      </c>
    </row>
    <row r="125" spans="1:12">
      <c r="A125" t="s">
        <v>9506</v>
      </c>
      <c r="B125" t="s">
        <v>1663</v>
      </c>
      <c r="C125" t="s">
        <v>1540</v>
      </c>
      <c r="D125">
        <v>100</v>
      </c>
      <c r="E125">
        <v>34.701999999999998</v>
      </c>
      <c r="F125" s="105">
        <v>1298316</v>
      </c>
      <c r="G125">
        <v>1298316</v>
      </c>
      <c r="H125">
        <v>90.17</v>
      </c>
      <c r="I125">
        <v>1321</v>
      </c>
      <c r="J125">
        <v>1321</v>
      </c>
      <c r="K125">
        <v>246</v>
      </c>
      <c r="L125">
        <v>55</v>
      </c>
    </row>
    <row r="126" spans="1:12">
      <c r="A126" t="s">
        <v>9507</v>
      </c>
      <c r="B126" t="s">
        <v>1664</v>
      </c>
      <c r="C126" t="s">
        <v>1540</v>
      </c>
      <c r="D126">
        <v>100</v>
      </c>
      <c r="E126">
        <v>48.497</v>
      </c>
      <c r="F126" s="105">
        <v>3592125</v>
      </c>
      <c r="G126">
        <v>3592125</v>
      </c>
      <c r="H126">
        <v>88.92</v>
      </c>
      <c r="I126">
        <v>3251</v>
      </c>
      <c r="J126">
        <v>3251</v>
      </c>
      <c r="K126">
        <v>287</v>
      </c>
      <c r="L126">
        <v>59</v>
      </c>
    </row>
    <row r="127" spans="1:12">
      <c r="A127" t="s">
        <v>9145</v>
      </c>
      <c r="B127" t="s">
        <v>1665</v>
      </c>
      <c r="C127" t="s">
        <v>1592</v>
      </c>
      <c r="D127">
        <v>100</v>
      </c>
      <c r="E127">
        <v>25.658000000000001</v>
      </c>
      <c r="F127" s="105">
        <v>641794</v>
      </c>
      <c r="G127">
        <v>641794</v>
      </c>
      <c r="H127">
        <v>88.5</v>
      </c>
      <c r="I127">
        <v>581</v>
      </c>
      <c r="J127">
        <v>581</v>
      </c>
      <c r="K127">
        <v>274</v>
      </c>
      <c r="L127">
        <v>70</v>
      </c>
    </row>
    <row r="128" spans="1:12">
      <c r="A128" t="s">
        <v>9146</v>
      </c>
      <c r="B128" t="s">
        <v>1666</v>
      </c>
      <c r="C128" t="s">
        <v>1592</v>
      </c>
      <c r="D128">
        <v>100</v>
      </c>
      <c r="E128">
        <v>24.135999999999999</v>
      </c>
      <c r="F128" s="105">
        <v>615380</v>
      </c>
      <c r="G128">
        <v>615380</v>
      </c>
      <c r="H128">
        <v>87.57</v>
      </c>
      <c r="I128">
        <v>541</v>
      </c>
      <c r="J128">
        <v>541</v>
      </c>
      <c r="K128">
        <v>276</v>
      </c>
      <c r="L128">
        <v>73</v>
      </c>
    </row>
    <row r="129" spans="1:12">
      <c r="A129" t="s">
        <v>9508</v>
      </c>
      <c r="B129" t="s">
        <v>1667</v>
      </c>
      <c r="C129" t="s">
        <v>1540</v>
      </c>
      <c r="D129">
        <v>100</v>
      </c>
      <c r="E129">
        <v>50.317999999999998</v>
      </c>
      <c r="F129" s="105">
        <v>3481691</v>
      </c>
      <c r="G129">
        <v>3481691</v>
      </c>
      <c r="H129">
        <v>87.47</v>
      </c>
      <c r="I129">
        <v>3269</v>
      </c>
      <c r="J129">
        <v>3269</v>
      </c>
      <c r="K129">
        <v>254</v>
      </c>
      <c r="L129">
        <v>63</v>
      </c>
    </row>
    <row r="130" spans="1:12">
      <c r="A130" t="s">
        <v>9509</v>
      </c>
      <c r="B130" t="s">
        <v>1668</v>
      </c>
      <c r="C130" t="s">
        <v>1540</v>
      </c>
      <c r="D130">
        <v>100</v>
      </c>
      <c r="E130">
        <v>72.457999999999998</v>
      </c>
      <c r="F130" s="105">
        <v>8211125</v>
      </c>
      <c r="G130">
        <v>8211125</v>
      </c>
      <c r="H130">
        <v>87.27</v>
      </c>
      <c r="I130">
        <v>7372</v>
      </c>
      <c r="J130">
        <v>7372</v>
      </c>
      <c r="K130">
        <v>264</v>
      </c>
      <c r="L130">
        <v>98</v>
      </c>
    </row>
    <row r="131" spans="1:12">
      <c r="A131" t="s">
        <v>9510</v>
      </c>
      <c r="B131" t="s">
        <v>1669</v>
      </c>
      <c r="C131" t="s">
        <v>1540</v>
      </c>
      <c r="D131">
        <v>100</v>
      </c>
      <c r="E131">
        <v>59.996000000000002</v>
      </c>
      <c r="F131" s="105">
        <v>2492085</v>
      </c>
      <c r="G131">
        <v>2492085</v>
      </c>
      <c r="H131">
        <v>85.89</v>
      </c>
      <c r="I131">
        <v>2178</v>
      </c>
      <c r="J131">
        <v>2178</v>
      </c>
      <c r="K131">
        <v>281</v>
      </c>
      <c r="L131">
        <v>94</v>
      </c>
    </row>
    <row r="132" spans="1:12">
      <c r="A132" t="s">
        <v>9511</v>
      </c>
      <c r="B132" t="s">
        <v>1670</v>
      </c>
      <c r="C132" t="s">
        <v>1540</v>
      </c>
      <c r="D132">
        <v>100</v>
      </c>
      <c r="E132">
        <v>72.774000000000001</v>
      </c>
      <c r="F132" s="105">
        <v>3191479</v>
      </c>
      <c r="G132">
        <v>3191479</v>
      </c>
      <c r="H132">
        <v>90.01</v>
      </c>
      <c r="I132">
        <v>2850</v>
      </c>
      <c r="J132">
        <v>2850</v>
      </c>
      <c r="K132">
        <v>294</v>
      </c>
      <c r="L132">
        <v>66</v>
      </c>
    </row>
    <row r="133" spans="1:12">
      <c r="A133" t="s">
        <v>9512</v>
      </c>
      <c r="B133" t="s">
        <v>1671</v>
      </c>
      <c r="C133" t="s">
        <v>1540</v>
      </c>
      <c r="D133">
        <v>100</v>
      </c>
      <c r="E133">
        <v>66.600999999999999</v>
      </c>
      <c r="F133" s="105">
        <v>6315749</v>
      </c>
      <c r="G133">
        <v>6315749</v>
      </c>
      <c r="H133">
        <v>88.76</v>
      </c>
      <c r="I133">
        <v>5721</v>
      </c>
      <c r="J133">
        <v>5721</v>
      </c>
      <c r="K133">
        <v>248</v>
      </c>
      <c r="L133">
        <v>86</v>
      </c>
    </row>
    <row r="134" spans="1:12">
      <c r="A134" t="s">
        <v>9513</v>
      </c>
      <c r="B134" t="s">
        <v>1672</v>
      </c>
      <c r="C134" t="s">
        <v>1540</v>
      </c>
      <c r="D134">
        <v>100</v>
      </c>
      <c r="E134">
        <v>67.337999999999994</v>
      </c>
      <c r="F134" s="105">
        <v>3352817</v>
      </c>
      <c r="G134">
        <v>3352817</v>
      </c>
      <c r="H134">
        <v>91.84</v>
      </c>
      <c r="I134">
        <v>3154</v>
      </c>
      <c r="J134">
        <v>3154</v>
      </c>
      <c r="K134">
        <v>284</v>
      </c>
      <c r="L134">
        <v>48</v>
      </c>
    </row>
    <row r="135" spans="1:12">
      <c r="A135" t="s">
        <v>9514</v>
      </c>
      <c r="B135" t="s">
        <v>1673</v>
      </c>
      <c r="C135" t="s">
        <v>1540</v>
      </c>
      <c r="D135">
        <v>100</v>
      </c>
      <c r="E135">
        <v>61.338000000000001</v>
      </c>
      <c r="F135" s="105">
        <v>3695372</v>
      </c>
      <c r="G135">
        <v>3695372</v>
      </c>
      <c r="H135">
        <v>90.99</v>
      </c>
      <c r="I135">
        <v>3037</v>
      </c>
      <c r="J135">
        <v>3037</v>
      </c>
      <c r="K135">
        <v>317</v>
      </c>
      <c r="L135">
        <v>61</v>
      </c>
    </row>
    <row r="136" spans="1:12">
      <c r="A136" t="s">
        <v>9515</v>
      </c>
      <c r="B136" t="s">
        <v>1674</v>
      </c>
      <c r="C136" t="s">
        <v>1540</v>
      </c>
      <c r="D136">
        <v>100</v>
      </c>
      <c r="E136">
        <v>54.713000000000001</v>
      </c>
      <c r="F136" s="105">
        <v>2481983</v>
      </c>
      <c r="G136">
        <v>2481983</v>
      </c>
      <c r="H136">
        <v>90.76</v>
      </c>
      <c r="I136">
        <v>2338</v>
      </c>
      <c r="J136">
        <v>2338</v>
      </c>
      <c r="K136">
        <v>266</v>
      </c>
      <c r="L136">
        <v>64</v>
      </c>
    </row>
    <row r="137" spans="1:12">
      <c r="A137" t="s">
        <v>9516</v>
      </c>
      <c r="B137" t="s">
        <v>1675</v>
      </c>
      <c r="C137" t="s">
        <v>1540</v>
      </c>
      <c r="D137">
        <v>100</v>
      </c>
      <c r="E137">
        <v>42.298999999999999</v>
      </c>
      <c r="F137" s="105">
        <v>4134229</v>
      </c>
      <c r="G137">
        <v>4134229</v>
      </c>
      <c r="H137">
        <v>89.15</v>
      </c>
      <c r="I137">
        <v>3495</v>
      </c>
      <c r="J137">
        <v>3495</v>
      </c>
      <c r="K137">
        <v>293</v>
      </c>
      <c r="L137">
        <v>81</v>
      </c>
    </row>
    <row r="138" spans="1:12">
      <c r="A138" t="s">
        <v>9517</v>
      </c>
      <c r="B138" t="s">
        <v>1676</v>
      </c>
      <c r="C138" t="s">
        <v>1540</v>
      </c>
      <c r="D138">
        <v>100</v>
      </c>
      <c r="E138">
        <v>38.313000000000002</v>
      </c>
      <c r="F138" s="105">
        <v>1638559</v>
      </c>
      <c r="G138">
        <v>1638559</v>
      </c>
      <c r="H138">
        <v>94.23</v>
      </c>
      <c r="I138">
        <v>1523</v>
      </c>
      <c r="J138">
        <v>1523</v>
      </c>
      <c r="K138">
        <v>282</v>
      </c>
      <c r="L138">
        <v>15</v>
      </c>
    </row>
    <row r="139" spans="1:12">
      <c r="A139" t="s">
        <v>9518</v>
      </c>
      <c r="B139" t="s">
        <v>1677</v>
      </c>
      <c r="C139" t="s">
        <v>1540</v>
      </c>
      <c r="D139">
        <v>100</v>
      </c>
      <c r="E139">
        <v>56.377000000000002</v>
      </c>
      <c r="F139" s="105">
        <v>2354550</v>
      </c>
      <c r="G139">
        <v>2354550</v>
      </c>
      <c r="H139">
        <v>82.16</v>
      </c>
      <c r="I139">
        <v>2159</v>
      </c>
      <c r="J139">
        <v>2159</v>
      </c>
      <c r="K139">
        <v>248</v>
      </c>
      <c r="L139">
        <v>111</v>
      </c>
    </row>
    <row r="140" spans="1:12">
      <c r="A140" t="s">
        <v>9519</v>
      </c>
      <c r="B140" t="s">
        <v>1678</v>
      </c>
      <c r="C140" t="s">
        <v>1540</v>
      </c>
      <c r="D140">
        <v>100</v>
      </c>
      <c r="E140">
        <v>42.201000000000001</v>
      </c>
      <c r="F140" s="105">
        <v>5163189</v>
      </c>
      <c r="G140">
        <v>5163189</v>
      </c>
      <c r="H140">
        <v>89.82</v>
      </c>
      <c r="I140">
        <v>4195</v>
      </c>
      <c r="J140">
        <v>4195</v>
      </c>
      <c r="K140">
        <v>308</v>
      </c>
      <c r="L140">
        <v>64</v>
      </c>
    </row>
    <row r="141" spans="1:12">
      <c r="A141" t="s">
        <v>9520</v>
      </c>
      <c r="B141" t="s">
        <v>1679</v>
      </c>
      <c r="C141" t="s">
        <v>1540</v>
      </c>
      <c r="D141">
        <v>100</v>
      </c>
      <c r="E141">
        <v>67.356999999999999</v>
      </c>
      <c r="F141" s="105">
        <v>4124388</v>
      </c>
      <c r="G141">
        <v>4124388</v>
      </c>
      <c r="H141">
        <v>91.27</v>
      </c>
      <c r="I141">
        <v>3815</v>
      </c>
      <c r="J141">
        <v>3815</v>
      </c>
      <c r="K141">
        <v>268</v>
      </c>
      <c r="L141">
        <v>51</v>
      </c>
    </row>
    <row r="142" spans="1:12">
      <c r="A142" t="s">
        <v>9521</v>
      </c>
      <c r="B142" t="s">
        <v>1680</v>
      </c>
      <c r="C142" t="s">
        <v>1540</v>
      </c>
      <c r="D142">
        <v>100</v>
      </c>
      <c r="E142">
        <v>53.162999999999997</v>
      </c>
      <c r="F142" s="105">
        <v>3019868</v>
      </c>
      <c r="G142">
        <v>3019868</v>
      </c>
      <c r="H142">
        <v>92.06</v>
      </c>
      <c r="I142">
        <v>3069</v>
      </c>
      <c r="J142">
        <v>3069</v>
      </c>
      <c r="K142">
        <v>241</v>
      </c>
      <c r="L142">
        <v>25</v>
      </c>
    </row>
    <row r="143" spans="1:12">
      <c r="A143" t="s">
        <v>9522</v>
      </c>
      <c r="B143" t="s">
        <v>1681</v>
      </c>
      <c r="C143" t="s">
        <v>1540</v>
      </c>
      <c r="D143">
        <v>100</v>
      </c>
      <c r="E143">
        <v>29.76</v>
      </c>
      <c r="F143" s="105">
        <v>2237864</v>
      </c>
      <c r="G143">
        <v>2237864</v>
      </c>
      <c r="H143">
        <v>82.87</v>
      </c>
      <c r="I143">
        <v>2133</v>
      </c>
      <c r="J143">
        <v>2133</v>
      </c>
      <c r="K143">
        <v>238</v>
      </c>
      <c r="L143">
        <v>30</v>
      </c>
    </row>
    <row r="144" spans="1:12">
      <c r="A144" t="s">
        <v>9147</v>
      </c>
      <c r="B144" t="s">
        <v>1682</v>
      </c>
      <c r="C144" t="s">
        <v>1636</v>
      </c>
      <c r="D144">
        <v>100</v>
      </c>
      <c r="E144">
        <v>24.474</v>
      </c>
      <c r="F144" s="105">
        <v>1195147</v>
      </c>
      <c r="G144">
        <v>1195147</v>
      </c>
      <c r="H144">
        <v>71.25</v>
      </c>
      <c r="I144">
        <v>2029</v>
      </c>
      <c r="J144">
        <v>2029</v>
      </c>
      <c r="K144">
        <v>101</v>
      </c>
      <c r="L144">
        <v>108</v>
      </c>
    </row>
    <row r="145" spans="1:12">
      <c r="A145" t="s">
        <v>9523</v>
      </c>
      <c r="B145" t="s">
        <v>1683</v>
      </c>
      <c r="C145" t="s">
        <v>1540</v>
      </c>
      <c r="D145">
        <v>100</v>
      </c>
      <c r="E145">
        <v>52.902000000000001</v>
      </c>
      <c r="F145" s="105">
        <v>2736988</v>
      </c>
      <c r="G145">
        <v>2736988</v>
      </c>
      <c r="H145">
        <v>92.11</v>
      </c>
      <c r="I145">
        <v>2476</v>
      </c>
      <c r="J145">
        <v>2476</v>
      </c>
      <c r="K145">
        <v>296</v>
      </c>
      <c r="L145">
        <v>49</v>
      </c>
    </row>
    <row r="146" spans="1:12">
      <c r="A146" t="s">
        <v>9524</v>
      </c>
      <c r="B146" t="s">
        <v>1684</v>
      </c>
      <c r="C146" t="s">
        <v>1540</v>
      </c>
      <c r="D146">
        <v>100</v>
      </c>
      <c r="E146">
        <v>49.865000000000002</v>
      </c>
      <c r="F146" s="105">
        <v>2165054</v>
      </c>
      <c r="G146">
        <v>2165054</v>
      </c>
      <c r="H146">
        <v>94.59</v>
      </c>
      <c r="I146">
        <v>2231</v>
      </c>
      <c r="J146">
        <v>2231</v>
      </c>
      <c r="K146">
        <v>267</v>
      </c>
      <c r="L146">
        <v>10</v>
      </c>
    </row>
    <row r="147" spans="1:12">
      <c r="A147" t="s">
        <v>9525</v>
      </c>
      <c r="B147" t="s">
        <v>1685</v>
      </c>
      <c r="C147" t="s">
        <v>1540</v>
      </c>
      <c r="D147">
        <v>100</v>
      </c>
      <c r="E147">
        <v>54.835000000000001</v>
      </c>
      <c r="F147" s="105">
        <v>1726255</v>
      </c>
      <c r="G147">
        <v>1726255</v>
      </c>
      <c r="H147">
        <v>89.7</v>
      </c>
      <c r="I147">
        <v>1933</v>
      </c>
      <c r="J147">
        <v>1933</v>
      </c>
      <c r="K147">
        <v>196</v>
      </c>
      <c r="L147">
        <v>36</v>
      </c>
    </row>
    <row r="148" spans="1:12">
      <c r="A148" t="s">
        <v>9526</v>
      </c>
      <c r="B148" t="s">
        <v>1686</v>
      </c>
      <c r="C148" t="s">
        <v>1540</v>
      </c>
      <c r="D148">
        <v>100</v>
      </c>
      <c r="E148">
        <v>45.911999999999999</v>
      </c>
      <c r="F148" s="105">
        <v>2158359</v>
      </c>
      <c r="G148">
        <v>2158359</v>
      </c>
      <c r="H148">
        <v>93.69</v>
      </c>
      <c r="I148">
        <v>2049</v>
      </c>
      <c r="J148">
        <v>2049</v>
      </c>
      <c r="K148">
        <v>275</v>
      </c>
      <c r="L148">
        <v>24</v>
      </c>
    </row>
    <row r="149" spans="1:12">
      <c r="A149" t="s">
        <v>9527</v>
      </c>
      <c r="B149" t="s">
        <v>1687</v>
      </c>
      <c r="C149" t="s">
        <v>1540</v>
      </c>
      <c r="D149">
        <v>100</v>
      </c>
      <c r="E149">
        <v>66.546999999999997</v>
      </c>
      <c r="F149" s="105">
        <v>3756729</v>
      </c>
      <c r="G149">
        <v>3756729</v>
      </c>
      <c r="H149">
        <v>87.13</v>
      </c>
      <c r="I149">
        <v>3441</v>
      </c>
      <c r="J149">
        <v>3441</v>
      </c>
      <c r="K149">
        <v>260</v>
      </c>
      <c r="L149">
        <v>76</v>
      </c>
    </row>
    <row r="150" spans="1:12">
      <c r="A150" t="s">
        <v>9528</v>
      </c>
      <c r="B150" t="s">
        <v>1688</v>
      </c>
      <c r="C150" t="s">
        <v>1540</v>
      </c>
      <c r="D150">
        <v>100</v>
      </c>
      <c r="E150">
        <v>60.57</v>
      </c>
      <c r="F150" s="105">
        <v>4206343</v>
      </c>
      <c r="G150">
        <v>4206343</v>
      </c>
      <c r="H150">
        <v>88.01</v>
      </c>
      <c r="I150">
        <v>3851</v>
      </c>
      <c r="J150">
        <v>3851</v>
      </c>
      <c r="K150">
        <v>288</v>
      </c>
      <c r="L150">
        <v>76</v>
      </c>
    </row>
    <row r="151" spans="1:12">
      <c r="A151" t="s">
        <v>9529</v>
      </c>
      <c r="B151" t="s">
        <v>1689</v>
      </c>
      <c r="C151" t="s">
        <v>1540</v>
      </c>
      <c r="D151">
        <v>100</v>
      </c>
      <c r="E151">
        <v>45.06</v>
      </c>
      <c r="F151" s="105">
        <v>4811379</v>
      </c>
      <c r="G151">
        <v>4811379</v>
      </c>
      <c r="H151">
        <v>91.29</v>
      </c>
      <c r="I151">
        <v>3996</v>
      </c>
      <c r="J151">
        <v>3996</v>
      </c>
      <c r="K151">
        <v>315</v>
      </c>
      <c r="L151">
        <v>53</v>
      </c>
    </row>
    <row r="152" spans="1:12">
      <c r="A152" t="s">
        <v>9530</v>
      </c>
      <c r="B152" t="s">
        <v>1690</v>
      </c>
      <c r="C152" t="s">
        <v>1540</v>
      </c>
      <c r="D152">
        <v>100</v>
      </c>
      <c r="E152">
        <v>56.704999999999998</v>
      </c>
      <c r="F152" s="105">
        <v>3188869</v>
      </c>
      <c r="G152">
        <v>3188869</v>
      </c>
      <c r="H152">
        <v>89.62</v>
      </c>
      <c r="I152">
        <v>2867</v>
      </c>
      <c r="J152">
        <v>2867</v>
      </c>
      <c r="K152">
        <v>259</v>
      </c>
      <c r="L152">
        <v>61</v>
      </c>
    </row>
    <row r="153" spans="1:12">
      <c r="A153" t="s">
        <v>9531</v>
      </c>
      <c r="B153" t="s">
        <v>1691</v>
      </c>
      <c r="C153" t="s">
        <v>1540</v>
      </c>
      <c r="D153">
        <v>100</v>
      </c>
      <c r="E153">
        <v>62.606999999999999</v>
      </c>
      <c r="F153" s="105">
        <v>5017071</v>
      </c>
      <c r="G153">
        <v>5017071</v>
      </c>
      <c r="H153">
        <v>88.13</v>
      </c>
      <c r="I153">
        <v>4572</v>
      </c>
      <c r="J153">
        <v>4572</v>
      </c>
      <c r="K153">
        <v>260</v>
      </c>
      <c r="L153">
        <v>72</v>
      </c>
    </row>
    <row r="154" spans="1:12">
      <c r="A154" t="s">
        <v>9532</v>
      </c>
      <c r="B154" t="s">
        <v>1692</v>
      </c>
      <c r="C154" t="s">
        <v>1540</v>
      </c>
      <c r="D154">
        <v>100</v>
      </c>
      <c r="E154">
        <v>47.417999999999999</v>
      </c>
      <c r="F154" s="105">
        <v>2467075</v>
      </c>
      <c r="G154">
        <v>2467075</v>
      </c>
      <c r="H154">
        <v>83.51</v>
      </c>
      <c r="I154">
        <v>2285</v>
      </c>
      <c r="J154">
        <v>2285</v>
      </c>
      <c r="K154">
        <v>248</v>
      </c>
      <c r="L154">
        <v>105</v>
      </c>
    </row>
    <row r="155" spans="1:12">
      <c r="A155" t="s">
        <v>9533</v>
      </c>
      <c r="B155" t="s">
        <v>1693</v>
      </c>
      <c r="C155" t="s">
        <v>1540</v>
      </c>
      <c r="D155">
        <v>100</v>
      </c>
      <c r="E155">
        <v>60.161999999999999</v>
      </c>
      <c r="F155" s="105">
        <v>5342862</v>
      </c>
      <c r="G155">
        <v>5342862</v>
      </c>
      <c r="H155">
        <v>87.2</v>
      </c>
      <c r="I155">
        <v>4898</v>
      </c>
      <c r="J155">
        <v>4898</v>
      </c>
      <c r="K155">
        <v>247</v>
      </c>
      <c r="L155">
        <v>76</v>
      </c>
    </row>
    <row r="156" spans="1:12">
      <c r="A156" t="s">
        <v>9534</v>
      </c>
      <c r="B156" t="s">
        <v>1694</v>
      </c>
      <c r="C156" t="s">
        <v>1540</v>
      </c>
      <c r="D156">
        <v>100</v>
      </c>
      <c r="E156">
        <v>50.021000000000001</v>
      </c>
      <c r="F156" s="105">
        <v>2487765</v>
      </c>
      <c r="G156">
        <v>2487765</v>
      </c>
      <c r="H156">
        <v>87.88</v>
      </c>
      <c r="I156">
        <v>2365</v>
      </c>
      <c r="J156">
        <v>2365</v>
      </c>
      <c r="K156">
        <v>275</v>
      </c>
      <c r="L156">
        <v>46</v>
      </c>
    </row>
    <row r="157" spans="1:12">
      <c r="A157" t="s">
        <v>9535</v>
      </c>
      <c r="B157" t="s">
        <v>1695</v>
      </c>
      <c r="C157" t="s">
        <v>1540</v>
      </c>
      <c r="D157">
        <v>100</v>
      </c>
      <c r="E157">
        <v>61.369</v>
      </c>
      <c r="F157" s="105">
        <v>3944837</v>
      </c>
      <c r="G157">
        <v>3944837</v>
      </c>
      <c r="H157">
        <v>90.25</v>
      </c>
      <c r="I157">
        <v>3847</v>
      </c>
      <c r="J157">
        <v>3847</v>
      </c>
      <c r="K157">
        <v>278</v>
      </c>
      <c r="L157">
        <v>58</v>
      </c>
    </row>
    <row r="158" spans="1:12">
      <c r="A158" t="s">
        <v>9536</v>
      </c>
      <c r="B158" t="s">
        <v>1696</v>
      </c>
      <c r="C158" t="s">
        <v>1540</v>
      </c>
      <c r="D158">
        <v>100</v>
      </c>
      <c r="E158">
        <v>67.453999999999994</v>
      </c>
      <c r="F158" s="105">
        <v>4225490</v>
      </c>
      <c r="G158">
        <v>4225490</v>
      </c>
      <c r="H158">
        <v>89.72</v>
      </c>
      <c r="I158">
        <v>3835</v>
      </c>
      <c r="J158">
        <v>3835</v>
      </c>
      <c r="K158">
        <v>272</v>
      </c>
      <c r="L158">
        <v>71</v>
      </c>
    </row>
    <row r="159" spans="1:12">
      <c r="A159" t="s">
        <v>9537</v>
      </c>
      <c r="B159" t="s">
        <v>1697</v>
      </c>
      <c r="C159" t="s">
        <v>1540</v>
      </c>
      <c r="D159">
        <v>100</v>
      </c>
      <c r="E159">
        <v>62.235999999999997</v>
      </c>
      <c r="F159" s="105">
        <v>3788356</v>
      </c>
      <c r="G159">
        <v>3788356</v>
      </c>
      <c r="H159">
        <v>83.93</v>
      </c>
      <c r="I159">
        <v>3756</v>
      </c>
      <c r="J159">
        <v>3756</v>
      </c>
      <c r="K159">
        <v>240</v>
      </c>
      <c r="L159">
        <v>100</v>
      </c>
    </row>
    <row r="160" spans="1:12">
      <c r="A160" t="s">
        <v>9538</v>
      </c>
      <c r="B160" t="s">
        <v>1698</v>
      </c>
      <c r="C160" t="s">
        <v>1540</v>
      </c>
      <c r="D160">
        <v>100</v>
      </c>
      <c r="E160">
        <v>64.932000000000002</v>
      </c>
      <c r="F160" s="105">
        <v>3790479</v>
      </c>
      <c r="G160">
        <v>3790479</v>
      </c>
      <c r="H160">
        <v>85.09</v>
      </c>
      <c r="I160">
        <v>3766</v>
      </c>
      <c r="J160">
        <v>3766</v>
      </c>
      <c r="K160">
        <v>246</v>
      </c>
      <c r="L160">
        <v>102</v>
      </c>
    </row>
    <row r="161" spans="1:12">
      <c r="A161" t="s">
        <v>9539</v>
      </c>
      <c r="B161" t="s">
        <v>1699</v>
      </c>
      <c r="C161" t="s">
        <v>1540</v>
      </c>
      <c r="D161">
        <v>100</v>
      </c>
      <c r="E161">
        <v>65.491</v>
      </c>
      <c r="F161" s="105">
        <v>6415739</v>
      </c>
      <c r="G161">
        <v>6415739</v>
      </c>
      <c r="H161">
        <v>92.68</v>
      </c>
      <c r="I161">
        <v>6267</v>
      </c>
      <c r="J161">
        <v>6267</v>
      </c>
      <c r="K161">
        <v>278</v>
      </c>
      <c r="L161">
        <v>30</v>
      </c>
    </row>
    <row r="162" spans="1:12">
      <c r="A162" t="s">
        <v>9540</v>
      </c>
      <c r="B162" t="s">
        <v>1700</v>
      </c>
      <c r="C162" t="s">
        <v>1540</v>
      </c>
      <c r="D162">
        <v>100</v>
      </c>
      <c r="E162">
        <v>42.05</v>
      </c>
      <c r="F162" s="105">
        <v>2401520</v>
      </c>
      <c r="G162">
        <v>2401520</v>
      </c>
      <c r="H162">
        <v>91.37</v>
      </c>
      <c r="I162">
        <v>2473</v>
      </c>
      <c r="J162">
        <v>2473</v>
      </c>
      <c r="K162">
        <v>259</v>
      </c>
      <c r="L162">
        <v>26</v>
      </c>
    </row>
    <row r="163" spans="1:12">
      <c r="A163" t="s">
        <v>9541</v>
      </c>
      <c r="B163" t="s">
        <v>1701</v>
      </c>
      <c r="C163" t="s">
        <v>1540</v>
      </c>
      <c r="D163">
        <v>100</v>
      </c>
      <c r="E163">
        <v>51.835999999999999</v>
      </c>
      <c r="F163" s="105">
        <v>6805951</v>
      </c>
      <c r="G163">
        <v>6805951</v>
      </c>
      <c r="H163">
        <v>85.78</v>
      </c>
      <c r="I163">
        <v>6139</v>
      </c>
      <c r="J163">
        <v>6139</v>
      </c>
      <c r="K163">
        <v>280</v>
      </c>
      <c r="L163">
        <v>113</v>
      </c>
    </row>
    <row r="164" spans="1:12">
      <c r="A164" t="s">
        <v>9542</v>
      </c>
      <c r="B164" t="s">
        <v>1702</v>
      </c>
      <c r="C164" t="s">
        <v>1540</v>
      </c>
      <c r="D164">
        <v>100</v>
      </c>
      <c r="E164">
        <v>66.072999999999993</v>
      </c>
      <c r="F164" s="105">
        <v>7281599</v>
      </c>
      <c r="G164">
        <v>7281599</v>
      </c>
      <c r="H164">
        <v>91.87</v>
      </c>
      <c r="I164">
        <v>7005</v>
      </c>
      <c r="J164">
        <v>7005</v>
      </c>
      <c r="K164">
        <v>278</v>
      </c>
      <c r="L164">
        <v>30</v>
      </c>
    </row>
    <row r="165" spans="1:12">
      <c r="A165" t="s">
        <v>9543</v>
      </c>
      <c r="B165" t="s">
        <v>1703</v>
      </c>
      <c r="C165" t="s">
        <v>1540</v>
      </c>
      <c r="D165">
        <v>100</v>
      </c>
      <c r="E165">
        <v>67.484999999999999</v>
      </c>
      <c r="F165" s="105">
        <v>2846968</v>
      </c>
      <c r="G165">
        <v>2846968</v>
      </c>
      <c r="H165">
        <v>88.86</v>
      </c>
      <c r="I165">
        <v>2976</v>
      </c>
      <c r="J165">
        <v>2976</v>
      </c>
      <c r="K165">
        <v>247</v>
      </c>
      <c r="L165">
        <v>63</v>
      </c>
    </row>
    <row r="166" spans="1:12">
      <c r="A166" t="s">
        <v>9544</v>
      </c>
      <c r="B166" t="s">
        <v>1704</v>
      </c>
      <c r="C166" t="s">
        <v>1540</v>
      </c>
      <c r="D166">
        <v>100</v>
      </c>
      <c r="E166">
        <v>44.829000000000001</v>
      </c>
      <c r="F166" s="105">
        <v>1384116</v>
      </c>
      <c r="G166">
        <v>1384116</v>
      </c>
      <c r="H166">
        <v>90.04</v>
      </c>
      <c r="I166">
        <v>1476</v>
      </c>
      <c r="J166">
        <v>1476</v>
      </c>
      <c r="K166">
        <v>243.5</v>
      </c>
      <c r="L166">
        <v>37</v>
      </c>
    </row>
    <row r="167" spans="1:12">
      <c r="A167" t="s">
        <v>9545</v>
      </c>
      <c r="B167" t="s">
        <v>1705</v>
      </c>
      <c r="C167" t="s">
        <v>1540</v>
      </c>
      <c r="D167">
        <v>100</v>
      </c>
      <c r="E167">
        <v>70.506</v>
      </c>
      <c r="F167" s="105">
        <v>4669397</v>
      </c>
      <c r="G167">
        <v>4669397</v>
      </c>
      <c r="H167">
        <v>80.66</v>
      </c>
      <c r="I167">
        <v>4632</v>
      </c>
      <c r="J167">
        <v>4632</v>
      </c>
      <c r="K167">
        <v>229</v>
      </c>
      <c r="L167">
        <v>101</v>
      </c>
    </row>
    <row r="168" spans="1:12">
      <c r="A168" t="s">
        <v>9546</v>
      </c>
      <c r="B168" t="s">
        <v>1706</v>
      </c>
      <c r="C168" t="s">
        <v>1540</v>
      </c>
      <c r="D168">
        <v>100</v>
      </c>
      <c r="E168">
        <v>69.941000000000003</v>
      </c>
      <c r="F168" s="105">
        <v>4763852</v>
      </c>
      <c r="G168">
        <v>4763852</v>
      </c>
      <c r="H168">
        <v>89.01</v>
      </c>
      <c r="I168">
        <v>4404</v>
      </c>
      <c r="J168">
        <v>4404</v>
      </c>
      <c r="K168">
        <v>269</v>
      </c>
      <c r="L168">
        <v>60</v>
      </c>
    </row>
    <row r="169" spans="1:12">
      <c r="A169" t="s">
        <v>9547</v>
      </c>
      <c r="B169" t="s">
        <v>1707</v>
      </c>
      <c r="C169" t="s">
        <v>1540</v>
      </c>
      <c r="D169">
        <v>100</v>
      </c>
      <c r="E169">
        <v>54.668999999999997</v>
      </c>
      <c r="F169" s="105">
        <v>2855429</v>
      </c>
      <c r="G169">
        <v>2855429</v>
      </c>
      <c r="H169">
        <v>87.8</v>
      </c>
      <c r="I169">
        <v>2341</v>
      </c>
      <c r="J169">
        <v>2341</v>
      </c>
      <c r="K169">
        <v>308</v>
      </c>
      <c r="L169">
        <v>102</v>
      </c>
    </row>
    <row r="170" spans="1:12">
      <c r="A170" t="s">
        <v>9548</v>
      </c>
      <c r="B170" t="s">
        <v>1708</v>
      </c>
      <c r="C170" t="s">
        <v>1540</v>
      </c>
      <c r="D170">
        <v>100</v>
      </c>
      <c r="E170">
        <v>64.230999999999995</v>
      </c>
      <c r="F170" s="105">
        <v>3373426</v>
      </c>
      <c r="G170">
        <v>3373426</v>
      </c>
      <c r="H170">
        <v>81.53</v>
      </c>
      <c r="I170">
        <v>3024</v>
      </c>
      <c r="J170">
        <v>3024</v>
      </c>
      <c r="K170">
        <v>268</v>
      </c>
      <c r="L170">
        <v>65</v>
      </c>
    </row>
    <row r="171" spans="1:12">
      <c r="A171" t="s">
        <v>9549</v>
      </c>
      <c r="B171" t="s">
        <v>1709</v>
      </c>
      <c r="C171" t="s">
        <v>1540</v>
      </c>
      <c r="D171">
        <v>100</v>
      </c>
      <c r="E171">
        <v>41.783999999999999</v>
      </c>
      <c r="F171" s="105">
        <v>4873567</v>
      </c>
      <c r="G171">
        <v>4873567</v>
      </c>
      <c r="H171">
        <v>84.48</v>
      </c>
      <c r="I171">
        <v>4480</v>
      </c>
      <c r="J171">
        <v>4480</v>
      </c>
      <c r="K171">
        <v>260</v>
      </c>
      <c r="L171">
        <v>103</v>
      </c>
    </row>
    <row r="172" spans="1:12">
      <c r="A172" t="s">
        <v>9550</v>
      </c>
      <c r="B172" t="s">
        <v>1710</v>
      </c>
      <c r="C172" t="s">
        <v>1540</v>
      </c>
      <c r="D172">
        <v>100</v>
      </c>
      <c r="E172">
        <v>41.893000000000001</v>
      </c>
      <c r="F172" s="105">
        <v>3176073</v>
      </c>
      <c r="G172">
        <v>3176073</v>
      </c>
      <c r="H172">
        <v>87.72</v>
      </c>
      <c r="I172">
        <v>3023</v>
      </c>
      <c r="J172">
        <v>3023</v>
      </c>
      <c r="K172">
        <v>264</v>
      </c>
      <c r="L172">
        <v>82</v>
      </c>
    </row>
    <row r="173" spans="1:12">
      <c r="A173" t="s">
        <v>9551</v>
      </c>
      <c r="B173" t="s">
        <v>1711</v>
      </c>
      <c r="C173" t="s">
        <v>1540</v>
      </c>
      <c r="D173">
        <v>100</v>
      </c>
      <c r="E173">
        <v>55.113999999999997</v>
      </c>
      <c r="F173" s="105">
        <v>3665893</v>
      </c>
      <c r="G173">
        <v>3665893</v>
      </c>
      <c r="H173">
        <v>86.94</v>
      </c>
      <c r="I173">
        <v>3233</v>
      </c>
      <c r="J173">
        <v>3233</v>
      </c>
      <c r="K173">
        <v>283</v>
      </c>
      <c r="L173">
        <v>87</v>
      </c>
    </row>
    <row r="174" spans="1:12">
      <c r="A174" t="s">
        <v>9552</v>
      </c>
      <c r="B174" t="s">
        <v>1712</v>
      </c>
      <c r="C174" t="s">
        <v>1540</v>
      </c>
      <c r="D174">
        <v>100</v>
      </c>
      <c r="E174">
        <v>36.845999999999997</v>
      </c>
      <c r="F174" s="105">
        <v>2454778</v>
      </c>
      <c r="G174">
        <v>2454778</v>
      </c>
      <c r="H174">
        <v>90.6</v>
      </c>
      <c r="I174">
        <v>2231</v>
      </c>
      <c r="J174">
        <v>2231</v>
      </c>
      <c r="K174">
        <v>277</v>
      </c>
      <c r="L174">
        <v>62</v>
      </c>
    </row>
    <row r="175" spans="1:12">
      <c r="A175" t="s">
        <v>9148</v>
      </c>
      <c r="B175" t="s">
        <v>1713</v>
      </c>
      <c r="C175" t="s">
        <v>1592</v>
      </c>
      <c r="D175">
        <v>100</v>
      </c>
      <c r="E175">
        <v>27.478999999999999</v>
      </c>
      <c r="F175" s="105">
        <v>587248</v>
      </c>
      <c r="G175">
        <v>587248</v>
      </c>
      <c r="H175">
        <v>95.5</v>
      </c>
      <c r="I175">
        <v>545</v>
      </c>
      <c r="J175">
        <v>545</v>
      </c>
      <c r="K175">
        <v>294</v>
      </c>
      <c r="L175">
        <v>14</v>
      </c>
    </row>
    <row r="176" spans="1:12">
      <c r="A176" t="s">
        <v>9553</v>
      </c>
      <c r="B176" t="s">
        <v>1714</v>
      </c>
      <c r="C176" t="s">
        <v>1540</v>
      </c>
      <c r="D176">
        <v>100</v>
      </c>
      <c r="E176">
        <v>48.756</v>
      </c>
      <c r="F176" s="105">
        <v>6647380</v>
      </c>
      <c r="G176">
        <v>6647380</v>
      </c>
      <c r="H176">
        <v>88.87</v>
      </c>
      <c r="I176">
        <v>6035</v>
      </c>
      <c r="J176">
        <v>6035</v>
      </c>
      <c r="K176">
        <v>292</v>
      </c>
      <c r="L176">
        <v>58</v>
      </c>
    </row>
    <row r="177" spans="1:12">
      <c r="A177" t="s">
        <v>9554</v>
      </c>
      <c r="B177" t="s">
        <v>1715</v>
      </c>
      <c r="C177" t="s">
        <v>1540</v>
      </c>
      <c r="D177">
        <v>100</v>
      </c>
      <c r="E177">
        <v>66.290999999999997</v>
      </c>
      <c r="F177" s="105">
        <v>2163862</v>
      </c>
      <c r="G177">
        <v>2163862</v>
      </c>
      <c r="H177">
        <v>86.88</v>
      </c>
      <c r="I177">
        <v>1886</v>
      </c>
      <c r="J177">
        <v>1886</v>
      </c>
      <c r="K177">
        <v>289.5</v>
      </c>
      <c r="L177">
        <v>92</v>
      </c>
    </row>
    <row r="178" spans="1:12">
      <c r="A178" t="s">
        <v>9555</v>
      </c>
      <c r="B178" t="s">
        <v>1716</v>
      </c>
      <c r="C178" t="s">
        <v>1540</v>
      </c>
      <c r="D178">
        <v>100</v>
      </c>
      <c r="E178">
        <v>72.369</v>
      </c>
      <c r="F178" s="105">
        <v>3784483</v>
      </c>
      <c r="G178">
        <v>3784483</v>
      </c>
      <c r="H178">
        <v>89.99</v>
      </c>
      <c r="I178">
        <v>3370</v>
      </c>
      <c r="J178">
        <v>3370</v>
      </c>
      <c r="K178">
        <v>297</v>
      </c>
      <c r="L178">
        <v>71</v>
      </c>
    </row>
    <row r="179" spans="1:12">
      <c r="A179" t="s">
        <v>9556</v>
      </c>
      <c r="B179" t="s">
        <v>1717</v>
      </c>
      <c r="C179" t="s">
        <v>1540</v>
      </c>
      <c r="D179">
        <v>100</v>
      </c>
      <c r="E179">
        <v>47.17</v>
      </c>
      <c r="F179" s="105">
        <v>3974658</v>
      </c>
      <c r="G179">
        <v>3974658</v>
      </c>
      <c r="H179">
        <v>88.42</v>
      </c>
      <c r="I179">
        <v>3662</v>
      </c>
      <c r="J179">
        <v>3662</v>
      </c>
      <c r="K179">
        <v>267</v>
      </c>
      <c r="L179">
        <v>50</v>
      </c>
    </row>
    <row r="180" spans="1:12">
      <c r="A180" t="s">
        <v>9557</v>
      </c>
      <c r="B180" t="s">
        <v>1718</v>
      </c>
      <c r="C180" t="s">
        <v>1540</v>
      </c>
      <c r="D180">
        <v>100</v>
      </c>
      <c r="E180">
        <v>45.491</v>
      </c>
      <c r="F180" s="105">
        <v>4855529</v>
      </c>
      <c r="G180">
        <v>4855529</v>
      </c>
      <c r="H180">
        <v>83.06</v>
      </c>
      <c r="I180">
        <v>4589</v>
      </c>
      <c r="J180">
        <v>4589</v>
      </c>
      <c r="K180">
        <v>242</v>
      </c>
      <c r="L180">
        <v>105</v>
      </c>
    </row>
    <row r="181" spans="1:12">
      <c r="A181" t="s">
        <v>9558</v>
      </c>
      <c r="B181" t="s">
        <v>1719</v>
      </c>
      <c r="C181" t="s">
        <v>1540</v>
      </c>
      <c r="D181">
        <v>100</v>
      </c>
      <c r="E181">
        <v>47.058</v>
      </c>
      <c r="F181" s="105">
        <v>1967774</v>
      </c>
      <c r="G181">
        <v>1967774</v>
      </c>
      <c r="H181">
        <v>93.51</v>
      </c>
      <c r="I181">
        <v>1905</v>
      </c>
      <c r="J181">
        <v>1905</v>
      </c>
      <c r="K181">
        <v>291</v>
      </c>
      <c r="L181">
        <v>29</v>
      </c>
    </row>
    <row r="182" spans="1:12">
      <c r="A182" t="s">
        <v>9559</v>
      </c>
      <c r="B182" t="s">
        <v>1720</v>
      </c>
      <c r="C182" t="s">
        <v>1540</v>
      </c>
      <c r="D182">
        <v>100</v>
      </c>
      <c r="E182">
        <v>67.653000000000006</v>
      </c>
      <c r="F182" s="105">
        <v>3452554</v>
      </c>
      <c r="G182">
        <v>3452554</v>
      </c>
      <c r="H182">
        <v>88.42</v>
      </c>
      <c r="I182">
        <v>3115</v>
      </c>
      <c r="J182">
        <v>3115</v>
      </c>
      <c r="K182">
        <v>273</v>
      </c>
      <c r="L182">
        <v>79</v>
      </c>
    </row>
    <row r="183" spans="1:12">
      <c r="A183" t="s">
        <v>9560</v>
      </c>
      <c r="B183" t="s">
        <v>1721</v>
      </c>
      <c r="C183" t="s">
        <v>1540</v>
      </c>
      <c r="D183">
        <v>100</v>
      </c>
      <c r="E183">
        <v>45.398000000000003</v>
      </c>
      <c r="F183" s="105">
        <v>2593873</v>
      </c>
      <c r="G183">
        <v>2593873</v>
      </c>
      <c r="H183">
        <v>87.2</v>
      </c>
      <c r="I183">
        <v>2125</v>
      </c>
      <c r="J183">
        <v>2125</v>
      </c>
      <c r="K183">
        <v>291</v>
      </c>
      <c r="L183">
        <v>80</v>
      </c>
    </row>
    <row r="184" spans="1:12">
      <c r="A184" t="s">
        <v>9561</v>
      </c>
      <c r="B184" t="s">
        <v>1722</v>
      </c>
      <c r="C184" t="s">
        <v>1540</v>
      </c>
      <c r="D184">
        <v>100</v>
      </c>
      <c r="E184">
        <v>59.51</v>
      </c>
      <c r="F184" s="105">
        <v>3997420</v>
      </c>
      <c r="G184">
        <v>3997420</v>
      </c>
      <c r="H184">
        <v>90.94</v>
      </c>
      <c r="I184">
        <v>3571</v>
      </c>
      <c r="J184">
        <v>3571</v>
      </c>
      <c r="K184">
        <v>290</v>
      </c>
      <c r="L184">
        <v>56</v>
      </c>
    </row>
    <row r="185" spans="1:12">
      <c r="A185" t="s">
        <v>9562</v>
      </c>
      <c r="B185" t="s">
        <v>1723</v>
      </c>
      <c r="C185" t="s">
        <v>1540</v>
      </c>
      <c r="D185">
        <v>100</v>
      </c>
      <c r="E185">
        <v>59.04</v>
      </c>
      <c r="F185" s="105">
        <v>2887061</v>
      </c>
      <c r="G185">
        <v>2887061</v>
      </c>
      <c r="H185">
        <v>90.48</v>
      </c>
      <c r="I185">
        <v>2704</v>
      </c>
      <c r="J185">
        <v>2704</v>
      </c>
      <c r="K185">
        <v>276</v>
      </c>
      <c r="L185">
        <v>52</v>
      </c>
    </row>
    <row r="186" spans="1:12">
      <c r="A186" t="s">
        <v>9563</v>
      </c>
      <c r="B186" t="s">
        <v>1724</v>
      </c>
      <c r="C186" t="s">
        <v>1540</v>
      </c>
      <c r="D186">
        <v>100</v>
      </c>
      <c r="E186">
        <v>69.022000000000006</v>
      </c>
      <c r="F186" s="105">
        <v>4870742</v>
      </c>
      <c r="G186">
        <v>4870742</v>
      </c>
      <c r="H186">
        <v>92.19</v>
      </c>
      <c r="I186">
        <v>4593</v>
      </c>
      <c r="J186">
        <v>4593</v>
      </c>
      <c r="K186">
        <v>285</v>
      </c>
      <c r="L186">
        <v>36</v>
      </c>
    </row>
    <row r="187" spans="1:12">
      <c r="A187" t="s">
        <v>9564</v>
      </c>
      <c r="B187" t="s">
        <v>1725</v>
      </c>
      <c r="C187" t="s">
        <v>1540</v>
      </c>
      <c r="D187">
        <v>100</v>
      </c>
      <c r="E187">
        <v>38.875</v>
      </c>
      <c r="F187" s="105">
        <v>2166381</v>
      </c>
      <c r="G187">
        <v>2166381</v>
      </c>
      <c r="H187">
        <v>92.16</v>
      </c>
      <c r="I187">
        <v>1997</v>
      </c>
      <c r="J187">
        <v>1997</v>
      </c>
      <c r="K187">
        <v>297</v>
      </c>
      <c r="L187">
        <v>36</v>
      </c>
    </row>
    <row r="188" spans="1:12">
      <c r="A188" t="s">
        <v>9565</v>
      </c>
      <c r="B188" t="s">
        <v>1726</v>
      </c>
      <c r="C188" t="s">
        <v>1540</v>
      </c>
      <c r="D188">
        <v>100</v>
      </c>
      <c r="E188">
        <v>71.72</v>
      </c>
      <c r="F188" s="105">
        <v>9978592</v>
      </c>
      <c r="G188">
        <v>9978592</v>
      </c>
      <c r="H188">
        <v>84.21</v>
      </c>
      <c r="I188">
        <v>8201</v>
      </c>
      <c r="J188">
        <v>8201</v>
      </c>
      <c r="K188">
        <v>295</v>
      </c>
      <c r="L188">
        <v>120</v>
      </c>
    </row>
    <row r="189" spans="1:12">
      <c r="A189" t="s">
        <v>9566</v>
      </c>
      <c r="B189" t="s">
        <v>1727</v>
      </c>
      <c r="C189" t="s">
        <v>1540</v>
      </c>
      <c r="D189">
        <v>100</v>
      </c>
      <c r="E189">
        <v>35.54</v>
      </c>
      <c r="F189" s="105">
        <v>2687075</v>
      </c>
      <c r="G189">
        <v>2687075</v>
      </c>
      <c r="H189">
        <v>86.12</v>
      </c>
      <c r="I189">
        <v>2325</v>
      </c>
      <c r="J189">
        <v>2325</v>
      </c>
      <c r="K189">
        <v>274</v>
      </c>
      <c r="L189">
        <v>90</v>
      </c>
    </row>
    <row r="190" spans="1:12">
      <c r="A190" t="s">
        <v>9567</v>
      </c>
      <c r="B190" t="s">
        <v>1728</v>
      </c>
      <c r="C190" t="s">
        <v>1540</v>
      </c>
      <c r="D190">
        <v>100</v>
      </c>
      <c r="E190">
        <v>49.633000000000003</v>
      </c>
      <c r="F190" s="105">
        <v>5697783</v>
      </c>
      <c r="G190">
        <v>5697783</v>
      </c>
      <c r="H190">
        <v>89.06</v>
      </c>
      <c r="I190">
        <v>5102</v>
      </c>
      <c r="J190">
        <v>5102</v>
      </c>
      <c r="K190">
        <v>283</v>
      </c>
      <c r="L190">
        <v>54</v>
      </c>
    </row>
    <row r="191" spans="1:12">
      <c r="A191" t="s">
        <v>9568</v>
      </c>
      <c r="B191" t="s">
        <v>1729</v>
      </c>
      <c r="C191" t="s">
        <v>1540</v>
      </c>
      <c r="D191">
        <v>100</v>
      </c>
      <c r="E191">
        <v>60.627000000000002</v>
      </c>
      <c r="F191" s="105">
        <v>2559043</v>
      </c>
      <c r="G191">
        <v>2559043</v>
      </c>
      <c r="H191">
        <v>87.48</v>
      </c>
      <c r="I191">
        <v>2466</v>
      </c>
      <c r="J191">
        <v>2466</v>
      </c>
      <c r="K191">
        <v>254</v>
      </c>
      <c r="L191">
        <v>74</v>
      </c>
    </row>
    <row r="192" spans="1:12">
      <c r="A192" t="s">
        <v>9569</v>
      </c>
      <c r="B192" t="s">
        <v>1730</v>
      </c>
      <c r="C192" t="s">
        <v>1540</v>
      </c>
      <c r="D192">
        <v>100</v>
      </c>
      <c r="E192">
        <v>42.854999999999997</v>
      </c>
      <c r="F192" s="105">
        <v>5863081</v>
      </c>
      <c r="G192">
        <v>5863081</v>
      </c>
      <c r="H192">
        <v>85.73</v>
      </c>
      <c r="I192">
        <v>5423</v>
      </c>
      <c r="J192">
        <v>5423</v>
      </c>
      <c r="K192">
        <v>267</v>
      </c>
      <c r="L192">
        <v>87</v>
      </c>
    </row>
    <row r="193" spans="1:12">
      <c r="A193" t="s">
        <v>9570</v>
      </c>
      <c r="B193" t="s">
        <v>1731</v>
      </c>
      <c r="C193" t="s">
        <v>1540</v>
      </c>
      <c r="D193">
        <v>100</v>
      </c>
      <c r="E193">
        <v>31.91</v>
      </c>
      <c r="F193" s="105">
        <v>2542035</v>
      </c>
      <c r="G193">
        <v>2542035</v>
      </c>
      <c r="H193">
        <v>86.61</v>
      </c>
      <c r="I193">
        <v>2371</v>
      </c>
      <c r="J193">
        <v>2371</v>
      </c>
      <c r="K193">
        <v>251</v>
      </c>
      <c r="L193">
        <v>93</v>
      </c>
    </row>
    <row r="194" spans="1:12">
      <c r="A194" t="s">
        <v>9571</v>
      </c>
      <c r="B194" t="s">
        <v>1732</v>
      </c>
      <c r="C194" t="s">
        <v>1540</v>
      </c>
      <c r="D194">
        <v>100</v>
      </c>
      <c r="E194">
        <v>56.5</v>
      </c>
      <c r="F194" s="105">
        <v>2052856</v>
      </c>
      <c r="G194">
        <v>2052856</v>
      </c>
      <c r="H194">
        <v>89.52</v>
      </c>
      <c r="I194">
        <v>2055</v>
      </c>
      <c r="J194">
        <v>2055</v>
      </c>
      <c r="K194">
        <v>254</v>
      </c>
      <c r="L194">
        <v>49</v>
      </c>
    </row>
    <row r="195" spans="1:12">
      <c r="A195" t="s">
        <v>9572</v>
      </c>
      <c r="B195" t="s">
        <v>1733</v>
      </c>
      <c r="C195" t="s">
        <v>1540</v>
      </c>
      <c r="D195">
        <v>100</v>
      </c>
      <c r="E195">
        <v>34.462000000000003</v>
      </c>
      <c r="F195" s="105">
        <v>2201561</v>
      </c>
      <c r="G195">
        <v>2201561</v>
      </c>
      <c r="H195">
        <v>94.32</v>
      </c>
      <c r="I195">
        <v>2162</v>
      </c>
      <c r="J195">
        <v>2162</v>
      </c>
      <c r="K195">
        <v>271.5</v>
      </c>
      <c r="L195">
        <v>13</v>
      </c>
    </row>
    <row r="196" spans="1:12">
      <c r="A196" t="s">
        <v>9573</v>
      </c>
      <c r="B196" t="s">
        <v>1734</v>
      </c>
      <c r="C196" t="s">
        <v>1540</v>
      </c>
      <c r="D196">
        <v>100</v>
      </c>
      <c r="E196">
        <v>48.921999999999997</v>
      </c>
      <c r="F196" s="105">
        <v>3097322</v>
      </c>
      <c r="G196">
        <v>3097322</v>
      </c>
      <c r="H196">
        <v>89.14</v>
      </c>
      <c r="I196">
        <v>2622</v>
      </c>
      <c r="J196">
        <v>2622</v>
      </c>
      <c r="K196">
        <v>284</v>
      </c>
      <c r="L196">
        <v>75</v>
      </c>
    </row>
    <row r="197" spans="1:12">
      <c r="A197" t="s">
        <v>9574</v>
      </c>
      <c r="B197" t="s">
        <v>1735</v>
      </c>
      <c r="C197" t="s">
        <v>1540</v>
      </c>
      <c r="D197">
        <v>100</v>
      </c>
      <c r="E197">
        <v>53.749000000000002</v>
      </c>
      <c r="F197" s="105">
        <v>4208238</v>
      </c>
      <c r="G197">
        <v>4208238</v>
      </c>
      <c r="H197">
        <v>88.54</v>
      </c>
      <c r="I197">
        <v>3795</v>
      </c>
      <c r="J197">
        <v>3795</v>
      </c>
      <c r="K197">
        <v>286</v>
      </c>
      <c r="L197">
        <v>69</v>
      </c>
    </row>
    <row r="198" spans="1:12">
      <c r="A198" t="s">
        <v>9149</v>
      </c>
      <c r="B198" t="s">
        <v>1736</v>
      </c>
      <c r="C198" t="s">
        <v>1592</v>
      </c>
      <c r="D198">
        <v>100</v>
      </c>
      <c r="E198">
        <v>27.026</v>
      </c>
      <c r="F198" s="105">
        <v>1260174</v>
      </c>
      <c r="G198">
        <v>1260174</v>
      </c>
      <c r="H198">
        <v>63.21</v>
      </c>
      <c r="I198">
        <v>2190</v>
      </c>
      <c r="J198">
        <v>2190</v>
      </c>
      <c r="K198">
        <v>86</v>
      </c>
      <c r="L198">
        <v>115</v>
      </c>
    </row>
    <row r="199" spans="1:12">
      <c r="A199" t="s">
        <v>9575</v>
      </c>
      <c r="B199" t="s">
        <v>1737</v>
      </c>
      <c r="C199" t="s">
        <v>1540</v>
      </c>
      <c r="D199">
        <v>100</v>
      </c>
      <c r="E199">
        <v>39.645000000000003</v>
      </c>
      <c r="F199" s="105">
        <v>3689573</v>
      </c>
      <c r="G199">
        <v>3689573</v>
      </c>
      <c r="H199">
        <v>88.99</v>
      </c>
      <c r="I199">
        <v>3233</v>
      </c>
      <c r="J199">
        <v>3233</v>
      </c>
      <c r="K199">
        <v>282</v>
      </c>
      <c r="L199">
        <v>90</v>
      </c>
    </row>
    <row r="200" spans="1:12">
      <c r="A200" t="s">
        <v>9150</v>
      </c>
      <c r="B200" t="s">
        <v>1738</v>
      </c>
      <c r="C200" t="s">
        <v>1592</v>
      </c>
      <c r="D200">
        <v>100</v>
      </c>
      <c r="E200">
        <v>23.847000000000001</v>
      </c>
      <c r="F200" s="105">
        <v>605745</v>
      </c>
      <c r="G200">
        <v>605745</v>
      </c>
      <c r="H200">
        <v>92.88</v>
      </c>
      <c r="I200">
        <v>549</v>
      </c>
      <c r="J200">
        <v>549</v>
      </c>
      <c r="K200">
        <v>290</v>
      </c>
      <c r="L200">
        <v>27</v>
      </c>
    </row>
    <row r="201" spans="1:12">
      <c r="A201" t="s">
        <v>9576</v>
      </c>
      <c r="B201" t="s">
        <v>1739</v>
      </c>
      <c r="C201" t="s">
        <v>1540</v>
      </c>
      <c r="D201">
        <v>100</v>
      </c>
      <c r="E201">
        <v>62.652000000000001</v>
      </c>
      <c r="F201" s="105">
        <v>6965624</v>
      </c>
      <c r="G201">
        <v>6965624</v>
      </c>
      <c r="H201">
        <v>87.46</v>
      </c>
      <c r="I201">
        <v>6875</v>
      </c>
      <c r="J201">
        <v>6875</v>
      </c>
      <c r="K201">
        <v>248</v>
      </c>
      <c r="L201">
        <v>69</v>
      </c>
    </row>
    <row r="202" spans="1:12">
      <c r="A202" t="s">
        <v>9577</v>
      </c>
      <c r="B202" t="s">
        <v>1740</v>
      </c>
      <c r="C202" t="s">
        <v>1540</v>
      </c>
      <c r="D202">
        <v>100</v>
      </c>
      <c r="E202">
        <v>53.93</v>
      </c>
      <c r="F202" s="105">
        <v>3613819</v>
      </c>
      <c r="G202">
        <v>3613819</v>
      </c>
      <c r="H202">
        <v>90.58</v>
      </c>
      <c r="I202">
        <v>3245</v>
      </c>
      <c r="J202">
        <v>3245</v>
      </c>
      <c r="K202">
        <v>285</v>
      </c>
      <c r="L202">
        <v>67</v>
      </c>
    </row>
    <row r="203" spans="1:12">
      <c r="A203" t="s">
        <v>9578</v>
      </c>
      <c r="B203" t="s">
        <v>1741</v>
      </c>
      <c r="C203" t="s">
        <v>1540</v>
      </c>
      <c r="D203">
        <v>100</v>
      </c>
      <c r="E203">
        <v>65.367999999999995</v>
      </c>
      <c r="F203" s="105">
        <v>3806980</v>
      </c>
      <c r="G203">
        <v>3806980</v>
      </c>
      <c r="H203">
        <v>90.14</v>
      </c>
      <c r="I203">
        <v>3436</v>
      </c>
      <c r="J203">
        <v>3436</v>
      </c>
      <c r="K203">
        <v>281</v>
      </c>
      <c r="L203">
        <v>57</v>
      </c>
    </row>
    <row r="204" spans="1:12">
      <c r="A204" t="s">
        <v>9579</v>
      </c>
      <c r="B204" t="s">
        <v>1742</v>
      </c>
      <c r="C204" t="s">
        <v>1540</v>
      </c>
      <c r="D204">
        <v>100</v>
      </c>
      <c r="E204">
        <v>46.197000000000003</v>
      </c>
      <c r="F204" s="105">
        <v>3590853</v>
      </c>
      <c r="G204">
        <v>3590853</v>
      </c>
      <c r="H204">
        <v>90.74</v>
      </c>
      <c r="I204">
        <v>3205</v>
      </c>
      <c r="J204">
        <v>3205</v>
      </c>
      <c r="K204">
        <v>307</v>
      </c>
      <c r="L204">
        <v>43</v>
      </c>
    </row>
    <row r="205" spans="1:12">
      <c r="A205" t="s">
        <v>9580</v>
      </c>
      <c r="B205" t="s">
        <v>1743</v>
      </c>
      <c r="C205" t="s">
        <v>1540</v>
      </c>
      <c r="D205">
        <v>100</v>
      </c>
      <c r="E205">
        <v>40.234000000000002</v>
      </c>
      <c r="F205" s="105">
        <v>4000057</v>
      </c>
      <c r="G205">
        <v>4000057</v>
      </c>
      <c r="H205">
        <v>91.86</v>
      </c>
      <c r="I205">
        <v>3510</v>
      </c>
      <c r="J205">
        <v>3510</v>
      </c>
      <c r="K205">
        <v>276.5</v>
      </c>
      <c r="L205">
        <v>57</v>
      </c>
    </row>
    <row r="206" spans="1:12">
      <c r="A206" t="s">
        <v>9581</v>
      </c>
      <c r="B206" t="s">
        <v>1744</v>
      </c>
      <c r="C206" t="s">
        <v>1540</v>
      </c>
      <c r="D206">
        <v>100</v>
      </c>
      <c r="E206">
        <v>53.87</v>
      </c>
      <c r="F206" s="105">
        <v>7215267</v>
      </c>
      <c r="G206">
        <v>7215267</v>
      </c>
      <c r="H206">
        <v>88.03</v>
      </c>
      <c r="I206">
        <v>6369</v>
      </c>
      <c r="J206">
        <v>6369</v>
      </c>
      <c r="K206">
        <v>268</v>
      </c>
      <c r="L206">
        <v>79</v>
      </c>
    </row>
    <row r="207" spans="1:12">
      <c r="A207" t="s">
        <v>9582</v>
      </c>
      <c r="B207" t="s">
        <v>1745</v>
      </c>
      <c r="C207" t="s">
        <v>1540</v>
      </c>
      <c r="D207">
        <v>100</v>
      </c>
      <c r="E207">
        <v>60.92</v>
      </c>
      <c r="F207" s="105">
        <v>2395498</v>
      </c>
      <c r="G207">
        <v>2395498</v>
      </c>
      <c r="H207">
        <v>83.99</v>
      </c>
      <c r="I207">
        <v>1931</v>
      </c>
      <c r="J207">
        <v>1931</v>
      </c>
      <c r="K207">
        <v>294</v>
      </c>
      <c r="L207">
        <v>120</v>
      </c>
    </row>
    <row r="208" spans="1:12">
      <c r="A208" t="s">
        <v>9583</v>
      </c>
      <c r="B208" t="s">
        <v>1746</v>
      </c>
      <c r="C208" t="s">
        <v>1540</v>
      </c>
      <c r="D208">
        <v>100</v>
      </c>
      <c r="E208">
        <v>60.783999999999999</v>
      </c>
      <c r="F208" s="105">
        <v>6845832</v>
      </c>
      <c r="G208">
        <v>6845832</v>
      </c>
      <c r="H208">
        <v>88.43</v>
      </c>
      <c r="I208">
        <v>6034</v>
      </c>
      <c r="J208">
        <v>6034</v>
      </c>
      <c r="K208">
        <v>287</v>
      </c>
      <c r="L208">
        <v>88.5</v>
      </c>
    </row>
    <row r="209" spans="1:12">
      <c r="A209" t="s">
        <v>9584</v>
      </c>
      <c r="B209" t="s">
        <v>1747</v>
      </c>
      <c r="C209" t="s">
        <v>1540</v>
      </c>
      <c r="D209">
        <v>100</v>
      </c>
      <c r="E209">
        <v>35.716999999999999</v>
      </c>
      <c r="F209" s="105">
        <v>4897678</v>
      </c>
      <c r="G209">
        <v>4897678</v>
      </c>
      <c r="H209">
        <v>83.71</v>
      </c>
      <c r="I209">
        <v>4203</v>
      </c>
      <c r="J209">
        <v>4203</v>
      </c>
      <c r="K209">
        <v>261</v>
      </c>
      <c r="L209">
        <v>123</v>
      </c>
    </row>
    <row r="210" spans="1:12">
      <c r="A210" t="s">
        <v>9585</v>
      </c>
      <c r="B210" t="s">
        <v>1748</v>
      </c>
      <c r="C210" t="s">
        <v>1540</v>
      </c>
      <c r="D210">
        <v>100</v>
      </c>
      <c r="E210">
        <v>71.316999999999993</v>
      </c>
      <c r="F210" s="105">
        <v>9239851</v>
      </c>
      <c r="G210">
        <v>9239851</v>
      </c>
      <c r="H210">
        <v>88.59</v>
      </c>
      <c r="I210">
        <v>8247</v>
      </c>
      <c r="J210">
        <v>8247</v>
      </c>
      <c r="K210">
        <v>273</v>
      </c>
      <c r="L210">
        <v>66</v>
      </c>
    </row>
    <row r="211" spans="1:12">
      <c r="A211" t="s">
        <v>9586</v>
      </c>
      <c r="B211" t="s">
        <v>1749</v>
      </c>
      <c r="C211" t="s">
        <v>1540</v>
      </c>
      <c r="D211">
        <v>100</v>
      </c>
      <c r="E211">
        <v>41.776000000000003</v>
      </c>
      <c r="F211" s="105">
        <v>2496337</v>
      </c>
      <c r="G211">
        <v>2496337</v>
      </c>
      <c r="H211">
        <v>91.16</v>
      </c>
      <c r="I211">
        <v>2223</v>
      </c>
      <c r="J211">
        <v>2223</v>
      </c>
      <c r="K211">
        <v>280</v>
      </c>
      <c r="L211">
        <v>48</v>
      </c>
    </row>
    <row r="212" spans="1:12">
      <c r="A212" t="s">
        <v>9587</v>
      </c>
      <c r="B212" t="s">
        <v>1750</v>
      </c>
      <c r="C212" t="s">
        <v>1540</v>
      </c>
      <c r="D212">
        <v>100</v>
      </c>
      <c r="E212">
        <v>45.76</v>
      </c>
      <c r="F212" s="105">
        <v>1755458</v>
      </c>
      <c r="G212">
        <v>1755458</v>
      </c>
      <c r="H212">
        <v>92.41</v>
      </c>
      <c r="I212">
        <v>1811</v>
      </c>
      <c r="J212">
        <v>1811</v>
      </c>
      <c r="K212">
        <v>253</v>
      </c>
      <c r="L212">
        <v>10</v>
      </c>
    </row>
    <row r="213" spans="1:12">
      <c r="A213" t="s">
        <v>9588</v>
      </c>
      <c r="B213" t="s">
        <v>1751</v>
      </c>
      <c r="C213" t="s">
        <v>1540</v>
      </c>
      <c r="D213">
        <v>100</v>
      </c>
      <c r="E213">
        <v>59.5</v>
      </c>
      <c r="F213" s="105">
        <v>1675934</v>
      </c>
      <c r="G213">
        <v>1675934</v>
      </c>
      <c r="H213">
        <v>90.39</v>
      </c>
      <c r="I213">
        <v>1531</v>
      </c>
      <c r="J213">
        <v>1531</v>
      </c>
      <c r="K213">
        <v>290</v>
      </c>
      <c r="L213">
        <v>38</v>
      </c>
    </row>
    <row r="214" spans="1:12">
      <c r="A214" t="s">
        <v>9589</v>
      </c>
      <c r="B214" t="s">
        <v>1752</v>
      </c>
      <c r="C214" t="s">
        <v>1540</v>
      </c>
      <c r="D214">
        <v>100</v>
      </c>
      <c r="E214">
        <v>58.777000000000001</v>
      </c>
      <c r="F214" s="105">
        <v>1880838</v>
      </c>
      <c r="G214">
        <v>1880838</v>
      </c>
      <c r="H214">
        <v>91.88</v>
      </c>
      <c r="I214">
        <v>1806</v>
      </c>
      <c r="J214">
        <v>1806</v>
      </c>
      <c r="K214">
        <v>284</v>
      </c>
      <c r="L214">
        <v>37</v>
      </c>
    </row>
    <row r="215" spans="1:12">
      <c r="A215" t="s">
        <v>9590</v>
      </c>
      <c r="B215" t="s">
        <v>1753</v>
      </c>
      <c r="C215" t="s">
        <v>1540</v>
      </c>
      <c r="D215">
        <v>100</v>
      </c>
      <c r="E215">
        <v>47.783000000000001</v>
      </c>
      <c r="F215" s="105">
        <v>3148033</v>
      </c>
      <c r="G215">
        <v>3148033</v>
      </c>
      <c r="H215">
        <v>78.81</v>
      </c>
      <c r="I215">
        <v>2975</v>
      </c>
      <c r="J215">
        <v>2975</v>
      </c>
      <c r="K215">
        <v>229</v>
      </c>
      <c r="L215">
        <v>145</v>
      </c>
    </row>
    <row r="216" spans="1:12">
      <c r="A216" t="s">
        <v>9591</v>
      </c>
      <c r="B216" t="s">
        <v>1754</v>
      </c>
      <c r="C216" t="s">
        <v>1540</v>
      </c>
      <c r="D216">
        <v>100</v>
      </c>
      <c r="E216">
        <v>36.82</v>
      </c>
      <c r="F216" s="105">
        <v>1829111</v>
      </c>
      <c r="G216">
        <v>1829111</v>
      </c>
      <c r="H216">
        <v>88.9</v>
      </c>
      <c r="I216">
        <v>1744</v>
      </c>
      <c r="J216">
        <v>1744</v>
      </c>
      <c r="K216">
        <v>265</v>
      </c>
      <c r="L216">
        <v>69.5</v>
      </c>
    </row>
    <row r="217" spans="1:12">
      <c r="A217" t="s">
        <v>9592</v>
      </c>
      <c r="B217" t="s">
        <v>1755</v>
      </c>
      <c r="C217" t="s">
        <v>1540</v>
      </c>
      <c r="D217">
        <v>100</v>
      </c>
      <c r="E217">
        <v>63.069000000000003</v>
      </c>
      <c r="F217" s="105">
        <v>3052398</v>
      </c>
      <c r="G217">
        <v>3052398</v>
      </c>
      <c r="H217">
        <v>91.97</v>
      </c>
      <c r="I217">
        <v>2964</v>
      </c>
      <c r="J217">
        <v>2964</v>
      </c>
      <c r="K217">
        <v>268</v>
      </c>
      <c r="L217">
        <v>48</v>
      </c>
    </row>
    <row r="218" spans="1:12">
      <c r="A218" t="s">
        <v>9593</v>
      </c>
      <c r="B218" t="s">
        <v>1756</v>
      </c>
      <c r="C218" t="s">
        <v>1540</v>
      </c>
      <c r="D218">
        <v>100</v>
      </c>
      <c r="E218">
        <v>42.17</v>
      </c>
      <c r="F218" s="105">
        <v>2470863</v>
      </c>
      <c r="G218">
        <v>2470863</v>
      </c>
      <c r="H218">
        <v>87.92</v>
      </c>
      <c r="I218">
        <v>2127</v>
      </c>
      <c r="J218">
        <v>2127</v>
      </c>
      <c r="K218">
        <v>295</v>
      </c>
      <c r="L218">
        <v>97</v>
      </c>
    </row>
    <row r="219" spans="1:12">
      <c r="A219" t="s">
        <v>9594</v>
      </c>
      <c r="B219" t="s">
        <v>1757</v>
      </c>
      <c r="C219" t="s">
        <v>1540</v>
      </c>
      <c r="D219">
        <v>100</v>
      </c>
      <c r="E219">
        <v>29.927</v>
      </c>
      <c r="F219" s="105">
        <v>2325163</v>
      </c>
      <c r="G219">
        <v>2325163</v>
      </c>
      <c r="H219">
        <v>83.81</v>
      </c>
      <c r="I219">
        <v>1962</v>
      </c>
      <c r="J219">
        <v>1962</v>
      </c>
      <c r="K219">
        <v>282.5</v>
      </c>
      <c r="L219">
        <v>108</v>
      </c>
    </row>
    <row r="220" spans="1:12">
      <c r="A220" t="s">
        <v>9595</v>
      </c>
      <c r="B220" t="s">
        <v>1758</v>
      </c>
      <c r="C220" t="s">
        <v>1540</v>
      </c>
      <c r="D220">
        <v>100</v>
      </c>
      <c r="E220">
        <v>46.975999999999999</v>
      </c>
      <c r="F220" s="105">
        <v>3405521</v>
      </c>
      <c r="G220">
        <v>3405521</v>
      </c>
      <c r="H220">
        <v>89.71</v>
      </c>
      <c r="I220">
        <v>2843</v>
      </c>
      <c r="J220">
        <v>2843</v>
      </c>
      <c r="K220">
        <v>301</v>
      </c>
      <c r="L220">
        <v>49</v>
      </c>
    </row>
    <row r="221" spans="1:12">
      <c r="A221" t="s">
        <v>9596</v>
      </c>
      <c r="B221" t="s">
        <v>1759</v>
      </c>
      <c r="C221" t="s">
        <v>1540</v>
      </c>
      <c r="D221">
        <v>100</v>
      </c>
      <c r="E221">
        <v>40.802999999999997</v>
      </c>
      <c r="F221" s="105">
        <v>4715871</v>
      </c>
      <c r="G221">
        <v>4715871</v>
      </c>
      <c r="H221">
        <v>90.16</v>
      </c>
      <c r="I221">
        <v>4207</v>
      </c>
      <c r="J221">
        <v>4207</v>
      </c>
      <c r="K221">
        <v>273</v>
      </c>
      <c r="L221">
        <v>64</v>
      </c>
    </row>
    <row r="222" spans="1:12">
      <c r="A222" t="s">
        <v>9597</v>
      </c>
      <c r="B222" t="s">
        <v>1760</v>
      </c>
      <c r="C222" t="s">
        <v>1540</v>
      </c>
      <c r="D222">
        <v>100</v>
      </c>
      <c r="E222">
        <v>39.942</v>
      </c>
      <c r="F222" s="105">
        <v>3996746</v>
      </c>
      <c r="G222">
        <v>3996746</v>
      </c>
      <c r="H222">
        <v>89.82</v>
      </c>
      <c r="I222">
        <v>3564</v>
      </c>
      <c r="J222">
        <v>3564</v>
      </c>
      <c r="K222">
        <v>279.5</v>
      </c>
      <c r="L222">
        <v>70</v>
      </c>
    </row>
    <row r="223" spans="1:12">
      <c r="A223" t="s">
        <v>9598</v>
      </c>
      <c r="B223" t="s">
        <v>1761</v>
      </c>
      <c r="C223" t="s">
        <v>1540</v>
      </c>
      <c r="D223">
        <v>100</v>
      </c>
      <c r="E223">
        <v>41.119</v>
      </c>
      <c r="F223" s="105">
        <v>5300576</v>
      </c>
      <c r="G223">
        <v>5300576</v>
      </c>
      <c r="H223">
        <v>89.93</v>
      </c>
      <c r="I223">
        <v>4428</v>
      </c>
      <c r="J223">
        <v>4428</v>
      </c>
      <c r="K223">
        <v>281</v>
      </c>
      <c r="L223">
        <v>69</v>
      </c>
    </row>
    <row r="224" spans="1:12">
      <c r="A224" t="s">
        <v>9599</v>
      </c>
      <c r="B224" t="s">
        <v>1762</v>
      </c>
      <c r="C224" t="s">
        <v>1540</v>
      </c>
      <c r="D224">
        <v>100</v>
      </c>
      <c r="E224">
        <v>39.707999999999998</v>
      </c>
      <c r="F224" s="105">
        <v>2134694</v>
      </c>
      <c r="G224">
        <v>2134694</v>
      </c>
      <c r="H224">
        <v>90.77</v>
      </c>
      <c r="I224">
        <v>2004</v>
      </c>
      <c r="J224">
        <v>2004</v>
      </c>
      <c r="K224">
        <v>266</v>
      </c>
      <c r="L224">
        <v>68</v>
      </c>
    </row>
    <row r="225" spans="1:12">
      <c r="A225" t="s">
        <v>9600</v>
      </c>
      <c r="B225" t="s">
        <v>1763</v>
      </c>
      <c r="C225" t="s">
        <v>1540</v>
      </c>
      <c r="D225">
        <v>100</v>
      </c>
      <c r="E225">
        <v>50.475999999999999</v>
      </c>
      <c r="F225" s="105">
        <v>2458945</v>
      </c>
      <c r="G225">
        <v>2458945</v>
      </c>
      <c r="H225">
        <v>92.01</v>
      </c>
      <c r="I225">
        <v>2329</v>
      </c>
      <c r="J225">
        <v>2329</v>
      </c>
      <c r="K225">
        <v>284</v>
      </c>
      <c r="L225">
        <v>42.5</v>
      </c>
    </row>
    <row r="226" spans="1:12">
      <c r="A226" t="s">
        <v>9601</v>
      </c>
      <c r="B226" t="s">
        <v>1764</v>
      </c>
      <c r="C226" t="s">
        <v>1540</v>
      </c>
      <c r="D226">
        <v>100</v>
      </c>
      <c r="E226">
        <v>66.210999999999999</v>
      </c>
      <c r="F226" s="105">
        <v>4950067</v>
      </c>
      <c r="G226">
        <v>4950067</v>
      </c>
      <c r="H226">
        <v>89.48</v>
      </c>
      <c r="I226">
        <v>4480</v>
      </c>
      <c r="J226">
        <v>4480</v>
      </c>
      <c r="K226">
        <v>292</v>
      </c>
      <c r="L226">
        <v>73</v>
      </c>
    </row>
    <row r="227" spans="1:12">
      <c r="A227" t="s">
        <v>9151</v>
      </c>
      <c r="B227" t="s">
        <v>1765</v>
      </c>
      <c r="C227" t="s">
        <v>1636</v>
      </c>
      <c r="D227">
        <v>100</v>
      </c>
      <c r="E227">
        <v>35.334000000000003</v>
      </c>
      <c r="F227" s="105">
        <v>919992</v>
      </c>
      <c r="G227">
        <v>919992</v>
      </c>
      <c r="H227">
        <v>62.97</v>
      </c>
      <c r="I227">
        <v>2000</v>
      </c>
      <c r="J227">
        <v>2000</v>
      </c>
      <c r="K227">
        <v>67</v>
      </c>
      <c r="L227">
        <v>102</v>
      </c>
    </row>
    <row r="228" spans="1:12">
      <c r="A228" t="s">
        <v>9152</v>
      </c>
      <c r="B228" t="s">
        <v>1766</v>
      </c>
      <c r="C228" t="s">
        <v>1592</v>
      </c>
      <c r="D228">
        <v>100</v>
      </c>
      <c r="E228">
        <v>25.331</v>
      </c>
      <c r="F228" s="105">
        <v>641454</v>
      </c>
      <c r="G228">
        <v>641454</v>
      </c>
      <c r="H228">
        <v>89.09</v>
      </c>
      <c r="I228">
        <v>600</v>
      </c>
      <c r="J228">
        <v>600</v>
      </c>
      <c r="K228">
        <v>268.5</v>
      </c>
      <c r="L228">
        <v>66.5</v>
      </c>
    </row>
    <row r="229" spans="1:12">
      <c r="A229" t="s">
        <v>9602</v>
      </c>
      <c r="B229" t="s">
        <v>1767</v>
      </c>
      <c r="C229" t="s">
        <v>1540</v>
      </c>
      <c r="D229">
        <v>100</v>
      </c>
      <c r="E229">
        <v>61.93</v>
      </c>
      <c r="F229" s="105">
        <v>3705021</v>
      </c>
      <c r="G229">
        <v>3705021</v>
      </c>
      <c r="H229">
        <v>91.06</v>
      </c>
      <c r="I229">
        <v>3498</v>
      </c>
      <c r="J229">
        <v>3498</v>
      </c>
      <c r="K229">
        <v>276</v>
      </c>
      <c r="L229">
        <v>60</v>
      </c>
    </row>
    <row r="230" spans="1:12">
      <c r="A230" t="s">
        <v>9603</v>
      </c>
      <c r="B230" t="s">
        <v>1768</v>
      </c>
      <c r="C230" t="s">
        <v>1540</v>
      </c>
      <c r="D230">
        <v>100</v>
      </c>
      <c r="E230">
        <v>48.881999999999998</v>
      </c>
      <c r="F230" s="105">
        <v>1798854</v>
      </c>
      <c r="G230">
        <v>1798854</v>
      </c>
      <c r="H230">
        <v>88.76</v>
      </c>
      <c r="I230">
        <v>1925</v>
      </c>
      <c r="J230">
        <v>1925</v>
      </c>
      <c r="K230">
        <v>236</v>
      </c>
      <c r="L230">
        <v>35</v>
      </c>
    </row>
    <row r="231" spans="1:12">
      <c r="A231" t="s">
        <v>9604</v>
      </c>
      <c r="B231" t="s">
        <v>1769</v>
      </c>
      <c r="C231" t="s">
        <v>1540</v>
      </c>
      <c r="D231">
        <v>100</v>
      </c>
      <c r="E231">
        <v>58.11</v>
      </c>
      <c r="F231" s="105">
        <v>2553535</v>
      </c>
      <c r="G231">
        <v>2553535</v>
      </c>
      <c r="H231">
        <v>89.21</v>
      </c>
      <c r="I231">
        <v>2522</v>
      </c>
      <c r="J231">
        <v>2522</v>
      </c>
      <c r="K231">
        <v>242</v>
      </c>
      <c r="L231">
        <v>54</v>
      </c>
    </row>
    <row r="232" spans="1:12">
      <c r="A232" t="s">
        <v>9605</v>
      </c>
      <c r="B232" t="s">
        <v>1770</v>
      </c>
      <c r="C232" t="s">
        <v>1540</v>
      </c>
      <c r="D232">
        <v>100</v>
      </c>
      <c r="E232">
        <v>57.570999999999998</v>
      </c>
      <c r="F232" s="105">
        <v>2205725</v>
      </c>
      <c r="G232">
        <v>2205725</v>
      </c>
      <c r="H232">
        <v>87.99</v>
      </c>
      <c r="I232">
        <v>1848</v>
      </c>
      <c r="J232">
        <v>1848</v>
      </c>
      <c r="K232">
        <v>304</v>
      </c>
      <c r="L232">
        <v>81</v>
      </c>
    </row>
    <row r="233" spans="1:12">
      <c r="A233" t="s">
        <v>9606</v>
      </c>
      <c r="B233" t="s">
        <v>1771</v>
      </c>
      <c r="C233" t="s">
        <v>1540</v>
      </c>
      <c r="D233">
        <v>100</v>
      </c>
      <c r="E233">
        <v>63.598999999999997</v>
      </c>
      <c r="F233" s="105">
        <v>8434788</v>
      </c>
      <c r="G233">
        <v>8434788</v>
      </c>
      <c r="H233">
        <v>87.12</v>
      </c>
      <c r="I233">
        <v>7729</v>
      </c>
      <c r="J233">
        <v>7729</v>
      </c>
      <c r="K233">
        <v>274</v>
      </c>
      <c r="L233">
        <v>93</v>
      </c>
    </row>
    <row r="234" spans="1:12">
      <c r="A234" t="s">
        <v>9607</v>
      </c>
      <c r="B234" t="s">
        <v>1772</v>
      </c>
      <c r="C234" t="s">
        <v>1540</v>
      </c>
      <c r="D234">
        <v>100</v>
      </c>
      <c r="E234">
        <v>31.465</v>
      </c>
      <c r="F234" s="105">
        <v>3162432</v>
      </c>
      <c r="G234">
        <v>3162432</v>
      </c>
      <c r="H234">
        <v>87.54</v>
      </c>
      <c r="I234">
        <v>2724</v>
      </c>
      <c r="J234">
        <v>2724</v>
      </c>
      <c r="K234">
        <v>274</v>
      </c>
      <c r="L234">
        <v>78</v>
      </c>
    </row>
    <row r="235" spans="1:12">
      <c r="A235" t="s">
        <v>9608</v>
      </c>
      <c r="B235" t="s">
        <v>1773</v>
      </c>
      <c r="C235" t="s">
        <v>1540</v>
      </c>
      <c r="D235">
        <v>100</v>
      </c>
      <c r="E235">
        <v>72.94</v>
      </c>
      <c r="F235" s="105">
        <v>6282967</v>
      </c>
      <c r="G235">
        <v>6282967</v>
      </c>
      <c r="H235">
        <v>87.29</v>
      </c>
      <c r="I235">
        <v>5500</v>
      </c>
      <c r="J235">
        <v>5500</v>
      </c>
      <c r="K235">
        <v>277</v>
      </c>
      <c r="L235">
        <v>84.5</v>
      </c>
    </row>
    <row r="236" spans="1:12">
      <c r="A236" t="s">
        <v>9609</v>
      </c>
      <c r="B236" t="s">
        <v>1774</v>
      </c>
      <c r="C236" t="s">
        <v>1540</v>
      </c>
      <c r="D236">
        <v>100</v>
      </c>
      <c r="E236">
        <v>74.081999999999994</v>
      </c>
      <c r="F236" s="105">
        <v>5090617</v>
      </c>
      <c r="G236">
        <v>5090617</v>
      </c>
      <c r="H236">
        <v>91.47</v>
      </c>
      <c r="I236">
        <v>4498</v>
      </c>
      <c r="J236">
        <v>4498</v>
      </c>
      <c r="K236">
        <v>291.5</v>
      </c>
      <c r="L236">
        <v>59</v>
      </c>
    </row>
    <row r="237" spans="1:12">
      <c r="A237" t="s">
        <v>9610</v>
      </c>
      <c r="B237" t="s">
        <v>1775</v>
      </c>
      <c r="C237" t="s">
        <v>1540</v>
      </c>
      <c r="D237">
        <v>100</v>
      </c>
      <c r="E237">
        <v>68.182000000000002</v>
      </c>
      <c r="F237" s="105">
        <v>4583671</v>
      </c>
      <c r="G237">
        <v>4583671</v>
      </c>
      <c r="H237">
        <v>93.31</v>
      </c>
      <c r="I237">
        <v>4557</v>
      </c>
      <c r="J237">
        <v>4557</v>
      </c>
      <c r="K237">
        <v>252</v>
      </c>
      <c r="L237">
        <v>32</v>
      </c>
    </row>
    <row r="238" spans="1:12">
      <c r="A238" t="s">
        <v>9611</v>
      </c>
      <c r="B238" t="s">
        <v>1776</v>
      </c>
      <c r="C238" t="s">
        <v>1540</v>
      </c>
      <c r="D238">
        <v>100</v>
      </c>
      <c r="E238">
        <v>42.701999999999998</v>
      </c>
      <c r="F238" s="105">
        <v>1833925</v>
      </c>
      <c r="G238">
        <v>1833925</v>
      </c>
      <c r="H238">
        <v>91.43</v>
      </c>
      <c r="I238">
        <v>1823</v>
      </c>
      <c r="J238">
        <v>1823</v>
      </c>
      <c r="K238">
        <v>275</v>
      </c>
      <c r="L238">
        <v>35</v>
      </c>
    </row>
    <row r="239" spans="1:12">
      <c r="A239" t="s">
        <v>9612</v>
      </c>
      <c r="B239" t="s">
        <v>1777</v>
      </c>
      <c r="C239" t="s">
        <v>1540</v>
      </c>
      <c r="D239">
        <v>100</v>
      </c>
      <c r="E239">
        <v>32.488999999999997</v>
      </c>
      <c r="F239" s="105">
        <v>1855559</v>
      </c>
      <c r="G239">
        <v>1855559</v>
      </c>
      <c r="H239">
        <v>90.68</v>
      </c>
      <c r="I239">
        <v>2384</v>
      </c>
      <c r="J239">
        <v>2384</v>
      </c>
      <c r="K239">
        <v>167</v>
      </c>
      <c r="L239">
        <v>47</v>
      </c>
    </row>
    <row r="240" spans="1:12">
      <c r="A240" t="s">
        <v>9153</v>
      </c>
      <c r="B240" t="s">
        <v>1778</v>
      </c>
      <c r="C240" t="s">
        <v>1565</v>
      </c>
      <c r="D240">
        <v>100</v>
      </c>
      <c r="E240">
        <v>41.636000000000003</v>
      </c>
      <c r="F240" s="105">
        <v>1471282</v>
      </c>
      <c r="G240">
        <v>1471282</v>
      </c>
      <c r="H240">
        <v>72.16</v>
      </c>
      <c r="I240">
        <v>1241</v>
      </c>
      <c r="J240">
        <v>1241</v>
      </c>
      <c r="K240">
        <v>210</v>
      </c>
      <c r="L240">
        <v>167</v>
      </c>
    </row>
    <row r="241" spans="1:12">
      <c r="A241" t="s">
        <v>9613</v>
      </c>
      <c r="B241" t="s">
        <v>1779</v>
      </c>
      <c r="C241" t="s">
        <v>1540</v>
      </c>
      <c r="D241">
        <v>100</v>
      </c>
      <c r="E241">
        <v>68.034000000000006</v>
      </c>
      <c r="F241" s="105">
        <v>3904351</v>
      </c>
      <c r="G241">
        <v>3904351</v>
      </c>
      <c r="H241">
        <v>92.65</v>
      </c>
      <c r="I241">
        <v>3700</v>
      </c>
      <c r="J241">
        <v>3700</v>
      </c>
      <c r="K241">
        <v>278</v>
      </c>
      <c r="L241">
        <v>37</v>
      </c>
    </row>
    <row r="242" spans="1:12">
      <c r="A242" t="s">
        <v>9614</v>
      </c>
      <c r="B242" t="s">
        <v>1780</v>
      </c>
      <c r="C242" t="s">
        <v>1540</v>
      </c>
      <c r="D242">
        <v>100</v>
      </c>
      <c r="E242">
        <v>62.459000000000003</v>
      </c>
      <c r="F242" s="105">
        <v>4700208</v>
      </c>
      <c r="G242">
        <v>4700208</v>
      </c>
      <c r="H242">
        <v>91.49</v>
      </c>
      <c r="I242">
        <v>4440</v>
      </c>
      <c r="J242">
        <v>4440</v>
      </c>
      <c r="K242">
        <v>275</v>
      </c>
      <c r="L242">
        <v>48</v>
      </c>
    </row>
    <row r="243" spans="1:12">
      <c r="A243" t="s">
        <v>9615</v>
      </c>
      <c r="B243" t="s">
        <v>1781</v>
      </c>
      <c r="C243" t="s">
        <v>1540</v>
      </c>
      <c r="D243">
        <v>100</v>
      </c>
      <c r="E243">
        <v>67.447999999999993</v>
      </c>
      <c r="F243" s="105">
        <v>5304425</v>
      </c>
      <c r="G243">
        <v>5304425</v>
      </c>
      <c r="H243">
        <v>90.48</v>
      </c>
      <c r="I243">
        <v>4678</v>
      </c>
      <c r="J243">
        <v>4678</v>
      </c>
      <c r="K243">
        <v>294</v>
      </c>
      <c r="L243">
        <v>65</v>
      </c>
    </row>
    <row r="244" spans="1:12">
      <c r="A244" t="s">
        <v>9616</v>
      </c>
      <c r="B244" t="s">
        <v>1782</v>
      </c>
      <c r="C244" t="s">
        <v>1540</v>
      </c>
      <c r="D244">
        <v>100</v>
      </c>
      <c r="E244">
        <v>63.387999999999998</v>
      </c>
      <c r="F244" s="105">
        <v>4264936</v>
      </c>
      <c r="G244">
        <v>4264936</v>
      </c>
      <c r="H244">
        <v>89.35</v>
      </c>
      <c r="I244">
        <v>3965</v>
      </c>
      <c r="J244">
        <v>3965</v>
      </c>
      <c r="K244">
        <v>265</v>
      </c>
      <c r="L244">
        <v>50</v>
      </c>
    </row>
    <row r="245" spans="1:12">
      <c r="A245" t="s">
        <v>9617</v>
      </c>
      <c r="B245" t="s">
        <v>1783</v>
      </c>
      <c r="C245" t="s">
        <v>1540</v>
      </c>
      <c r="D245">
        <v>100</v>
      </c>
      <c r="E245">
        <v>54.933999999999997</v>
      </c>
      <c r="F245" s="105">
        <v>2313632</v>
      </c>
      <c r="G245">
        <v>2313632</v>
      </c>
      <c r="H245">
        <v>89.41</v>
      </c>
      <c r="I245">
        <v>2066</v>
      </c>
      <c r="J245">
        <v>2066</v>
      </c>
      <c r="K245">
        <v>282</v>
      </c>
      <c r="L245">
        <v>42</v>
      </c>
    </row>
    <row r="246" spans="1:12">
      <c r="A246" t="s">
        <v>9618</v>
      </c>
      <c r="B246" t="s">
        <v>1784</v>
      </c>
      <c r="C246" t="s">
        <v>1540</v>
      </c>
      <c r="D246">
        <v>100</v>
      </c>
      <c r="E246">
        <v>63.396000000000001</v>
      </c>
      <c r="F246" s="105">
        <v>3603458</v>
      </c>
      <c r="G246">
        <v>3603458</v>
      </c>
      <c r="H246">
        <v>87.76</v>
      </c>
      <c r="I246">
        <v>3182</v>
      </c>
      <c r="J246">
        <v>3182</v>
      </c>
      <c r="K246">
        <v>285</v>
      </c>
      <c r="L246">
        <v>74</v>
      </c>
    </row>
    <row r="247" spans="1:12">
      <c r="A247" t="s">
        <v>9619</v>
      </c>
      <c r="B247" t="s">
        <v>1785</v>
      </c>
      <c r="C247" t="s">
        <v>1540</v>
      </c>
      <c r="D247">
        <v>100</v>
      </c>
      <c r="E247">
        <v>55.918999999999997</v>
      </c>
      <c r="F247" s="105">
        <v>3341085</v>
      </c>
      <c r="G247">
        <v>3341085</v>
      </c>
      <c r="H247">
        <v>89.52</v>
      </c>
      <c r="I247">
        <v>2630</v>
      </c>
      <c r="J247">
        <v>2630</v>
      </c>
      <c r="K247">
        <v>315</v>
      </c>
      <c r="L247">
        <v>64</v>
      </c>
    </row>
    <row r="248" spans="1:12">
      <c r="A248" t="s">
        <v>9620</v>
      </c>
      <c r="B248" t="s">
        <v>1786</v>
      </c>
      <c r="C248" t="s">
        <v>1540</v>
      </c>
      <c r="D248">
        <v>100</v>
      </c>
      <c r="E248">
        <v>49.61</v>
      </c>
      <c r="F248" s="105">
        <v>2499879</v>
      </c>
      <c r="G248">
        <v>2499879</v>
      </c>
      <c r="H248">
        <v>79.349999999999994</v>
      </c>
      <c r="I248">
        <v>2140</v>
      </c>
      <c r="J248">
        <v>2140</v>
      </c>
      <c r="K248">
        <v>261.5</v>
      </c>
      <c r="L248">
        <v>103</v>
      </c>
    </row>
    <row r="249" spans="1:12">
      <c r="A249" t="s">
        <v>9621</v>
      </c>
      <c r="B249" t="s">
        <v>1787</v>
      </c>
      <c r="C249" t="s">
        <v>1540</v>
      </c>
      <c r="D249">
        <v>100</v>
      </c>
      <c r="E249">
        <v>62.265999999999998</v>
      </c>
      <c r="F249" s="105">
        <v>9629675</v>
      </c>
      <c r="G249">
        <v>9629675</v>
      </c>
      <c r="H249">
        <v>83.58</v>
      </c>
      <c r="I249">
        <v>7421</v>
      </c>
      <c r="J249">
        <v>7421</v>
      </c>
      <c r="K249">
        <v>306</v>
      </c>
      <c r="L249">
        <v>141</v>
      </c>
    </row>
    <row r="250" spans="1:12">
      <c r="A250" t="s">
        <v>9622</v>
      </c>
      <c r="B250" t="s">
        <v>1788</v>
      </c>
      <c r="C250" t="s">
        <v>1540</v>
      </c>
      <c r="D250">
        <v>100</v>
      </c>
      <c r="E250">
        <v>57.765999999999998</v>
      </c>
      <c r="F250" s="105">
        <v>3285855</v>
      </c>
      <c r="G250">
        <v>3285855</v>
      </c>
      <c r="H250">
        <v>94.27</v>
      </c>
      <c r="I250">
        <v>2807</v>
      </c>
      <c r="J250">
        <v>2807</v>
      </c>
      <c r="K250">
        <v>320</v>
      </c>
      <c r="L250">
        <v>30</v>
      </c>
    </row>
    <row r="251" spans="1:12">
      <c r="A251" t="s">
        <v>9154</v>
      </c>
      <c r="B251" t="s">
        <v>1789</v>
      </c>
      <c r="C251" t="s">
        <v>1565</v>
      </c>
      <c r="D251">
        <v>100</v>
      </c>
      <c r="E251">
        <v>30.100999999999999</v>
      </c>
      <c r="F251" s="105">
        <v>1176248</v>
      </c>
      <c r="G251">
        <v>1176248</v>
      </c>
      <c r="H251">
        <v>78.319999999999993</v>
      </c>
      <c r="I251">
        <v>927</v>
      </c>
      <c r="J251">
        <v>927</v>
      </c>
      <c r="K251">
        <v>266</v>
      </c>
      <c r="L251">
        <v>187.5</v>
      </c>
    </row>
    <row r="252" spans="1:12">
      <c r="A252" t="s">
        <v>9623</v>
      </c>
      <c r="B252" t="s">
        <v>1790</v>
      </c>
      <c r="C252" t="s">
        <v>1540</v>
      </c>
      <c r="D252">
        <v>100</v>
      </c>
      <c r="E252">
        <v>62.895000000000003</v>
      </c>
      <c r="F252" s="105">
        <v>4127237</v>
      </c>
      <c r="G252">
        <v>4127237</v>
      </c>
      <c r="H252">
        <v>90.02</v>
      </c>
      <c r="I252">
        <v>3584</v>
      </c>
      <c r="J252">
        <v>3584</v>
      </c>
      <c r="K252">
        <v>295</v>
      </c>
      <c r="L252">
        <v>51</v>
      </c>
    </row>
    <row r="253" spans="1:12">
      <c r="A253" t="s">
        <v>9624</v>
      </c>
      <c r="B253" t="s">
        <v>1791</v>
      </c>
      <c r="C253" t="s">
        <v>1540</v>
      </c>
      <c r="D253">
        <v>100</v>
      </c>
      <c r="E253">
        <v>37.308999999999997</v>
      </c>
      <c r="F253" s="105">
        <v>5202069</v>
      </c>
      <c r="G253">
        <v>5202069</v>
      </c>
      <c r="H253">
        <v>88.61</v>
      </c>
      <c r="I253">
        <v>4432</v>
      </c>
      <c r="J253">
        <v>4432</v>
      </c>
      <c r="K253">
        <v>271</v>
      </c>
      <c r="L253">
        <v>90</v>
      </c>
    </row>
    <row r="254" spans="1:12">
      <c r="A254" t="s">
        <v>9625</v>
      </c>
      <c r="B254" t="s">
        <v>1792</v>
      </c>
      <c r="C254" t="s">
        <v>1540</v>
      </c>
      <c r="D254">
        <v>100</v>
      </c>
      <c r="E254">
        <v>70.59</v>
      </c>
      <c r="F254" s="105">
        <v>11005945</v>
      </c>
      <c r="G254">
        <v>11005945</v>
      </c>
      <c r="H254">
        <v>89.45</v>
      </c>
      <c r="I254">
        <v>9740</v>
      </c>
      <c r="J254">
        <v>9740</v>
      </c>
      <c r="K254">
        <v>281</v>
      </c>
      <c r="L254">
        <v>74</v>
      </c>
    </row>
    <row r="255" spans="1:12">
      <c r="A255" t="s">
        <v>9626</v>
      </c>
      <c r="B255" t="s">
        <v>1793</v>
      </c>
      <c r="C255" t="s">
        <v>1540</v>
      </c>
      <c r="D255">
        <v>100</v>
      </c>
      <c r="E255">
        <v>64.370999999999995</v>
      </c>
      <c r="F255" s="105">
        <v>4760413</v>
      </c>
      <c r="G255">
        <v>4760413</v>
      </c>
      <c r="H255">
        <v>86.74</v>
      </c>
      <c r="I255">
        <v>4316</v>
      </c>
      <c r="J255">
        <v>4316</v>
      </c>
      <c r="K255">
        <v>264</v>
      </c>
      <c r="L255">
        <v>70</v>
      </c>
    </row>
    <row r="256" spans="1:12">
      <c r="A256" t="s">
        <v>9627</v>
      </c>
      <c r="B256" t="s">
        <v>1794</v>
      </c>
      <c r="C256" t="s">
        <v>1540</v>
      </c>
      <c r="D256">
        <v>100</v>
      </c>
      <c r="E256">
        <v>33.793999999999997</v>
      </c>
      <c r="F256" s="105">
        <v>1572957</v>
      </c>
      <c r="G256">
        <v>1572957</v>
      </c>
      <c r="H256">
        <v>91.32</v>
      </c>
      <c r="I256">
        <v>1953</v>
      </c>
      <c r="J256">
        <v>1953</v>
      </c>
      <c r="K256">
        <v>184</v>
      </c>
      <c r="L256">
        <v>42</v>
      </c>
    </row>
    <row r="257" spans="1:12">
      <c r="A257" t="s">
        <v>9628</v>
      </c>
      <c r="B257" t="s">
        <v>1795</v>
      </c>
      <c r="C257" t="s">
        <v>1540</v>
      </c>
      <c r="D257">
        <v>100</v>
      </c>
      <c r="E257">
        <v>37.954000000000001</v>
      </c>
      <c r="F257" s="105">
        <v>4815602</v>
      </c>
      <c r="G257">
        <v>4815602</v>
      </c>
      <c r="H257">
        <v>82.86</v>
      </c>
      <c r="I257">
        <v>4654</v>
      </c>
      <c r="J257">
        <v>4654</v>
      </c>
      <c r="K257">
        <v>248</v>
      </c>
      <c r="L257">
        <v>116</v>
      </c>
    </row>
    <row r="258" spans="1:12">
      <c r="A258" t="s">
        <v>9629</v>
      </c>
      <c r="B258" t="s">
        <v>1796</v>
      </c>
      <c r="C258" t="s">
        <v>1540</v>
      </c>
      <c r="D258">
        <v>100</v>
      </c>
      <c r="E258">
        <v>33.597000000000001</v>
      </c>
      <c r="F258" s="105">
        <v>2952682</v>
      </c>
      <c r="G258">
        <v>2952682</v>
      </c>
      <c r="H258">
        <v>94.49</v>
      </c>
      <c r="I258">
        <v>2874</v>
      </c>
      <c r="J258">
        <v>2874</v>
      </c>
      <c r="K258">
        <v>272</v>
      </c>
      <c r="L258">
        <v>16</v>
      </c>
    </row>
    <row r="259" spans="1:12">
      <c r="A259" t="s">
        <v>9630</v>
      </c>
      <c r="B259" t="s">
        <v>1797</v>
      </c>
      <c r="C259" t="s">
        <v>1540</v>
      </c>
      <c r="D259">
        <v>100</v>
      </c>
      <c r="E259">
        <v>63.569000000000003</v>
      </c>
      <c r="F259" s="105">
        <v>7317842</v>
      </c>
      <c r="G259">
        <v>7317842</v>
      </c>
      <c r="H259">
        <v>89</v>
      </c>
      <c r="I259">
        <v>5906</v>
      </c>
      <c r="J259">
        <v>5906</v>
      </c>
      <c r="K259">
        <v>301</v>
      </c>
      <c r="L259">
        <v>86</v>
      </c>
    </row>
    <row r="260" spans="1:12">
      <c r="A260" t="s">
        <v>9631</v>
      </c>
      <c r="B260" t="s">
        <v>1798</v>
      </c>
      <c r="C260" t="s">
        <v>1540</v>
      </c>
      <c r="D260">
        <v>100</v>
      </c>
      <c r="E260">
        <v>37.512999999999998</v>
      </c>
      <c r="F260" s="105">
        <v>3098456</v>
      </c>
      <c r="G260">
        <v>3098456</v>
      </c>
      <c r="H260">
        <v>85.53</v>
      </c>
      <c r="I260">
        <v>2858</v>
      </c>
      <c r="J260">
        <v>2858</v>
      </c>
      <c r="K260">
        <v>258</v>
      </c>
      <c r="L260">
        <v>69</v>
      </c>
    </row>
    <row r="261" spans="1:12">
      <c r="A261" t="s">
        <v>9632</v>
      </c>
      <c r="B261" t="s">
        <v>1799</v>
      </c>
      <c r="C261" t="s">
        <v>1540</v>
      </c>
      <c r="D261">
        <v>100</v>
      </c>
      <c r="E261">
        <v>45.237000000000002</v>
      </c>
      <c r="F261" s="105">
        <v>4697343</v>
      </c>
      <c r="G261">
        <v>4697343</v>
      </c>
      <c r="H261">
        <v>88.82</v>
      </c>
      <c r="I261">
        <v>3889</v>
      </c>
      <c r="J261">
        <v>3889</v>
      </c>
      <c r="K261">
        <v>300</v>
      </c>
      <c r="L261">
        <v>87</v>
      </c>
    </row>
    <row r="262" spans="1:12">
      <c r="A262" t="s">
        <v>9155</v>
      </c>
      <c r="B262" t="s">
        <v>1800</v>
      </c>
      <c r="C262" t="s">
        <v>1565</v>
      </c>
      <c r="D262">
        <v>100</v>
      </c>
      <c r="E262">
        <v>41.084000000000003</v>
      </c>
      <c r="F262" s="105">
        <v>859006</v>
      </c>
      <c r="G262">
        <v>859006</v>
      </c>
      <c r="H262">
        <v>85.79</v>
      </c>
      <c r="I262">
        <v>780</v>
      </c>
      <c r="J262">
        <v>780</v>
      </c>
      <c r="K262">
        <v>255.5</v>
      </c>
      <c r="L262">
        <v>96</v>
      </c>
    </row>
    <row r="263" spans="1:12">
      <c r="A263" t="s">
        <v>9633</v>
      </c>
      <c r="B263" t="s">
        <v>1801</v>
      </c>
      <c r="C263" t="s">
        <v>1540</v>
      </c>
      <c r="D263">
        <v>100</v>
      </c>
      <c r="E263">
        <v>44.218000000000004</v>
      </c>
      <c r="F263" s="105">
        <v>3624449</v>
      </c>
      <c r="G263">
        <v>3624449</v>
      </c>
      <c r="H263">
        <v>87.52</v>
      </c>
      <c r="I263">
        <v>3403</v>
      </c>
      <c r="J263">
        <v>3403</v>
      </c>
      <c r="K263">
        <v>264</v>
      </c>
      <c r="L263">
        <v>85</v>
      </c>
    </row>
    <row r="264" spans="1:12">
      <c r="A264" t="s">
        <v>9634</v>
      </c>
      <c r="B264" t="s">
        <v>1802</v>
      </c>
      <c r="C264" t="s">
        <v>1540</v>
      </c>
      <c r="D264">
        <v>100</v>
      </c>
      <c r="E264">
        <v>44.969000000000001</v>
      </c>
      <c r="F264" s="105">
        <v>4321753</v>
      </c>
      <c r="G264">
        <v>4321753</v>
      </c>
      <c r="H264">
        <v>86.3</v>
      </c>
      <c r="I264">
        <v>4126</v>
      </c>
      <c r="J264">
        <v>4126</v>
      </c>
      <c r="K264">
        <v>256</v>
      </c>
      <c r="L264">
        <v>82</v>
      </c>
    </row>
    <row r="265" spans="1:12">
      <c r="A265" t="s">
        <v>9635</v>
      </c>
      <c r="B265" t="s">
        <v>1803</v>
      </c>
      <c r="C265" t="s">
        <v>1540</v>
      </c>
      <c r="D265">
        <v>100</v>
      </c>
      <c r="E265">
        <v>40.335999999999999</v>
      </c>
      <c r="F265" s="105">
        <v>3773011</v>
      </c>
      <c r="G265">
        <v>3773011</v>
      </c>
      <c r="H265">
        <v>87.17</v>
      </c>
      <c r="I265">
        <v>3080</v>
      </c>
      <c r="J265">
        <v>3080</v>
      </c>
      <c r="K265">
        <v>304</v>
      </c>
      <c r="L265">
        <v>85</v>
      </c>
    </row>
    <row r="266" spans="1:12">
      <c r="A266" t="s">
        <v>9636</v>
      </c>
      <c r="B266" t="s">
        <v>1804</v>
      </c>
      <c r="C266" t="s">
        <v>1540</v>
      </c>
      <c r="D266">
        <v>100</v>
      </c>
      <c r="E266">
        <v>37.584000000000003</v>
      </c>
      <c r="F266" s="105">
        <v>3966857</v>
      </c>
      <c r="G266">
        <v>3966857</v>
      </c>
      <c r="H266">
        <v>86.47</v>
      </c>
      <c r="I266">
        <v>3517</v>
      </c>
      <c r="J266">
        <v>3517</v>
      </c>
      <c r="K266">
        <v>270</v>
      </c>
      <c r="L266">
        <v>85</v>
      </c>
    </row>
    <row r="267" spans="1:12">
      <c r="A267" t="s">
        <v>9637</v>
      </c>
      <c r="B267" t="s">
        <v>1805</v>
      </c>
      <c r="C267" t="s">
        <v>1540</v>
      </c>
      <c r="D267">
        <v>100</v>
      </c>
      <c r="E267">
        <v>42.194000000000003</v>
      </c>
      <c r="F267" s="105">
        <v>3200946</v>
      </c>
      <c r="G267">
        <v>3200946</v>
      </c>
      <c r="H267">
        <v>86.84</v>
      </c>
      <c r="I267">
        <v>3048</v>
      </c>
      <c r="J267">
        <v>3048</v>
      </c>
      <c r="K267">
        <v>249</v>
      </c>
      <c r="L267">
        <v>77</v>
      </c>
    </row>
    <row r="268" spans="1:12">
      <c r="A268" t="s">
        <v>9638</v>
      </c>
      <c r="B268" t="s">
        <v>1806</v>
      </c>
      <c r="C268" t="s">
        <v>1540</v>
      </c>
      <c r="D268">
        <v>100</v>
      </c>
      <c r="E268">
        <v>35.765999999999998</v>
      </c>
      <c r="F268" s="105">
        <v>4301842</v>
      </c>
      <c r="G268">
        <v>4301842</v>
      </c>
      <c r="H268">
        <v>86.43</v>
      </c>
      <c r="I268">
        <v>3785</v>
      </c>
      <c r="J268">
        <v>3785</v>
      </c>
      <c r="K268">
        <v>261</v>
      </c>
      <c r="L268">
        <v>75</v>
      </c>
    </row>
    <row r="269" spans="1:12">
      <c r="A269" t="s">
        <v>9639</v>
      </c>
      <c r="B269" t="s">
        <v>1807</v>
      </c>
      <c r="C269" t="s">
        <v>1540</v>
      </c>
      <c r="D269">
        <v>100</v>
      </c>
      <c r="E269">
        <v>47.576000000000001</v>
      </c>
      <c r="F269" s="105">
        <v>2817452</v>
      </c>
      <c r="G269">
        <v>2817452</v>
      </c>
      <c r="H269">
        <v>82.35</v>
      </c>
      <c r="I269">
        <v>3268</v>
      </c>
      <c r="J269">
        <v>3268</v>
      </c>
      <c r="K269">
        <v>188</v>
      </c>
      <c r="L269">
        <v>53</v>
      </c>
    </row>
    <row r="270" spans="1:12">
      <c r="A270" t="s">
        <v>9640</v>
      </c>
      <c r="B270" t="s">
        <v>1808</v>
      </c>
      <c r="C270" t="s">
        <v>1540</v>
      </c>
      <c r="D270">
        <v>100</v>
      </c>
      <c r="E270">
        <v>54.244</v>
      </c>
      <c r="F270" s="105">
        <v>4522760</v>
      </c>
      <c r="G270">
        <v>4522760</v>
      </c>
      <c r="H270">
        <v>91.17</v>
      </c>
      <c r="I270">
        <v>4255</v>
      </c>
      <c r="J270">
        <v>4255</v>
      </c>
      <c r="K270">
        <v>273</v>
      </c>
      <c r="L270">
        <v>52</v>
      </c>
    </row>
    <row r="271" spans="1:12">
      <c r="A271" t="s">
        <v>9641</v>
      </c>
      <c r="B271" t="s">
        <v>1809</v>
      </c>
      <c r="C271" t="s">
        <v>1540</v>
      </c>
      <c r="D271">
        <v>100</v>
      </c>
      <c r="E271">
        <v>69.129000000000005</v>
      </c>
      <c r="F271" s="105">
        <v>4538746</v>
      </c>
      <c r="G271">
        <v>4538746</v>
      </c>
      <c r="H271">
        <v>89.92</v>
      </c>
      <c r="I271">
        <v>4262</v>
      </c>
      <c r="J271">
        <v>4262</v>
      </c>
      <c r="K271">
        <v>280</v>
      </c>
      <c r="L271">
        <v>54</v>
      </c>
    </row>
    <row r="272" spans="1:12">
      <c r="A272" t="s">
        <v>9642</v>
      </c>
      <c r="B272" t="s">
        <v>1810</v>
      </c>
      <c r="C272" t="s">
        <v>1540</v>
      </c>
      <c r="D272">
        <v>100</v>
      </c>
      <c r="E272">
        <v>32.442999999999998</v>
      </c>
      <c r="F272" s="105">
        <v>1818783</v>
      </c>
      <c r="G272">
        <v>1818783</v>
      </c>
      <c r="H272">
        <v>89.88</v>
      </c>
      <c r="I272">
        <v>1960</v>
      </c>
      <c r="J272">
        <v>1960</v>
      </c>
      <c r="K272">
        <v>229.5</v>
      </c>
      <c r="L272">
        <v>47</v>
      </c>
    </row>
    <row r="273" spans="1:12">
      <c r="A273" t="s">
        <v>9156</v>
      </c>
      <c r="B273" t="s">
        <v>1811</v>
      </c>
      <c r="C273" t="s">
        <v>1592</v>
      </c>
      <c r="D273">
        <v>100</v>
      </c>
      <c r="E273">
        <v>33.234999999999999</v>
      </c>
      <c r="F273" s="105">
        <v>686194</v>
      </c>
      <c r="G273">
        <v>686194</v>
      </c>
      <c r="H273">
        <v>88.31</v>
      </c>
      <c r="I273">
        <v>606</v>
      </c>
      <c r="J273">
        <v>606</v>
      </c>
      <c r="K273">
        <v>284</v>
      </c>
      <c r="L273">
        <v>65</v>
      </c>
    </row>
    <row r="274" spans="1:12">
      <c r="A274" t="s">
        <v>9643</v>
      </c>
      <c r="B274" t="s">
        <v>1812</v>
      </c>
      <c r="C274" t="s">
        <v>1540</v>
      </c>
      <c r="D274">
        <v>100</v>
      </c>
      <c r="E274">
        <v>42.993000000000002</v>
      </c>
      <c r="F274" s="105">
        <v>4395904</v>
      </c>
      <c r="G274">
        <v>4395904</v>
      </c>
      <c r="H274">
        <v>89.55</v>
      </c>
      <c r="I274">
        <v>3970</v>
      </c>
      <c r="J274">
        <v>3970</v>
      </c>
      <c r="K274">
        <v>276</v>
      </c>
      <c r="L274">
        <v>57</v>
      </c>
    </row>
    <row r="275" spans="1:12">
      <c r="A275" t="s">
        <v>9644</v>
      </c>
      <c r="B275" t="s">
        <v>1813</v>
      </c>
      <c r="C275" t="s">
        <v>1540</v>
      </c>
      <c r="D275">
        <v>100</v>
      </c>
      <c r="E275">
        <v>44.82</v>
      </c>
      <c r="F275" s="105">
        <v>4418431</v>
      </c>
      <c r="G275">
        <v>4418431</v>
      </c>
      <c r="H275">
        <v>90.82</v>
      </c>
      <c r="I275">
        <v>3995</v>
      </c>
      <c r="J275">
        <v>3995</v>
      </c>
      <c r="K275">
        <v>285</v>
      </c>
      <c r="L275">
        <v>55</v>
      </c>
    </row>
    <row r="276" spans="1:12">
      <c r="A276" t="s">
        <v>9645</v>
      </c>
      <c r="B276" t="s">
        <v>1814</v>
      </c>
      <c r="C276" t="s">
        <v>1540</v>
      </c>
      <c r="D276">
        <v>100</v>
      </c>
      <c r="E276">
        <v>40.198</v>
      </c>
      <c r="F276" s="105">
        <v>4223089</v>
      </c>
      <c r="G276">
        <v>4223089</v>
      </c>
      <c r="H276">
        <v>83.91</v>
      </c>
      <c r="I276">
        <v>3996</v>
      </c>
      <c r="J276">
        <v>3996</v>
      </c>
      <c r="K276">
        <v>240.5</v>
      </c>
      <c r="L276">
        <v>68</v>
      </c>
    </row>
    <row r="277" spans="1:12">
      <c r="A277" t="s">
        <v>9646</v>
      </c>
      <c r="B277" t="s">
        <v>1815</v>
      </c>
      <c r="C277" t="s">
        <v>1540</v>
      </c>
      <c r="D277">
        <v>100</v>
      </c>
      <c r="E277">
        <v>35.889000000000003</v>
      </c>
      <c r="F277" s="105">
        <v>4317431</v>
      </c>
      <c r="G277">
        <v>4317431</v>
      </c>
      <c r="H277">
        <v>78.02</v>
      </c>
      <c r="I277">
        <v>3520</v>
      </c>
      <c r="J277">
        <v>3520</v>
      </c>
      <c r="K277">
        <v>270</v>
      </c>
      <c r="L277">
        <v>91</v>
      </c>
    </row>
    <row r="278" spans="1:12">
      <c r="A278" t="s">
        <v>9647</v>
      </c>
      <c r="B278" t="s">
        <v>1816</v>
      </c>
      <c r="C278" t="s">
        <v>1540</v>
      </c>
      <c r="D278">
        <v>100</v>
      </c>
      <c r="E278">
        <v>41.13</v>
      </c>
      <c r="F278" s="105">
        <v>4210826</v>
      </c>
      <c r="G278">
        <v>4210826</v>
      </c>
      <c r="H278">
        <v>92.2</v>
      </c>
      <c r="I278">
        <v>3863</v>
      </c>
      <c r="J278">
        <v>3863</v>
      </c>
      <c r="K278">
        <v>281</v>
      </c>
      <c r="L278">
        <v>44</v>
      </c>
    </row>
    <row r="279" spans="1:12">
      <c r="A279" t="s">
        <v>9648</v>
      </c>
      <c r="B279" t="s">
        <v>1817</v>
      </c>
      <c r="C279" t="s">
        <v>1540</v>
      </c>
      <c r="D279">
        <v>100</v>
      </c>
      <c r="E279">
        <v>40.463000000000001</v>
      </c>
      <c r="F279" s="105">
        <v>4323312</v>
      </c>
      <c r="G279">
        <v>4323312</v>
      </c>
      <c r="H279">
        <v>82.59</v>
      </c>
      <c r="I279">
        <v>4379</v>
      </c>
      <c r="J279">
        <v>4379</v>
      </c>
      <c r="K279">
        <v>216</v>
      </c>
      <c r="L279">
        <v>64</v>
      </c>
    </row>
    <row r="280" spans="1:12">
      <c r="A280" t="s">
        <v>9649</v>
      </c>
      <c r="B280" t="s">
        <v>1818</v>
      </c>
      <c r="C280" t="s">
        <v>1540</v>
      </c>
      <c r="D280">
        <v>100</v>
      </c>
      <c r="E280">
        <v>44.155999999999999</v>
      </c>
      <c r="F280" s="105">
        <v>5660978</v>
      </c>
      <c r="G280">
        <v>5660978</v>
      </c>
      <c r="H280">
        <v>85.37</v>
      </c>
      <c r="I280">
        <v>5274</v>
      </c>
      <c r="J280">
        <v>5274</v>
      </c>
      <c r="K280">
        <v>260</v>
      </c>
      <c r="L280">
        <v>87</v>
      </c>
    </row>
    <row r="281" spans="1:12">
      <c r="A281" t="s">
        <v>9650</v>
      </c>
      <c r="B281" t="s">
        <v>1819</v>
      </c>
      <c r="C281" t="s">
        <v>1540</v>
      </c>
      <c r="D281">
        <v>100</v>
      </c>
      <c r="E281">
        <v>68.936000000000007</v>
      </c>
      <c r="F281" s="105">
        <v>5965593</v>
      </c>
      <c r="G281">
        <v>5965593</v>
      </c>
      <c r="H281">
        <v>90.63</v>
      </c>
      <c r="I281">
        <v>5689</v>
      </c>
      <c r="J281">
        <v>5689</v>
      </c>
      <c r="K281">
        <v>279</v>
      </c>
      <c r="L281">
        <v>48</v>
      </c>
    </row>
    <row r="282" spans="1:12">
      <c r="A282" t="s">
        <v>9651</v>
      </c>
      <c r="B282" t="s">
        <v>1820</v>
      </c>
      <c r="C282" t="s">
        <v>1540</v>
      </c>
      <c r="D282">
        <v>100</v>
      </c>
      <c r="E282">
        <v>69.734999999999999</v>
      </c>
      <c r="F282" s="105">
        <v>5408301</v>
      </c>
      <c r="G282">
        <v>5408301</v>
      </c>
      <c r="H282">
        <v>90.42</v>
      </c>
      <c r="I282">
        <v>5098</v>
      </c>
      <c r="J282">
        <v>5098</v>
      </c>
      <c r="K282">
        <v>278</v>
      </c>
      <c r="L282">
        <v>54</v>
      </c>
    </row>
    <row r="283" spans="1:12">
      <c r="A283" t="s">
        <v>9652</v>
      </c>
      <c r="B283" t="s">
        <v>1821</v>
      </c>
      <c r="C283" t="s">
        <v>1540</v>
      </c>
      <c r="D283">
        <v>100</v>
      </c>
      <c r="E283">
        <v>68.757000000000005</v>
      </c>
      <c r="F283" s="105">
        <v>5600627</v>
      </c>
      <c r="G283">
        <v>5600627</v>
      </c>
      <c r="H283">
        <v>90.85</v>
      </c>
      <c r="I283">
        <v>4893</v>
      </c>
      <c r="J283">
        <v>4893</v>
      </c>
      <c r="K283">
        <v>294</v>
      </c>
      <c r="L283">
        <v>34</v>
      </c>
    </row>
    <row r="284" spans="1:12">
      <c r="A284" t="s">
        <v>9653</v>
      </c>
      <c r="B284" t="s">
        <v>1822</v>
      </c>
      <c r="C284" t="s">
        <v>1540</v>
      </c>
      <c r="D284">
        <v>100</v>
      </c>
      <c r="E284">
        <v>60.237000000000002</v>
      </c>
      <c r="F284" s="105">
        <v>2932766</v>
      </c>
      <c r="G284">
        <v>2932766</v>
      </c>
      <c r="H284">
        <v>86.18</v>
      </c>
      <c r="I284">
        <v>2740</v>
      </c>
      <c r="J284">
        <v>2740</v>
      </c>
      <c r="K284">
        <v>260</v>
      </c>
      <c r="L284">
        <v>94</v>
      </c>
    </row>
    <row r="285" spans="1:12">
      <c r="A285" t="s">
        <v>9654</v>
      </c>
      <c r="B285" t="s">
        <v>1823</v>
      </c>
      <c r="C285" t="s">
        <v>1540</v>
      </c>
      <c r="D285">
        <v>100</v>
      </c>
      <c r="E285">
        <v>40.720999999999997</v>
      </c>
      <c r="F285" s="105">
        <v>4265146</v>
      </c>
      <c r="G285">
        <v>4265146</v>
      </c>
      <c r="H285">
        <v>86.46</v>
      </c>
      <c r="I285">
        <v>3502</v>
      </c>
      <c r="J285">
        <v>3502</v>
      </c>
      <c r="K285">
        <v>283</v>
      </c>
      <c r="L285">
        <v>97</v>
      </c>
    </row>
    <row r="286" spans="1:12">
      <c r="A286" t="s">
        <v>9655</v>
      </c>
      <c r="B286" t="s">
        <v>1824</v>
      </c>
      <c r="C286" t="s">
        <v>1540</v>
      </c>
      <c r="D286">
        <v>100</v>
      </c>
      <c r="E286">
        <v>65.241</v>
      </c>
      <c r="F286" s="105">
        <v>4590519</v>
      </c>
      <c r="G286">
        <v>4590519</v>
      </c>
      <c r="H286">
        <v>86.91</v>
      </c>
      <c r="I286">
        <v>3984</v>
      </c>
      <c r="J286">
        <v>3984</v>
      </c>
      <c r="K286">
        <v>284</v>
      </c>
      <c r="L286">
        <v>87</v>
      </c>
    </row>
    <row r="287" spans="1:12">
      <c r="A287" t="s">
        <v>9656</v>
      </c>
      <c r="B287" t="s">
        <v>1825</v>
      </c>
      <c r="C287" t="s">
        <v>1540</v>
      </c>
      <c r="D287">
        <v>100</v>
      </c>
      <c r="E287">
        <v>66.965000000000003</v>
      </c>
      <c r="F287" s="105">
        <v>5190553</v>
      </c>
      <c r="G287">
        <v>5190553</v>
      </c>
      <c r="H287">
        <v>90.64</v>
      </c>
      <c r="I287">
        <v>4848</v>
      </c>
      <c r="J287">
        <v>4848</v>
      </c>
      <c r="K287">
        <v>289</v>
      </c>
      <c r="L287">
        <v>52</v>
      </c>
    </row>
    <row r="288" spans="1:12">
      <c r="A288" t="s">
        <v>9657</v>
      </c>
      <c r="B288" t="s">
        <v>1826</v>
      </c>
      <c r="C288" t="s">
        <v>1540</v>
      </c>
      <c r="D288">
        <v>100</v>
      </c>
      <c r="E288">
        <v>54.128</v>
      </c>
      <c r="F288" s="105">
        <v>6375964</v>
      </c>
      <c r="G288">
        <v>6375964</v>
      </c>
      <c r="H288">
        <v>86.48</v>
      </c>
      <c r="I288">
        <v>5727</v>
      </c>
      <c r="J288">
        <v>5727</v>
      </c>
      <c r="K288">
        <v>279</v>
      </c>
      <c r="L288">
        <v>96</v>
      </c>
    </row>
    <row r="289" spans="1:12">
      <c r="A289" t="s">
        <v>9658</v>
      </c>
      <c r="B289" t="s">
        <v>1827</v>
      </c>
      <c r="C289" t="s">
        <v>1540</v>
      </c>
      <c r="D289">
        <v>100</v>
      </c>
      <c r="E289">
        <v>29.166</v>
      </c>
      <c r="F289" s="105">
        <v>2096464</v>
      </c>
      <c r="G289">
        <v>2096464</v>
      </c>
      <c r="H289">
        <v>86.27</v>
      </c>
      <c r="I289">
        <v>1863</v>
      </c>
      <c r="J289">
        <v>1863</v>
      </c>
      <c r="K289">
        <v>272</v>
      </c>
      <c r="L289">
        <v>38</v>
      </c>
    </row>
    <row r="290" spans="1:12">
      <c r="A290" t="s">
        <v>9659</v>
      </c>
      <c r="B290" t="s">
        <v>1828</v>
      </c>
      <c r="C290" t="s">
        <v>1540</v>
      </c>
      <c r="D290">
        <v>100</v>
      </c>
      <c r="E290">
        <v>31.108000000000001</v>
      </c>
      <c r="F290" s="105">
        <v>2562512</v>
      </c>
      <c r="G290">
        <v>2562512</v>
      </c>
      <c r="H290">
        <v>88.17</v>
      </c>
      <c r="I290">
        <v>2477</v>
      </c>
      <c r="J290">
        <v>2477</v>
      </c>
      <c r="K290">
        <v>264</v>
      </c>
      <c r="L290">
        <v>51</v>
      </c>
    </row>
    <row r="291" spans="1:12">
      <c r="A291" t="s">
        <v>9660</v>
      </c>
      <c r="B291" t="s">
        <v>1829</v>
      </c>
      <c r="C291" t="s">
        <v>1540</v>
      </c>
      <c r="D291">
        <v>100</v>
      </c>
      <c r="E291">
        <v>43.622999999999998</v>
      </c>
      <c r="F291" s="105">
        <v>1717767</v>
      </c>
      <c r="G291">
        <v>1717767</v>
      </c>
      <c r="H291">
        <v>84.96</v>
      </c>
      <c r="I291">
        <v>1516</v>
      </c>
      <c r="J291">
        <v>1516</v>
      </c>
      <c r="K291">
        <v>278</v>
      </c>
      <c r="L291">
        <v>73.5</v>
      </c>
    </row>
    <row r="292" spans="1:12">
      <c r="A292" t="s">
        <v>9661</v>
      </c>
      <c r="B292" t="s">
        <v>1830</v>
      </c>
      <c r="C292" t="s">
        <v>1540</v>
      </c>
      <c r="D292">
        <v>100</v>
      </c>
      <c r="E292">
        <v>39.225000000000001</v>
      </c>
      <c r="F292" s="105">
        <v>1862135</v>
      </c>
      <c r="G292">
        <v>1862135</v>
      </c>
      <c r="H292">
        <v>86.49</v>
      </c>
      <c r="I292">
        <v>1683</v>
      </c>
      <c r="J292">
        <v>1683</v>
      </c>
      <c r="K292">
        <v>277</v>
      </c>
      <c r="L292">
        <v>74</v>
      </c>
    </row>
    <row r="293" spans="1:12">
      <c r="A293" t="s">
        <v>9662</v>
      </c>
      <c r="B293" t="s">
        <v>1831</v>
      </c>
      <c r="C293" t="s">
        <v>1540</v>
      </c>
      <c r="D293">
        <v>100</v>
      </c>
      <c r="E293">
        <v>44.87</v>
      </c>
      <c r="F293" s="105">
        <v>9033684</v>
      </c>
      <c r="G293">
        <v>9033684</v>
      </c>
      <c r="H293">
        <v>88.31</v>
      </c>
      <c r="I293">
        <v>7294</v>
      </c>
      <c r="J293">
        <v>7294</v>
      </c>
      <c r="K293">
        <v>289</v>
      </c>
      <c r="L293">
        <v>92</v>
      </c>
    </row>
    <row r="294" spans="1:12">
      <c r="A294" t="s">
        <v>9663</v>
      </c>
      <c r="B294" t="s">
        <v>1832</v>
      </c>
      <c r="C294" t="s">
        <v>1540</v>
      </c>
      <c r="D294">
        <v>100</v>
      </c>
      <c r="E294">
        <v>64.09</v>
      </c>
      <c r="F294" s="105">
        <v>4992811</v>
      </c>
      <c r="G294">
        <v>4992811</v>
      </c>
      <c r="H294">
        <v>91.38</v>
      </c>
      <c r="I294">
        <v>4491</v>
      </c>
      <c r="J294">
        <v>4491</v>
      </c>
      <c r="K294">
        <v>291</v>
      </c>
      <c r="L294">
        <v>65</v>
      </c>
    </row>
    <row r="295" spans="1:12">
      <c r="A295" t="s">
        <v>9664</v>
      </c>
      <c r="B295" t="s">
        <v>1833</v>
      </c>
      <c r="C295" t="s">
        <v>1540</v>
      </c>
      <c r="D295">
        <v>100</v>
      </c>
      <c r="E295">
        <v>58.45</v>
      </c>
      <c r="F295" s="105">
        <v>3046682</v>
      </c>
      <c r="G295">
        <v>3046682</v>
      </c>
      <c r="H295">
        <v>86.24</v>
      </c>
      <c r="I295">
        <v>2831</v>
      </c>
      <c r="J295">
        <v>2831</v>
      </c>
      <c r="K295">
        <v>267</v>
      </c>
      <c r="L295">
        <v>96</v>
      </c>
    </row>
    <row r="296" spans="1:12">
      <c r="A296" t="s">
        <v>9665</v>
      </c>
      <c r="B296" t="s">
        <v>1834</v>
      </c>
      <c r="C296" t="s">
        <v>1540</v>
      </c>
      <c r="D296">
        <v>100</v>
      </c>
      <c r="E296">
        <v>29.850999999999999</v>
      </c>
      <c r="F296" s="105">
        <v>3960597</v>
      </c>
      <c r="G296">
        <v>3960597</v>
      </c>
      <c r="H296">
        <v>84.5</v>
      </c>
      <c r="I296">
        <v>3611</v>
      </c>
      <c r="J296">
        <v>3611</v>
      </c>
      <c r="K296">
        <v>261</v>
      </c>
      <c r="L296">
        <v>123</v>
      </c>
    </row>
    <row r="297" spans="1:12">
      <c r="A297" t="s">
        <v>9666</v>
      </c>
      <c r="B297" t="s">
        <v>1835</v>
      </c>
      <c r="C297" t="s">
        <v>1540</v>
      </c>
      <c r="D297">
        <v>100</v>
      </c>
      <c r="E297">
        <v>29.902999999999999</v>
      </c>
      <c r="F297" s="105">
        <v>1881849</v>
      </c>
      <c r="G297">
        <v>1881849</v>
      </c>
      <c r="H297">
        <v>91.74</v>
      </c>
      <c r="I297">
        <v>1802</v>
      </c>
      <c r="J297">
        <v>1802</v>
      </c>
      <c r="K297">
        <v>260</v>
      </c>
      <c r="L297">
        <v>20</v>
      </c>
    </row>
    <row r="298" spans="1:12">
      <c r="A298" t="s">
        <v>9667</v>
      </c>
      <c r="B298" t="s">
        <v>1836</v>
      </c>
      <c r="C298" t="s">
        <v>1540</v>
      </c>
      <c r="D298">
        <v>100</v>
      </c>
      <c r="E298">
        <v>31.344999999999999</v>
      </c>
      <c r="F298" s="105">
        <v>3447772</v>
      </c>
      <c r="G298">
        <v>3447772</v>
      </c>
      <c r="H298">
        <v>87.85</v>
      </c>
      <c r="I298">
        <v>2979</v>
      </c>
      <c r="J298">
        <v>2979</v>
      </c>
      <c r="K298">
        <v>274</v>
      </c>
      <c r="L298">
        <v>72</v>
      </c>
    </row>
    <row r="299" spans="1:12">
      <c r="A299" t="s">
        <v>9668</v>
      </c>
      <c r="B299" t="s">
        <v>1837</v>
      </c>
      <c r="C299" t="s">
        <v>1540</v>
      </c>
      <c r="D299">
        <v>100</v>
      </c>
      <c r="E299">
        <v>43.087000000000003</v>
      </c>
      <c r="F299" s="105">
        <v>2215172</v>
      </c>
      <c r="G299">
        <v>2215172</v>
      </c>
      <c r="H299">
        <v>91.52</v>
      </c>
      <c r="I299">
        <v>2487</v>
      </c>
      <c r="J299">
        <v>2487</v>
      </c>
      <c r="K299">
        <v>233</v>
      </c>
      <c r="L299">
        <v>27</v>
      </c>
    </row>
    <row r="300" spans="1:12">
      <c r="A300" t="s">
        <v>9669</v>
      </c>
      <c r="B300" t="s">
        <v>1838</v>
      </c>
      <c r="C300" t="s">
        <v>1540</v>
      </c>
      <c r="D300">
        <v>100</v>
      </c>
      <c r="E300">
        <v>60.249000000000002</v>
      </c>
      <c r="F300" s="105">
        <v>5505000</v>
      </c>
      <c r="G300">
        <v>5505000</v>
      </c>
      <c r="H300">
        <v>89.82</v>
      </c>
      <c r="I300">
        <v>5193</v>
      </c>
      <c r="J300">
        <v>5193</v>
      </c>
      <c r="K300">
        <v>269</v>
      </c>
      <c r="L300">
        <v>73</v>
      </c>
    </row>
    <row r="301" spans="1:12">
      <c r="A301" t="s">
        <v>9157</v>
      </c>
      <c r="B301" t="s">
        <v>1839</v>
      </c>
      <c r="C301" t="s">
        <v>1592</v>
      </c>
      <c r="D301">
        <v>100</v>
      </c>
      <c r="E301">
        <v>25.224</v>
      </c>
      <c r="F301" s="105">
        <v>719535</v>
      </c>
      <c r="G301">
        <v>719535</v>
      </c>
      <c r="H301">
        <v>87.85</v>
      </c>
      <c r="I301">
        <v>648</v>
      </c>
      <c r="J301">
        <v>648</v>
      </c>
      <c r="K301">
        <v>277</v>
      </c>
      <c r="L301">
        <v>60.5</v>
      </c>
    </row>
    <row r="302" spans="1:12">
      <c r="A302" t="s">
        <v>9670</v>
      </c>
      <c r="B302" t="s">
        <v>1840</v>
      </c>
      <c r="C302" t="s">
        <v>1540</v>
      </c>
      <c r="D302">
        <v>100</v>
      </c>
      <c r="E302">
        <v>39.338000000000001</v>
      </c>
      <c r="F302" s="105">
        <v>4044777</v>
      </c>
      <c r="G302">
        <v>4044777</v>
      </c>
      <c r="H302">
        <v>86.82</v>
      </c>
      <c r="I302">
        <v>3618</v>
      </c>
      <c r="J302">
        <v>3618</v>
      </c>
      <c r="K302">
        <v>268</v>
      </c>
      <c r="L302">
        <v>87</v>
      </c>
    </row>
    <row r="303" spans="1:12">
      <c r="A303" t="s">
        <v>9671</v>
      </c>
      <c r="B303" t="s">
        <v>1841</v>
      </c>
      <c r="C303" t="s">
        <v>1540</v>
      </c>
      <c r="D303">
        <v>100</v>
      </c>
      <c r="E303">
        <v>60.107999999999997</v>
      </c>
      <c r="F303" s="105">
        <v>3109262</v>
      </c>
      <c r="G303">
        <v>3109262</v>
      </c>
      <c r="H303">
        <v>92.58</v>
      </c>
      <c r="I303">
        <v>3060</v>
      </c>
      <c r="J303">
        <v>3060</v>
      </c>
      <c r="K303">
        <v>280</v>
      </c>
      <c r="L303">
        <v>44</v>
      </c>
    </row>
    <row r="304" spans="1:12">
      <c r="A304" t="s">
        <v>9672</v>
      </c>
      <c r="B304" t="s">
        <v>1842</v>
      </c>
      <c r="C304" t="s">
        <v>1540</v>
      </c>
      <c r="D304">
        <v>100</v>
      </c>
      <c r="E304">
        <v>67.019000000000005</v>
      </c>
      <c r="F304" s="105">
        <v>5669805</v>
      </c>
      <c r="G304">
        <v>5669805</v>
      </c>
      <c r="H304">
        <v>91.31</v>
      </c>
      <c r="I304">
        <v>5068</v>
      </c>
      <c r="J304">
        <v>5068</v>
      </c>
      <c r="K304">
        <v>297</v>
      </c>
      <c r="L304">
        <v>56</v>
      </c>
    </row>
    <row r="305" spans="1:12">
      <c r="A305" t="s">
        <v>9673</v>
      </c>
      <c r="B305" t="s">
        <v>1843</v>
      </c>
      <c r="C305" t="s">
        <v>1540</v>
      </c>
      <c r="D305">
        <v>100</v>
      </c>
      <c r="E305">
        <v>71.912000000000006</v>
      </c>
      <c r="F305" s="105">
        <v>3540942</v>
      </c>
      <c r="G305">
        <v>3540942</v>
      </c>
      <c r="H305">
        <v>88.81</v>
      </c>
      <c r="I305">
        <v>3044</v>
      </c>
      <c r="J305">
        <v>3044</v>
      </c>
      <c r="K305">
        <v>295</v>
      </c>
      <c r="L305">
        <v>95</v>
      </c>
    </row>
    <row r="306" spans="1:12">
      <c r="A306" t="s">
        <v>9674</v>
      </c>
      <c r="B306" t="s">
        <v>1844</v>
      </c>
      <c r="C306" t="s">
        <v>1540</v>
      </c>
      <c r="D306">
        <v>100</v>
      </c>
      <c r="E306">
        <v>28.379000000000001</v>
      </c>
      <c r="F306" s="105">
        <v>3256683</v>
      </c>
      <c r="G306">
        <v>3256683</v>
      </c>
      <c r="H306">
        <v>85.08</v>
      </c>
      <c r="I306">
        <v>2879</v>
      </c>
      <c r="J306">
        <v>2879</v>
      </c>
      <c r="K306">
        <v>266</v>
      </c>
      <c r="L306">
        <v>120</v>
      </c>
    </row>
    <row r="307" spans="1:12">
      <c r="A307" t="s">
        <v>9675</v>
      </c>
      <c r="B307" t="s">
        <v>1845</v>
      </c>
      <c r="C307" t="s">
        <v>1540</v>
      </c>
      <c r="D307">
        <v>100</v>
      </c>
      <c r="E307">
        <v>54.076999999999998</v>
      </c>
      <c r="F307" s="105">
        <v>4495280</v>
      </c>
      <c r="G307">
        <v>4495280</v>
      </c>
      <c r="H307">
        <v>89.11</v>
      </c>
      <c r="I307">
        <v>4140</v>
      </c>
      <c r="J307">
        <v>4140</v>
      </c>
      <c r="K307">
        <v>276</v>
      </c>
      <c r="L307">
        <v>61</v>
      </c>
    </row>
    <row r="308" spans="1:12">
      <c r="A308" t="s">
        <v>9676</v>
      </c>
      <c r="B308" t="s">
        <v>1846</v>
      </c>
      <c r="C308" t="s">
        <v>1540</v>
      </c>
      <c r="D308">
        <v>100</v>
      </c>
      <c r="E308">
        <v>65.346000000000004</v>
      </c>
      <c r="F308" s="105">
        <v>4946556</v>
      </c>
      <c r="G308">
        <v>4946556</v>
      </c>
      <c r="H308">
        <v>91.15</v>
      </c>
      <c r="I308">
        <v>4499</v>
      </c>
      <c r="J308">
        <v>4499</v>
      </c>
      <c r="K308">
        <v>289</v>
      </c>
      <c r="L308">
        <v>57</v>
      </c>
    </row>
    <row r="309" spans="1:12">
      <c r="A309" t="s">
        <v>9677</v>
      </c>
      <c r="B309" t="s">
        <v>1847</v>
      </c>
      <c r="C309" t="s">
        <v>1540</v>
      </c>
      <c r="D309">
        <v>100</v>
      </c>
      <c r="E309">
        <v>46.47</v>
      </c>
      <c r="F309" s="105">
        <v>2326299</v>
      </c>
      <c r="G309">
        <v>2326299</v>
      </c>
      <c r="H309">
        <v>86.91</v>
      </c>
      <c r="I309">
        <v>2098</v>
      </c>
      <c r="J309">
        <v>2098</v>
      </c>
      <c r="K309">
        <v>271.5</v>
      </c>
      <c r="L309">
        <v>76</v>
      </c>
    </row>
    <row r="310" spans="1:12">
      <c r="A310" t="s">
        <v>9678</v>
      </c>
      <c r="B310" t="s">
        <v>1848</v>
      </c>
      <c r="C310" t="s">
        <v>1540</v>
      </c>
      <c r="D310">
        <v>100</v>
      </c>
      <c r="E310">
        <v>46.36</v>
      </c>
      <c r="F310" s="105">
        <v>4345237</v>
      </c>
      <c r="G310">
        <v>4345237</v>
      </c>
      <c r="H310">
        <v>83.65</v>
      </c>
      <c r="I310">
        <v>3431</v>
      </c>
      <c r="J310">
        <v>3431</v>
      </c>
      <c r="K310">
        <v>274</v>
      </c>
      <c r="L310">
        <v>120.5</v>
      </c>
    </row>
    <row r="311" spans="1:12">
      <c r="A311" t="s">
        <v>9679</v>
      </c>
      <c r="B311" t="s">
        <v>1849</v>
      </c>
      <c r="C311" t="s">
        <v>1540</v>
      </c>
      <c r="D311">
        <v>100</v>
      </c>
      <c r="E311">
        <v>58.308999999999997</v>
      </c>
      <c r="F311" s="105">
        <v>8739048</v>
      </c>
      <c r="G311">
        <v>8739048</v>
      </c>
      <c r="H311">
        <v>85.56</v>
      </c>
      <c r="I311">
        <v>7467</v>
      </c>
      <c r="J311">
        <v>7467</v>
      </c>
      <c r="K311">
        <v>281</v>
      </c>
      <c r="L311">
        <v>116</v>
      </c>
    </row>
    <row r="312" spans="1:12">
      <c r="A312" t="s">
        <v>9680</v>
      </c>
      <c r="B312" t="s">
        <v>1850</v>
      </c>
      <c r="C312" t="s">
        <v>1540</v>
      </c>
      <c r="D312">
        <v>100</v>
      </c>
      <c r="E312">
        <v>68.046999999999997</v>
      </c>
      <c r="F312" s="105">
        <v>9436348</v>
      </c>
      <c r="G312">
        <v>9436348</v>
      </c>
      <c r="H312">
        <v>88.82</v>
      </c>
      <c r="I312">
        <v>8516</v>
      </c>
      <c r="J312">
        <v>8516</v>
      </c>
      <c r="K312">
        <v>280</v>
      </c>
      <c r="L312">
        <v>69</v>
      </c>
    </row>
    <row r="313" spans="1:12">
      <c r="A313" t="s">
        <v>9681</v>
      </c>
      <c r="B313" t="s">
        <v>1851</v>
      </c>
      <c r="C313" t="s">
        <v>1540</v>
      </c>
      <c r="D313">
        <v>100</v>
      </c>
      <c r="E313">
        <v>65.049000000000007</v>
      </c>
      <c r="F313" s="105">
        <v>2376899</v>
      </c>
      <c r="G313">
        <v>2376899</v>
      </c>
      <c r="H313">
        <v>86.54</v>
      </c>
      <c r="I313">
        <v>1983</v>
      </c>
      <c r="J313">
        <v>1983</v>
      </c>
      <c r="K313">
        <v>277</v>
      </c>
      <c r="L313">
        <v>107</v>
      </c>
    </row>
    <row r="314" spans="1:12">
      <c r="A314" t="s">
        <v>9682</v>
      </c>
      <c r="B314" t="s">
        <v>1852</v>
      </c>
      <c r="C314" t="s">
        <v>1540</v>
      </c>
      <c r="D314">
        <v>100</v>
      </c>
      <c r="E314">
        <v>52.74</v>
      </c>
      <c r="F314" s="105">
        <v>2378438</v>
      </c>
      <c r="G314">
        <v>2378438</v>
      </c>
      <c r="H314">
        <v>89.82</v>
      </c>
      <c r="I314">
        <v>2508</v>
      </c>
      <c r="J314">
        <v>2508</v>
      </c>
      <c r="K314">
        <v>251.5</v>
      </c>
      <c r="L314">
        <v>39</v>
      </c>
    </row>
    <row r="315" spans="1:12">
      <c r="A315" t="s">
        <v>9683</v>
      </c>
      <c r="B315" t="s">
        <v>1853</v>
      </c>
      <c r="C315" t="s">
        <v>1540</v>
      </c>
      <c r="D315">
        <v>100</v>
      </c>
      <c r="E315">
        <v>34.372999999999998</v>
      </c>
      <c r="F315" s="105">
        <v>3934101</v>
      </c>
      <c r="G315">
        <v>3934101</v>
      </c>
      <c r="H315">
        <v>88.33</v>
      </c>
      <c r="I315">
        <v>3410</v>
      </c>
      <c r="J315">
        <v>3410</v>
      </c>
      <c r="K315">
        <v>277</v>
      </c>
      <c r="L315">
        <v>85</v>
      </c>
    </row>
    <row r="316" spans="1:12">
      <c r="A316" t="s">
        <v>9684</v>
      </c>
      <c r="B316" t="s">
        <v>1854</v>
      </c>
      <c r="C316" t="s">
        <v>1540</v>
      </c>
      <c r="D316">
        <v>100</v>
      </c>
      <c r="E316">
        <v>43.094999999999999</v>
      </c>
      <c r="F316" s="105">
        <v>3076861</v>
      </c>
      <c r="G316">
        <v>3076861</v>
      </c>
      <c r="H316">
        <v>87.73</v>
      </c>
      <c r="I316">
        <v>2709</v>
      </c>
      <c r="J316">
        <v>2709</v>
      </c>
      <c r="K316">
        <v>282</v>
      </c>
      <c r="L316">
        <v>80</v>
      </c>
    </row>
    <row r="317" spans="1:12">
      <c r="A317" t="s">
        <v>9685</v>
      </c>
      <c r="B317" t="s">
        <v>1855</v>
      </c>
      <c r="C317" t="s">
        <v>1540</v>
      </c>
      <c r="D317">
        <v>100</v>
      </c>
      <c r="E317">
        <v>65.153000000000006</v>
      </c>
      <c r="F317" s="105">
        <v>3561584</v>
      </c>
      <c r="G317">
        <v>3561584</v>
      </c>
      <c r="H317">
        <v>91.77</v>
      </c>
      <c r="I317">
        <v>3377</v>
      </c>
      <c r="J317">
        <v>3377</v>
      </c>
      <c r="K317">
        <v>273</v>
      </c>
      <c r="L317">
        <v>46</v>
      </c>
    </row>
    <row r="318" spans="1:12">
      <c r="A318" t="s">
        <v>9686</v>
      </c>
      <c r="B318" t="s">
        <v>1856</v>
      </c>
      <c r="C318" t="s">
        <v>1540</v>
      </c>
      <c r="D318">
        <v>100</v>
      </c>
      <c r="E318">
        <v>70.802000000000007</v>
      </c>
      <c r="F318" s="105">
        <v>3137147</v>
      </c>
      <c r="G318">
        <v>3137147</v>
      </c>
      <c r="H318">
        <v>90.05</v>
      </c>
      <c r="I318">
        <v>2983</v>
      </c>
      <c r="J318">
        <v>2983</v>
      </c>
      <c r="K318">
        <v>270</v>
      </c>
      <c r="L318">
        <v>68</v>
      </c>
    </row>
    <row r="319" spans="1:12">
      <c r="A319" t="s">
        <v>9687</v>
      </c>
      <c r="B319" t="s">
        <v>1857</v>
      </c>
      <c r="C319" t="s">
        <v>1540</v>
      </c>
      <c r="D319">
        <v>100</v>
      </c>
      <c r="E319">
        <v>38.630000000000003</v>
      </c>
      <c r="F319" s="105">
        <v>2805392</v>
      </c>
      <c r="G319">
        <v>2805392</v>
      </c>
      <c r="H319">
        <v>91.62</v>
      </c>
      <c r="I319">
        <v>2925</v>
      </c>
      <c r="J319">
        <v>2925</v>
      </c>
      <c r="K319">
        <v>234</v>
      </c>
      <c r="L319">
        <v>46</v>
      </c>
    </row>
    <row r="320" spans="1:12">
      <c r="A320" t="s">
        <v>9688</v>
      </c>
      <c r="B320" t="s">
        <v>1858</v>
      </c>
      <c r="C320" t="s">
        <v>1540</v>
      </c>
      <c r="D320">
        <v>100</v>
      </c>
      <c r="E320">
        <v>35.005000000000003</v>
      </c>
      <c r="F320" s="105">
        <v>2164087</v>
      </c>
      <c r="G320">
        <v>2164087</v>
      </c>
      <c r="H320">
        <v>91.28</v>
      </c>
      <c r="I320">
        <v>2025</v>
      </c>
      <c r="J320">
        <v>2025</v>
      </c>
      <c r="K320">
        <v>258</v>
      </c>
      <c r="L320">
        <v>54</v>
      </c>
    </row>
    <row r="321" spans="1:12">
      <c r="A321" t="s">
        <v>9689</v>
      </c>
      <c r="B321" t="s">
        <v>1859</v>
      </c>
      <c r="C321" t="s">
        <v>1540</v>
      </c>
      <c r="D321">
        <v>100</v>
      </c>
      <c r="E321">
        <v>44.152000000000001</v>
      </c>
      <c r="F321" s="105">
        <v>4432590</v>
      </c>
      <c r="G321">
        <v>4432590</v>
      </c>
      <c r="H321">
        <v>85.13</v>
      </c>
      <c r="I321">
        <v>3940</v>
      </c>
      <c r="J321">
        <v>3940</v>
      </c>
      <c r="K321">
        <v>246</v>
      </c>
      <c r="L321">
        <v>91</v>
      </c>
    </row>
    <row r="322" spans="1:12">
      <c r="A322" t="s">
        <v>9158</v>
      </c>
      <c r="B322" t="s">
        <v>1860</v>
      </c>
      <c r="C322" t="s">
        <v>1861</v>
      </c>
      <c r="D322">
        <v>100</v>
      </c>
      <c r="E322">
        <v>35.726999999999997</v>
      </c>
      <c r="F322" s="105">
        <v>1522743</v>
      </c>
      <c r="G322">
        <v>1522743</v>
      </c>
      <c r="H322">
        <v>81.64</v>
      </c>
      <c r="I322">
        <v>1247</v>
      </c>
      <c r="J322">
        <v>1247</v>
      </c>
      <c r="K322">
        <v>277</v>
      </c>
      <c r="L322">
        <v>113</v>
      </c>
    </row>
    <row r="323" spans="1:12">
      <c r="A323" t="s">
        <v>9690</v>
      </c>
      <c r="B323" t="s">
        <v>1862</v>
      </c>
      <c r="C323" t="s">
        <v>1540</v>
      </c>
      <c r="D323">
        <v>100</v>
      </c>
      <c r="E323">
        <v>39.029000000000003</v>
      </c>
      <c r="F323" s="105">
        <v>3072383</v>
      </c>
      <c r="G323">
        <v>3072383</v>
      </c>
      <c r="H323">
        <v>88.98</v>
      </c>
      <c r="I323">
        <v>2569</v>
      </c>
      <c r="J323">
        <v>2569</v>
      </c>
      <c r="K323">
        <v>286</v>
      </c>
      <c r="L323">
        <v>62.5</v>
      </c>
    </row>
    <row r="324" spans="1:12">
      <c r="A324" t="s">
        <v>9691</v>
      </c>
      <c r="B324" t="s">
        <v>1863</v>
      </c>
      <c r="C324" t="s">
        <v>1540</v>
      </c>
      <c r="D324">
        <v>100</v>
      </c>
      <c r="E324">
        <v>55.128</v>
      </c>
      <c r="F324" s="105">
        <v>1841542</v>
      </c>
      <c r="G324">
        <v>1841542</v>
      </c>
      <c r="H324">
        <v>90.81</v>
      </c>
      <c r="I324">
        <v>2079</v>
      </c>
      <c r="J324">
        <v>2079</v>
      </c>
      <c r="K324">
        <v>232</v>
      </c>
      <c r="L324">
        <v>28.5</v>
      </c>
    </row>
    <row r="325" spans="1:12">
      <c r="A325" t="s">
        <v>9692</v>
      </c>
      <c r="B325" t="s">
        <v>1864</v>
      </c>
      <c r="C325" t="s">
        <v>1540</v>
      </c>
      <c r="D325">
        <v>100</v>
      </c>
      <c r="E325">
        <v>63.667999999999999</v>
      </c>
      <c r="F325" s="105">
        <v>3738778</v>
      </c>
      <c r="G325">
        <v>3738778</v>
      </c>
      <c r="H325">
        <v>90.98</v>
      </c>
      <c r="I325">
        <v>3519</v>
      </c>
      <c r="J325">
        <v>3519</v>
      </c>
      <c r="K325">
        <v>275</v>
      </c>
      <c r="L325">
        <v>46</v>
      </c>
    </row>
    <row r="326" spans="1:12">
      <c r="A326" t="s">
        <v>9693</v>
      </c>
      <c r="B326" t="s">
        <v>1865</v>
      </c>
      <c r="C326" t="s">
        <v>1540</v>
      </c>
      <c r="D326">
        <v>100</v>
      </c>
      <c r="E326">
        <v>47.015000000000001</v>
      </c>
      <c r="F326" s="105">
        <v>4553420</v>
      </c>
      <c r="G326">
        <v>4553420</v>
      </c>
      <c r="H326">
        <v>85.24</v>
      </c>
      <c r="I326">
        <v>4155</v>
      </c>
      <c r="J326">
        <v>4155</v>
      </c>
      <c r="K326">
        <v>267</v>
      </c>
      <c r="L326">
        <v>102</v>
      </c>
    </row>
    <row r="327" spans="1:12">
      <c r="A327" t="s">
        <v>9694</v>
      </c>
      <c r="B327" t="s">
        <v>1866</v>
      </c>
      <c r="C327" t="s">
        <v>1540</v>
      </c>
      <c r="D327">
        <v>100</v>
      </c>
      <c r="E327">
        <v>72.400000000000006</v>
      </c>
      <c r="F327" s="105">
        <v>8226158</v>
      </c>
      <c r="G327">
        <v>8226158</v>
      </c>
      <c r="H327">
        <v>89.18</v>
      </c>
      <c r="I327">
        <v>7326</v>
      </c>
      <c r="J327">
        <v>7326</v>
      </c>
      <c r="K327">
        <v>285</v>
      </c>
      <c r="L327">
        <v>77</v>
      </c>
    </row>
    <row r="328" spans="1:12">
      <c r="A328" t="s">
        <v>9695</v>
      </c>
      <c r="B328" t="s">
        <v>1867</v>
      </c>
      <c r="C328" t="s">
        <v>1540</v>
      </c>
      <c r="D328">
        <v>100</v>
      </c>
      <c r="E328">
        <v>70.078999999999994</v>
      </c>
      <c r="F328" s="105">
        <v>5433628</v>
      </c>
      <c r="G328">
        <v>5433628</v>
      </c>
      <c r="H328">
        <v>84.9</v>
      </c>
      <c r="I328">
        <v>4762</v>
      </c>
      <c r="J328">
        <v>4762</v>
      </c>
      <c r="K328">
        <v>274</v>
      </c>
      <c r="L328">
        <v>100</v>
      </c>
    </row>
    <row r="329" spans="1:12">
      <c r="A329" t="s">
        <v>9696</v>
      </c>
      <c r="B329" t="s">
        <v>1868</v>
      </c>
      <c r="C329" t="s">
        <v>1540</v>
      </c>
      <c r="D329">
        <v>100</v>
      </c>
      <c r="E329">
        <v>32.857999999999997</v>
      </c>
      <c r="F329" s="105">
        <v>3559884</v>
      </c>
      <c r="G329">
        <v>3559884</v>
      </c>
      <c r="H329">
        <v>86.74</v>
      </c>
      <c r="I329">
        <v>3108</v>
      </c>
      <c r="J329">
        <v>3108</v>
      </c>
      <c r="K329">
        <v>266</v>
      </c>
      <c r="L329">
        <v>74</v>
      </c>
    </row>
    <row r="330" spans="1:12">
      <c r="A330" t="s">
        <v>9697</v>
      </c>
      <c r="B330" t="s">
        <v>1869</v>
      </c>
      <c r="C330" t="s">
        <v>1540</v>
      </c>
      <c r="D330">
        <v>100</v>
      </c>
      <c r="E330">
        <v>59.170999999999999</v>
      </c>
      <c r="F330" s="105">
        <v>4757528</v>
      </c>
      <c r="G330">
        <v>4757528</v>
      </c>
      <c r="H330">
        <v>87.6</v>
      </c>
      <c r="I330">
        <v>4610</v>
      </c>
      <c r="J330">
        <v>4610</v>
      </c>
      <c r="K330">
        <v>257</v>
      </c>
      <c r="L330">
        <v>77</v>
      </c>
    </row>
    <row r="331" spans="1:12">
      <c r="A331" t="s">
        <v>9698</v>
      </c>
      <c r="B331" t="s">
        <v>1870</v>
      </c>
      <c r="C331" t="s">
        <v>1540</v>
      </c>
      <c r="D331">
        <v>100</v>
      </c>
      <c r="E331">
        <v>38.920999999999999</v>
      </c>
      <c r="F331" s="105">
        <v>1929905</v>
      </c>
      <c r="G331">
        <v>1929905</v>
      </c>
      <c r="H331">
        <v>85.52</v>
      </c>
      <c r="I331">
        <v>1996</v>
      </c>
      <c r="J331">
        <v>1996</v>
      </c>
      <c r="K331">
        <v>227.5</v>
      </c>
      <c r="L331">
        <v>77</v>
      </c>
    </row>
    <row r="332" spans="1:12">
      <c r="A332" t="s">
        <v>9699</v>
      </c>
      <c r="B332" t="s">
        <v>1871</v>
      </c>
      <c r="C332" t="s">
        <v>1540</v>
      </c>
      <c r="D332">
        <v>100</v>
      </c>
      <c r="E332">
        <v>42.143000000000001</v>
      </c>
      <c r="F332" s="105">
        <v>4926837</v>
      </c>
      <c r="G332">
        <v>4926837</v>
      </c>
      <c r="H332">
        <v>83.32</v>
      </c>
      <c r="I332">
        <v>4562</v>
      </c>
      <c r="J332">
        <v>4562</v>
      </c>
      <c r="K332">
        <v>257</v>
      </c>
      <c r="L332">
        <v>111</v>
      </c>
    </row>
    <row r="333" spans="1:12">
      <c r="A333" t="s">
        <v>9700</v>
      </c>
      <c r="B333" t="s">
        <v>1872</v>
      </c>
      <c r="C333" t="s">
        <v>1540</v>
      </c>
      <c r="D333">
        <v>100</v>
      </c>
      <c r="E333">
        <v>29.155999999999999</v>
      </c>
      <c r="F333" s="105">
        <v>2231407</v>
      </c>
      <c r="G333">
        <v>2231407</v>
      </c>
      <c r="H333">
        <v>93.12</v>
      </c>
      <c r="I333">
        <v>2057</v>
      </c>
      <c r="J333">
        <v>2057</v>
      </c>
      <c r="K333">
        <v>297</v>
      </c>
      <c r="L333">
        <v>20</v>
      </c>
    </row>
    <row r="334" spans="1:12">
      <c r="A334" t="s">
        <v>9701</v>
      </c>
      <c r="B334" t="s">
        <v>1873</v>
      </c>
      <c r="C334" t="s">
        <v>1540</v>
      </c>
      <c r="D334">
        <v>100</v>
      </c>
      <c r="E334">
        <v>69.897000000000006</v>
      </c>
      <c r="F334" s="105">
        <v>10080619</v>
      </c>
      <c r="G334">
        <v>10080619</v>
      </c>
      <c r="H334">
        <v>91.63</v>
      </c>
      <c r="I334">
        <v>8120</v>
      </c>
      <c r="J334">
        <v>8120</v>
      </c>
      <c r="K334">
        <v>303</v>
      </c>
      <c r="L334">
        <v>59</v>
      </c>
    </row>
    <row r="335" spans="1:12">
      <c r="A335" t="s">
        <v>9159</v>
      </c>
      <c r="B335" t="s">
        <v>1874</v>
      </c>
      <c r="C335" t="s">
        <v>1565</v>
      </c>
      <c r="D335">
        <v>100</v>
      </c>
      <c r="E335">
        <v>32.200000000000003</v>
      </c>
      <c r="F335" s="105">
        <v>1369927</v>
      </c>
      <c r="G335">
        <v>1369927</v>
      </c>
      <c r="H335">
        <v>81.42</v>
      </c>
      <c r="I335">
        <v>1603</v>
      </c>
      <c r="J335">
        <v>1603</v>
      </c>
      <c r="K335">
        <v>157</v>
      </c>
      <c r="L335">
        <v>113.5</v>
      </c>
    </row>
    <row r="336" spans="1:12">
      <c r="A336" t="s">
        <v>9702</v>
      </c>
      <c r="B336" t="s">
        <v>1875</v>
      </c>
      <c r="C336" t="s">
        <v>1540</v>
      </c>
      <c r="D336">
        <v>100</v>
      </c>
      <c r="E336">
        <v>32.78</v>
      </c>
      <c r="F336" s="105">
        <v>4257070</v>
      </c>
      <c r="G336">
        <v>4257070</v>
      </c>
      <c r="H336">
        <v>88.38</v>
      </c>
      <c r="I336">
        <v>3536</v>
      </c>
      <c r="J336">
        <v>3536</v>
      </c>
      <c r="K336">
        <v>279</v>
      </c>
      <c r="L336">
        <v>80</v>
      </c>
    </row>
    <row r="337" spans="1:12">
      <c r="A337" t="s">
        <v>9703</v>
      </c>
      <c r="B337" t="s">
        <v>1876</v>
      </c>
      <c r="C337" t="s">
        <v>1540</v>
      </c>
      <c r="D337">
        <v>100</v>
      </c>
      <c r="E337">
        <v>37.631999999999998</v>
      </c>
      <c r="F337" s="105">
        <v>2182354</v>
      </c>
      <c r="G337">
        <v>2182354</v>
      </c>
      <c r="H337">
        <v>90.26</v>
      </c>
      <c r="I337">
        <v>2105</v>
      </c>
      <c r="J337">
        <v>2105</v>
      </c>
      <c r="K337">
        <v>262</v>
      </c>
      <c r="L337">
        <v>57</v>
      </c>
    </row>
    <row r="338" spans="1:12">
      <c r="A338" t="s">
        <v>9704</v>
      </c>
      <c r="B338" t="s">
        <v>1877</v>
      </c>
      <c r="C338" t="s">
        <v>1540</v>
      </c>
      <c r="D338">
        <v>100</v>
      </c>
      <c r="E338">
        <v>52.189</v>
      </c>
      <c r="F338" s="105">
        <v>4962173</v>
      </c>
      <c r="G338">
        <v>4962173</v>
      </c>
      <c r="H338">
        <v>88.21</v>
      </c>
      <c r="I338">
        <v>4535</v>
      </c>
      <c r="J338">
        <v>4535</v>
      </c>
      <c r="K338">
        <v>283</v>
      </c>
      <c r="L338">
        <v>77</v>
      </c>
    </row>
    <row r="339" spans="1:12">
      <c r="A339" t="s">
        <v>9705</v>
      </c>
      <c r="B339" t="s">
        <v>1878</v>
      </c>
      <c r="C339" t="s">
        <v>1540</v>
      </c>
      <c r="D339">
        <v>100</v>
      </c>
      <c r="E339">
        <v>63.692999999999998</v>
      </c>
      <c r="F339" s="105">
        <v>4941439</v>
      </c>
      <c r="G339">
        <v>4941439</v>
      </c>
      <c r="H339">
        <v>85.13</v>
      </c>
      <c r="I339">
        <v>4821</v>
      </c>
      <c r="J339">
        <v>4821</v>
      </c>
      <c r="K339">
        <v>233</v>
      </c>
      <c r="L339">
        <v>89</v>
      </c>
    </row>
    <row r="340" spans="1:12">
      <c r="A340" t="s">
        <v>9706</v>
      </c>
      <c r="B340" t="s">
        <v>1879</v>
      </c>
      <c r="C340" t="s">
        <v>1540</v>
      </c>
      <c r="D340">
        <v>100</v>
      </c>
      <c r="E340">
        <v>66.037999999999997</v>
      </c>
      <c r="F340" s="105">
        <v>5331656</v>
      </c>
      <c r="G340">
        <v>5331656</v>
      </c>
      <c r="H340">
        <v>87.1</v>
      </c>
      <c r="I340">
        <v>4733</v>
      </c>
      <c r="J340">
        <v>4733</v>
      </c>
      <c r="K340">
        <v>278</v>
      </c>
      <c r="L340">
        <v>105</v>
      </c>
    </row>
    <row r="341" spans="1:12">
      <c r="A341" t="s">
        <v>9707</v>
      </c>
      <c r="B341" t="s">
        <v>1880</v>
      </c>
      <c r="C341" t="s">
        <v>1540</v>
      </c>
      <c r="D341">
        <v>100</v>
      </c>
      <c r="E341">
        <v>53.174999999999997</v>
      </c>
      <c r="F341" s="105">
        <v>3453898</v>
      </c>
      <c r="G341">
        <v>3453898</v>
      </c>
      <c r="H341">
        <v>89.24</v>
      </c>
      <c r="I341">
        <v>2819</v>
      </c>
      <c r="J341">
        <v>2819</v>
      </c>
      <c r="K341">
        <v>302</v>
      </c>
      <c r="L341">
        <v>78</v>
      </c>
    </row>
    <row r="342" spans="1:12">
      <c r="A342" t="s">
        <v>9708</v>
      </c>
      <c r="B342" t="s">
        <v>1881</v>
      </c>
      <c r="C342" t="s">
        <v>1540</v>
      </c>
      <c r="D342">
        <v>100</v>
      </c>
      <c r="E342">
        <v>55.258000000000003</v>
      </c>
      <c r="F342" s="105">
        <v>8702386</v>
      </c>
      <c r="G342">
        <v>8702386</v>
      </c>
      <c r="H342">
        <v>84.15</v>
      </c>
      <c r="I342">
        <v>6849</v>
      </c>
      <c r="J342">
        <v>6849</v>
      </c>
      <c r="K342">
        <v>300</v>
      </c>
      <c r="L342">
        <v>136</v>
      </c>
    </row>
    <row r="343" spans="1:12">
      <c r="A343" t="s">
        <v>9709</v>
      </c>
      <c r="B343" t="s">
        <v>1882</v>
      </c>
      <c r="C343" t="s">
        <v>1540</v>
      </c>
      <c r="D343">
        <v>100</v>
      </c>
      <c r="E343">
        <v>57.749000000000002</v>
      </c>
      <c r="F343" s="105">
        <v>10086423</v>
      </c>
      <c r="G343">
        <v>10086423</v>
      </c>
      <c r="H343">
        <v>85.43</v>
      </c>
      <c r="I343">
        <v>8668</v>
      </c>
      <c r="J343">
        <v>8668</v>
      </c>
      <c r="K343">
        <v>254</v>
      </c>
      <c r="L343">
        <v>84</v>
      </c>
    </row>
    <row r="344" spans="1:12">
      <c r="A344" t="s">
        <v>9161</v>
      </c>
      <c r="B344" t="s">
        <v>1883</v>
      </c>
      <c r="C344" t="s">
        <v>1565</v>
      </c>
      <c r="D344">
        <v>100</v>
      </c>
      <c r="E344">
        <v>38.887999999999998</v>
      </c>
      <c r="F344" s="105">
        <v>1727973</v>
      </c>
      <c r="G344">
        <v>1727973</v>
      </c>
      <c r="H344">
        <v>80.150000000000006</v>
      </c>
      <c r="I344">
        <v>2260</v>
      </c>
      <c r="J344">
        <v>2260</v>
      </c>
      <c r="K344">
        <v>159</v>
      </c>
      <c r="L344">
        <v>60.5</v>
      </c>
    </row>
    <row r="345" spans="1:12">
      <c r="A345" t="s">
        <v>9710</v>
      </c>
      <c r="B345" t="s">
        <v>1884</v>
      </c>
      <c r="C345" t="s">
        <v>1540</v>
      </c>
      <c r="D345">
        <v>100</v>
      </c>
      <c r="E345">
        <v>51.658000000000001</v>
      </c>
      <c r="F345" s="105">
        <v>1359661</v>
      </c>
      <c r="G345">
        <v>1359661</v>
      </c>
      <c r="H345">
        <v>94.43</v>
      </c>
      <c r="I345">
        <v>1339</v>
      </c>
      <c r="J345">
        <v>1339</v>
      </c>
      <c r="K345">
        <v>285</v>
      </c>
      <c r="L345">
        <v>15</v>
      </c>
    </row>
    <row r="346" spans="1:12">
      <c r="A346" t="s">
        <v>9711</v>
      </c>
      <c r="B346" t="s">
        <v>1885</v>
      </c>
      <c r="C346" t="s">
        <v>1540</v>
      </c>
      <c r="D346">
        <v>100</v>
      </c>
      <c r="E346">
        <v>66.108999999999995</v>
      </c>
      <c r="F346" s="105">
        <v>4434076</v>
      </c>
      <c r="G346">
        <v>4434076</v>
      </c>
      <c r="H346">
        <v>92.22</v>
      </c>
      <c r="I346">
        <v>4270</v>
      </c>
      <c r="J346">
        <v>4270</v>
      </c>
      <c r="K346">
        <v>273</v>
      </c>
      <c r="L346">
        <v>35</v>
      </c>
    </row>
    <row r="347" spans="1:12">
      <c r="A347" t="s">
        <v>9712</v>
      </c>
      <c r="B347" t="s">
        <v>1886</v>
      </c>
      <c r="C347" t="s">
        <v>1540</v>
      </c>
      <c r="D347">
        <v>100</v>
      </c>
      <c r="E347">
        <v>68.927000000000007</v>
      </c>
      <c r="F347" s="105">
        <v>4776006</v>
      </c>
      <c r="G347">
        <v>4776006</v>
      </c>
      <c r="H347">
        <v>89.81</v>
      </c>
      <c r="I347">
        <v>4391</v>
      </c>
      <c r="J347">
        <v>4391</v>
      </c>
      <c r="K347">
        <v>275</v>
      </c>
      <c r="L347">
        <v>62</v>
      </c>
    </row>
    <row r="348" spans="1:12">
      <c r="A348" t="s">
        <v>9160</v>
      </c>
      <c r="B348" t="s">
        <v>1887</v>
      </c>
      <c r="C348" t="s">
        <v>1888</v>
      </c>
      <c r="D348">
        <v>100</v>
      </c>
      <c r="E348">
        <v>40.454000000000001</v>
      </c>
      <c r="F348" s="105">
        <v>1793760</v>
      </c>
      <c r="G348">
        <v>1793760</v>
      </c>
      <c r="H348">
        <v>87.63</v>
      </c>
      <c r="I348">
        <v>1716</v>
      </c>
      <c r="J348">
        <v>1716</v>
      </c>
      <c r="K348">
        <v>238</v>
      </c>
      <c r="L348">
        <v>56</v>
      </c>
    </row>
    <row r="349" spans="1:12">
      <c r="A349" t="s">
        <v>9713</v>
      </c>
      <c r="B349" t="s">
        <v>1889</v>
      </c>
      <c r="C349" t="s">
        <v>1540</v>
      </c>
      <c r="D349">
        <v>100</v>
      </c>
      <c r="E349">
        <v>33.933</v>
      </c>
      <c r="F349" s="105">
        <v>3658997</v>
      </c>
      <c r="G349">
        <v>3658997</v>
      </c>
      <c r="H349">
        <v>92.46</v>
      </c>
      <c r="I349">
        <v>3140</v>
      </c>
      <c r="J349">
        <v>3140</v>
      </c>
      <c r="K349">
        <v>302</v>
      </c>
      <c r="L349">
        <v>32</v>
      </c>
    </row>
    <row r="350" spans="1:12">
      <c r="A350" t="s">
        <v>9714</v>
      </c>
      <c r="B350" t="s">
        <v>1890</v>
      </c>
      <c r="C350" t="s">
        <v>1540</v>
      </c>
      <c r="D350">
        <v>100</v>
      </c>
      <c r="E350">
        <v>38.003999999999998</v>
      </c>
      <c r="F350" s="105">
        <v>5133539</v>
      </c>
      <c r="G350">
        <v>5133539</v>
      </c>
      <c r="H350">
        <v>88.69</v>
      </c>
      <c r="I350">
        <v>4797</v>
      </c>
      <c r="J350">
        <v>4797</v>
      </c>
      <c r="K350">
        <v>239</v>
      </c>
      <c r="L350">
        <v>76</v>
      </c>
    </row>
    <row r="351" spans="1:12">
      <c r="A351" t="s">
        <v>9715</v>
      </c>
      <c r="B351" t="s">
        <v>1891</v>
      </c>
      <c r="C351" t="s">
        <v>1540</v>
      </c>
      <c r="D351">
        <v>100</v>
      </c>
      <c r="E351">
        <v>51.46</v>
      </c>
      <c r="F351" s="105">
        <v>3179300</v>
      </c>
      <c r="G351">
        <v>3179300</v>
      </c>
      <c r="H351">
        <v>86.47</v>
      </c>
      <c r="I351">
        <v>2917</v>
      </c>
      <c r="J351">
        <v>2917</v>
      </c>
      <c r="K351">
        <v>269</v>
      </c>
      <c r="L351">
        <v>76</v>
      </c>
    </row>
    <row r="352" spans="1:12">
      <c r="A352" t="s">
        <v>9716</v>
      </c>
      <c r="B352" t="s">
        <v>1892</v>
      </c>
      <c r="C352" t="s">
        <v>1540</v>
      </c>
      <c r="D352">
        <v>100</v>
      </c>
      <c r="E352">
        <v>54.476999999999997</v>
      </c>
      <c r="F352" s="105">
        <v>1764559</v>
      </c>
      <c r="G352">
        <v>1764559</v>
      </c>
      <c r="H352">
        <v>91.14</v>
      </c>
      <c r="I352">
        <v>1853</v>
      </c>
      <c r="J352">
        <v>1853</v>
      </c>
      <c r="K352">
        <v>243</v>
      </c>
      <c r="L352">
        <v>38</v>
      </c>
    </row>
    <row r="353" spans="1:12">
      <c r="A353" t="s">
        <v>9717</v>
      </c>
      <c r="B353" t="s">
        <v>1893</v>
      </c>
      <c r="C353" t="s">
        <v>1540</v>
      </c>
      <c r="D353">
        <v>100</v>
      </c>
      <c r="E353">
        <v>34.843000000000004</v>
      </c>
      <c r="F353" s="105">
        <v>2974905</v>
      </c>
      <c r="G353">
        <v>2974905</v>
      </c>
      <c r="H353">
        <v>89.74</v>
      </c>
      <c r="I353">
        <v>3031</v>
      </c>
      <c r="J353">
        <v>3031</v>
      </c>
      <c r="K353">
        <v>237</v>
      </c>
      <c r="L353">
        <v>64</v>
      </c>
    </row>
    <row r="354" spans="1:12">
      <c r="A354" t="s">
        <v>9718</v>
      </c>
      <c r="B354" t="s">
        <v>1894</v>
      </c>
      <c r="C354" t="s">
        <v>1540</v>
      </c>
      <c r="D354">
        <v>100</v>
      </c>
      <c r="E354">
        <v>41.930999999999997</v>
      </c>
      <c r="F354" s="105">
        <v>4978294</v>
      </c>
      <c r="G354">
        <v>4978294</v>
      </c>
      <c r="H354">
        <v>87.15</v>
      </c>
      <c r="I354">
        <v>3926</v>
      </c>
      <c r="J354">
        <v>3926</v>
      </c>
      <c r="K354">
        <v>303</v>
      </c>
      <c r="L354">
        <v>98</v>
      </c>
    </row>
    <row r="355" spans="1:12">
      <c r="A355" t="s">
        <v>9719</v>
      </c>
      <c r="B355" t="s">
        <v>1895</v>
      </c>
      <c r="C355" t="s">
        <v>1540</v>
      </c>
      <c r="D355">
        <v>100</v>
      </c>
      <c r="E355">
        <v>64.23</v>
      </c>
      <c r="F355" s="105">
        <v>4598615</v>
      </c>
      <c r="G355">
        <v>4598615</v>
      </c>
      <c r="H355">
        <v>89.36</v>
      </c>
      <c r="I355">
        <v>4372</v>
      </c>
      <c r="J355">
        <v>4372</v>
      </c>
      <c r="K355">
        <v>266</v>
      </c>
      <c r="L355">
        <v>62</v>
      </c>
    </row>
    <row r="356" spans="1:12">
      <c r="A356" t="s">
        <v>9720</v>
      </c>
      <c r="B356" t="s">
        <v>1896</v>
      </c>
      <c r="C356" t="s">
        <v>1540</v>
      </c>
      <c r="D356">
        <v>100</v>
      </c>
      <c r="E356">
        <v>41.265999999999998</v>
      </c>
      <c r="F356" s="105">
        <v>4402109</v>
      </c>
      <c r="G356">
        <v>4402109</v>
      </c>
      <c r="H356">
        <v>83.84</v>
      </c>
      <c r="I356">
        <v>4144</v>
      </c>
      <c r="J356">
        <v>4144</v>
      </c>
      <c r="K356">
        <v>247</v>
      </c>
      <c r="L356">
        <v>87</v>
      </c>
    </row>
    <row r="357" spans="1:12">
      <c r="A357" t="s">
        <v>9721</v>
      </c>
      <c r="B357" t="s">
        <v>1897</v>
      </c>
      <c r="C357" t="s">
        <v>1540</v>
      </c>
      <c r="D357">
        <v>100</v>
      </c>
      <c r="E357">
        <v>34.534999999999997</v>
      </c>
      <c r="F357" s="105">
        <v>1947646</v>
      </c>
      <c r="G357">
        <v>1947646</v>
      </c>
      <c r="H357">
        <v>89.88</v>
      </c>
      <c r="I357">
        <v>1766</v>
      </c>
      <c r="J357">
        <v>1766</v>
      </c>
      <c r="K357">
        <v>267</v>
      </c>
      <c r="L357">
        <v>26</v>
      </c>
    </row>
    <row r="358" spans="1:12">
      <c r="A358" t="s">
        <v>9722</v>
      </c>
      <c r="B358" t="s">
        <v>1898</v>
      </c>
      <c r="C358" t="s">
        <v>1540</v>
      </c>
      <c r="D358">
        <v>100</v>
      </c>
      <c r="E358">
        <v>35.558</v>
      </c>
      <c r="F358" s="105">
        <v>1833666</v>
      </c>
      <c r="G358">
        <v>1833666</v>
      </c>
      <c r="H358">
        <v>90.25</v>
      </c>
      <c r="I358">
        <v>1710</v>
      </c>
      <c r="J358">
        <v>1710</v>
      </c>
      <c r="K358">
        <v>264</v>
      </c>
      <c r="L358">
        <v>30</v>
      </c>
    </row>
    <row r="359" spans="1:12">
      <c r="A359" t="s">
        <v>9723</v>
      </c>
      <c r="B359" t="s">
        <v>1899</v>
      </c>
      <c r="C359" t="s">
        <v>1540</v>
      </c>
      <c r="D359">
        <v>100</v>
      </c>
      <c r="E359">
        <v>33.594000000000001</v>
      </c>
      <c r="F359" s="105">
        <v>4508243</v>
      </c>
      <c r="G359">
        <v>4508243</v>
      </c>
      <c r="H359">
        <v>87.08</v>
      </c>
      <c r="I359">
        <v>3931</v>
      </c>
      <c r="J359">
        <v>3931</v>
      </c>
      <c r="K359">
        <v>275</v>
      </c>
      <c r="L359">
        <v>86</v>
      </c>
    </row>
    <row r="360" spans="1:12">
      <c r="A360" t="s">
        <v>9724</v>
      </c>
      <c r="B360" t="s">
        <v>1900</v>
      </c>
      <c r="C360" t="s">
        <v>1540</v>
      </c>
      <c r="D360">
        <v>100</v>
      </c>
      <c r="E360">
        <v>54.857999999999997</v>
      </c>
      <c r="F360" s="105">
        <v>4691711</v>
      </c>
      <c r="G360">
        <v>4691711</v>
      </c>
      <c r="H360">
        <v>91.42</v>
      </c>
      <c r="I360">
        <v>4654</v>
      </c>
      <c r="J360">
        <v>4654</v>
      </c>
      <c r="K360">
        <v>247</v>
      </c>
      <c r="L360">
        <v>37</v>
      </c>
    </row>
    <row r="361" spans="1:12">
      <c r="A361" t="s">
        <v>9725</v>
      </c>
      <c r="B361" t="s">
        <v>1901</v>
      </c>
      <c r="C361" t="s">
        <v>1540</v>
      </c>
      <c r="D361">
        <v>100</v>
      </c>
      <c r="E361">
        <v>38.716999999999999</v>
      </c>
      <c r="F361" s="105">
        <v>2454960</v>
      </c>
      <c r="G361">
        <v>2454960</v>
      </c>
      <c r="H361">
        <v>85.44</v>
      </c>
      <c r="I361">
        <v>2312</v>
      </c>
      <c r="J361">
        <v>2312</v>
      </c>
      <c r="K361">
        <v>257</v>
      </c>
      <c r="L361">
        <v>108</v>
      </c>
    </row>
    <row r="362" spans="1:12">
      <c r="A362" t="s">
        <v>9726</v>
      </c>
      <c r="B362" t="s">
        <v>1902</v>
      </c>
      <c r="C362" t="s">
        <v>1540</v>
      </c>
      <c r="D362">
        <v>100</v>
      </c>
      <c r="E362">
        <v>45.149000000000001</v>
      </c>
      <c r="F362" s="105">
        <v>3544738</v>
      </c>
      <c r="G362">
        <v>3544738</v>
      </c>
      <c r="H362">
        <v>89.12</v>
      </c>
      <c r="I362">
        <v>3402</v>
      </c>
      <c r="J362">
        <v>3402</v>
      </c>
      <c r="K362">
        <v>249</v>
      </c>
      <c r="L362">
        <v>44.5</v>
      </c>
    </row>
    <row r="363" spans="1:12">
      <c r="A363" t="s">
        <v>9727</v>
      </c>
      <c r="B363" t="s">
        <v>1903</v>
      </c>
      <c r="C363" t="s">
        <v>1540</v>
      </c>
      <c r="D363">
        <v>100</v>
      </c>
      <c r="E363">
        <v>39.098999999999997</v>
      </c>
      <c r="F363" s="105">
        <v>2263660</v>
      </c>
      <c r="G363">
        <v>2263660</v>
      </c>
      <c r="H363">
        <v>88.32</v>
      </c>
      <c r="I363">
        <v>2199</v>
      </c>
      <c r="J363">
        <v>2199</v>
      </c>
      <c r="K363">
        <v>233</v>
      </c>
      <c r="L363">
        <v>86</v>
      </c>
    </row>
    <row r="364" spans="1:12">
      <c r="A364" t="s">
        <v>9728</v>
      </c>
      <c r="B364" t="s">
        <v>1904</v>
      </c>
      <c r="C364" t="s">
        <v>1540</v>
      </c>
      <c r="D364">
        <v>100</v>
      </c>
      <c r="E364">
        <v>35.5</v>
      </c>
      <c r="F364" s="105">
        <v>3084990</v>
      </c>
      <c r="G364">
        <v>3084990</v>
      </c>
      <c r="H364">
        <v>91.83</v>
      </c>
      <c r="I364">
        <v>2707</v>
      </c>
      <c r="J364">
        <v>2707</v>
      </c>
      <c r="K364">
        <v>285</v>
      </c>
      <c r="L364">
        <v>53</v>
      </c>
    </row>
    <row r="365" spans="1:12">
      <c r="A365" t="s">
        <v>9729</v>
      </c>
      <c r="B365" t="s">
        <v>1905</v>
      </c>
      <c r="C365" t="s">
        <v>1540</v>
      </c>
      <c r="D365">
        <v>100</v>
      </c>
      <c r="E365">
        <v>47.796999999999997</v>
      </c>
      <c r="F365" s="105">
        <v>2697465</v>
      </c>
      <c r="G365">
        <v>2697465</v>
      </c>
      <c r="H365">
        <v>93.05</v>
      </c>
      <c r="I365">
        <v>2563</v>
      </c>
      <c r="J365">
        <v>2563</v>
      </c>
      <c r="K365">
        <v>269</v>
      </c>
      <c r="L365">
        <v>25</v>
      </c>
    </row>
    <row r="366" spans="1:12">
      <c r="A366" t="s">
        <v>9730</v>
      </c>
      <c r="B366" t="s">
        <v>1906</v>
      </c>
      <c r="C366" t="s">
        <v>1540</v>
      </c>
      <c r="D366">
        <v>100</v>
      </c>
      <c r="E366">
        <v>44.749000000000002</v>
      </c>
      <c r="F366" s="105">
        <v>3137191</v>
      </c>
      <c r="G366">
        <v>3137191</v>
      </c>
      <c r="H366">
        <v>90.52</v>
      </c>
      <c r="I366">
        <v>2983</v>
      </c>
      <c r="J366">
        <v>2983</v>
      </c>
      <c r="K366">
        <v>268</v>
      </c>
      <c r="L366">
        <v>36</v>
      </c>
    </row>
    <row r="367" spans="1:12">
      <c r="A367" t="s">
        <v>9731</v>
      </c>
      <c r="B367" t="s">
        <v>1907</v>
      </c>
      <c r="C367" t="s">
        <v>1540</v>
      </c>
      <c r="D367">
        <v>100</v>
      </c>
      <c r="E367">
        <v>43.478000000000002</v>
      </c>
      <c r="F367" s="105">
        <v>2699437</v>
      </c>
      <c r="G367">
        <v>2699437</v>
      </c>
      <c r="H367">
        <v>85.87</v>
      </c>
      <c r="I367">
        <v>2319</v>
      </c>
      <c r="J367">
        <v>2319</v>
      </c>
      <c r="K367">
        <v>280</v>
      </c>
      <c r="L367">
        <v>77</v>
      </c>
    </row>
    <row r="368" spans="1:12">
      <c r="A368" t="s">
        <v>9732</v>
      </c>
      <c r="B368" t="s">
        <v>1908</v>
      </c>
      <c r="C368" t="s">
        <v>1540</v>
      </c>
      <c r="D368">
        <v>100</v>
      </c>
      <c r="E368">
        <v>62.04</v>
      </c>
      <c r="F368" s="105">
        <v>5963223</v>
      </c>
      <c r="G368">
        <v>5963223</v>
      </c>
      <c r="H368">
        <v>87.23</v>
      </c>
      <c r="I368">
        <v>5578</v>
      </c>
      <c r="J368">
        <v>5578</v>
      </c>
      <c r="K368">
        <v>269</v>
      </c>
      <c r="L368">
        <v>90</v>
      </c>
    </row>
    <row r="369" spans="1:12">
      <c r="A369" t="s">
        <v>9733</v>
      </c>
      <c r="B369" t="s">
        <v>1909</v>
      </c>
      <c r="C369" t="s">
        <v>1540</v>
      </c>
      <c r="D369">
        <v>100</v>
      </c>
      <c r="E369">
        <v>34.917999999999999</v>
      </c>
      <c r="F369" s="105">
        <v>2110802</v>
      </c>
      <c r="G369">
        <v>2110802</v>
      </c>
      <c r="H369">
        <v>92.79</v>
      </c>
      <c r="I369">
        <v>2015</v>
      </c>
      <c r="J369">
        <v>2015</v>
      </c>
      <c r="K369">
        <v>271</v>
      </c>
      <c r="L369">
        <v>22</v>
      </c>
    </row>
    <row r="370" spans="1:12">
      <c r="A370" t="s">
        <v>9734</v>
      </c>
      <c r="B370" t="s">
        <v>1910</v>
      </c>
      <c r="C370" t="s">
        <v>1540</v>
      </c>
      <c r="D370">
        <v>100</v>
      </c>
      <c r="E370">
        <v>36.081000000000003</v>
      </c>
      <c r="F370" s="105">
        <v>2253160</v>
      </c>
      <c r="G370">
        <v>2253160</v>
      </c>
      <c r="H370">
        <v>89.9</v>
      </c>
      <c r="I370">
        <v>2149</v>
      </c>
      <c r="J370">
        <v>2149</v>
      </c>
      <c r="K370">
        <v>266</v>
      </c>
      <c r="L370">
        <v>70</v>
      </c>
    </row>
    <row r="371" spans="1:12">
      <c r="A371" t="s">
        <v>9735</v>
      </c>
      <c r="B371" t="s">
        <v>1911</v>
      </c>
      <c r="C371" t="s">
        <v>1540</v>
      </c>
      <c r="D371">
        <v>100</v>
      </c>
      <c r="E371">
        <v>56.508000000000003</v>
      </c>
      <c r="F371" s="105">
        <v>4158725</v>
      </c>
      <c r="G371">
        <v>4158725</v>
      </c>
      <c r="H371">
        <v>88.55</v>
      </c>
      <c r="I371">
        <v>3807</v>
      </c>
      <c r="J371">
        <v>3807</v>
      </c>
      <c r="K371">
        <v>278</v>
      </c>
      <c r="L371">
        <v>64</v>
      </c>
    </row>
    <row r="372" spans="1:12">
      <c r="A372" t="s">
        <v>9736</v>
      </c>
      <c r="B372" t="s">
        <v>1912</v>
      </c>
      <c r="C372" t="s">
        <v>1540</v>
      </c>
      <c r="D372">
        <v>100</v>
      </c>
      <c r="E372">
        <v>63.003</v>
      </c>
      <c r="F372" s="105">
        <v>7082538</v>
      </c>
      <c r="G372">
        <v>7082538</v>
      </c>
      <c r="H372">
        <v>84.98</v>
      </c>
      <c r="I372">
        <v>6983</v>
      </c>
      <c r="J372">
        <v>6983</v>
      </c>
      <c r="K372">
        <v>251</v>
      </c>
      <c r="L372">
        <v>87.5</v>
      </c>
    </row>
    <row r="373" spans="1:12">
      <c r="A373" t="s">
        <v>9737</v>
      </c>
      <c r="B373" t="s">
        <v>1913</v>
      </c>
      <c r="C373" t="s">
        <v>1540</v>
      </c>
      <c r="D373">
        <v>100</v>
      </c>
      <c r="E373">
        <v>62.332000000000001</v>
      </c>
      <c r="F373" s="105">
        <v>4317977</v>
      </c>
      <c r="G373">
        <v>4317977</v>
      </c>
      <c r="H373">
        <v>90.47</v>
      </c>
      <c r="I373">
        <v>4275</v>
      </c>
      <c r="J373">
        <v>4275</v>
      </c>
      <c r="K373">
        <v>269</v>
      </c>
      <c r="L373">
        <v>56</v>
      </c>
    </row>
    <row r="374" spans="1:12">
      <c r="A374" t="s">
        <v>9738</v>
      </c>
      <c r="B374" t="s">
        <v>1914</v>
      </c>
      <c r="C374" t="s">
        <v>1540</v>
      </c>
      <c r="D374">
        <v>100</v>
      </c>
      <c r="E374">
        <v>39.843000000000004</v>
      </c>
      <c r="F374" s="105">
        <v>2521238</v>
      </c>
      <c r="G374">
        <v>2521238</v>
      </c>
      <c r="H374">
        <v>87.29</v>
      </c>
      <c r="I374">
        <v>2136</v>
      </c>
      <c r="J374">
        <v>2136</v>
      </c>
      <c r="K374">
        <v>292.5</v>
      </c>
      <c r="L374">
        <v>76</v>
      </c>
    </row>
    <row r="375" spans="1:12">
      <c r="A375" t="s">
        <v>9162</v>
      </c>
      <c r="B375" t="s">
        <v>1915</v>
      </c>
      <c r="C375" t="s">
        <v>1592</v>
      </c>
      <c r="D375">
        <v>100</v>
      </c>
      <c r="E375">
        <v>25.672000000000001</v>
      </c>
      <c r="F375" s="105">
        <v>629165</v>
      </c>
      <c r="G375">
        <v>629165</v>
      </c>
      <c r="H375">
        <v>95.59</v>
      </c>
      <c r="I375">
        <v>576</v>
      </c>
      <c r="J375">
        <v>576</v>
      </c>
      <c r="K375">
        <v>302.5</v>
      </c>
      <c r="L375">
        <v>15</v>
      </c>
    </row>
    <row r="376" spans="1:12">
      <c r="A376" t="s">
        <v>9739</v>
      </c>
      <c r="B376" t="s">
        <v>1916</v>
      </c>
      <c r="C376" t="s">
        <v>1540</v>
      </c>
      <c r="D376">
        <v>100</v>
      </c>
      <c r="E376">
        <v>35.698</v>
      </c>
      <c r="F376" s="105">
        <v>4798158</v>
      </c>
      <c r="G376">
        <v>4798158</v>
      </c>
      <c r="H376">
        <v>89.51</v>
      </c>
      <c r="I376">
        <v>3972</v>
      </c>
      <c r="J376">
        <v>3972</v>
      </c>
      <c r="K376">
        <v>299</v>
      </c>
      <c r="L376">
        <v>89</v>
      </c>
    </row>
    <row r="377" spans="1:12">
      <c r="A377" t="s">
        <v>9740</v>
      </c>
      <c r="B377" t="s">
        <v>1917</v>
      </c>
      <c r="C377" t="s">
        <v>1540</v>
      </c>
      <c r="D377">
        <v>100</v>
      </c>
      <c r="E377">
        <v>48.814999999999998</v>
      </c>
      <c r="F377" s="105">
        <v>4850682</v>
      </c>
      <c r="G377">
        <v>4850682</v>
      </c>
      <c r="H377">
        <v>90.16</v>
      </c>
      <c r="I377">
        <v>4129</v>
      </c>
      <c r="J377">
        <v>4129</v>
      </c>
      <c r="K377">
        <v>293</v>
      </c>
      <c r="L377">
        <v>77</v>
      </c>
    </row>
    <row r="378" spans="1:12">
      <c r="A378" t="s">
        <v>9741</v>
      </c>
      <c r="B378" t="s">
        <v>1918</v>
      </c>
      <c r="C378" t="s">
        <v>1540</v>
      </c>
      <c r="D378">
        <v>100</v>
      </c>
      <c r="E378">
        <v>42.292999999999999</v>
      </c>
      <c r="F378" s="105">
        <v>1736885</v>
      </c>
      <c r="G378">
        <v>1736885</v>
      </c>
      <c r="H378">
        <v>93.26</v>
      </c>
      <c r="I378">
        <v>1821</v>
      </c>
      <c r="J378">
        <v>1821</v>
      </c>
      <c r="K378">
        <v>256</v>
      </c>
      <c r="L378">
        <v>17</v>
      </c>
    </row>
    <row r="379" spans="1:12">
      <c r="A379" t="s">
        <v>9742</v>
      </c>
      <c r="B379" t="s">
        <v>1919</v>
      </c>
      <c r="C379" t="s">
        <v>1540</v>
      </c>
      <c r="D379">
        <v>100</v>
      </c>
      <c r="E379">
        <v>34.831000000000003</v>
      </c>
      <c r="F379" s="105">
        <v>3943456</v>
      </c>
      <c r="G379">
        <v>3943456</v>
      </c>
      <c r="H379">
        <v>85.53</v>
      </c>
      <c r="I379">
        <v>3528</v>
      </c>
      <c r="J379">
        <v>3528</v>
      </c>
      <c r="K379">
        <v>248</v>
      </c>
      <c r="L379">
        <v>97</v>
      </c>
    </row>
    <row r="380" spans="1:12">
      <c r="A380" t="s">
        <v>9743</v>
      </c>
      <c r="B380" t="s">
        <v>1920</v>
      </c>
      <c r="C380" t="s">
        <v>1540</v>
      </c>
      <c r="D380">
        <v>100</v>
      </c>
      <c r="E380">
        <v>65.67</v>
      </c>
      <c r="F380" s="105">
        <v>3866812</v>
      </c>
      <c r="G380">
        <v>3866812</v>
      </c>
      <c r="H380">
        <v>90.29</v>
      </c>
      <c r="I380">
        <v>3401</v>
      </c>
      <c r="J380">
        <v>3401</v>
      </c>
      <c r="K380">
        <v>283</v>
      </c>
      <c r="L380">
        <v>77</v>
      </c>
    </row>
    <row r="381" spans="1:12">
      <c r="A381" t="s">
        <v>9744</v>
      </c>
      <c r="B381" t="s">
        <v>1921</v>
      </c>
      <c r="C381" t="s">
        <v>1540</v>
      </c>
      <c r="D381">
        <v>100</v>
      </c>
      <c r="E381">
        <v>64.667000000000002</v>
      </c>
      <c r="F381" s="105">
        <v>4229936</v>
      </c>
      <c r="G381">
        <v>4229936</v>
      </c>
      <c r="H381">
        <v>89.47</v>
      </c>
      <c r="I381">
        <v>3998</v>
      </c>
      <c r="J381">
        <v>3998</v>
      </c>
      <c r="K381">
        <v>247</v>
      </c>
      <c r="L381">
        <v>81.5</v>
      </c>
    </row>
    <row r="382" spans="1:12">
      <c r="A382" t="s">
        <v>9745</v>
      </c>
      <c r="B382" t="s">
        <v>1922</v>
      </c>
      <c r="C382" t="s">
        <v>1540</v>
      </c>
      <c r="D382">
        <v>100</v>
      </c>
      <c r="E382">
        <v>68.144999999999996</v>
      </c>
      <c r="F382" s="105">
        <v>3919492</v>
      </c>
      <c r="G382">
        <v>3919492</v>
      </c>
      <c r="H382">
        <v>90.25</v>
      </c>
      <c r="I382">
        <v>3590</v>
      </c>
      <c r="J382">
        <v>3590</v>
      </c>
      <c r="K382">
        <v>291</v>
      </c>
      <c r="L382">
        <v>66</v>
      </c>
    </row>
    <row r="383" spans="1:12">
      <c r="A383" t="s">
        <v>9746</v>
      </c>
      <c r="B383" t="s">
        <v>1923</v>
      </c>
      <c r="C383" t="s">
        <v>1540</v>
      </c>
      <c r="D383">
        <v>100</v>
      </c>
      <c r="E383">
        <v>55.640999999999998</v>
      </c>
      <c r="F383" s="105">
        <v>1356318</v>
      </c>
      <c r="G383">
        <v>1356318</v>
      </c>
      <c r="H383">
        <v>92.02</v>
      </c>
      <c r="I383">
        <v>1418</v>
      </c>
      <c r="J383">
        <v>1418</v>
      </c>
      <c r="K383">
        <v>254.5</v>
      </c>
      <c r="L383">
        <v>34</v>
      </c>
    </row>
    <row r="384" spans="1:12">
      <c r="A384" t="s">
        <v>9747</v>
      </c>
      <c r="B384" t="s">
        <v>1924</v>
      </c>
      <c r="C384" t="s">
        <v>1540</v>
      </c>
      <c r="D384">
        <v>100</v>
      </c>
      <c r="E384">
        <v>59.878999999999998</v>
      </c>
      <c r="F384" s="105">
        <v>4712337</v>
      </c>
      <c r="G384">
        <v>4712337</v>
      </c>
      <c r="H384">
        <v>90.39</v>
      </c>
      <c r="I384">
        <v>4297</v>
      </c>
      <c r="J384">
        <v>4297</v>
      </c>
      <c r="K384">
        <v>288</v>
      </c>
      <c r="L384">
        <v>50</v>
      </c>
    </row>
    <row r="385" spans="1:12">
      <c r="A385" t="s">
        <v>9748</v>
      </c>
      <c r="B385" t="s">
        <v>1925</v>
      </c>
      <c r="C385" t="s">
        <v>1540</v>
      </c>
      <c r="D385">
        <v>100</v>
      </c>
      <c r="E385">
        <v>48.581000000000003</v>
      </c>
      <c r="F385" s="105">
        <v>3633701</v>
      </c>
      <c r="G385">
        <v>3633701</v>
      </c>
      <c r="H385">
        <v>89.88</v>
      </c>
      <c r="I385">
        <v>4134</v>
      </c>
      <c r="J385">
        <v>4134</v>
      </c>
      <c r="K385">
        <v>213</v>
      </c>
      <c r="L385">
        <v>43</v>
      </c>
    </row>
    <row r="386" spans="1:12">
      <c r="A386" t="s">
        <v>9749</v>
      </c>
      <c r="B386" t="s">
        <v>1926</v>
      </c>
      <c r="C386" t="s">
        <v>1540</v>
      </c>
      <c r="D386">
        <v>100</v>
      </c>
      <c r="E386">
        <v>67.856999999999999</v>
      </c>
      <c r="F386" s="105">
        <v>3561919</v>
      </c>
      <c r="G386">
        <v>3561919</v>
      </c>
      <c r="H386">
        <v>89.08</v>
      </c>
      <c r="I386">
        <v>3219</v>
      </c>
      <c r="J386">
        <v>3219</v>
      </c>
      <c r="K386">
        <v>290</v>
      </c>
      <c r="L386">
        <v>80</v>
      </c>
    </row>
    <row r="387" spans="1:12">
      <c r="A387" t="s">
        <v>9750</v>
      </c>
      <c r="B387" t="s">
        <v>1927</v>
      </c>
      <c r="C387" t="s">
        <v>1540</v>
      </c>
      <c r="D387">
        <v>100</v>
      </c>
      <c r="E387">
        <v>38.817999999999998</v>
      </c>
      <c r="F387" s="105">
        <v>2510109</v>
      </c>
      <c r="G387">
        <v>2510109</v>
      </c>
      <c r="H387">
        <v>94.23</v>
      </c>
      <c r="I387">
        <v>2510</v>
      </c>
      <c r="J387">
        <v>2510</v>
      </c>
      <c r="K387">
        <v>267.5</v>
      </c>
      <c r="L387">
        <v>14</v>
      </c>
    </row>
    <row r="388" spans="1:12">
      <c r="A388" t="s">
        <v>9751</v>
      </c>
      <c r="B388" t="s">
        <v>1928</v>
      </c>
      <c r="C388" t="s">
        <v>1540</v>
      </c>
      <c r="D388">
        <v>100</v>
      </c>
      <c r="E388">
        <v>56.646000000000001</v>
      </c>
      <c r="F388" s="105">
        <v>3734239</v>
      </c>
      <c r="G388">
        <v>3734239</v>
      </c>
      <c r="H388">
        <v>88.87</v>
      </c>
      <c r="I388">
        <v>3228</v>
      </c>
      <c r="J388">
        <v>3228</v>
      </c>
      <c r="K388">
        <v>292</v>
      </c>
      <c r="L388">
        <v>59</v>
      </c>
    </row>
    <row r="389" spans="1:12">
      <c r="A389" t="s">
        <v>9752</v>
      </c>
      <c r="B389" t="s">
        <v>1929</v>
      </c>
      <c r="C389" t="s">
        <v>1540</v>
      </c>
      <c r="D389">
        <v>100</v>
      </c>
      <c r="E389">
        <v>36.191000000000003</v>
      </c>
      <c r="F389" s="105">
        <v>3520671</v>
      </c>
      <c r="G389">
        <v>3520671</v>
      </c>
      <c r="H389">
        <v>90.13</v>
      </c>
      <c r="I389">
        <v>3192</v>
      </c>
      <c r="J389">
        <v>3192</v>
      </c>
      <c r="K389">
        <v>268</v>
      </c>
      <c r="L389">
        <v>79</v>
      </c>
    </row>
    <row r="390" spans="1:12">
      <c r="A390" t="s">
        <v>9753</v>
      </c>
      <c r="B390" t="s">
        <v>1930</v>
      </c>
      <c r="C390" t="s">
        <v>1540</v>
      </c>
      <c r="D390">
        <v>100</v>
      </c>
      <c r="E390">
        <v>36.813000000000002</v>
      </c>
      <c r="F390" s="105">
        <v>4196595</v>
      </c>
      <c r="G390">
        <v>4196595</v>
      </c>
      <c r="H390">
        <v>88.75</v>
      </c>
      <c r="I390">
        <v>3829</v>
      </c>
      <c r="J390">
        <v>3829</v>
      </c>
      <c r="K390">
        <v>267</v>
      </c>
      <c r="L390">
        <v>71</v>
      </c>
    </row>
    <row r="391" spans="1:12">
      <c r="A391" t="s">
        <v>9754</v>
      </c>
      <c r="B391" t="s">
        <v>1931</v>
      </c>
      <c r="C391" t="s">
        <v>1540</v>
      </c>
      <c r="D391">
        <v>100</v>
      </c>
      <c r="E391">
        <v>60.280999999999999</v>
      </c>
      <c r="F391" s="105">
        <v>5227858</v>
      </c>
      <c r="G391">
        <v>5227858</v>
      </c>
      <c r="H391">
        <v>89.29</v>
      </c>
      <c r="I391">
        <v>4347</v>
      </c>
      <c r="J391">
        <v>4347</v>
      </c>
      <c r="K391">
        <v>304</v>
      </c>
      <c r="L391">
        <v>80</v>
      </c>
    </row>
    <row r="392" spans="1:12">
      <c r="A392" t="s">
        <v>9755</v>
      </c>
      <c r="B392" t="s">
        <v>1932</v>
      </c>
      <c r="C392" t="s">
        <v>1540</v>
      </c>
      <c r="D392">
        <v>100</v>
      </c>
      <c r="E392">
        <v>37.218000000000004</v>
      </c>
      <c r="F392" s="105">
        <v>2399175</v>
      </c>
      <c r="G392">
        <v>2399175</v>
      </c>
      <c r="H392">
        <v>91.26</v>
      </c>
      <c r="I392">
        <v>2330</v>
      </c>
      <c r="J392">
        <v>2330</v>
      </c>
      <c r="K392">
        <v>253</v>
      </c>
      <c r="L392">
        <v>47</v>
      </c>
    </row>
    <row r="393" spans="1:12">
      <c r="A393" t="s">
        <v>9756</v>
      </c>
      <c r="B393" t="s">
        <v>1933</v>
      </c>
      <c r="C393" t="s">
        <v>1540</v>
      </c>
      <c r="D393">
        <v>100</v>
      </c>
      <c r="E393">
        <v>30.672000000000001</v>
      </c>
      <c r="F393" s="105">
        <v>4919337</v>
      </c>
      <c r="G393">
        <v>4919337</v>
      </c>
      <c r="H393">
        <v>84.55</v>
      </c>
      <c r="I393">
        <v>4056</v>
      </c>
      <c r="J393">
        <v>4056</v>
      </c>
      <c r="K393">
        <v>265</v>
      </c>
      <c r="L393">
        <v>138</v>
      </c>
    </row>
    <row r="394" spans="1:12">
      <c r="A394" t="s">
        <v>9757</v>
      </c>
      <c r="B394" t="s">
        <v>1934</v>
      </c>
      <c r="C394" t="s">
        <v>1540</v>
      </c>
      <c r="D394">
        <v>100</v>
      </c>
      <c r="E394">
        <v>55.817999999999998</v>
      </c>
      <c r="F394" s="105">
        <v>1950313</v>
      </c>
      <c r="G394">
        <v>1950313</v>
      </c>
      <c r="H394">
        <v>91.82</v>
      </c>
      <c r="I394">
        <v>2070</v>
      </c>
      <c r="J394">
        <v>2070</v>
      </c>
      <c r="K394">
        <v>245.5</v>
      </c>
      <c r="L394">
        <v>37</v>
      </c>
    </row>
    <row r="395" spans="1:12">
      <c r="A395" t="s">
        <v>9758</v>
      </c>
      <c r="B395" t="s">
        <v>1935</v>
      </c>
      <c r="C395" t="s">
        <v>1540</v>
      </c>
      <c r="D395">
        <v>100</v>
      </c>
      <c r="E395">
        <v>54.234000000000002</v>
      </c>
      <c r="F395" s="105">
        <v>4110251</v>
      </c>
      <c r="G395">
        <v>4110251</v>
      </c>
      <c r="H395">
        <v>90.07</v>
      </c>
      <c r="I395">
        <v>3841</v>
      </c>
      <c r="J395">
        <v>3841</v>
      </c>
      <c r="K395">
        <v>268</v>
      </c>
      <c r="L395">
        <v>64</v>
      </c>
    </row>
    <row r="396" spans="1:12">
      <c r="A396" t="s">
        <v>9759</v>
      </c>
      <c r="B396" t="s">
        <v>1936</v>
      </c>
      <c r="C396" t="s">
        <v>1540</v>
      </c>
      <c r="D396">
        <v>100</v>
      </c>
      <c r="E396">
        <v>53.634999999999998</v>
      </c>
      <c r="F396" s="105">
        <v>4384015</v>
      </c>
      <c r="G396">
        <v>4384015</v>
      </c>
      <c r="H396">
        <v>91.92</v>
      </c>
      <c r="I396">
        <v>4151</v>
      </c>
      <c r="J396">
        <v>4151</v>
      </c>
      <c r="K396">
        <v>266</v>
      </c>
      <c r="L396">
        <v>39</v>
      </c>
    </row>
    <row r="397" spans="1:12">
      <c r="A397" t="s">
        <v>9760</v>
      </c>
      <c r="B397" t="s">
        <v>1937</v>
      </c>
      <c r="C397" t="s">
        <v>1540</v>
      </c>
      <c r="D397">
        <v>100</v>
      </c>
      <c r="E397">
        <v>68.686000000000007</v>
      </c>
      <c r="F397" s="105">
        <v>5583723</v>
      </c>
      <c r="G397">
        <v>5583723</v>
      </c>
      <c r="H397">
        <v>92.72</v>
      </c>
      <c r="I397">
        <v>5235</v>
      </c>
      <c r="J397">
        <v>5235</v>
      </c>
      <c r="K397">
        <v>285</v>
      </c>
      <c r="L397">
        <v>31</v>
      </c>
    </row>
    <row r="398" spans="1:12">
      <c r="A398" t="s">
        <v>9761</v>
      </c>
      <c r="B398" t="s">
        <v>1938</v>
      </c>
      <c r="C398" t="s">
        <v>1540</v>
      </c>
      <c r="D398">
        <v>100</v>
      </c>
      <c r="E398">
        <v>47.968000000000004</v>
      </c>
      <c r="F398" s="105">
        <v>2160700</v>
      </c>
      <c r="G398">
        <v>2160700</v>
      </c>
      <c r="H398">
        <v>92.8</v>
      </c>
      <c r="I398">
        <v>2047</v>
      </c>
      <c r="J398">
        <v>2047</v>
      </c>
      <c r="K398">
        <v>299</v>
      </c>
      <c r="L398">
        <v>25</v>
      </c>
    </row>
    <row r="399" spans="1:12">
      <c r="A399" t="s">
        <v>9762</v>
      </c>
      <c r="B399" t="s">
        <v>1939</v>
      </c>
      <c r="C399" t="s">
        <v>1540</v>
      </c>
      <c r="D399">
        <v>100</v>
      </c>
      <c r="E399">
        <v>50.078000000000003</v>
      </c>
      <c r="F399" s="105">
        <v>6500104</v>
      </c>
      <c r="G399">
        <v>6500104</v>
      </c>
      <c r="H399">
        <v>83.43</v>
      </c>
      <c r="I399">
        <v>5589</v>
      </c>
      <c r="J399">
        <v>5589</v>
      </c>
      <c r="K399">
        <v>269</v>
      </c>
      <c r="L399">
        <v>115</v>
      </c>
    </row>
    <row r="400" spans="1:12">
      <c r="A400" t="s">
        <v>9763</v>
      </c>
      <c r="B400" t="s">
        <v>1940</v>
      </c>
      <c r="C400" t="s">
        <v>1540</v>
      </c>
      <c r="D400">
        <v>100</v>
      </c>
      <c r="E400">
        <v>31.260999999999999</v>
      </c>
      <c r="F400" s="105">
        <v>3861289</v>
      </c>
      <c r="G400">
        <v>3861289</v>
      </c>
      <c r="H400">
        <v>89.16</v>
      </c>
      <c r="I400">
        <v>3833</v>
      </c>
      <c r="J400">
        <v>3833</v>
      </c>
      <c r="K400">
        <v>248</v>
      </c>
      <c r="L400">
        <v>52</v>
      </c>
    </row>
    <row r="401" spans="1:12">
      <c r="A401" t="s">
        <v>9764</v>
      </c>
      <c r="B401" t="s">
        <v>1941</v>
      </c>
      <c r="C401" t="s">
        <v>1540</v>
      </c>
      <c r="D401">
        <v>100</v>
      </c>
      <c r="E401">
        <v>52.930999999999997</v>
      </c>
      <c r="F401" s="105">
        <v>1550817</v>
      </c>
      <c r="G401">
        <v>1550817</v>
      </c>
      <c r="H401">
        <v>89.33</v>
      </c>
      <c r="I401">
        <v>1244</v>
      </c>
      <c r="J401">
        <v>1244</v>
      </c>
      <c r="K401">
        <v>314</v>
      </c>
      <c r="L401">
        <v>84</v>
      </c>
    </row>
    <row r="402" spans="1:12">
      <c r="A402" t="s">
        <v>9765</v>
      </c>
      <c r="B402" t="s">
        <v>1942</v>
      </c>
      <c r="C402" t="s">
        <v>1540</v>
      </c>
      <c r="D402">
        <v>100</v>
      </c>
      <c r="E402">
        <v>67.322999999999993</v>
      </c>
      <c r="F402" s="105">
        <v>3371034</v>
      </c>
      <c r="G402">
        <v>3371034</v>
      </c>
      <c r="H402">
        <v>86.12</v>
      </c>
      <c r="I402">
        <v>2801</v>
      </c>
      <c r="J402">
        <v>2801</v>
      </c>
      <c r="K402">
        <v>294</v>
      </c>
      <c r="L402">
        <v>102</v>
      </c>
    </row>
    <row r="403" spans="1:12">
      <c r="A403" t="s">
        <v>9766</v>
      </c>
      <c r="B403" t="s">
        <v>1943</v>
      </c>
      <c r="C403" t="s">
        <v>1540</v>
      </c>
      <c r="D403">
        <v>100</v>
      </c>
      <c r="E403">
        <v>40.633000000000003</v>
      </c>
      <c r="F403" s="105">
        <v>3736359</v>
      </c>
      <c r="G403">
        <v>3736359</v>
      </c>
      <c r="H403">
        <v>86.82</v>
      </c>
      <c r="I403">
        <v>3884</v>
      </c>
      <c r="J403">
        <v>3884</v>
      </c>
      <c r="K403">
        <v>242</v>
      </c>
      <c r="L403">
        <v>77</v>
      </c>
    </row>
    <row r="404" spans="1:12">
      <c r="A404" t="s">
        <v>9767</v>
      </c>
      <c r="B404" t="s">
        <v>1944</v>
      </c>
      <c r="C404" t="s">
        <v>1540</v>
      </c>
      <c r="D404">
        <v>100</v>
      </c>
      <c r="E404">
        <v>37.066000000000003</v>
      </c>
      <c r="F404" s="105">
        <v>2897749</v>
      </c>
      <c r="G404">
        <v>2897749</v>
      </c>
      <c r="H404">
        <v>89.7</v>
      </c>
      <c r="I404">
        <v>3147</v>
      </c>
      <c r="J404">
        <v>3147</v>
      </c>
      <c r="K404">
        <v>219</v>
      </c>
      <c r="L404">
        <v>61.5</v>
      </c>
    </row>
    <row r="405" spans="1:12">
      <c r="A405" t="s">
        <v>9768</v>
      </c>
      <c r="B405" t="s">
        <v>1945</v>
      </c>
      <c r="C405" t="s">
        <v>1540</v>
      </c>
      <c r="D405">
        <v>100</v>
      </c>
      <c r="E405">
        <v>38.767000000000003</v>
      </c>
      <c r="F405" s="105">
        <v>1963964</v>
      </c>
      <c r="G405">
        <v>1963964</v>
      </c>
      <c r="H405">
        <v>88.62</v>
      </c>
      <c r="I405">
        <v>1948</v>
      </c>
      <c r="J405">
        <v>1948</v>
      </c>
      <c r="K405">
        <v>254</v>
      </c>
      <c r="L405">
        <v>70</v>
      </c>
    </row>
    <row r="406" spans="1:12">
      <c r="A406" t="s">
        <v>9769</v>
      </c>
      <c r="B406" t="s">
        <v>1946</v>
      </c>
      <c r="C406" t="s">
        <v>1540</v>
      </c>
      <c r="D406">
        <v>100</v>
      </c>
      <c r="E406">
        <v>62.628</v>
      </c>
      <c r="F406" s="105">
        <v>9731138</v>
      </c>
      <c r="G406">
        <v>9731138</v>
      </c>
      <c r="H406">
        <v>86.19</v>
      </c>
      <c r="I406">
        <v>8698</v>
      </c>
      <c r="J406">
        <v>8698</v>
      </c>
      <c r="K406">
        <v>289</v>
      </c>
      <c r="L406">
        <v>91</v>
      </c>
    </row>
    <row r="407" spans="1:12">
      <c r="A407" t="s">
        <v>9770</v>
      </c>
      <c r="B407" t="s">
        <v>1947</v>
      </c>
      <c r="C407" t="s">
        <v>1540</v>
      </c>
      <c r="D407">
        <v>100</v>
      </c>
      <c r="E407">
        <v>74.197999999999993</v>
      </c>
      <c r="F407" s="105">
        <v>8783278</v>
      </c>
      <c r="G407">
        <v>8783278</v>
      </c>
      <c r="H407">
        <v>87.33</v>
      </c>
      <c r="I407">
        <v>7565</v>
      </c>
      <c r="J407">
        <v>7565</v>
      </c>
      <c r="K407">
        <v>285</v>
      </c>
      <c r="L407">
        <v>98</v>
      </c>
    </row>
    <row r="408" spans="1:12">
      <c r="A408" t="s">
        <v>9771</v>
      </c>
      <c r="B408" t="s">
        <v>1948</v>
      </c>
      <c r="C408" t="s">
        <v>1540</v>
      </c>
      <c r="D408">
        <v>100</v>
      </c>
      <c r="E408">
        <v>36.555999999999997</v>
      </c>
      <c r="F408" s="105">
        <v>1787941</v>
      </c>
      <c r="G408">
        <v>1787941</v>
      </c>
      <c r="H408">
        <v>91.6</v>
      </c>
      <c r="I408">
        <v>1678</v>
      </c>
      <c r="J408">
        <v>1678</v>
      </c>
      <c r="K408">
        <v>273</v>
      </c>
      <c r="L408">
        <v>41</v>
      </c>
    </row>
    <row r="409" spans="1:12">
      <c r="A409" t="s">
        <v>9772</v>
      </c>
      <c r="B409" t="s">
        <v>1949</v>
      </c>
      <c r="C409" t="s">
        <v>1540</v>
      </c>
      <c r="D409">
        <v>100</v>
      </c>
      <c r="E409">
        <v>37.515000000000001</v>
      </c>
      <c r="F409" s="105">
        <v>2362241</v>
      </c>
      <c r="G409">
        <v>2362241</v>
      </c>
      <c r="H409">
        <v>88.7</v>
      </c>
      <c r="I409">
        <v>2281</v>
      </c>
      <c r="J409">
        <v>2281</v>
      </c>
      <c r="K409">
        <v>256</v>
      </c>
      <c r="L409">
        <v>68</v>
      </c>
    </row>
    <row r="410" spans="1:12">
      <c r="A410" t="s">
        <v>9773</v>
      </c>
      <c r="B410" t="s">
        <v>1950</v>
      </c>
      <c r="C410" t="s">
        <v>1540</v>
      </c>
      <c r="D410">
        <v>100</v>
      </c>
      <c r="E410">
        <v>31.428000000000001</v>
      </c>
      <c r="F410" s="105">
        <v>1891014</v>
      </c>
      <c r="G410">
        <v>1891014</v>
      </c>
      <c r="H410">
        <v>80.92</v>
      </c>
      <c r="I410">
        <v>1759</v>
      </c>
      <c r="J410">
        <v>1759</v>
      </c>
      <c r="K410">
        <v>245</v>
      </c>
      <c r="L410">
        <v>112</v>
      </c>
    </row>
    <row r="411" spans="1:12">
      <c r="A411" t="s">
        <v>9774</v>
      </c>
      <c r="B411" t="s">
        <v>1951</v>
      </c>
      <c r="C411" t="s">
        <v>1540</v>
      </c>
      <c r="D411">
        <v>100</v>
      </c>
      <c r="E411">
        <v>28.26</v>
      </c>
      <c r="F411" s="105">
        <v>1620005</v>
      </c>
      <c r="G411">
        <v>1620005</v>
      </c>
      <c r="H411">
        <v>91.59</v>
      </c>
      <c r="I411">
        <v>1539</v>
      </c>
      <c r="J411">
        <v>1539</v>
      </c>
      <c r="K411">
        <v>268</v>
      </c>
      <c r="L411">
        <v>50</v>
      </c>
    </row>
    <row r="412" spans="1:12">
      <c r="A412" t="s">
        <v>9775</v>
      </c>
      <c r="B412" t="s">
        <v>1952</v>
      </c>
      <c r="C412" t="s">
        <v>1540</v>
      </c>
      <c r="D412">
        <v>100</v>
      </c>
      <c r="E412">
        <v>67.268000000000001</v>
      </c>
      <c r="F412" s="105">
        <v>5683123</v>
      </c>
      <c r="G412">
        <v>5683123</v>
      </c>
      <c r="H412">
        <v>89.75</v>
      </c>
      <c r="I412">
        <v>5190</v>
      </c>
      <c r="J412">
        <v>5190</v>
      </c>
      <c r="K412">
        <v>282</v>
      </c>
      <c r="L412">
        <v>62</v>
      </c>
    </row>
    <row r="413" spans="1:12">
      <c r="A413" t="s">
        <v>9776</v>
      </c>
      <c r="B413" t="s">
        <v>1953</v>
      </c>
      <c r="C413" t="s">
        <v>1540</v>
      </c>
      <c r="D413">
        <v>100</v>
      </c>
      <c r="E413">
        <v>56.2</v>
      </c>
      <c r="F413" s="105">
        <v>3123671</v>
      </c>
      <c r="G413">
        <v>3123671</v>
      </c>
      <c r="H413">
        <v>89.33</v>
      </c>
      <c r="I413">
        <v>2632</v>
      </c>
      <c r="J413">
        <v>2632</v>
      </c>
      <c r="K413">
        <v>302</v>
      </c>
      <c r="L413">
        <v>81</v>
      </c>
    </row>
    <row r="414" spans="1:12">
      <c r="A414" t="s">
        <v>9777</v>
      </c>
      <c r="B414" t="s">
        <v>1954</v>
      </c>
      <c r="C414" t="s">
        <v>1540</v>
      </c>
      <c r="D414">
        <v>100</v>
      </c>
      <c r="E414">
        <v>50.74</v>
      </c>
      <c r="F414" s="105">
        <v>2835737</v>
      </c>
      <c r="G414">
        <v>2835737</v>
      </c>
      <c r="H414">
        <v>89</v>
      </c>
      <c r="I414">
        <v>2537</v>
      </c>
      <c r="J414">
        <v>2537</v>
      </c>
      <c r="K414">
        <v>292</v>
      </c>
      <c r="L414">
        <v>70</v>
      </c>
    </row>
    <row r="415" spans="1:12">
      <c r="A415" t="s">
        <v>9778</v>
      </c>
      <c r="B415" t="s">
        <v>1955</v>
      </c>
      <c r="C415" t="s">
        <v>1540</v>
      </c>
      <c r="D415">
        <v>100</v>
      </c>
      <c r="E415">
        <v>65.183000000000007</v>
      </c>
      <c r="F415" s="105">
        <v>5193926</v>
      </c>
      <c r="G415">
        <v>5193926</v>
      </c>
      <c r="H415">
        <v>90.22</v>
      </c>
      <c r="I415">
        <v>4457</v>
      </c>
      <c r="J415">
        <v>4457</v>
      </c>
      <c r="K415">
        <v>297</v>
      </c>
      <c r="L415">
        <v>61</v>
      </c>
    </row>
    <row r="416" spans="1:12">
      <c r="A416" t="s">
        <v>9779</v>
      </c>
      <c r="B416" t="s">
        <v>1956</v>
      </c>
      <c r="C416" t="s">
        <v>1540</v>
      </c>
      <c r="D416">
        <v>100</v>
      </c>
      <c r="E416">
        <v>39.51</v>
      </c>
      <c r="F416" s="105">
        <v>5380816</v>
      </c>
      <c r="G416">
        <v>5380816</v>
      </c>
      <c r="H416">
        <v>86.02</v>
      </c>
      <c r="I416">
        <v>4762</v>
      </c>
      <c r="J416">
        <v>4762</v>
      </c>
      <c r="K416">
        <v>276</v>
      </c>
      <c r="L416">
        <v>101</v>
      </c>
    </row>
    <row r="417" spans="1:12">
      <c r="A417" t="s">
        <v>9780</v>
      </c>
      <c r="B417" t="s">
        <v>1957</v>
      </c>
      <c r="C417" t="s">
        <v>1540</v>
      </c>
      <c r="D417">
        <v>100</v>
      </c>
      <c r="E417">
        <v>45.826000000000001</v>
      </c>
      <c r="F417" s="105">
        <v>5057531</v>
      </c>
      <c r="G417">
        <v>5057531</v>
      </c>
      <c r="H417">
        <v>87.53</v>
      </c>
      <c r="I417">
        <v>4141</v>
      </c>
      <c r="J417">
        <v>4141</v>
      </c>
      <c r="K417">
        <v>285</v>
      </c>
      <c r="L417">
        <v>93</v>
      </c>
    </row>
    <row r="418" spans="1:12">
      <c r="A418" t="s">
        <v>9781</v>
      </c>
      <c r="B418" t="s">
        <v>1958</v>
      </c>
      <c r="C418" t="s">
        <v>1540</v>
      </c>
      <c r="D418">
        <v>100</v>
      </c>
      <c r="E418">
        <v>50.597000000000001</v>
      </c>
      <c r="F418" s="105">
        <v>3491446</v>
      </c>
      <c r="G418">
        <v>3491446</v>
      </c>
      <c r="H418">
        <v>91.97</v>
      </c>
      <c r="I418">
        <v>3170</v>
      </c>
      <c r="J418">
        <v>3170</v>
      </c>
      <c r="K418">
        <v>287</v>
      </c>
      <c r="L418">
        <v>49</v>
      </c>
    </row>
    <row r="419" spans="1:12">
      <c r="A419" t="s">
        <v>9782</v>
      </c>
      <c r="B419" t="s">
        <v>1959</v>
      </c>
      <c r="C419" t="s">
        <v>1540</v>
      </c>
      <c r="D419">
        <v>100</v>
      </c>
      <c r="E419">
        <v>63.667000000000002</v>
      </c>
      <c r="F419" s="105">
        <v>3827340</v>
      </c>
      <c r="G419">
        <v>3827340</v>
      </c>
      <c r="H419">
        <v>89.56</v>
      </c>
      <c r="I419">
        <v>3494</v>
      </c>
      <c r="J419">
        <v>3494</v>
      </c>
      <c r="K419">
        <v>279</v>
      </c>
      <c r="L419">
        <v>67</v>
      </c>
    </row>
    <row r="420" spans="1:12">
      <c r="A420" t="s">
        <v>9783</v>
      </c>
      <c r="B420" t="s">
        <v>1960</v>
      </c>
      <c r="C420" t="s">
        <v>1540</v>
      </c>
      <c r="D420">
        <v>100</v>
      </c>
      <c r="E420">
        <v>42.277999999999999</v>
      </c>
      <c r="F420" s="105">
        <v>4213571</v>
      </c>
      <c r="G420">
        <v>4213571</v>
      </c>
      <c r="H420">
        <v>88.83</v>
      </c>
      <c r="I420">
        <v>3713</v>
      </c>
      <c r="J420">
        <v>3713</v>
      </c>
      <c r="K420">
        <v>278</v>
      </c>
      <c r="L420">
        <v>102</v>
      </c>
    </row>
    <row r="421" spans="1:12">
      <c r="A421" t="s">
        <v>9784</v>
      </c>
      <c r="B421" t="s">
        <v>1961</v>
      </c>
      <c r="C421" t="s">
        <v>1540</v>
      </c>
      <c r="D421">
        <v>100</v>
      </c>
      <c r="E421">
        <v>62.713999999999999</v>
      </c>
      <c r="F421" s="105">
        <v>4537185</v>
      </c>
      <c r="G421">
        <v>4537185</v>
      </c>
      <c r="H421">
        <v>89.42</v>
      </c>
      <c r="I421">
        <v>4256</v>
      </c>
      <c r="J421">
        <v>4256</v>
      </c>
      <c r="K421">
        <v>263</v>
      </c>
      <c r="L421">
        <v>64</v>
      </c>
    </row>
    <row r="422" spans="1:12">
      <c r="A422" t="s">
        <v>9163</v>
      </c>
      <c r="B422" t="s">
        <v>1962</v>
      </c>
      <c r="C422" t="s">
        <v>1861</v>
      </c>
      <c r="D422">
        <v>100</v>
      </c>
      <c r="E422">
        <v>37.109000000000002</v>
      </c>
      <c r="F422" s="105">
        <v>1834009</v>
      </c>
      <c r="G422">
        <v>1834009</v>
      </c>
      <c r="H422">
        <v>78.150000000000006</v>
      </c>
      <c r="I422">
        <v>1618</v>
      </c>
      <c r="J422">
        <v>1618</v>
      </c>
      <c r="K422">
        <v>239.5</v>
      </c>
      <c r="L422">
        <v>112</v>
      </c>
    </row>
    <row r="423" spans="1:12">
      <c r="A423" t="s">
        <v>9785</v>
      </c>
      <c r="B423" t="s">
        <v>1963</v>
      </c>
      <c r="C423" t="s">
        <v>1540</v>
      </c>
      <c r="D423">
        <v>100</v>
      </c>
      <c r="E423">
        <v>60.249000000000002</v>
      </c>
      <c r="F423" s="105">
        <v>3693745</v>
      </c>
      <c r="G423">
        <v>3693745</v>
      </c>
      <c r="H423">
        <v>90.24</v>
      </c>
      <c r="I423">
        <v>3403</v>
      </c>
      <c r="J423">
        <v>3403</v>
      </c>
      <c r="K423">
        <v>283</v>
      </c>
      <c r="L423">
        <v>62.5</v>
      </c>
    </row>
    <row r="424" spans="1:12">
      <c r="A424" t="s">
        <v>9786</v>
      </c>
      <c r="B424" t="s">
        <v>1964</v>
      </c>
      <c r="C424" t="s">
        <v>1540</v>
      </c>
      <c r="D424">
        <v>100</v>
      </c>
      <c r="E424">
        <v>60.954999999999998</v>
      </c>
      <c r="F424" s="105">
        <v>2475100</v>
      </c>
      <c r="G424">
        <v>2475100</v>
      </c>
      <c r="H424">
        <v>89.38</v>
      </c>
      <c r="I424">
        <v>2432</v>
      </c>
      <c r="J424">
        <v>2432</v>
      </c>
      <c r="K424">
        <v>253</v>
      </c>
      <c r="L424">
        <v>37</v>
      </c>
    </row>
    <row r="425" spans="1:12">
      <c r="A425" t="s">
        <v>9787</v>
      </c>
      <c r="B425" t="s">
        <v>1965</v>
      </c>
      <c r="C425" t="s">
        <v>1540</v>
      </c>
      <c r="D425">
        <v>100</v>
      </c>
      <c r="E425">
        <v>37.341000000000001</v>
      </c>
      <c r="F425" s="105">
        <v>1732123</v>
      </c>
      <c r="G425">
        <v>1732123</v>
      </c>
      <c r="H425">
        <v>93.54</v>
      </c>
      <c r="I425">
        <v>1584</v>
      </c>
      <c r="J425">
        <v>1584</v>
      </c>
      <c r="K425">
        <v>281.5</v>
      </c>
      <c r="L425">
        <v>18</v>
      </c>
    </row>
    <row r="426" spans="1:12">
      <c r="A426" t="s">
        <v>9788</v>
      </c>
      <c r="B426" t="s">
        <v>1966</v>
      </c>
      <c r="C426" t="s">
        <v>1540</v>
      </c>
      <c r="D426">
        <v>100</v>
      </c>
      <c r="E426">
        <v>40.82</v>
      </c>
      <c r="F426" s="105">
        <v>4889582</v>
      </c>
      <c r="G426">
        <v>4889582</v>
      </c>
      <c r="H426">
        <v>87.41</v>
      </c>
      <c r="I426">
        <v>4250</v>
      </c>
      <c r="J426">
        <v>4250</v>
      </c>
      <c r="K426">
        <v>289</v>
      </c>
      <c r="L426">
        <v>106</v>
      </c>
    </row>
    <row r="427" spans="1:12">
      <c r="A427" t="s">
        <v>9789</v>
      </c>
      <c r="B427" t="s">
        <v>1967</v>
      </c>
      <c r="C427" t="s">
        <v>1540</v>
      </c>
      <c r="D427">
        <v>100</v>
      </c>
      <c r="E427">
        <v>68.100999999999999</v>
      </c>
      <c r="F427" s="105">
        <v>5402402</v>
      </c>
      <c r="G427">
        <v>5402402</v>
      </c>
      <c r="H427">
        <v>91.66</v>
      </c>
      <c r="I427">
        <v>5029</v>
      </c>
      <c r="J427">
        <v>5029</v>
      </c>
      <c r="K427">
        <v>282</v>
      </c>
      <c r="L427">
        <v>41</v>
      </c>
    </row>
    <row r="428" spans="1:12">
      <c r="A428" t="s">
        <v>9790</v>
      </c>
      <c r="B428" t="s">
        <v>1968</v>
      </c>
      <c r="C428" t="s">
        <v>1540</v>
      </c>
      <c r="D428">
        <v>100</v>
      </c>
      <c r="E428">
        <v>55.719000000000001</v>
      </c>
      <c r="F428" s="105">
        <v>2971517</v>
      </c>
      <c r="G428">
        <v>2971517</v>
      </c>
      <c r="H428">
        <v>90.85</v>
      </c>
      <c r="I428">
        <v>2831</v>
      </c>
      <c r="J428">
        <v>2831</v>
      </c>
      <c r="K428">
        <v>264</v>
      </c>
      <c r="L428">
        <v>49</v>
      </c>
    </row>
    <row r="429" spans="1:12">
      <c r="A429" t="s">
        <v>9791</v>
      </c>
      <c r="B429" t="s">
        <v>1969</v>
      </c>
      <c r="C429" t="s">
        <v>1540</v>
      </c>
      <c r="D429">
        <v>100</v>
      </c>
      <c r="E429">
        <v>66.061000000000007</v>
      </c>
      <c r="F429" s="105">
        <v>3449360</v>
      </c>
      <c r="G429">
        <v>3449360</v>
      </c>
      <c r="H429">
        <v>89.68</v>
      </c>
      <c r="I429">
        <v>3048</v>
      </c>
      <c r="J429">
        <v>3048</v>
      </c>
      <c r="K429">
        <v>287</v>
      </c>
      <c r="L429">
        <v>48</v>
      </c>
    </row>
    <row r="430" spans="1:12">
      <c r="A430" t="s">
        <v>9164</v>
      </c>
      <c r="B430" t="s">
        <v>1970</v>
      </c>
      <c r="C430" t="s">
        <v>1636</v>
      </c>
      <c r="D430">
        <v>100</v>
      </c>
      <c r="E430">
        <v>33.921999999999997</v>
      </c>
      <c r="F430" s="105">
        <v>650228</v>
      </c>
      <c r="G430">
        <v>650228</v>
      </c>
      <c r="H430">
        <v>56.56</v>
      </c>
      <c r="I430">
        <v>1214</v>
      </c>
      <c r="J430">
        <v>1214</v>
      </c>
      <c r="K430">
        <v>78</v>
      </c>
      <c r="L430">
        <v>130</v>
      </c>
    </row>
    <row r="431" spans="1:12">
      <c r="A431" t="s">
        <v>9165</v>
      </c>
      <c r="B431" t="s">
        <v>1971</v>
      </c>
      <c r="C431" t="s">
        <v>1861</v>
      </c>
      <c r="D431">
        <v>100</v>
      </c>
      <c r="E431">
        <v>37.417000000000002</v>
      </c>
      <c r="F431" s="105">
        <v>1970822</v>
      </c>
      <c r="G431">
        <v>1970822</v>
      </c>
      <c r="H431">
        <v>77.03</v>
      </c>
      <c r="I431">
        <v>1703</v>
      </c>
      <c r="J431">
        <v>1703</v>
      </c>
      <c r="K431">
        <v>230</v>
      </c>
      <c r="L431">
        <v>109</v>
      </c>
    </row>
    <row r="432" spans="1:12">
      <c r="A432" t="s">
        <v>9166</v>
      </c>
      <c r="B432" t="s">
        <v>1972</v>
      </c>
      <c r="C432" t="s">
        <v>1861</v>
      </c>
      <c r="D432">
        <v>100</v>
      </c>
      <c r="E432">
        <v>37.662999999999997</v>
      </c>
      <c r="F432" s="105">
        <v>1810183</v>
      </c>
      <c r="G432">
        <v>1810183</v>
      </c>
      <c r="H432">
        <v>80.599999999999994</v>
      </c>
      <c r="I432">
        <v>1560</v>
      </c>
      <c r="J432">
        <v>1560</v>
      </c>
      <c r="K432">
        <v>252</v>
      </c>
      <c r="L432">
        <v>112</v>
      </c>
    </row>
    <row r="433" spans="1:12">
      <c r="A433" t="s">
        <v>9168</v>
      </c>
      <c r="B433" t="s">
        <v>1973</v>
      </c>
      <c r="C433" t="s">
        <v>1861</v>
      </c>
      <c r="D433">
        <v>100</v>
      </c>
      <c r="E433">
        <v>35.078000000000003</v>
      </c>
      <c r="F433" s="105">
        <v>2170653</v>
      </c>
      <c r="G433">
        <v>2170653</v>
      </c>
      <c r="H433">
        <v>70.47</v>
      </c>
      <c r="I433">
        <v>1744</v>
      </c>
      <c r="J433">
        <v>1744</v>
      </c>
      <c r="K433">
        <v>230</v>
      </c>
      <c r="L433">
        <v>121</v>
      </c>
    </row>
    <row r="434" spans="1:12">
      <c r="A434" t="s">
        <v>9167</v>
      </c>
      <c r="B434" t="s">
        <v>1974</v>
      </c>
      <c r="C434" t="s">
        <v>1861</v>
      </c>
      <c r="D434">
        <v>100</v>
      </c>
      <c r="E434">
        <v>36.758000000000003</v>
      </c>
      <c r="F434" s="105">
        <v>2015681</v>
      </c>
      <c r="G434">
        <v>2015681</v>
      </c>
      <c r="H434">
        <v>75.650000000000006</v>
      </c>
      <c r="I434">
        <v>1720</v>
      </c>
      <c r="J434">
        <v>1720</v>
      </c>
      <c r="K434">
        <v>235</v>
      </c>
      <c r="L434">
        <v>107</v>
      </c>
    </row>
    <row r="435" spans="1:12">
      <c r="A435" t="s">
        <v>9792</v>
      </c>
      <c r="B435" t="s">
        <v>1975</v>
      </c>
      <c r="C435" t="s">
        <v>1540</v>
      </c>
      <c r="D435">
        <v>100</v>
      </c>
      <c r="E435">
        <v>41.328000000000003</v>
      </c>
      <c r="F435" s="105">
        <v>3300414</v>
      </c>
      <c r="G435">
        <v>3300414</v>
      </c>
      <c r="H435">
        <v>93.49</v>
      </c>
      <c r="I435">
        <v>2901</v>
      </c>
      <c r="J435">
        <v>2901</v>
      </c>
      <c r="K435">
        <v>302</v>
      </c>
      <c r="L435">
        <v>19</v>
      </c>
    </row>
    <row r="436" spans="1:12">
      <c r="A436" t="s">
        <v>9169</v>
      </c>
      <c r="B436" t="s">
        <v>1976</v>
      </c>
      <c r="C436" t="s">
        <v>1861</v>
      </c>
      <c r="D436">
        <v>100</v>
      </c>
      <c r="E436">
        <v>37.811</v>
      </c>
      <c r="F436" s="105">
        <v>2254945</v>
      </c>
      <c r="G436">
        <v>2254945</v>
      </c>
      <c r="H436">
        <v>82.58</v>
      </c>
      <c r="I436">
        <v>1971</v>
      </c>
      <c r="J436">
        <v>1971</v>
      </c>
      <c r="K436">
        <v>265</v>
      </c>
      <c r="L436">
        <v>114</v>
      </c>
    </row>
    <row r="437" spans="1:12">
      <c r="A437" t="s">
        <v>9170</v>
      </c>
      <c r="B437" t="s">
        <v>1977</v>
      </c>
      <c r="C437" t="s">
        <v>1861</v>
      </c>
      <c r="D437">
        <v>100</v>
      </c>
      <c r="E437">
        <v>36.270000000000003</v>
      </c>
      <c r="F437" s="105">
        <v>1673902</v>
      </c>
      <c r="G437">
        <v>1673902</v>
      </c>
      <c r="H437">
        <v>76.290000000000006</v>
      </c>
      <c r="I437">
        <v>1370</v>
      </c>
      <c r="J437">
        <v>1370</v>
      </c>
      <c r="K437">
        <v>260</v>
      </c>
      <c r="L437">
        <v>115</v>
      </c>
    </row>
    <row r="438" spans="1:12">
      <c r="A438" t="s">
        <v>9793</v>
      </c>
      <c r="B438" t="s">
        <v>1978</v>
      </c>
      <c r="C438" t="s">
        <v>1540</v>
      </c>
      <c r="D438">
        <v>100</v>
      </c>
      <c r="E438">
        <v>39.978000000000002</v>
      </c>
      <c r="F438" s="105">
        <v>5032077</v>
      </c>
      <c r="G438">
        <v>5032077</v>
      </c>
      <c r="H438">
        <v>90.36</v>
      </c>
      <c r="I438">
        <v>4093</v>
      </c>
      <c r="J438">
        <v>4093</v>
      </c>
      <c r="K438">
        <v>301</v>
      </c>
      <c r="L438">
        <v>55</v>
      </c>
    </row>
    <row r="439" spans="1:12">
      <c r="A439" t="s">
        <v>9794</v>
      </c>
      <c r="B439" t="s">
        <v>1979</v>
      </c>
      <c r="C439" t="s">
        <v>1540</v>
      </c>
      <c r="D439">
        <v>100</v>
      </c>
      <c r="E439">
        <v>40.758000000000003</v>
      </c>
      <c r="F439" s="105">
        <v>2575032</v>
      </c>
      <c r="G439">
        <v>2575032</v>
      </c>
      <c r="H439">
        <v>85.75</v>
      </c>
      <c r="I439">
        <v>2607</v>
      </c>
      <c r="J439">
        <v>2607</v>
      </c>
      <c r="K439">
        <v>241</v>
      </c>
      <c r="L439">
        <v>73</v>
      </c>
    </row>
    <row r="440" spans="1:12">
      <c r="A440" t="s">
        <v>9795</v>
      </c>
      <c r="B440" t="s">
        <v>1980</v>
      </c>
      <c r="C440" t="s">
        <v>1540</v>
      </c>
      <c r="D440">
        <v>100</v>
      </c>
      <c r="E440">
        <v>58.767000000000003</v>
      </c>
      <c r="F440" s="105">
        <v>5144873</v>
      </c>
      <c r="G440">
        <v>5144873</v>
      </c>
      <c r="H440">
        <v>89.46</v>
      </c>
      <c r="I440">
        <v>4128</v>
      </c>
      <c r="J440">
        <v>4128</v>
      </c>
      <c r="K440">
        <v>326</v>
      </c>
      <c r="L440">
        <v>69</v>
      </c>
    </row>
    <row r="441" spans="1:12">
      <c r="A441" t="s">
        <v>9796</v>
      </c>
      <c r="B441" t="s">
        <v>1981</v>
      </c>
      <c r="C441" t="s">
        <v>1540</v>
      </c>
      <c r="D441">
        <v>100</v>
      </c>
      <c r="E441">
        <v>52.984000000000002</v>
      </c>
      <c r="F441" s="105">
        <v>4997302</v>
      </c>
      <c r="G441">
        <v>4997302</v>
      </c>
      <c r="H441">
        <v>90.61</v>
      </c>
      <c r="I441">
        <v>4838</v>
      </c>
      <c r="J441">
        <v>4838</v>
      </c>
      <c r="K441">
        <v>277.5</v>
      </c>
      <c r="L441">
        <v>56</v>
      </c>
    </row>
    <row r="442" spans="1:12">
      <c r="A442" t="s">
        <v>9797</v>
      </c>
      <c r="B442" t="s">
        <v>1982</v>
      </c>
      <c r="C442" t="s">
        <v>1540</v>
      </c>
      <c r="D442">
        <v>100</v>
      </c>
      <c r="E442">
        <v>54.220999999999997</v>
      </c>
      <c r="F442" s="105">
        <v>4612865</v>
      </c>
      <c r="G442">
        <v>4612865</v>
      </c>
      <c r="H442">
        <v>88.8</v>
      </c>
      <c r="I442">
        <v>4427</v>
      </c>
      <c r="J442">
        <v>4427</v>
      </c>
      <c r="K442">
        <v>258</v>
      </c>
      <c r="L442">
        <v>65</v>
      </c>
    </row>
    <row r="443" spans="1:12">
      <c r="A443" t="s">
        <v>9798</v>
      </c>
      <c r="B443" t="s">
        <v>1983</v>
      </c>
      <c r="C443" t="s">
        <v>1540</v>
      </c>
      <c r="D443">
        <v>100</v>
      </c>
      <c r="E443">
        <v>33.335000000000001</v>
      </c>
      <c r="F443" s="105">
        <v>3384849</v>
      </c>
      <c r="G443">
        <v>3384849</v>
      </c>
      <c r="H443">
        <v>91.5</v>
      </c>
      <c r="I443">
        <v>2962</v>
      </c>
      <c r="J443">
        <v>2962</v>
      </c>
      <c r="K443">
        <v>287</v>
      </c>
      <c r="L443">
        <v>60</v>
      </c>
    </row>
    <row r="444" spans="1:12">
      <c r="A444" t="s">
        <v>9799</v>
      </c>
      <c r="B444" t="s">
        <v>1984</v>
      </c>
      <c r="C444" t="s">
        <v>1540</v>
      </c>
      <c r="D444">
        <v>100</v>
      </c>
      <c r="E444">
        <v>63.357999999999997</v>
      </c>
      <c r="F444" s="105">
        <v>4474183</v>
      </c>
      <c r="G444">
        <v>4474183</v>
      </c>
      <c r="H444">
        <v>87.67</v>
      </c>
      <c r="I444">
        <v>4296</v>
      </c>
      <c r="J444">
        <v>4296</v>
      </c>
      <c r="K444">
        <v>248</v>
      </c>
      <c r="L444">
        <v>80</v>
      </c>
    </row>
    <row r="445" spans="1:12">
      <c r="A445" t="s">
        <v>9800</v>
      </c>
      <c r="B445" t="s">
        <v>1985</v>
      </c>
      <c r="C445" t="s">
        <v>1540</v>
      </c>
      <c r="D445">
        <v>100</v>
      </c>
      <c r="E445">
        <v>48.664000000000001</v>
      </c>
      <c r="F445" s="105">
        <v>6916884</v>
      </c>
      <c r="G445">
        <v>6916884</v>
      </c>
      <c r="H445">
        <v>84.53</v>
      </c>
      <c r="I445">
        <v>6236</v>
      </c>
      <c r="J445">
        <v>6236</v>
      </c>
      <c r="K445">
        <v>268</v>
      </c>
      <c r="L445">
        <v>105</v>
      </c>
    </row>
    <row r="446" spans="1:12">
      <c r="A446" t="s">
        <v>9801</v>
      </c>
      <c r="B446" t="s">
        <v>1986</v>
      </c>
      <c r="C446" t="s">
        <v>1540</v>
      </c>
      <c r="D446">
        <v>100</v>
      </c>
      <c r="E446">
        <v>62.201000000000001</v>
      </c>
      <c r="F446" s="105">
        <v>4492306</v>
      </c>
      <c r="G446">
        <v>4492306</v>
      </c>
      <c r="H446">
        <v>86.62</v>
      </c>
      <c r="I446">
        <v>4518</v>
      </c>
      <c r="J446">
        <v>4518</v>
      </c>
      <c r="K446">
        <v>253</v>
      </c>
      <c r="L446">
        <v>87</v>
      </c>
    </row>
    <row r="447" spans="1:12">
      <c r="A447" t="s">
        <v>9802</v>
      </c>
      <c r="B447" t="s">
        <v>1987</v>
      </c>
      <c r="C447" t="s">
        <v>1540</v>
      </c>
      <c r="D447">
        <v>100</v>
      </c>
      <c r="E447">
        <v>52.588000000000001</v>
      </c>
      <c r="F447" s="105">
        <v>2474718</v>
      </c>
      <c r="G447">
        <v>2474718</v>
      </c>
      <c r="H447">
        <v>87.7</v>
      </c>
      <c r="I447">
        <v>2220</v>
      </c>
      <c r="J447">
        <v>2220</v>
      </c>
      <c r="K447">
        <v>283</v>
      </c>
      <c r="L447">
        <v>45</v>
      </c>
    </row>
    <row r="448" spans="1:12">
      <c r="A448" t="s">
        <v>9803</v>
      </c>
      <c r="B448" t="s">
        <v>1988</v>
      </c>
      <c r="C448" t="s">
        <v>1540</v>
      </c>
      <c r="D448">
        <v>100</v>
      </c>
      <c r="E448">
        <v>65.569999999999993</v>
      </c>
      <c r="F448" s="105">
        <v>4199332</v>
      </c>
      <c r="G448">
        <v>4199332</v>
      </c>
      <c r="H448">
        <v>89.3</v>
      </c>
      <c r="I448">
        <v>3894</v>
      </c>
      <c r="J448">
        <v>3894</v>
      </c>
      <c r="K448">
        <v>267</v>
      </c>
      <c r="L448">
        <v>68</v>
      </c>
    </row>
    <row r="449" spans="1:12">
      <c r="A449" t="s">
        <v>9804</v>
      </c>
      <c r="B449" t="s">
        <v>1989</v>
      </c>
      <c r="C449" t="s">
        <v>1540</v>
      </c>
      <c r="D449">
        <v>100</v>
      </c>
      <c r="E449">
        <v>27.978999999999999</v>
      </c>
      <c r="F449" s="105">
        <v>1515556</v>
      </c>
      <c r="G449">
        <v>1515556</v>
      </c>
      <c r="H449">
        <v>92.01</v>
      </c>
      <c r="I449">
        <v>1397</v>
      </c>
      <c r="J449">
        <v>1397</v>
      </c>
      <c r="K449">
        <v>279</v>
      </c>
      <c r="L449">
        <v>50</v>
      </c>
    </row>
    <row r="450" spans="1:12">
      <c r="A450" t="s">
        <v>9805</v>
      </c>
      <c r="B450" t="s">
        <v>1990</v>
      </c>
      <c r="C450" t="s">
        <v>1540</v>
      </c>
      <c r="D450">
        <v>100</v>
      </c>
      <c r="E450">
        <v>46.332000000000001</v>
      </c>
      <c r="F450" s="105">
        <v>927303</v>
      </c>
      <c r="G450">
        <v>927303</v>
      </c>
      <c r="H450">
        <v>88.42</v>
      </c>
      <c r="I450">
        <v>918</v>
      </c>
      <c r="J450">
        <v>918</v>
      </c>
      <c r="K450">
        <v>246.5</v>
      </c>
      <c r="L450">
        <v>44.5</v>
      </c>
    </row>
    <row r="451" spans="1:12">
      <c r="A451" t="s">
        <v>9806</v>
      </c>
      <c r="B451" t="s">
        <v>1991</v>
      </c>
      <c r="C451" t="s">
        <v>1540</v>
      </c>
      <c r="D451">
        <v>100</v>
      </c>
      <c r="E451">
        <v>64.956999999999994</v>
      </c>
      <c r="F451" s="105">
        <v>5513844</v>
      </c>
      <c r="G451">
        <v>5513844</v>
      </c>
      <c r="H451">
        <v>85.34</v>
      </c>
      <c r="I451">
        <v>4965</v>
      </c>
      <c r="J451">
        <v>4965</v>
      </c>
      <c r="K451">
        <v>266</v>
      </c>
      <c r="L451">
        <v>109</v>
      </c>
    </row>
    <row r="452" spans="1:12">
      <c r="A452" t="s">
        <v>9807</v>
      </c>
      <c r="B452" t="s">
        <v>1992</v>
      </c>
      <c r="C452" t="s">
        <v>1540</v>
      </c>
      <c r="D452">
        <v>100</v>
      </c>
      <c r="E452">
        <v>53.320999999999998</v>
      </c>
      <c r="F452" s="105">
        <v>4410036</v>
      </c>
      <c r="G452">
        <v>4410036</v>
      </c>
      <c r="H452">
        <v>84.22</v>
      </c>
      <c r="I452">
        <v>4308</v>
      </c>
      <c r="J452">
        <v>4308</v>
      </c>
      <c r="K452">
        <v>241</v>
      </c>
      <c r="L452">
        <v>78</v>
      </c>
    </row>
    <row r="453" spans="1:12">
      <c r="A453" t="s">
        <v>9171</v>
      </c>
      <c r="B453" t="s">
        <v>1993</v>
      </c>
      <c r="C453" t="s">
        <v>1565</v>
      </c>
      <c r="D453">
        <v>100</v>
      </c>
      <c r="E453">
        <v>32.35</v>
      </c>
      <c r="F453" s="105">
        <v>1283087</v>
      </c>
      <c r="G453">
        <v>1283087</v>
      </c>
      <c r="H453">
        <v>81.42</v>
      </c>
      <c r="I453">
        <v>1447</v>
      </c>
      <c r="J453">
        <v>1447</v>
      </c>
      <c r="K453">
        <v>161</v>
      </c>
      <c r="L453">
        <v>117</v>
      </c>
    </row>
    <row r="454" spans="1:12">
      <c r="A454" t="s">
        <v>9808</v>
      </c>
      <c r="B454" t="s">
        <v>1994</v>
      </c>
      <c r="C454" t="s">
        <v>1540</v>
      </c>
      <c r="D454">
        <v>100</v>
      </c>
      <c r="E454">
        <v>36.040999999999997</v>
      </c>
      <c r="F454" s="105">
        <v>2562720</v>
      </c>
      <c r="G454">
        <v>2562720</v>
      </c>
      <c r="H454">
        <v>86.68</v>
      </c>
      <c r="I454">
        <v>2507</v>
      </c>
      <c r="J454">
        <v>2507</v>
      </c>
      <c r="K454">
        <v>255</v>
      </c>
      <c r="L454">
        <v>81</v>
      </c>
    </row>
    <row r="455" spans="1:12">
      <c r="A455" t="s">
        <v>9809</v>
      </c>
      <c r="B455" t="s">
        <v>1995</v>
      </c>
      <c r="C455" t="s">
        <v>1540</v>
      </c>
      <c r="D455">
        <v>100</v>
      </c>
      <c r="E455">
        <v>67.605000000000004</v>
      </c>
      <c r="F455" s="105">
        <v>2988332</v>
      </c>
      <c r="G455">
        <v>2988332</v>
      </c>
      <c r="H455">
        <v>87.14</v>
      </c>
      <c r="I455">
        <v>2762</v>
      </c>
      <c r="J455">
        <v>2762</v>
      </c>
      <c r="K455">
        <v>263</v>
      </c>
      <c r="L455">
        <v>94</v>
      </c>
    </row>
    <row r="456" spans="1:12">
      <c r="A456" t="s">
        <v>9172</v>
      </c>
      <c r="B456" t="s">
        <v>1996</v>
      </c>
      <c r="C456" t="s">
        <v>1565</v>
      </c>
      <c r="D456">
        <v>100</v>
      </c>
      <c r="E456">
        <v>32.604999999999997</v>
      </c>
      <c r="F456" s="105">
        <v>1263719</v>
      </c>
      <c r="G456">
        <v>1263719</v>
      </c>
      <c r="H456">
        <v>80.94</v>
      </c>
      <c r="I456">
        <v>1443</v>
      </c>
      <c r="J456">
        <v>1443</v>
      </c>
      <c r="K456">
        <v>160</v>
      </c>
      <c r="L456">
        <v>110</v>
      </c>
    </row>
    <row r="457" spans="1:12">
      <c r="A457" t="s">
        <v>9810</v>
      </c>
      <c r="B457" t="s">
        <v>1997</v>
      </c>
      <c r="C457" t="s">
        <v>1540</v>
      </c>
      <c r="D457">
        <v>100</v>
      </c>
      <c r="E457">
        <v>72.947999999999993</v>
      </c>
      <c r="F457" s="105">
        <v>4875340</v>
      </c>
      <c r="G457">
        <v>4875340</v>
      </c>
      <c r="H457">
        <v>89.43</v>
      </c>
      <c r="I457">
        <v>4630</v>
      </c>
      <c r="J457">
        <v>4630</v>
      </c>
      <c r="K457">
        <v>280</v>
      </c>
      <c r="L457">
        <v>63</v>
      </c>
    </row>
    <row r="458" spans="1:12">
      <c r="A458" t="s">
        <v>9811</v>
      </c>
      <c r="B458" t="s">
        <v>1998</v>
      </c>
      <c r="C458" t="s">
        <v>1540</v>
      </c>
      <c r="D458">
        <v>100</v>
      </c>
      <c r="E458">
        <v>68.366</v>
      </c>
      <c r="F458" s="105">
        <v>6194645</v>
      </c>
      <c r="G458">
        <v>6194645</v>
      </c>
      <c r="H458">
        <v>88.86</v>
      </c>
      <c r="I458">
        <v>5572</v>
      </c>
      <c r="J458">
        <v>5572</v>
      </c>
      <c r="K458">
        <v>274</v>
      </c>
      <c r="L458">
        <v>76</v>
      </c>
    </row>
    <row r="459" spans="1:12">
      <c r="A459" t="s">
        <v>9173</v>
      </c>
      <c r="B459" t="s">
        <v>1999</v>
      </c>
      <c r="C459" t="s">
        <v>1565</v>
      </c>
      <c r="D459">
        <v>100</v>
      </c>
      <c r="E459">
        <v>32.405999999999999</v>
      </c>
      <c r="F459" s="105">
        <v>1290368</v>
      </c>
      <c r="G459">
        <v>1290368</v>
      </c>
      <c r="H459">
        <v>81.39</v>
      </c>
      <c r="I459">
        <v>1491</v>
      </c>
      <c r="J459">
        <v>1491</v>
      </c>
      <c r="K459">
        <v>159</v>
      </c>
      <c r="L459">
        <v>108.5</v>
      </c>
    </row>
    <row r="460" spans="1:12">
      <c r="A460" t="s">
        <v>9812</v>
      </c>
      <c r="B460" t="s">
        <v>2000</v>
      </c>
      <c r="C460" t="s">
        <v>1540</v>
      </c>
      <c r="D460">
        <v>100</v>
      </c>
      <c r="E460">
        <v>50.677999999999997</v>
      </c>
      <c r="F460" s="105">
        <v>3003680</v>
      </c>
      <c r="G460">
        <v>3003680</v>
      </c>
      <c r="H460">
        <v>90.88</v>
      </c>
      <c r="I460">
        <v>2812</v>
      </c>
      <c r="J460">
        <v>2812</v>
      </c>
      <c r="K460">
        <v>276</v>
      </c>
      <c r="L460">
        <v>42</v>
      </c>
    </row>
    <row r="461" spans="1:12">
      <c r="A461" t="s">
        <v>9813</v>
      </c>
      <c r="B461" t="s">
        <v>2001</v>
      </c>
      <c r="C461" t="s">
        <v>1540</v>
      </c>
      <c r="D461">
        <v>100</v>
      </c>
      <c r="E461">
        <v>73.287999999999997</v>
      </c>
      <c r="F461" s="105">
        <v>3803225</v>
      </c>
      <c r="G461">
        <v>3803225</v>
      </c>
      <c r="H461">
        <v>87.97</v>
      </c>
      <c r="I461">
        <v>3033</v>
      </c>
      <c r="J461">
        <v>3033</v>
      </c>
      <c r="K461">
        <v>315</v>
      </c>
      <c r="L461">
        <v>98</v>
      </c>
    </row>
    <row r="462" spans="1:12">
      <c r="A462" t="s">
        <v>9814</v>
      </c>
      <c r="B462" t="s">
        <v>2002</v>
      </c>
      <c r="C462" t="s">
        <v>1540</v>
      </c>
      <c r="D462">
        <v>100</v>
      </c>
      <c r="E462">
        <v>45.149000000000001</v>
      </c>
      <c r="F462" s="105">
        <v>4545906</v>
      </c>
      <c r="G462">
        <v>4545906</v>
      </c>
      <c r="H462">
        <v>86.1</v>
      </c>
      <c r="I462">
        <v>3902</v>
      </c>
      <c r="J462">
        <v>3902</v>
      </c>
      <c r="K462">
        <v>269</v>
      </c>
      <c r="L462">
        <v>100</v>
      </c>
    </row>
    <row r="463" spans="1:12">
      <c r="A463" t="s">
        <v>9174</v>
      </c>
      <c r="B463" t="s">
        <v>2003</v>
      </c>
      <c r="C463" t="s">
        <v>1565</v>
      </c>
      <c r="D463">
        <v>100</v>
      </c>
      <c r="E463">
        <v>32.283999999999999</v>
      </c>
      <c r="F463" s="105">
        <v>1323280</v>
      </c>
      <c r="G463">
        <v>1323280</v>
      </c>
      <c r="H463">
        <v>80.12</v>
      </c>
      <c r="I463">
        <v>1477</v>
      </c>
      <c r="J463">
        <v>1477</v>
      </c>
      <c r="K463">
        <v>159</v>
      </c>
      <c r="L463">
        <v>125</v>
      </c>
    </row>
    <row r="464" spans="1:12">
      <c r="A464" t="s">
        <v>9815</v>
      </c>
      <c r="B464" t="s">
        <v>2004</v>
      </c>
      <c r="C464" t="s">
        <v>1540</v>
      </c>
      <c r="D464">
        <v>100</v>
      </c>
      <c r="E464">
        <v>26.564</v>
      </c>
      <c r="F464" s="105">
        <v>2945673</v>
      </c>
      <c r="G464">
        <v>2945673</v>
      </c>
      <c r="H464">
        <v>94.42</v>
      </c>
      <c r="I464">
        <v>2873</v>
      </c>
      <c r="J464">
        <v>2873</v>
      </c>
      <c r="K464">
        <v>263</v>
      </c>
      <c r="L464">
        <v>15</v>
      </c>
    </row>
    <row r="465" spans="1:12">
      <c r="A465" t="s">
        <v>9816</v>
      </c>
      <c r="B465" t="s">
        <v>2005</v>
      </c>
      <c r="C465" t="s">
        <v>1540</v>
      </c>
      <c r="D465">
        <v>100</v>
      </c>
      <c r="E465">
        <v>71.242999999999995</v>
      </c>
      <c r="F465" s="105">
        <v>5043253</v>
      </c>
      <c r="G465">
        <v>5043253</v>
      </c>
      <c r="H465">
        <v>92.45</v>
      </c>
      <c r="I465">
        <v>4575</v>
      </c>
      <c r="J465">
        <v>4575</v>
      </c>
      <c r="K465">
        <v>292</v>
      </c>
      <c r="L465">
        <v>29</v>
      </c>
    </row>
    <row r="466" spans="1:12">
      <c r="A466" t="s">
        <v>9817</v>
      </c>
      <c r="B466" t="s">
        <v>2006</v>
      </c>
      <c r="C466" t="s">
        <v>1540</v>
      </c>
      <c r="D466">
        <v>100</v>
      </c>
      <c r="E466">
        <v>70.822999999999993</v>
      </c>
      <c r="F466" s="105">
        <v>8773466</v>
      </c>
      <c r="G466">
        <v>8773466</v>
      </c>
      <c r="H466">
        <v>90.45</v>
      </c>
      <c r="I466">
        <v>8063</v>
      </c>
      <c r="J466">
        <v>8063</v>
      </c>
      <c r="K466">
        <v>281</v>
      </c>
      <c r="L466">
        <v>55.5</v>
      </c>
    </row>
    <row r="467" spans="1:12">
      <c r="A467" t="s">
        <v>9818</v>
      </c>
      <c r="B467" t="s">
        <v>2007</v>
      </c>
      <c r="C467" t="s">
        <v>1540</v>
      </c>
      <c r="D467">
        <v>100</v>
      </c>
      <c r="E467">
        <v>50.048000000000002</v>
      </c>
      <c r="F467" s="105">
        <v>2559538</v>
      </c>
      <c r="G467">
        <v>2559538</v>
      </c>
      <c r="H467">
        <v>89.95</v>
      </c>
      <c r="I467">
        <v>2440</v>
      </c>
      <c r="J467">
        <v>2440</v>
      </c>
      <c r="K467">
        <v>268</v>
      </c>
      <c r="L467">
        <v>46</v>
      </c>
    </row>
    <row r="468" spans="1:12">
      <c r="A468" t="s">
        <v>9819</v>
      </c>
      <c r="B468" t="s">
        <v>2008</v>
      </c>
      <c r="C468" t="s">
        <v>1540</v>
      </c>
      <c r="D468">
        <v>100</v>
      </c>
      <c r="E468">
        <v>35.375</v>
      </c>
      <c r="F468" s="105">
        <v>1558103</v>
      </c>
      <c r="G468">
        <v>1558103</v>
      </c>
      <c r="H468">
        <v>92.81</v>
      </c>
      <c r="I468">
        <v>1515</v>
      </c>
      <c r="J468">
        <v>1515</v>
      </c>
      <c r="K468">
        <v>276</v>
      </c>
      <c r="L468">
        <v>10</v>
      </c>
    </row>
    <row r="469" spans="1:12">
      <c r="A469" t="s">
        <v>9820</v>
      </c>
      <c r="B469" t="s">
        <v>2009</v>
      </c>
      <c r="C469" t="s">
        <v>1540</v>
      </c>
      <c r="D469">
        <v>100</v>
      </c>
      <c r="E469">
        <v>63.665999999999997</v>
      </c>
      <c r="F469" s="105">
        <v>9207384</v>
      </c>
      <c r="G469">
        <v>9207384</v>
      </c>
      <c r="H469">
        <v>84.75</v>
      </c>
      <c r="I469">
        <v>8689</v>
      </c>
      <c r="J469">
        <v>8689</v>
      </c>
      <c r="K469">
        <v>263</v>
      </c>
      <c r="L469">
        <v>99</v>
      </c>
    </row>
    <row r="470" spans="1:12">
      <c r="A470" t="s">
        <v>9821</v>
      </c>
      <c r="B470" t="s">
        <v>2010</v>
      </c>
      <c r="C470" t="s">
        <v>1540</v>
      </c>
      <c r="D470">
        <v>100</v>
      </c>
      <c r="E470">
        <v>64.739000000000004</v>
      </c>
      <c r="F470" s="105">
        <v>3876289</v>
      </c>
      <c r="G470">
        <v>3876289</v>
      </c>
      <c r="H470">
        <v>87.26</v>
      </c>
      <c r="I470">
        <v>3499</v>
      </c>
      <c r="J470">
        <v>3499</v>
      </c>
      <c r="K470">
        <v>267</v>
      </c>
      <c r="L470">
        <v>74</v>
      </c>
    </row>
    <row r="471" spans="1:12">
      <c r="A471" t="s">
        <v>9822</v>
      </c>
      <c r="B471" t="s">
        <v>2011</v>
      </c>
      <c r="C471" t="s">
        <v>1540</v>
      </c>
      <c r="D471">
        <v>100</v>
      </c>
      <c r="E471">
        <v>41.823</v>
      </c>
      <c r="F471" s="105">
        <v>4150632</v>
      </c>
      <c r="G471">
        <v>4150632</v>
      </c>
      <c r="H471">
        <v>83.11</v>
      </c>
      <c r="I471">
        <v>4039</v>
      </c>
      <c r="J471">
        <v>4039</v>
      </c>
      <c r="K471">
        <v>252</v>
      </c>
      <c r="L471">
        <v>96</v>
      </c>
    </row>
    <row r="472" spans="1:12">
      <c r="A472" t="s">
        <v>9823</v>
      </c>
      <c r="B472" t="s">
        <v>2012</v>
      </c>
      <c r="C472" t="s">
        <v>1540</v>
      </c>
      <c r="D472">
        <v>100</v>
      </c>
      <c r="E472">
        <v>57.424999999999997</v>
      </c>
      <c r="F472" s="105">
        <v>3989480</v>
      </c>
      <c r="G472">
        <v>3989480</v>
      </c>
      <c r="H472">
        <v>92.05</v>
      </c>
      <c r="I472">
        <v>3644</v>
      </c>
      <c r="J472">
        <v>3644</v>
      </c>
      <c r="K472">
        <v>289</v>
      </c>
      <c r="L472">
        <v>51</v>
      </c>
    </row>
    <row r="473" spans="1:12">
      <c r="A473" t="s">
        <v>9824</v>
      </c>
      <c r="B473" t="s">
        <v>2013</v>
      </c>
      <c r="C473" t="s">
        <v>1540</v>
      </c>
      <c r="D473">
        <v>100</v>
      </c>
      <c r="E473">
        <v>62.472000000000001</v>
      </c>
      <c r="F473" s="105">
        <v>5200264</v>
      </c>
      <c r="G473">
        <v>5200264</v>
      </c>
      <c r="H473">
        <v>88.26</v>
      </c>
      <c r="I473">
        <v>4944</v>
      </c>
      <c r="J473">
        <v>4944</v>
      </c>
      <c r="K473">
        <v>278</v>
      </c>
      <c r="L473">
        <v>75</v>
      </c>
    </row>
    <row r="474" spans="1:12">
      <c r="A474" t="s">
        <v>9825</v>
      </c>
      <c r="B474" t="s">
        <v>2014</v>
      </c>
      <c r="C474" t="s">
        <v>1540</v>
      </c>
      <c r="D474">
        <v>100</v>
      </c>
      <c r="E474">
        <v>35.58</v>
      </c>
      <c r="F474" s="105">
        <v>2846106</v>
      </c>
      <c r="G474">
        <v>2846106</v>
      </c>
      <c r="H474">
        <v>86.15</v>
      </c>
      <c r="I474">
        <v>2760</v>
      </c>
      <c r="J474">
        <v>2760</v>
      </c>
      <c r="K474">
        <v>257</v>
      </c>
      <c r="L474">
        <v>102</v>
      </c>
    </row>
    <row r="475" spans="1:12">
      <c r="A475" t="s">
        <v>9826</v>
      </c>
      <c r="B475" t="s">
        <v>2015</v>
      </c>
      <c r="C475" t="s">
        <v>1540</v>
      </c>
      <c r="D475">
        <v>100</v>
      </c>
      <c r="E475">
        <v>58.85</v>
      </c>
      <c r="F475" s="105">
        <v>3486413</v>
      </c>
      <c r="G475">
        <v>3486413</v>
      </c>
      <c r="H475">
        <v>92.83</v>
      </c>
      <c r="I475">
        <v>2698</v>
      </c>
      <c r="J475">
        <v>2698</v>
      </c>
      <c r="K475">
        <v>341</v>
      </c>
      <c r="L475">
        <v>37</v>
      </c>
    </row>
    <row r="476" spans="1:12">
      <c r="A476" t="s">
        <v>9827</v>
      </c>
      <c r="B476" t="s">
        <v>2016</v>
      </c>
      <c r="C476" t="s">
        <v>1540</v>
      </c>
      <c r="D476">
        <v>100</v>
      </c>
      <c r="E476">
        <v>39.738999999999997</v>
      </c>
      <c r="F476" s="105">
        <v>3588444</v>
      </c>
      <c r="G476">
        <v>3588444</v>
      </c>
      <c r="H476">
        <v>82.83</v>
      </c>
      <c r="I476">
        <v>3502</v>
      </c>
      <c r="J476">
        <v>3502</v>
      </c>
      <c r="K476">
        <v>249</v>
      </c>
      <c r="L476">
        <v>95</v>
      </c>
    </row>
    <row r="477" spans="1:12">
      <c r="A477" t="s">
        <v>9828</v>
      </c>
      <c r="B477" t="s">
        <v>2017</v>
      </c>
      <c r="C477" t="s">
        <v>1540</v>
      </c>
      <c r="D477">
        <v>100</v>
      </c>
      <c r="E477">
        <v>47.173999999999999</v>
      </c>
      <c r="F477" s="105">
        <v>5602720</v>
      </c>
      <c r="G477">
        <v>5602720</v>
      </c>
      <c r="H477">
        <v>81.819999999999993</v>
      </c>
      <c r="I477">
        <v>4982</v>
      </c>
      <c r="J477">
        <v>4982</v>
      </c>
      <c r="K477">
        <v>270</v>
      </c>
      <c r="L477">
        <v>110</v>
      </c>
    </row>
    <row r="478" spans="1:12">
      <c r="A478" t="s">
        <v>9829</v>
      </c>
      <c r="B478" t="s">
        <v>2018</v>
      </c>
      <c r="C478" t="s">
        <v>1540</v>
      </c>
      <c r="D478">
        <v>100</v>
      </c>
      <c r="E478">
        <v>36.872999999999998</v>
      </c>
      <c r="F478" s="105">
        <v>4646132</v>
      </c>
      <c r="G478">
        <v>4646132</v>
      </c>
      <c r="H478">
        <v>84.53</v>
      </c>
      <c r="I478">
        <v>4582</v>
      </c>
      <c r="J478">
        <v>4582</v>
      </c>
      <c r="K478">
        <v>256</v>
      </c>
      <c r="L478">
        <v>100</v>
      </c>
    </row>
    <row r="479" spans="1:12">
      <c r="A479" t="s">
        <v>9830</v>
      </c>
      <c r="B479" t="s">
        <v>2019</v>
      </c>
      <c r="C479" t="s">
        <v>1540</v>
      </c>
      <c r="D479">
        <v>100</v>
      </c>
      <c r="E479">
        <v>38.895000000000003</v>
      </c>
      <c r="F479" s="105">
        <v>3222540</v>
      </c>
      <c r="G479">
        <v>3222540</v>
      </c>
      <c r="H479">
        <v>86.37</v>
      </c>
      <c r="I479">
        <v>3188</v>
      </c>
      <c r="J479">
        <v>3188</v>
      </c>
      <c r="K479">
        <v>252</v>
      </c>
      <c r="L479">
        <v>83.5</v>
      </c>
    </row>
    <row r="480" spans="1:12">
      <c r="A480" t="s">
        <v>9831</v>
      </c>
      <c r="B480" t="s">
        <v>2020</v>
      </c>
      <c r="C480" t="s">
        <v>1540</v>
      </c>
      <c r="D480">
        <v>100</v>
      </c>
      <c r="E480">
        <v>26.468</v>
      </c>
      <c r="F480" s="105">
        <v>3914239</v>
      </c>
      <c r="G480">
        <v>3914239</v>
      </c>
      <c r="H480">
        <v>78.959999999999994</v>
      </c>
      <c r="I480">
        <v>3661</v>
      </c>
      <c r="J480">
        <v>3661</v>
      </c>
      <c r="K480">
        <v>237</v>
      </c>
      <c r="L480">
        <v>121</v>
      </c>
    </row>
    <row r="481" spans="1:12">
      <c r="A481" t="s">
        <v>9832</v>
      </c>
      <c r="B481" t="s">
        <v>2021</v>
      </c>
      <c r="C481" t="s">
        <v>1540</v>
      </c>
      <c r="D481">
        <v>100</v>
      </c>
      <c r="E481">
        <v>38.076999999999998</v>
      </c>
      <c r="F481" s="105">
        <v>2981646</v>
      </c>
      <c r="G481">
        <v>2981646</v>
      </c>
      <c r="H481">
        <v>85.83</v>
      </c>
      <c r="I481">
        <v>3024</v>
      </c>
      <c r="J481">
        <v>3024</v>
      </c>
      <c r="K481">
        <v>237</v>
      </c>
      <c r="L481">
        <v>85</v>
      </c>
    </row>
    <row r="482" spans="1:12">
      <c r="A482" t="s">
        <v>9833</v>
      </c>
      <c r="B482" t="s">
        <v>2022</v>
      </c>
      <c r="C482" t="s">
        <v>1540</v>
      </c>
      <c r="D482">
        <v>100</v>
      </c>
      <c r="E482">
        <v>69.400000000000006</v>
      </c>
      <c r="F482" s="105">
        <v>3427329</v>
      </c>
      <c r="G482">
        <v>3427329</v>
      </c>
      <c r="H482">
        <v>89.94</v>
      </c>
      <c r="I482">
        <v>3042</v>
      </c>
      <c r="J482">
        <v>3042</v>
      </c>
      <c r="K482">
        <v>301</v>
      </c>
      <c r="L482">
        <v>60</v>
      </c>
    </row>
    <row r="483" spans="1:12">
      <c r="A483" t="s">
        <v>9834</v>
      </c>
      <c r="B483" t="s">
        <v>2023</v>
      </c>
      <c r="C483" t="s">
        <v>1540</v>
      </c>
      <c r="D483">
        <v>100</v>
      </c>
      <c r="E483">
        <v>62.322000000000003</v>
      </c>
      <c r="F483" s="105">
        <v>2349262</v>
      </c>
      <c r="G483">
        <v>2349262</v>
      </c>
      <c r="H483">
        <v>91.42</v>
      </c>
      <c r="I483">
        <v>2105</v>
      </c>
      <c r="J483">
        <v>2105</v>
      </c>
      <c r="K483">
        <v>297</v>
      </c>
      <c r="L483">
        <v>55</v>
      </c>
    </row>
    <row r="484" spans="1:12">
      <c r="A484" t="s">
        <v>9835</v>
      </c>
      <c r="B484" t="s">
        <v>2024</v>
      </c>
      <c r="C484" t="s">
        <v>1540</v>
      </c>
      <c r="D484">
        <v>100</v>
      </c>
      <c r="E484">
        <v>61.713999999999999</v>
      </c>
      <c r="F484" s="105">
        <v>4406967</v>
      </c>
      <c r="G484">
        <v>4406967</v>
      </c>
      <c r="H484">
        <v>83.7</v>
      </c>
      <c r="I484">
        <v>4223</v>
      </c>
      <c r="J484">
        <v>4223</v>
      </c>
      <c r="K484">
        <v>234</v>
      </c>
      <c r="L484">
        <v>109</v>
      </c>
    </row>
    <row r="485" spans="1:12">
      <c r="A485" t="s">
        <v>9836</v>
      </c>
      <c r="B485" t="s">
        <v>2025</v>
      </c>
      <c r="C485" t="s">
        <v>1540</v>
      </c>
      <c r="D485">
        <v>100</v>
      </c>
      <c r="E485">
        <v>40.79</v>
      </c>
      <c r="F485" s="105">
        <v>2062017</v>
      </c>
      <c r="G485">
        <v>2062017</v>
      </c>
      <c r="H485">
        <v>87.01</v>
      </c>
      <c r="I485">
        <v>1948</v>
      </c>
      <c r="J485">
        <v>1948</v>
      </c>
      <c r="K485">
        <v>266</v>
      </c>
      <c r="L485">
        <v>78</v>
      </c>
    </row>
    <row r="486" spans="1:12">
      <c r="A486" t="s">
        <v>9837</v>
      </c>
      <c r="B486" t="s">
        <v>2026</v>
      </c>
      <c r="C486" t="s">
        <v>1540</v>
      </c>
      <c r="D486">
        <v>100</v>
      </c>
      <c r="E486">
        <v>36.600999999999999</v>
      </c>
      <c r="F486" s="105">
        <v>4115384</v>
      </c>
      <c r="G486">
        <v>4115384</v>
      </c>
      <c r="H486">
        <v>83.72</v>
      </c>
      <c r="I486">
        <v>3796</v>
      </c>
      <c r="J486">
        <v>3796</v>
      </c>
      <c r="K486">
        <v>246</v>
      </c>
      <c r="L486">
        <v>96</v>
      </c>
    </row>
    <row r="487" spans="1:12">
      <c r="A487" t="s">
        <v>9838</v>
      </c>
      <c r="B487" t="s">
        <v>2027</v>
      </c>
      <c r="C487" t="s">
        <v>1540</v>
      </c>
      <c r="D487">
        <v>100</v>
      </c>
      <c r="E487">
        <v>32.380000000000003</v>
      </c>
      <c r="F487" s="105">
        <v>2559484</v>
      </c>
      <c r="G487">
        <v>2559484</v>
      </c>
      <c r="H487">
        <v>91.09</v>
      </c>
      <c r="I487">
        <v>2574</v>
      </c>
      <c r="J487">
        <v>2574</v>
      </c>
      <c r="K487">
        <v>260</v>
      </c>
      <c r="L487">
        <v>60</v>
      </c>
    </row>
    <row r="488" spans="1:12">
      <c r="A488" t="s">
        <v>9839</v>
      </c>
      <c r="B488" t="s">
        <v>2028</v>
      </c>
      <c r="C488" t="s">
        <v>1540</v>
      </c>
      <c r="D488">
        <v>100</v>
      </c>
      <c r="E488">
        <v>31.79</v>
      </c>
      <c r="F488" s="105">
        <v>2769087</v>
      </c>
      <c r="G488">
        <v>2769087</v>
      </c>
      <c r="H488">
        <v>89.76</v>
      </c>
      <c r="I488">
        <v>2821</v>
      </c>
      <c r="J488">
        <v>2821</v>
      </c>
      <c r="K488">
        <v>259</v>
      </c>
      <c r="L488">
        <v>64</v>
      </c>
    </row>
    <row r="489" spans="1:12">
      <c r="A489" t="s">
        <v>9840</v>
      </c>
      <c r="B489" t="s">
        <v>2029</v>
      </c>
      <c r="C489" t="s">
        <v>1540</v>
      </c>
      <c r="D489">
        <v>100</v>
      </c>
      <c r="E489">
        <v>51.139000000000003</v>
      </c>
      <c r="F489" s="105">
        <v>3799539</v>
      </c>
      <c r="G489">
        <v>3799539</v>
      </c>
      <c r="H489">
        <v>87.86</v>
      </c>
      <c r="I489">
        <v>3525</v>
      </c>
      <c r="J489">
        <v>3525</v>
      </c>
      <c r="K489">
        <v>267</v>
      </c>
      <c r="L489">
        <v>69</v>
      </c>
    </row>
    <row r="490" spans="1:12">
      <c r="A490" t="s">
        <v>9841</v>
      </c>
      <c r="B490" t="s">
        <v>2030</v>
      </c>
      <c r="C490" t="s">
        <v>1540</v>
      </c>
      <c r="D490">
        <v>100</v>
      </c>
      <c r="E490">
        <v>47.402000000000001</v>
      </c>
      <c r="F490" s="105">
        <v>5611647</v>
      </c>
      <c r="G490">
        <v>5611647</v>
      </c>
      <c r="H490">
        <v>85.95</v>
      </c>
      <c r="I490">
        <v>4912</v>
      </c>
      <c r="J490">
        <v>4912</v>
      </c>
      <c r="K490">
        <v>278</v>
      </c>
      <c r="L490">
        <v>102</v>
      </c>
    </row>
    <row r="491" spans="1:12">
      <c r="A491" t="s">
        <v>9842</v>
      </c>
      <c r="B491" t="s">
        <v>2031</v>
      </c>
      <c r="C491" t="s">
        <v>1540</v>
      </c>
      <c r="D491">
        <v>100</v>
      </c>
      <c r="E491">
        <v>43.320999999999998</v>
      </c>
      <c r="F491" s="105">
        <v>4413663</v>
      </c>
      <c r="G491">
        <v>4413663</v>
      </c>
      <c r="H491">
        <v>87.8</v>
      </c>
      <c r="I491">
        <v>3998</v>
      </c>
      <c r="J491">
        <v>3998</v>
      </c>
      <c r="K491">
        <v>273</v>
      </c>
      <c r="L491">
        <v>102</v>
      </c>
    </row>
    <row r="492" spans="1:12">
      <c r="A492" t="s">
        <v>9843</v>
      </c>
      <c r="B492" t="s">
        <v>2032</v>
      </c>
      <c r="C492" t="s">
        <v>1540</v>
      </c>
      <c r="D492">
        <v>100</v>
      </c>
      <c r="E492">
        <v>43.29</v>
      </c>
      <c r="F492" s="105">
        <v>1441139</v>
      </c>
      <c r="G492">
        <v>1441139</v>
      </c>
      <c r="H492">
        <v>51.56</v>
      </c>
      <c r="I492">
        <v>920</v>
      </c>
      <c r="J492">
        <v>920</v>
      </c>
      <c r="K492">
        <v>213</v>
      </c>
      <c r="L492">
        <v>375.5</v>
      </c>
    </row>
    <row r="493" spans="1:12">
      <c r="A493" t="s">
        <v>9844</v>
      </c>
      <c r="B493" t="s">
        <v>2033</v>
      </c>
      <c r="C493" t="s">
        <v>1540</v>
      </c>
      <c r="D493">
        <v>100</v>
      </c>
      <c r="E493">
        <v>28.902999999999999</v>
      </c>
      <c r="F493" s="105">
        <v>1121596</v>
      </c>
      <c r="G493">
        <v>1121596</v>
      </c>
      <c r="H493">
        <v>49.88</v>
      </c>
      <c r="I493">
        <v>578</v>
      </c>
      <c r="J493">
        <v>578</v>
      </c>
      <c r="K493">
        <v>268</v>
      </c>
      <c r="L493">
        <v>605.5</v>
      </c>
    </row>
    <row r="494" spans="1:12">
      <c r="A494" t="s">
        <v>9845</v>
      </c>
      <c r="B494" t="s">
        <v>2034</v>
      </c>
      <c r="C494" t="s">
        <v>1540</v>
      </c>
      <c r="D494">
        <v>100</v>
      </c>
      <c r="E494">
        <v>37.393999999999998</v>
      </c>
      <c r="F494" s="105">
        <v>4370295</v>
      </c>
      <c r="G494">
        <v>4370295</v>
      </c>
      <c r="H494">
        <v>83.97</v>
      </c>
      <c r="I494">
        <v>4208</v>
      </c>
      <c r="J494">
        <v>4208</v>
      </c>
      <c r="K494">
        <v>249</v>
      </c>
      <c r="L494">
        <v>102</v>
      </c>
    </row>
    <row r="495" spans="1:12">
      <c r="A495" t="s">
        <v>9846</v>
      </c>
      <c r="B495" t="s">
        <v>2035</v>
      </c>
      <c r="C495" t="s">
        <v>1540</v>
      </c>
      <c r="D495">
        <v>100</v>
      </c>
      <c r="E495">
        <v>40.228999999999999</v>
      </c>
      <c r="F495" s="105">
        <v>3931782</v>
      </c>
      <c r="G495">
        <v>3931782</v>
      </c>
      <c r="H495">
        <v>82.05</v>
      </c>
      <c r="I495">
        <v>3606</v>
      </c>
      <c r="J495">
        <v>3606</v>
      </c>
      <c r="K495">
        <v>255</v>
      </c>
      <c r="L495">
        <v>74</v>
      </c>
    </row>
    <row r="496" spans="1:12">
      <c r="A496" t="s">
        <v>9847</v>
      </c>
      <c r="B496" t="s">
        <v>2036</v>
      </c>
      <c r="C496" t="s">
        <v>1540</v>
      </c>
      <c r="D496">
        <v>100</v>
      </c>
      <c r="E496">
        <v>69.284000000000006</v>
      </c>
      <c r="F496" s="105">
        <v>4815770</v>
      </c>
      <c r="G496">
        <v>4815770</v>
      </c>
      <c r="H496">
        <v>86.29</v>
      </c>
      <c r="I496">
        <v>4327</v>
      </c>
      <c r="J496">
        <v>4327</v>
      </c>
      <c r="K496">
        <v>265</v>
      </c>
      <c r="L496">
        <v>110</v>
      </c>
    </row>
    <row r="497" spans="1:12">
      <c r="A497" t="s">
        <v>9848</v>
      </c>
      <c r="B497" t="s">
        <v>2037</v>
      </c>
      <c r="C497" t="s">
        <v>1540</v>
      </c>
      <c r="D497">
        <v>100</v>
      </c>
      <c r="E497">
        <v>46.173000000000002</v>
      </c>
      <c r="F497" s="105">
        <v>6553720</v>
      </c>
      <c r="G497">
        <v>6553720</v>
      </c>
      <c r="H497">
        <v>85.8</v>
      </c>
      <c r="I497">
        <v>6405</v>
      </c>
      <c r="J497">
        <v>6405</v>
      </c>
      <c r="K497">
        <v>237</v>
      </c>
      <c r="L497">
        <v>90</v>
      </c>
    </row>
    <row r="498" spans="1:12">
      <c r="A498" t="s">
        <v>9849</v>
      </c>
      <c r="B498" t="s">
        <v>2038</v>
      </c>
      <c r="C498" t="s">
        <v>1540</v>
      </c>
      <c r="D498">
        <v>100</v>
      </c>
      <c r="E498">
        <v>47.4</v>
      </c>
      <c r="F498" s="105">
        <v>1923658</v>
      </c>
      <c r="G498">
        <v>1923658</v>
      </c>
      <c r="H498">
        <v>93.15</v>
      </c>
      <c r="I498">
        <v>1847</v>
      </c>
      <c r="J498">
        <v>1847</v>
      </c>
      <c r="K498">
        <v>280</v>
      </c>
      <c r="L498">
        <v>33</v>
      </c>
    </row>
    <row r="499" spans="1:12">
      <c r="A499" t="s">
        <v>9850</v>
      </c>
      <c r="B499" t="s">
        <v>2039</v>
      </c>
      <c r="C499" t="s">
        <v>1540</v>
      </c>
      <c r="D499">
        <v>100</v>
      </c>
      <c r="E499">
        <v>69.650000000000006</v>
      </c>
      <c r="F499" s="105">
        <v>5848211</v>
      </c>
      <c r="G499">
        <v>5848211</v>
      </c>
      <c r="H499">
        <v>86.38</v>
      </c>
      <c r="I499">
        <v>5118</v>
      </c>
      <c r="J499">
        <v>5118</v>
      </c>
      <c r="K499">
        <v>282</v>
      </c>
      <c r="L499">
        <v>95.5</v>
      </c>
    </row>
    <row r="500" spans="1:12">
      <c r="A500" t="s">
        <v>9851</v>
      </c>
      <c r="B500" t="s">
        <v>2040</v>
      </c>
      <c r="C500" t="s">
        <v>1540</v>
      </c>
      <c r="D500">
        <v>100</v>
      </c>
      <c r="E500">
        <v>61.506999999999998</v>
      </c>
      <c r="F500" s="105">
        <v>3805617</v>
      </c>
      <c r="G500">
        <v>3805617</v>
      </c>
      <c r="H500">
        <v>90.77</v>
      </c>
      <c r="I500">
        <v>3648</v>
      </c>
      <c r="J500">
        <v>3648</v>
      </c>
      <c r="K500">
        <v>256</v>
      </c>
      <c r="L500">
        <v>47</v>
      </c>
    </row>
    <row r="501" spans="1:12">
      <c r="A501" t="s">
        <v>9852</v>
      </c>
      <c r="B501" t="s">
        <v>2041</v>
      </c>
      <c r="C501" t="s">
        <v>1540</v>
      </c>
      <c r="D501">
        <v>100</v>
      </c>
      <c r="E501">
        <v>53.795999999999999</v>
      </c>
      <c r="F501" s="105">
        <v>2967160</v>
      </c>
      <c r="G501">
        <v>2967160</v>
      </c>
      <c r="H501">
        <v>90.38</v>
      </c>
      <c r="I501">
        <v>2893</v>
      </c>
      <c r="J501">
        <v>2893</v>
      </c>
      <c r="K501">
        <v>273</v>
      </c>
      <c r="L501">
        <v>59</v>
      </c>
    </row>
    <row r="502" spans="1:12">
      <c r="A502" t="s">
        <v>9175</v>
      </c>
      <c r="B502" t="s">
        <v>2042</v>
      </c>
      <c r="C502" t="s">
        <v>1861</v>
      </c>
      <c r="D502">
        <v>100</v>
      </c>
      <c r="E502">
        <v>38.756999999999998</v>
      </c>
      <c r="F502" s="105">
        <v>1587646</v>
      </c>
      <c r="G502">
        <v>1587646</v>
      </c>
      <c r="H502">
        <v>75.5</v>
      </c>
      <c r="I502">
        <v>1345</v>
      </c>
      <c r="J502">
        <v>1345</v>
      </c>
      <c r="K502">
        <v>246</v>
      </c>
      <c r="L502">
        <v>122.5</v>
      </c>
    </row>
    <row r="503" spans="1:12">
      <c r="A503" t="s">
        <v>9853</v>
      </c>
      <c r="B503" t="s">
        <v>2043</v>
      </c>
      <c r="C503" t="s">
        <v>1540</v>
      </c>
      <c r="D503">
        <v>100</v>
      </c>
      <c r="E503">
        <v>41.243000000000002</v>
      </c>
      <c r="F503" s="105">
        <v>5461741</v>
      </c>
      <c r="G503">
        <v>5461741</v>
      </c>
      <c r="H503">
        <v>85.04</v>
      </c>
      <c r="I503">
        <v>5437</v>
      </c>
      <c r="J503">
        <v>5437</v>
      </c>
      <c r="K503">
        <v>249</v>
      </c>
      <c r="L503">
        <v>102</v>
      </c>
    </row>
    <row r="504" spans="1:12">
      <c r="A504" t="s">
        <v>9854</v>
      </c>
      <c r="B504" t="s">
        <v>2044</v>
      </c>
      <c r="C504" t="s">
        <v>1540</v>
      </c>
      <c r="D504">
        <v>100</v>
      </c>
      <c r="E504">
        <v>70.715999999999994</v>
      </c>
      <c r="F504" s="105">
        <v>2932944</v>
      </c>
      <c r="G504">
        <v>2932944</v>
      </c>
      <c r="H504">
        <v>87.64</v>
      </c>
      <c r="I504">
        <v>2474</v>
      </c>
      <c r="J504">
        <v>2474</v>
      </c>
      <c r="K504">
        <v>297</v>
      </c>
      <c r="L504">
        <v>80</v>
      </c>
    </row>
    <row r="505" spans="1:12">
      <c r="A505" t="s">
        <v>9855</v>
      </c>
      <c r="B505" t="s">
        <v>2045</v>
      </c>
      <c r="C505" t="s">
        <v>1540</v>
      </c>
      <c r="D505">
        <v>100</v>
      </c>
      <c r="E505">
        <v>33.494</v>
      </c>
      <c r="F505" s="105">
        <v>2565675</v>
      </c>
      <c r="G505">
        <v>2565675</v>
      </c>
      <c r="H505">
        <v>85.96</v>
      </c>
      <c r="I505">
        <v>2513</v>
      </c>
      <c r="J505">
        <v>2513</v>
      </c>
      <c r="K505">
        <v>253</v>
      </c>
      <c r="L505">
        <v>95</v>
      </c>
    </row>
    <row r="506" spans="1:12">
      <c r="A506" t="s">
        <v>9856</v>
      </c>
      <c r="B506" t="s">
        <v>2046</v>
      </c>
      <c r="C506" t="s">
        <v>1540</v>
      </c>
      <c r="D506">
        <v>100</v>
      </c>
      <c r="E506">
        <v>65.501999999999995</v>
      </c>
      <c r="F506" s="105">
        <v>3345170</v>
      </c>
      <c r="G506">
        <v>3345170</v>
      </c>
      <c r="H506">
        <v>90.45</v>
      </c>
      <c r="I506">
        <v>3204</v>
      </c>
      <c r="J506">
        <v>3204</v>
      </c>
      <c r="K506">
        <v>264</v>
      </c>
      <c r="L506">
        <v>59</v>
      </c>
    </row>
    <row r="507" spans="1:12">
      <c r="A507" t="s">
        <v>9857</v>
      </c>
      <c r="B507" t="s">
        <v>2047</v>
      </c>
      <c r="C507" t="s">
        <v>1540</v>
      </c>
      <c r="D507">
        <v>100</v>
      </c>
      <c r="E507">
        <v>39.677</v>
      </c>
      <c r="F507" s="105">
        <v>5036047</v>
      </c>
      <c r="G507">
        <v>5036047</v>
      </c>
      <c r="H507">
        <v>89.63</v>
      </c>
      <c r="I507">
        <v>4331</v>
      </c>
      <c r="J507">
        <v>4331</v>
      </c>
      <c r="K507">
        <v>288</v>
      </c>
      <c r="L507">
        <v>72</v>
      </c>
    </row>
    <row r="508" spans="1:12">
      <c r="A508" t="s">
        <v>9858</v>
      </c>
      <c r="B508" t="s">
        <v>2048</v>
      </c>
      <c r="C508" t="s">
        <v>1540</v>
      </c>
      <c r="D508">
        <v>100</v>
      </c>
      <c r="E508">
        <v>36.156999999999996</v>
      </c>
      <c r="F508" s="105">
        <v>2932121</v>
      </c>
      <c r="G508">
        <v>2932121</v>
      </c>
      <c r="H508">
        <v>89.9</v>
      </c>
      <c r="I508">
        <v>2658</v>
      </c>
      <c r="J508">
        <v>2658</v>
      </c>
      <c r="K508">
        <v>285</v>
      </c>
      <c r="L508">
        <v>34</v>
      </c>
    </row>
    <row r="509" spans="1:12">
      <c r="A509" t="s">
        <v>9859</v>
      </c>
      <c r="B509" t="s">
        <v>2049</v>
      </c>
      <c r="C509" t="s">
        <v>1540</v>
      </c>
      <c r="D509">
        <v>100</v>
      </c>
      <c r="E509">
        <v>70.45</v>
      </c>
      <c r="F509" s="105">
        <v>2118285</v>
      </c>
      <c r="G509">
        <v>2118285</v>
      </c>
      <c r="H509">
        <v>85.05</v>
      </c>
      <c r="I509">
        <v>1795</v>
      </c>
      <c r="J509">
        <v>1795</v>
      </c>
      <c r="K509">
        <v>294</v>
      </c>
      <c r="L509">
        <v>100</v>
      </c>
    </row>
    <row r="510" spans="1:12">
      <c r="A510" t="s">
        <v>9860</v>
      </c>
      <c r="B510" t="s">
        <v>2050</v>
      </c>
      <c r="C510" t="s">
        <v>1540</v>
      </c>
      <c r="D510">
        <v>100</v>
      </c>
      <c r="E510">
        <v>57.17</v>
      </c>
      <c r="F510" s="105">
        <v>2119335</v>
      </c>
      <c r="G510">
        <v>2119335</v>
      </c>
      <c r="H510">
        <v>86.66</v>
      </c>
      <c r="I510">
        <v>1797</v>
      </c>
      <c r="J510">
        <v>1797</v>
      </c>
      <c r="K510">
        <v>292</v>
      </c>
      <c r="L510">
        <v>106</v>
      </c>
    </row>
    <row r="511" spans="1:12">
      <c r="A511" t="s">
        <v>9861</v>
      </c>
      <c r="B511" t="s">
        <v>2051</v>
      </c>
      <c r="C511" t="s">
        <v>1540</v>
      </c>
      <c r="D511">
        <v>100</v>
      </c>
      <c r="E511">
        <v>43.780999999999999</v>
      </c>
      <c r="F511" s="105">
        <v>3443906</v>
      </c>
      <c r="G511">
        <v>3443906</v>
      </c>
      <c r="H511">
        <v>89.56</v>
      </c>
      <c r="I511">
        <v>2799</v>
      </c>
      <c r="J511">
        <v>2799</v>
      </c>
      <c r="K511">
        <v>305</v>
      </c>
      <c r="L511">
        <v>50</v>
      </c>
    </row>
    <row r="512" spans="1:12">
      <c r="A512" t="s">
        <v>9862</v>
      </c>
      <c r="B512" t="s">
        <v>2052</v>
      </c>
      <c r="C512" t="s">
        <v>1540</v>
      </c>
      <c r="D512">
        <v>100</v>
      </c>
      <c r="E512">
        <v>56.707000000000001</v>
      </c>
      <c r="F512" s="105">
        <v>1967755</v>
      </c>
      <c r="G512">
        <v>1967755</v>
      </c>
      <c r="H512">
        <v>88.74</v>
      </c>
      <c r="I512">
        <v>1717</v>
      </c>
      <c r="J512">
        <v>1717</v>
      </c>
      <c r="K512">
        <v>294</v>
      </c>
      <c r="L512">
        <v>77.5</v>
      </c>
    </row>
    <row r="513" spans="1:12">
      <c r="A513" t="s">
        <v>9863</v>
      </c>
      <c r="B513" t="s">
        <v>2053</v>
      </c>
      <c r="C513" t="s">
        <v>1540</v>
      </c>
      <c r="D513">
        <v>100</v>
      </c>
      <c r="E513">
        <v>51.334000000000003</v>
      </c>
      <c r="F513" s="105">
        <v>3987205</v>
      </c>
      <c r="G513">
        <v>3987205</v>
      </c>
      <c r="H513">
        <v>92.03</v>
      </c>
      <c r="I513">
        <v>3642</v>
      </c>
      <c r="J513">
        <v>3642</v>
      </c>
      <c r="K513">
        <v>274</v>
      </c>
      <c r="L513">
        <v>49</v>
      </c>
    </row>
    <row r="514" spans="1:12">
      <c r="A514" t="s">
        <v>9864</v>
      </c>
      <c r="B514" t="s">
        <v>2054</v>
      </c>
      <c r="C514" t="s">
        <v>1540</v>
      </c>
      <c r="D514">
        <v>100</v>
      </c>
      <c r="E514">
        <v>39.235999999999997</v>
      </c>
      <c r="F514" s="105">
        <v>2125769</v>
      </c>
      <c r="G514">
        <v>2125769</v>
      </c>
      <c r="H514">
        <v>91.77</v>
      </c>
      <c r="I514">
        <v>2150</v>
      </c>
      <c r="J514">
        <v>2150</v>
      </c>
      <c r="K514">
        <v>256</v>
      </c>
      <c r="L514">
        <v>37</v>
      </c>
    </row>
    <row r="515" spans="1:12">
      <c r="A515" t="s">
        <v>9865</v>
      </c>
      <c r="B515" t="s">
        <v>2055</v>
      </c>
      <c r="C515" t="s">
        <v>1540</v>
      </c>
      <c r="D515">
        <v>100</v>
      </c>
      <c r="E515">
        <v>40.048999999999999</v>
      </c>
      <c r="F515" s="105">
        <v>4087350</v>
      </c>
      <c r="G515">
        <v>4087350</v>
      </c>
      <c r="H515">
        <v>84.52</v>
      </c>
      <c r="I515">
        <v>3595</v>
      </c>
      <c r="J515">
        <v>3595</v>
      </c>
      <c r="K515">
        <v>271</v>
      </c>
      <c r="L515">
        <v>90</v>
      </c>
    </row>
    <row r="516" spans="1:12">
      <c r="A516" t="s">
        <v>9866</v>
      </c>
      <c r="B516" t="s">
        <v>2056</v>
      </c>
      <c r="C516" t="s">
        <v>1540</v>
      </c>
      <c r="D516">
        <v>100</v>
      </c>
      <c r="E516">
        <v>52.783999999999999</v>
      </c>
      <c r="F516" s="105">
        <v>7452326</v>
      </c>
      <c r="G516">
        <v>7452326</v>
      </c>
      <c r="H516">
        <v>89.72</v>
      </c>
      <c r="I516">
        <v>6232</v>
      </c>
      <c r="J516">
        <v>6232</v>
      </c>
      <c r="K516">
        <v>292</v>
      </c>
      <c r="L516">
        <v>85</v>
      </c>
    </row>
    <row r="517" spans="1:12">
      <c r="A517" t="s">
        <v>9867</v>
      </c>
      <c r="B517" t="s">
        <v>2057</v>
      </c>
      <c r="C517" t="s">
        <v>1540</v>
      </c>
      <c r="D517">
        <v>100</v>
      </c>
      <c r="E517">
        <v>58.384</v>
      </c>
      <c r="F517" s="105">
        <v>5650368</v>
      </c>
      <c r="G517">
        <v>5650368</v>
      </c>
      <c r="H517">
        <v>90.26</v>
      </c>
      <c r="I517">
        <v>4995</v>
      </c>
      <c r="J517">
        <v>4995</v>
      </c>
      <c r="K517">
        <v>279</v>
      </c>
      <c r="L517">
        <v>67</v>
      </c>
    </row>
    <row r="518" spans="1:12">
      <c r="A518" t="s">
        <v>9868</v>
      </c>
      <c r="B518" t="s">
        <v>2058</v>
      </c>
      <c r="C518" t="s">
        <v>1540</v>
      </c>
      <c r="D518">
        <v>100</v>
      </c>
      <c r="E518">
        <v>35.145000000000003</v>
      </c>
      <c r="F518" s="105">
        <v>1928135</v>
      </c>
      <c r="G518">
        <v>1928135</v>
      </c>
      <c r="H518">
        <v>91.19</v>
      </c>
      <c r="I518">
        <v>1877</v>
      </c>
      <c r="J518">
        <v>1877</v>
      </c>
      <c r="K518">
        <v>253</v>
      </c>
      <c r="L518">
        <v>55</v>
      </c>
    </row>
    <row r="519" spans="1:12">
      <c r="A519" t="s">
        <v>9869</v>
      </c>
      <c r="B519" t="s">
        <v>2059</v>
      </c>
      <c r="C519" t="s">
        <v>1540</v>
      </c>
      <c r="D519">
        <v>100</v>
      </c>
      <c r="E519">
        <v>36.932000000000002</v>
      </c>
      <c r="F519" s="105">
        <v>1926643</v>
      </c>
      <c r="G519">
        <v>1926643</v>
      </c>
      <c r="H519">
        <v>90.61</v>
      </c>
      <c r="I519">
        <v>1891</v>
      </c>
      <c r="J519">
        <v>1891</v>
      </c>
      <c r="K519">
        <v>258</v>
      </c>
      <c r="L519">
        <v>59</v>
      </c>
    </row>
    <row r="520" spans="1:12">
      <c r="A520" t="s">
        <v>9870</v>
      </c>
      <c r="B520" t="s">
        <v>2060</v>
      </c>
      <c r="C520" t="s">
        <v>1540</v>
      </c>
      <c r="D520">
        <v>100</v>
      </c>
      <c r="E520">
        <v>38.61</v>
      </c>
      <c r="F520" s="105">
        <v>1905398</v>
      </c>
      <c r="G520">
        <v>1905398</v>
      </c>
      <c r="H520">
        <v>89.36</v>
      </c>
      <c r="I520">
        <v>1806</v>
      </c>
      <c r="J520">
        <v>1806</v>
      </c>
      <c r="K520">
        <v>267</v>
      </c>
      <c r="L520">
        <v>63</v>
      </c>
    </row>
    <row r="521" spans="1:12">
      <c r="A521" t="s">
        <v>9871</v>
      </c>
      <c r="B521" t="s">
        <v>2061</v>
      </c>
      <c r="C521" t="s">
        <v>1540</v>
      </c>
      <c r="D521">
        <v>100</v>
      </c>
      <c r="E521">
        <v>56.103999999999999</v>
      </c>
      <c r="F521" s="105">
        <v>3130594</v>
      </c>
      <c r="G521">
        <v>3130594</v>
      </c>
      <c r="H521">
        <v>91.43</v>
      </c>
      <c r="I521">
        <v>2988</v>
      </c>
      <c r="J521">
        <v>2988</v>
      </c>
      <c r="K521">
        <v>266.5</v>
      </c>
      <c r="L521">
        <v>43</v>
      </c>
    </row>
    <row r="522" spans="1:12">
      <c r="A522" t="s">
        <v>9872</v>
      </c>
      <c r="B522" t="s">
        <v>2062</v>
      </c>
      <c r="C522" t="s">
        <v>1540</v>
      </c>
      <c r="D522">
        <v>100</v>
      </c>
      <c r="E522">
        <v>50.814</v>
      </c>
      <c r="F522" s="105">
        <v>3772614</v>
      </c>
      <c r="G522">
        <v>3772614</v>
      </c>
      <c r="H522">
        <v>93.39</v>
      </c>
      <c r="I522">
        <v>3339</v>
      </c>
      <c r="J522">
        <v>3339</v>
      </c>
      <c r="K522">
        <v>296</v>
      </c>
      <c r="L522">
        <v>25</v>
      </c>
    </row>
    <row r="523" spans="1:12">
      <c r="A523" t="s">
        <v>9873</v>
      </c>
      <c r="B523" t="s">
        <v>2063</v>
      </c>
      <c r="C523" t="s">
        <v>1540</v>
      </c>
      <c r="D523">
        <v>100</v>
      </c>
      <c r="E523">
        <v>32.762999999999998</v>
      </c>
      <c r="F523" s="105">
        <v>2631646</v>
      </c>
      <c r="G523">
        <v>2631646</v>
      </c>
      <c r="H523">
        <v>91.65</v>
      </c>
      <c r="I523">
        <v>2665</v>
      </c>
      <c r="J523">
        <v>2665</v>
      </c>
      <c r="K523">
        <v>250</v>
      </c>
      <c r="L523">
        <v>32</v>
      </c>
    </row>
    <row r="524" spans="1:12">
      <c r="A524" t="s">
        <v>9874</v>
      </c>
      <c r="B524" t="s">
        <v>2064</v>
      </c>
      <c r="C524" t="s">
        <v>1540</v>
      </c>
      <c r="D524">
        <v>100</v>
      </c>
      <c r="E524">
        <v>38.47</v>
      </c>
      <c r="F524" s="105">
        <v>619426</v>
      </c>
      <c r="G524">
        <v>619426</v>
      </c>
      <c r="H524">
        <v>94.74</v>
      </c>
      <c r="I524">
        <v>634</v>
      </c>
      <c r="J524">
        <v>634</v>
      </c>
      <c r="K524">
        <v>223.5</v>
      </c>
      <c r="L524">
        <v>13</v>
      </c>
    </row>
    <row r="525" spans="1:12">
      <c r="A525" t="s">
        <v>9875</v>
      </c>
      <c r="B525" t="s">
        <v>2065</v>
      </c>
      <c r="C525" t="s">
        <v>1540</v>
      </c>
      <c r="D525">
        <v>100</v>
      </c>
      <c r="E525">
        <v>62.56</v>
      </c>
      <c r="F525" s="105">
        <v>3888104</v>
      </c>
      <c r="G525">
        <v>3888104</v>
      </c>
      <c r="H525">
        <v>86.52</v>
      </c>
      <c r="I525">
        <v>3940</v>
      </c>
      <c r="J525">
        <v>3940</v>
      </c>
      <c r="K525">
        <v>200</v>
      </c>
      <c r="L525">
        <v>99</v>
      </c>
    </row>
    <row r="526" spans="1:12">
      <c r="A526" t="s">
        <v>9876</v>
      </c>
      <c r="B526" t="s">
        <v>2066</v>
      </c>
      <c r="C526" t="s">
        <v>1540</v>
      </c>
      <c r="D526">
        <v>100</v>
      </c>
      <c r="E526">
        <v>71.917000000000002</v>
      </c>
      <c r="F526" s="105">
        <v>7325824</v>
      </c>
      <c r="G526">
        <v>7325824</v>
      </c>
      <c r="H526">
        <v>88.71</v>
      </c>
      <c r="I526">
        <v>6669</v>
      </c>
      <c r="J526">
        <v>6669</v>
      </c>
      <c r="K526">
        <v>279</v>
      </c>
      <c r="L526">
        <v>74</v>
      </c>
    </row>
    <row r="527" spans="1:12">
      <c r="A527" t="s">
        <v>9877</v>
      </c>
      <c r="B527" t="s">
        <v>2067</v>
      </c>
      <c r="C527" t="s">
        <v>1540</v>
      </c>
      <c r="D527">
        <v>100</v>
      </c>
      <c r="E527">
        <v>71.322999999999993</v>
      </c>
      <c r="F527" s="105">
        <v>3137780</v>
      </c>
      <c r="G527">
        <v>3137780</v>
      </c>
      <c r="H527">
        <v>90.62</v>
      </c>
      <c r="I527">
        <v>3141</v>
      </c>
      <c r="J527">
        <v>3141</v>
      </c>
      <c r="K527">
        <v>257</v>
      </c>
      <c r="L527">
        <v>43</v>
      </c>
    </row>
    <row r="528" spans="1:12">
      <c r="A528" t="s">
        <v>9878</v>
      </c>
      <c r="B528" t="s">
        <v>2068</v>
      </c>
      <c r="C528" t="s">
        <v>1540</v>
      </c>
      <c r="D528">
        <v>100</v>
      </c>
      <c r="E528">
        <v>27.045000000000002</v>
      </c>
      <c r="F528" s="105">
        <v>2341251</v>
      </c>
      <c r="G528">
        <v>2341251</v>
      </c>
      <c r="H528">
        <v>94.43</v>
      </c>
      <c r="I528">
        <v>2279</v>
      </c>
      <c r="J528">
        <v>2279</v>
      </c>
      <c r="K528">
        <v>270</v>
      </c>
      <c r="L528">
        <v>18</v>
      </c>
    </row>
    <row r="529" spans="1:12">
      <c r="A529" t="s">
        <v>9879</v>
      </c>
      <c r="B529" t="s">
        <v>2069</v>
      </c>
      <c r="C529" t="s">
        <v>1540</v>
      </c>
      <c r="D529">
        <v>100</v>
      </c>
      <c r="E529">
        <v>36.906999999999996</v>
      </c>
      <c r="F529" s="105">
        <v>3820970</v>
      </c>
      <c r="G529">
        <v>3820970</v>
      </c>
      <c r="H529">
        <v>84.17</v>
      </c>
      <c r="I529">
        <v>3612</v>
      </c>
      <c r="J529">
        <v>3612</v>
      </c>
      <c r="K529">
        <v>257</v>
      </c>
      <c r="L529">
        <v>93</v>
      </c>
    </row>
    <row r="530" spans="1:12">
      <c r="A530" t="s">
        <v>9880</v>
      </c>
      <c r="B530" t="s">
        <v>2070</v>
      </c>
      <c r="C530" t="s">
        <v>1540</v>
      </c>
      <c r="D530">
        <v>100</v>
      </c>
      <c r="E530">
        <v>60.235999999999997</v>
      </c>
      <c r="F530" s="105">
        <v>2725870</v>
      </c>
      <c r="G530">
        <v>2725870</v>
      </c>
      <c r="H530">
        <v>84.2</v>
      </c>
      <c r="I530">
        <v>2357</v>
      </c>
      <c r="J530">
        <v>2357</v>
      </c>
      <c r="K530">
        <v>270</v>
      </c>
      <c r="L530">
        <v>95</v>
      </c>
    </row>
    <row r="531" spans="1:12">
      <c r="A531" t="s">
        <v>9881</v>
      </c>
      <c r="B531" t="s">
        <v>2071</v>
      </c>
      <c r="C531" t="s">
        <v>1540</v>
      </c>
      <c r="D531">
        <v>100</v>
      </c>
      <c r="E531">
        <v>35.817</v>
      </c>
      <c r="F531" s="105">
        <v>2366595</v>
      </c>
      <c r="G531">
        <v>2366595</v>
      </c>
      <c r="H531">
        <v>82.47</v>
      </c>
      <c r="I531">
        <v>2200</v>
      </c>
      <c r="J531">
        <v>2200</v>
      </c>
      <c r="K531">
        <v>254.5</v>
      </c>
      <c r="L531">
        <v>89</v>
      </c>
    </row>
    <row r="532" spans="1:12">
      <c r="A532" t="s">
        <v>9882</v>
      </c>
      <c r="B532" t="s">
        <v>2072</v>
      </c>
      <c r="C532" t="s">
        <v>1540</v>
      </c>
      <c r="D532">
        <v>100</v>
      </c>
      <c r="E532">
        <v>44.369</v>
      </c>
      <c r="F532" s="105">
        <v>2500564</v>
      </c>
      <c r="G532">
        <v>2500564</v>
      </c>
      <c r="H532">
        <v>87.75</v>
      </c>
      <c r="I532">
        <v>2361</v>
      </c>
      <c r="J532">
        <v>2361</v>
      </c>
      <c r="K532">
        <v>268</v>
      </c>
      <c r="L532">
        <v>84</v>
      </c>
    </row>
    <row r="533" spans="1:12">
      <c r="A533" t="s">
        <v>9883</v>
      </c>
      <c r="B533" t="s">
        <v>2073</v>
      </c>
      <c r="C533" t="s">
        <v>1540</v>
      </c>
      <c r="D533">
        <v>100</v>
      </c>
      <c r="E533">
        <v>66.153999999999996</v>
      </c>
      <c r="F533" s="105">
        <v>3541124</v>
      </c>
      <c r="G533">
        <v>3541124</v>
      </c>
      <c r="H533">
        <v>88.68</v>
      </c>
      <c r="I533">
        <v>3046</v>
      </c>
      <c r="J533">
        <v>3046</v>
      </c>
      <c r="K533">
        <v>300</v>
      </c>
      <c r="L533">
        <v>77</v>
      </c>
    </row>
    <row r="534" spans="1:12">
      <c r="A534" t="s">
        <v>9884</v>
      </c>
      <c r="B534" t="s">
        <v>2074</v>
      </c>
      <c r="C534" t="s">
        <v>1540</v>
      </c>
      <c r="D534">
        <v>100</v>
      </c>
      <c r="E534">
        <v>67.007000000000005</v>
      </c>
      <c r="F534" s="105">
        <v>6430000</v>
      </c>
      <c r="G534">
        <v>6430000</v>
      </c>
      <c r="H534">
        <v>91.1</v>
      </c>
      <c r="I534">
        <v>5854</v>
      </c>
      <c r="J534">
        <v>5854</v>
      </c>
      <c r="K534">
        <v>289.5</v>
      </c>
      <c r="L534">
        <v>54</v>
      </c>
    </row>
    <row r="535" spans="1:12">
      <c r="A535" t="s">
        <v>9885</v>
      </c>
      <c r="B535" t="s">
        <v>2075</v>
      </c>
      <c r="C535" t="s">
        <v>1540</v>
      </c>
      <c r="D535">
        <v>100</v>
      </c>
      <c r="E535">
        <v>70.424999999999997</v>
      </c>
      <c r="F535" s="105">
        <v>4846768</v>
      </c>
      <c r="G535">
        <v>4846768</v>
      </c>
      <c r="H535">
        <v>89.72</v>
      </c>
      <c r="I535">
        <v>4336</v>
      </c>
      <c r="J535">
        <v>4336</v>
      </c>
      <c r="K535">
        <v>290</v>
      </c>
      <c r="L535">
        <v>72.5</v>
      </c>
    </row>
    <row r="536" spans="1:12">
      <c r="A536" t="s">
        <v>9886</v>
      </c>
      <c r="B536" t="s">
        <v>2076</v>
      </c>
      <c r="C536" t="s">
        <v>1540</v>
      </c>
      <c r="D536">
        <v>100</v>
      </c>
      <c r="E536">
        <v>40.96</v>
      </c>
      <c r="F536" s="105">
        <v>4842844</v>
      </c>
      <c r="G536">
        <v>4842844</v>
      </c>
      <c r="H536">
        <v>90.81</v>
      </c>
      <c r="I536">
        <v>4214</v>
      </c>
      <c r="J536">
        <v>4214</v>
      </c>
      <c r="K536">
        <v>280</v>
      </c>
      <c r="L536">
        <v>60</v>
      </c>
    </row>
    <row r="537" spans="1:12">
      <c r="A537" t="s">
        <v>9887</v>
      </c>
      <c r="B537" t="s">
        <v>2077</v>
      </c>
      <c r="C537" t="s">
        <v>1540</v>
      </c>
      <c r="D537">
        <v>100</v>
      </c>
      <c r="E537">
        <v>28.632000000000001</v>
      </c>
      <c r="F537" s="105">
        <v>1343202</v>
      </c>
      <c r="G537">
        <v>1343202</v>
      </c>
      <c r="H537">
        <v>96.96</v>
      </c>
      <c r="I537">
        <v>1431</v>
      </c>
      <c r="J537">
        <v>1431</v>
      </c>
      <c r="K537">
        <v>261</v>
      </c>
      <c r="L537">
        <v>3</v>
      </c>
    </row>
    <row r="538" spans="1:12">
      <c r="A538" t="s">
        <v>9888</v>
      </c>
      <c r="B538" t="s">
        <v>2078</v>
      </c>
      <c r="C538" t="s">
        <v>1540</v>
      </c>
      <c r="D538">
        <v>100</v>
      </c>
      <c r="E538">
        <v>32.262999999999998</v>
      </c>
      <c r="F538" s="105">
        <v>1410127</v>
      </c>
      <c r="G538">
        <v>1410127</v>
      </c>
      <c r="H538">
        <v>96.82</v>
      </c>
      <c r="I538">
        <v>1490</v>
      </c>
      <c r="J538">
        <v>1490</v>
      </c>
      <c r="K538">
        <v>279</v>
      </c>
      <c r="L538">
        <v>4</v>
      </c>
    </row>
    <row r="539" spans="1:12">
      <c r="A539" t="s">
        <v>9889</v>
      </c>
      <c r="B539" t="s">
        <v>2079</v>
      </c>
      <c r="C539" t="s">
        <v>1540</v>
      </c>
      <c r="D539">
        <v>100</v>
      </c>
      <c r="E539">
        <v>58.969000000000001</v>
      </c>
      <c r="F539" s="105">
        <v>4133097</v>
      </c>
      <c r="G539">
        <v>4133097</v>
      </c>
      <c r="H539">
        <v>90.77</v>
      </c>
      <c r="I539">
        <v>3900</v>
      </c>
      <c r="J539">
        <v>3900</v>
      </c>
      <c r="K539">
        <v>280.5</v>
      </c>
      <c r="L539">
        <v>53.5</v>
      </c>
    </row>
    <row r="540" spans="1:12">
      <c r="A540" t="s">
        <v>9890</v>
      </c>
      <c r="B540" t="s">
        <v>2080</v>
      </c>
      <c r="C540" t="s">
        <v>1540</v>
      </c>
      <c r="D540">
        <v>100</v>
      </c>
      <c r="E540">
        <v>54.551000000000002</v>
      </c>
      <c r="F540" s="105">
        <v>2406157</v>
      </c>
      <c r="G540">
        <v>2406157</v>
      </c>
      <c r="H540">
        <v>90.82</v>
      </c>
      <c r="I540">
        <v>2350</v>
      </c>
      <c r="J540">
        <v>2350</v>
      </c>
      <c r="K540">
        <v>265</v>
      </c>
      <c r="L540">
        <v>37</v>
      </c>
    </row>
    <row r="541" spans="1:12">
      <c r="A541" t="s">
        <v>9891</v>
      </c>
      <c r="B541" t="s">
        <v>2081</v>
      </c>
      <c r="C541" t="s">
        <v>1540</v>
      </c>
      <c r="D541">
        <v>100</v>
      </c>
      <c r="E541">
        <v>62.597999999999999</v>
      </c>
      <c r="F541" s="105">
        <v>4168427</v>
      </c>
      <c r="G541">
        <v>4168427</v>
      </c>
      <c r="H541">
        <v>90.2</v>
      </c>
      <c r="I541">
        <v>3723</v>
      </c>
      <c r="J541">
        <v>3723</v>
      </c>
      <c r="K541">
        <v>277</v>
      </c>
      <c r="L541">
        <v>62</v>
      </c>
    </row>
    <row r="542" spans="1:12">
      <c r="A542" t="s">
        <v>9892</v>
      </c>
      <c r="B542" t="s">
        <v>2082</v>
      </c>
      <c r="C542" t="s">
        <v>1540</v>
      </c>
      <c r="D542">
        <v>100</v>
      </c>
      <c r="E542">
        <v>29.934999999999999</v>
      </c>
      <c r="F542" s="105">
        <v>3105335</v>
      </c>
      <c r="G542">
        <v>3105335</v>
      </c>
      <c r="H542">
        <v>84.08</v>
      </c>
      <c r="I542">
        <v>2976</v>
      </c>
      <c r="J542">
        <v>2976</v>
      </c>
      <c r="K542">
        <v>247</v>
      </c>
      <c r="L542">
        <v>92</v>
      </c>
    </row>
    <row r="543" spans="1:12">
      <c r="A543" t="s">
        <v>9893</v>
      </c>
      <c r="B543" t="s">
        <v>2083</v>
      </c>
      <c r="C543" t="s">
        <v>1540</v>
      </c>
      <c r="D543">
        <v>100</v>
      </c>
      <c r="E543">
        <v>33.588999999999999</v>
      </c>
      <c r="F543" s="105">
        <v>1690905</v>
      </c>
      <c r="G543">
        <v>1690905</v>
      </c>
      <c r="H543">
        <v>90.39</v>
      </c>
      <c r="I543">
        <v>2110</v>
      </c>
      <c r="J543">
        <v>2110</v>
      </c>
      <c r="K543">
        <v>192.5</v>
      </c>
      <c r="L543">
        <v>42</v>
      </c>
    </row>
    <row r="544" spans="1:12">
      <c r="A544" t="s">
        <v>9894</v>
      </c>
      <c r="B544" t="s">
        <v>2084</v>
      </c>
      <c r="C544" t="s">
        <v>1540</v>
      </c>
      <c r="D544">
        <v>100</v>
      </c>
      <c r="E544">
        <v>67.373000000000005</v>
      </c>
      <c r="F544" s="105">
        <v>2897133</v>
      </c>
      <c r="G544">
        <v>2897133</v>
      </c>
      <c r="H544">
        <v>93.59</v>
      </c>
      <c r="I544">
        <v>2836</v>
      </c>
      <c r="J544">
        <v>2836</v>
      </c>
      <c r="K544">
        <v>279</v>
      </c>
      <c r="L544">
        <v>31</v>
      </c>
    </row>
    <row r="545" spans="1:12">
      <c r="A545" t="s">
        <v>9895</v>
      </c>
      <c r="B545" t="s">
        <v>2085</v>
      </c>
      <c r="C545" t="s">
        <v>1540</v>
      </c>
      <c r="D545">
        <v>100</v>
      </c>
      <c r="E545">
        <v>58.276000000000003</v>
      </c>
      <c r="F545" s="105">
        <v>4333597</v>
      </c>
      <c r="G545">
        <v>4333597</v>
      </c>
      <c r="H545">
        <v>90.29</v>
      </c>
      <c r="I545">
        <v>4232</v>
      </c>
      <c r="J545">
        <v>4232</v>
      </c>
      <c r="K545">
        <v>273</v>
      </c>
      <c r="L545">
        <v>57</v>
      </c>
    </row>
    <row r="546" spans="1:12">
      <c r="A546" t="s">
        <v>9896</v>
      </c>
      <c r="B546" t="s">
        <v>2086</v>
      </c>
      <c r="C546" t="s">
        <v>1540</v>
      </c>
      <c r="D546">
        <v>100</v>
      </c>
      <c r="E546">
        <v>49.487000000000002</v>
      </c>
      <c r="F546" s="105">
        <v>2895115</v>
      </c>
      <c r="G546">
        <v>2895115</v>
      </c>
      <c r="H546">
        <v>92.42</v>
      </c>
      <c r="I546">
        <v>2661</v>
      </c>
      <c r="J546">
        <v>2661</v>
      </c>
      <c r="K546">
        <v>269</v>
      </c>
      <c r="L546">
        <v>42</v>
      </c>
    </row>
    <row r="547" spans="1:12">
      <c r="A547" t="s">
        <v>9897</v>
      </c>
      <c r="B547" t="s">
        <v>2087</v>
      </c>
      <c r="C547" t="s">
        <v>1540</v>
      </c>
      <c r="D547">
        <v>100</v>
      </c>
      <c r="E547">
        <v>60.582999999999998</v>
      </c>
      <c r="F547" s="105">
        <v>4061567</v>
      </c>
      <c r="G547">
        <v>4061567</v>
      </c>
      <c r="H547">
        <v>91.67</v>
      </c>
      <c r="I547">
        <v>3762</v>
      </c>
      <c r="J547">
        <v>3762</v>
      </c>
      <c r="K547">
        <v>269</v>
      </c>
      <c r="L547">
        <v>44</v>
      </c>
    </row>
    <row r="548" spans="1:12">
      <c r="A548" t="s">
        <v>9898</v>
      </c>
      <c r="B548" t="s">
        <v>2088</v>
      </c>
      <c r="C548" t="s">
        <v>1540</v>
      </c>
      <c r="D548">
        <v>100</v>
      </c>
      <c r="E548">
        <v>65.495999999999995</v>
      </c>
      <c r="F548" s="105">
        <v>3952792</v>
      </c>
      <c r="G548">
        <v>3952792</v>
      </c>
      <c r="H548">
        <v>91.26</v>
      </c>
      <c r="I548">
        <v>3731</v>
      </c>
      <c r="J548">
        <v>3731</v>
      </c>
      <c r="K548">
        <v>278</v>
      </c>
      <c r="L548">
        <v>47</v>
      </c>
    </row>
    <row r="549" spans="1:12">
      <c r="A549" t="s">
        <v>9899</v>
      </c>
      <c r="B549" t="s">
        <v>2089</v>
      </c>
      <c r="C549" t="s">
        <v>1540</v>
      </c>
      <c r="D549">
        <v>100</v>
      </c>
      <c r="E549">
        <v>61.631999999999998</v>
      </c>
      <c r="F549" s="105">
        <v>4928223</v>
      </c>
      <c r="G549">
        <v>4928223</v>
      </c>
      <c r="H549">
        <v>90.12</v>
      </c>
      <c r="I549">
        <v>4405</v>
      </c>
      <c r="J549">
        <v>4405</v>
      </c>
      <c r="K549">
        <v>290</v>
      </c>
      <c r="L549">
        <v>62</v>
      </c>
    </row>
    <row r="550" spans="1:12">
      <c r="A550" t="s">
        <v>9900</v>
      </c>
      <c r="B550" t="s">
        <v>2090</v>
      </c>
      <c r="C550" t="s">
        <v>1540</v>
      </c>
      <c r="D550">
        <v>100</v>
      </c>
      <c r="E550">
        <v>28.856000000000002</v>
      </c>
      <c r="F550" s="105">
        <v>2547720</v>
      </c>
      <c r="G550">
        <v>2547720</v>
      </c>
      <c r="H550">
        <v>88.96</v>
      </c>
      <c r="I550">
        <v>2320</v>
      </c>
      <c r="J550">
        <v>2320</v>
      </c>
      <c r="K550">
        <v>277</v>
      </c>
      <c r="L550">
        <v>74</v>
      </c>
    </row>
    <row r="551" spans="1:12">
      <c r="A551" t="s">
        <v>9901</v>
      </c>
      <c r="B551" t="s">
        <v>2091</v>
      </c>
      <c r="C551" t="s">
        <v>1540</v>
      </c>
      <c r="D551">
        <v>100</v>
      </c>
      <c r="E551">
        <v>26.210999999999999</v>
      </c>
      <c r="F551" s="105">
        <v>351658</v>
      </c>
      <c r="G551">
        <v>351658</v>
      </c>
      <c r="H551">
        <v>70.260000000000005</v>
      </c>
      <c r="I551">
        <v>257</v>
      </c>
      <c r="J551">
        <v>257</v>
      </c>
      <c r="K551">
        <v>258</v>
      </c>
      <c r="L551">
        <v>22</v>
      </c>
    </row>
    <row r="552" spans="1:12">
      <c r="A552" t="s">
        <v>9902</v>
      </c>
      <c r="B552" t="s">
        <v>2092</v>
      </c>
      <c r="C552" t="s">
        <v>1540</v>
      </c>
      <c r="D552">
        <v>100</v>
      </c>
      <c r="E552">
        <v>40.691000000000003</v>
      </c>
      <c r="F552" s="105">
        <v>9974934</v>
      </c>
      <c r="G552">
        <v>9974934</v>
      </c>
      <c r="H552">
        <v>80.09</v>
      </c>
      <c r="I552">
        <v>7993</v>
      </c>
      <c r="J552">
        <v>7993</v>
      </c>
      <c r="K552">
        <v>249</v>
      </c>
      <c r="L552">
        <v>160</v>
      </c>
    </row>
    <row r="553" spans="1:12">
      <c r="A553" t="s">
        <v>9903</v>
      </c>
      <c r="B553" t="s">
        <v>2093</v>
      </c>
      <c r="C553" t="s">
        <v>1540</v>
      </c>
      <c r="D553">
        <v>100</v>
      </c>
      <c r="E553">
        <v>37.241</v>
      </c>
      <c r="F553" s="105">
        <v>1645096</v>
      </c>
      <c r="G553">
        <v>1645096</v>
      </c>
      <c r="H553">
        <v>89.58</v>
      </c>
      <c r="I553">
        <v>1559</v>
      </c>
      <c r="J553">
        <v>1559</v>
      </c>
      <c r="K553">
        <v>272</v>
      </c>
      <c r="L553">
        <v>66</v>
      </c>
    </row>
    <row r="554" spans="1:12">
      <c r="A554" t="s">
        <v>9904</v>
      </c>
      <c r="B554" t="s">
        <v>2094</v>
      </c>
      <c r="C554" t="s">
        <v>1540</v>
      </c>
      <c r="D554">
        <v>100</v>
      </c>
      <c r="E554">
        <v>31.207999999999998</v>
      </c>
      <c r="F554" s="105">
        <v>4302430</v>
      </c>
      <c r="G554">
        <v>4302430</v>
      </c>
      <c r="H554">
        <v>82.04</v>
      </c>
      <c r="I554">
        <v>3941</v>
      </c>
      <c r="J554">
        <v>3941</v>
      </c>
      <c r="K554">
        <v>255</v>
      </c>
      <c r="L554">
        <v>142</v>
      </c>
    </row>
    <row r="555" spans="1:12">
      <c r="A555" t="s">
        <v>9905</v>
      </c>
      <c r="B555" t="s">
        <v>2095</v>
      </c>
      <c r="C555" t="s">
        <v>1540</v>
      </c>
      <c r="D555">
        <v>100</v>
      </c>
      <c r="E555">
        <v>54.85</v>
      </c>
      <c r="F555" s="105">
        <v>4576570</v>
      </c>
      <c r="G555">
        <v>4576570</v>
      </c>
      <c r="H555">
        <v>89.21</v>
      </c>
      <c r="I555">
        <v>4183</v>
      </c>
      <c r="J555">
        <v>4183</v>
      </c>
      <c r="K555">
        <v>286</v>
      </c>
      <c r="L555">
        <v>81</v>
      </c>
    </row>
    <row r="556" spans="1:12">
      <c r="A556" t="s">
        <v>9906</v>
      </c>
      <c r="B556" t="s">
        <v>2096</v>
      </c>
      <c r="C556" t="s">
        <v>1540</v>
      </c>
      <c r="D556">
        <v>100</v>
      </c>
      <c r="E556">
        <v>55.594999999999999</v>
      </c>
      <c r="F556" s="105">
        <v>1666795</v>
      </c>
      <c r="G556">
        <v>1666795</v>
      </c>
      <c r="H556">
        <v>89.99</v>
      </c>
      <c r="I556">
        <v>1636</v>
      </c>
      <c r="J556">
        <v>1636</v>
      </c>
      <c r="K556">
        <v>258.5</v>
      </c>
      <c r="L556">
        <v>48</v>
      </c>
    </row>
    <row r="557" spans="1:12">
      <c r="A557" t="s">
        <v>9907</v>
      </c>
      <c r="B557" t="s">
        <v>2097</v>
      </c>
      <c r="C557" t="s">
        <v>1540</v>
      </c>
      <c r="D557">
        <v>100</v>
      </c>
      <c r="E557">
        <v>55.189</v>
      </c>
      <c r="F557" s="105">
        <v>4379840</v>
      </c>
      <c r="G557">
        <v>4379840</v>
      </c>
      <c r="H557">
        <v>89.02</v>
      </c>
      <c r="I557">
        <v>4059</v>
      </c>
      <c r="J557">
        <v>4059</v>
      </c>
      <c r="K557">
        <v>284</v>
      </c>
      <c r="L557">
        <v>83</v>
      </c>
    </row>
    <row r="558" spans="1:12">
      <c r="A558" t="s">
        <v>9176</v>
      </c>
      <c r="B558" t="s">
        <v>2098</v>
      </c>
      <c r="C558" t="s">
        <v>1565</v>
      </c>
      <c r="D558">
        <v>100</v>
      </c>
      <c r="E558">
        <v>39.726999999999997</v>
      </c>
      <c r="F558" s="105">
        <v>3184851</v>
      </c>
      <c r="G558">
        <v>3184851</v>
      </c>
      <c r="H558">
        <v>83.93</v>
      </c>
      <c r="I558">
        <v>3188</v>
      </c>
      <c r="J558">
        <v>3188</v>
      </c>
      <c r="K558">
        <v>240</v>
      </c>
      <c r="L558">
        <v>92</v>
      </c>
    </row>
    <row r="559" spans="1:12">
      <c r="A559" t="s">
        <v>9908</v>
      </c>
      <c r="B559" t="s">
        <v>2099</v>
      </c>
      <c r="C559" t="s">
        <v>1540</v>
      </c>
      <c r="D559">
        <v>100</v>
      </c>
      <c r="E559">
        <v>65.512</v>
      </c>
      <c r="F559" s="105">
        <v>4466205</v>
      </c>
      <c r="G559">
        <v>4466205</v>
      </c>
      <c r="H559">
        <v>89.86</v>
      </c>
      <c r="I559">
        <v>4206</v>
      </c>
      <c r="J559">
        <v>4206</v>
      </c>
      <c r="K559">
        <v>282</v>
      </c>
      <c r="L559">
        <v>67</v>
      </c>
    </row>
    <row r="560" spans="1:12">
      <c r="A560" t="s">
        <v>9909</v>
      </c>
      <c r="B560" t="s">
        <v>2100</v>
      </c>
      <c r="C560" t="s">
        <v>1540</v>
      </c>
      <c r="D560">
        <v>100</v>
      </c>
      <c r="E560">
        <v>53.744</v>
      </c>
      <c r="F560" s="105">
        <v>4902027</v>
      </c>
      <c r="G560">
        <v>4902027</v>
      </c>
      <c r="H560">
        <v>88.91</v>
      </c>
      <c r="I560">
        <v>4569</v>
      </c>
      <c r="J560">
        <v>4569</v>
      </c>
      <c r="K560">
        <v>275</v>
      </c>
      <c r="L560">
        <v>67</v>
      </c>
    </row>
    <row r="561" spans="1:12">
      <c r="A561" t="s">
        <v>9177</v>
      </c>
      <c r="B561" t="s">
        <v>2101</v>
      </c>
      <c r="C561" t="s">
        <v>1565</v>
      </c>
      <c r="D561">
        <v>100</v>
      </c>
      <c r="E561">
        <v>39.222999999999999</v>
      </c>
      <c r="F561" s="105">
        <v>1173390</v>
      </c>
      <c r="G561">
        <v>1173390</v>
      </c>
      <c r="H561">
        <v>90.94</v>
      </c>
      <c r="I561">
        <v>989</v>
      </c>
      <c r="J561">
        <v>989</v>
      </c>
      <c r="K561">
        <v>296</v>
      </c>
      <c r="L561">
        <v>48</v>
      </c>
    </row>
    <row r="562" spans="1:12">
      <c r="A562" t="s">
        <v>9910</v>
      </c>
      <c r="B562" t="s">
        <v>2102</v>
      </c>
      <c r="C562" t="s">
        <v>1540</v>
      </c>
      <c r="D562">
        <v>100</v>
      </c>
      <c r="E562">
        <v>38.845999999999997</v>
      </c>
      <c r="F562" s="105">
        <v>4433218</v>
      </c>
      <c r="G562">
        <v>4433218</v>
      </c>
      <c r="H562">
        <v>90.26</v>
      </c>
      <c r="I562">
        <v>3772</v>
      </c>
      <c r="J562">
        <v>3772</v>
      </c>
      <c r="K562">
        <v>273</v>
      </c>
      <c r="L562">
        <v>71</v>
      </c>
    </row>
    <row r="563" spans="1:12">
      <c r="A563" t="s">
        <v>9911</v>
      </c>
      <c r="B563" t="s">
        <v>2103</v>
      </c>
      <c r="C563" t="s">
        <v>1540</v>
      </c>
      <c r="D563">
        <v>100</v>
      </c>
      <c r="E563">
        <v>60.853000000000002</v>
      </c>
      <c r="F563" s="105">
        <v>4992479</v>
      </c>
      <c r="G563">
        <v>4992479</v>
      </c>
      <c r="H563">
        <v>90.37</v>
      </c>
      <c r="I563">
        <v>4824</v>
      </c>
      <c r="J563">
        <v>4824</v>
      </c>
      <c r="K563">
        <v>272.5</v>
      </c>
      <c r="L563">
        <v>61</v>
      </c>
    </row>
    <row r="564" spans="1:12">
      <c r="A564" t="s">
        <v>9178</v>
      </c>
      <c r="B564" t="s">
        <v>2104</v>
      </c>
      <c r="C564" t="s">
        <v>1565</v>
      </c>
      <c r="D564">
        <v>100</v>
      </c>
      <c r="E564">
        <v>27.167000000000002</v>
      </c>
      <c r="F564" s="105">
        <v>575344</v>
      </c>
      <c r="G564">
        <v>575344</v>
      </c>
      <c r="H564">
        <v>89.68</v>
      </c>
      <c r="I564">
        <v>535</v>
      </c>
      <c r="J564">
        <v>535</v>
      </c>
      <c r="K564">
        <v>210</v>
      </c>
      <c r="L564">
        <v>59</v>
      </c>
    </row>
    <row r="565" spans="1:12">
      <c r="A565" t="s">
        <v>9912</v>
      </c>
      <c r="B565" t="s">
        <v>2105</v>
      </c>
      <c r="C565" t="s">
        <v>1540</v>
      </c>
      <c r="D565">
        <v>100</v>
      </c>
      <c r="E565">
        <v>41.475000000000001</v>
      </c>
      <c r="F565" s="105">
        <v>3140906</v>
      </c>
      <c r="G565">
        <v>3140906</v>
      </c>
      <c r="H565">
        <v>92.4</v>
      </c>
      <c r="I565">
        <v>2822</v>
      </c>
      <c r="J565">
        <v>2822</v>
      </c>
      <c r="K565">
        <v>284</v>
      </c>
      <c r="L565">
        <v>31</v>
      </c>
    </row>
    <row r="566" spans="1:12">
      <c r="A566" t="s">
        <v>9913</v>
      </c>
      <c r="B566" t="s">
        <v>2106</v>
      </c>
      <c r="C566" t="s">
        <v>1540</v>
      </c>
      <c r="D566">
        <v>100</v>
      </c>
      <c r="E566">
        <v>61.228999999999999</v>
      </c>
      <c r="F566" s="105">
        <v>5085061</v>
      </c>
      <c r="G566">
        <v>5085061</v>
      </c>
      <c r="H566">
        <v>89.47</v>
      </c>
      <c r="I566">
        <v>4814</v>
      </c>
      <c r="J566">
        <v>4814</v>
      </c>
      <c r="K566">
        <v>281</v>
      </c>
      <c r="L566">
        <v>70</v>
      </c>
    </row>
    <row r="567" spans="1:12">
      <c r="A567" t="s">
        <v>9914</v>
      </c>
      <c r="B567" t="s">
        <v>2107</v>
      </c>
      <c r="C567" t="s">
        <v>1540</v>
      </c>
      <c r="D567">
        <v>100</v>
      </c>
      <c r="E567">
        <v>37.036999999999999</v>
      </c>
      <c r="F567" s="105">
        <v>3570070</v>
      </c>
      <c r="G567">
        <v>3570070</v>
      </c>
      <c r="H567">
        <v>89.92</v>
      </c>
      <c r="I567">
        <v>3127</v>
      </c>
      <c r="J567">
        <v>3127</v>
      </c>
      <c r="K567">
        <v>277</v>
      </c>
      <c r="L567">
        <v>69</v>
      </c>
    </row>
    <row r="568" spans="1:12">
      <c r="A568" t="s">
        <v>9915</v>
      </c>
      <c r="B568" t="s">
        <v>2108</v>
      </c>
      <c r="C568" t="s">
        <v>1540</v>
      </c>
      <c r="D568">
        <v>100</v>
      </c>
      <c r="E568">
        <v>60.722999999999999</v>
      </c>
      <c r="F568" s="105">
        <v>3664876</v>
      </c>
      <c r="G568">
        <v>3664876</v>
      </c>
      <c r="H568">
        <v>91.22</v>
      </c>
      <c r="I568">
        <v>3413</v>
      </c>
      <c r="J568">
        <v>3413</v>
      </c>
      <c r="K568">
        <v>274</v>
      </c>
      <c r="L568">
        <v>59</v>
      </c>
    </row>
    <row r="569" spans="1:12">
      <c r="A569" t="s">
        <v>9916</v>
      </c>
      <c r="B569" t="s">
        <v>2109</v>
      </c>
      <c r="C569" t="s">
        <v>1540</v>
      </c>
      <c r="D569">
        <v>100</v>
      </c>
      <c r="E569">
        <v>38.814</v>
      </c>
      <c r="F569" s="105">
        <v>1897623</v>
      </c>
      <c r="G569">
        <v>1897623</v>
      </c>
      <c r="H569">
        <v>87.48</v>
      </c>
      <c r="I569">
        <v>1709</v>
      </c>
      <c r="J569">
        <v>1709</v>
      </c>
      <c r="K569">
        <v>276</v>
      </c>
      <c r="L569">
        <v>57</v>
      </c>
    </row>
    <row r="570" spans="1:12">
      <c r="A570" t="s">
        <v>9917</v>
      </c>
      <c r="B570" t="s">
        <v>2110</v>
      </c>
      <c r="C570" t="s">
        <v>1540</v>
      </c>
      <c r="D570">
        <v>100</v>
      </c>
      <c r="E570">
        <v>38.366999999999997</v>
      </c>
      <c r="F570" s="105">
        <v>1766666</v>
      </c>
      <c r="G570">
        <v>1766666</v>
      </c>
      <c r="H570">
        <v>87.01</v>
      </c>
      <c r="I570">
        <v>1617</v>
      </c>
      <c r="J570">
        <v>1617</v>
      </c>
      <c r="K570">
        <v>280</v>
      </c>
      <c r="L570">
        <v>61</v>
      </c>
    </row>
    <row r="571" spans="1:12">
      <c r="A571" t="s">
        <v>9918</v>
      </c>
      <c r="B571" t="s">
        <v>2111</v>
      </c>
      <c r="C571" t="s">
        <v>1540</v>
      </c>
      <c r="D571">
        <v>100</v>
      </c>
      <c r="E571">
        <v>35.774000000000001</v>
      </c>
      <c r="F571" s="105">
        <v>2332784</v>
      </c>
      <c r="G571">
        <v>2332784</v>
      </c>
      <c r="H571">
        <v>87.32</v>
      </c>
      <c r="I571">
        <v>2114</v>
      </c>
      <c r="J571">
        <v>2114</v>
      </c>
      <c r="K571">
        <v>261</v>
      </c>
      <c r="L571">
        <v>70</v>
      </c>
    </row>
    <row r="572" spans="1:12">
      <c r="A572" t="s">
        <v>9919</v>
      </c>
      <c r="B572" t="s">
        <v>2112</v>
      </c>
      <c r="C572" t="s">
        <v>1540</v>
      </c>
      <c r="D572">
        <v>100</v>
      </c>
      <c r="E572">
        <v>38.018999999999998</v>
      </c>
      <c r="F572" s="105">
        <v>2682463</v>
      </c>
      <c r="G572">
        <v>2682463</v>
      </c>
      <c r="H572">
        <v>81.41</v>
      </c>
      <c r="I572">
        <v>2526</v>
      </c>
      <c r="J572">
        <v>2526</v>
      </c>
      <c r="K572">
        <v>242.5</v>
      </c>
      <c r="L572">
        <v>156</v>
      </c>
    </row>
    <row r="573" spans="1:12">
      <c r="A573" t="s">
        <v>9920</v>
      </c>
      <c r="B573" t="s">
        <v>2113</v>
      </c>
      <c r="C573" t="s">
        <v>1540</v>
      </c>
      <c r="D573">
        <v>100</v>
      </c>
      <c r="E573">
        <v>70.477000000000004</v>
      </c>
      <c r="F573" s="105">
        <v>3225748</v>
      </c>
      <c r="G573">
        <v>3225748</v>
      </c>
      <c r="H573">
        <v>92.62</v>
      </c>
      <c r="I573">
        <v>3234</v>
      </c>
      <c r="J573">
        <v>3234</v>
      </c>
      <c r="K573">
        <v>276.5</v>
      </c>
      <c r="L573">
        <v>22</v>
      </c>
    </row>
    <row r="574" spans="1:12">
      <c r="A574" t="s">
        <v>9921</v>
      </c>
      <c r="B574" t="s">
        <v>2114</v>
      </c>
      <c r="C574" t="s">
        <v>1540</v>
      </c>
      <c r="D574">
        <v>100</v>
      </c>
      <c r="E574">
        <v>36.884999999999998</v>
      </c>
      <c r="F574" s="105">
        <v>4228921</v>
      </c>
      <c r="G574">
        <v>4228921</v>
      </c>
      <c r="H574">
        <v>89.04</v>
      </c>
      <c r="I574">
        <v>3572</v>
      </c>
      <c r="J574">
        <v>3572</v>
      </c>
      <c r="K574">
        <v>290</v>
      </c>
      <c r="L574">
        <v>78</v>
      </c>
    </row>
    <row r="575" spans="1:12">
      <c r="A575" t="s">
        <v>9922</v>
      </c>
      <c r="B575" t="s">
        <v>2115</v>
      </c>
      <c r="C575" t="s">
        <v>1540</v>
      </c>
      <c r="D575">
        <v>100</v>
      </c>
      <c r="E575">
        <v>54.834000000000003</v>
      </c>
      <c r="F575" s="105">
        <v>4614936</v>
      </c>
      <c r="G575">
        <v>4614936</v>
      </c>
      <c r="H575">
        <v>87.61</v>
      </c>
      <c r="I575">
        <v>4219</v>
      </c>
      <c r="J575">
        <v>4219</v>
      </c>
      <c r="K575">
        <v>270</v>
      </c>
      <c r="L575">
        <v>71</v>
      </c>
    </row>
    <row r="576" spans="1:12">
      <c r="A576" t="s">
        <v>9923</v>
      </c>
      <c r="B576" t="s">
        <v>2116</v>
      </c>
      <c r="C576" t="s">
        <v>1540</v>
      </c>
      <c r="D576">
        <v>100</v>
      </c>
      <c r="E576">
        <v>60.054000000000002</v>
      </c>
      <c r="F576" s="105">
        <v>2167304</v>
      </c>
      <c r="G576">
        <v>2167304</v>
      </c>
      <c r="H576">
        <v>87.83</v>
      </c>
      <c r="I576">
        <v>1688</v>
      </c>
      <c r="J576">
        <v>1688</v>
      </c>
      <c r="K576">
        <v>317</v>
      </c>
      <c r="L576">
        <v>82</v>
      </c>
    </row>
    <row r="577" spans="1:12">
      <c r="A577" t="s">
        <v>9924</v>
      </c>
      <c r="B577" t="s">
        <v>2117</v>
      </c>
      <c r="C577" t="s">
        <v>1540</v>
      </c>
      <c r="D577">
        <v>100</v>
      </c>
      <c r="E577">
        <v>38.027000000000001</v>
      </c>
      <c r="F577" s="105">
        <v>4188061</v>
      </c>
      <c r="G577">
        <v>4188061</v>
      </c>
      <c r="H577">
        <v>93.41</v>
      </c>
      <c r="I577">
        <v>3899</v>
      </c>
      <c r="J577">
        <v>3899</v>
      </c>
      <c r="K577">
        <v>286</v>
      </c>
      <c r="L577">
        <v>27</v>
      </c>
    </row>
    <row r="578" spans="1:12">
      <c r="A578" t="s">
        <v>9925</v>
      </c>
      <c r="B578" t="s">
        <v>2118</v>
      </c>
      <c r="C578" t="s">
        <v>1540</v>
      </c>
      <c r="D578">
        <v>100</v>
      </c>
      <c r="E578">
        <v>69.540999999999997</v>
      </c>
      <c r="F578" s="105">
        <v>3952501</v>
      </c>
      <c r="G578">
        <v>3952501</v>
      </c>
      <c r="H578">
        <v>92</v>
      </c>
      <c r="I578">
        <v>3669</v>
      </c>
      <c r="J578">
        <v>3669</v>
      </c>
      <c r="K578">
        <v>295</v>
      </c>
      <c r="L578">
        <v>51</v>
      </c>
    </row>
    <row r="579" spans="1:12">
      <c r="A579" t="s">
        <v>9926</v>
      </c>
      <c r="B579" t="s">
        <v>2119</v>
      </c>
      <c r="C579" t="s">
        <v>1540</v>
      </c>
      <c r="D579">
        <v>100</v>
      </c>
      <c r="E579">
        <v>60.64</v>
      </c>
      <c r="F579" s="105">
        <v>2789774</v>
      </c>
      <c r="G579">
        <v>2789774</v>
      </c>
      <c r="H579">
        <v>83.37</v>
      </c>
      <c r="I579">
        <v>2658</v>
      </c>
      <c r="J579">
        <v>2658</v>
      </c>
      <c r="K579">
        <v>242</v>
      </c>
      <c r="L579">
        <v>60</v>
      </c>
    </row>
    <row r="580" spans="1:12">
      <c r="A580" t="s">
        <v>9927</v>
      </c>
      <c r="B580" t="s">
        <v>2120</v>
      </c>
      <c r="C580" t="s">
        <v>1540</v>
      </c>
      <c r="D580">
        <v>100</v>
      </c>
      <c r="E580">
        <v>62.768999999999998</v>
      </c>
      <c r="F580" s="105">
        <v>4612407</v>
      </c>
      <c r="G580">
        <v>4612407</v>
      </c>
      <c r="H580">
        <v>88.74</v>
      </c>
      <c r="I580">
        <v>4542</v>
      </c>
      <c r="J580">
        <v>4542</v>
      </c>
      <c r="K580">
        <v>265</v>
      </c>
      <c r="L580">
        <v>71</v>
      </c>
    </row>
    <row r="581" spans="1:12">
      <c r="A581" t="s">
        <v>9179</v>
      </c>
      <c r="B581" t="s">
        <v>2121</v>
      </c>
      <c r="C581" t="s">
        <v>1592</v>
      </c>
      <c r="D581">
        <v>100</v>
      </c>
      <c r="E581">
        <v>36.622999999999998</v>
      </c>
      <c r="F581" s="105">
        <v>887130</v>
      </c>
      <c r="G581">
        <v>887130</v>
      </c>
      <c r="H581">
        <v>85.62</v>
      </c>
      <c r="I581">
        <v>773</v>
      </c>
      <c r="J581">
        <v>773</v>
      </c>
      <c r="K581">
        <v>267</v>
      </c>
      <c r="L581">
        <v>106.5</v>
      </c>
    </row>
    <row r="582" spans="1:12">
      <c r="A582" t="s">
        <v>9928</v>
      </c>
      <c r="B582" t="s">
        <v>2122</v>
      </c>
      <c r="C582" t="s">
        <v>1540</v>
      </c>
      <c r="D582">
        <v>100</v>
      </c>
      <c r="E582">
        <v>28.32</v>
      </c>
      <c r="F582" s="105">
        <v>905471</v>
      </c>
      <c r="G582">
        <v>905471</v>
      </c>
      <c r="H582">
        <v>93.83</v>
      </c>
      <c r="I582">
        <v>874</v>
      </c>
      <c r="J582">
        <v>874</v>
      </c>
      <c r="K582">
        <v>268.5</v>
      </c>
      <c r="L582">
        <v>21</v>
      </c>
    </row>
    <row r="583" spans="1:12">
      <c r="A583" t="s">
        <v>9929</v>
      </c>
      <c r="B583" t="s">
        <v>2123</v>
      </c>
      <c r="C583" t="s">
        <v>1540</v>
      </c>
      <c r="D583">
        <v>100</v>
      </c>
      <c r="E583">
        <v>38.825000000000003</v>
      </c>
      <c r="F583" s="105">
        <v>4583939</v>
      </c>
      <c r="G583">
        <v>4583939</v>
      </c>
      <c r="H583">
        <v>85.94</v>
      </c>
      <c r="I583">
        <v>4669</v>
      </c>
      <c r="J583">
        <v>4669</v>
      </c>
      <c r="K583">
        <v>238</v>
      </c>
      <c r="L583">
        <v>87</v>
      </c>
    </row>
    <row r="584" spans="1:12">
      <c r="A584" t="s">
        <v>9930</v>
      </c>
      <c r="B584" t="s">
        <v>2124</v>
      </c>
      <c r="C584" t="s">
        <v>1540</v>
      </c>
      <c r="D584">
        <v>100</v>
      </c>
      <c r="E584">
        <v>44.616</v>
      </c>
      <c r="F584" s="105">
        <v>5187005</v>
      </c>
      <c r="G584">
        <v>5187005</v>
      </c>
      <c r="H584">
        <v>87.51</v>
      </c>
      <c r="I584">
        <v>4413</v>
      </c>
      <c r="J584">
        <v>4413</v>
      </c>
      <c r="K584">
        <v>293</v>
      </c>
      <c r="L584">
        <v>91</v>
      </c>
    </row>
    <row r="585" spans="1:12">
      <c r="A585" t="s">
        <v>9931</v>
      </c>
      <c r="B585" t="s">
        <v>2125</v>
      </c>
      <c r="C585" t="s">
        <v>1540</v>
      </c>
      <c r="D585">
        <v>100</v>
      </c>
      <c r="E585">
        <v>55.831000000000003</v>
      </c>
      <c r="F585" s="105">
        <v>4300227</v>
      </c>
      <c r="G585">
        <v>4300227</v>
      </c>
      <c r="H585">
        <v>91.14</v>
      </c>
      <c r="I585">
        <v>3829</v>
      </c>
      <c r="J585">
        <v>3829</v>
      </c>
      <c r="K585">
        <v>281</v>
      </c>
      <c r="L585">
        <v>50</v>
      </c>
    </row>
    <row r="586" spans="1:12">
      <c r="A586" t="s">
        <v>9932</v>
      </c>
      <c r="B586" t="s">
        <v>2126</v>
      </c>
      <c r="C586" t="s">
        <v>1540</v>
      </c>
      <c r="D586">
        <v>100</v>
      </c>
      <c r="E586">
        <v>53.884</v>
      </c>
      <c r="F586" s="105">
        <v>2939057</v>
      </c>
      <c r="G586">
        <v>2939057</v>
      </c>
      <c r="H586">
        <v>84.82</v>
      </c>
      <c r="I586">
        <v>2848</v>
      </c>
      <c r="J586">
        <v>2848</v>
      </c>
      <c r="K586">
        <v>252</v>
      </c>
      <c r="L586">
        <v>61</v>
      </c>
    </row>
    <row r="587" spans="1:12">
      <c r="A587" t="s">
        <v>9933</v>
      </c>
      <c r="B587" t="s">
        <v>2127</v>
      </c>
      <c r="C587" t="s">
        <v>1540</v>
      </c>
      <c r="D587">
        <v>100</v>
      </c>
      <c r="E587">
        <v>45.585000000000001</v>
      </c>
      <c r="F587" s="105">
        <v>4400835</v>
      </c>
      <c r="G587">
        <v>4400835</v>
      </c>
      <c r="H587">
        <v>90.93</v>
      </c>
      <c r="I587">
        <v>4036</v>
      </c>
      <c r="J587">
        <v>4036</v>
      </c>
      <c r="K587">
        <v>276</v>
      </c>
      <c r="L587">
        <v>51</v>
      </c>
    </row>
    <row r="588" spans="1:12">
      <c r="A588" t="s">
        <v>9934</v>
      </c>
      <c r="B588" t="s">
        <v>2128</v>
      </c>
      <c r="C588" t="s">
        <v>1540</v>
      </c>
      <c r="D588">
        <v>100</v>
      </c>
      <c r="E588">
        <v>35.540999999999997</v>
      </c>
      <c r="F588" s="105">
        <v>4710917</v>
      </c>
      <c r="G588">
        <v>4710917</v>
      </c>
      <c r="H588">
        <v>79.39</v>
      </c>
      <c r="I588">
        <v>4048</v>
      </c>
      <c r="J588">
        <v>4048</v>
      </c>
      <c r="K588">
        <v>254</v>
      </c>
      <c r="L588">
        <v>75</v>
      </c>
    </row>
    <row r="589" spans="1:12">
      <c r="A589" t="s">
        <v>9935</v>
      </c>
      <c r="B589" t="s">
        <v>2129</v>
      </c>
      <c r="C589" t="s">
        <v>1540</v>
      </c>
      <c r="D589">
        <v>100</v>
      </c>
      <c r="E589">
        <v>44.610999999999997</v>
      </c>
      <c r="F589" s="105">
        <v>3072769</v>
      </c>
      <c r="G589">
        <v>3072769</v>
      </c>
      <c r="H589">
        <v>86.48</v>
      </c>
      <c r="I589">
        <v>3001</v>
      </c>
      <c r="J589">
        <v>3001</v>
      </c>
      <c r="K589">
        <v>247</v>
      </c>
      <c r="L589">
        <v>74</v>
      </c>
    </row>
    <row r="590" spans="1:12">
      <c r="A590" t="s">
        <v>9936</v>
      </c>
      <c r="B590" t="s">
        <v>2130</v>
      </c>
      <c r="C590" t="s">
        <v>1540</v>
      </c>
      <c r="D590">
        <v>100</v>
      </c>
      <c r="E590">
        <v>61.121000000000002</v>
      </c>
      <c r="F590" s="105">
        <v>2948884</v>
      </c>
      <c r="G590">
        <v>2948884</v>
      </c>
      <c r="H590">
        <v>87.21</v>
      </c>
      <c r="I590">
        <v>3046</v>
      </c>
      <c r="J590">
        <v>3046</v>
      </c>
      <c r="K590">
        <v>236</v>
      </c>
      <c r="L590">
        <v>88</v>
      </c>
    </row>
    <row r="591" spans="1:12">
      <c r="A591" t="s">
        <v>9937</v>
      </c>
      <c r="B591" t="s">
        <v>2131</v>
      </c>
      <c r="C591" t="s">
        <v>1540</v>
      </c>
      <c r="D591">
        <v>100</v>
      </c>
      <c r="E591">
        <v>74.131</v>
      </c>
      <c r="F591" s="105">
        <v>5575517</v>
      </c>
      <c r="G591">
        <v>5575517</v>
      </c>
      <c r="H591">
        <v>90.2</v>
      </c>
      <c r="I591">
        <v>5286</v>
      </c>
      <c r="J591">
        <v>5286</v>
      </c>
      <c r="K591">
        <v>281</v>
      </c>
      <c r="L591">
        <v>56</v>
      </c>
    </row>
    <row r="592" spans="1:12">
      <c r="A592" t="s">
        <v>9180</v>
      </c>
      <c r="B592" t="s">
        <v>2132</v>
      </c>
      <c r="C592" t="s">
        <v>1565</v>
      </c>
      <c r="D592">
        <v>100</v>
      </c>
      <c r="E592">
        <v>32.07</v>
      </c>
      <c r="F592" s="105">
        <v>957990</v>
      </c>
      <c r="G592">
        <v>957990</v>
      </c>
      <c r="H592">
        <v>70.39</v>
      </c>
      <c r="I592">
        <v>797</v>
      </c>
      <c r="J592">
        <v>797</v>
      </c>
      <c r="K592">
        <v>224</v>
      </c>
      <c r="L592">
        <v>107</v>
      </c>
    </row>
    <row r="593" spans="1:12">
      <c r="A593" t="s">
        <v>9938</v>
      </c>
      <c r="B593" t="s">
        <v>2133</v>
      </c>
      <c r="C593" t="s">
        <v>1540</v>
      </c>
      <c r="D593">
        <v>100</v>
      </c>
      <c r="E593">
        <v>37.216000000000001</v>
      </c>
      <c r="F593" s="105">
        <v>3836603</v>
      </c>
      <c r="G593">
        <v>3836603</v>
      </c>
      <c r="H593">
        <v>83.65</v>
      </c>
      <c r="I593">
        <v>3570</v>
      </c>
      <c r="J593">
        <v>3570</v>
      </c>
      <c r="K593">
        <v>261</v>
      </c>
      <c r="L593">
        <v>101</v>
      </c>
    </row>
    <row r="594" spans="1:12">
      <c r="A594" t="s">
        <v>9939</v>
      </c>
      <c r="B594" t="s">
        <v>2134</v>
      </c>
      <c r="C594" t="s">
        <v>1540</v>
      </c>
      <c r="D594">
        <v>100</v>
      </c>
      <c r="E594">
        <v>41.448999999999998</v>
      </c>
      <c r="F594" s="105">
        <v>5197905</v>
      </c>
      <c r="G594">
        <v>5197905</v>
      </c>
      <c r="H594">
        <v>88.85</v>
      </c>
      <c r="I594">
        <v>4564</v>
      </c>
      <c r="J594">
        <v>4564</v>
      </c>
      <c r="K594">
        <v>285</v>
      </c>
      <c r="L594">
        <v>55</v>
      </c>
    </row>
    <row r="595" spans="1:12">
      <c r="A595" t="s">
        <v>9940</v>
      </c>
      <c r="B595" t="s">
        <v>2135</v>
      </c>
      <c r="C595" t="s">
        <v>1540</v>
      </c>
      <c r="D595">
        <v>100</v>
      </c>
      <c r="E595">
        <v>61.067</v>
      </c>
      <c r="F595" s="105">
        <v>4412446</v>
      </c>
      <c r="G595">
        <v>4412446</v>
      </c>
      <c r="H595">
        <v>89.93</v>
      </c>
      <c r="I595">
        <v>4174</v>
      </c>
      <c r="J595">
        <v>4174</v>
      </c>
      <c r="K595">
        <v>278.5</v>
      </c>
      <c r="L595">
        <v>58</v>
      </c>
    </row>
    <row r="596" spans="1:12">
      <c r="A596" t="s">
        <v>9941</v>
      </c>
      <c r="B596" t="s">
        <v>2136</v>
      </c>
      <c r="C596" t="s">
        <v>1540</v>
      </c>
      <c r="D596">
        <v>100</v>
      </c>
      <c r="E596">
        <v>35.718000000000004</v>
      </c>
      <c r="F596" s="105">
        <v>2569486</v>
      </c>
      <c r="G596">
        <v>2569486</v>
      </c>
      <c r="H596">
        <v>86.05</v>
      </c>
      <c r="I596">
        <v>2402</v>
      </c>
      <c r="J596">
        <v>2402</v>
      </c>
      <c r="K596">
        <v>264.5</v>
      </c>
      <c r="L596">
        <v>93</v>
      </c>
    </row>
    <row r="597" spans="1:12">
      <c r="A597" t="s">
        <v>9942</v>
      </c>
      <c r="B597" t="s">
        <v>2137</v>
      </c>
      <c r="C597" t="s">
        <v>1540</v>
      </c>
      <c r="D597">
        <v>100</v>
      </c>
      <c r="E597">
        <v>68.287000000000006</v>
      </c>
      <c r="F597" s="105">
        <v>4381470</v>
      </c>
      <c r="G597">
        <v>4381470</v>
      </c>
      <c r="H597">
        <v>80.900000000000006</v>
      </c>
      <c r="I597">
        <v>4149</v>
      </c>
      <c r="J597">
        <v>4149</v>
      </c>
      <c r="K597">
        <v>235</v>
      </c>
      <c r="L597">
        <v>79</v>
      </c>
    </row>
    <row r="598" spans="1:12">
      <c r="A598" t="s">
        <v>9943</v>
      </c>
      <c r="B598" t="s">
        <v>2138</v>
      </c>
      <c r="C598" t="s">
        <v>1540</v>
      </c>
      <c r="D598">
        <v>100</v>
      </c>
      <c r="E598">
        <v>54.451000000000001</v>
      </c>
      <c r="F598" s="105">
        <v>3105354</v>
      </c>
      <c r="G598">
        <v>3105354</v>
      </c>
      <c r="H598">
        <v>85.92</v>
      </c>
      <c r="I598">
        <v>2893</v>
      </c>
      <c r="J598">
        <v>2893</v>
      </c>
      <c r="K598">
        <v>268</v>
      </c>
      <c r="L598">
        <v>76</v>
      </c>
    </row>
    <row r="599" spans="1:12">
      <c r="A599" t="s">
        <v>9944</v>
      </c>
      <c r="B599" t="s">
        <v>2139</v>
      </c>
      <c r="C599" t="s">
        <v>1540</v>
      </c>
      <c r="D599">
        <v>100</v>
      </c>
      <c r="E599">
        <v>44.793999999999997</v>
      </c>
      <c r="F599" s="105">
        <v>3801210</v>
      </c>
      <c r="G599">
        <v>3801210</v>
      </c>
      <c r="H599">
        <v>83.08</v>
      </c>
      <c r="I599">
        <v>3376</v>
      </c>
      <c r="J599">
        <v>3376</v>
      </c>
      <c r="K599">
        <v>260</v>
      </c>
      <c r="L599">
        <v>92</v>
      </c>
    </row>
    <row r="600" spans="1:12">
      <c r="A600" t="s">
        <v>9945</v>
      </c>
      <c r="B600" t="s">
        <v>2140</v>
      </c>
      <c r="C600" t="s">
        <v>1540</v>
      </c>
      <c r="D600">
        <v>100</v>
      </c>
      <c r="E600">
        <v>44.978000000000002</v>
      </c>
      <c r="F600" s="105">
        <v>4629061</v>
      </c>
      <c r="G600">
        <v>4629061</v>
      </c>
      <c r="H600">
        <v>90.09</v>
      </c>
      <c r="I600">
        <v>3742</v>
      </c>
      <c r="J600">
        <v>3742</v>
      </c>
      <c r="K600">
        <v>313</v>
      </c>
      <c r="L600">
        <v>61</v>
      </c>
    </row>
    <row r="601" spans="1:12">
      <c r="A601" t="s">
        <v>9946</v>
      </c>
      <c r="B601" t="s">
        <v>2141</v>
      </c>
      <c r="C601" t="s">
        <v>1540</v>
      </c>
      <c r="D601">
        <v>100</v>
      </c>
      <c r="E601">
        <v>37.237000000000002</v>
      </c>
      <c r="F601" s="105">
        <v>4222259</v>
      </c>
      <c r="G601">
        <v>4222259</v>
      </c>
      <c r="H601">
        <v>87.88</v>
      </c>
      <c r="I601">
        <v>4247</v>
      </c>
      <c r="J601">
        <v>4247</v>
      </c>
      <c r="K601">
        <v>248</v>
      </c>
      <c r="L601">
        <v>80</v>
      </c>
    </row>
    <row r="602" spans="1:12">
      <c r="A602" t="s">
        <v>9947</v>
      </c>
      <c r="B602" t="s">
        <v>2142</v>
      </c>
      <c r="C602" t="s">
        <v>1540</v>
      </c>
      <c r="D602">
        <v>100</v>
      </c>
      <c r="E602">
        <v>39.606000000000002</v>
      </c>
      <c r="F602" s="105">
        <v>5369665</v>
      </c>
      <c r="G602">
        <v>5369665</v>
      </c>
      <c r="H602">
        <v>87.35</v>
      </c>
      <c r="I602">
        <v>5209</v>
      </c>
      <c r="J602">
        <v>5209</v>
      </c>
      <c r="K602">
        <v>264</v>
      </c>
      <c r="L602">
        <v>89</v>
      </c>
    </row>
    <row r="603" spans="1:12">
      <c r="A603" t="s">
        <v>9948</v>
      </c>
      <c r="B603" t="s">
        <v>2143</v>
      </c>
      <c r="C603" t="s">
        <v>1540</v>
      </c>
      <c r="D603">
        <v>100</v>
      </c>
      <c r="E603">
        <v>62.92</v>
      </c>
      <c r="F603" s="105">
        <v>3908839</v>
      </c>
      <c r="G603">
        <v>3908839</v>
      </c>
      <c r="H603">
        <v>91.22</v>
      </c>
      <c r="I603">
        <v>3546</v>
      </c>
      <c r="J603">
        <v>3546</v>
      </c>
      <c r="K603">
        <v>295</v>
      </c>
      <c r="L603">
        <v>53</v>
      </c>
    </row>
    <row r="604" spans="1:12">
      <c r="A604" t="s">
        <v>9949</v>
      </c>
      <c r="B604" t="s">
        <v>2144</v>
      </c>
      <c r="C604" t="s">
        <v>1540</v>
      </c>
      <c r="D604">
        <v>100</v>
      </c>
      <c r="E604">
        <v>60.478999999999999</v>
      </c>
      <c r="F604" s="105">
        <v>2620233</v>
      </c>
      <c r="G604">
        <v>2620233</v>
      </c>
      <c r="H604">
        <v>88</v>
      </c>
      <c r="I604">
        <v>2594</v>
      </c>
      <c r="J604">
        <v>2594</v>
      </c>
      <c r="K604">
        <v>250</v>
      </c>
      <c r="L604">
        <v>63</v>
      </c>
    </row>
    <row r="605" spans="1:12">
      <c r="A605" t="s">
        <v>9950</v>
      </c>
      <c r="B605" t="s">
        <v>2145</v>
      </c>
      <c r="C605" t="s">
        <v>1540</v>
      </c>
      <c r="D605">
        <v>100</v>
      </c>
      <c r="E605">
        <v>34.957000000000001</v>
      </c>
      <c r="F605" s="105">
        <v>2366094</v>
      </c>
      <c r="G605">
        <v>2366094</v>
      </c>
      <c r="H605">
        <v>88.21</v>
      </c>
      <c r="I605">
        <v>2189</v>
      </c>
      <c r="J605">
        <v>2189</v>
      </c>
      <c r="K605">
        <v>261</v>
      </c>
      <c r="L605">
        <v>28</v>
      </c>
    </row>
    <row r="606" spans="1:12">
      <c r="A606" t="s">
        <v>9951</v>
      </c>
      <c r="B606" t="s">
        <v>2146</v>
      </c>
      <c r="C606" t="s">
        <v>1540</v>
      </c>
      <c r="D606">
        <v>100</v>
      </c>
      <c r="E606">
        <v>34.143000000000001</v>
      </c>
      <c r="F606" s="105">
        <v>7750108</v>
      </c>
      <c r="G606">
        <v>7750108</v>
      </c>
      <c r="H606">
        <v>62.63</v>
      </c>
      <c r="I606">
        <v>5427</v>
      </c>
      <c r="J606">
        <v>5427</v>
      </c>
      <c r="K606">
        <v>210</v>
      </c>
      <c r="L606">
        <v>360</v>
      </c>
    </row>
    <row r="607" spans="1:12">
      <c r="A607" t="s">
        <v>9952</v>
      </c>
      <c r="B607" t="s">
        <v>2147</v>
      </c>
      <c r="C607" t="s">
        <v>1540</v>
      </c>
      <c r="D607">
        <v>100</v>
      </c>
      <c r="E607">
        <v>48.726999999999997</v>
      </c>
      <c r="F607" s="105">
        <v>1713902</v>
      </c>
      <c r="G607">
        <v>1713902</v>
      </c>
      <c r="H607">
        <v>89.72</v>
      </c>
      <c r="I607">
        <v>1479</v>
      </c>
      <c r="J607">
        <v>1479</v>
      </c>
      <c r="K607">
        <v>301</v>
      </c>
      <c r="L607">
        <v>41.5</v>
      </c>
    </row>
    <row r="608" spans="1:12">
      <c r="A608" t="s">
        <v>9953</v>
      </c>
      <c r="B608" t="s">
        <v>2148</v>
      </c>
      <c r="C608" t="s">
        <v>1540</v>
      </c>
      <c r="D608">
        <v>100</v>
      </c>
      <c r="E608">
        <v>60.478000000000002</v>
      </c>
      <c r="F608" s="105">
        <v>5334146</v>
      </c>
      <c r="G608">
        <v>5334146</v>
      </c>
      <c r="H608">
        <v>86.44</v>
      </c>
      <c r="I608">
        <v>5161</v>
      </c>
      <c r="J608">
        <v>5161</v>
      </c>
      <c r="K608">
        <v>258</v>
      </c>
      <c r="L608">
        <v>85</v>
      </c>
    </row>
    <row r="609" spans="1:12">
      <c r="A609" t="s">
        <v>9954</v>
      </c>
      <c r="B609" t="s">
        <v>2149</v>
      </c>
      <c r="C609" t="s">
        <v>1540</v>
      </c>
      <c r="D609">
        <v>100</v>
      </c>
      <c r="E609">
        <v>39.905999999999999</v>
      </c>
      <c r="F609" s="105">
        <v>3374751</v>
      </c>
      <c r="G609">
        <v>3374751</v>
      </c>
      <c r="H609">
        <v>85.46</v>
      </c>
      <c r="I609">
        <v>4596</v>
      </c>
      <c r="J609">
        <v>4596</v>
      </c>
      <c r="K609">
        <v>155</v>
      </c>
      <c r="L609">
        <v>61.5</v>
      </c>
    </row>
    <row r="610" spans="1:12">
      <c r="A610" t="s">
        <v>9955</v>
      </c>
      <c r="B610" t="s">
        <v>2150</v>
      </c>
      <c r="C610" t="s">
        <v>1540</v>
      </c>
      <c r="D610">
        <v>100</v>
      </c>
      <c r="E610">
        <v>69.917000000000002</v>
      </c>
      <c r="F610" s="105">
        <v>6954782</v>
      </c>
      <c r="G610">
        <v>6954782</v>
      </c>
      <c r="H610">
        <v>90.53</v>
      </c>
      <c r="I610">
        <v>6382</v>
      </c>
      <c r="J610">
        <v>6382</v>
      </c>
      <c r="K610">
        <v>274</v>
      </c>
      <c r="L610">
        <v>61</v>
      </c>
    </row>
    <row r="611" spans="1:12">
      <c r="A611" t="s">
        <v>9956</v>
      </c>
      <c r="B611" t="s">
        <v>2151</v>
      </c>
      <c r="C611" t="s">
        <v>1540</v>
      </c>
      <c r="D611">
        <v>100</v>
      </c>
      <c r="E611">
        <v>67.010000000000005</v>
      </c>
      <c r="F611" s="105">
        <v>6990856</v>
      </c>
      <c r="G611">
        <v>6990856</v>
      </c>
      <c r="H611">
        <v>85.73</v>
      </c>
      <c r="I611">
        <v>6752</v>
      </c>
      <c r="J611">
        <v>6752</v>
      </c>
      <c r="K611">
        <v>246</v>
      </c>
      <c r="L611">
        <v>87</v>
      </c>
    </row>
    <row r="612" spans="1:12">
      <c r="A612" t="s">
        <v>9957</v>
      </c>
      <c r="B612" t="s">
        <v>2152</v>
      </c>
      <c r="C612" t="s">
        <v>1540</v>
      </c>
      <c r="D612">
        <v>100</v>
      </c>
      <c r="E612">
        <v>67.088999999999999</v>
      </c>
      <c r="F612" s="105">
        <v>7490191</v>
      </c>
      <c r="G612">
        <v>7490191</v>
      </c>
      <c r="H612">
        <v>87.92</v>
      </c>
      <c r="I612">
        <v>6921</v>
      </c>
      <c r="J612">
        <v>6921</v>
      </c>
      <c r="K612">
        <v>273</v>
      </c>
      <c r="L612">
        <v>81</v>
      </c>
    </row>
    <row r="613" spans="1:12">
      <c r="A613" t="s">
        <v>9958</v>
      </c>
      <c r="B613" t="s">
        <v>2153</v>
      </c>
      <c r="C613" t="s">
        <v>1540</v>
      </c>
      <c r="D613">
        <v>100</v>
      </c>
      <c r="E613">
        <v>69.308000000000007</v>
      </c>
      <c r="F613" s="105">
        <v>6977239</v>
      </c>
      <c r="G613">
        <v>6977239</v>
      </c>
      <c r="H613">
        <v>89.83</v>
      </c>
      <c r="I613">
        <v>6290</v>
      </c>
      <c r="J613">
        <v>6290</v>
      </c>
      <c r="K613">
        <v>283</v>
      </c>
      <c r="L613">
        <v>68</v>
      </c>
    </row>
    <row r="614" spans="1:12">
      <c r="A614" t="s">
        <v>9959</v>
      </c>
      <c r="B614" t="s">
        <v>2154</v>
      </c>
      <c r="C614" t="s">
        <v>1540</v>
      </c>
      <c r="D614">
        <v>100</v>
      </c>
      <c r="E614">
        <v>66.775999999999996</v>
      </c>
      <c r="F614" s="105">
        <v>10438320</v>
      </c>
      <c r="G614">
        <v>10438320</v>
      </c>
      <c r="H614">
        <v>88.35</v>
      </c>
      <c r="I614">
        <v>9626</v>
      </c>
      <c r="J614">
        <v>9626</v>
      </c>
      <c r="K614">
        <v>274</v>
      </c>
      <c r="L614">
        <v>72</v>
      </c>
    </row>
    <row r="615" spans="1:12">
      <c r="A615" t="s">
        <v>9960</v>
      </c>
      <c r="B615" t="s">
        <v>2155</v>
      </c>
      <c r="C615" t="s">
        <v>1540</v>
      </c>
      <c r="D615">
        <v>100</v>
      </c>
      <c r="E615">
        <v>69.012</v>
      </c>
      <c r="F615" s="105">
        <v>7457000</v>
      </c>
      <c r="G615">
        <v>7457000</v>
      </c>
      <c r="H615">
        <v>89.16</v>
      </c>
      <c r="I615">
        <v>6840</v>
      </c>
      <c r="J615">
        <v>6840</v>
      </c>
      <c r="K615">
        <v>273</v>
      </c>
      <c r="L615">
        <v>76</v>
      </c>
    </row>
    <row r="616" spans="1:12">
      <c r="A616" t="s">
        <v>9961</v>
      </c>
      <c r="B616" t="s">
        <v>2156</v>
      </c>
      <c r="C616" t="s">
        <v>1540</v>
      </c>
      <c r="D616">
        <v>100</v>
      </c>
      <c r="E616">
        <v>68.233999999999995</v>
      </c>
      <c r="F616" s="105">
        <v>8217502</v>
      </c>
      <c r="G616">
        <v>8217502</v>
      </c>
      <c r="H616">
        <v>87.71</v>
      </c>
      <c r="I616">
        <v>7636</v>
      </c>
      <c r="J616">
        <v>7636</v>
      </c>
      <c r="K616">
        <v>264</v>
      </c>
      <c r="L616">
        <v>80</v>
      </c>
    </row>
    <row r="617" spans="1:12">
      <c r="A617" t="s">
        <v>9962</v>
      </c>
      <c r="B617" t="s">
        <v>2157</v>
      </c>
      <c r="C617" t="s">
        <v>1540</v>
      </c>
      <c r="D617">
        <v>100</v>
      </c>
      <c r="E617">
        <v>59.072000000000003</v>
      </c>
      <c r="F617" s="105">
        <v>2708355</v>
      </c>
      <c r="G617">
        <v>2708355</v>
      </c>
      <c r="H617">
        <v>91.46</v>
      </c>
      <c r="I617">
        <v>2430</v>
      </c>
      <c r="J617">
        <v>2430</v>
      </c>
      <c r="K617">
        <v>286</v>
      </c>
      <c r="L617">
        <v>52</v>
      </c>
    </row>
    <row r="618" spans="1:12">
      <c r="A618" t="s">
        <v>9963</v>
      </c>
      <c r="B618" t="s">
        <v>2158</v>
      </c>
      <c r="C618" t="s">
        <v>1540</v>
      </c>
      <c r="D618">
        <v>100</v>
      </c>
      <c r="E618">
        <v>66.602999999999994</v>
      </c>
      <c r="F618" s="105">
        <v>5994567</v>
      </c>
      <c r="G618">
        <v>5994567</v>
      </c>
      <c r="H618">
        <v>88.07</v>
      </c>
      <c r="I618">
        <v>5369</v>
      </c>
      <c r="J618">
        <v>5369</v>
      </c>
      <c r="K618">
        <v>261</v>
      </c>
      <c r="L618">
        <v>79</v>
      </c>
    </row>
    <row r="619" spans="1:12">
      <c r="A619" t="s">
        <v>9964</v>
      </c>
      <c r="B619" t="s">
        <v>2159</v>
      </c>
      <c r="C619" t="s">
        <v>1540</v>
      </c>
      <c r="D619">
        <v>100</v>
      </c>
      <c r="E619">
        <v>69.543000000000006</v>
      </c>
      <c r="F619" s="105">
        <v>8020565</v>
      </c>
      <c r="G619">
        <v>8020565</v>
      </c>
      <c r="H619">
        <v>88.5</v>
      </c>
      <c r="I619">
        <v>7161</v>
      </c>
      <c r="J619">
        <v>7161</v>
      </c>
      <c r="K619">
        <v>269</v>
      </c>
      <c r="L619">
        <v>69</v>
      </c>
    </row>
    <row r="620" spans="1:12">
      <c r="A620" t="s">
        <v>9965</v>
      </c>
      <c r="B620" t="s">
        <v>2160</v>
      </c>
      <c r="C620" t="s">
        <v>1540</v>
      </c>
      <c r="D620">
        <v>100</v>
      </c>
      <c r="E620">
        <v>68.424000000000007</v>
      </c>
      <c r="F620" s="105">
        <v>9725323</v>
      </c>
      <c r="G620">
        <v>9725323</v>
      </c>
      <c r="H620">
        <v>88.47</v>
      </c>
      <c r="I620">
        <v>9115</v>
      </c>
      <c r="J620">
        <v>9115</v>
      </c>
      <c r="K620">
        <v>261</v>
      </c>
      <c r="L620">
        <v>71</v>
      </c>
    </row>
    <row r="621" spans="1:12">
      <c r="A621" t="s">
        <v>9966</v>
      </c>
      <c r="B621" t="s">
        <v>2161</v>
      </c>
      <c r="C621" t="s">
        <v>1540</v>
      </c>
      <c r="D621">
        <v>100</v>
      </c>
      <c r="E621">
        <v>68.108999999999995</v>
      </c>
      <c r="F621" s="105">
        <v>7576183</v>
      </c>
      <c r="G621">
        <v>7576183</v>
      </c>
      <c r="H621">
        <v>87</v>
      </c>
      <c r="I621">
        <v>6757</v>
      </c>
      <c r="J621">
        <v>6757</v>
      </c>
      <c r="K621">
        <v>264</v>
      </c>
      <c r="L621">
        <v>83</v>
      </c>
    </row>
    <row r="622" spans="1:12">
      <c r="A622" t="s">
        <v>9967</v>
      </c>
      <c r="B622" t="s">
        <v>2162</v>
      </c>
      <c r="C622" t="s">
        <v>1540</v>
      </c>
      <c r="D622">
        <v>100</v>
      </c>
      <c r="E622">
        <v>71.641000000000005</v>
      </c>
      <c r="F622" s="105">
        <v>6815081</v>
      </c>
      <c r="G622">
        <v>6815081</v>
      </c>
      <c r="H622">
        <v>90.12</v>
      </c>
      <c r="I622">
        <v>6441</v>
      </c>
      <c r="J622">
        <v>6441</v>
      </c>
      <c r="K622">
        <v>263</v>
      </c>
      <c r="L622">
        <v>60.5</v>
      </c>
    </row>
    <row r="623" spans="1:12">
      <c r="A623" t="s">
        <v>9968</v>
      </c>
      <c r="B623" t="s">
        <v>2163</v>
      </c>
      <c r="C623" t="s">
        <v>1540</v>
      </c>
      <c r="D623">
        <v>100</v>
      </c>
      <c r="E623">
        <v>65.47</v>
      </c>
      <c r="F623" s="105">
        <v>10138129</v>
      </c>
      <c r="G623">
        <v>10138129</v>
      </c>
      <c r="H623">
        <v>88.49</v>
      </c>
      <c r="I623">
        <v>9334</v>
      </c>
      <c r="J623">
        <v>9334</v>
      </c>
      <c r="K623">
        <v>268</v>
      </c>
      <c r="L623">
        <v>72</v>
      </c>
    </row>
    <row r="624" spans="1:12">
      <c r="A624" t="s">
        <v>9969</v>
      </c>
      <c r="B624" t="s">
        <v>2164</v>
      </c>
      <c r="C624" t="s">
        <v>1540</v>
      </c>
      <c r="D624">
        <v>100</v>
      </c>
      <c r="E624">
        <v>68.242999999999995</v>
      </c>
      <c r="F624" s="105">
        <v>6776993</v>
      </c>
      <c r="G624">
        <v>6776993</v>
      </c>
      <c r="H624">
        <v>89.4</v>
      </c>
      <c r="I624">
        <v>6080</v>
      </c>
      <c r="J624">
        <v>6080</v>
      </c>
      <c r="K624">
        <v>269</v>
      </c>
      <c r="L624">
        <v>77</v>
      </c>
    </row>
    <row r="625" spans="1:12">
      <c r="A625" t="s">
        <v>9970</v>
      </c>
      <c r="B625" t="s">
        <v>2165</v>
      </c>
      <c r="C625" t="s">
        <v>1540</v>
      </c>
      <c r="D625">
        <v>100</v>
      </c>
      <c r="E625">
        <v>69.22</v>
      </c>
      <c r="F625" s="105">
        <v>8378371</v>
      </c>
      <c r="G625">
        <v>8378371</v>
      </c>
      <c r="H625">
        <v>89.4</v>
      </c>
      <c r="I625">
        <v>7790</v>
      </c>
      <c r="J625">
        <v>7790</v>
      </c>
      <c r="K625">
        <v>274</v>
      </c>
      <c r="L625">
        <v>66</v>
      </c>
    </row>
    <row r="626" spans="1:12">
      <c r="A626" t="s">
        <v>9181</v>
      </c>
      <c r="B626" t="s">
        <v>2166</v>
      </c>
      <c r="C626" t="s">
        <v>1565</v>
      </c>
      <c r="D626">
        <v>100</v>
      </c>
      <c r="E626">
        <v>29.047000000000001</v>
      </c>
      <c r="F626" s="105">
        <v>1469252</v>
      </c>
      <c r="G626">
        <v>1469252</v>
      </c>
      <c r="H626">
        <v>87.64</v>
      </c>
      <c r="I626">
        <v>1291</v>
      </c>
      <c r="J626">
        <v>1291</v>
      </c>
      <c r="K626">
        <v>225</v>
      </c>
      <c r="L626">
        <v>95</v>
      </c>
    </row>
    <row r="627" spans="1:12">
      <c r="A627" t="s">
        <v>9971</v>
      </c>
      <c r="B627" t="s">
        <v>2167</v>
      </c>
      <c r="C627" t="s">
        <v>1540</v>
      </c>
      <c r="D627">
        <v>100</v>
      </c>
      <c r="E627">
        <v>35.938000000000002</v>
      </c>
      <c r="F627" s="105">
        <v>3836408</v>
      </c>
      <c r="G627">
        <v>3836408</v>
      </c>
      <c r="H627">
        <v>89.04</v>
      </c>
      <c r="I627">
        <v>3621</v>
      </c>
      <c r="J627">
        <v>3621</v>
      </c>
      <c r="K627">
        <v>270</v>
      </c>
      <c r="L627">
        <v>71</v>
      </c>
    </row>
    <row r="628" spans="1:12">
      <c r="A628" t="s">
        <v>9182</v>
      </c>
      <c r="B628" t="s">
        <v>2168</v>
      </c>
      <c r="C628" t="s">
        <v>1565</v>
      </c>
      <c r="D628">
        <v>100</v>
      </c>
      <c r="E628">
        <v>31.053999999999998</v>
      </c>
      <c r="F628" s="105">
        <v>1159772</v>
      </c>
      <c r="G628">
        <v>1159772</v>
      </c>
      <c r="H628">
        <v>75.489999999999995</v>
      </c>
      <c r="I628">
        <v>1063</v>
      </c>
      <c r="J628">
        <v>1063</v>
      </c>
      <c r="K628">
        <v>217</v>
      </c>
      <c r="L628">
        <v>155.5</v>
      </c>
    </row>
    <row r="629" spans="1:12">
      <c r="A629" t="s">
        <v>9972</v>
      </c>
      <c r="B629" t="s">
        <v>2169</v>
      </c>
      <c r="C629" t="s">
        <v>1540</v>
      </c>
      <c r="D629">
        <v>100</v>
      </c>
      <c r="E629">
        <v>57.639000000000003</v>
      </c>
      <c r="F629" s="105">
        <v>6891283</v>
      </c>
      <c r="G629">
        <v>6891283</v>
      </c>
      <c r="H629">
        <v>83.66</v>
      </c>
      <c r="I629">
        <v>6302</v>
      </c>
      <c r="J629">
        <v>6302</v>
      </c>
      <c r="K629">
        <v>245</v>
      </c>
      <c r="L629">
        <v>122</v>
      </c>
    </row>
    <row r="630" spans="1:12">
      <c r="A630" t="s">
        <v>9183</v>
      </c>
      <c r="B630" t="s">
        <v>2170</v>
      </c>
      <c r="C630" t="s">
        <v>1565</v>
      </c>
      <c r="D630">
        <v>100</v>
      </c>
      <c r="E630">
        <v>27.356000000000002</v>
      </c>
      <c r="F630" s="105">
        <v>618193</v>
      </c>
      <c r="G630">
        <v>618193</v>
      </c>
      <c r="H630">
        <v>91.01</v>
      </c>
      <c r="I630">
        <v>573</v>
      </c>
      <c r="J630">
        <v>573</v>
      </c>
      <c r="K630">
        <v>214</v>
      </c>
      <c r="L630">
        <v>54</v>
      </c>
    </row>
    <row r="631" spans="1:12">
      <c r="A631" t="s">
        <v>9184</v>
      </c>
      <c r="B631" t="s">
        <v>2171</v>
      </c>
      <c r="C631" t="s">
        <v>1565</v>
      </c>
      <c r="D631">
        <v>100</v>
      </c>
      <c r="E631">
        <v>27.489000000000001</v>
      </c>
      <c r="F631" s="105">
        <v>574828</v>
      </c>
      <c r="G631">
        <v>574828</v>
      </c>
      <c r="H631">
        <v>89.97</v>
      </c>
      <c r="I631">
        <v>510</v>
      </c>
      <c r="J631">
        <v>510</v>
      </c>
      <c r="K631">
        <v>231.5</v>
      </c>
      <c r="L631">
        <v>56</v>
      </c>
    </row>
    <row r="632" spans="1:12">
      <c r="A632" t="s">
        <v>9973</v>
      </c>
      <c r="B632" t="s">
        <v>2172</v>
      </c>
      <c r="C632" t="s">
        <v>1540</v>
      </c>
      <c r="D632">
        <v>100</v>
      </c>
      <c r="E632">
        <v>68.552999999999997</v>
      </c>
      <c r="F632" s="105">
        <v>2072393</v>
      </c>
      <c r="G632">
        <v>2072393</v>
      </c>
      <c r="H632">
        <v>94.88</v>
      </c>
      <c r="I632">
        <v>2148</v>
      </c>
      <c r="J632">
        <v>2148</v>
      </c>
      <c r="K632">
        <v>261</v>
      </c>
      <c r="L632">
        <v>10</v>
      </c>
    </row>
    <row r="633" spans="1:12">
      <c r="A633" t="s">
        <v>9974</v>
      </c>
      <c r="B633" t="s">
        <v>2173</v>
      </c>
      <c r="C633" t="s">
        <v>1540</v>
      </c>
      <c r="D633">
        <v>100</v>
      </c>
      <c r="E633">
        <v>47.472000000000001</v>
      </c>
      <c r="F633" s="105">
        <v>5530491</v>
      </c>
      <c r="G633">
        <v>5530491</v>
      </c>
      <c r="H633">
        <v>85.98</v>
      </c>
      <c r="I633">
        <v>4970</v>
      </c>
      <c r="J633">
        <v>4970</v>
      </c>
      <c r="K633">
        <v>257</v>
      </c>
      <c r="L633">
        <v>102</v>
      </c>
    </row>
    <row r="634" spans="1:12">
      <c r="A634" t="s">
        <v>9975</v>
      </c>
      <c r="B634" t="s">
        <v>2174</v>
      </c>
      <c r="C634" t="s">
        <v>1540</v>
      </c>
      <c r="D634">
        <v>100</v>
      </c>
      <c r="E634">
        <v>65.912999999999997</v>
      </c>
      <c r="F634" s="105">
        <v>4305614</v>
      </c>
      <c r="G634">
        <v>4305614</v>
      </c>
      <c r="H634">
        <v>91.72</v>
      </c>
      <c r="I634">
        <v>3835</v>
      </c>
      <c r="J634">
        <v>3835</v>
      </c>
      <c r="K634">
        <v>286</v>
      </c>
      <c r="L634">
        <v>47</v>
      </c>
    </row>
    <row r="635" spans="1:12">
      <c r="A635" t="s">
        <v>9976</v>
      </c>
      <c r="B635" t="s">
        <v>2175</v>
      </c>
      <c r="C635" t="s">
        <v>1540</v>
      </c>
      <c r="D635">
        <v>100</v>
      </c>
      <c r="E635">
        <v>68.652000000000001</v>
      </c>
      <c r="F635" s="105">
        <v>4278767</v>
      </c>
      <c r="G635">
        <v>4278767</v>
      </c>
      <c r="H635">
        <v>90.57</v>
      </c>
      <c r="I635">
        <v>3807</v>
      </c>
      <c r="J635">
        <v>3807</v>
      </c>
      <c r="K635">
        <v>277</v>
      </c>
      <c r="L635">
        <v>58</v>
      </c>
    </row>
    <row r="636" spans="1:12">
      <c r="A636" t="s">
        <v>9977</v>
      </c>
      <c r="B636" t="s">
        <v>2176</v>
      </c>
      <c r="C636" t="s">
        <v>1540</v>
      </c>
      <c r="D636">
        <v>100</v>
      </c>
      <c r="E636">
        <v>37.031999999999996</v>
      </c>
      <c r="F636" s="105">
        <v>4967913</v>
      </c>
      <c r="G636">
        <v>4967913</v>
      </c>
      <c r="H636">
        <v>83.84</v>
      </c>
      <c r="I636">
        <v>4884</v>
      </c>
      <c r="J636">
        <v>4884</v>
      </c>
      <c r="K636">
        <v>249</v>
      </c>
      <c r="L636">
        <v>87</v>
      </c>
    </row>
    <row r="637" spans="1:12">
      <c r="A637" t="s">
        <v>9978</v>
      </c>
      <c r="B637" t="s">
        <v>2177</v>
      </c>
      <c r="C637" t="s">
        <v>1540</v>
      </c>
      <c r="D637">
        <v>100</v>
      </c>
      <c r="E637">
        <v>28.881</v>
      </c>
      <c r="F637" s="105">
        <v>2037171</v>
      </c>
      <c r="G637">
        <v>2037171</v>
      </c>
      <c r="H637">
        <v>88.17</v>
      </c>
      <c r="I637">
        <v>1993</v>
      </c>
      <c r="J637">
        <v>1993</v>
      </c>
      <c r="K637">
        <v>244</v>
      </c>
      <c r="L637">
        <v>26</v>
      </c>
    </row>
    <row r="638" spans="1:12">
      <c r="A638" t="s">
        <v>9979</v>
      </c>
      <c r="B638" t="s">
        <v>2178</v>
      </c>
      <c r="C638" t="s">
        <v>1540</v>
      </c>
      <c r="D638">
        <v>100</v>
      </c>
      <c r="E638">
        <v>56.247</v>
      </c>
      <c r="F638" s="105">
        <v>3602424</v>
      </c>
      <c r="G638">
        <v>3602424</v>
      </c>
      <c r="H638">
        <v>90.66</v>
      </c>
      <c r="I638">
        <v>3313</v>
      </c>
      <c r="J638">
        <v>3313</v>
      </c>
      <c r="K638">
        <v>283</v>
      </c>
      <c r="L638">
        <v>51</v>
      </c>
    </row>
    <row r="639" spans="1:12">
      <c r="A639" t="s">
        <v>9980</v>
      </c>
      <c r="B639" t="s">
        <v>2179</v>
      </c>
      <c r="C639" t="s">
        <v>1540</v>
      </c>
      <c r="D639">
        <v>100</v>
      </c>
      <c r="E639">
        <v>37.889000000000003</v>
      </c>
      <c r="F639" s="105">
        <v>1780517</v>
      </c>
      <c r="G639">
        <v>1780517</v>
      </c>
      <c r="H639">
        <v>88.77</v>
      </c>
      <c r="I639">
        <v>1836</v>
      </c>
      <c r="J639">
        <v>1836</v>
      </c>
      <c r="K639">
        <v>253.5</v>
      </c>
      <c r="L639">
        <v>49</v>
      </c>
    </row>
    <row r="640" spans="1:12">
      <c r="A640" t="s">
        <v>9981</v>
      </c>
      <c r="B640" t="s">
        <v>2180</v>
      </c>
      <c r="C640" t="s">
        <v>1540</v>
      </c>
      <c r="D640">
        <v>100</v>
      </c>
      <c r="E640">
        <v>51.994</v>
      </c>
      <c r="F640" s="105">
        <v>5060362</v>
      </c>
      <c r="G640">
        <v>5060362</v>
      </c>
      <c r="H640">
        <v>86.49</v>
      </c>
      <c r="I640">
        <v>5024</v>
      </c>
      <c r="J640">
        <v>5024</v>
      </c>
      <c r="K640">
        <v>262</v>
      </c>
      <c r="L640">
        <v>60.5</v>
      </c>
    </row>
    <row r="641" spans="1:12">
      <c r="A641" t="s">
        <v>9982</v>
      </c>
      <c r="B641" t="s">
        <v>2181</v>
      </c>
      <c r="C641" t="s">
        <v>1540</v>
      </c>
      <c r="D641">
        <v>100</v>
      </c>
      <c r="E641">
        <v>32.750999999999998</v>
      </c>
      <c r="F641" s="105">
        <v>2101866</v>
      </c>
      <c r="G641">
        <v>2101866</v>
      </c>
      <c r="H641">
        <v>87.19</v>
      </c>
      <c r="I641">
        <v>1983</v>
      </c>
      <c r="J641">
        <v>1983</v>
      </c>
      <c r="K641">
        <v>251</v>
      </c>
      <c r="L641">
        <v>25</v>
      </c>
    </row>
    <row r="642" spans="1:12">
      <c r="A642" t="s">
        <v>9983</v>
      </c>
      <c r="B642" t="s">
        <v>2182</v>
      </c>
      <c r="C642" t="s">
        <v>1540</v>
      </c>
      <c r="D642">
        <v>100</v>
      </c>
      <c r="E642">
        <v>61.497</v>
      </c>
      <c r="F642" s="105">
        <v>2280503</v>
      </c>
      <c r="G642">
        <v>2280503</v>
      </c>
      <c r="H642">
        <v>83.8</v>
      </c>
      <c r="I642">
        <v>1905</v>
      </c>
      <c r="J642">
        <v>1905</v>
      </c>
      <c r="K642">
        <v>286</v>
      </c>
      <c r="L642">
        <v>124</v>
      </c>
    </row>
    <row r="643" spans="1:12">
      <c r="A643" t="s">
        <v>9984</v>
      </c>
      <c r="B643" t="s">
        <v>2183</v>
      </c>
      <c r="C643" t="s">
        <v>1540</v>
      </c>
      <c r="D643">
        <v>100</v>
      </c>
      <c r="E643">
        <v>29.702000000000002</v>
      </c>
      <c r="F643" s="105">
        <v>1773998</v>
      </c>
      <c r="G643">
        <v>1773998</v>
      </c>
      <c r="H643">
        <v>89.15</v>
      </c>
      <c r="I643">
        <v>1668</v>
      </c>
      <c r="J643">
        <v>1668</v>
      </c>
      <c r="K643">
        <v>264</v>
      </c>
      <c r="L643">
        <v>33</v>
      </c>
    </row>
    <row r="644" spans="1:12">
      <c r="A644" t="s">
        <v>9985</v>
      </c>
      <c r="B644" t="s">
        <v>2184</v>
      </c>
      <c r="C644" t="s">
        <v>1540</v>
      </c>
      <c r="D644">
        <v>100</v>
      </c>
      <c r="E644">
        <v>58.012</v>
      </c>
      <c r="F644" s="105">
        <v>3163675</v>
      </c>
      <c r="G644">
        <v>3163675</v>
      </c>
      <c r="H644">
        <v>87.12</v>
      </c>
      <c r="I644">
        <v>2602</v>
      </c>
      <c r="J644">
        <v>2602</v>
      </c>
      <c r="K644">
        <v>298</v>
      </c>
      <c r="L644">
        <v>60</v>
      </c>
    </row>
    <row r="645" spans="1:12">
      <c r="A645" t="s">
        <v>9986</v>
      </c>
      <c r="B645" t="s">
        <v>2185</v>
      </c>
      <c r="C645" t="s">
        <v>1540</v>
      </c>
      <c r="D645">
        <v>100</v>
      </c>
      <c r="E645">
        <v>50.832999999999998</v>
      </c>
      <c r="F645" s="105">
        <v>1770670</v>
      </c>
      <c r="G645">
        <v>1770670</v>
      </c>
      <c r="H645">
        <v>88.75</v>
      </c>
      <c r="I645">
        <v>1559</v>
      </c>
      <c r="J645">
        <v>1559</v>
      </c>
      <c r="K645">
        <v>290</v>
      </c>
      <c r="L645">
        <v>45</v>
      </c>
    </row>
    <row r="646" spans="1:12">
      <c r="A646" t="s">
        <v>9987</v>
      </c>
      <c r="B646" t="s">
        <v>2186</v>
      </c>
      <c r="C646" t="s">
        <v>1540</v>
      </c>
      <c r="D646">
        <v>100</v>
      </c>
      <c r="E646">
        <v>71.228999999999999</v>
      </c>
      <c r="F646" s="105">
        <v>3410512</v>
      </c>
      <c r="G646">
        <v>3410512</v>
      </c>
      <c r="H646">
        <v>84.81</v>
      </c>
      <c r="I646">
        <v>3097</v>
      </c>
      <c r="J646">
        <v>3097</v>
      </c>
      <c r="K646">
        <v>273</v>
      </c>
      <c r="L646">
        <v>62</v>
      </c>
    </row>
    <row r="647" spans="1:12">
      <c r="A647" t="s">
        <v>9988</v>
      </c>
      <c r="B647" t="s">
        <v>2187</v>
      </c>
      <c r="C647" t="s">
        <v>1540</v>
      </c>
      <c r="D647">
        <v>100</v>
      </c>
      <c r="E647">
        <v>30.12</v>
      </c>
      <c r="F647" s="105">
        <v>1758598</v>
      </c>
      <c r="G647">
        <v>1758598</v>
      </c>
      <c r="H647">
        <v>85.33</v>
      </c>
      <c r="I647">
        <v>1873</v>
      </c>
      <c r="J647">
        <v>1873</v>
      </c>
      <c r="K647">
        <v>214</v>
      </c>
      <c r="L647">
        <v>44</v>
      </c>
    </row>
    <row r="648" spans="1:12">
      <c r="A648" t="s">
        <v>9989</v>
      </c>
      <c r="B648" t="s">
        <v>2188</v>
      </c>
      <c r="C648" t="s">
        <v>1540</v>
      </c>
      <c r="D648">
        <v>100</v>
      </c>
      <c r="E648">
        <v>59.725999999999999</v>
      </c>
      <c r="F648" s="105">
        <v>4188269</v>
      </c>
      <c r="G648">
        <v>4188269</v>
      </c>
      <c r="H648">
        <v>87.24</v>
      </c>
      <c r="I648">
        <v>3849</v>
      </c>
      <c r="J648">
        <v>3849</v>
      </c>
      <c r="K648">
        <v>272</v>
      </c>
      <c r="L648">
        <v>78</v>
      </c>
    </row>
    <row r="649" spans="1:12">
      <c r="A649" t="s">
        <v>9990</v>
      </c>
      <c r="B649" t="s">
        <v>2189</v>
      </c>
      <c r="C649" t="s">
        <v>1540</v>
      </c>
      <c r="D649">
        <v>100</v>
      </c>
      <c r="E649">
        <v>72.492999999999995</v>
      </c>
      <c r="F649" s="105">
        <v>3322119</v>
      </c>
      <c r="G649">
        <v>3322119</v>
      </c>
      <c r="H649">
        <v>93.05</v>
      </c>
      <c r="I649">
        <v>3289</v>
      </c>
      <c r="J649">
        <v>3289</v>
      </c>
      <c r="K649">
        <v>271</v>
      </c>
      <c r="L649">
        <v>38</v>
      </c>
    </row>
    <row r="650" spans="1:12">
      <c r="A650" t="s">
        <v>9991</v>
      </c>
      <c r="B650" t="s">
        <v>2190</v>
      </c>
      <c r="C650" t="s">
        <v>1540</v>
      </c>
      <c r="D650">
        <v>100</v>
      </c>
      <c r="E650">
        <v>35.26</v>
      </c>
      <c r="F650" s="105">
        <v>1894360</v>
      </c>
      <c r="G650">
        <v>1894360</v>
      </c>
      <c r="H650">
        <v>91.26</v>
      </c>
      <c r="I650">
        <v>1808</v>
      </c>
      <c r="J650">
        <v>1808</v>
      </c>
      <c r="K650">
        <v>263</v>
      </c>
      <c r="L650">
        <v>53</v>
      </c>
    </row>
    <row r="651" spans="1:12">
      <c r="A651" t="s">
        <v>9992</v>
      </c>
      <c r="B651" t="s">
        <v>2191</v>
      </c>
      <c r="C651" t="s">
        <v>1540</v>
      </c>
      <c r="D651">
        <v>100</v>
      </c>
      <c r="E651">
        <v>60.953000000000003</v>
      </c>
      <c r="F651" s="105">
        <v>3009940</v>
      </c>
      <c r="G651">
        <v>3009940</v>
      </c>
      <c r="H651">
        <v>87.24</v>
      </c>
      <c r="I651">
        <v>2719</v>
      </c>
      <c r="J651">
        <v>2719</v>
      </c>
      <c r="K651">
        <v>279</v>
      </c>
      <c r="L651">
        <v>93</v>
      </c>
    </row>
    <row r="652" spans="1:12">
      <c r="A652" t="s">
        <v>9993</v>
      </c>
      <c r="B652" t="s">
        <v>2192</v>
      </c>
      <c r="C652" t="s">
        <v>1540</v>
      </c>
      <c r="D652">
        <v>100</v>
      </c>
      <c r="E652">
        <v>57.924999999999997</v>
      </c>
      <c r="F652" s="105">
        <v>4017609</v>
      </c>
      <c r="G652">
        <v>4017609</v>
      </c>
      <c r="H652">
        <v>90.43</v>
      </c>
      <c r="I652">
        <v>3139</v>
      </c>
      <c r="J652">
        <v>3139</v>
      </c>
      <c r="K652">
        <v>331</v>
      </c>
      <c r="L652">
        <v>45</v>
      </c>
    </row>
    <row r="653" spans="1:12">
      <c r="A653" t="s">
        <v>9994</v>
      </c>
      <c r="B653" t="s">
        <v>2193</v>
      </c>
      <c r="C653" t="s">
        <v>1540</v>
      </c>
      <c r="D653">
        <v>100</v>
      </c>
      <c r="E653">
        <v>65.938999999999993</v>
      </c>
      <c r="F653" s="105">
        <v>2590418</v>
      </c>
      <c r="G653">
        <v>2590418</v>
      </c>
      <c r="H653">
        <v>88.17</v>
      </c>
      <c r="I653">
        <v>2375</v>
      </c>
      <c r="J653">
        <v>2375</v>
      </c>
      <c r="K653">
        <v>282</v>
      </c>
      <c r="L653">
        <v>40</v>
      </c>
    </row>
    <row r="654" spans="1:12">
      <c r="A654" t="s">
        <v>9995</v>
      </c>
      <c r="B654" t="s">
        <v>2194</v>
      </c>
      <c r="C654" t="s">
        <v>1540</v>
      </c>
      <c r="D654">
        <v>100</v>
      </c>
      <c r="E654">
        <v>33.466999999999999</v>
      </c>
      <c r="F654" s="105">
        <v>2265938</v>
      </c>
      <c r="G654">
        <v>2265938</v>
      </c>
      <c r="H654">
        <v>90.22</v>
      </c>
      <c r="I654">
        <v>2102</v>
      </c>
      <c r="J654">
        <v>2102</v>
      </c>
      <c r="K654">
        <v>273</v>
      </c>
      <c r="L654">
        <v>23</v>
      </c>
    </row>
    <row r="655" spans="1:12">
      <c r="A655" t="s">
        <v>9996</v>
      </c>
      <c r="B655" t="s">
        <v>2195</v>
      </c>
      <c r="C655" t="s">
        <v>1540</v>
      </c>
      <c r="D655">
        <v>100</v>
      </c>
      <c r="E655">
        <v>70.847999999999999</v>
      </c>
      <c r="F655" s="105">
        <v>4503402</v>
      </c>
      <c r="G655">
        <v>4503402</v>
      </c>
      <c r="H655">
        <v>92.12</v>
      </c>
      <c r="I655">
        <v>4344</v>
      </c>
      <c r="J655">
        <v>4344</v>
      </c>
      <c r="K655">
        <v>280</v>
      </c>
      <c r="L655">
        <v>36</v>
      </c>
    </row>
    <row r="656" spans="1:12">
      <c r="A656" t="s">
        <v>9997</v>
      </c>
      <c r="B656" t="s">
        <v>2196</v>
      </c>
      <c r="C656" t="s">
        <v>1540</v>
      </c>
      <c r="D656">
        <v>100</v>
      </c>
      <c r="E656">
        <v>50.040999999999997</v>
      </c>
      <c r="F656" s="105">
        <v>2013830</v>
      </c>
      <c r="G656">
        <v>2013830</v>
      </c>
      <c r="H656">
        <v>86</v>
      </c>
      <c r="I656">
        <v>1906</v>
      </c>
      <c r="J656">
        <v>1906</v>
      </c>
      <c r="K656">
        <v>268.5</v>
      </c>
      <c r="L656">
        <v>68</v>
      </c>
    </row>
    <row r="657" spans="1:12">
      <c r="A657" t="s">
        <v>9998</v>
      </c>
      <c r="B657" t="s">
        <v>2197</v>
      </c>
      <c r="C657" t="s">
        <v>1540</v>
      </c>
      <c r="D657">
        <v>100</v>
      </c>
      <c r="E657">
        <v>64.635000000000005</v>
      </c>
      <c r="F657" s="105">
        <v>5792259</v>
      </c>
      <c r="G657">
        <v>5792259</v>
      </c>
      <c r="H657">
        <v>92.35</v>
      </c>
      <c r="I657">
        <v>5674</v>
      </c>
      <c r="J657">
        <v>5674</v>
      </c>
      <c r="K657">
        <v>281</v>
      </c>
      <c r="L657">
        <v>29</v>
      </c>
    </row>
    <row r="658" spans="1:12">
      <c r="A658" t="s">
        <v>9999</v>
      </c>
      <c r="B658" t="s">
        <v>2198</v>
      </c>
      <c r="C658" t="s">
        <v>1540</v>
      </c>
      <c r="D658">
        <v>100</v>
      </c>
      <c r="E658">
        <v>47.2</v>
      </c>
      <c r="F658" s="105">
        <v>2536876</v>
      </c>
      <c r="G658">
        <v>2536876</v>
      </c>
      <c r="H658">
        <v>89.78</v>
      </c>
      <c r="I658">
        <v>2073</v>
      </c>
      <c r="J658">
        <v>2073</v>
      </c>
      <c r="K658">
        <v>309</v>
      </c>
      <c r="L658">
        <v>44.5</v>
      </c>
    </row>
    <row r="659" spans="1:12">
      <c r="A659" t="s">
        <v>10000</v>
      </c>
      <c r="B659" t="s">
        <v>2199</v>
      </c>
      <c r="C659" t="s">
        <v>1540</v>
      </c>
      <c r="D659">
        <v>100</v>
      </c>
      <c r="E659">
        <v>34.463000000000001</v>
      </c>
      <c r="F659" s="105">
        <v>1709677</v>
      </c>
      <c r="G659">
        <v>1709677</v>
      </c>
      <c r="H659">
        <v>91.43</v>
      </c>
      <c r="I659">
        <v>1665</v>
      </c>
      <c r="J659">
        <v>1665</v>
      </c>
      <c r="K659">
        <v>255</v>
      </c>
      <c r="L659">
        <v>15</v>
      </c>
    </row>
    <row r="660" spans="1:12">
      <c r="A660" t="s">
        <v>9185</v>
      </c>
      <c r="B660" t="s">
        <v>2200</v>
      </c>
      <c r="C660" t="s">
        <v>1861</v>
      </c>
      <c r="D660">
        <v>100</v>
      </c>
      <c r="E660">
        <v>37.256999999999998</v>
      </c>
      <c r="F660" s="105">
        <v>2043276</v>
      </c>
      <c r="G660">
        <v>2043276</v>
      </c>
      <c r="H660">
        <v>77.84</v>
      </c>
      <c r="I660">
        <v>1794</v>
      </c>
      <c r="J660">
        <v>1794</v>
      </c>
      <c r="K660">
        <v>227</v>
      </c>
      <c r="L660">
        <v>104</v>
      </c>
    </row>
    <row r="661" spans="1:12">
      <c r="A661" t="s">
        <v>10001</v>
      </c>
      <c r="B661" t="s">
        <v>2201</v>
      </c>
      <c r="C661" t="s">
        <v>1540</v>
      </c>
      <c r="D661">
        <v>100</v>
      </c>
      <c r="E661">
        <v>37.71</v>
      </c>
      <c r="F661" s="105">
        <v>2038396</v>
      </c>
      <c r="G661">
        <v>2038396</v>
      </c>
      <c r="H661">
        <v>90.16</v>
      </c>
      <c r="I661">
        <v>1981</v>
      </c>
      <c r="J661">
        <v>1981</v>
      </c>
      <c r="K661">
        <v>271</v>
      </c>
      <c r="L661">
        <v>54</v>
      </c>
    </row>
    <row r="662" spans="1:12">
      <c r="A662" t="s">
        <v>9186</v>
      </c>
      <c r="B662" t="s">
        <v>2202</v>
      </c>
      <c r="C662" t="s">
        <v>1861</v>
      </c>
      <c r="D662">
        <v>100</v>
      </c>
      <c r="E662">
        <v>37.728000000000002</v>
      </c>
      <c r="F662" s="105">
        <v>1998234</v>
      </c>
      <c r="G662">
        <v>1998234</v>
      </c>
      <c r="H662">
        <v>72.8</v>
      </c>
      <c r="I662">
        <v>1662</v>
      </c>
      <c r="J662">
        <v>1662</v>
      </c>
      <c r="K662">
        <v>230</v>
      </c>
      <c r="L662">
        <v>115</v>
      </c>
    </row>
    <row r="663" spans="1:12">
      <c r="A663" t="s">
        <v>9187</v>
      </c>
      <c r="B663" t="s">
        <v>2203</v>
      </c>
      <c r="C663" t="s">
        <v>1861</v>
      </c>
      <c r="D663">
        <v>100</v>
      </c>
      <c r="E663">
        <v>38.795000000000002</v>
      </c>
      <c r="F663" s="105">
        <v>2158264</v>
      </c>
      <c r="G663">
        <v>2158264</v>
      </c>
      <c r="H663">
        <v>77.16</v>
      </c>
      <c r="I663">
        <v>1866</v>
      </c>
      <c r="J663">
        <v>1866</v>
      </c>
      <c r="K663">
        <v>215</v>
      </c>
      <c r="L663">
        <v>120</v>
      </c>
    </row>
    <row r="664" spans="1:12">
      <c r="A664" t="s">
        <v>10002</v>
      </c>
      <c r="B664" t="s">
        <v>2204</v>
      </c>
      <c r="C664" t="s">
        <v>1540</v>
      </c>
      <c r="D664">
        <v>100</v>
      </c>
      <c r="E664">
        <v>58.817</v>
      </c>
      <c r="F664" s="105">
        <v>6461927</v>
      </c>
      <c r="G664">
        <v>6461927</v>
      </c>
      <c r="H664">
        <v>85.85</v>
      </c>
      <c r="I664">
        <v>6313</v>
      </c>
      <c r="J664">
        <v>6313</v>
      </c>
      <c r="K664">
        <v>261</v>
      </c>
      <c r="L664">
        <v>79</v>
      </c>
    </row>
    <row r="665" spans="1:12">
      <c r="A665" t="s">
        <v>10003</v>
      </c>
      <c r="B665" t="s">
        <v>2205</v>
      </c>
      <c r="C665" t="s">
        <v>1540</v>
      </c>
      <c r="D665">
        <v>100</v>
      </c>
      <c r="E665">
        <v>38.122</v>
      </c>
      <c r="F665" s="105">
        <v>5149229</v>
      </c>
      <c r="G665">
        <v>5149229</v>
      </c>
      <c r="H665">
        <v>82.72</v>
      </c>
      <c r="I665">
        <v>4702</v>
      </c>
      <c r="J665">
        <v>4702</v>
      </c>
      <c r="K665">
        <v>231.5</v>
      </c>
      <c r="L665">
        <v>125</v>
      </c>
    </row>
    <row r="666" spans="1:12">
      <c r="A666" t="s">
        <v>10004</v>
      </c>
      <c r="B666" t="s">
        <v>2206</v>
      </c>
      <c r="C666" t="s">
        <v>1540</v>
      </c>
      <c r="D666">
        <v>100</v>
      </c>
      <c r="E666">
        <v>41.817</v>
      </c>
      <c r="F666" s="105">
        <v>3983611</v>
      </c>
      <c r="G666">
        <v>3983611</v>
      </c>
      <c r="H666">
        <v>85.05</v>
      </c>
      <c r="I666">
        <v>3600</v>
      </c>
      <c r="J666">
        <v>3600</v>
      </c>
      <c r="K666">
        <v>263.5</v>
      </c>
      <c r="L666">
        <v>65</v>
      </c>
    </row>
    <row r="667" spans="1:12">
      <c r="A667" t="s">
        <v>10005</v>
      </c>
      <c r="B667" t="s">
        <v>2207</v>
      </c>
      <c r="C667" t="s">
        <v>1540</v>
      </c>
      <c r="D667">
        <v>100</v>
      </c>
      <c r="E667">
        <v>39.53</v>
      </c>
      <c r="F667" s="105">
        <v>3603183</v>
      </c>
      <c r="G667">
        <v>3603183</v>
      </c>
      <c r="H667">
        <v>89.58</v>
      </c>
      <c r="I667">
        <v>3445</v>
      </c>
      <c r="J667">
        <v>3445</v>
      </c>
      <c r="K667">
        <v>265</v>
      </c>
      <c r="L667">
        <v>45</v>
      </c>
    </row>
    <row r="668" spans="1:12">
      <c r="A668" t="s">
        <v>10006</v>
      </c>
      <c r="B668" t="s">
        <v>2208</v>
      </c>
      <c r="C668" t="s">
        <v>1540</v>
      </c>
      <c r="D668">
        <v>100</v>
      </c>
      <c r="E668">
        <v>45.128</v>
      </c>
      <c r="F668" s="105">
        <v>2124667</v>
      </c>
      <c r="G668">
        <v>2124667</v>
      </c>
      <c r="H668">
        <v>88.66</v>
      </c>
      <c r="I668">
        <v>2136</v>
      </c>
      <c r="J668">
        <v>2136</v>
      </c>
      <c r="K668">
        <v>242</v>
      </c>
      <c r="L668">
        <v>32</v>
      </c>
    </row>
    <row r="669" spans="1:12">
      <c r="A669" t="s">
        <v>9188</v>
      </c>
      <c r="B669" t="s">
        <v>2209</v>
      </c>
      <c r="C669" t="s">
        <v>1636</v>
      </c>
      <c r="D669">
        <v>100</v>
      </c>
      <c r="E669">
        <v>25.891999999999999</v>
      </c>
      <c r="F669" s="105">
        <v>836897</v>
      </c>
      <c r="G669">
        <v>836897</v>
      </c>
      <c r="H669">
        <v>65.17</v>
      </c>
      <c r="I669">
        <v>1474</v>
      </c>
      <c r="J669">
        <v>1474</v>
      </c>
      <c r="K669">
        <v>90</v>
      </c>
      <c r="L669">
        <v>118</v>
      </c>
    </row>
    <row r="670" spans="1:12">
      <c r="A670" t="s">
        <v>10007</v>
      </c>
      <c r="B670" t="s">
        <v>2210</v>
      </c>
      <c r="C670" t="s">
        <v>1540</v>
      </c>
      <c r="D670">
        <v>100</v>
      </c>
      <c r="E670">
        <v>33.930999999999997</v>
      </c>
      <c r="F670" s="105">
        <v>1285866</v>
      </c>
      <c r="G670">
        <v>1285866</v>
      </c>
      <c r="H670">
        <v>91.9</v>
      </c>
      <c r="I670">
        <v>1199</v>
      </c>
      <c r="J670">
        <v>1199</v>
      </c>
      <c r="K670">
        <v>270</v>
      </c>
      <c r="L670">
        <v>44</v>
      </c>
    </row>
    <row r="671" spans="1:12">
      <c r="A671" t="s">
        <v>10008</v>
      </c>
      <c r="B671" t="s">
        <v>2211</v>
      </c>
      <c r="C671" t="s">
        <v>1540</v>
      </c>
      <c r="D671">
        <v>100</v>
      </c>
      <c r="E671">
        <v>68.125</v>
      </c>
      <c r="F671" s="105">
        <v>3664641</v>
      </c>
      <c r="G671">
        <v>3664641</v>
      </c>
      <c r="H671">
        <v>90.39</v>
      </c>
      <c r="I671">
        <v>3209</v>
      </c>
      <c r="J671">
        <v>3209</v>
      </c>
      <c r="K671">
        <v>304</v>
      </c>
      <c r="L671">
        <v>66</v>
      </c>
    </row>
    <row r="672" spans="1:12">
      <c r="A672" t="s">
        <v>10009</v>
      </c>
      <c r="B672" t="s">
        <v>2212</v>
      </c>
      <c r="C672" t="s">
        <v>1540</v>
      </c>
      <c r="D672">
        <v>100</v>
      </c>
      <c r="E672">
        <v>28.748999999999999</v>
      </c>
      <c r="F672" s="105">
        <v>2799251</v>
      </c>
      <c r="G672">
        <v>2799251</v>
      </c>
      <c r="H672">
        <v>89.09</v>
      </c>
      <c r="I672">
        <v>2701</v>
      </c>
      <c r="J672">
        <v>2701</v>
      </c>
      <c r="K672">
        <v>264</v>
      </c>
      <c r="L672">
        <v>65</v>
      </c>
    </row>
    <row r="673" spans="1:12">
      <c r="A673" t="s">
        <v>10010</v>
      </c>
      <c r="B673" t="s">
        <v>2213</v>
      </c>
      <c r="C673" t="s">
        <v>1540</v>
      </c>
      <c r="D673">
        <v>100</v>
      </c>
      <c r="E673">
        <v>46.219000000000001</v>
      </c>
      <c r="F673" s="105">
        <v>2291220</v>
      </c>
      <c r="G673">
        <v>2291220</v>
      </c>
      <c r="H673">
        <v>87.09</v>
      </c>
      <c r="I673">
        <v>2233</v>
      </c>
      <c r="J673">
        <v>2233</v>
      </c>
      <c r="K673">
        <v>258</v>
      </c>
      <c r="L673">
        <v>88</v>
      </c>
    </row>
    <row r="674" spans="1:12">
      <c r="A674" t="s">
        <v>10011</v>
      </c>
      <c r="B674" t="s">
        <v>2214</v>
      </c>
      <c r="C674" t="s">
        <v>1540</v>
      </c>
      <c r="D674">
        <v>100</v>
      </c>
      <c r="E674">
        <v>61.314</v>
      </c>
      <c r="F674" s="105">
        <v>5261968</v>
      </c>
      <c r="G674">
        <v>5261968</v>
      </c>
      <c r="H674">
        <v>87.82</v>
      </c>
      <c r="I674">
        <v>5038</v>
      </c>
      <c r="J674">
        <v>5038</v>
      </c>
      <c r="K674">
        <v>265</v>
      </c>
      <c r="L674">
        <v>83</v>
      </c>
    </row>
    <row r="675" spans="1:12">
      <c r="A675" t="s">
        <v>10012</v>
      </c>
      <c r="B675" t="s">
        <v>2215</v>
      </c>
      <c r="C675" t="s">
        <v>1540</v>
      </c>
      <c r="D675">
        <v>100</v>
      </c>
      <c r="E675">
        <v>60.64</v>
      </c>
      <c r="F675" s="105">
        <v>4203290</v>
      </c>
      <c r="G675">
        <v>4203290</v>
      </c>
      <c r="H675">
        <v>88.96</v>
      </c>
      <c r="I675">
        <v>4036</v>
      </c>
      <c r="J675">
        <v>4036</v>
      </c>
      <c r="K675">
        <v>263</v>
      </c>
      <c r="L675">
        <v>68</v>
      </c>
    </row>
    <row r="676" spans="1:12">
      <c r="A676" t="s">
        <v>10013</v>
      </c>
      <c r="B676" t="s">
        <v>2216</v>
      </c>
      <c r="C676" t="s">
        <v>1540</v>
      </c>
      <c r="D676">
        <v>100</v>
      </c>
      <c r="E676">
        <v>34.716999999999999</v>
      </c>
      <c r="F676" s="105">
        <v>3873423</v>
      </c>
      <c r="G676">
        <v>3873423</v>
      </c>
      <c r="H676">
        <v>76.69</v>
      </c>
      <c r="I676">
        <v>3264</v>
      </c>
      <c r="J676">
        <v>3264</v>
      </c>
      <c r="K676">
        <v>255</v>
      </c>
      <c r="L676">
        <v>95</v>
      </c>
    </row>
    <row r="677" spans="1:12">
      <c r="A677" t="s">
        <v>10014</v>
      </c>
      <c r="B677" t="s">
        <v>2217</v>
      </c>
      <c r="C677" t="s">
        <v>1540</v>
      </c>
      <c r="D677">
        <v>100</v>
      </c>
      <c r="E677">
        <v>40.811999999999998</v>
      </c>
      <c r="F677" s="105">
        <v>4842140</v>
      </c>
      <c r="G677">
        <v>4842140</v>
      </c>
      <c r="H677">
        <v>90.44</v>
      </c>
      <c r="I677">
        <v>4215</v>
      </c>
      <c r="J677">
        <v>4215</v>
      </c>
      <c r="K677">
        <v>286</v>
      </c>
      <c r="L677">
        <v>57</v>
      </c>
    </row>
    <row r="678" spans="1:12">
      <c r="A678" t="s">
        <v>10015</v>
      </c>
      <c r="B678" t="s">
        <v>2218</v>
      </c>
      <c r="C678" t="s">
        <v>1540</v>
      </c>
      <c r="D678">
        <v>100</v>
      </c>
      <c r="E678">
        <v>40.094000000000001</v>
      </c>
      <c r="F678" s="105">
        <v>5964456</v>
      </c>
      <c r="G678">
        <v>5964456</v>
      </c>
      <c r="H678">
        <v>88.48</v>
      </c>
      <c r="I678">
        <v>5138</v>
      </c>
      <c r="J678">
        <v>5138</v>
      </c>
      <c r="K678">
        <v>283.5</v>
      </c>
      <c r="L678">
        <v>80</v>
      </c>
    </row>
    <row r="679" spans="1:12">
      <c r="A679" t="s">
        <v>10016</v>
      </c>
      <c r="B679" t="s">
        <v>2219</v>
      </c>
      <c r="C679" t="s">
        <v>1540</v>
      </c>
      <c r="D679">
        <v>100</v>
      </c>
      <c r="E679">
        <v>44.076999999999998</v>
      </c>
      <c r="F679" s="105">
        <v>5239503</v>
      </c>
      <c r="G679">
        <v>5239503</v>
      </c>
      <c r="H679">
        <v>88.75</v>
      </c>
      <c r="I679">
        <v>4579</v>
      </c>
      <c r="J679">
        <v>4579</v>
      </c>
      <c r="K679">
        <v>282</v>
      </c>
      <c r="L679">
        <v>81</v>
      </c>
    </row>
    <row r="680" spans="1:12">
      <c r="A680" t="s">
        <v>10017</v>
      </c>
      <c r="B680" t="s">
        <v>2220</v>
      </c>
      <c r="C680" t="s">
        <v>1540</v>
      </c>
      <c r="D680">
        <v>100</v>
      </c>
      <c r="E680">
        <v>51.137</v>
      </c>
      <c r="F680" s="105">
        <v>3750006</v>
      </c>
      <c r="G680">
        <v>3750006</v>
      </c>
      <c r="H680">
        <v>84.93</v>
      </c>
      <c r="I680">
        <v>3667</v>
      </c>
      <c r="J680">
        <v>3667</v>
      </c>
      <c r="K680">
        <v>223</v>
      </c>
      <c r="L680">
        <v>96</v>
      </c>
    </row>
    <row r="681" spans="1:12">
      <c r="A681" t="s">
        <v>10018</v>
      </c>
      <c r="B681" t="s">
        <v>2221</v>
      </c>
      <c r="C681" t="s">
        <v>1540</v>
      </c>
      <c r="D681">
        <v>100</v>
      </c>
      <c r="E681">
        <v>49.466999999999999</v>
      </c>
      <c r="F681" s="105">
        <v>2695031</v>
      </c>
      <c r="G681">
        <v>2695031</v>
      </c>
      <c r="H681">
        <v>87.8</v>
      </c>
      <c r="I681">
        <v>2640</v>
      </c>
      <c r="J681">
        <v>2640</v>
      </c>
      <c r="K681">
        <v>255</v>
      </c>
      <c r="L681">
        <v>74</v>
      </c>
    </row>
    <row r="682" spans="1:12">
      <c r="A682" t="s">
        <v>10019</v>
      </c>
      <c r="B682" t="s">
        <v>2222</v>
      </c>
      <c r="C682" t="s">
        <v>1540</v>
      </c>
      <c r="D682">
        <v>100</v>
      </c>
      <c r="E682">
        <v>44.045000000000002</v>
      </c>
      <c r="F682" s="105">
        <v>1806596</v>
      </c>
      <c r="G682">
        <v>1806596</v>
      </c>
      <c r="H682">
        <v>85.25</v>
      </c>
      <c r="I682">
        <v>1619</v>
      </c>
      <c r="J682">
        <v>1619</v>
      </c>
      <c r="K682">
        <v>273</v>
      </c>
      <c r="L682">
        <v>78</v>
      </c>
    </row>
    <row r="683" spans="1:12">
      <c r="A683" t="s">
        <v>10020</v>
      </c>
      <c r="B683" t="s">
        <v>2223</v>
      </c>
      <c r="C683" t="s">
        <v>1540</v>
      </c>
      <c r="D683">
        <v>100</v>
      </c>
      <c r="E683">
        <v>59.902999999999999</v>
      </c>
      <c r="F683" s="105">
        <v>2032016</v>
      </c>
      <c r="G683">
        <v>2032016</v>
      </c>
      <c r="H683">
        <v>88.41</v>
      </c>
      <c r="I683">
        <v>1706</v>
      </c>
      <c r="J683">
        <v>1706</v>
      </c>
      <c r="K683">
        <v>302</v>
      </c>
      <c r="L683">
        <v>88</v>
      </c>
    </row>
    <row r="684" spans="1:12">
      <c r="A684" t="s">
        <v>10021</v>
      </c>
      <c r="B684" t="s">
        <v>2224</v>
      </c>
      <c r="C684" t="s">
        <v>1540</v>
      </c>
      <c r="D684">
        <v>100</v>
      </c>
      <c r="E684">
        <v>37.357999999999997</v>
      </c>
      <c r="F684" s="105">
        <v>1832387</v>
      </c>
      <c r="G684">
        <v>1832387</v>
      </c>
      <c r="H684">
        <v>89.9</v>
      </c>
      <c r="I684">
        <v>1751</v>
      </c>
      <c r="J684">
        <v>1751</v>
      </c>
      <c r="K684">
        <v>266</v>
      </c>
      <c r="L684">
        <v>61</v>
      </c>
    </row>
    <row r="685" spans="1:12">
      <c r="A685" t="s">
        <v>10022</v>
      </c>
      <c r="B685" t="s">
        <v>2225</v>
      </c>
      <c r="C685" t="s">
        <v>1540</v>
      </c>
      <c r="D685">
        <v>100</v>
      </c>
      <c r="E685">
        <v>43.383000000000003</v>
      </c>
      <c r="F685" s="105">
        <v>7087734</v>
      </c>
      <c r="G685">
        <v>7087734</v>
      </c>
      <c r="H685">
        <v>90.98</v>
      </c>
      <c r="I685">
        <v>5519</v>
      </c>
      <c r="J685">
        <v>5519</v>
      </c>
      <c r="K685">
        <v>326</v>
      </c>
      <c r="L685">
        <v>56</v>
      </c>
    </row>
    <row r="686" spans="1:12">
      <c r="A686" t="s">
        <v>10023</v>
      </c>
      <c r="B686" t="s">
        <v>2226</v>
      </c>
      <c r="C686" t="s">
        <v>1540</v>
      </c>
      <c r="D686">
        <v>100</v>
      </c>
      <c r="E686">
        <v>41.100999999999999</v>
      </c>
      <c r="F686" s="105">
        <v>2324129</v>
      </c>
      <c r="G686">
        <v>2324129</v>
      </c>
      <c r="H686">
        <v>85.09</v>
      </c>
      <c r="I686">
        <v>2127</v>
      </c>
      <c r="J686">
        <v>2127</v>
      </c>
      <c r="K686">
        <v>268</v>
      </c>
      <c r="L686">
        <v>76</v>
      </c>
    </row>
    <row r="687" spans="1:12">
      <c r="A687" t="s">
        <v>10024</v>
      </c>
      <c r="B687" t="s">
        <v>2227</v>
      </c>
      <c r="C687" t="s">
        <v>1540</v>
      </c>
      <c r="D687">
        <v>100</v>
      </c>
      <c r="E687">
        <v>64.013999999999996</v>
      </c>
      <c r="F687" s="105">
        <v>5532579</v>
      </c>
      <c r="G687">
        <v>5532579</v>
      </c>
      <c r="H687">
        <v>88.93</v>
      </c>
      <c r="I687">
        <v>5048</v>
      </c>
      <c r="J687">
        <v>5048</v>
      </c>
      <c r="K687">
        <v>273</v>
      </c>
      <c r="L687">
        <v>60</v>
      </c>
    </row>
    <row r="688" spans="1:12">
      <c r="A688" t="s">
        <v>10025</v>
      </c>
      <c r="B688" t="s">
        <v>2228</v>
      </c>
      <c r="C688" t="s">
        <v>1540</v>
      </c>
      <c r="D688">
        <v>100</v>
      </c>
      <c r="E688">
        <v>43.517000000000003</v>
      </c>
      <c r="F688" s="105">
        <v>6465655</v>
      </c>
      <c r="G688">
        <v>6465655</v>
      </c>
      <c r="H688">
        <v>81.489999999999995</v>
      </c>
      <c r="I688">
        <v>5757</v>
      </c>
      <c r="J688">
        <v>5757</v>
      </c>
      <c r="K688">
        <v>248</v>
      </c>
      <c r="L688">
        <v>135</v>
      </c>
    </row>
    <row r="689" spans="1:12">
      <c r="A689" t="s">
        <v>10026</v>
      </c>
      <c r="B689" t="s">
        <v>2229</v>
      </c>
      <c r="C689" t="s">
        <v>1540</v>
      </c>
      <c r="D689">
        <v>100</v>
      </c>
      <c r="E689">
        <v>68.792000000000002</v>
      </c>
      <c r="F689" s="105">
        <v>4950440</v>
      </c>
      <c r="G689">
        <v>4950440</v>
      </c>
      <c r="H689">
        <v>89.51</v>
      </c>
      <c r="I689">
        <v>4516</v>
      </c>
      <c r="J689">
        <v>4516</v>
      </c>
      <c r="K689">
        <v>274</v>
      </c>
      <c r="L689">
        <v>75</v>
      </c>
    </row>
    <row r="690" spans="1:12">
      <c r="A690" t="s">
        <v>10027</v>
      </c>
      <c r="B690" t="s">
        <v>2230</v>
      </c>
      <c r="C690" t="s">
        <v>1540</v>
      </c>
      <c r="D690">
        <v>100</v>
      </c>
      <c r="E690">
        <v>47.618000000000002</v>
      </c>
      <c r="F690" s="105">
        <v>9422968</v>
      </c>
      <c r="G690">
        <v>9422968</v>
      </c>
      <c r="H690">
        <v>84.41</v>
      </c>
      <c r="I690">
        <v>8487</v>
      </c>
      <c r="J690">
        <v>8487</v>
      </c>
      <c r="K690">
        <v>242</v>
      </c>
      <c r="L690">
        <v>108</v>
      </c>
    </row>
    <row r="691" spans="1:12">
      <c r="A691" t="s">
        <v>10028</v>
      </c>
      <c r="B691" t="s">
        <v>2231</v>
      </c>
      <c r="C691" t="s">
        <v>1540</v>
      </c>
      <c r="D691">
        <v>100</v>
      </c>
      <c r="E691">
        <v>68.706999999999994</v>
      </c>
      <c r="F691" s="105">
        <v>3342364</v>
      </c>
      <c r="G691">
        <v>3342364</v>
      </c>
      <c r="H691">
        <v>89.71</v>
      </c>
      <c r="I691">
        <v>3354</v>
      </c>
      <c r="J691">
        <v>3354</v>
      </c>
      <c r="K691">
        <v>249</v>
      </c>
      <c r="L691">
        <v>42</v>
      </c>
    </row>
    <row r="692" spans="1:12">
      <c r="A692" t="s">
        <v>10029</v>
      </c>
      <c r="B692" t="s">
        <v>2232</v>
      </c>
      <c r="C692" t="s">
        <v>1540</v>
      </c>
      <c r="D692">
        <v>100</v>
      </c>
      <c r="E692">
        <v>42.247</v>
      </c>
      <c r="F692" s="105">
        <v>7023215</v>
      </c>
      <c r="G692">
        <v>7023215</v>
      </c>
      <c r="H692">
        <v>80.599999999999994</v>
      </c>
      <c r="I692">
        <v>6123</v>
      </c>
      <c r="J692">
        <v>6123</v>
      </c>
      <c r="K692">
        <v>245</v>
      </c>
      <c r="L692">
        <v>145</v>
      </c>
    </row>
    <row r="693" spans="1:12">
      <c r="A693" t="s">
        <v>10030</v>
      </c>
      <c r="B693" t="s">
        <v>2233</v>
      </c>
      <c r="C693" t="s">
        <v>1540</v>
      </c>
      <c r="D693">
        <v>100</v>
      </c>
      <c r="E693">
        <v>43.866999999999997</v>
      </c>
      <c r="F693" s="105">
        <v>5125950</v>
      </c>
      <c r="G693">
        <v>5125950</v>
      </c>
      <c r="H693">
        <v>85.91</v>
      </c>
      <c r="I693">
        <v>4715</v>
      </c>
      <c r="J693">
        <v>4715</v>
      </c>
      <c r="K693">
        <v>240</v>
      </c>
      <c r="L693">
        <v>102</v>
      </c>
    </row>
    <row r="694" spans="1:12">
      <c r="A694" t="s">
        <v>10031</v>
      </c>
      <c r="B694" t="s">
        <v>2234</v>
      </c>
      <c r="C694" t="s">
        <v>1540</v>
      </c>
      <c r="D694">
        <v>100</v>
      </c>
      <c r="E694">
        <v>40.357999999999997</v>
      </c>
      <c r="F694" s="105">
        <v>6329823</v>
      </c>
      <c r="G694">
        <v>6329823</v>
      </c>
      <c r="H694">
        <v>82.77</v>
      </c>
      <c r="I694">
        <v>5460</v>
      </c>
      <c r="J694">
        <v>5460</v>
      </c>
      <c r="K694">
        <v>253</v>
      </c>
      <c r="L694">
        <v>132</v>
      </c>
    </row>
    <row r="695" spans="1:12">
      <c r="A695" t="s">
        <v>10032</v>
      </c>
      <c r="B695" t="s">
        <v>2235</v>
      </c>
      <c r="C695" t="s">
        <v>1540</v>
      </c>
      <c r="D695">
        <v>100</v>
      </c>
      <c r="E695">
        <v>67.516000000000005</v>
      </c>
      <c r="F695" s="105">
        <v>7804765</v>
      </c>
      <c r="G695">
        <v>7804765</v>
      </c>
      <c r="H695">
        <v>90.09</v>
      </c>
      <c r="I695">
        <v>7177</v>
      </c>
      <c r="J695">
        <v>7177</v>
      </c>
      <c r="K695">
        <v>281</v>
      </c>
      <c r="L695">
        <v>53</v>
      </c>
    </row>
    <row r="696" spans="1:12">
      <c r="A696" t="s">
        <v>10033</v>
      </c>
      <c r="B696" t="s">
        <v>2236</v>
      </c>
      <c r="C696" t="s">
        <v>1540</v>
      </c>
      <c r="D696">
        <v>100</v>
      </c>
      <c r="E696">
        <v>41.531999999999996</v>
      </c>
      <c r="F696" s="105">
        <v>6635030</v>
      </c>
      <c r="G696">
        <v>6635030</v>
      </c>
      <c r="H696">
        <v>83.08</v>
      </c>
      <c r="I696">
        <v>5482</v>
      </c>
      <c r="J696">
        <v>5482</v>
      </c>
      <c r="K696">
        <v>259</v>
      </c>
      <c r="L696">
        <v>138.5</v>
      </c>
    </row>
    <row r="697" spans="1:12">
      <c r="A697" t="s">
        <v>10034</v>
      </c>
      <c r="B697" t="s">
        <v>2237</v>
      </c>
      <c r="C697" t="s">
        <v>1540</v>
      </c>
      <c r="D697">
        <v>100</v>
      </c>
      <c r="E697">
        <v>37.536000000000001</v>
      </c>
      <c r="F697" s="105">
        <v>8698463</v>
      </c>
      <c r="G697">
        <v>8698463</v>
      </c>
      <c r="H697">
        <v>79.44</v>
      </c>
      <c r="I697">
        <v>6805</v>
      </c>
      <c r="J697">
        <v>6805</v>
      </c>
      <c r="K697">
        <v>272</v>
      </c>
      <c r="L697">
        <v>180</v>
      </c>
    </row>
    <row r="698" spans="1:12">
      <c r="A698" t="s">
        <v>10035</v>
      </c>
      <c r="B698" t="s">
        <v>2238</v>
      </c>
      <c r="C698" t="s">
        <v>1540</v>
      </c>
      <c r="D698">
        <v>100</v>
      </c>
      <c r="E698">
        <v>48.517000000000003</v>
      </c>
      <c r="F698" s="105">
        <v>3697276</v>
      </c>
      <c r="G698">
        <v>3697276</v>
      </c>
      <c r="H698">
        <v>86.87</v>
      </c>
      <c r="I698">
        <v>3669</v>
      </c>
      <c r="J698">
        <v>3669</v>
      </c>
      <c r="K698">
        <v>236</v>
      </c>
      <c r="L698">
        <v>77</v>
      </c>
    </row>
    <row r="699" spans="1:12">
      <c r="A699" t="s">
        <v>10036</v>
      </c>
      <c r="B699" t="s">
        <v>2239</v>
      </c>
      <c r="C699" t="s">
        <v>1540</v>
      </c>
      <c r="D699">
        <v>100</v>
      </c>
      <c r="E699">
        <v>45.192999999999998</v>
      </c>
      <c r="F699" s="105">
        <v>4986817</v>
      </c>
      <c r="G699">
        <v>4986817</v>
      </c>
      <c r="H699">
        <v>84.41</v>
      </c>
      <c r="I699">
        <v>4598</v>
      </c>
      <c r="J699">
        <v>4598</v>
      </c>
      <c r="K699">
        <v>253</v>
      </c>
      <c r="L699">
        <v>111</v>
      </c>
    </row>
    <row r="700" spans="1:12">
      <c r="A700" t="s">
        <v>10037</v>
      </c>
      <c r="B700" t="s">
        <v>2240</v>
      </c>
      <c r="C700" t="s">
        <v>1540</v>
      </c>
      <c r="D700">
        <v>100</v>
      </c>
      <c r="E700">
        <v>58.463000000000001</v>
      </c>
      <c r="F700" s="105">
        <v>4681111</v>
      </c>
      <c r="G700">
        <v>4681111</v>
      </c>
      <c r="H700">
        <v>83.65</v>
      </c>
      <c r="I700">
        <v>3831</v>
      </c>
      <c r="J700">
        <v>3831</v>
      </c>
      <c r="K700">
        <v>281</v>
      </c>
      <c r="L700">
        <v>127</v>
      </c>
    </row>
    <row r="701" spans="1:12">
      <c r="A701" t="s">
        <v>10038</v>
      </c>
      <c r="B701" t="s">
        <v>2241</v>
      </c>
      <c r="C701" t="s">
        <v>1540</v>
      </c>
      <c r="D701">
        <v>100</v>
      </c>
      <c r="E701">
        <v>46.314999999999998</v>
      </c>
      <c r="F701" s="105">
        <v>4557046</v>
      </c>
      <c r="G701">
        <v>4557046</v>
      </c>
      <c r="H701">
        <v>78.94</v>
      </c>
      <c r="I701">
        <v>3653</v>
      </c>
      <c r="J701">
        <v>3653</v>
      </c>
      <c r="K701">
        <v>268</v>
      </c>
      <c r="L701">
        <v>184</v>
      </c>
    </row>
    <row r="702" spans="1:12">
      <c r="A702" t="s">
        <v>10039</v>
      </c>
      <c r="B702" t="s">
        <v>2242</v>
      </c>
      <c r="C702" t="s">
        <v>1540</v>
      </c>
      <c r="D702">
        <v>100</v>
      </c>
      <c r="E702">
        <v>40.619999999999997</v>
      </c>
      <c r="F702" s="105">
        <v>3510253</v>
      </c>
      <c r="G702">
        <v>3510253</v>
      </c>
      <c r="H702">
        <v>88.25</v>
      </c>
      <c r="I702">
        <v>3586</v>
      </c>
      <c r="J702">
        <v>3586</v>
      </c>
      <c r="K702">
        <v>230</v>
      </c>
      <c r="L702">
        <v>73</v>
      </c>
    </row>
    <row r="703" spans="1:12">
      <c r="A703" t="s">
        <v>10040</v>
      </c>
      <c r="B703" t="s">
        <v>2243</v>
      </c>
      <c r="C703" t="s">
        <v>1540</v>
      </c>
      <c r="D703">
        <v>100</v>
      </c>
      <c r="E703">
        <v>47.600999999999999</v>
      </c>
      <c r="F703" s="105">
        <v>7689443</v>
      </c>
      <c r="G703">
        <v>7689443</v>
      </c>
      <c r="H703">
        <v>81</v>
      </c>
      <c r="I703">
        <v>5884</v>
      </c>
      <c r="J703">
        <v>5884</v>
      </c>
      <c r="K703">
        <v>269</v>
      </c>
      <c r="L703">
        <v>167</v>
      </c>
    </row>
    <row r="704" spans="1:12">
      <c r="A704" t="s">
        <v>10041</v>
      </c>
      <c r="B704" t="s">
        <v>2244</v>
      </c>
      <c r="C704" t="s">
        <v>1540</v>
      </c>
      <c r="D704">
        <v>100</v>
      </c>
      <c r="E704">
        <v>44.44</v>
      </c>
      <c r="F704" s="105">
        <v>6315792</v>
      </c>
      <c r="G704">
        <v>6315792</v>
      </c>
      <c r="H704">
        <v>84.55</v>
      </c>
      <c r="I704">
        <v>5587</v>
      </c>
      <c r="J704">
        <v>5587</v>
      </c>
      <c r="K704">
        <v>266</v>
      </c>
      <c r="L704">
        <v>116.5</v>
      </c>
    </row>
    <row r="705" spans="1:12">
      <c r="A705" t="s">
        <v>10042</v>
      </c>
      <c r="B705" t="s">
        <v>2245</v>
      </c>
      <c r="C705" t="s">
        <v>1540</v>
      </c>
      <c r="D705">
        <v>100</v>
      </c>
      <c r="E705">
        <v>41.012999999999998</v>
      </c>
      <c r="F705" s="105">
        <v>5426230</v>
      </c>
      <c r="G705">
        <v>5426230</v>
      </c>
      <c r="H705">
        <v>80.58</v>
      </c>
      <c r="I705">
        <v>4586</v>
      </c>
      <c r="J705">
        <v>4586</v>
      </c>
      <c r="K705">
        <v>259</v>
      </c>
      <c r="L705">
        <v>161</v>
      </c>
    </row>
    <row r="706" spans="1:12">
      <c r="A706" t="s">
        <v>10043</v>
      </c>
      <c r="B706" t="s">
        <v>2246</v>
      </c>
      <c r="C706" t="s">
        <v>1540</v>
      </c>
      <c r="D706">
        <v>100</v>
      </c>
      <c r="E706">
        <v>52.447000000000003</v>
      </c>
      <c r="F706" s="105">
        <v>2606748</v>
      </c>
      <c r="G706">
        <v>2606748</v>
      </c>
      <c r="H706">
        <v>87.89</v>
      </c>
      <c r="I706">
        <v>2865</v>
      </c>
      <c r="J706">
        <v>2865</v>
      </c>
      <c r="K706">
        <v>218</v>
      </c>
      <c r="L706">
        <v>50</v>
      </c>
    </row>
    <row r="707" spans="1:12">
      <c r="A707" t="s">
        <v>10044</v>
      </c>
      <c r="B707" t="s">
        <v>2247</v>
      </c>
      <c r="C707" t="s">
        <v>1540</v>
      </c>
      <c r="D707">
        <v>100</v>
      </c>
      <c r="E707">
        <v>41.478999999999999</v>
      </c>
      <c r="F707" s="105">
        <v>7746161</v>
      </c>
      <c r="G707">
        <v>7746161</v>
      </c>
      <c r="H707">
        <v>81.62</v>
      </c>
      <c r="I707">
        <v>6761</v>
      </c>
      <c r="J707">
        <v>6761</v>
      </c>
      <c r="K707">
        <v>249</v>
      </c>
      <c r="L707">
        <v>146</v>
      </c>
    </row>
    <row r="708" spans="1:12">
      <c r="A708" t="s">
        <v>10045</v>
      </c>
      <c r="B708" t="s">
        <v>2248</v>
      </c>
      <c r="C708" t="s">
        <v>1540</v>
      </c>
      <c r="D708">
        <v>100</v>
      </c>
      <c r="E708">
        <v>66.885000000000005</v>
      </c>
      <c r="F708" s="105">
        <v>5421267</v>
      </c>
      <c r="G708">
        <v>5421267</v>
      </c>
      <c r="H708">
        <v>93.17</v>
      </c>
      <c r="I708">
        <v>5088</v>
      </c>
      <c r="J708">
        <v>5088</v>
      </c>
      <c r="K708">
        <v>287</v>
      </c>
      <c r="L708">
        <v>31</v>
      </c>
    </row>
    <row r="709" spans="1:12">
      <c r="A709" t="s">
        <v>10046</v>
      </c>
      <c r="B709" t="s">
        <v>2249</v>
      </c>
      <c r="C709" t="s">
        <v>1540</v>
      </c>
      <c r="D709">
        <v>100</v>
      </c>
      <c r="E709">
        <v>39.795999999999999</v>
      </c>
      <c r="F709" s="105">
        <v>6767834</v>
      </c>
      <c r="G709">
        <v>6767834</v>
      </c>
      <c r="H709">
        <v>81.13</v>
      </c>
      <c r="I709">
        <v>5622</v>
      </c>
      <c r="J709">
        <v>5622</v>
      </c>
      <c r="K709">
        <v>260.5</v>
      </c>
      <c r="L709">
        <v>156</v>
      </c>
    </row>
    <row r="710" spans="1:12">
      <c r="A710" t="s">
        <v>10047</v>
      </c>
      <c r="B710" t="s">
        <v>2250</v>
      </c>
      <c r="C710" t="s">
        <v>1540</v>
      </c>
      <c r="D710">
        <v>100</v>
      </c>
      <c r="E710">
        <v>45.868000000000002</v>
      </c>
      <c r="F710" s="105">
        <v>7479014</v>
      </c>
      <c r="G710">
        <v>7479014</v>
      </c>
      <c r="H710">
        <v>80.91</v>
      </c>
      <c r="I710">
        <v>6302</v>
      </c>
      <c r="J710">
        <v>6302</v>
      </c>
      <c r="K710">
        <v>238</v>
      </c>
      <c r="L710">
        <v>161</v>
      </c>
    </row>
    <row r="711" spans="1:12">
      <c r="A711" t="s">
        <v>10048</v>
      </c>
      <c r="B711" t="s">
        <v>2251</v>
      </c>
      <c r="C711" t="s">
        <v>1540</v>
      </c>
      <c r="D711">
        <v>100</v>
      </c>
      <c r="E711">
        <v>40.161999999999999</v>
      </c>
      <c r="F711" s="105">
        <v>5315554</v>
      </c>
      <c r="G711">
        <v>5315554</v>
      </c>
      <c r="H711">
        <v>84.29</v>
      </c>
      <c r="I711">
        <v>4685</v>
      </c>
      <c r="J711">
        <v>4685</v>
      </c>
      <c r="K711">
        <v>256</v>
      </c>
      <c r="L711">
        <v>135</v>
      </c>
    </row>
    <row r="712" spans="1:12">
      <c r="A712" t="s">
        <v>10049</v>
      </c>
      <c r="B712" t="s">
        <v>2252</v>
      </c>
      <c r="C712" t="s">
        <v>1540</v>
      </c>
      <c r="D712">
        <v>100</v>
      </c>
      <c r="E712">
        <v>46.215000000000003</v>
      </c>
      <c r="F712" s="105">
        <v>7470429</v>
      </c>
      <c r="G712">
        <v>7470429</v>
      </c>
      <c r="H712">
        <v>83.62</v>
      </c>
      <c r="I712">
        <v>6271</v>
      </c>
      <c r="J712">
        <v>6271</v>
      </c>
      <c r="K712">
        <v>257</v>
      </c>
      <c r="L712">
        <v>139</v>
      </c>
    </row>
    <row r="713" spans="1:12">
      <c r="A713" t="s">
        <v>10050</v>
      </c>
      <c r="B713" t="s">
        <v>2253</v>
      </c>
      <c r="C713" t="s">
        <v>1540</v>
      </c>
      <c r="D713">
        <v>100</v>
      </c>
      <c r="E713">
        <v>42.302</v>
      </c>
      <c r="F713" s="105">
        <v>7003560</v>
      </c>
      <c r="G713">
        <v>7003560</v>
      </c>
      <c r="H713">
        <v>82.04</v>
      </c>
      <c r="I713">
        <v>6048</v>
      </c>
      <c r="J713">
        <v>6048</v>
      </c>
      <c r="K713">
        <v>248</v>
      </c>
      <c r="L713">
        <v>135</v>
      </c>
    </row>
    <row r="714" spans="1:12">
      <c r="A714" t="s">
        <v>10051</v>
      </c>
      <c r="B714" t="s">
        <v>2254</v>
      </c>
      <c r="C714" t="s">
        <v>1540</v>
      </c>
      <c r="D714">
        <v>100</v>
      </c>
      <c r="E714">
        <v>35.953000000000003</v>
      </c>
      <c r="F714" s="105">
        <v>5041209</v>
      </c>
      <c r="G714">
        <v>5041209</v>
      </c>
      <c r="H714">
        <v>83.75</v>
      </c>
      <c r="I714">
        <v>4487</v>
      </c>
      <c r="J714">
        <v>4487</v>
      </c>
      <c r="K714">
        <v>259</v>
      </c>
      <c r="L714">
        <v>129</v>
      </c>
    </row>
    <row r="715" spans="1:12">
      <c r="A715" t="s">
        <v>10052</v>
      </c>
      <c r="B715" t="s">
        <v>2255</v>
      </c>
      <c r="C715" t="s">
        <v>1540</v>
      </c>
      <c r="D715">
        <v>100</v>
      </c>
      <c r="E715">
        <v>70.165999999999997</v>
      </c>
      <c r="F715" s="105">
        <v>10397115</v>
      </c>
      <c r="G715">
        <v>10397115</v>
      </c>
      <c r="H715">
        <v>87.43</v>
      </c>
      <c r="I715">
        <v>9054</v>
      </c>
      <c r="J715">
        <v>9054</v>
      </c>
      <c r="K715">
        <v>280</v>
      </c>
      <c r="L715">
        <v>100</v>
      </c>
    </row>
    <row r="716" spans="1:12">
      <c r="A716" t="s">
        <v>10053</v>
      </c>
      <c r="B716" t="s">
        <v>2256</v>
      </c>
      <c r="C716" t="s">
        <v>1540</v>
      </c>
      <c r="D716">
        <v>100</v>
      </c>
      <c r="E716">
        <v>42.438000000000002</v>
      </c>
      <c r="F716" s="105">
        <v>3781008</v>
      </c>
      <c r="G716">
        <v>3781008</v>
      </c>
      <c r="H716">
        <v>83.32</v>
      </c>
      <c r="I716">
        <v>3595</v>
      </c>
      <c r="J716">
        <v>3595</v>
      </c>
      <c r="K716">
        <v>224</v>
      </c>
      <c r="L716">
        <v>100</v>
      </c>
    </row>
    <row r="717" spans="1:12">
      <c r="A717" t="s">
        <v>10054</v>
      </c>
      <c r="B717" t="s">
        <v>2257</v>
      </c>
      <c r="C717" t="s">
        <v>1540</v>
      </c>
      <c r="D717">
        <v>100</v>
      </c>
      <c r="E717">
        <v>41.584000000000003</v>
      </c>
      <c r="F717" s="105">
        <v>4845257</v>
      </c>
      <c r="G717">
        <v>4845257</v>
      </c>
      <c r="H717">
        <v>85.53</v>
      </c>
      <c r="I717">
        <v>4119</v>
      </c>
      <c r="J717">
        <v>4119</v>
      </c>
      <c r="K717">
        <v>277</v>
      </c>
      <c r="L717">
        <v>104</v>
      </c>
    </row>
    <row r="718" spans="1:12">
      <c r="A718" t="s">
        <v>10055</v>
      </c>
      <c r="B718" t="s">
        <v>2258</v>
      </c>
      <c r="C718" t="s">
        <v>1540</v>
      </c>
      <c r="D718">
        <v>100</v>
      </c>
      <c r="E718">
        <v>42.923000000000002</v>
      </c>
      <c r="F718" s="105">
        <v>4179170</v>
      </c>
      <c r="G718">
        <v>4179170</v>
      </c>
      <c r="H718">
        <v>86.74</v>
      </c>
      <c r="I718">
        <v>3839</v>
      </c>
      <c r="J718">
        <v>3839</v>
      </c>
      <c r="K718">
        <v>258</v>
      </c>
      <c r="L718">
        <v>86</v>
      </c>
    </row>
    <row r="719" spans="1:12">
      <c r="A719" t="s">
        <v>10056</v>
      </c>
      <c r="B719" t="s">
        <v>2259</v>
      </c>
      <c r="C719" t="s">
        <v>1540</v>
      </c>
      <c r="D719">
        <v>100</v>
      </c>
      <c r="E719">
        <v>34.957999999999998</v>
      </c>
      <c r="F719" s="105">
        <v>4114099</v>
      </c>
      <c r="G719">
        <v>4114099</v>
      </c>
      <c r="H719">
        <v>82.27</v>
      </c>
      <c r="I719">
        <v>3480</v>
      </c>
      <c r="J719">
        <v>3480</v>
      </c>
      <c r="K719">
        <v>261</v>
      </c>
      <c r="L719">
        <v>157</v>
      </c>
    </row>
    <row r="720" spans="1:12">
      <c r="A720" t="s">
        <v>10057</v>
      </c>
      <c r="B720" t="s">
        <v>2260</v>
      </c>
      <c r="C720" t="s">
        <v>1540</v>
      </c>
      <c r="D720">
        <v>100</v>
      </c>
      <c r="E720">
        <v>38.795999999999999</v>
      </c>
      <c r="F720" s="105">
        <v>6395836</v>
      </c>
      <c r="G720">
        <v>6395836</v>
      </c>
      <c r="H720">
        <v>82.13</v>
      </c>
      <c r="I720">
        <v>5627</v>
      </c>
      <c r="J720">
        <v>5627</v>
      </c>
      <c r="K720">
        <v>244</v>
      </c>
      <c r="L720">
        <v>137</v>
      </c>
    </row>
    <row r="721" spans="1:12">
      <c r="A721" t="s">
        <v>10058</v>
      </c>
      <c r="B721" t="s">
        <v>2261</v>
      </c>
      <c r="C721" t="s">
        <v>1540</v>
      </c>
      <c r="D721">
        <v>100</v>
      </c>
      <c r="E721">
        <v>30.033999999999999</v>
      </c>
      <c r="F721" s="105">
        <v>1546846</v>
      </c>
      <c r="G721">
        <v>1546846</v>
      </c>
      <c r="H721">
        <v>87.91</v>
      </c>
      <c r="I721">
        <v>1520</v>
      </c>
      <c r="J721">
        <v>1520</v>
      </c>
      <c r="K721">
        <v>263</v>
      </c>
      <c r="L721">
        <v>60</v>
      </c>
    </row>
    <row r="722" spans="1:12">
      <c r="A722" t="s">
        <v>10059</v>
      </c>
      <c r="B722" t="s">
        <v>2262</v>
      </c>
      <c r="C722" t="s">
        <v>1540</v>
      </c>
      <c r="D722">
        <v>100</v>
      </c>
      <c r="E722">
        <v>63.973999999999997</v>
      </c>
      <c r="F722" s="105">
        <v>3881839</v>
      </c>
      <c r="G722">
        <v>3881839</v>
      </c>
      <c r="H722">
        <v>88.12</v>
      </c>
      <c r="I722">
        <v>3764</v>
      </c>
      <c r="J722">
        <v>3764</v>
      </c>
      <c r="K722">
        <v>259</v>
      </c>
      <c r="L722">
        <v>79</v>
      </c>
    </row>
    <row r="723" spans="1:12">
      <c r="A723" t="s">
        <v>10060</v>
      </c>
      <c r="B723" t="s">
        <v>2263</v>
      </c>
      <c r="C723" t="s">
        <v>1540</v>
      </c>
      <c r="D723">
        <v>100</v>
      </c>
      <c r="E723">
        <v>39.521999999999998</v>
      </c>
      <c r="F723" s="105">
        <v>2179445</v>
      </c>
      <c r="G723">
        <v>2179445</v>
      </c>
      <c r="H723">
        <v>88.74</v>
      </c>
      <c r="I723">
        <v>2126</v>
      </c>
      <c r="J723">
        <v>2126</v>
      </c>
      <c r="K723">
        <v>257.5</v>
      </c>
      <c r="L723">
        <v>70</v>
      </c>
    </row>
    <row r="724" spans="1:12">
      <c r="A724" t="s">
        <v>10061</v>
      </c>
      <c r="B724" t="s">
        <v>2264</v>
      </c>
      <c r="C724" t="s">
        <v>1540</v>
      </c>
      <c r="D724">
        <v>100</v>
      </c>
      <c r="E724">
        <v>34.526000000000003</v>
      </c>
      <c r="F724" s="105">
        <v>3650416</v>
      </c>
      <c r="G724">
        <v>3650416</v>
      </c>
      <c r="H724">
        <v>86.05</v>
      </c>
      <c r="I724">
        <v>3467</v>
      </c>
      <c r="J724">
        <v>3467</v>
      </c>
      <c r="K724">
        <v>255</v>
      </c>
      <c r="L724">
        <v>86</v>
      </c>
    </row>
    <row r="725" spans="1:12">
      <c r="A725" t="s">
        <v>10062</v>
      </c>
      <c r="B725" t="s">
        <v>2265</v>
      </c>
      <c r="C725" t="s">
        <v>1540</v>
      </c>
      <c r="D725">
        <v>100</v>
      </c>
      <c r="E725">
        <v>56.832000000000001</v>
      </c>
      <c r="F725" s="105">
        <v>2809576</v>
      </c>
      <c r="G725">
        <v>2809576</v>
      </c>
      <c r="H725">
        <v>90.87</v>
      </c>
      <c r="I725">
        <v>2579</v>
      </c>
      <c r="J725">
        <v>2579</v>
      </c>
      <c r="K725">
        <v>275</v>
      </c>
      <c r="L725">
        <v>41</v>
      </c>
    </row>
    <row r="726" spans="1:12">
      <c r="A726" t="s">
        <v>9189</v>
      </c>
      <c r="B726" t="s">
        <v>2266</v>
      </c>
      <c r="C726" t="s">
        <v>1592</v>
      </c>
      <c r="D726">
        <v>100</v>
      </c>
      <c r="E726">
        <v>32.545999999999999</v>
      </c>
      <c r="F726" s="105">
        <v>820037</v>
      </c>
      <c r="G726">
        <v>820037</v>
      </c>
      <c r="H726">
        <v>91.54</v>
      </c>
      <c r="I726">
        <v>738</v>
      </c>
      <c r="J726">
        <v>738</v>
      </c>
      <c r="K726">
        <v>281.5</v>
      </c>
      <c r="L726">
        <v>44</v>
      </c>
    </row>
    <row r="727" spans="1:12">
      <c r="A727" t="s">
        <v>9190</v>
      </c>
      <c r="B727" t="s">
        <v>2267</v>
      </c>
      <c r="C727" t="s">
        <v>1636</v>
      </c>
      <c r="D727">
        <v>100</v>
      </c>
      <c r="E727">
        <v>35.523000000000003</v>
      </c>
      <c r="F727" s="105">
        <v>513880</v>
      </c>
      <c r="G727">
        <v>513880</v>
      </c>
      <c r="H727">
        <v>64.099999999999994</v>
      </c>
      <c r="I727">
        <v>964</v>
      </c>
      <c r="J727">
        <v>964</v>
      </c>
      <c r="K727">
        <v>85</v>
      </c>
      <c r="L727">
        <v>112</v>
      </c>
    </row>
    <row r="728" spans="1:12">
      <c r="A728" t="s">
        <v>10063</v>
      </c>
      <c r="B728" t="s">
        <v>2268</v>
      </c>
      <c r="C728" t="s">
        <v>1540</v>
      </c>
      <c r="D728">
        <v>100</v>
      </c>
      <c r="E728">
        <v>44.866</v>
      </c>
      <c r="F728" s="105">
        <v>2936195</v>
      </c>
      <c r="G728">
        <v>2936195</v>
      </c>
      <c r="H728">
        <v>84.86</v>
      </c>
      <c r="I728">
        <v>2640</v>
      </c>
      <c r="J728">
        <v>2640</v>
      </c>
      <c r="K728">
        <v>266</v>
      </c>
      <c r="L728">
        <v>97</v>
      </c>
    </row>
    <row r="729" spans="1:12">
      <c r="A729" t="s">
        <v>9191</v>
      </c>
      <c r="B729" t="s">
        <v>2269</v>
      </c>
      <c r="C729" t="s">
        <v>1592</v>
      </c>
      <c r="D729">
        <v>100</v>
      </c>
      <c r="E729">
        <v>34.145000000000003</v>
      </c>
      <c r="F729" s="105">
        <v>1481191</v>
      </c>
      <c r="G729">
        <v>1481191</v>
      </c>
      <c r="H729">
        <v>57.83</v>
      </c>
      <c r="I729">
        <v>788</v>
      </c>
      <c r="J729">
        <v>788</v>
      </c>
      <c r="K729">
        <v>291.5</v>
      </c>
      <c r="L729">
        <v>486.5</v>
      </c>
    </row>
    <row r="730" spans="1:12">
      <c r="A730" t="s">
        <v>10064</v>
      </c>
      <c r="B730" t="s">
        <v>2270</v>
      </c>
      <c r="C730" t="s">
        <v>1540</v>
      </c>
      <c r="D730">
        <v>100</v>
      </c>
      <c r="E730">
        <v>62.652000000000001</v>
      </c>
      <c r="F730" s="105">
        <v>1739487</v>
      </c>
      <c r="G730">
        <v>1739487</v>
      </c>
      <c r="H730">
        <v>96.01</v>
      </c>
      <c r="I730">
        <v>1688</v>
      </c>
      <c r="J730">
        <v>1688</v>
      </c>
      <c r="K730">
        <v>282.5</v>
      </c>
      <c r="L730">
        <v>13</v>
      </c>
    </row>
    <row r="731" spans="1:12">
      <c r="A731" t="s">
        <v>10065</v>
      </c>
      <c r="B731" t="s">
        <v>2271</v>
      </c>
      <c r="C731" t="s">
        <v>1540</v>
      </c>
      <c r="D731">
        <v>100</v>
      </c>
      <c r="E731">
        <v>39.728000000000002</v>
      </c>
      <c r="F731" s="105">
        <v>2079289</v>
      </c>
      <c r="G731">
        <v>2079289</v>
      </c>
      <c r="H731">
        <v>88.29</v>
      </c>
      <c r="I731">
        <v>1823</v>
      </c>
      <c r="J731">
        <v>1823</v>
      </c>
      <c r="K731">
        <v>277</v>
      </c>
      <c r="L731">
        <v>98</v>
      </c>
    </row>
    <row r="732" spans="1:12">
      <c r="A732" t="s">
        <v>10066</v>
      </c>
      <c r="B732" t="s">
        <v>2272</v>
      </c>
      <c r="C732" t="s">
        <v>1540</v>
      </c>
      <c r="D732">
        <v>100</v>
      </c>
      <c r="E732">
        <v>27.716000000000001</v>
      </c>
      <c r="F732" s="105">
        <v>3553721</v>
      </c>
      <c r="G732">
        <v>3553721</v>
      </c>
      <c r="H732">
        <v>87.33</v>
      </c>
      <c r="I732">
        <v>3389</v>
      </c>
      <c r="J732">
        <v>3389</v>
      </c>
      <c r="K732">
        <v>250</v>
      </c>
      <c r="L732">
        <v>102</v>
      </c>
    </row>
    <row r="733" spans="1:12">
      <c r="A733" t="s">
        <v>10067</v>
      </c>
      <c r="B733" t="s">
        <v>2273</v>
      </c>
      <c r="C733" t="s">
        <v>1540</v>
      </c>
      <c r="D733">
        <v>100</v>
      </c>
      <c r="E733">
        <v>31.6</v>
      </c>
      <c r="F733" s="105">
        <v>1846599</v>
      </c>
      <c r="G733">
        <v>1846599</v>
      </c>
      <c r="H733">
        <v>89.01</v>
      </c>
      <c r="I733">
        <v>1722</v>
      </c>
      <c r="J733">
        <v>1722</v>
      </c>
      <c r="K733">
        <v>264.5</v>
      </c>
      <c r="L733">
        <v>27</v>
      </c>
    </row>
    <row r="734" spans="1:12">
      <c r="A734" t="s">
        <v>10068</v>
      </c>
      <c r="B734" t="s">
        <v>2274</v>
      </c>
      <c r="C734" t="s">
        <v>1540</v>
      </c>
      <c r="D734">
        <v>100</v>
      </c>
      <c r="E734">
        <v>65.831999999999994</v>
      </c>
      <c r="F734" s="105">
        <v>2331554</v>
      </c>
      <c r="G734">
        <v>2331554</v>
      </c>
      <c r="H734">
        <v>88.31</v>
      </c>
      <c r="I734">
        <v>1978</v>
      </c>
      <c r="J734">
        <v>1978</v>
      </c>
      <c r="K734">
        <v>293</v>
      </c>
      <c r="L734">
        <v>95</v>
      </c>
    </row>
    <row r="735" spans="1:12">
      <c r="A735" t="s">
        <v>10069</v>
      </c>
      <c r="B735" t="s">
        <v>2275</v>
      </c>
      <c r="C735" t="s">
        <v>1540</v>
      </c>
      <c r="D735">
        <v>100</v>
      </c>
      <c r="E735">
        <v>34.095999999999997</v>
      </c>
      <c r="F735" s="105">
        <v>4588940</v>
      </c>
      <c r="G735">
        <v>4588940</v>
      </c>
      <c r="H735">
        <v>82.28</v>
      </c>
      <c r="I735">
        <v>4389</v>
      </c>
      <c r="J735">
        <v>4389</v>
      </c>
      <c r="K735">
        <v>247</v>
      </c>
      <c r="L735">
        <v>128.5</v>
      </c>
    </row>
    <row r="736" spans="1:12">
      <c r="A736" t="s">
        <v>10070</v>
      </c>
      <c r="B736" t="s">
        <v>2276</v>
      </c>
      <c r="C736" t="s">
        <v>1540</v>
      </c>
      <c r="D736">
        <v>100</v>
      </c>
      <c r="E736">
        <v>57.905999999999999</v>
      </c>
      <c r="F736" s="105">
        <v>2772824</v>
      </c>
      <c r="G736">
        <v>2772824</v>
      </c>
      <c r="H736">
        <v>84.88</v>
      </c>
      <c r="I736">
        <v>2261</v>
      </c>
      <c r="J736">
        <v>2261</v>
      </c>
      <c r="K736">
        <v>294</v>
      </c>
      <c r="L736">
        <v>109</v>
      </c>
    </row>
    <row r="737" spans="1:12">
      <c r="A737" t="s">
        <v>10071</v>
      </c>
      <c r="B737" t="s">
        <v>2277</v>
      </c>
      <c r="C737" t="s">
        <v>1540</v>
      </c>
      <c r="D737">
        <v>100</v>
      </c>
      <c r="E737">
        <v>66.497</v>
      </c>
      <c r="F737" s="105">
        <v>4002350</v>
      </c>
      <c r="G737">
        <v>4002350</v>
      </c>
      <c r="H737">
        <v>85.66</v>
      </c>
      <c r="I737">
        <v>3774</v>
      </c>
      <c r="J737">
        <v>3774</v>
      </c>
      <c r="K737">
        <v>246</v>
      </c>
      <c r="L737">
        <v>76</v>
      </c>
    </row>
    <row r="738" spans="1:12">
      <c r="A738" t="s">
        <v>10072</v>
      </c>
      <c r="B738" t="s">
        <v>2278</v>
      </c>
      <c r="C738" t="s">
        <v>1540</v>
      </c>
      <c r="D738">
        <v>100</v>
      </c>
      <c r="E738">
        <v>27.917000000000002</v>
      </c>
      <c r="F738" s="105">
        <v>2555556</v>
      </c>
      <c r="G738">
        <v>2555556</v>
      </c>
      <c r="H738">
        <v>88.84</v>
      </c>
      <c r="I738">
        <v>2385</v>
      </c>
      <c r="J738">
        <v>2385</v>
      </c>
      <c r="K738">
        <v>273</v>
      </c>
      <c r="L738">
        <v>70</v>
      </c>
    </row>
    <row r="739" spans="1:12">
      <c r="A739" t="s">
        <v>10073</v>
      </c>
      <c r="B739" t="s">
        <v>2279</v>
      </c>
      <c r="C739" t="s">
        <v>1540</v>
      </c>
      <c r="D739">
        <v>100</v>
      </c>
      <c r="E739">
        <v>62.728000000000002</v>
      </c>
      <c r="F739" s="105">
        <v>3368780</v>
      </c>
      <c r="G739">
        <v>3368780</v>
      </c>
      <c r="H739">
        <v>90.63</v>
      </c>
      <c r="I739">
        <v>3129</v>
      </c>
      <c r="J739">
        <v>3129</v>
      </c>
      <c r="K739">
        <v>269</v>
      </c>
      <c r="L739">
        <v>62</v>
      </c>
    </row>
    <row r="740" spans="1:12">
      <c r="A740" t="s">
        <v>10074</v>
      </c>
      <c r="B740" t="s">
        <v>2280</v>
      </c>
      <c r="C740" t="s">
        <v>1540</v>
      </c>
      <c r="D740">
        <v>100</v>
      </c>
      <c r="E740">
        <v>44.753999999999998</v>
      </c>
      <c r="F740" s="105">
        <v>5608040</v>
      </c>
      <c r="G740">
        <v>5608040</v>
      </c>
      <c r="H740">
        <v>87.1</v>
      </c>
      <c r="I740">
        <v>4615</v>
      </c>
      <c r="J740">
        <v>4615</v>
      </c>
      <c r="K740">
        <v>292</v>
      </c>
      <c r="L740">
        <v>84.5</v>
      </c>
    </row>
    <row r="741" spans="1:12">
      <c r="A741" t="s">
        <v>10075</v>
      </c>
      <c r="B741" t="s">
        <v>2281</v>
      </c>
      <c r="C741" t="s">
        <v>1540</v>
      </c>
      <c r="D741">
        <v>100</v>
      </c>
      <c r="E741">
        <v>35.354999999999997</v>
      </c>
      <c r="F741" s="105">
        <v>1504659</v>
      </c>
      <c r="G741">
        <v>1504659</v>
      </c>
      <c r="H741">
        <v>85.36</v>
      </c>
      <c r="I741">
        <v>1352</v>
      </c>
      <c r="J741">
        <v>1352</v>
      </c>
      <c r="K741">
        <v>264.5</v>
      </c>
      <c r="L741">
        <v>95</v>
      </c>
    </row>
    <row r="742" spans="1:12">
      <c r="A742" t="s">
        <v>10076</v>
      </c>
      <c r="B742" t="s">
        <v>2282</v>
      </c>
      <c r="C742" t="s">
        <v>1540</v>
      </c>
      <c r="D742">
        <v>100</v>
      </c>
      <c r="E742">
        <v>65.641999999999996</v>
      </c>
      <c r="F742" s="105">
        <v>4048921</v>
      </c>
      <c r="G742">
        <v>4048921</v>
      </c>
      <c r="H742">
        <v>84.48</v>
      </c>
      <c r="I742">
        <v>3620</v>
      </c>
      <c r="J742">
        <v>3620</v>
      </c>
      <c r="K742">
        <v>257</v>
      </c>
      <c r="L742">
        <v>90</v>
      </c>
    </row>
    <row r="743" spans="1:12">
      <c r="A743" t="s">
        <v>10077</v>
      </c>
      <c r="B743" t="s">
        <v>2283</v>
      </c>
      <c r="C743" t="s">
        <v>1540</v>
      </c>
      <c r="D743">
        <v>100</v>
      </c>
      <c r="E743">
        <v>46.363999999999997</v>
      </c>
      <c r="F743" s="105">
        <v>3811476</v>
      </c>
      <c r="G743">
        <v>3811476</v>
      </c>
      <c r="H743">
        <v>86.28</v>
      </c>
      <c r="I743">
        <v>3446</v>
      </c>
      <c r="J743">
        <v>3446</v>
      </c>
      <c r="K743">
        <v>273</v>
      </c>
      <c r="L743">
        <v>79</v>
      </c>
    </row>
    <row r="744" spans="1:12">
      <c r="A744" t="s">
        <v>9192</v>
      </c>
      <c r="B744" t="s">
        <v>2284</v>
      </c>
      <c r="C744" t="s">
        <v>1636</v>
      </c>
      <c r="D744">
        <v>100</v>
      </c>
      <c r="E744">
        <v>24.082000000000001</v>
      </c>
      <c r="F744" s="105">
        <v>1011147</v>
      </c>
      <c r="G744">
        <v>1011147</v>
      </c>
      <c r="H744">
        <v>66.02</v>
      </c>
      <c r="I744">
        <v>1624</v>
      </c>
      <c r="J744">
        <v>1624</v>
      </c>
      <c r="K744">
        <v>92</v>
      </c>
      <c r="L744">
        <v>138</v>
      </c>
    </row>
    <row r="745" spans="1:12">
      <c r="A745" t="s">
        <v>10078</v>
      </c>
      <c r="B745" t="s">
        <v>2285</v>
      </c>
      <c r="C745" t="s">
        <v>1540</v>
      </c>
      <c r="D745">
        <v>100</v>
      </c>
      <c r="E745">
        <v>55.195999999999998</v>
      </c>
      <c r="F745" s="105">
        <v>2820858</v>
      </c>
      <c r="G745">
        <v>2820858</v>
      </c>
      <c r="H745">
        <v>87.47</v>
      </c>
      <c r="I745">
        <v>2873</v>
      </c>
      <c r="J745">
        <v>2873</v>
      </c>
      <c r="K745">
        <v>238</v>
      </c>
      <c r="L745">
        <v>62</v>
      </c>
    </row>
    <row r="746" spans="1:12">
      <c r="A746" t="s">
        <v>10079</v>
      </c>
      <c r="B746" t="s">
        <v>2286</v>
      </c>
      <c r="C746" t="s">
        <v>1540</v>
      </c>
      <c r="D746">
        <v>100</v>
      </c>
      <c r="E746">
        <v>44.128999999999998</v>
      </c>
      <c r="F746" s="105">
        <v>1437090</v>
      </c>
      <c r="G746">
        <v>1437090</v>
      </c>
      <c r="H746">
        <v>95.03</v>
      </c>
      <c r="I746">
        <v>1528</v>
      </c>
      <c r="J746">
        <v>1528</v>
      </c>
      <c r="K746">
        <v>245</v>
      </c>
      <c r="L746">
        <v>10</v>
      </c>
    </row>
    <row r="747" spans="1:12">
      <c r="A747" t="s">
        <v>10080</v>
      </c>
      <c r="B747" t="s">
        <v>2287</v>
      </c>
      <c r="C747" t="s">
        <v>1540</v>
      </c>
      <c r="D747">
        <v>100</v>
      </c>
      <c r="E747">
        <v>66.656999999999996</v>
      </c>
      <c r="F747" s="105">
        <v>4347666</v>
      </c>
      <c r="G747">
        <v>4347666</v>
      </c>
      <c r="H747">
        <v>90.59</v>
      </c>
      <c r="I747">
        <v>4175</v>
      </c>
      <c r="J747">
        <v>4175</v>
      </c>
      <c r="K747">
        <v>268</v>
      </c>
      <c r="L747">
        <v>63</v>
      </c>
    </row>
    <row r="748" spans="1:12">
      <c r="A748" t="s">
        <v>10081</v>
      </c>
      <c r="B748" t="s">
        <v>2288</v>
      </c>
      <c r="C748" t="s">
        <v>1540</v>
      </c>
      <c r="D748">
        <v>100</v>
      </c>
      <c r="E748">
        <v>65.072999999999993</v>
      </c>
      <c r="F748" s="105">
        <v>6464916</v>
      </c>
      <c r="G748">
        <v>6464916</v>
      </c>
      <c r="H748">
        <v>91.78</v>
      </c>
      <c r="I748">
        <v>6391</v>
      </c>
      <c r="J748">
        <v>6391</v>
      </c>
      <c r="K748">
        <v>269</v>
      </c>
      <c r="L748">
        <v>33</v>
      </c>
    </row>
    <row r="749" spans="1:12">
      <c r="A749" t="s">
        <v>10082</v>
      </c>
      <c r="B749" t="s">
        <v>2289</v>
      </c>
      <c r="C749" t="s">
        <v>1540</v>
      </c>
      <c r="D749">
        <v>100</v>
      </c>
      <c r="E749">
        <v>32.456000000000003</v>
      </c>
      <c r="F749" s="105">
        <v>2649255</v>
      </c>
      <c r="G749">
        <v>2649255</v>
      </c>
      <c r="H749">
        <v>89.37</v>
      </c>
      <c r="I749">
        <v>2544</v>
      </c>
      <c r="J749">
        <v>2544</v>
      </c>
      <c r="K749">
        <v>269</v>
      </c>
      <c r="L749">
        <v>59</v>
      </c>
    </row>
    <row r="750" spans="1:12">
      <c r="A750" t="s">
        <v>10083</v>
      </c>
      <c r="B750" t="s">
        <v>2290</v>
      </c>
      <c r="C750" t="s">
        <v>1540</v>
      </c>
      <c r="D750">
        <v>100</v>
      </c>
      <c r="E750">
        <v>48.540999999999997</v>
      </c>
      <c r="F750" s="105">
        <v>2781824</v>
      </c>
      <c r="G750">
        <v>2781824</v>
      </c>
      <c r="H750">
        <v>87.95</v>
      </c>
      <c r="I750">
        <v>2713</v>
      </c>
      <c r="J750">
        <v>2713</v>
      </c>
      <c r="K750">
        <v>247</v>
      </c>
      <c r="L750">
        <v>61</v>
      </c>
    </row>
    <row r="751" spans="1:12">
      <c r="A751" t="s">
        <v>10084</v>
      </c>
      <c r="B751" t="s">
        <v>2291</v>
      </c>
      <c r="C751" t="s">
        <v>1540</v>
      </c>
      <c r="D751">
        <v>100</v>
      </c>
      <c r="E751">
        <v>42.624000000000002</v>
      </c>
      <c r="F751" s="105">
        <v>2428904</v>
      </c>
      <c r="G751">
        <v>2428904</v>
      </c>
      <c r="H751">
        <v>87.02</v>
      </c>
      <c r="I751">
        <v>2372</v>
      </c>
      <c r="J751">
        <v>2372</v>
      </c>
      <c r="K751">
        <v>250</v>
      </c>
      <c r="L751">
        <v>66</v>
      </c>
    </row>
    <row r="752" spans="1:12">
      <c r="A752" t="s">
        <v>10085</v>
      </c>
      <c r="B752" t="s">
        <v>2292</v>
      </c>
      <c r="C752" t="s">
        <v>1540</v>
      </c>
      <c r="D752">
        <v>100</v>
      </c>
      <c r="E752">
        <v>64.936000000000007</v>
      </c>
      <c r="F752" s="105">
        <v>4013216</v>
      </c>
      <c r="G752">
        <v>4013216</v>
      </c>
      <c r="H752">
        <v>85.82</v>
      </c>
      <c r="I752">
        <v>4000</v>
      </c>
      <c r="J752">
        <v>4000</v>
      </c>
      <c r="K752">
        <v>251</v>
      </c>
      <c r="L752">
        <v>88</v>
      </c>
    </row>
    <row r="753" spans="1:12">
      <c r="A753" t="s">
        <v>10086</v>
      </c>
      <c r="B753" t="s">
        <v>2293</v>
      </c>
      <c r="C753" t="s">
        <v>1540</v>
      </c>
      <c r="D753">
        <v>100</v>
      </c>
      <c r="E753">
        <v>72.19</v>
      </c>
      <c r="F753" s="105">
        <v>9360653</v>
      </c>
      <c r="G753">
        <v>9360653</v>
      </c>
      <c r="H753">
        <v>88.06</v>
      </c>
      <c r="I753">
        <v>8405</v>
      </c>
      <c r="J753">
        <v>8405</v>
      </c>
      <c r="K753">
        <v>271</v>
      </c>
      <c r="L753">
        <v>69</v>
      </c>
    </row>
    <row r="754" spans="1:12">
      <c r="A754" t="s">
        <v>9193</v>
      </c>
      <c r="B754" t="s">
        <v>2294</v>
      </c>
      <c r="C754" t="s">
        <v>1636</v>
      </c>
      <c r="D754">
        <v>100</v>
      </c>
      <c r="E754">
        <v>25.7</v>
      </c>
      <c r="F754" s="105">
        <v>998123</v>
      </c>
      <c r="G754">
        <v>998123</v>
      </c>
      <c r="H754">
        <v>66.790000000000006</v>
      </c>
      <c r="I754">
        <v>1570</v>
      </c>
      <c r="J754">
        <v>1570</v>
      </c>
      <c r="K754">
        <v>100.5</v>
      </c>
      <c r="L754">
        <v>127</v>
      </c>
    </row>
    <row r="755" spans="1:12">
      <c r="A755" t="s">
        <v>10087</v>
      </c>
      <c r="B755" t="s">
        <v>2295</v>
      </c>
      <c r="C755" t="s">
        <v>1540</v>
      </c>
      <c r="D755">
        <v>100</v>
      </c>
      <c r="E755">
        <v>37.531999999999996</v>
      </c>
      <c r="F755" s="105">
        <v>2761252</v>
      </c>
      <c r="G755">
        <v>2761252</v>
      </c>
      <c r="H755">
        <v>87.68</v>
      </c>
      <c r="I755">
        <v>2629</v>
      </c>
      <c r="J755">
        <v>2629</v>
      </c>
      <c r="K755">
        <v>274</v>
      </c>
      <c r="L755">
        <v>58</v>
      </c>
    </row>
    <row r="756" spans="1:12">
      <c r="A756" t="s">
        <v>10088</v>
      </c>
      <c r="B756" t="s">
        <v>2296</v>
      </c>
      <c r="C756" t="s">
        <v>1540</v>
      </c>
      <c r="D756">
        <v>100</v>
      </c>
      <c r="E756">
        <v>33.732999999999997</v>
      </c>
      <c r="F756" s="105">
        <v>3441569</v>
      </c>
      <c r="G756">
        <v>3441569</v>
      </c>
      <c r="H756">
        <v>90.31</v>
      </c>
      <c r="I756">
        <v>4299</v>
      </c>
      <c r="J756">
        <v>4299</v>
      </c>
      <c r="K756">
        <v>189</v>
      </c>
      <c r="L756">
        <v>41</v>
      </c>
    </row>
    <row r="757" spans="1:12">
      <c r="A757" t="s">
        <v>10089</v>
      </c>
      <c r="B757" t="s">
        <v>2297</v>
      </c>
      <c r="C757" t="s">
        <v>1540</v>
      </c>
      <c r="D757">
        <v>100</v>
      </c>
      <c r="E757">
        <v>34.195</v>
      </c>
      <c r="F757" s="105">
        <v>1650825</v>
      </c>
      <c r="G757">
        <v>1650825</v>
      </c>
      <c r="H757">
        <v>90.92</v>
      </c>
      <c r="I757">
        <v>1999</v>
      </c>
      <c r="J757">
        <v>1999</v>
      </c>
      <c r="K757">
        <v>198</v>
      </c>
      <c r="L757">
        <v>41</v>
      </c>
    </row>
    <row r="758" spans="1:12">
      <c r="A758" t="s">
        <v>10090</v>
      </c>
      <c r="B758" t="s">
        <v>2298</v>
      </c>
      <c r="C758" t="s">
        <v>1540</v>
      </c>
      <c r="D758">
        <v>100</v>
      </c>
      <c r="E758">
        <v>47.930999999999997</v>
      </c>
      <c r="F758" s="105">
        <v>2669034</v>
      </c>
      <c r="G758">
        <v>2669034</v>
      </c>
      <c r="H758">
        <v>90.83</v>
      </c>
      <c r="I758">
        <v>2696</v>
      </c>
      <c r="J758">
        <v>2696</v>
      </c>
      <c r="K758">
        <v>270</v>
      </c>
      <c r="L758">
        <v>48</v>
      </c>
    </row>
    <row r="759" spans="1:12">
      <c r="A759" t="s">
        <v>10091</v>
      </c>
      <c r="B759" t="s">
        <v>2299</v>
      </c>
      <c r="C759" t="s">
        <v>1540</v>
      </c>
      <c r="D759">
        <v>100</v>
      </c>
      <c r="E759">
        <v>46.68</v>
      </c>
      <c r="F759" s="105">
        <v>4854424</v>
      </c>
      <c r="G759">
        <v>4854424</v>
      </c>
      <c r="H759">
        <v>90.21</v>
      </c>
      <c r="I759">
        <v>4208</v>
      </c>
      <c r="J759">
        <v>4208</v>
      </c>
      <c r="K759">
        <v>281</v>
      </c>
      <c r="L759">
        <v>70</v>
      </c>
    </row>
    <row r="760" spans="1:12">
      <c r="A760" t="s">
        <v>10092</v>
      </c>
      <c r="B760" t="s">
        <v>2300</v>
      </c>
      <c r="C760" t="s">
        <v>1540</v>
      </c>
      <c r="D760">
        <v>100</v>
      </c>
      <c r="E760">
        <v>59.878999999999998</v>
      </c>
      <c r="F760" s="105">
        <v>3837060</v>
      </c>
      <c r="G760">
        <v>3837060</v>
      </c>
      <c r="H760">
        <v>87.85</v>
      </c>
      <c r="I760">
        <v>3663</v>
      </c>
      <c r="J760">
        <v>3663</v>
      </c>
      <c r="K760">
        <v>269</v>
      </c>
      <c r="L760">
        <v>92</v>
      </c>
    </row>
    <row r="761" spans="1:12">
      <c r="A761" t="s">
        <v>10093</v>
      </c>
      <c r="B761" t="s">
        <v>2301</v>
      </c>
      <c r="C761" t="s">
        <v>1540</v>
      </c>
      <c r="D761">
        <v>100</v>
      </c>
      <c r="E761">
        <v>67.531000000000006</v>
      </c>
      <c r="F761" s="105">
        <v>3275944</v>
      </c>
      <c r="G761">
        <v>3275944</v>
      </c>
      <c r="H761">
        <v>90.56</v>
      </c>
      <c r="I761">
        <v>2895</v>
      </c>
      <c r="J761">
        <v>2895</v>
      </c>
      <c r="K761">
        <v>291</v>
      </c>
      <c r="L761">
        <v>48</v>
      </c>
    </row>
    <row r="762" spans="1:12">
      <c r="A762" t="s">
        <v>10094</v>
      </c>
      <c r="B762" t="s">
        <v>2302</v>
      </c>
      <c r="C762" t="s">
        <v>1540</v>
      </c>
      <c r="D762">
        <v>100</v>
      </c>
      <c r="E762">
        <v>69.87</v>
      </c>
      <c r="F762" s="105">
        <v>10820158</v>
      </c>
      <c r="G762">
        <v>10820158</v>
      </c>
      <c r="H762">
        <v>88.93</v>
      </c>
      <c r="I762">
        <v>9625</v>
      </c>
      <c r="J762">
        <v>9625</v>
      </c>
      <c r="K762">
        <v>278</v>
      </c>
      <c r="L762">
        <v>87</v>
      </c>
    </row>
    <row r="763" spans="1:12">
      <c r="A763" t="s">
        <v>10095</v>
      </c>
      <c r="B763" t="s">
        <v>2303</v>
      </c>
      <c r="C763" t="s">
        <v>1540</v>
      </c>
      <c r="D763">
        <v>100</v>
      </c>
      <c r="E763">
        <v>45.142000000000003</v>
      </c>
      <c r="F763" s="105">
        <v>3703034</v>
      </c>
      <c r="G763">
        <v>3703034</v>
      </c>
      <c r="H763">
        <v>87.84</v>
      </c>
      <c r="I763">
        <v>3233</v>
      </c>
      <c r="J763">
        <v>3233</v>
      </c>
      <c r="K763">
        <v>285</v>
      </c>
      <c r="L763">
        <v>82</v>
      </c>
    </row>
    <row r="764" spans="1:12">
      <c r="A764" t="s">
        <v>10096</v>
      </c>
      <c r="B764" t="s">
        <v>2304</v>
      </c>
      <c r="C764" t="s">
        <v>1540</v>
      </c>
      <c r="D764">
        <v>100</v>
      </c>
      <c r="E764">
        <v>56.460999999999999</v>
      </c>
      <c r="F764" s="105">
        <v>6775444</v>
      </c>
      <c r="G764">
        <v>6775444</v>
      </c>
      <c r="H764">
        <v>89.44</v>
      </c>
      <c r="I764">
        <v>5614</v>
      </c>
      <c r="J764">
        <v>5614</v>
      </c>
      <c r="K764">
        <v>293</v>
      </c>
      <c r="L764">
        <v>93</v>
      </c>
    </row>
    <row r="765" spans="1:12">
      <c r="A765" t="s">
        <v>10097</v>
      </c>
      <c r="B765" t="s">
        <v>2305</v>
      </c>
      <c r="C765" t="s">
        <v>1540</v>
      </c>
      <c r="D765">
        <v>100</v>
      </c>
      <c r="E765">
        <v>65.48</v>
      </c>
      <c r="F765" s="105">
        <v>3131544</v>
      </c>
      <c r="G765">
        <v>3131544</v>
      </c>
      <c r="H765">
        <v>92.89</v>
      </c>
      <c r="I765">
        <v>2913</v>
      </c>
      <c r="J765">
        <v>2913</v>
      </c>
      <c r="K765">
        <v>276</v>
      </c>
      <c r="L765">
        <v>37</v>
      </c>
    </row>
    <row r="766" spans="1:12">
      <c r="A766" t="s">
        <v>10098</v>
      </c>
      <c r="B766" t="s">
        <v>2306</v>
      </c>
      <c r="C766" t="s">
        <v>1540</v>
      </c>
      <c r="D766">
        <v>100</v>
      </c>
      <c r="E766">
        <v>63.6</v>
      </c>
      <c r="F766" s="105">
        <v>3616216</v>
      </c>
      <c r="G766">
        <v>3616216</v>
      </c>
      <c r="H766">
        <v>91.11</v>
      </c>
      <c r="I766">
        <v>3344</v>
      </c>
      <c r="J766">
        <v>3344</v>
      </c>
      <c r="K766">
        <v>282</v>
      </c>
      <c r="L766">
        <v>50</v>
      </c>
    </row>
    <row r="767" spans="1:12">
      <c r="A767" t="s">
        <v>10099</v>
      </c>
      <c r="B767" t="s">
        <v>2307</v>
      </c>
      <c r="C767" t="s">
        <v>1540</v>
      </c>
      <c r="D767">
        <v>100</v>
      </c>
      <c r="E767">
        <v>67.347999999999999</v>
      </c>
      <c r="F767" s="105">
        <v>2898590</v>
      </c>
      <c r="G767">
        <v>2898590</v>
      </c>
      <c r="H767">
        <v>91.41</v>
      </c>
      <c r="I767">
        <v>2758</v>
      </c>
      <c r="J767">
        <v>2758</v>
      </c>
      <c r="K767">
        <v>266</v>
      </c>
      <c r="L767">
        <v>47</v>
      </c>
    </row>
    <row r="768" spans="1:12">
      <c r="A768" t="s">
        <v>10100</v>
      </c>
      <c r="B768" t="s">
        <v>2308</v>
      </c>
      <c r="C768" t="s">
        <v>1540</v>
      </c>
      <c r="D768">
        <v>100</v>
      </c>
      <c r="E768">
        <v>38.534999999999997</v>
      </c>
      <c r="F768" s="105">
        <v>11584393</v>
      </c>
      <c r="G768">
        <v>11584393</v>
      </c>
      <c r="H768">
        <v>82.51</v>
      </c>
      <c r="I768">
        <v>10188</v>
      </c>
      <c r="J768">
        <v>10188</v>
      </c>
      <c r="K768">
        <v>239</v>
      </c>
      <c r="L768">
        <v>118</v>
      </c>
    </row>
    <row r="769" spans="1:12">
      <c r="A769" t="s">
        <v>10101</v>
      </c>
      <c r="B769" t="s">
        <v>2309</v>
      </c>
      <c r="C769" t="s">
        <v>1540</v>
      </c>
      <c r="D769">
        <v>100</v>
      </c>
      <c r="E769">
        <v>46.235999999999997</v>
      </c>
      <c r="F769" s="105">
        <v>5536962</v>
      </c>
      <c r="G769">
        <v>5536962</v>
      </c>
      <c r="H769">
        <v>85.67</v>
      </c>
      <c r="I769">
        <v>4850</v>
      </c>
      <c r="J769">
        <v>4850</v>
      </c>
      <c r="K769">
        <v>275</v>
      </c>
      <c r="L769">
        <v>105</v>
      </c>
    </row>
    <row r="770" spans="1:12">
      <c r="A770" t="s">
        <v>10102</v>
      </c>
      <c r="B770" t="s">
        <v>2310</v>
      </c>
      <c r="C770" t="s">
        <v>1540</v>
      </c>
      <c r="D770">
        <v>100</v>
      </c>
      <c r="E770">
        <v>42.378999999999998</v>
      </c>
      <c r="F770" s="105">
        <v>6725776</v>
      </c>
      <c r="G770">
        <v>6725776</v>
      </c>
      <c r="H770">
        <v>89.21</v>
      </c>
      <c r="I770">
        <v>5649</v>
      </c>
      <c r="J770">
        <v>5649</v>
      </c>
      <c r="K770">
        <v>263</v>
      </c>
      <c r="L770">
        <v>67</v>
      </c>
    </row>
    <row r="771" spans="1:12">
      <c r="A771" t="s">
        <v>10103</v>
      </c>
      <c r="B771" t="s">
        <v>2311</v>
      </c>
      <c r="C771" t="s">
        <v>1540</v>
      </c>
      <c r="D771">
        <v>100</v>
      </c>
      <c r="E771">
        <v>36.097999999999999</v>
      </c>
      <c r="F771" s="105">
        <v>3575797</v>
      </c>
      <c r="G771">
        <v>3575797</v>
      </c>
      <c r="H771">
        <v>84.71</v>
      </c>
      <c r="I771">
        <v>3374</v>
      </c>
      <c r="J771">
        <v>3374</v>
      </c>
      <c r="K771">
        <v>257</v>
      </c>
      <c r="L771">
        <v>112</v>
      </c>
    </row>
    <row r="772" spans="1:12">
      <c r="A772" t="s">
        <v>10104</v>
      </c>
      <c r="B772" t="s">
        <v>2312</v>
      </c>
      <c r="C772" t="s">
        <v>1540</v>
      </c>
      <c r="D772">
        <v>100</v>
      </c>
      <c r="E772">
        <v>64.442999999999998</v>
      </c>
      <c r="F772" s="105">
        <v>5505494</v>
      </c>
      <c r="G772">
        <v>5505494</v>
      </c>
      <c r="H772">
        <v>85.67</v>
      </c>
      <c r="I772">
        <v>4932</v>
      </c>
      <c r="J772">
        <v>4932</v>
      </c>
      <c r="K772">
        <v>262</v>
      </c>
      <c r="L772">
        <v>106</v>
      </c>
    </row>
    <row r="773" spans="1:12">
      <c r="A773" t="s">
        <v>9194</v>
      </c>
      <c r="B773" t="s">
        <v>2313</v>
      </c>
      <c r="C773" t="s">
        <v>1592</v>
      </c>
      <c r="D773">
        <v>100</v>
      </c>
      <c r="E773">
        <v>33.293999999999997</v>
      </c>
      <c r="F773" s="105">
        <v>1240904</v>
      </c>
      <c r="G773">
        <v>1240904</v>
      </c>
      <c r="H773">
        <v>86.84</v>
      </c>
      <c r="I773">
        <v>1132</v>
      </c>
      <c r="J773">
        <v>1132</v>
      </c>
      <c r="K773">
        <v>246</v>
      </c>
      <c r="L773">
        <v>75</v>
      </c>
    </row>
    <row r="774" spans="1:12">
      <c r="A774" t="s">
        <v>10105</v>
      </c>
      <c r="B774" t="s">
        <v>2314</v>
      </c>
      <c r="C774" t="s">
        <v>1540</v>
      </c>
      <c r="D774">
        <v>100</v>
      </c>
      <c r="E774">
        <v>69.191999999999993</v>
      </c>
      <c r="F774" s="105">
        <v>10350586</v>
      </c>
      <c r="G774">
        <v>10350586</v>
      </c>
      <c r="H774">
        <v>91.02</v>
      </c>
      <c r="I774">
        <v>8087</v>
      </c>
      <c r="J774">
        <v>8087</v>
      </c>
      <c r="K774">
        <v>309</v>
      </c>
      <c r="L774">
        <v>66</v>
      </c>
    </row>
    <row r="775" spans="1:12">
      <c r="A775" t="s">
        <v>10106</v>
      </c>
      <c r="B775" t="s">
        <v>2315</v>
      </c>
      <c r="C775" t="s">
        <v>1540</v>
      </c>
      <c r="D775">
        <v>100</v>
      </c>
      <c r="E775">
        <v>42.244999999999997</v>
      </c>
      <c r="F775" s="105">
        <v>2974379</v>
      </c>
      <c r="G775">
        <v>2974379</v>
      </c>
      <c r="H775">
        <v>88.17</v>
      </c>
      <c r="I775">
        <v>2590</v>
      </c>
      <c r="J775">
        <v>2590</v>
      </c>
      <c r="K775">
        <v>300</v>
      </c>
      <c r="L775">
        <v>71</v>
      </c>
    </row>
    <row r="776" spans="1:12">
      <c r="A776" t="s">
        <v>10107</v>
      </c>
      <c r="B776" t="s">
        <v>2316</v>
      </c>
      <c r="C776" t="s">
        <v>1540</v>
      </c>
      <c r="D776">
        <v>100</v>
      </c>
      <c r="E776">
        <v>41.112000000000002</v>
      </c>
      <c r="F776" s="105">
        <v>4025114</v>
      </c>
      <c r="G776">
        <v>4025114</v>
      </c>
      <c r="H776">
        <v>91.88</v>
      </c>
      <c r="I776">
        <v>3893</v>
      </c>
      <c r="J776">
        <v>3893</v>
      </c>
      <c r="K776">
        <v>243</v>
      </c>
      <c r="L776">
        <v>47</v>
      </c>
    </row>
    <row r="777" spans="1:12">
      <c r="A777" t="s">
        <v>10108</v>
      </c>
      <c r="B777" t="s">
        <v>2317</v>
      </c>
      <c r="C777" t="s">
        <v>1540</v>
      </c>
      <c r="D777">
        <v>100</v>
      </c>
      <c r="E777">
        <v>39.677999999999997</v>
      </c>
      <c r="F777" s="105">
        <v>5929641</v>
      </c>
      <c r="G777">
        <v>5929641</v>
      </c>
      <c r="H777">
        <v>87.27</v>
      </c>
      <c r="I777">
        <v>5254</v>
      </c>
      <c r="J777">
        <v>5254</v>
      </c>
      <c r="K777">
        <v>252</v>
      </c>
      <c r="L777">
        <v>102</v>
      </c>
    </row>
    <row r="778" spans="1:12">
      <c r="A778" t="s">
        <v>10109</v>
      </c>
      <c r="B778" t="s">
        <v>2318</v>
      </c>
      <c r="C778" t="s">
        <v>1540</v>
      </c>
      <c r="D778">
        <v>100</v>
      </c>
      <c r="E778">
        <v>41.668999999999997</v>
      </c>
      <c r="F778" s="105">
        <v>4908825</v>
      </c>
      <c r="G778">
        <v>4908825</v>
      </c>
      <c r="H778">
        <v>86.76</v>
      </c>
      <c r="I778">
        <v>4801</v>
      </c>
      <c r="J778">
        <v>4801</v>
      </c>
      <c r="K778">
        <v>238</v>
      </c>
      <c r="L778">
        <v>80</v>
      </c>
    </row>
    <row r="779" spans="1:12">
      <c r="A779" t="s">
        <v>10110</v>
      </c>
      <c r="B779" t="s">
        <v>2319</v>
      </c>
      <c r="C779" t="s">
        <v>1540</v>
      </c>
      <c r="D779">
        <v>100</v>
      </c>
      <c r="E779">
        <v>55.104999999999997</v>
      </c>
      <c r="F779" s="105">
        <v>5776957</v>
      </c>
      <c r="G779">
        <v>5776957</v>
      </c>
      <c r="H779">
        <v>82.82</v>
      </c>
      <c r="I779">
        <v>5156</v>
      </c>
      <c r="J779">
        <v>5156</v>
      </c>
      <c r="K779">
        <v>251</v>
      </c>
      <c r="L779">
        <v>127</v>
      </c>
    </row>
    <row r="780" spans="1:12">
      <c r="A780" t="s">
        <v>10111</v>
      </c>
      <c r="B780" t="s">
        <v>2320</v>
      </c>
      <c r="C780" t="s">
        <v>1540</v>
      </c>
      <c r="D780">
        <v>100</v>
      </c>
      <c r="E780">
        <v>35.314999999999998</v>
      </c>
      <c r="F780" s="105">
        <v>3914632</v>
      </c>
      <c r="G780">
        <v>3914632</v>
      </c>
      <c r="H780">
        <v>90.74</v>
      </c>
      <c r="I780">
        <v>3456</v>
      </c>
      <c r="J780">
        <v>3456</v>
      </c>
      <c r="K780">
        <v>265</v>
      </c>
      <c r="L780">
        <v>67</v>
      </c>
    </row>
    <row r="781" spans="1:12">
      <c r="A781" t="s">
        <v>10112</v>
      </c>
      <c r="B781" t="s">
        <v>2321</v>
      </c>
      <c r="C781" t="s">
        <v>1540</v>
      </c>
      <c r="D781">
        <v>100</v>
      </c>
      <c r="E781">
        <v>38.774000000000001</v>
      </c>
      <c r="F781" s="105">
        <v>5886741</v>
      </c>
      <c r="G781">
        <v>5886741</v>
      </c>
      <c r="H781">
        <v>81.849999999999994</v>
      </c>
      <c r="I781">
        <v>5141</v>
      </c>
      <c r="J781">
        <v>5141</v>
      </c>
      <c r="K781">
        <v>248</v>
      </c>
      <c r="L781">
        <v>144</v>
      </c>
    </row>
    <row r="782" spans="1:12">
      <c r="A782" t="s">
        <v>10113</v>
      </c>
      <c r="B782" t="s">
        <v>2322</v>
      </c>
      <c r="C782" t="s">
        <v>1540</v>
      </c>
      <c r="D782">
        <v>100</v>
      </c>
      <c r="E782">
        <v>43.369</v>
      </c>
      <c r="F782" s="105">
        <v>6894060</v>
      </c>
      <c r="G782">
        <v>6894060</v>
      </c>
      <c r="H782">
        <v>83.33</v>
      </c>
      <c r="I782">
        <v>5716</v>
      </c>
      <c r="J782">
        <v>5716</v>
      </c>
      <c r="K782">
        <v>251.5</v>
      </c>
      <c r="L782">
        <v>144</v>
      </c>
    </row>
    <row r="783" spans="1:12">
      <c r="A783" t="s">
        <v>10114</v>
      </c>
      <c r="B783" t="s">
        <v>2323</v>
      </c>
      <c r="C783" t="s">
        <v>1540</v>
      </c>
      <c r="D783">
        <v>100</v>
      </c>
      <c r="E783">
        <v>64.834000000000003</v>
      </c>
      <c r="F783" s="105">
        <v>4751080</v>
      </c>
      <c r="G783">
        <v>4751080</v>
      </c>
      <c r="H783">
        <v>89.05</v>
      </c>
      <c r="I783">
        <v>4280</v>
      </c>
      <c r="J783">
        <v>4280</v>
      </c>
      <c r="K783">
        <v>272</v>
      </c>
      <c r="L783">
        <v>67</v>
      </c>
    </row>
    <row r="784" spans="1:12">
      <c r="A784" t="s">
        <v>10115</v>
      </c>
      <c r="B784" t="s">
        <v>2324</v>
      </c>
      <c r="C784" t="s">
        <v>1540</v>
      </c>
      <c r="D784">
        <v>100</v>
      </c>
      <c r="E784">
        <v>54.167000000000002</v>
      </c>
      <c r="F784" s="105">
        <v>4719581</v>
      </c>
      <c r="G784">
        <v>4719581</v>
      </c>
      <c r="H784">
        <v>86.52</v>
      </c>
      <c r="I784">
        <v>3905</v>
      </c>
      <c r="J784">
        <v>3905</v>
      </c>
      <c r="K784">
        <v>273</v>
      </c>
      <c r="L784">
        <v>83</v>
      </c>
    </row>
    <row r="785" spans="1:12">
      <c r="A785" t="s">
        <v>10116</v>
      </c>
      <c r="B785" t="s">
        <v>2325</v>
      </c>
      <c r="C785" t="s">
        <v>1540</v>
      </c>
      <c r="D785">
        <v>100</v>
      </c>
      <c r="E785">
        <v>47.811999999999998</v>
      </c>
      <c r="F785" s="105">
        <v>5621883</v>
      </c>
      <c r="G785">
        <v>5621883</v>
      </c>
      <c r="H785">
        <v>86.26</v>
      </c>
      <c r="I785">
        <v>5330</v>
      </c>
      <c r="J785">
        <v>5330</v>
      </c>
      <c r="K785">
        <v>237</v>
      </c>
      <c r="L785">
        <v>89</v>
      </c>
    </row>
    <row r="786" spans="1:12">
      <c r="A786" t="s">
        <v>10117</v>
      </c>
      <c r="B786" t="s">
        <v>2326</v>
      </c>
      <c r="C786" t="s">
        <v>1540</v>
      </c>
      <c r="D786">
        <v>100</v>
      </c>
      <c r="E786">
        <v>38.731000000000002</v>
      </c>
      <c r="F786" s="105">
        <v>7386997</v>
      </c>
      <c r="G786">
        <v>7386997</v>
      </c>
      <c r="H786">
        <v>83.81</v>
      </c>
      <c r="I786">
        <v>6614</v>
      </c>
      <c r="J786">
        <v>6614</v>
      </c>
      <c r="K786">
        <v>250</v>
      </c>
      <c r="L786">
        <v>120</v>
      </c>
    </row>
    <row r="787" spans="1:12">
      <c r="A787" t="s">
        <v>10118</v>
      </c>
      <c r="B787" t="s">
        <v>2327</v>
      </c>
      <c r="C787" t="s">
        <v>1540</v>
      </c>
      <c r="D787">
        <v>100</v>
      </c>
      <c r="E787">
        <v>43.177999999999997</v>
      </c>
      <c r="F787" s="105">
        <v>5476421</v>
      </c>
      <c r="G787">
        <v>5476421</v>
      </c>
      <c r="H787">
        <v>85.83</v>
      </c>
      <c r="I787">
        <v>4657</v>
      </c>
      <c r="J787">
        <v>4657</v>
      </c>
      <c r="K787">
        <v>250</v>
      </c>
      <c r="L787">
        <v>130</v>
      </c>
    </row>
    <row r="788" spans="1:12">
      <c r="A788" t="s">
        <v>10119</v>
      </c>
      <c r="B788" t="s">
        <v>2328</v>
      </c>
      <c r="C788" t="s">
        <v>1540</v>
      </c>
      <c r="D788">
        <v>100</v>
      </c>
      <c r="E788">
        <v>34.276000000000003</v>
      </c>
      <c r="F788" s="105">
        <v>4263418</v>
      </c>
      <c r="G788">
        <v>4263418</v>
      </c>
      <c r="H788">
        <v>84.1</v>
      </c>
      <c r="I788">
        <v>4110</v>
      </c>
      <c r="J788">
        <v>4110</v>
      </c>
      <c r="K788">
        <v>225.5</v>
      </c>
      <c r="L788">
        <v>122</v>
      </c>
    </row>
    <row r="789" spans="1:12">
      <c r="A789" t="s">
        <v>10120</v>
      </c>
      <c r="B789" t="s">
        <v>2329</v>
      </c>
      <c r="C789" t="s">
        <v>1540</v>
      </c>
      <c r="D789">
        <v>100</v>
      </c>
      <c r="E789">
        <v>41.847000000000001</v>
      </c>
      <c r="F789" s="105">
        <v>4903153</v>
      </c>
      <c r="G789">
        <v>4903153</v>
      </c>
      <c r="H789">
        <v>81.489999999999995</v>
      </c>
      <c r="I789">
        <v>4318</v>
      </c>
      <c r="J789">
        <v>4318</v>
      </c>
      <c r="K789">
        <v>259</v>
      </c>
      <c r="L789">
        <v>118</v>
      </c>
    </row>
    <row r="790" spans="1:12">
      <c r="A790" t="s">
        <v>10121</v>
      </c>
      <c r="B790" t="s">
        <v>2330</v>
      </c>
      <c r="C790" t="s">
        <v>1540</v>
      </c>
      <c r="D790">
        <v>100</v>
      </c>
      <c r="E790">
        <v>53.707000000000001</v>
      </c>
      <c r="F790" s="105">
        <v>5066637</v>
      </c>
      <c r="G790">
        <v>5066637</v>
      </c>
      <c r="H790">
        <v>84.33</v>
      </c>
      <c r="I790">
        <v>4543</v>
      </c>
      <c r="J790">
        <v>4543</v>
      </c>
      <c r="K790">
        <v>242</v>
      </c>
      <c r="L790">
        <v>104</v>
      </c>
    </row>
    <row r="791" spans="1:12">
      <c r="A791" t="s">
        <v>10122</v>
      </c>
      <c r="B791" t="s">
        <v>2331</v>
      </c>
      <c r="C791" t="s">
        <v>1540</v>
      </c>
      <c r="D791">
        <v>100</v>
      </c>
      <c r="E791">
        <v>42.201999999999998</v>
      </c>
      <c r="F791" s="105">
        <v>5742264</v>
      </c>
      <c r="G791">
        <v>5742264</v>
      </c>
      <c r="H791">
        <v>82.94</v>
      </c>
      <c r="I791">
        <v>5168</v>
      </c>
      <c r="J791">
        <v>5168</v>
      </c>
      <c r="K791">
        <v>247</v>
      </c>
      <c r="L791">
        <v>123</v>
      </c>
    </row>
    <row r="792" spans="1:12">
      <c r="A792" t="s">
        <v>10123</v>
      </c>
      <c r="B792" t="s">
        <v>2332</v>
      </c>
      <c r="C792" t="s">
        <v>1540</v>
      </c>
      <c r="D792">
        <v>100</v>
      </c>
      <c r="E792">
        <v>54.192999999999998</v>
      </c>
      <c r="F792" s="105">
        <v>5646343</v>
      </c>
      <c r="G792">
        <v>5646343</v>
      </c>
      <c r="H792">
        <v>77.22</v>
      </c>
      <c r="I792">
        <v>4592</v>
      </c>
      <c r="J792">
        <v>4592</v>
      </c>
      <c r="K792">
        <v>253</v>
      </c>
      <c r="L792">
        <v>185</v>
      </c>
    </row>
    <row r="793" spans="1:12">
      <c r="A793" t="s">
        <v>10124</v>
      </c>
      <c r="B793" t="s">
        <v>2333</v>
      </c>
      <c r="C793" t="s">
        <v>1540</v>
      </c>
      <c r="D793">
        <v>100</v>
      </c>
      <c r="E793">
        <v>53.945</v>
      </c>
      <c r="F793" s="105">
        <v>8594406</v>
      </c>
      <c r="G793">
        <v>8594406</v>
      </c>
      <c r="H793">
        <v>76.12</v>
      </c>
      <c r="I793">
        <v>6873</v>
      </c>
      <c r="J793">
        <v>6873</v>
      </c>
      <c r="K793">
        <v>238</v>
      </c>
      <c r="L793">
        <v>192</v>
      </c>
    </row>
    <row r="794" spans="1:12">
      <c r="A794" t="s">
        <v>10125</v>
      </c>
      <c r="B794" t="s">
        <v>2334</v>
      </c>
      <c r="C794" t="s">
        <v>1540</v>
      </c>
      <c r="D794">
        <v>100</v>
      </c>
      <c r="E794">
        <v>39.152000000000001</v>
      </c>
      <c r="F794" s="105">
        <v>4081981</v>
      </c>
      <c r="G794">
        <v>4081981</v>
      </c>
      <c r="H794">
        <v>93.19</v>
      </c>
      <c r="I794">
        <v>3825</v>
      </c>
      <c r="J794">
        <v>3825</v>
      </c>
      <c r="K794">
        <v>282</v>
      </c>
      <c r="L794">
        <v>25</v>
      </c>
    </row>
    <row r="795" spans="1:12">
      <c r="A795" t="s">
        <v>10126</v>
      </c>
      <c r="B795" t="s">
        <v>2335</v>
      </c>
      <c r="C795" t="s">
        <v>1540</v>
      </c>
      <c r="D795">
        <v>100</v>
      </c>
      <c r="E795">
        <v>43.292000000000002</v>
      </c>
      <c r="F795" s="105">
        <v>5396476</v>
      </c>
      <c r="G795">
        <v>5396476</v>
      </c>
      <c r="H795">
        <v>84.92</v>
      </c>
      <c r="I795">
        <v>4592</v>
      </c>
      <c r="J795">
        <v>4592</v>
      </c>
      <c r="K795">
        <v>272</v>
      </c>
      <c r="L795">
        <v>100</v>
      </c>
    </row>
    <row r="796" spans="1:12">
      <c r="A796" t="s">
        <v>10127</v>
      </c>
      <c r="B796" t="s">
        <v>2336</v>
      </c>
      <c r="C796" t="s">
        <v>1540</v>
      </c>
      <c r="D796">
        <v>100</v>
      </c>
      <c r="E796">
        <v>32.734000000000002</v>
      </c>
      <c r="F796" s="105">
        <v>2486042</v>
      </c>
      <c r="G796">
        <v>2486042</v>
      </c>
      <c r="H796">
        <v>87.22</v>
      </c>
      <c r="I796">
        <v>2359</v>
      </c>
      <c r="J796">
        <v>2359</v>
      </c>
      <c r="K796">
        <v>263</v>
      </c>
      <c r="L796">
        <v>80</v>
      </c>
    </row>
    <row r="797" spans="1:12">
      <c r="A797" t="s">
        <v>10128</v>
      </c>
      <c r="B797" t="s">
        <v>2337</v>
      </c>
      <c r="C797" t="s">
        <v>1540</v>
      </c>
      <c r="D797">
        <v>100</v>
      </c>
      <c r="E797">
        <v>37.137</v>
      </c>
      <c r="F797" s="105">
        <v>2772228</v>
      </c>
      <c r="G797">
        <v>2772228</v>
      </c>
      <c r="H797">
        <v>91.13</v>
      </c>
      <c r="I797">
        <v>2663</v>
      </c>
      <c r="J797">
        <v>2663</v>
      </c>
      <c r="K797">
        <v>270</v>
      </c>
      <c r="L797">
        <v>40.5</v>
      </c>
    </row>
    <row r="798" spans="1:12">
      <c r="A798" t="s">
        <v>10129</v>
      </c>
      <c r="B798" t="s">
        <v>2338</v>
      </c>
      <c r="C798" t="s">
        <v>1540</v>
      </c>
      <c r="D798">
        <v>100</v>
      </c>
      <c r="E798">
        <v>65.311000000000007</v>
      </c>
      <c r="F798" s="105">
        <v>5092029</v>
      </c>
      <c r="G798">
        <v>5092029</v>
      </c>
      <c r="H798">
        <v>91.87</v>
      </c>
      <c r="I798">
        <v>4629</v>
      </c>
      <c r="J798">
        <v>4629</v>
      </c>
      <c r="K798">
        <v>293</v>
      </c>
      <c r="L798">
        <v>55</v>
      </c>
    </row>
    <row r="799" spans="1:12">
      <c r="A799" t="s">
        <v>10130</v>
      </c>
      <c r="B799" t="s">
        <v>2339</v>
      </c>
      <c r="C799" t="s">
        <v>1540</v>
      </c>
      <c r="D799">
        <v>100</v>
      </c>
      <c r="E799">
        <v>67.421999999999997</v>
      </c>
      <c r="F799" s="105">
        <v>4915471</v>
      </c>
      <c r="G799">
        <v>4915471</v>
      </c>
      <c r="H799">
        <v>91.16</v>
      </c>
      <c r="I799">
        <v>4500</v>
      </c>
      <c r="J799">
        <v>4500</v>
      </c>
      <c r="K799">
        <v>286</v>
      </c>
      <c r="L799">
        <v>59</v>
      </c>
    </row>
    <row r="800" spans="1:12">
      <c r="A800" t="s">
        <v>10131</v>
      </c>
      <c r="B800" t="s">
        <v>2340</v>
      </c>
      <c r="C800" t="s">
        <v>1540</v>
      </c>
      <c r="D800">
        <v>100</v>
      </c>
      <c r="E800">
        <v>68.381</v>
      </c>
      <c r="F800" s="105">
        <v>3489460</v>
      </c>
      <c r="G800">
        <v>3489460</v>
      </c>
      <c r="H800">
        <v>92.31</v>
      </c>
      <c r="I800">
        <v>3165</v>
      </c>
      <c r="J800">
        <v>3165</v>
      </c>
      <c r="K800">
        <v>289</v>
      </c>
      <c r="L800">
        <v>49</v>
      </c>
    </row>
    <row r="801" spans="1:12">
      <c r="A801" t="s">
        <v>10132</v>
      </c>
      <c r="B801" t="s">
        <v>2341</v>
      </c>
      <c r="C801" t="s">
        <v>1540</v>
      </c>
      <c r="D801">
        <v>100</v>
      </c>
      <c r="E801">
        <v>68.149000000000001</v>
      </c>
      <c r="F801" s="105">
        <v>4140890</v>
      </c>
      <c r="G801">
        <v>4140890</v>
      </c>
      <c r="H801">
        <v>92.34</v>
      </c>
      <c r="I801">
        <v>3875</v>
      </c>
      <c r="J801">
        <v>3875</v>
      </c>
      <c r="K801">
        <v>280</v>
      </c>
      <c r="L801">
        <v>44</v>
      </c>
    </row>
    <row r="802" spans="1:12">
      <c r="A802" t="s">
        <v>10133</v>
      </c>
      <c r="B802" t="s">
        <v>2342</v>
      </c>
      <c r="C802" t="s">
        <v>1540</v>
      </c>
      <c r="D802">
        <v>100</v>
      </c>
      <c r="E802">
        <v>44.215000000000003</v>
      </c>
      <c r="F802" s="105">
        <v>5378163</v>
      </c>
      <c r="G802">
        <v>5378163</v>
      </c>
      <c r="H802">
        <v>89.89</v>
      </c>
      <c r="I802">
        <v>5033</v>
      </c>
      <c r="J802">
        <v>5033</v>
      </c>
      <c r="K802">
        <v>223</v>
      </c>
      <c r="L802">
        <v>86</v>
      </c>
    </row>
    <row r="803" spans="1:12">
      <c r="A803" t="s">
        <v>10134</v>
      </c>
      <c r="B803" t="s">
        <v>2343</v>
      </c>
      <c r="C803" t="s">
        <v>1540</v>
      </c>
      <c r="D803">
        <v>100</v>
      </c>
      <c r="E803">
        <v>65.918999999999997</v>
      </c>
      <c r="F803" s="105">
        <v>4861450</v>
      </c>
      <c r="G803">
        <v>4861450</v>
      </c>
      <c r="H803">
        <v>90.96</v>
      </c>
      <c r="I803">
        <v>5017</v>
      </c>
      <c r="J803">
        <v>5017</v>
      </c>
      <c r="K803">
        <v>226</v>
      </c>
      <c r="L803">
        <v>44</v>
      </c>
    </row>
    <row r="804" spans="1:12">
      <c r="A804" t="s">
        <v>10135</v>
      </c>
      <c r="B804" t="s">
        <v>2344</v>
      </c>
      <c r="C804" t="s">
        <v>1540</v>
      </c>
      <c r="D804">
        <v>100</v>
      </c>
      <c r="E804">
        <v>36.948999999999998</v>
      </c>
      <c r="F804" s="105">
        <v>4132157</v>
      </c>
      <c r="G804">
        <v>4132157</v>
      </c>
      <c r="H804">
        <v>89.73</v>
      </c>
      <c r="I804">
        <v>3799</v>
      </c>
      <c r="J804">
        <v>3799</v>
      </c>
      <c r="K804">
        <v>234</v>
      </c>
      <c r="L804">
        <v>78</v>
      </c>
    </row>
    <row r="805" spans="1:12">
      <c r="A805" t="s">
        <v>10136</v>
      </c>
      <c r="B805" t="s">
        <v>2345</v>
      </c>
      <c r="C805" t="s">
        <v>1540</v>
      </c>
      <c r="D805">
        <v>100</v>
      </c>
      <c r="E805">
        <v>70.575000000000003</v>
      </c>
      <c r="F805" s="105">
        <v>3635947</v>
      </c>
      <c r="G805">
        <v>3635947</v>
      </c>
      <c r="H805">
        <v>92.09</v>
      </c>
      <c r="I805">
        <v>3537</v>
      </c>
      <c r="J805">
        <v>3537</v>
      </c>
      <c r="K805">
        <v>260</v>
      </c>
      <c r="L805">
        <v>53</v>
      </c>
    </row>
    <row r="806" spans="1:12">
      <c r="A806" t="s">
        <v>10137</v>
      </c>
      <c r="B806" t="s">
        <v>2346</v>
      </c>
      <c r="C806" t="s">
        <v>1540</v>
      </c>
      <c r="D806">
        <v>100</v>
      </c>
      <c r="E806">
        <v>61.902000000000001</v>
      </c>
      <c r="F806" s="105">
        <v>9965640</v>
      </c>
      <c r="G806">
        <v>9965640</v>
      </c>
      <c r="H806">
        <v>91.32</v>
      </c>
      <c r="I806">
        <v>8192</v>
      </c>
      <c r="J806">
        <v>8192</v>
      </c>
      <c r="K806">
        <v>303</v>
      </c>
      <c r="L806">
        <v>43</v>
      </c>
    </row>
    <row r="807" spans="1:12">
      <c r="A807" t="s">
        <v>10138</v>
      </c>
      <c r="B807" t="s">
        <v>2347</v>
      </c>
      <c r="C807" t="s">
        <v>1540</v>
      </c>
      <c r="D807">
        <v>100</v>
      </c>
      <c r="E807">
        <v>69.828000000000003</v>
      </c>
      <c r="F807" s="105">
        <v>4202246</v>
      </c>
      <c r="G807">
        <v>4202246</v>
      </c>
      <c r="H807">
        <v>92.7</v>
      </c>
      <c r="I807">
        <v>4407</v>
      </c>
      <c r="J807">
        <v>4407</v>
      </c>
      <c r="K807">
        <v>239</v>
      </c>
      <c r="L807">
        <v>43</v>
      </c>
    </row>
    <row r="808" spans="1:12">
      <c r="A808" t="s">
        <v>10139</v>
      </c>
      <c r="B808" t="s">
        <v>2348</v>
      </c>
      <c r="C808" t="s">
        <v>1540</v>
      </c>
      <c r="D808">
        <v>100</v>
      </c>
      <c r="E808">
        <v>64.959999999999994</v>
      </c>
      <c r="F808" s="105">
        <v>5508888</v>
      </c>
      <c r="G808">
        <v>5508888</v>
      </c>
      <c r="H808">
        <v>88.32</v>
      </c>
      <c r="I808">
        <v>5251</v>
      </c>
      <c r="J808">
        <v>5251</v>
      </c>
      <c r="K808">
        <v>253</v>
      </c>
      <c r="L808">
        <v>99</v>
      </c>
    </row>
    <row r="809" spans="1:12">
      <c r="A809" t="s">
        <v>10140</v>
      </c>
      <c r="B809" t="s">
        <v>2349</v>
      </c>
      <c r="C809" t="s">
        <v>1540</v>
      </c>
      <c r="D809">
        <v>100</v>
      </c>
      <c r="E809">
        <v>68.706000000000003</v>
      </c>
      <c r="F809" s="105">
        <v>4930413</v>
      </c>
      <c r="G809">
        <v>4930413</v>
      </c>
      <c r="H809">
        <v>92.18</v>
      </c>
      <c r="I809">
        <v>4598</v>
      </c>
      <c r="J809">
        <v>4598</v>
      </c>
      <c r="K809">
        <v>267</v>
      </c>
      <c r="L809">
        <v>39</v>
      </c>
    </row>
    <row r="810" spans="1:12">
      <c r="A810" t="s">
        <v>10141</v>
      </c>
      <c r="B810" t="s">
        <v>2350</v>
      </c>
      <c r="C810" t="s">
        <v>1540</v>
      </c>
      <c r="D810">
        <v>100</v>
      </c>
      <c r="E810">
        <v>48.703000000000003</v>
      </c>
      <c r="F810" s="105">
        <v>5555590</v>
      </c>
      <c r="G810">
        <v>5555590</v>
      </c>
      <c r="H810">
        <v>88.42</v>
      </c>
      <c r="I810">
        <v>4933</v>
      </c>
      <c r="J810">
        <v>4933</v>
      </c>
      <c r="K810">
        <v>286</v>
      </c>
      <c r="L810">
        <v>74</v>
      </c>
    </row>
    <row r="811" spans="1:12">
      <c r="A811" t="s">
        <v>10142</v>
      </c>
      <c r="B811" t="s">
        <v>2351</v>
      </c>
      <c r="C811" t="s">
        <v>1540</v>
      </c>
      <c r="D811">
        <v>100</v>
      </c>
      <c r="E811">
        <v>40.768000000000001</v>
      </c>
      <c r="F811" s="105">
        <v>3850412</v>
      </c>
      <c r="G811">
        <v>3850412</v>
      </c>
      <c r="H811">
        <v>84.42</v>
      </c>
      <c r="I811">
        <v>3746</v>
      </c>
      <c r="J811">
        <v>3746</v>
      </c>
      <c r="K811">
        <v>251</v>
      </c>
      <c r="L811">
        <v>98</v>
      </c>
    </row>
    <row r="812" spans="1:12">
      <c r="A812" t="s">
        <v>10143</v>
      </c>
      <c r="B812" t="s">
        <v>2352</v>
      </c>
      <c r="C812" t="s">
        <v>1540</v>
      </c>
      <c r="D812">
        <v>100</v>
      </c>
      <c r="E812">
        <v>62.923000000000002</v>
      </c>
      <c r="F812" s="105">
        <v>2847098</v>
      </c>
      <c r="G812">
        <v>2847098</v>
      </c>
      <c r="H812">
        <v>89.59</v>
      </c>
      <c r="I812">
        <v>2535</v>
      </c>
      <c r="J812">
        <v>2535</v>
      </c>
      <c r="K812">
        <v>287</v>
      </c>
      <c r="L812">
        <v>71</v>
      </c>
    </row>
    <row r="813" spans="1:12">
      <c r="A813" t="s">
        <v>9195</v>
      </c>
      <c r="B813" t="s">
        <v>2353</v>
      </c>
      <c r="C813" t="s">
        <v>1592</v>
      </c>
      <c r="D813">
        <v>100</v>
      </c>
      <c r="E813">
        <v>28.184999999999999</v>
      </c>
      <c r="F813" s="105">
        <v>634449</v>
      </c>
      <c r="G813">
        <v>634449</v>
      </c>
      <c r="H813">
        <v>94.16</v>
      </c>
      <c r="I813">
        <v>586</v>
      </c>
      <c r="J813">
        <v>586</v>
      </c>
      <c r="K813">
        <v>293</v>
      </c>
      <c r="L813">
        <v>19.5</v>
      </c>
    </row>
    <row r="814" spans="1:12">
      <c r="A814" t="s">
        <v>10144</v>
      </c>
      <c r="B814" t="s">
        <v>2354</v>
      </c>
      <c r="C814" t="s">
        <v>1540</v>
      </c>
      <c r="D814">
        <v>100</v>
      </c>
      <c r="E814">
        <v>67.656000000000006</v>
      </c>
      <c r="F814" s="105">
        <v>5375815</v>
      </c>
      <c r="G814">
        <v>5375815</v>
      </c>
      <c r="H814">
        <v>90.43</v>
      </c>
      <c r="I814">
        <v>4938</v>
      </c>
      <c r="J814">
        <v>4938</v>
      </c>
      <c r="K814">
        <v>285</v>
      </c>
      <c r="L814">
        <v>64</v>
      </c>
    </row>
    <row r="815" spans="1:12">
      <c r="A815" t="s">
        <v>10145</v>
      </c>
      <c r="B815" t="s">
        <v>2355</v>
      </c>
      <c r="C815" t="s">
        <v>1540</v>
      </c>
      <c r="D815">
        <v>100</v>
      </c>
      <c r="E815">
        <v>66.028000000000006</v>
      </c>
      <c r="F815" s="105">
        <v>3474687</v>
      </c>
      <c r="G815">
        <v>3474687</v>
      </c>
      <c r="H815">
        <v>86.78</v>
      </c>
      <c r="I815">
        <v>3446</v>
      </c>
      <c r="J815">
        <v>3446</v>
      </c>
      <c r="K815">
        <v>255</v>
      </c>
      <c r="L815">
        <v>84</v>
      </c>
    </row>
    <row r="816" spans="1:12">
      <c r="A816" t="s">
        <v>10146</v>
      </c>
      <c r="B816" t="s">
        <v>2356</v>
      </c>
      <c r="C816" t="s">
        <v>1540</v>
      </c>
      <c r="D816">
        <v>100</v>
      </c>
      <c r="E816">
        <v>68.623000000000005</v>
      </c>
      <c r="F816" s="105">
        <v>12282374</v>
      </c>
      <c r="G816">
        <v>12282374</v>
      </c>
      <c r="H816">
        <v>90.3</v>
      </c>
      <c r="I816">
        <v>9996</v>
      </c>
      <c r="J816">
        <v>9996</v>
      </c>
      <c r="K816">
        <v>302</v>
      </c>
      <c r="L816">
        <v>70</v>
      </c>
    </row>
    <row r="817" spans="1:12">
      <c r="A817" t="s">
        <v>10147</v>
      </c>
      <c r="B817" t="s">
        <v>2357</v>
      </c>
      <c r="C817" t="s">
        <v>1540</v>
      </c>
      <c r="D817">
        <v>100</v>
      </c>
      <c r="E817">
        <v>62.343000000000004</v>
      </c>
      <c r="F817" s="105">
        <v>4597686</v>
      </c>
      <c r="G817">
        <v>4597686</v>
      </c>
      <c r="H817">
        <v>91.08</v>
      </c>
      <c r="I817">
        <v>4218</v>
      </c>
      <c r="J817">
        <v>4218</v>
      </c>
      <c r="K817">
        <v>297</v>
      </c>
      <c r="L817">
        <v>58</v>
      </c>
    </row>
    <row r="818" spans="1:12">
      <c r="A818" t="s">
        <v>10148</v>
      </c>
      <c r="B818" t="s">
        <v>2358</v>
      </c>
      <c r="C818" t="s">
        <v>1540</v>
      </c>
      <c r="D818">
        <v>100</v>
      </c>
      <c r="E818">
        <v>61.341999999999999</v>
      </c>
      <c r="F818" s="105">
        <v>3765366</v>
      </c>
      <c r="G818">
        <v>3765366</v>
      </c>
      <c r="H818">
        <v>89.66</v>
      </c>
      <c r="I818">
        <v>3471</v>
      </c>
      <c r="J818">
        <v>3471</v>
      </c>
      <c r="K818">
        <v>274</v>
      </c>
      <c r="L818">
        <v>67</v>
      </c>
    </row>
    <row r="819" spans="1:12">
      <c r="A819" t="s">
        <v>10149</v>
      </c>
      <c r="B819" t="s">
        <v>2359</v>
      </c>
      <c r="C819" t="s">
        <v>1540</v>
      </c>
      <c r="D819">
        <v>100</v>
      </c>
      <c r="E819">
        <v>64.218999999999994</v>
      </c>
      <c r="F819" s="105">
        <v>7114674</v>
      </c>
      <c r="G819">
        <v>7114674</v>
      </c>
      <c r="H819">
        <v>92.13</v>
      </c>
      <c r="I819">
        <v>6014</v>
      </c>
      <c r="J819">
        <v>6014</v>
      </c>
      <c r="K819">
        <v>295</v>
      </c>
      <c r="L819">
        <v>47</v>
      </c>
    </row>
    <row r="820" spans="1:12">
      <c r="A820" t="s">
        <v>10150</v>
      </c>
      <c r="B820" t="s">
        <v>2360</v>
      </c>
      <c r="C820" t="s">
        <v>1540</v>
      </c>
      <c r="D820">
        <v>100</v>
      </c>
      <c r="E820">
        <v>52.893000000000001</v>
      </c>
      <c r="F820" s="105">
        <v>5272860</v>
      </c>
      <c r="G820">
        <v>5272860</v>
      </c>
      <c r="H820">
        <v>87.16</v>
      </c>
      <c r="I820">
        <v>4785</v>
      </c>
      <c r="J820">
        <v>4785</v>
      </c>
      <c r="K820">
        <v>281</v>
      </c>
      <c r="L820">
        <v>67</v>
      </c>
    </row>
    <row r="821" spans="1:12">
      <c r="A821" t="s">
        <v>10151</v>
      </c>
      <c r="B821" t="s">
        <v>2361</v>
      </c>
      <c r="C821" t="s">
        <v>1540</v>
      </c>
      <c r="D821">
        <v>100</v>
      </c>
      <c r="E821">
        <v>47.587000000000003</v>
      </c>
      <c r="F821" s="105">
        <v>4008085</v>
      </c>
      <c r="G821">
        <v>4008085</v>
      </c>
      <c r="H821">
        <v>91.61</v>
      </c>
      <c r="I821">
        <v>3620</v>
      </c>
      <c r="J821">
        <v>3620</v>
      </c>
      <c r="K821">
        <v>267</v>
      </c>
      <c r="L821">
        <v>52</v>
      </c>
    </row>
    <row r="822" spans="1:12">
      <c r="A822" t="s">
        <v>10152</v>
      </c>
      <c r="B822" t="s">
        <v>2362</v>
      </c>
      <c r="C822" t="s">
        <v>1540</v>
      </c>
      <c r="D822">
        <v>100</v>
      </c>
      <c r="E822">
        <v>61.61</v>
      </c>
      <c r="F822" s="105">
        <v>4399548</v>
      </c>
      <c r="G822">
        <v>4399548</v>
      </c>
      <c r="H822">
        <v>88.21</v>
      </c>
      <c r="I822">
        <v>4189</v>
      </c>
      <c r="J822">
        <v>4189</v>
      </c>
      <c r="K822">
        <v>267</v>
      </c>
      <c r="L822">
        <v>83</v>
      </c>
    </row>
    <row r="823" spans="1:12">
      <c r="A823" t="s">
        <v>10153</v>
      </c>
      <c r="B823" t="s">
        <v>2363</v>
      </c>
      <c r="C823" t="s">
        <v>1540</v>
      </c>
      <c r="D823">
        <v>100</v>
      </c>
      <c r="E823">
        <v>65.331999999999994</v>
      </c>
      <c r="F823" s="105">
        <v>4335372</v>
      </c>
      <c r="G823">
        <v>4335372</v>
      </c>
      <c r="H823">
        <v>86.31</v>
      </c>
      <c r="I823">
        <v>4223</v>
      </c>
      <c r="J823">
        <v>4223</v>
      </c>
      <c r="K823">
        <v>251</v>
      </c>
      <c r="L823">
        <v>98</v>
      </c>
    </row>
    <row r="824" spans="1:12">
      <c r="A824" t="s">
        <v>10154</v>
      </c>
      <c r="B824" t="s">
        <v>2364</v>
      </c>
      <c r="C824" t="s">
        <v>1540</v>
      </c>
      <c r="D824">
        <v>100</v>
      </c>
      <c r="E824">
        <v>65.396000000000001</v>
      </c>
      <c r="F824" s="105">
        <v>3418708</v>
      </c>
      <c r="G824">
        <v>3418708</v>
      </c>
      <c r="H824">
        <v>85.81</v>
      </c>
      <c r="I824">
        <v>3482</v>
      </c>
      <c r="J824">
        <v>3482</v>
      </c>
      <c r="K824">
        <v>250</v>
      </c>
      <c r="L824">
        <v>76</v>
      </c>
    </row>
    <row r="825" spans="1:12">
      <c r="A825" t="s">
        <v>10155</v>
      </c>
      <c r="B825" t="s">
        <v>2365</v>
      </c>
      <c r="C825" t="s">
        <v>1540</v>
      </c>
      <c r="D825">
        <v>100</v>
      </c>
      <c r="E825">
        <v>63.859000000000002</v>
      </c>
      <c r="F825" s="105">
        <v>2985120</v>
      </c>
      <c r="G825">
        <v>2985120</v>
      </c>
      <c r="H825">
        <v>88.91</v>
      </c>
      <c r="I825">
        <v>3092</v>
      </c>
      <c r="J825">
        <v>3092</v>
      </c>
      <c r="K825">
        <v>243</v>
      </c>
      <c r="L825">
        <v>64</v>
      </c>
    </row>
    <row r="826" spans="1:12">
      <c r="A826" t="s">
        <v>10156</v>
      </c>
      <c r="B826" t="s">
        <v>2366</v>
      </c>
      <c r="C826" t="s">
        <v>1540</v>
      </c>
      <c r="D826">
        <v>100</v>
      </c>
      <c r="E826">
        <v>61.822000000000003</v>
      </c>
      <c r="F826" s="105">
        <v>4043393</v>
      </c>
      <c r="G826">
        <v>4043393</v>
      </c>
      <c r="H826">
        <v>87.26</v>
      </c>
      <c r="I826">
        <v>4269</v>
      </c>
      <c r="J826">
        <v>4269</v>
      </c>
      <c r="K826">
        <v>225</v>
      </c>
      <c r="L826">
        <v>71</v>
      </c>
    </row>
    <row r="827" spans="1:12">
      <c r="A827" t="s">
        <v>10157</v>
      </c>
      <c r="B827" t="s">
        <v>2367</v>
      </c>
      <c r="C827" t="s">
        <v>1540</v>
      </c>
      <c r="D827">
        <v>100</v>
      </c>
      <c r="E827">
        <v>61.154000000000003</v>
      </c>
      <c r="F827" s="105">
        <v>3951883</v>
      </c>
      <c r="G827">
        <v>3951883</v>
      </c>
      <c r="H827">
        <v>87.78</v>
      </c>
      <c r="I827">
        <v>3975</v>
      </c>
      <c r="J827">
        <v>3975</v>
      </c>
      <c r="K827">
        <v>244</v>
      </c>
      <c r="L827">
        <v>81</v>
      </c>
    </row>
    <row r="828" spans="1:12">
      <c r="A828" t="s">
        <v>10158</v>
      </c>
      <c r="B828" t="s">
        <v>2368</v>
      </c>
      <c r="C828" t="s">
        <v>1540</v>
      </c>
      <c r="D828">
        <v>100</v>
      </c>
      <c r="E828">
        <v>59.948999999999998</v>
      </c>
      <c r="F828" s="105">
        <v>4990251</v>
      </c>
      <c r="G828">
        <v>4990251</v>
      </c>
      <c r="H828">
        <v>82.88</v>
      </c>
      <c r="I828">
        <v>4139</v>
      </c>
      <c r="J828">
        <v>4139</v>
      </c>
      <c r="K828">
        <v>284</v>
      </c>
      <c r="L828">
        <v>117</v>
      </c>
    </row>
    <row r="829" spans="1:12">
      <c r="A829" t="s">
        <v>10159</v>
      </c>
      <c r="B829" t="s">
        <v>2369</v>
      </c>
      <c r="C829" t="s">
        <v>1540</v>
      </c>
      <c r="D829">
        <v>100</v>
      </c>
      <c r="E829">
        <v>66.188999999999993</v>
      </c>
      <c r="F829" s="105">
        <v>3681250</v>
      </c>
      <c r="G829">
        <v>3681250</v>
      </c>
      <c r="H829">
        <v>86.12</v>
      </c>
      <c r="I829">
        <v>3610</v>
      </c>
      <c r="J829">
        <v>3610</v>
      </c>
      <c r="K829">
        <v>244</v>
      </c>
      <c r="L829">
        <v>87</v>
      </c>
    </row>
    <row r="830" spans="1:12">
      <c r="A830" t="s">
        <v>10160</v>
      </c>
      <c r="B830" t="s">
        <v>2370</v>
      </c>
      <c r="C830" t="s">
        <v>1540</v>
      </c>
      <c r="D830">
        <v>100</v>
      </c>
      <c r="E830">
        <v>64.028000000000006</v>
      </c>
      <c r="F830" s="105">
        <v>3449012</v>
      </c>
      <c r="G830">
        <v>3449012</v>
      </c>
      <c r="H830">
        <v>87.49</v>
      </c>
      <c r="I830">
        <v>3553</v>
      </c>
      <c r="J830">
        <v>3553</v>
      </c>
      <c r="K830">
        <v>248</v>
      </c>
      <c r="L830">
        <v>75.5</v>
      </c>
    </row>
    <row r="831" spans="1:12">
      <c r="A831" t="s">
        <v>10161</v>
      </c>
      <c r="B831" t="s">
        <v>2371</v>
      </c>
      <c r="C831" t="s">
        <v>1540</v>
      </c>
      <c r="D831">
        <v>100</v>
      </c>
      <c r="E831">
        <v>63.448999999999998</v>
      </c>
      <c r="F831" s="105">
        <v>4194148</v>
      </c>
      <c r="G831">
        <v>4194148</v>
      </c>
      <c r="H831">
        <v>86</v>
      </c>
      <c r="I831">
        <v>4250</v>
      </c>
      <c r="J831">
        <v>4250</v>
      </c>
      <c r="K831">
        <v>239</v>
      </c>
      <c r="L831">
        <v>84</v>
      </c>
    </row>
    <row r="832" spans="1:12">
      <c r="A832" t="s">
        <v>10162</v>
      </c>
      <c r="B832" t="s">
        <v>2372</v>
      </c>
      <c r="C832" t="s">
        <v>1540</v>
      </c>
      <c r="D832">
        <v>100</v>
      </c>
      <c r="E832">
        <v>67.194000000000003</v>
      </c>
      <c r="F832" s="105">
        <v>3106752</v>
      </c>
      <c r="G832">
        <v>3106752</v>
      </c>
      <c r="H832">
        <v>86.98</v>
      </c>
      <c r="I832">
        <v>3039</v>
      </c>
      <c r="J832">
        <v>3039</v>
      </c>
      <c r="K832">
        <v>258</v>
      </c>
      <c r="L832">
        <v>90</v>
      </c>
    </row>
    <row r="833" spans="1:12">
      <c r="A833" t="s">
        <v>10163</v>
      </c>
      <c r="B833" t="s">
        <v>2373</v>
      </c>
      <c r="C833" t="s">
        <v>1540</v>
      </c>
      <c r="D833">
        <v>100</v>
      </c>
      <c r="E833">
        <v>66.992000000000004</v>
      </c>
      <c r="F833" s="105">
        <v>3644320</v>
      </c>
      <c r="G833">
        <v>3644320</v>
      </c>
      <c r="H833">
        <v>85.46</v>
      </c>
      <c r="I833">
        <v>3575</v>
      </c>
      <c r="J833">
        <v>3575</v>
      </c>
      <c r="K833">
        <v>247</v>
      </c>
      <c r="L833">
        <v>87</v>
      </c>
    </row>
    <row r="834" spans="1:12">
      <c r="A834" t="s">
        <v>10164</v>
      </c>
      <c r="B834" t="s">
        <v>2374</v>
      </c>
      <c r="C834" t="s">
        <v>1540</v>
      </c>
      <c r="D834">
        <v>100</v>
      </c>
      <c r="E834">
        <v>65.644999999999996</v>
      </c>
      <c r="F834" s="105">
        <v>4383687</v>
      </c>
      <c r="G834">
        <v>4383687</v>
      </c>
      <c r="H834">
        <v>85.74</v>
      </c>
      <c r="I834">
        <v>4315</v>
      </c>
      <c r="J834">
        <v>4315</v>
      </c>
      <c r="K834">
        <v>258</v>
      </c>
      <c r="L834">
        <v>93</v>
      </c>
    </row>
    <row r="835" spans="1:12">
      <c r="A835" t="s">
        <v>10165</v>
      </c>
      <c r="B835" t="s">
        <v>2375</v>
      </c>
      <c r="C835" t="s">
        <v>1540</v>
      </c>
      <c r="D835">
        <v>100</v>
      </c>
      <c r="E835">
        <v>63.957999999999998</v>
      </c>
      <c r="F835" s="105">
        <v>4189329</v>
      </c>
      <c r="G835">
        <v>4189329</v>
      </c>
      <c r="H835">
        <v>84.85</v>
      </c>
      <c r="I835">
        <v>4236</v>
      </c>
      <c r="J835">
        <v>4236</v>
      </c>
      <c r="K835">
        <v>241</v>
      </c>
      <c r="L835">
        <v>105</v>
      </c>
    </row>
    <row r="836" spans="1:12">
      <c r="A836" t="s">
        <v>10166</v>
      </c>
      <c r="B836" t="s">
        <v>2376</v>
      </c>
      <c r="C836" t="s">
        <v>1540</v>
      </c>
      <c r="D836">
        <v>100</v>
      </c>
      <c r="E836">
        <v>64.290000000000006</v>
      </c>
      <c r="F836" s="105">
        <v>4585742</v>
      </c>
      <c r="G836">
        <v>4585742</v>
      </c>
      <c r="H836">
        <v>84.1</v>
      </c>
      <c r="I836">
        <v>4406</v>
      </c>
      <c r="J836">
        <v>4406</v>
      </c>
      <c r="K836">
        <v>251</v>
      </c>
      <c r="L836">
        <v>119</v>
      </c>
    </row>
    <row r="837" spans="1:12">
      <c r="A837" t="s">
        <v>10167</v>
      </c>
      <c r="B837" t="s">
        <v>2377</v>
      </c>
      <c r="C837" t="s">
        <v>1540</v>
      </c>
      <c r="D837">
        <v>100</v>
      </c>
      <c r="E837">
        <v>66.861000000000004</v>
      </c>
      <c r="F837" s="105">
        <v>3617540</v>
      </c>
      <c r="G837">
        <v>3617540</v>
      </c>
      <c r="H837">
        <v>86.37</v>
      </c>
      <c r="I837">
        <v>3521</v>
      </c>
      <c r="J837">
        <v>3521</v>
      </c>
      <c r="K837">
        <v>255</v>
      </c>
      <c r="L837">
        <v>90</v>
      </c>
    </row>
    <row r="838" spans="1:12">
      <c r="A838" t="s">
        <v>10168</v>
      </c>
      <c r="B838" t="s">
        <v>2378</v>
      </c>
      <c r="C838" t="s">
        <v>1540</v>
      </c>
      <c r="D838">
        <v>100</v>
      </c>
      <c r="E838">
        <v>68.012</v>
      </c>
      <c r="F838" s="105">
        <v>3424373</v>
      </c>
      <c r="G838">
        <v>3424373</v>
      </c>
      <c r="H838">
        <v>86.93</v>
      </c>
      <c r="I838">
        <v>3291</v>
      </c>
      <c r="J838">
        <v>3291</v>
      </c>
      <c r="K838">
        <v>260</v>
      </c>
      <c r="L838">
        <v>87</v>
      </c>
    </row>
    <row r="839" spans="1:12">
      <c r="A839" t="s">
        <v>10169</v>
      </c>
      <c r="B839" t="s">
        <v>2379</v>
      </c>
      <c r="C839" t="s">
        <v>1540</v>
      </c>
      <c r="D839">
        <v>100</v>
      </c>
      <c r="E839">
        <v>66.906999999999996</v>
      </c>
      <c r="F839" s="105">
        <v>2443540</v>
      </c>
      <c r="G839">
        <v>2443540</v>
      </c>
      <c r="H839">
        <v>90.12</v>
      </c>
      <c r="I839">
        <v>2190</v>
      </c>
      <c r="J839">
        <v>2190</v>
      </c>
      <c r="K839">
        <v>298</v>
      </c>
      <c r="L839">
        <v>57</v>
      </c>
    </row>
    <row r="840" spans="1:12">
      <c r="A840" t="s">
        <v>10170</v>
      </c>
      <c r="B840" t="s">
        <v>2380</v>
      </c>
      <c r="C840" t="s">
        <v>1540</v>
      </c>
      <c r="D840">
        <v>100</v>
      </c>
      <c r="E840">
        <v>68.037999999999997</v>
      </c>
      <c r="F840" s="105">
        <v>3325565</v>
      </c>
      <c r="G840">
        <v>3325565</v>
      </c>
      <c r="H840">
        <v>86.3</v>
      </c>
      <c r="I840">
        <v>3304</v>
      </c>
      <c r="J840">
        <v>3304</v>
      </c>
      <c r="K840">
        <v>244</v>
      </c>
      <c r="L840">
        <v>88</v>
      </c>
    </row>
    <row r="841" spans="1:12">
      <c r="A841" t="s">
        <v>10171</v>
      </c>
      <c r="B841" t="s">
        <v>2381</v>
      </c>
      <c r="C841" t="s">
        <v>1540</v>
      </c>
      <c r="D841">
        <v>100</v>
      </c>
      <c r="E841">
        <v>67.674000000000007</v>
      </c>
      <c r="F841" s="105">
        <v>4693849</v>
      </c>
      <c r="G841">
        <v>4693849</v>
      </c>
      <c r="H841">
        <v>86.42</v>
      </c>
      <c r="I841">
        <v>4548</v>
      </c>
      <c r="J841">
        <v>4548</v>
      </c>
      <c r="K841">
        <v>253</v>
      </c>
      <c r="L841">
        <v>94.5</v>
      </c>
    </row>
    <row r="842" spans="1:12">
      <c r="A842" t="s">
        <v>10172</v>
      </c>
      <c r="B842" t="s">
        <v>2382</v>
      </c>
      <c r="C842" t="s">
        <v>1540</v>
      </c>
      <c r="D842">
        <v>100</v>
      </c>
      <c r="E842">
        <v>61.798999999999999</v>
      </c>
      <c r="F842" s="105">
        <v>3515800</v>
      </c>
      <c r="G842">
        <v>3515800</v>
      </c>
      <c r="H842">
        <v>84.8</v>
      </c>
      <c r="I842">
        <v>3598</v>
      </c>
      <c r="J842">
        <v>3598</v>
      </c>
      <c r="K842">
        <v>231</v>
      </c>
      <c r="L842">
        <v>105</v>
      </c>
    </row>
    <row r="843" spans="1:12">
      <c r="A843" t="s">
        <v>10173</v>
      </c>
      <c r="B843" t="s">
        <v>2383</v>
      </c>
      <c r="C843" t="s">
        <v>1540</v>
      </c>
      <c r="D843">
        <v>100</v>
      </c>
      <c r="E843">
        <v>64.453999999999994</v>
      </c>
      <c r="F843" s="105">
        <v>3238452</v>
      </c>
      <c r="G843">
        <v>3238452</v>
      </c>
      <c r="H843">
        <v>85.95</v>
      </c>
      <c r="I843">
        <v>3191</v>
      </c>
      <c r="J843">
        <v>3191</v>
      </c>
      <c r="K843">
        <v>243</v>
      </c>
      <c r="L843">
        <v>107</v>
      </c>
    </row>
    <row r="844" spans="1:12">
      <c r="A844" t="s">
        <v>10174</v>
      </c>
      <c r="B844" t="s">
        <v>2384</v>
      </c>
      <c r="C844" t="s">
        <v>1540</v>
      </c>
      <c r="D844">
        <v>100</v>
      </c>
      <c r="E844">
        <v>62.387999999999998</v>
      </c>
      <c r="F844" s="105">
        <v>4403302</v>
      </c>
      <c r="G844">
        <v>4403302</v>
      </c>
      <c r="H844">
        <v>84.91</v>
      </c>
      <c r="I844">
        <v>4287</v>
      </c>
      <c r="J844">
        <v>4287</v>
      </c>
      <c r="K844">
        <v>254</v>
      </c>
      <c r="L844">
        <v>108</v>
      </c>
    </row>
    <row r="845" spans="1:12">
      <c r="A845" t="s">
        <v>10175</v>
      </c>
      <c r="B845" t="s">
        <v>2385</v>
      </c>
      <c r="C845" t="s">
        <v>1540</v>
      </c>
      <c r="D845">
        <v>100</v>
      </c>
      <c r="E845">
        <v>61.726999999999997</v>
      </c>
      <c r="F845" s="105">
        <v>4158249</v>
      </c>
      <c r="G845">
        <v>4158249</v>
      </c>
      <c r="H845">
        <v>85.55</v>
      </c>
      <c r="I845">
        <v>3954</v>
      </c>
      <c r="J845">
        <v>3954</v>
      </c>
      <c r="K845">
        <v>264</v>
      </c>
      <c r="L845">
        <v>114.5</v>
      </c>
    </row>
    <row r="846" spans="1:12">
      <c r="A846" t="s">
        <v>10176</v>
      </c>
      <c r="B846" t="s">
        <v>2386</v>
      </c>
      <c r="C846" t="s">
        <v>1540</v>
      </c>
      <c r="D846">
        <v>100</v>
      </c>
      <c r="E846">
        <v>64.361000000000004</v>
      </c>
      <c r="F846" s="105">
        <v>4415704</v>
      </c>
      <c r="G846">
        <v>4415704</v>
      </c>
      <c r="H846">
        <v>85.08</v>
      </c>
      <c r="I846">
        <v>4421</v>
      </c>
      <c r="J846">
        <v>4421</v>
      </c>
      <c r="K846">
        <v>243</v>
      </c>
      <c r="L846">
        <v>93</v>
      </c>
    </row>
    <row r="847" spans="1:12">
      <c r="A847" t="s">
        <v>10177</v>
      </c>
      <c r="B847" t="s">
        <v>2387</v>
      </c>
      <c r="C847" t="s">
        <v>1540</v>
      </c>
      <c r="D847">
        <v>100</v>
      </c>
      <c r="E847">
        <v>64.412999999999997</v>
      </c>
      <c r="F847" s="105">
        <v>4490563</v>
      </c>
      <c r="G847">
        <v>4490563</v>
      </c>
      <c r="H847">
        <v>84.5</v>
      </c>
      <c r="I847">
        <v>4524</v>
      </c>
      <c r="J847">
        <v>4524</v>
      </c>
      <c r="K847">
        <v>232</v>
      </c>
      <c r="L847">
        <v>93</v>
      </c>
    </row>
    <row r="848" spans="1:12">
      <c r="A848" t="s">
        <v>10178</v>
      </c>
      <c r="B848" t="s">
        <v>2388</v>
      </c>
      <c r="C848" t="s">
        <v>1540</v>
      </c>
      <c r="D848">
        <v>100</v>
      </c>
      <c r="E848">
        <v>60.389000000000003</v>
      </c>
      <c r="F848" s="105">
        <v>4110931</v>
      </c>
      <c r="G848">
        <v>4110931</v>
      </c>
      <c r="H848">
        <v>85.83</v>
      </c>
      <c r="I848">
        <v>4139</v>
      </c>
      <c r="J848">
        <v>4139</v>
      </c>
      <c r="K848">
        <v>241</v>
      </c>
      <c r="L848">
        <v>99</v>
      </c>
    </row>
    <row r="849" spans="1:12">
      <c r="A849" t="s">
        <v>10179</v>
      </c>
      <c r="B849" t="s">
        <v>2389</v>
      </c>
      <c r="C849" t="s">
        <v>1540</v>
      </c>
      <c r="D849">
        <v>100</v>
      </c>
      <c r="E849">
        <v>61.795000000000002</v>
      </c>
      <c r="F849" s="105">
        <v>3455416</v>
      </c>
      <c r="G849">
        <v>3455416</v>
      </c>
      <c r="H849">
        <v>86.33</v>
      </c>
      <c r="I849">
        <v>3481</v>
      </c>
      <c r="J849">
        <v>3481</v>
      </c>
      <c r="K849">
        <v>242</v>
      </c>
      <c r="L849">
        <v>95</v>
      </c>
    </row>
    <row r="850" spans="1:12">
      <c r="A850" t="s">
        <v>10180</v>
      </c>
      <c r="B850" t="s">
        <v>2390</v>
      </c>
      <c r="C850" t="s">
        <v>1540</v>
      </c>
      <c r="D850">
        <v>100</v>
      </c>
      <c r="E850">
        <v>59.024000000000001</v>
      </c>
      <c r="F850" s="105">
        <v>4008000</v>
      </c>
      <c r="G850">
        <v>4008000</v>
      </c>
      <c r="H850">
        <v>88.5</v>
      </c>
      <c r="I850">
        <v>3565</v>
      </c>
      <c r="J850">
        <v>3565</v>
      </c>
      <c r="K850">
        <v>280</v>
      </c>
      <c r="L850">
        <v>75</v>
      </c>
    </row>
    <row r="851" spans="1:12">
      <c r="A851" t="s">
        <v>10181</v>
      </c>
      <c r="B851" t="s">
        <v>2391</v>
      </c>
      <c r="C851" t="s">
        <v>1540</v>
      </c>
      <c r="D851">
        <v>100</v>
      </c>
      <c r="E851">
        <v>61.798000000000002</v>
      </c>
      <c r="F851" s="105">
        <v>3923205</v>
      </c>
      <c r="G851">
        <v>3923205</v>
      </c>
      <c r="H851">
        <v>88.75</v>
      </c>
      <c r="I851">
        <v>4029</v>
      </c>
      <c r="J851">
        <v>4029</v>
      </c>
      <c r="K851">
        <v>242</v>
      </c>
      <c r="L851">
        <v>68</v>
      </c>
    </row>
    <row r="852" spans="1:12">
      <c r="A852" t="s">
        <v>10182</v>
      </c>
      <c r="B852" t="s">
        <v>2392</v>
      </c>
      <c r="C852" t="s">
        <v>1540</v>
      </c>
      <c r="D852">
        <v>100</v>
      </c>
      <c r="E852">
        <v>61.847999999999999</v>
      </c>
      <c r="F852" s="105">
        <v>3368982</v>
      </c>
      <c r="G852">
        <v>3368982</v>
      </c>
      <c r="H852">
        <v>86.35</v>
      </c>
      <c r="I852">
        <v>3436</v>
      </c>
      <c r="J852">
        <v>3436</v>
      </c>
      <c r="K852">
        <v>241</v>
      </c>
      <c r="L852">
        <v>93</v>
      </c>
    </row>
    <row r="853" spans="1:12">
      <c r="A853" t="s">
        <v>10183</v>
      </c>
      <c r="B853" t="s">
        <v>2393</v>
      </c>
      <c r="C853" t="s">
        <v>1540</v>
      </c>
      <c r="D853">
        <v>100</v>
      </c>
      <c r="E853">
        <v>63.741</v>
      </c>
      <c r="F853" s="105">
        <v>3682885</v>
      </c>
      <c r="G853">
        <v>3682885</v>
      </c>
      <c r="H853">
        <v>85.52</v>
      </c>
      <c r="I853">
        <v>3582</v>
      </c>
      <c r="J853">
        <v>3582</v>
      </c>
      <c r="K853">
        <v>244</v>
      </c>
      <c r="L853">
        <v>113</v>
      </c>
    </row>
    <row r="854" spans="1:12">
      <c r="A854" t="s">
        <v>10184</v>
      </c>
      <c r="B854" t="s">
        <v>2394</v>
      </c>
      <c r="C854" t="s">
        <v>1540</v>
      </c>
      <c r="D854">
        <v>100</v>
      </c>
      <c r="E854">
        <v>70.037999999999997</v>
      </c>
      <c r="F854" s="105">
        <v>3257013</v>
      </c>
      <c r="G854">
        <v>3257013</v>
      </c>
      <c r="H854">
        <v>90.78</v>
      </c>
      <c r="I854">
        <v>2919</v>
      </c>
      <c r="J854">
        <v>2919</v>
      </c>
      <c r="K854">
        <v>292</v>
      </c>
      <c r="L854">
        <v>59</v>
      </c>
    </row>
    <row r="855" spans="1:12">
      <c r="A855" t="s">
        <v>10185</v>
      </c>
      <c r="B855" t="s">
        <v>2395</v>
      </c>
      <c r="C855" t="s">
        <v>1540</v>
      </c>
      <c r="D855">
        <v>100</v>
      </c>
      <c r="E855">
        <v>32.613</v>
      </c>
      <c r="F855" s="105">
        <v>1945158</v>
      </c>
      <c r="G855">
        <v>1945158</v>
      </c>
      <c r="H855">
        <v>88.82</v>
      </c>
      <c r="I855">
        <v>1863</v>
      </c>
      <c r="J855">
        <v>1863</v>
      </c>
      <c r="K855">
        <v>255</v>
      </c>
      <c r="L855">
        <v>41</v>
      </c>
    </row>
    <row r="856" spans="1:12">
      <c r="A856" t="s">
        <v>10186</v>
      </c>
      <c r="B856" t="s">
        <v>2396</v>
      </c>
      <c r="C856" t="s">
        <v>1540</v>
      </c>
      <c r="D856">
        <v>100</v>
      </c>
      <c r="E856">
        <v>63.948</v>
      </c>
      <c r="F856" s="105">
        <v>4235765</v>
      </c>
      <c r="G856">
        <v>4235765</v>
      </c>
      <c r="H856">
        <v>89.12</v>
      </c>
      <c r="I856">
        <v>4005</v>
      </c>
      <c r="J856">
        <v>4005</v>
      </c>
      <c r="K856">
        <v>268</v>
      </c>
      <c r="L856">
        <v>59</v>
      </c>
    </row>
    <row r="857" spans="1:12">
      <c r="A857" t="s">
        <v>10187</v>
      </c>
      <c r="B857" t="s">
        <v>2397</v>
      </c>
      <c r="C857" t="s">
        <v>1540</v>
      </c>
      <c r="D857">
        <v>100</v>
      </c>
      <c r="E857">
        <v>41.192</v>
      </c>
      <c r="F857" s="105">
        <v>5462271</v>
      </c>
      <c r="G857">
        <v>5462271</v>
      </c>
      <c r="H857">
        <v>80.989999999999995</v>
      </c>
      <c r="I857">
        <v>4746</v>
      </c>
      <c r="J857">
        <v>4746</v>
      </c>
      <c r="K857">
        <v>249</v>
      </c>
      <c r="L857">
        <v>144</v>
      </c>
    </row>
    <row r="858" spans="1:12">
      <c r="A858" t="s">
        <v>9196</v>
      </c>
      <c r="B858" t="s">
        <v>2398</v>
      </c>
      <c r="C858" t="s">
        <v>1592</v>
      </c>
      <c r="D858">
        <v>100</v>
      </c>
      <c r="E858">
        <v>30.173999999999999</v>
      </c>
      <c r="F858" s="105">
        <v>833125</v>
      </c>
      <c r="G858">
        <v>833125</v>
      </c>
      <c r="H858">
        <v>91.63</v>
      </c>
      <c r="I858">
        <v>741</v>
      </c>
      <c r="J858">
        <v>741</v>
      </c>
      <c r="K858">
        <v>288</v>
      </c>
      <c r="L858">
        <v>44</v>
      </c>
    </row>
    <row r="859" spans="1:12">
      <c r="A859" t="s">
        <v>9197</v>
      </c>
      <c r="B859" t="s">
        <v>2399</v>
      </c>
      <c r="C859" t="s">
        <v>1592</v>
      </c>
      <c r="D859">
        <v>100</v>
      </c>
      <c r="E859">
        <v>30.963000000000001</v>
      </c>
      <c r="F859" s="105">
        <v>821930</v>
      </c>
      <c r="G859">
        <v>821930</v>
      </c>
      <c r="H859">
        <v>91.88</v>
      </c>
      <c r="I859">
        <v>731</v>
      </c>
      <c r="J859">
        <v>731</v>
      </c>
      <c r="K859">
        <v>288</v>
      </c>
      <c r="L859">
        <v>43</v>
      </c>
    </row>
    <row r="860" spans="1:12">
      <c r="A860" t="s">
        <v>9198</v>
      </c>
      <c r="B860" t="s">
        <v>2400</v>
      </c>
      <c r="C860" t="s">
        <v>1592</v>
      </c>
      <c r="D860">
        <v>100</v>
      </c>
      <c r="E860">
        <v>31.23</v>
      </c>
      <c r="F860" s="105">
        <v>810172</v>
      </c>
      <c r="G860">
        <v>810172</v>
      </c>
      <c r="H860">
        <v>89.67</v>
      </c>
      <c r="I860">
        <v>708</v>
      </c>
      <c r="J860">
        <v>708</v>
      </c>
      <c r="K860">
        <v>286</v>
      </c>
      <c r="L860">
        <v>47</v>
      </c>
    </row>
    <row r="861" spans="1:12">
      <c r="A861" t="s">
        <v>9199</v>
      </c>
      <c r="B861" t="s">
        <v>2401</v>
      </c>
      <c r="C861" t="s">
        <v>1592</v>
      </c>
      <c r="D861">
        <v>100</v>
      </c>
      <c r="E861">
        <v>34.033000000000001</v>
      </c>
      <c r="F861" s="105">
        <v>1160782</v>
      </c>
      <c r="G861">
        <v>1160782</v>
      </c>
      <c r="H861">
        <v>82.11</v>
      </c>
      <c r="I861">
        <v>1127</v>
      </c>
      <c r="J861">
        <v>1127</v>
      </c>
      <c r="K861">
        <v>234</v>
      </c>
      <c r="L861">
        <v>38</v>
      </c>
    </row>
    <row r="862" spans="1:12">
      <c r="A862" t="s">
        <v>10188</v>
      </c>
      <c r="B862" t="s">
        <v>2402</v>
      </c>
      <c r="C862" t="s">
        <v>1540</v>
      </c>
      <c r="D862">
        <v>100</v>
      </c>
      <c r="E862">
        <v>29.541</v>
      </c>
      <c r="F862" s="105">
        <v>6530257</v>
      </c>
      <c r="G862">
        <v>6530257</v>
      </c>
      <c r="H862">
        <v>83.66</v>
      </c>
      <c r="I862">
        <v>5736</v>
      </c>
      <c r="J862">
        <v>5736</v>
      </c>
      <c r="K862">
        <v>274</v>
      </c>
      <c r="L862">
        <v>128</v>
      </c>
    </row>
    <row r="863" spans="1:12">
      <c r="A863" t="s">
        <v>9200</v>
      </c>
      <c r="B863" t="s">
        <v>2403</v>
      </c>
      <c r="C863" t="s">
        <v>1592</v>
      </c>
      <c r="D863">
        <v>100</v>
      </c>
      <c r="E863">
        <v>32.359000000000002</v>
      </c>
      <c r="F863" s="105">
        <v>822140</v>
      </c>
      <c r="G863">
        <v>822140</v>
      </c>
      <c r="H863">
        <v>91.71</v>
      </c>
      <c r="I863">
        <v>734</v>
      </c>
      <c r="J863">
        <v>734</v>
      </c>
      <c r="K863">
        <v>288</v>
      </c>
      <c r="L863">
        <v>46</v>
      </c>
    </row>
    <row r="864" spans="1:12">
      <c r="A864" t="s">
        <v>10189</v>
      </c>
      <c r="B864" t="s">
        <v>2404</v>
      </c>
      <c r="C864" t="s">
        <v>1540</v>
      </c>
      <c r="D864">
        <v>100</v>
      </c>
      <c r="E864">
        <v>69.596000000000004</v>
      </c>
      <c r="F864" s="105">
        <v>5311456</v>
      </c>
      <c r="G864">
        <v>5311456</v>
      </c>
      <c r="H864">
        <v>86.27</v>
      </c>
      <c r="I864">
        <v>4627</v>
      </c>
      <c r="J864">
        <v>4627</v>
      </c>
      <c r="K864">
        <v>280</v>
      </c>
      <c r="L864">
        <v>102</v>
      </c>
    </row>
    <row r="865" spans="1:12">
      <c r="A865" t="s">
        <v>10190</v>
      </c>
      <c r="B865" t="s">
        <v>2405</v>
      </c>
      <c r="C865" t="s">
        <v>1540</v>
      </c>
      <c r="D865">
        <v>100</v>
      </c>
      <c r="E865">
        <v>67.471000000000004</v>
      </c>
      <c r="F865" s="105">
        <v>5206986</v>
      </c>
      <c r="G865">
        <v>5206986</v>
      </c>
      <c r="H865">
        <v>86.49</v>
      </c>
      <c r="I865">
        <v>4650</v>
      </c>
      <c r="J865">
        <v>4650</v>
      </c>
      <c r="K865">
        <v>276</v>
      </c>
      <c r="L865">
        <v>102</v>
      </c>
    </row>
    <row r="866" spans="1:12">
      <c r="A866" t="s">
        <v>10191</v>
      </c>
      <c r="B866" t="s">
        <v>2406</v>
      </c>
      <c r="C866" t="s">
        <v>1540</v>
      </c>
      <c r="D866">
        <v>100</v>
      </c>
      <c r="E866">
        <v>70.373000000000005</v>
      </c>
      <c r="F866" s="105">
        <v>5802198</v>
      </c>
      <c r="G866">
        <v>5802198</v>
      </c>
      <c r="H866">
        <v>86.67</v>
      </c>
      <c r="I866">
        <v>5265</v>
      </c>
      <c r="J866">
        <v>5265</v>
      </c>
      <c r="K866">
        <v>272</v>
      </c>
      <c r="L866">
        <v>94</v>
      </c>
    </row>
    <row r="867" spans="1:12">
      <c r="A867" t="s">
        <v>10192</v>
      </c>
      <c r="B867" t="s">
        <v>2407</v>
      </c>
      <c r="C867" t="s">
        <v>1540</v>
      </c>
      <c r="D867">
        <v>100</v>
      </c>
      <c r="E867">
        <v>71.391999999999996</v>
      </c>
      <c r="F867" s="105">
        <v>6253755</v>
      </c>
      <c r="G867">
        <v>6253755</v>
      </c>
      <c r="H867">
        <v>85.98</v>
      </c>
      <c r="I867">
        <v>5536</v>
      </c>
      <c r="J867">
        <v>5536</v>
      </c>
      <c r="K867">
        <v>268</v>
      </c>
      <c r="L867">
        <v>112</v>
      </c>
    </row>
    <row r="868" spans="1:12">
      <c r="A868" t="s">
        <v>10193</v>
      </c>
      <c r="B868" t="s">
        <v>2408</v>
      </c>
      <c r="C868" t="s">
        <v>1540</v>
      </c>
      <c r="D868">
        <v>100</v>
      </c>
      <c r="E868">
        <v>70.971000000000004</v>
      </c>
      <c r="F868" s="105">
        <v>7352075</v>
      </c>
      <c r="G868">
        <v>7352075</v>
      </c>
      <c r="H868">
        <v>86.28</v>
      </c>
      <c r="I868">
        <v>6392</v>
      </c>
      <c r="J868">
        <v>6392</v>
      </c>
      <c r="K868">
        <v>286</v>
      </c>
      <c r="L868">
        <v>107</v>
      </c>
    </row>
    <row r="869" spans="1:12">
      <c r="A869" t="s">
        <v>10194</v>
      </c>
      <c r="B869" t="s">
        <v>2409</v>
      </c>
      <c r="C869" t="s">
        <v>1540</v>
      </c>
      <c r="D869">
        <v>100</v>
      </c>
      <c r="E869">
        <v>74.843000000000004</v>
      </c>
      <c r="F869" s="105">
        <v>6909139</v>
      </c>
      <c r="G869">
        <v>6909139</v>
      </c>
      <c r="H869">
        <v>84.84</v>
      </c>
      <c r="I869">
        <v>5878</v>
      </c>
      <c r="J869">
        <v>5878</v>
      </c>
      <c r="K869">
        <v>279</v>
      </c>
      <c r="L869">
        <v>116</v>
      </c>
    </row>
    <row r="870" spans="1:12">
      <c r="A870" t="s">
        <v>10195</v>
      </c>
      <c r="B870" t="s">
        <v>2410</v>
      </c>
      <c r="C870" t="s">
        <v>1540</v>
      </c>
      <c r="D870">
        <v>100</v>
      </c>
      <c r="E870">
        <v>71.218999999999994</v>
      </c>
      <c r="F870" s="105">
        <v>6299935</v>
      </c>
      <c r="G870">
        <v>6299935</v>
      </c>
      <c r="H870">
        <v>87.97</v>
      </c>
      <c r="I870">
        <v>5881</v>
      </c>
      <c r="J870">
        <v>5881</v>
      </c>
      <c r="K870">
        <v>246</v>
      </c>
      <c r="L870">
        <v>95</v>
      </c>
    </row>
    <row r="871" spans="1:12">
      <c r="A871" t="s">
        <v>10196</v>
      </c>
      <c r="B871" t="s">
        <v>2411</v>
      </c>
      <c r="C871" t="s">
        <v>1540</v>
      </c>
      <c r="D871">
        <v>100</v>
      </c>
      <c r="E871">
        <v>69.747</v>
      </c>
      <c r="F871" s="105">
        <v>5328861</v>
      </c>
      <c r="G871">
        <v>5328861</v>
      </c>
      <c r="H871">
        <v>86.61</v>
      </c>
      <c r="I871">
        <v>4670</v>
      </c>
      <c r="J871">
        <v>4670</v>
      </c>
      <c r="K871">
        <v>280</v>
      </c>
      <c r="L871">
        <v>103</v>
      </c>
    </row>
    <row r="872" spans="1:12">
      <c r="A872" t="s">
        <v>10197</v>
      </c>
      <c r="B872" t="s">
        <v>2412</v>
      </c>
      <c r="C872" t="s">
        <v>1540</v>
      </c>
      <c r="D872">
        <v>100</v>
      </c>
      <c r="E872">
        <v>48.350999999999999</v>
      </c>
      <c r="F872" s="105">
        <v>3133902</v>
      </c>
      <c r="G872">
        <v>3133902</v>
      </c>
      <c r="H872">
        <v>86.26</v>
      </c>
      <c r="I872">
        <v>2881</v>
      </c>
      <c r="J872">
        <v>2881</v>
      </c>
      <c r="K872">
        <v>252</v>
      </c>
      <c r="L872">
        <v>71</v>
      </c>
    </row>
    <row r="873" spans="1:12">
      <c r="A873" t="s">
        <v>10198</v>
      </c>
      <c r="B873" t="s">
        <v>2413</v>
      </c>
      <c r="C873" t="s">
        <v>1540</v>
      </c>
      <c r="D873">
        <v>100</v>
      </c>
      <c r="E873">
        <v>69.682000000000002</v>
      </c>
      <c r="F873" s="105">
        <v>6028254</v>
      </c>
      <c r="G873">
        <v>6028254</v>
      </c>
      <c r="H873">
        <v>85.49</v>
      </c>
      <c r="I873">
        <v>5519</v>
      </c>
      <c r="J873">
        <v>5519</v>
      </c>
      <c r="K873">
        <v>255</v>
      </c>
      <c r="L873">
        <v>115</v>
      </c>
    </row>
    <row r="874" spans="1:12">
      <c r="A874" t="s">
        <v>10199</v>
      </c>
      <c r="B874" t="s">
        <v>2414</v>
      </c>
      <c r="C874" t="s">
        <v>1540</v>
      </c>
      <c r="D874">
        <v>100</v>
      </c>
      <c r="E874">
        <v>73.759</v>
      </c>
      <c r="F874" s="105">
        <v>6898788</v>
      </c>
      <c r="G874">
        <v>6898788</v>
      </c>
      <c r="H874">
        <v>85.33</v>
      </c>
      <c r="I874">
        <v>6094</v>
      </c>
      <c r="J874">
        <v>6094</v>
      </c>
      <c r="K874">
        <v>267</v>
      </c>
      <c r="L874">
        <v>103</v>
      </c>
    </row>
    <row r="875" spans="1:12">
      <c r="A875" t="s">
        <v>10200</v>
      </c>
      <c r="B875" t="s">
        <v>2415</v>
      </c>
      <c r="C875" t="s">
        <v>1540</v>
      </c>
      <c r="D875">
        <v>100</v>
      </c>
      <c r="E875">
        <v>73.63</v>
      </c>
      <c r="F875" s="105">
        <v>6404110</v>
      </c>
      <c r="G875">
        <v>6404110</v>
      </c>
      <c r="H875">
        <v>85.65</v>
      </c>
      <c r="I875">
        <v>5589</v>
      </c>
      <c r="J875">
        <v>5589</v>
      </c>
      <c r="K875">
        <v>277</v>
      </c>
      <c r="L875">
        <v>101</v>
      </c>
    </row>
    <row r="876" spans="1:12">
      <c r="A876" t="s">
        <v>10201</v>
      </c>
      <c r="B876" t="s">
        <v>2416</v>
      </c>
      <c r="C876" t="s">
        <v>1540</v>
      </c>
      <c r="D876">
        <v>100</v>
      </c>
      <c r="E876">
        <v>68.444999999999993</v>
      </c>
      <c r="F876" s="105">
        <v>3135752</v>
      </c>
      <c r="G876">
        <v>3135752</v>
      </c>
      <c r="H876">
        <v>88.64</v>
      </c>
      <c r="I876">
        <v>2826</v>
      </c>
      <c r="J876">
        <v>2826</v>
      </c>
      <c r="K876">
        <v>290</v>
      </c>
      <c r="L876">
        <v>73</v>
      </c>
    </row>
    <row r="877" spans="1:12">
      <c r="A877" t="s">
        <v>9201</v>
      </c>
      <c r="B877" t="s">
        <v>2417</v>
      </c>
      <c r="C877" t="s">
        <v>1861</v>
      </c>
      <c r="D877">
        <v>100</v>
      </c>
      <c r="E877">
        <v>41.84</v>
      </c>
      <c r="F877" s="105">
        <v>1596490</v>
      </c>
      <c r="G877">
        <v>1596490</v>
      </c>
      <c r="H877">
        <v>81.39</v>
      </c>
      <c r="I877">
        <v>1364</v>
      </c>
      <c r="J877">
        <v>1364</v>
      </c>
      <c r="K877">
        <v>259.5</v>
      </c>
      <c r="L877">
        <v>109</v>
      </c>
    </row>
    <row r="878" spans="1:12">
      <c r="A878" t="s">
        <v>9202</v>
      </c>
      <c r="B878" t="s">
        <v>2418</v>
      </c>
      <c r="C878" t="s">
        <v>1861</v>
      </c>
      <c r="D878">
        <v>100</v>
      </c>
      <c r="E878">
        <v>38.831000000000003</v>
      </c>
      <c r="F878" s="105">
        <v>1802699</v>
      </c>
      <c r="G878">
        <v>1802699</v>
      </c>
      <c r="H878">
        <v>81.03</v>
      </c>
      <c r="I878">
        <v>1643</v>
      </c>
      <c r="J878">
        <v>1643</v>
      </c>
      <c r="K878">
        <v>238</v>
      </c>
      <c r="L878">
        <v>105</v>
      </c>
    </row>
    <row r="879" spans="1:12">
      <c r="A879" t="s">
        <v>10202</v>
      </c>
      <c r="B879" t="s">
        <v>2419</v>
      </c>
      <c r="C879" t="s">
        <v>1540</v>
      </c>
      <c r="D879">
        <v>100</v>
      </c>
      <c r="E879">
        <v>45.387</v>
      </c>
      <c r="F879" s="105">
        <v>3986761</v>
      </c>
      <c r="G879">
        <v>3986761</v>
      </c>
      <c r="H879">
        <v>90.16</v>
      </c>
      <c r="I879">
        <v>3509</v>
      </c>
      <c r="J879">
        <v>3509</v>
      </c>
      <c r="K879">
        <v>293</v>
      </c>
      <c r="L879">
        <v>57</v>
      </c>
    </row>
    <row r="880" spans="1:12">
      <c r="A880" t="s">
        <v>10203</v>
      </c>
      <c r="B880" t="s">
        <v>2420</v>
      </c>
      <c r="C880" t="s">
        <v>1540</v>
      </c>
      <c r="D880">
        <v>100</v>
      </c>
      <c r="E880">
        <v>56.018999999999998</v>
      </c>
      <c r="F880" s="105">
        <v>3077713</v>
      </c>
      <c r="G880">
        <v>3077713</v>
      </c>
      <c r="H880">
        <v>88.52</v>
      </c>
      <c r="I880">
        <v>2924</v>
      </c>
      <c r="J880">
        <v>2924</v>
      </c>
      <c r="K880">
        <v>261.5</v>
      </c>
      <c r="L880">
        <v>55</v>
      </c>
    </row>
    <row r="881" spans="1:12">
      <c r="A881" t="s">
        <v>10204</v>
      </c>
      <c r="B881" t="s">
        <v>2421</v>
      </c>
      <c r="C881" t="s">
        <v>1540</v>
      </c>
      <c r="D881">
        <v>100</v>
      </c>
      <c r="E881">
        <v>48.682000000000002</v>
      </c>
      <c r="F881" s="105">
        <v>5067278</v>
      </c>
      <c r="G881">
        <v>5067278</v>
      </c>
      <c r="H881">
        <v>82.97</v>
      </c>
      <c r="I881">
        <v>4428</v>
      </c>
      <c r="J881">
        <v>4428</v>
      </c>
      <c r="K881">
        <v>252</v>
      </c>
      <c r="L881">
        <v>86</v>
      </c>
    </row>
    <row r="882" spans="1:12">
      <c r="A882" t="s">
        <v>10205</v>
      </c>
      <c r="B882" t="s">
        <v>2422</v>
      </c>
      <c r="C882" t="s">
        <v>1540</v>
      </c>
      <c r="D882">
        <v>100</v>
      </c>
      <c r="E882">
        <v>69.007000000000005</v>
      </c>
      <c r="F882" s="105">
        <v>5822882</v>
      </c>
      <c r="G882">
        <v>5822882</v>
      </c>
      <c r="H882">
        <v>90.97</v>
      </c>
      <c r="I882">
        <v>5342</v>
      </c>
      <c r="J882">
        <v>5342</v>
      </c>
      <c r="K882">
        <v>284.5</v>
      </c>
      <c r="L882">
        <v>59</v>
      </c>
    </row>
    <row r="883" spans="1:12">
      <c r="A883" t="s">
        <v>10206</v>
      </c>
      <c r="B883" t="s">
        <v>2423</v>
      </c>
      <c r="C883" t="s">
        <v>1540</v>
      </c>
      <c r="D883">
        <v>100</v>
      </c>
      <c r="E883">
        <v>53.737000000000002</v>
      </c>
      <c r="F883" s="105">
        <v>1667163</v>
      </c>
      <c r="G883">
        <v>1667163</v>
      </c>
      <c r="H883">
        <v>85.71</v>
      </c>
      <c r="I883">
        <v>1817</v>
      </c>
      <c r="J883">
        <v>1817</v>
      </c>
      <c r="K883">
        <v>223</v>
      </c>
      <c r="L883">
        <v>75</v>
      </c>
    </row>
    <row r="884" spans="1:12">
      <c r="A884" t="s">
        <v>10207</v>
      </c>
      <c r="B884" t="s">
        <v>2424</v>
      </c>
      <c r="C884" t="s">
        <v>1540</v>
      </c>
      <c r="D884">
        <v>100</v>
      </c>
      <c r="E884">
        <v>49.927</v>
      </c>
      <c r="F884" s="105">
        <v>3646098</v>
      </c>
      <c r="G884">
        <v>3646098</v>
      </c>
      <c r="H884">
        <v>89.58</v>
      </c>
      <c r="I884">
        <v>3322</v>
      </c>
      <c r="J884">
        <v>3322</v>
      </c>
      <c r="K884">
        <v>278</v>
      </c>
      <c r="L884">
        <v>66</v>
      </c>
    </row>
    <row r="885" spans="1:12">
      <c r="A885" t="s">
        <v>10208</v>
      </c>
      <c r="B885" t="s">
        <v>2425</v>
      </c>
      <c r="C885" t="s">
        <v>1540</v>
      </c>
      <c r="D885">
        <v>100</v>
      </c>
      <c r="E885">
        <v>65.994</v>
      </c>
      <c r="F885" s="105">
        <v>4859560</v>
      </c>
      <c r="G885">
        <v>4859560</v>
      </c>
      <c r="H885">
        <v>91.04</v>
      </c>
      <c r="I885">
        <v>4505</v>
      </c>
      <c r="J885">
        <v>4505</v>
      </c>
      <c r="K885">
        <v>262</v>
      </c>
      <c r="L885">
        <v>39</v>
      </c>
    </row>
    <row r="886" spans="1:12">
      <c r="A886" t="s">
        <v>10209</v>
      </c>
      <c r="B886" t="s">
        <v>2426</v>
      </c>
      <c r="C886" t="s">
        <v>1540</v>
      </c>
      <c r="D886">
        <v>100</v>
      </c>
      <c r="E886">
        <v>73.27</v>
      </c>
      <c r="F886" s="105">
        <v>7477811</v>
      </c>
      <c r="G886">
        <v>7477811</v>
      </c>
      <c r="H886">
        <v>87.39</v>
      </c>
      <c r="I886">
        <v>6408</v>
      </c>
      <c r="J886">
        <v>6408</v>
      </c>
      <c r="K886">
        <v>284</v>
      </c>
      <c r="L886">
        <v>102</v>
      </c>
    </row>
    <row r="887" spans="1:12">
      <c r="A887" t="s">
        <v>10210</v>
      </c>
      <c r="B887" t="s">
        <v>2427</v>
      </c>
      <c r="C887" t="s">
        <v>1540</v>
      </c>
      <c r="D887">
        <v>100</v>
      </c>
      <c r="E887">
        <v>64.224999999999994</v>
      </c>
      <c r="F887" s="105">
        <v>3253933</v>
      </c>
      <c r="G887">
        <v>3253933</v>
      </c>
      <c r="H887">
        <v>91.52</v>
      </c>
      <c r="I887">
        <v>2986</v>
      </c>
      <c r="J887">
        <v>2986</v>
      </c>
      <c r="K887">
        <v>280</v>
      </c>
      <c r="L887">
        <v>47</v>
      </c>
    </row>
    <row r="888" spans="1:12">
      <c r="A888" t="s">
        <v>10211</v>
      </c>
      <c r="B888" t="s">
        <v>2428</v>
      </c>
      <c r="C888" t="s">
        <v>1540</v>
      </c>
      <c r="D888">
        <v>100</v>
      </c>
      <c r="E888">
        <v>66.400000000000006</v>
      </c>
      <c r="F888" s="105">
        <v>4465464</v>
      </c>
      <c r="G888">
        <v>4465464</v>
      </c>
      <c r="H888">
        <v>92.62</v>
      </c>
      <c r="I888">
        <v>4244</v>
      </c>
      <c r="J888">
        <v>4244</v>
      </c>
      <c r="K888">
        <v>275</v>
      </c>
      <c r="L888">
        <v>40</v>
      </c>
    </row>
    <row r="889" spans="1:12">
      <c r="A889" t="s">
        <v>10212</v>
      </c>
      <c r="B889" t="s">
        <v>2429</v>
      </c>
      <c r="C889" t="s">
        <v>1540</v>
      </c>
      <c r="D889">
        <v>100</v>
      </c>
      <c r="E889">
        <v>68.926000000000002</v>
      </c>
      <c r="F889" s="105">
        <v>4632332</v>
      </c>
      <c r="G889">
        <v>4632332</v>
      </c>
      <c r="H889">
        <v>90.65</v>
      </c>
      <c r="I889">
        <v>4171</v>
      </c>
      <c r="J889">
        <v>4171</v>
      </c>
      <c r="K889">
        <v>287</v>
      </c>
      <c r="L889">
        <v>65</v>
      </c>
    </row>
    <row r="890" spans="1:12">
      <c r="A890" t="s">
        <v>10213</v>
      </c>
      <c r="B890" t="s">
        <v>2430</v>
      </c>
      <c r="C890" t="s">
        <v>1540</v>
      </c>
      <c r="D890">
        <v>100</v>
      </c>
      <c r="E890">
        <v>40.332000000000001</v>
      </c>
      <c r="F890" s="105">
        <v>2184255</v>
      </c>
      <c r="G890">
        <v>2184255</v>
      </c>
      <c r="H890">
        <v>91.13</v>
      </c>
      <c r="I890">
        <v>2136</v>
      </c>
      <c r="J890">
        <v>2136</v>
      </c>
      <c r="K890">
        <v>250</v>
      </c>
      <c r="L890">
        <v>43</v>
      </c>
    </row>
    <row r="891" spans="1:12">
      <c r="A891" t="s">
        <v>10214</v>
      </c>
      <c r="B891" t="s">
        <v>2431</v>
      </c>
      <c r="C891" t="s">
        <v>1540</v>
      </c>
      <c r="D891">
        <v>100</v>
      </c>
      <c r="E891">
        <v>65.5</v>
      </c>
      <c r="F891" s="105">
        <v>6265216</v>
      </c>
      <c r="G891">
        <v>6265216</v>
      </c>
      <c r="H891">
        <v>87.92</v>
      </c>
      <c r="I891">
        <v>5330</v>
      </c>
      <c r="J891">
        <v>5330</v>
      </c>
      <c r="K891">
        <v>290</v>
      </c>
      <c r="L891">
        <v>85</v>
      </c>
    </row>
    <row r="892" spans="1:12">
      <c r="A892" t="s">
        <v>10215</v>
      </c>
      <c r="B892" t="s">
        <v>2432</v>
      </c>
      <c r="C892" t="s">
        <v>1540</v>
      </c>
      <c r="D892">
        <v>100</v>
      </c>
      <c r="E892">
        <v>52.390999999999998</v>
      </c>
      <c r="F892" s="105">
        <v>2839551</v>
      </c>
      <c r="G892">
        <v>2839551</v>
      </c>
      <c r="H892">
        <v>89.23</v>
      </c>
      <c r="I892">
        <v>2603</v>
      </c>
      <c r="J892">
        <v>2603</v>
      </c>
      <c r="K892">
        <v>274</v>
      </c>
      <c r="L892">
        <v>65</v>
      </c>
    </row>
    <row r="893" spans="1:12">
      <c r="A893" t="s">
        <v>10216</v>
      </c>
      <c r="B893" t="s">
        <v>2433</v>
      </c>
      <c r="C893" t="s">
        <v>1540</v>
      </c>
      <c r="D893">
        <v>100</v>
      </c>
      <c r="E893">
        <v>65.126000000000005</v>
      </c>
      <c r="F893" s="105">
        <v>8264165</v>
      </c>
      <c r="G893">
        <v>8264165</v>
      </c>
      <c r="H893">
        <v>86.25</v>
      </c>
      <c r="I893">
        <v>7157</v>
      </c>
      <c r="J893">
        <v>7157</v>
      </c>
      <c r="K893">
        <v>283</v>
      </c>
      <c r="L893">
        <v>100.5</v>
      </c>
    </row>
    <row r="894" spans="1:12">
      <c r="A894" t="s">
        <v>9203</v>
      </c>
      <c r="B894" t="s">
        <v>2434</v>
      </c>
      <c r="C894" t="s">
        <v>1592</v>
      </c>
      <c r="D894">
        <v>100</v>
      </c>
      <c r="E894">
        <v>25.341000000000001</v>
      </c>
      <c r="F894" s="105">
        <v>615980</v>
      </c>
      <c r="G894">
        <v>615980</v>
      </c>
      <c r="H894">
        <v>83.03</v>
      </c>
      <c r="I894">
        <v>521</v>
      </c>
      <c r="J894">
        <v>521</v>
      </c>
      <c r="K894">
        <v>274</v>
      </c>
      <c r="L894">
        <v>105</v>
      </c>
    </row>
    <row r="895" spans="1:12">
      <c r="A895" t="s">
        <v>10217</v>
      </c>
      <c r="B895" t="s">
        <v>2435</v>
      </c>
      <c r="C895" t="s">
        <v>1540</v>
      </c>
      <c r="D895">
        <v>100</v>
      </c>
      <c r="E895">
        <v>49.598999999999997</v>
      </c>
      <c r="F895" s="105">
        <v>1826402</v>
      </c>
      <c r="G895">
        <v>1826402</v>
      </c>
      <c r="H895">
        <v>89.58</v>
      </c>
      <c r="I895">
        <v>2159</v>
      </c>
      <c r="J895">
        <v>2159</v>
      </c>
      <c r="K895">
        <v>212</v>
      </c>
      <c r="L895">
        <v>29</v>
      </c>
    </row>
    <row r="896" spans="1:12">
      <c r="A896" t="s">
        <v>10218</v>
      </c>
      <c r="B896" t="s">
        <v>2436</v>
      </c>
      <c r="C896" t="s">
        <v>1540</v>
      </c>
      <c r="D896">
        <v>100</v>
      </c>
      <c r="E896">
        <v>54.677</v>
      </c>
      <c r="F896" s="105">
        <v>8874084</v>
      </c>
      <c r="G896">
        <v>8874084</v>
      </c>
      <c r="H896">
        <v>87.63</v>
      </c>
      <c r="I896">
        <v>7297</v>
      </c>
      <c r="J896">
        <v>7297</v>
      </c>
      <c r="K896">
        <v>264</v>
      </c>
      <c r="L896">
        <v>109</v>
      </c>
    </row>
    <row r="897" spans="1:12">
      <c r="A897" t="s">
        <v>10219</v>
      </c>
      <c r="B897" t="s">
        <v>2437</v>
      </c>
      <c r="C897" t="s">
        <v>1540</v>
      </c>
      <c r="D897">
        <v>100</v>
      </c>
      <c r="E897">
        <v>56.661999999999999</v>
      </c>
      <c r="F897" s="105">
        <v>8186686</v>
      </c>
      <c r="G897">
        <v>8186686</v>
      </c>
      <c r="H897">
        <v>87.19</v>
      </c>
      <c r="I897">
        <v>6221</v>
      </c>
      <c r="J897">
        <v>6221</v>
      </c>
      <c r="K897">
        <v>310</v>
      </c>
      <c r="L897">
        <v>118</v>
      </c>
    </row>
    <row r="898" spans="1:12">
      <c r="A898" t="s">
        <v>10220</v>
      </c>
      <c r="B898" t="s">
        <v>2438</v>
      </c>
      <c r="C898" t="s">
        <v>1540</v>
      </c>
      <c r="D898">
        <v>100</v>
      </c>
      <c r="E898">
        <v>36.572000000000003</v>
      </c>
      <c r="F898" s="105">
        <v>1268237</v>
      </c>
      <c r="G898">
        <v>1268237</v>
      </c>
      <c r="H898">
        <v>80.459999999999994</v>
      </c>
      <c r="I898">
        <v>1128</v>
      </c>
      <c r="J898">
        <v>1128</v>
      </c>
      <c r="K898">
        <v>246</v>
      </c>
      <c r="L898">
        <v>116.5</v>
      </c>
    </row>
    <row r="899" spans="1:12">
      <c r="A899" t="s">
        <v>10221</v>
      </c>
      <c r="B899" t="s">
        <v>2439</v>
      </c>
      <c r="C899" t="s">
        <v>1540</v>
      </c>
      <c r="D899">
        <v>100</v>
      </c>
      <c r="E899">
        <v>45.673999999999999</v>
      </c>
      <c r="F899" s="105">
        <v>4801728</v>
      </c>
      <c r="G899">
        <v>4801728</v>
      </c>
      <c r="H899">
        <v>87.27</v>
      </c>
      <c r="I899">
        <v>4115</v>
      </c>
      <c r="J899">
        <v>4115</v>
      </c>
      <c r="K899">
        <v>276</v>
      </c>
      <c r="L899">
        <v>96</v>
      </c>
    </row>
    <row r="900" spans="1:12">
      <c r="A900" t="s">
        <v>10222</v>
      </c>
      <c r="B900" t="s">
        <v>2440</v>
      </c>
      <c r="C900" t="s">
        <v>1540</v>
      </c>
      <c r="D900">
        <v>100</v>
      </c>
      <c r="E900">
        <v>42.478000000000002</v>
      </c>
      <c r="F900" s="105">
        <v>4436408</v>
      </c>
      <c r="G900">
        <v>4436408</v>
      </c>
      <c r="H900">
        <v>87.46</v>
      </c>
      <c r="I900">
        <v>4028</v>
      </c>
      <c r="J900">
        <v>4028</v>
      </c>
      <c r="K900">
        <v>258.5</v>
      </c>
      <c r="L900">
        <v>61</v>
      </c>
    </row>
    <row r="901" spans="1:12">
      <c r="A901" t="s">
        <v>10223</v>
      </c>
      <c r="B901" t="s">
        <v>2441</v>
      </c>
      <c r="C901" t="s">
        <v>1540</v>
      </c>
      <c r="D901">
        <v>100</v>
      </c>
      <c r="E901">
        <v>41.045000000000002</v>
      </c>
      <c r="F901" s="105">
        <v>2407846</v>
      </c>
      <c r="G901">
        <v>2407846</v>
      </c>
      <c r="H901">
        <v>90.67</v>
      </c>
      <c r="I901">
        <v>2170</v>
      </c>
      <c r="J901">
        <v>2170</v>
      </c>
      <c r="K901">
        <v>278</v>
      </c>
      <c r="L901">
        <v>67</v>
      </c>
    </row>
    <row r="902" spans="1:12">
      <c r="A902" t="s">
        <v>10224</v>
      </c>
      <c r="B902" t="s">
        <v>2442</v>
      </c>
      <c r="C902" t="s">
        <v>1540</v>
      </c>
      <c r="D902">
        <v>100</v>
      </c>
      <c r="E902">
        <v>40.365000000000002</v>
      </c>
      <c r="F902" s="105">
        <v>5413691</v>
      </c>
      <c r="G902">
        <v>5413691</v>
      </c>
      <c r="H902">
        <v>83.22</v>
      </c>
      <c r="I902">
        <v>5082</v>
      </c>
      <c r="J902">
        <v>5082</v>
      </c>
      <c r="K902">
        <v>240</v>
      </c>
      <c r="L902">
        <v>91</v>
      </c>
    </row>
    <row r="903" spans="1:12">
      <c r="A903" t="s">
        <v>10225</v>
      </c>
      <c r="B903" t="s">
        <v>2443</v>
      </c>
      <c r="C903" t="s">
        <v>1540</v>
      </c>
      <c r="D903">
        <v>100</v>
      </c>
      <c r="E903">
        <v>60.110999999999997</v>
      </c>
      <c r="F903" s="105">
        <v>2291643</v>
      </c>
      <c r="G903">
        <v>2291643</v>
      </c>
      <c r="H903">
        <v>83.99</v>
      </c>
      <c r="I903">
        <v>1734</v>
      </c>
      <c r="J903">
        <v>1734</v>
      </c>
      <c r="K903">
        <v>320</v>
      </c>
      <c r="L903">
        <v>144</v>
      </c>
    </row>
    <row r="904" spans="1:12">
      <c r="A904" t="s">
        <v>10226</v>
      </c>
      <c r="B904" t="s">
        <v>2444</v>
      </c>
      <c r="C904" t="s">
        <v>1540</v>
      </c>
      <c r="D904">
        <v>100</v>
      </c>
      <c r="E904">
        <v>58.329000000000001</v>
      </c>
      <c r="F904" s="105">
        <v>4033468</v>
      </c>
      <c r="G904">
        <v>4033468</v>
      </c>
      <c r="H904">
        <v>91.84</v>
      </c>
      <c r="I904">
        <v>3692</v>
      </c>
      <c r="J904">
        <v>3692</v>
      </c>
      <c r="K904">
        <v>290</v>
      </c>
      <c r="L904">
        <v>46</v>
      </c>
    </row>
    <row r="905" spans="1:12">
      <c r="A905" t="s">
        <v>10227</v>
      </c>
      <c r="B905" t="s">
        <v>2445</v>
      </c>
      <c r="C905" t="s">
        <v>1540</v>
      </c>
      <c r="D905">
        <v>100</v>
      </c>
      <c r="E905">
        <v>35.371000000000002</v>
      </c>
      <c r="F905" s="105">
        <v>3053811</v>
      </c>
      <c r="G905">
        <v>3053811</v>
      </c>
      <c r="H905">
        <v>91.04</v>
      </c>
      <c r="I905">
        <v>2800</v>
      </c>
      <c r="J905">
        <v>2800</v>
      </c>
      <c r="K905">
        <v>272</v>
      </c>
      <c r="L905">
        <v>64</v>
      </c>
    </row>
    <row r="906" spans="1:12">
      <c r="A906" t="s">
        <v>10228</v>
      </c>
      <c r="B906" t="s">
        <v>2446</v>
      </c>
      <c r="C906" t="s">
        <v>1540</v>
      </c>
      <c r="D906">
        <v>100</v>
      </c>
      <c r="E906">
        <v>57.665999999999997</v>
      </c>
      <c r="F906" s="105">
        <v>1781889</v>
      </c>
      <c r="G906">
        <v>1781889</v>
      </c>
      <c r="H906">
        <v>91.53</v>
      </c>
      <c r="I906">
        <v>1870</v>
      </c>
      <c r="J906">
        <v>1870</v>
      </c>
      <c r="K906">
        <v>256</v>
      </c>
      <c r="L906">
        <v>41</v>
      </c>
    </row>
    <row r="907" spans="1:12">
      <c r="A907" t="s">
        <v>10229</v>
      </c>
      <c r="B907" t="s">
        <v>2447</v>
      </c>
      <c r="C907" t="s">
        <v>1540</v>
      </c>
      <c r="D907">
        <v>100</v>
      </c>
      <c r="E907">
        <v>41.914999999999999</v>
      </c>
      <c r="F907" s="105">
        <v>2657893</v>
      </c>
      <c r="G907">
        <v>2657893</v>
      </c>
      <c r="H907">
        <v>92.81</v>
      </c>
      <c r="I907">
        <v>2616</v>
      </c>
      <c r="J907">
        <v>2616</v>
      </c>
      <c r="K907">
        <v>274.5</v>
      </c>
      <c r="L907">
        <v>32</v>
      </c>
    </row>
    <row r="908" spans="1:12">
      <c r="A908" t="s">
        <v>10230</v>
      </c>
      <c r="B908" t="s">
        <v>2448</v>
      </c>
      <c r="C908" t="s">
        <v>1540</v>
      </c>
      <c r="D908">
        <v>100</v>
      </c>
      <c r="E908">
        <v>67.292000000000002</v>
      </c>
      <c r="F908" s="105">
        <v>4830181</v>
      </c>
      <c r="G908">
        <v>4830181</v>
      </c>
      <c r="H908">
        <v>92.54</v>
      </c>
      <c r="I908">
        <v>4242</v>
      </c>
      <c r="J908">
        <v>4242</v>
      </c>
      <c r="K908">
        <v>294</v>
      </c>
      <c r="L908">
        <v>54</v>
      </c>
    </row>
    <row r="909" spans="1:12">
      <c r="A909" t="s">
        <v>9204</v>
      </c>
      <c r="B909" t="s">
        <v>2449</v>
      </c>
      <c r="C909" t="s">
        <v>1592</v>
      </c>
      <c r="D909">
        <v>100</v>
      </c>
      <c r="E909">
        <v>26.408000000000001</v>
      </c>
      <c r="F909" s="105">
        <v>632490</v>
      </c>
      <c r="G909">
        <v>632490</v>
      </c>
      <c r="H909">
        <v>95.36</v>
      </c>
      <c r="I909">
        <v>581</v>
      </c>
      <c r="J909">
        <v>581</v>
      </c>
      <c r="K909">
        <v>297</v>
      </c>
      <c r="L909">
        <v>17</v>
      </c>
    </row>
    <row r="910" spans="1:12">
      <c r="A910" t="s">
        <v>10231</v>
      </c>
      <c r="B910" t="s">
        <v>2450</v>
      </c>
      <c r="C910" t="s">
        <v>1540</v>
      </c>
      <c r="D910">
        <v>100</v>
      </c>
      <c r="E910">
        <v>54.834000000000003</v>
      </c>
      <c r="F910" s="105">
        <v>3207463</v>
      </c>
      <c r="G910">
        <v>3207463</v>
      </c>
      <c r="H910">
        <v>89.07</v>
      </c>
      <c r="I910">
        <v>3169</v>
      </c>
      <c r="J910">
        <v>3169</v>
      </c>
      <c r="K910">
        <v>264</v>
      </c>
      <c r="L910">
        <v>72</v>
      </c>
    </row>
    <row r="911" spans="1:12">
      <c r="A911" t="s">
        <v>10232</v>
      </c>
      <c r="B911" t="s">
        <v>2451</v>
      </c>
      <c r="C911" t="s">
        <v>1540</v>
      </c>
      <c r="D911">
        <v>100</v>
      </c>
      <c r="E911">
        <v>54.597000000000001</v>
      </c>
      <c r="F911" s="105">
        <v>4759956</v>
      </c>
      <c r="G911">
        <v>4759956</v>
      </c>
      <c r="H911">
        <v>88.64</v>
      </c>
      <c r="I911">
        <v>4228</v>
      </c>
      <c r="J911">
        <v>4228</v>
      </c>
      <c r="K911">
        <v>260</v>
      </c>
      <c r="L911">
        <v>89</v>
      </c>
    </row>
    <row r="912" spans="1:12">
      <c r="A912" t="s">
        <v>10233</v>
      </c>
      <c r="B912" t="s">
        <v>2452</v>
      </c>
      <c r="C912" t="s">
        <v>1540</v>
      </c>
      <c r="D912">
        <v>100</v>
      </c>
      <c r="E912">
        <v>62.994999999999997</v>
      </c>
      <c r="F912" s="105">
        <v>4319900</v>
      </c>
      <c r="G912">
        <v>4319900</v>
      </c>
      <c r="H912">
        <v>86.9</v>
      </c>
      <c r="I912">
        <v>4017</v>
      </c>
      <c r="J912">
        <v>4017</v>
      </c>
      <c r="K912">
        <v>274</v>
      </c>
      <c r="L912">
        <v>89</v>
      </c>
    </row>
    <row r="913" spans="1:12">
      <c r="A913" t="s">
        <v>10234</v>
      </c>
      <c r="B913" t="s">
        <v>2453</v>
      </c>
      <c r="C913" t="s">
        <v>1540</v>
      </c>
      <c r="D913">
        <v>100</v>
      </c>
      <c r="E913">
        <v>49.667999999999999</v>
      </c>
      <c r="F913" s="105">
        <v>2632500</v>
      </c>
      <c r="G913">
        <v>2632500</v>
      </c>
      <c r="H913">
        <v>92.73</v>
      </c>
      <c r="I913">
        <v>2593</v>
      </c>
      <c r="J913">
        <v>2593</v>
      </c>
      <c r="K913">
        <v>257</v>
      </c>
      <c r="L913">
        <v>28</v>
      </c>
    </row>
    <row r="914" spans="1:12">
      <c r="A914" t="s">
        <v>10235</v>
      </c>
      <c r="B914" t="s">
        <v>2454</v>
      </c>
      <c r="C914" t="s">
        <v>1540</v>
      </c>
      <c r="D914">
        <v>100</v>
      </c>
      <c r="E914">
        <v>70.575999999999993</v>
      </c>
      <c r="F914" s="105">
        <v>9466619</v>
      </c>
      <c r="G914">
        <v>9466619</v>
      </c>
      <c r="H914">
        <v>90.17</v>
      </c>
      <c r="I914">
        <v>8483</v>
      </c>
      <c r="J914">
        <v>8483</v>
      </c>
      <c r="K914">
        <v>287</v>
      </c>
      <c r="L914">
        <v>66</v>
      </c>
    </row>
    <row r="915" spans="1:12">
      <c r="A915" t="s">
        <v>10236</v>
      </c>
      <c r="B915" t="s">
        <v>2455</v>
      </c>
      <c r="C915" t="s">
        <v>1540</v>
      </c>
      <c r="D915">
        <v>100</v>
      </c>
      <c r="E915">
        <v>70.338999999999999</v>
      </c>
      <c r="F915" s="105">
        <v>3317267</v>
      </c>
      <c r="G915">
        <v>3317267</v>
      </c>
      <c r="H915">
        <v>90.35</v>
      </c>
      <c r="I915">
        <v>2958</v>
      </c>
      <c r="J915">
        <v>2958</v>
      </c>
      <c r="K915">
        <v>303</v>
      </c>
      <c r="L915">
        <v>67</v>
      </c>
    </row>
    <row r="916" spans="1:12">
      <c r="A916" t="s">
        <v>10237</v>
      </c>
      <c r="B916" t="s">
        <v>2456</v>
      </c>
      <c r="C916" t="s">
        <v>1540</v>
      </c>
      <c r="D916">
        <v>100</v>
      </c>
      <c r="E916">
        <v>70.653999999999996</v>
      </c>
      <c r="F916" s="105">
        <v>3705324</v>
      </c>
      <c r="G916">
        <v>3705324</v>
      </c>
      <c r="H916">
        <v>89.9</v>
      </c>
      <c r="I916">
        <v>3484</v>
      </c>
      <c r="J916">
        <v>3484</v>
      </c>
      <c r="K916">
        <v>283</v>
      </c>
      <c r="L916">
        <v>64</v>
      </c>
    </row>
    <row r="917" spans="1:12">
      <c r="A917" t="s">
        <v>10238</v>
      </c>
      <c r="B917" t="s">
        <v>2457</v>
      </c>
      <c r="C917" t="s">
        <v>1540</v>
      </c>
      <c r="D917">
        <v>100</v>
      </c>
      <c r="E917">
        <v>53.585999999999999</v>
      </c>
      <c r="F917" s="105">
        <v>4306142</v>
      </c>
      <c r="G917">
        <v>4306142</v>
      </c>
      <c r="H917">
        <v>89.31</v>
      </c>
      <c r="I917">
        <v>3709</v>
      </c>
      <c r="J917">
        <v>3709</v>
      </c>
      <c r="K917">
        <v>286</v>
      </c>
      <c r="L917">
        <v>81</v>
      </c>
    </row>
    <row r="918" spans="1:12">
      <c r="A918" t="s">
        <v>10239</v>
      </c>
      <c r="B918" t="s">
        <v>2458</v>
      </c>
      <c r="C918" t="s">
        <v>1540</v>
      </c>
      <c r="D918">
        <v>100</v>
      </c>
      <c r="E918">
        <v>69.278999999999996</v>
      </c>
      <c r="F918" s="105">
        <v>3922755</v>
      </c>
      <c r="G918">
        <v>3922755</v>
      </c>
      <c r="H918">
        <v>90.66</v>
      </c>
      <c r="I918">
        <v>3633</v>
      </c>
      <c r="J918">
        <v>3633</v>
      </c>
      <c r="K918">
        <v>280</v>
      </c>
      <c r="L918">
        <v>55</v>
      </c>
    </row>
    <row r="919" spans="1:12">
      <c r="A919" t="s">
        <v>10240</v>
      </c>
      <c r="B919" t="s">
        <v>2459</v>
      </c>
      <c r="C919" t="s">
        <v>1540</v>
      </c>
      <c r="D919">
        <v>100</v>
      </c>
      <c r="E919">
        <v>37.625</v>
      </c>
      <c r="F919" s="105">
        <v>2348709</v>
      </c>
      <c r="G919">
        <v>2348709</v>
      </c>
      <c r="H919">
        <v>82.37</v>
      </c>
      <c r="I919">
        <v>2127</v>
      </c>
      <c r="J919">
        <v>2127</v>
      </c>
      <c r="K919">
        <v>262</v>
      </c>
      <c r="L919">
        <v>119</v>
      </c>
    </row>
    <row r="920" spans="1:12">
      <c r="A920" t="s">
        <v>10241</v>
      </c>
      <c r="B920" t="s">
        <v>2460</v>
      </c>
      <c r="C920" t="s">
        <v>1540</v>
      </c>
      <c r="D920">
        <v>100</v>
      </c>
      <c r="E920">
        <v>65.239000000000004</v>
      </c>
      <c r="F920" s="105">
        <v>5696307</v>
      </c>
      <c r="G920">
        <v>5696307</v>
      </c>
      <c r="H920">
        <v>88.34</v>
      </c>
      <c r="I920">
        <v>5053</v>
      </c>
      <c r="J920">
        <v>5053</v>
      </c>
      <c r="K920">
        <v>287</v>
      </c>
      <c r="L920">
        <v>89</v>
      </c>
    </row>
    <row r="921" spans="1:12">
      <c r="A921" t="s">
        <v>10242</v>
      </c>
      <c r="B921" t="s">
        <v>2461</v>
      </c>
      <c r="C921" t="s">
        <v>1540</v>
      </c>
      <c r="D921">
        <v>100</v>
      </c>
      <c r="E921">
        <v>65.100999999999999</v>
      </c>
      <c r="F921" s="105">
        <v>5081166</v>
      </c>
      <c r="G921">
        <v>5081166</v>
      </c>
      <c r="H921">
        <v>91.86</v>
      </c>
      <c r="I921">
        <v>4515</v>
      </c>
      <c r="J921">
        <v>4515</v>
      </c>
      <c r="K921">
        <v>295</v>
      </c>
      <c r="L921">
        <v>41</v>
      </c>
    </row>
    <row r="922" spans="1:12">
      <c r="A922" t="s">
        <v>10243</v>
      </c>
      <c r="B922" t="s">
        <v>2462</v>
      </c>
      <c r="C922" t="s">
        <v>1540</v>
      </c>
      <c r="D922">
        <v>100</v>
      </c>
      <c r="E922">
        <v>38.343000000000004</v>
      </c>
      <c r="F922" s="105">
        <v>2240130</v>
      </c>
      <c r="G922">
        <v>2240130</v>
      </c>
      <c r="H922">
        <v>91.62</v>
      </c>
      <c r="I922">
        <v>2325</v>
      </c>
      <c r="J922">
        <v>2325</v>
      </c>
      <c r="K922">
        <v>244</v>
      </c>
      <c r="L922">
        <v>25</v>
      </c>
    </row>
    <row r="923" spans="1:12">
      <c r="A923" t="s">
        <v>10244</v>
      </c>
      <c r="B923" t="s">
        <v>2463</v>
      </c>
      <c r="C923" t="s">
        <v>1540</v>
      </c>
      <c r="D923">
        <v>100</v>
      </c>
      <c r="E923">
        <v>33.709000000000003</v>
      </c>
      <c r="F923" s="105">
        <v>3242782</v>
      </c>
      <c r="G923">
        <v>3242782</v>
      </c>
      <c r="H923">
        <v>60.55</v>
      </c>
      <c r="I923">
        <v>2216</v>
      </c>
      <c r="J923">
        <v>2216</v>
      </c>
      <c r="K923">
        <v>228</v>
      </c>
      <c r="L923">
        <v>356</v>
      </c>
    </row>
    <row r="924" spans="1:12">
      <c r="A924" t="s">
        <v>10245</v>
      </c>
      <c r="B924" t="s">
        <v>2464</v>
      </c>
      <c r="C924" t="s">
        <v>1540</v>
      </c>
      <c r="D924">
        <v>100</v>
      </c>
      <c r="E924">
        <v>66.989999999999995</v>
      </c>
      <c r="F924" s="105">
        <v>4269910</v>
      </c>
      <c r="G924">
        <v>4269910</v>
      </c>
      <c r="H924">
        <v>94.06</v>
      </c>
      <c r="I924">
        <v>4026</v>
      </c>
      <c r="J924">
        <v>4026</v>
      </c>
      <c r="K924">
        <v>283</v>
      </c>
      <c r="L924">
        <v>37</v>
      </c>
    </row>
    <row r="925" spans="1:12">
      <c r="A925" t="s">
        <v>10246</v>
      </c>
      <c r="B925" t="s">
        <v>2465</v>
      </c>
      <c r="C925" t="s">
        <v>1540</v>
      </c>
      <c r="D925">
        <v>100</v>
      </c>
      <c r="E925">
        <v>32.268999999999998</v>
      </c>
      <c r="F925" s="105">
        <v>2873865</v>
      </c>
      <c r="G925">
        <v>2873865</v>
      </c>
      <c r="H925">
        <v>90.98</v>
      </c>
      <c r="I925">
        <v>2636</v>
      </c>
      <c r="J925">
        <v>2636</v>
      </c>
      <c r="K925">
        <v>295</v>
      </c>
      <c r="L925">
        <v>60</v>
      </c>
    </row>
    <row r="926" spans="1:12">
      <c r="A926" t="s">
        <v>10247</v>
      </c>
      <c r="B926" t="s">
        <v>2466</v>
      </c>
      <c r="C926" t="s">
        <v>1540</v>
      </c>
      <c r="D926">
        <v>100</v>
      </c>
      <c r="E926">
        <v>58.302999999999997</v>
      </c>
      <c r="F926" s="105">
        <v>1461105</v>
      </c>
      <c r="G926">
        <v>1461105</v>
      </c>
      <c r="H926">
        <v>92.14</v>
      </c>
      <c r="I926">
        <v>1504</v>
      </c>
      <c r="J926">
        <v>1504</v>
      </c>
      <c r="K926">
        <v>251.5</v>
      </c>
      <c r="L926">
        <v>34</v>
      </c>
    </row>
    <row r="927" spans="1:12">
      <c r="A927" t="s">
        <v>10248</v>
      </c>
      <c r="B927" t="s">
        <v>2467</v>
      </c>
      <c r="C927" t="s">
        <v>1540</v>
      </c>
      <c r="D927">
        <v>100</v>
      </c>
      <c r="E927">
        <v>41.201000000000001</v>
      </c>
      <c r="F927" s="105">
        <v>6415858</v>
      </c>
      <c r="G927">
        <v>6415858</v>
      </c>
      <c r="H927">
        <v>88.09</v>
      </c>
      <c r="I927">
        <v>5333</v>
      </c>
      <c r="J927">
        <v>5333</v>
      </c>
      <c r="K927">
        <v>297</v>
      </c>
      <c r="L927">
        <v>92</v>
      </c>
    </row>
    <row r="928" spans="1:12">
      <c r="A928" t="s">
        <v>10249</v>
      </c>
      <c r="B928" t="s">
        <v>2468</v>
      </c>
      <c r="C928" t="s">
        <v>1540</v>
      </c>
      <c r="D928">
        <v>100</v>
      </c>
      <c r="E928">
        <v>71.44</v>
      </c>
      <c r="F928" s="105">
        <v>5293685</v>
      </c>
      <c r="G928">
        <v>5293685</v>
      </c>
      <c r="H928">
        <v>91.5</v>
      </c>
      <c r="I928">
        <v>5072</v>
      </c>
      <c r="J928">
        <v>5072</v>
      </c>
      <c r="K928">
        <v>280</v>
      </c>
      <c r="L928">
        <v>39</v>
      </c>
    </row>
    <row r="929" spans="1:12">
      <c r="A929" t="s">
        <v>10250</v>
      </c>
      <c r="B929" t="s">
        <v>2469</v>
      </c>
      <c r="C929" t="s">
        <v>1540</v>
      </c>
      <c r="D929">
        <v>100</v>
      </c>
      <c r="E929">
        <v>64.495000000000005</v>
      </c>
      <c r="F929" s="105">
        <v>3185418</v>
      </c>
      <c r="G929">
        <v>3185418</v>
      </c>
      <c r="H929">
        <v>91.03</v>
      </c>
      <c r="I929">
        <v>2853</v>
      </c>
      <c r="J929">
        <v>2853</v>
      </c>
      <c r="K929">
        <v>300</v>
      </c>
      <c r="L929">
        <v>64</v>
      </c>
    </row>
    <row r="930" spans="1:12">
      <c r="A930" t="s">
        <v>10251</v>
      </c>
      <c r="B930" t="s">
        <v>2470</v>
      </c>
      <c r="C930" t="s">
        <v>1540</v>
      </c>
      <c r="D930">
        <v>100</v>
      </c>
      <c r="E930">
        <v>47.006999999999998</v>
      </c>
      <c r="F930" s="105">
        <v>7262454</v>
      </c>
      <c r="G930">
        <v>7262454</v>
      </c>
      <c r="H930">
        <v>87.35</v>
      </c>
      <c r="I930">
        <v>6792</v>
      </c>
      <c r="J930">
        <v>6792</v>
      </c>
      <c r="K930">
        <v>248</v>
      </c>
      <c r="L930">
        <v>84</v>
      </c>
    </row>
    <row r="931" spans="1:12">
      <c r="A931" t="s">
        <v>10252</v>
      </c>
      <c r="B931" t="s">
        <v>2471</v>
      </c>
      <c r="C931" t="s">
        <v>1540</v>
      </c>
      <c r="D931">
        <v>100</v>
      </c>
      <c r="E931">
        <v>51.996000000000002</v>
      </c>
      <c r="F931" s="105">
        <v>5155092</v>
      </c>
      <c r="G931">
        <v>5155092</v>
      </c>
      <c r="H931">
        <v>87.4</v>
      </c>
      <c r="I931">
        <v>5003</v>
      </c>
      <c r="J931">
        <v>5003</v>
      </c>
      <c r="K931">
        <v>267</v>
      </c>
      <c r="L931">
        <v>87</v>
      </c>
    </row>
    <row r="932" spans="1:12">
      <c r="A932" t="s">
        <v>10253</v>
      </c>
      <c r="B932" t="s">
        <v>2472</v>
      </c>
      <c r="C932" t="s">
        <v>1540</v>
      </c>
      <c r="D932">
        <v>100</v>
      </c>
      <c r="E932">
        <v>44.679000000000002</v>
      </c>
      <c r="F932" s="105">
        <v>5146637</v>
      </c>
      <c r="G932">
        <v>5146637</v>
      </c>
      <c r="H932">
        <v>87.21</v>
      </c>
      <c r="I932">
        <v>4562</v>
      </c>
      <c r="J932">
        <v>4562</v>
      </c>
      <c r="K932">
        <v>279</v>
      </c>
      <c r="L932">
        <v>94</v>
      </c>
    </row>
    <row r="933" spans="1:12">
      <c r="A933" t="s">
        <v>10254</v>
      </c>
      <c r="B933" t="s">
        <v>2473</v>
      </c>
      <c r="C933" t="s">
        <v>1540</v>
      </c>
      <c r="D933">
        <v>100</v>
      </c>
      <c r="E933">
        <v>46.625999999999998</v>
      </c>
      <c r="F933" s="105">
        <v>3920328</v>
      </c>
      <c r="G933">
        <v>3920328</v>
      </c>
      <c r="H933">
        <v>90.65</v>
      </c>
      <c r="I933">
        <v>3580</v>
      </c>
      <c r="J933">
        <v>3580</v>
      </c>
      <c r="K933">
        <v>274</v>
      </c>
      <c r="L933">
        <v>59</v>
      </c>
    </row>
    <row r="934" spans="1:12">
      <c r="A934" t="s">
        <v>10255</v>
      </c>
      <c r="B934" t="s">
        <v>2474</v>
      </c>
      <c r="C934" t="s">
        <v>1540</v>
      </c>
      <c r="D934">
        <v>100</v>
      </c>
      <c r="E934">
        <v>53.581000000000003</v>
      </c>
      <c r="F934" s="105">
        <v>3107181</v>
      </c>
      <c r="G934">
        <v>3107181</v>
      </c>
      <c r="H934">
        <v>86.86</v>
      </c>
      <c r="I934">
        <v>2892</v>
      </c>
      <c r="J934">
        <v>2892</v>
      </c>
      <c r="K934">
        <v>250</v>
      </c>
      <c r="L934">
        <v>83</v>
      </c>
    </row>
    <row r="935" spans="1:12">
      <c r="A935" t="s">
        <v>10256</v>
      </c>
      <c r="B935" t="s">
        <v>2475</v>
      </c>
      <c r="C935" t="s">
        <v>1540</v>
      </c>
      <c r="D935">
        <v>100</v>
      </c>
      <c r="E935">
        <v>35.75</v>
      </c>
      <c r="F935" s="105">
        <v>3310706</v>
      </c>
      <c r="G935">
        <v>3310706</v>
      </c>
      <c r="H935">
        <v>89.1</v>
      </c>
      <c r="I935">
        <v>2973</v>
      </c>
      <c r="J935">
        <v>2973</v>
      </c>
      <c r="K935">
        <v>266</v>
      </c>
      <c r="L935">
        <v>53.5</v>
      </c>
    </row>
    <row r="936" spans="1:12">
      <c r="A936" t="s">
        <v>10257</v>
      </c>
      <c r="B936" t="s">
        <v>2476</v>
      </c>
      <c r="C936" t="s">
        <v>1540</v>
      </c>
      <c r="D936">
        <v>100</v>
      </c>
      <c r="E936">
        <v>37.915999999999997</v>
      </c>
      <c r="F936" s="105">
        <v>3034425</v>
      </c>
      <c r="G936">
        <v>3034425</v>
      </c>
      <c r="H936">
        <v>88.55</v>
      </c>
      <c r="I936">
        <v>3130</v>
      </c>
      <c r="J936">
        <v>3130</v>
      </c>
      <c r="K936">
        <v>245.5</v>
      </c>
      <c r="L936">
        <v>71</v>
      </c>
    </row>
    <row r="937" spans="1:12">
      <c r="A937" t="s">
        <v>10258</v>
      </c>
      <c r="B937" t="s">
        <v>2477</v>
      </c>
      <c r="C937" t="s">
        <v>1540</v>
      </c>
      <c r="D937">
        <v>100</v>
      </c>
      <c r="E937">
        <v>30.786000000000001</v>
      </c>
      <c r="F937" s="105">
        <v>2912727</v>
      </c>
      <c r="G937">
        <v>2912727</v>
      </c>
      <c r="H937">
        <v>86.43</v>
      </c>
      <c r="I937">
        <v>2786</v>
      </c>
      <c r="J937">
        <v>2786</v>
      </c>
      <c r="K937">
        <v>248</v>
      </c>
      <c r="L937">
        <v>66</v>
      </c>
    </row>
    <row r="938" spans="1:12">
      <c r="A938" t="s">
        <v>10259</v>
      </c>
      <c r="B938" t="s">
        <v>2478</v>
      </c>
      <c r="C938" t="s">
        <v>1540</v>
      </c>
      <c r="D938">
        <v>100</v>
      </c>
      <c r="E938">
        <v>40.204000000000001</v>
      </c>
      <c r="F938" s="105">
        <v>6508819</v>
      </c>
      <c r="G938">
        <v>6508819</v>
      </c>
      <c r="H938">
        <v>82.13</v>
      </c>
      <c r="I938">
        <v>6218</v>
      </c>
      <c r="J938">
        <v>6218</v>
      </c>
      <c r="K938">
        <v>238</v>
      </c>
      <c r="L938">
        <v>55</v>
      </c>
    </row>
    <row r="939" spans="1:12">
      <c r="A939" t="s">
        <v>10260</v>
      </c>
      <c r="B939" t="s">
        <v>2479</v>
      </c>
      <c r="C939" t="s">
        <v>1540</v>
      </c>
      <c r="D939">
        <v>100</v>
      </c>
      <c r="E939">
        <v>40.085999999999999</v>
      </c>
      <c r="F939" s="105">
        <v>4559598</v>
      </c>
      <c r="G939">
        <v>4559598</v>
      </c>
      <c r="H939">
        <v>80.28</v>
      </c>
      <c r="I939">
        <v>3824</v>
      </c>
      <c r="J939">
        <v>3824</v>
      </c>
      <c r="K939">
        <v>265</v>
      </c>
      <c r="L939">
        <v>128</v>
      </c>
    </row>
    <row r="940" spans="1:12">
      <c r="A940" t="s">
        <v>9205</v>
      </c>
      <c r="B940" t="s">
        <v>2480</v>
      </c>
      <c r="C940" t="s">
        <v>1565</v>
      </c>
      <c r="D940">
        <v>100</v>
      </c>
      <c r="E940">
        <v>24.35</v>
      </c>
      <c r="F940" s="105">
        <v>562473</v>
      </c>
      <c r="G940">
        <v>562473</v>
      </c>
      <c r="H940">
        <v>76.069999999999993</v>
      </c>
      <c r="I940">
        <v>478</v>
      </c>
      <c r="J940">
        <v>478</v>
      </c>
      <c r="K940">
        <v>213.5</v>
      </c>
      <c r="L940">
        <v>108</v>
      </c>
    </row>
    <row r="941" spans="1:12">
      <c r="A941" t="s">
        <v>10261</v>
      </c>
      <c r="B941" t="s">
        <v>2481</v>
      </c>
      <c r="C941" t="s">
        <v>1540</v>
      </c>
      <c r="D941">
        <v>100</v>
      </c>
      <c r="E941">
        <v>69.986000000000004</v>
      </c>
      <c r="F941" s="105">
        <v>4434130</v>
      </c>
      <c r="G941">
        <v>4434130</v>
      </c>
      <c r="H941">
        <v>92.26</v>
      </c>
      <c r="I941">
        <v>4143</v>
      </c>
      <c r="J941">
        <v>4143</v>
      </c>
      <c r="K941">
        <v>291</v>
      </c>
      <c r="L941">
        <v>49</v>
      </c>
    </row>
    <row r="942" spans="1:12">
      <c r="A942" t="s">
        <v>10262</v>
      </c>
      <c r="B942" t="s">
        <v>2482</v>
      </c>
      <c r="C942" t="s">
        <v>1540</v>
      </c>
      <c r="D942">
        <v>100</v>
      </c>
      <c r="E942">
        <v>66.784000000000006</v>
      </c>
      <c r="F942" s="105">
        <v>3752096</v>
      </c>
      <c r="G942">
        <v>3752096</v>
      </c>
      <c r="H942">
        <v>90.51</v>
      </c>
      <c r="I942">
        <v>3480</v>
      </c>
      <c r="J942">
        <v>3480</v>
      </c>
      <c r="K942">
        <v>280</v>
      </c>
      <c r="L942">
        <v>66</v>
      </c>
    </row>
    <row r="943" spans="1:12">
      <c r="A943" t="s">
        <v>10263</v>
      </c>
      <c r="B943" t="s">
        <v>2483</v>
      </c>
      <c r="C943" t="s">
        <v>1540</v>
      </c>
      <c r="D943">
        <v>100</v>
      </c>
      <c r="E943">
        <v>58.527999999999999</v>
      </c>
      <c r="F943" s="105">
        <v>5358909</v>
      </c>
      <c r="G943">
        <v>5358909</v>
      </c>
      <c r="H943">
        <v>87.95</v>
      </c>
      <c r="I943">
        <v>4811</v>
      </c>
      <c r="J943">
        <v>4811</v>
      </c>
      <c r="K943">
        <v>283</v>
      </c>
      <c r="L943">
        <v>86</v>
      </c>
    </row>
    <row r="944" spans="1:12">
      <c r="A944" t="s">
        <v>10264</v>
      </c>
      <c r="B944" t="s">
        <v>2484</v>
      </c>
      <c r="C944" t="s">
        <v>1540</v>
      </c>
      <c r="D944">
        <v>100</v>
      </c>
      <c r="E944">
        <v>60.743000000000002</v>
      </c>
      <c r="F944" s="105">
        <v>2214851</v>
      </c>
      <c r="G944">
        <v>2214851</v>
      </c>
      <c r="H944">
        <v>85.06</v>
      </c>
      <c r="I944">
        <v>1816</v>
      </c>
      <c r="J944">
        <v>1816</v>
      </c>
      <c r="K944">
        <v>296.5</v>
      </c>
      <c r="L944">
        <v>88</v>
      </c>
    </row>
    <row r="945" spans="1:12">
      <c r="A945" t="s">
        <v>10265</v>
      </c>
      <c r="B945" t="s">
        <v>2485</v>
      </c>
      <c r="C945" t="s">
        <v>1540</v>
      </c>
      <c r="D945">
        <v>100</v>
      </c>
      <c r="E945">
        <v>52.466999999999999</v>
      </c>
      <c r="F945" s="105">
        <v>2769471</v>
      </c>
      <c r="G945">
        <v>2769471</v>
      </c>
      <c r="H945">
        <v>91.52</v>
      </c>
      <c r="I945">
        <v>2632</v>
      </c>
      <c r="J945">
        <v>2632</v>
      </c>
      <c r="K945">
        <v>270</v>
      </c>
      <c r="L945">
        <v>44</v>
      </c>
    </row>
    <row r="946" spans="1:12">
      <c r="A946" t="s">
        <v>10266</v>
      </c>
      <c r="B946" t="s">
        <v>2486</v>
      </c>
      <c r="C946" t="s">
        <v>1540</v>
      </c>
      <c r="D946">
        <v>100</v>
      </c>
      <c r="E946">
        <v>63.481999999999999</v>
      </c>
      <c r="F946" s="105">
        <v>2526138</v>
      </c>
      <c r="G946">
        <v>2526138</v>
      </c>
      <c r="H946">
        <v>90.46</v>
      </c>
      <c r="I946">
        <v>2298</v>
      </c>
      <c r="J946">
        <v>2298</v>
      </c>
      <c r="K946">
        <v>290</v>
      </c>
      <c r="L946">
        <v>60</v>
      </c>
    </row>
    <row r="947" spans="1:12">
      <c r="A947" t="s">
        <v>10267</v>
      </c>
      <c r="B947" t="s">
        <v>2487</v>
      </c>
      <c r="C947" t="s">
        <v>1540</v>
      </c>
      <c r="D947">
        <v>100</v>
      </c>
      <c r="E947">
        <v>62.923999999999999</v>
      </c>
      <c r="F947" s="105">
        <v>4486420</v>
      </c>
      <c r="G947">
        <v>4486420</v>
      </c>
      <c r="H947">
        <v>91.09</v>
      </c>
      <c r="I947">
        <v>4277</v>
      </c>
      <c r="J947">
        <v>4277</v>
      </c>
      <c r="K947">
        <v>261</v>
      </c>
      <c r="L947">
        <v>55</v>
      </c>
    </row>
    <row r="948" spans="1:12">
      <c r="A948" t="s">
        <v>9206</v>
      </c>
      <c r="B948" t="s">
        <v>2488</v>
      </c>
      <c r="C948" t="s">
        <v>1636</v>
      </c>
      <c r="D948">
        <v>100</v>
      </c>
      <c r="E948">
        <v>25.567</v>
      </c>
      <c r="F948" s="105">
        <v>771940</v>
      </c>
      <c r="G948">
        <v>771940</v>
      </c>
      <c r="H948">
        <v>69.25</v>
      </c>
      <c r="I948">
        <v>1235</v>
      </c>
      <c r="J948">
        <v>1235</v>
      </c>
      <c r="K948">
        <v>107</v>
      </c>
      <c r="L948">
        <v>118</v>
      </c>
    </row>
    <row r="949" spans="1:12">
      <c r="A949" t="s">
        <v>10268</v>
      </c>
      <c r="B949" t="s">
        <v>2489</v>
      </c>
      <c r="C949" t="s">
        <v>1540</v>
      </c>
      <c r="D949">
        <v>100</v>
      </c>
      <c r="E949">
        <v>68.614999999999995</v>
      </c>
      <c r="F949" s="105">
        <v>3174691</v>
      </c>
      <c r="G949">
        <v>3174691</v>
      </c>
      <c r="H949">
        <v>90.08</v>
      </c>
      <c r="I949">
        <v>3021</v>
      </c>
      <c r="J949">
        <v>3021</v>
      </c>
      <c r="K949">
        <v>272</v>
      </c>
      <c r="L949">
        <v>43</v>
      </c>
    </row>
    <row r="950" spans="1:12">
      <c r="A950" t="s">
        <v>10269</v>
      </c>
      <c r="B950" t="s">
        <v>2490</v>
      </c>
      <c r="C950" t="s">
        <v>1540</v>
      </c>
      <c r="D950">
        <v>100</v>
      </c>
      <c r="E950">
        <v>67.793000000000006</v>
      </c>
      <c r="F950" s="105">
        <v>6491865</v>
      </c>
      <c r="G950">
        <v>6491865</v>
      </c>
      <c r="H950">
        <v>92.03</v>
      </c>
      <c r="I950">
        <v>6158</v>
      </c>
      <c r="J950">
        <v>6158</v>
      </c>
      <c r="K950">
        <v>282</v>
      </c>
      <c r="L950">
        <v>35</v>
      </c>
    </row>
    <row r="951" spans="1:12">
      <c r="A951" t="s">
        <v>9207</v>
      </c>
      <c r="B951" t="s">
        <v>2491</v>
      </c>
      <c r="C951" t="s">
        <v>1636</v>
      </c>
      <c r="D951">
        <v>100</v>
      </c>
      <c r="E951">
        <v>27.234999999999999</v>
      </c>
      <c r="F951" s="105">
        <v>767867</v>
      </c>
      <c r="G951">
        <v>767867</v>
      </c>
      <c r="H951">
        <v>69.790000000000006</v>
      </c>
      <c r="I951">
        <v>1279</v>
      </c>
      <c r="J951">
        <v>1279</v>
      </c>
      <c r="K951">
        <v>104</v>
      </c>
      <c r="L951">
        <v>113</v>
      </c>
    </row>
    <row r="952" spans="1:12">
      <c r="A952" t="s">
        <v>9208</v>
      </c>
      <c r="B952" t="s">
        <v>2492</v>
      </c>
      <c r="C952" t="s">
        <v>1636</v>
      </c>
      <c r="D952">
        <v>100</v>
      </c>
      <c r="E952">
        <v>28.968</v>
      </c>
      <c r="F952" s="105">
        <v>862312</v>
      </c>
      <c r="G952">
        <v>862312</v>
      </c>
      <c r="H952">
        <v>72.599999999999994</v>
      </c>
      <c r="I952">
        <v>1463</v>
      </c>
      <c r="J952">
        <v>1463</v>
      </c>
      <c r="K952">
        <v>103</v>
      </c>
      <c r="L952">
        <v>100.5</v>
      </c>
    </row>
    <row r="953" spans="1:12">
      <c r="A953" t="s">
        <v>10270</v>
      </c>
      <c r="B953" t="s">
        <v>2493</v>
      </c>
      <c r="C953" t="s">
        <v>1540</v>
      </c>
      <c r="D953">
        <v>100</v>
      </c>
      <c r="E953">
        <v>39.487000000000002</v>
      </c>
      <c r="F953" s="105">
        <v>3657694</v>
      </c>
      <c r="G953">
        <v>3657694</v>
      </c>
      <c r="H953">
        <v>85.15</v>
      </c>
      <c r="I953">
        <v>3314</v>
      </c>
      <c r="J953">
        <v>3314</v>
      </c>
      <c r="K953">
        <v>261</v>
      </c>
      <c r="L953">
        <v>99</v>
      </c>
    </row>
    <row r="954" spans="1:12">
      <c r="A954" t="s">
        <v>10271</v>
      </c>
      <c r="B954" t="s">
        <v>2494</v>
      </c>
      <c r="C954" t="s">
        <v>1540</v>
      </c>
      <c r="D954">
        <v>100</v>
      </c>
      <c r="E954">
        <v>41.067</v>
      </c>
      <c r="F954" s="105">
        <v>2912642</v>
      </c>
      <c r="G954">
        <v>2912642</v>
      </c>
      <c r="H954">
        <v>85.56</v>
      </c>
      <c r="I954">
        <v>2765</v>
      </c>
      <c r="J954">
        <v>2765</v>
      </c>
      <c r="K954">
        <v>247</v>
      </c>
      <c r="L954">
        <v>81</v>
      </c>
    </row>
    <row r="955" spans="1:12">
      <c r="A955" t="s">
        <v>10272</v>
      </c>
      <c r="B955" t="s">
        <v>2495</v>
      </c>
      <c r="C955" t="s">
        <v>1540</v>
      </c>
      <c r="D955">
        <v>100</v>
      </c>
      <c r="E955">
        <v>37.122999999999998</v>
      </c>
      <c r="F955" s="105">
        <v>4595172</v>
      </c>
      <c r="G955">
        <v>4595172</v>
      </c>
      <c r="H955">
        <v>84.09</v>
      </c>
      <c r="I955">
        <v>4221</v>
      </c>
      <c r="J955">
        <v>4221</v>
      </c>
      <c r="K955">
        <v>258</v>
      </c>
      <c r="L955">
        <v>101</v>
      </c>
    </row>
    <row r="956" spans="1:12">
      <c r="A956" t="s">
        <v>10273</v>
      </c>
      <c r="B956" t="s">
        <v>2496</v>
      </c>
      <c r="C956" t="s">
        <v>1540</v>
      </c>
      <c r="D956">
        <v>100</v>
      </c>
      <c r="E956">
        <v>41.750999999999998</v>
      </c>
      <c r="F956" s="105">
        <v>3394558</v>
      </c>
      <c r="G956">
        <v>3394558</v>
      </c>
      <c r="H956">
        <v>85.44</v>
      </c>
      <c r="I956">
        <v>3187</v>
      </c>
      <c r="J956">
        <v>3187</v>
      </c>
      <c r="K956">
        <v>254</v>
      </c>
      <c r="L956">
        <v>91</v>
      </c>
    </row>
    <row r="957" spans="1:12">
      <c r="A957" t="s">
        <v>10274</v>
      </c>
      <c r="B957" t="s">
        <v>2497</v>
      </c>
      <c r="C957" t="s">
        <v>1540</v>
      </c>
      <c r="D957">
        <v>100</v>
      </c>
      <c r="E957">
        <v>39.508000000000003</v>
      </c>
      <c r="F957" s="105">
        <v>3535739</v>
      </c>
      <c r="G957">
        <v>3535739</v>
      </c>
      <c r="H957">
        <v>86.42</v>
      </c>
      <c r="I957">
        <v>3270</v>
      </c>
      <c r="J957">
        <v>3270</v>
      </c>
      <c r="K957">
        <v>263</v>
      </c>
      <c r="L957">
        <v>81</v>
      </c>
    </row>
    <row r="958" spans="1:12">
      <c r="A958" t="s">
        <v>10275</v>
      </c>
      <c r="B958" t="s">
        <v>2498</v>
      </c>
      <c r="C958" t="s">
        <v>1540</v>
      </c>
      <c r="D958">
        <v>100</v>
      </c>
      <c r="E958">
        <v>44.756</v>
      </c>
      <c r="F958" s="105">
        <v>3388822</v>
      </c>
      <c r="G958">
        <v>3388822</v>
      </c>
      <c r="H958">
        <v>85.43</v>
      </c>
      <c r="I958">
        <v>3100</v>
      </c>
      <c r="J958">
        <v>3100</v>
      </c>
      <c r="K958">
        <v>262</v>
      </c>
      <c r="L958">
        <v>102</v>
      </c>
    </row>
    <row r="959" spans="1:12">
      <c r="A959" t="s">
        <v>10276</v>
      </c>
      <c r="B959" t="s">
        <v>2499</v>
      </c>
      <c r="C959" t="s">
        <v>1540</v>
      </c>
      <c r="D959">
        <v>100</v>
      </c>
      <c r="E959">
        <v>41.377000000000002</v>
      </c>
      <c r="F959" s="105">
        <v>3195486</v>
      </c>
      <c r="G959">
        <v>3195486</v>
      </c>
      <c r="H959">
        <v>86.25</v>
      </c>
      <c r="I959">
        <v>2947</v>
      </c>
      <c r="J959">
        <v>2947</v>
      </c>
      <c r="K959">
        <v>267</v>
      </c>
      <c r="L959">
        <v>84</v>
      </c>
    </row>
    <row r="960" spans="1:12">
      <c r="A960" t="s">
        <v>10277</v>
      </c>
      <c r="B960" t="s">
        <v>2500</v>
      </c>
      <c r="C960" t="s">
        <v>1540</v>
      </c>
      <c r="D960">
        <v>100</v>
      </c>
      <c r="E960">
        <v>37.554000000000002</v>
      </c>
      <c r="F960" s="105">
        <v>5026532</v>
      </c>
      <c r="G960">
        <v>5026532</v>
      </c>
      <c r="H960">
        <v>83.45</v>
      </c>
      <c r="I960">
        <v>4634</v>
      </c>
      <c r="J960">
        <v>4634</v>
      </c>
      <c r="K960">
        <v>250</v>
      </c>
      <c r="L960">
        <v>99</v>
      </c>
    </row>
    <row r="961" spans="1:12">
      <c r="A961" t="s">
        <v>10278</v>
      </c>
      <c r="B961" t="s">
        <v>2501</v>
      </c>
      <c r="C961" t="s">
        <v>1540</v>
      </c>
      <c r="D961">
        <v>100</v>
      </c>
      <c r="E961">
        <v>44.396000000000001</v>
      </c>
      <c r="F961" s="105">
        <v>1389350</v>
      </c>
      <c r="G961">
        <v>1389350</v>
      </c>
      <c r="H961">
        <v>92.5</v>
      </c>
      <c r="I961">
        <v>1280</v>
      </c>
      <c r="J961">
        <v>1280</v>
      </c>
      <c r="K961">
        <v>276</v>
      </c>
      <c r="L961">
        <v>30</v>
      </c>
    </row>
    <row r="962" spans="1:12">
      <c r="A962" t="s">
        <v>10279</v>
      </c>
      <c r="B962" t="s">
        <v>2502</v>
      </c>
      <c r="C962" t="s">
        <v>1540</v>
      </c>
      <c r="D962">
        <v>100</v>
      </c>
      <c r="E962">
        <v>38.195</v>
      </c>
      <c r="F962" s="105">
        <v>3563334</v>
      </c>
      <c r="G962">
        <v>3563334</v>
      </c>
      <c r="H962">
        <v>88.01</v>
      </c>
      <c r="I962">
        <v>3311</v>
      </c>
      <c r="J962">
        <v>3311</v>
      </c>
      <c r="K962">
        <v>266</v>
      </c>
      <c r="L962">
        <v>81</v>
      </c>
    </row>
    <row r="963" spans="1:12">
      <c r="A963" t="s">
        <v>10280</v>
      </c>
      <c r="B963" t="s">
        <v>2503</v>
      </c>
      <c r="C963" t="s">
        <v>1540</v>
      </c>
      <c r="D963">
        <v>100</v>
      </c>
      <c r="E963">
        <v>42.88</v>
      </c>
      <c r="F963" s="105">
        <v>3218415</v>
      </c>
      <c r="G963">
        <v>3218415</v>
      </c>
      <c r="H963">
        <v>85.56</v>
      </c>
      <c r="I963">
        <v>3006</v>
      </c>
      <c r="J963">
        <v>3006</v>
      </c>
      <c r="K963">
        <v>258</v>
      </c>
      <c r="L963">
        <v>94</v>
      </c>
    </row>
    <row r="964" spans="1:12">
      <c r="A964" t="s">
        <v>10281</v>
      </c>
      <c r="B964" t="s">
        <v>2504</v>
      </c>
      <c r="C964" t="s">
        <v>1540</v>
      </c>
      <c r="D964">
        <v>100</v>
      </c>
      <c r="E964">
        <v>43.081000000000003</v>
      </c>
      <c r="F964" s="105">
        <v>4803668</v>
      </c>
      <c r="G964">
        <v>4803668</v>
      </c>
      <c r="H964">
        <v>84.72</v>
      </c>
      <c r="I964">
        <v>4661</v>
      </c>
      <c r="J964">
        <v>4661</v>
      </c>
      <c r="K964">
        <v>249</v>
      </c>
      <c r="L964">
        <v>65</v>
      </c>
    </row>
    <row r="965" spans="1:12">
      <c r="A965" t="s">
        <v>10282</v>
      </c>
      <c r="B965" t="s">
        <v>2505</v>
      </c>
      <c r="C965" t="s">
        <v>1540</v>
      </c>
      <c r="D965">
        <v>100</v>
      </c>
      <c r="E965">
        <v>25.721</v>
      </c>
      <c r="F965" s="105">
        <v>3505620</v>
      </c>
      <c r="G965">
        <v>3505620</v>
      </c>
      <c r="H965">
        <v>83.73</v>
      </c>
      <c r="I965">
        <v>3285</v>
      </c>
      <c r="J965">
        <v>3285</v>
      </c>
      <c r="K965">
        <v>253</v>
      </c>
      <c r="L965">
        <v>89</v>
      </c>
    </row>
    <row r="966" spans="1:12">
      <c r="A966" t="s">
        <v>10283</v>
      </c>
      <c r="B966" t="s">
        <v>2506</v>
      </c>
      <c r="C966" t="s">
        <v>1540</v>
      </c>
      <c r="D966">
        <v>100</v>
      </c>
      <c r="E966">
        <v>49.484000000000002</v>
      </c>
      <c r="F966" s="105">
        <v>6377378</v>
      </c>
      <c r="G966">
        <v>6377378</v>
      </c>
      <c r="H966">
        <v>89.34</v>
      </c>
      <c r="I966">
        <v>5737</v>
      </c>
      <c r="J966">
        <v>5737</v>
      </c>
      <c r="K966">
        <v>296</v>
      </c>
      <c r="L966">
        <v>60</v>
      </c>
    </row>
    <row r="967" spans="1:12">
      <c r="A967" t="s">
        <v>10284</v>
      </c>
      <c r="B967" t="s">
        <v>2507</v>
      </c>
      <c r="C967" t="s">
        <v>1540</v>
      </c>
      <c r="D967">
        <v>100</v>
      </c>
      <c r="E967">
        <v>68.015000000000001</v>
      </c>
      <c r="F967" s="105">
        <v>5353291</v>
      </c>
      <c r="G967">
        <v>5353291</v>
      </c>
      <c r="H967">
        <v>84.78</v>
      </c>
      <c r="I967">
        <v>4872</v>
      </c>
      <c r="J967">
        <v>4872</v>
      </c>
      <c r="K967">
        <v>269.5</v>
      </c>
      <c r="L967">
        <v>114</v>
      </c>
    </row>
    <row r="968" spans="1:12">
      <c r="A968" t="s">
        <v>10285</v>
      </c>
      <c r="B968" t="s">
        <v>2508</v>
      </c>
      <c r="C968" t="s">
        <v>1540</v>
      </c>
      <c r="D968">
        <v>100</v>
      </c>
      <c r="E968">
        <v>29.498000000000001</v>
      </c>
      <c r="F968" s="105">
        <v>1249385</v>
      </c>
      <c r="G968">
        <v>1249385</v>
      </c>
      <c r="H968">
        <v>95.17</v>
      </c>
      <c r="I968">
        <v>1372</v>
      </c>
      <c r="J968">
        <v>1372</v>
      </c>
      <c r="K968">
        <v>253</v>
      </c>
      <c r="L968">
        <v>7</v>
      </c>
    </row>
    <row r="969" spans="1:12">
      <c r="A969" t="s">
        <v>10286</v>
      </c>
      <c r="B969" t="s">
        <v>2509</v>
      </c>
      <c r="C969" t="s">
        <v>1540</v>
      </c>
      <c r="D969">
        <v>100</v>
      </c>
      <c r="E969">
        <v>45.088999999999999</v>
      </c>
      <c r="F969" s="105">
        <v>3923954</v>
      </c>
      <c r="G969">
        <v>3923954</v>
      </c>
      <c r="H969">
        <v>91.45</v>
      </c>
      <c r="I969">
        <v>3720</v>
      </c>
      <c r="J969">
        <v>3720</v>
      </c>
      <c r="K969">
        <v>269</v>
      </c>
      <c r="L969">
        <v>44</v>
      </c>
    </row>
    <row r="970" spans="1:12">
      <c r="A970" t="s">
        <v>10287</v>
      </c>
      <c r="B970" t="s">
        <v>2510</v>
      </c>
      <c r="C970" t="s">
        <v>1540</v>
      </c>
      <c r="D970">
        <v>100</v>
      </c>
      <c r="E970">
        <v>58.881</v>
      </c>
      <c r="F970" s="105">
        <v>6329361</v>
      </c>
      <c r="G970">
        <v>6329361</v>
      </c>
      <c r="H970">
        <v>90.29</v>
      </c>
      <c r="I970">
        <v>5825</v>
      </c>
      <c r="J970">
        <v>5825</v>
      </c>
      <c r="K970">
        <v>280</v>
      </c>
      <c r="L970">
        <v>56</v>
      </c>
    </row>
    <row r="971" spans="1:12">
      <c r="A971" t="s">
        <v>10288</v>
      </c>
      <c r="B971" t="s">
        <v>2511</v>
      </c>
      <c r="C971" t="s">
        <v>1540</v>
      </c>
      <c r="D971">
        <v>100</v>
      </c>
      <c r="E971">
        <v>46.4</v>
      </c>
      <c r="F971" s="105">
        <v>2311610</v>
      </c>
      <c r="G971">
        <v>2311610</v>
      </c>
      <c r="H971">
        <v>90.85</v>
      </c>
      <c r="I971">
        <v>2108</v>
      </c>
      <c r="J971">
        <v>2108</v>
      </c>
      <c r="K971">
        <v>278.5</v>
      </c>
      <c r="L971">
        <v>59.5</v>
      </c>
    </row>
    <row r="972" spans="1:12">
      <c r="A972" t="s">
        <v>10289</v>
      </c>
      <c r="B972" t="s">
        <v>2512</v>
      </c>
      <c r="C972" t="s">
        <v>1540</v>
      </c>
      <c r="D972">
        <v>100</v>
      </c>
      <c r="E972">
        <v>68.438000000000002</v>
      </c>
      <c r="F972" s="105">
        <v>5737227</v>
      </c>
      <c r="G972">
        <v>5737227</v>
      </c>
      <c r="H972">
        <v>92.7</v>
      </c>
      <c r="I972">
        <v>5513</v>
      </c>
      <c r="J972">
        <v>5513</v>
      </c>
      <c r="K972">
        <v>283</v>
      </c>
      <c r="L972">
        <v>29</v>
      </c>
    </row>
    <row r="973" spans="1:12">
      <c r="A973" t="s">
        <v>10290</v>
      </c>
      <c r="B973" t="s">
        <v>2513</v>
      </c>
      <c r="C973" t="s">
        <v>1540</v>
      </c>
      <c r="D973">
        <v>100</v>
      </c>
      <c r="E973">
        <v>64.53</v>
      </c>
      <c r="F973" s="105">
        <v>1960866</v>
      </c>
      <c r="G973">
        <v>1960866</v>
      </c>
      <c r="H973">
        <v>93.37</v>
      </c>
      <c r="I973">
        <v>1847</v>
      </c>
      <c r="J973">
        <v>1847</v>
      </c>
      <c r="K973">
        <v>290</v>
      </c>
      <c r="L973">
        <v>25</v>
      </c>
    </row>
    <row r="974" spans="1:12">
      <c r="A974" t="s">
        <v>10291</v>
      </c>
      <c r="B974" t="s">
        <v>2514</v>
      </c>
      <c r="C974" t="s">
        <v>1540</v>
      </c>
      <c r="D974">
        <v>100</v>
      </c>
      <c r="E974">
        <v>62.07</v>
      </c>
      <c r="F974" s="105">
        <v>2545566</v>
      </c>
      <c r="G974">
        <v>2545566</v>
      </c>
      <c r="H974">
        <v>89.1</v>
      </c>
      <c r="I974">
        <v>2204</v>
      </c>
      <c r="J974">
        <v>2204</v>
      </c>
      <c r="K974">
        <v>295</v>
      </c>
      <c r="L974">
        <v>74</v>
      </c>
    </row>
    <row r="975" spans="1:12">
      <c r="A975" t="s">
        <v>10292</v>
      </c>
      <c r="B975" t="s">
        <v>2515</v>
      </c>
      <c r="C975" t="s">
        <v>1540</v>
      </c>
      <c r="D975">
        <v>100</v>
      </c>
      <c r="E975">
        <v>47.054000000000002</v>
      </c>
      <c r="F975" s="105">
        <v>2356678</v>
      </c>
      <c r="G975">
        <v>2356678</v>
      </c>
      <c r="H975">
        <v>90.92</v>
      </c>
      <c r="I975">
        <v>1951</v>
      </c>
      <c r="J975">
        <v>1951</v>
      </c>
      <c r="K975">
        <v>304</v>
      </c>
      <c r="L975">
        <v>29.5</v>
      </c>
    </row>
    <row r="976" spans="1:12">
      <c r="A976" t="s">
        <v>10293</v>
      </c>
      <c r="B976" t="s">
        <v>2516</v>
      </c>
      <c r="C976" t="s">
        <v>1540</v>
      </c>
      <c r="D976">
        <v>100</v>
      </c>
      <c r="E976">
        <v>42.74</v>
      </c>
      <c r="F976" s="105">
        <v>1847340</v>
      </c>
      <c r="G976">
        <v>1847340</v>
      </c>
      <c r="H976">
        <v>90.84</v>
      </c>
      <c r="I976">
        <v>1815</v>
      </c>
      <c r="J976">
        <v>1815</v>
      </c>
      <c r="K976">
        <v>259</v>
      </c>
      <c r="L976">
        <v>52.5</v>
      </c>
    </row>
    <row r="977" spans="1:12">
      <c r="A977" t="s">
        <v>10294</v>
      </c>
      <c r="B977" t="s">
        <v>2517</v>
      </c>
      <c r="C977" t="s">
        <v>1540</v>
      </c>
      <c r="D977">
        <v>100</v>
      </c>
      <c r="E977">
        <v>59.231999999999999</v>
      </c>
      <c r="F977" s="105">
        <v>2300451</v>
      </c>
      <c r="G977">
        <v>2300451</v>
      </c>
      <c r="H977">
        <v>92.16</v>
      </c>
      <c r="I977">
        <v>2102</v>
      </c>
      <c r="J977">
        <v>2102</v>
      </c>
      <c r="K977">
        <v>289.5</v>
      </c>
      <c r="L977">
        <v>44</v>
      </c>
    </row>
    <row r="978" spans="1:12">
      <c r="A978" t="s">
        <v>10295</v>
      </c>
      <c r="B978" t="s">
        <v>2518</v>
      </c>
      <c r="C978" t="s">
        <v>1540</v>
      </c>
      <c r="D978">
        <v>100</v>
      </c>
      <c r="E978">
        <v>67.504000000000005</v>
      </c>
      <c r="F978" s="105">
        <v>9627810</v>
      </c>
      <c r="G978">
        <v>9627810</v>
      </c>
      <c r="H978">
        <v>89.84</v>
      </c>
      <c r="I978">
        <v>8877</v>
      </c>
      <c r="J978">
        <v>8877</v>
      </c>
      <c r="K978">
        <v>276</v>
      </c>
      <c r="L978">
        <v>54</v>
      </c>
    </row>
    <row r="979" spans="1:12">
      <c r="A979" t="s">
        <v>10296</v>
      </c>
      <c r="B979" t="s">
        <v>2519</v>
      </c>
      <c r="C979" t="s">
        <v>1540</v>
      </c>
      <c r="D979">
        <v>100</v>
      </c>
      <c r="E979">
        <v>70.921999999999997</v>
      </c>
      <c r="F979" s="105">
        <v>11392659</v>
      </c>
      <c r="G979">
        <v>11392659</v>
      </c>
      <c r="H979">
        <v>85.55</v>
      </c>
      <c r="I979">
        <v>9966</v>
      </c>
      <c r="J979">
        <v>9966</v>
      </c>
      <c r="K979">
        <v>278.5</v>
      </c>
      <c r="L979">
        <v>114</v>
      </c>
    </row>
    <row r="980" spans="1:12">
      <c r="A980" t="s">
        <v>10297</v>
      </c>
      <c r="B980" t="s">
        <v>2520</v>
      </c>
      <c r="C980" t="s">
        <v>1540</v>
      </c>
      <c r="D980">
        <v>100</v>
      </c>
      <c r="E980">
        <v>66.674999999999997</v>
      </c>
      <c r="F980" s="105">
        <v>4664957</v>
      </c>
      <c r="G980">
        <v>4664957</v>
      </c>
      <c r="H980">
        <v>86.33</v>
      </c>
      <c r="I980">
        <v>4252</v>
      </c>
      <c r="J980">
        <v>4252</v>
      </c>
      <c r="K980">
        <v>268</v>
      </c>
      <c r="L980">
        <v>99</v>
      </c>
    </row>
    <row r="981" spans="1:12">
      <c r="A981" t="s">
        <v>10298</v>
      </c>
      <c r="B981" t="s">
        <v>2521</v>
      </c>
      <c r="C981" t="s">
        <v>1540</v>
      </c>
      <c r="D981">
        <v>100</v>
      </c>
      <c r="E981">
        <v>62.496000000000002</v>
      </c>
      <c r="F981" s="105">
        <v>3912050</v>
      </c>
      <c r="G981">
        <v>3912050</v>
      </c>
      <c r="H981">
        <v>86.52</v>
      </c>
      <c r="I981">
        <v>3855</v>
      </c>
      <c r="J981">
        <v>3855</v>
      </c>
      <c r="K981">
        <v>242</v>
      </c>
      <c r="L981">
        <v>80</v>
      </c>
    </row>
    <row r="982" spans="1:12">
      <c r="A982" t="s">
        <v>10299</v>
      </c>
      <c r="B982" t="s">
        <v>2522</v>
      </c>
      <c r="C982" t="s">
        <v>1540</v>
      </c>
      <c r="D982">
        <v>100</v>
      </c>
      <c r="E982">
        <v>54.063000000000002</v>
      </c>
      <c r="F982" s="105">
        <v>4978464</v>
      </c>
      <c r="G982">
        <v>4978464</v>
      </c>
      <c r="H982">
        <v>86.48</v>
      </c>
      <c r="I982">
        <v>4373</v>
      </c>
      <c r="J982">
        <v>4373</v>
      </c>
      <c r="K982">
        <v>261</v>
      </c>
      <c r="L982">
        <v>77</v>
      </c>
    </row>
    <row r="983" spans="1:12">
      <c r="A983" t="s">
        <v>9209</v>
      </c>
      <c r="B983" t="s">
        <v>2523</v>
      </c>
      <c r="C983" t="s">
        <v>1861</v>
      </c>
      <c r="D983">
        <v>100</v>
      </c>
      <c r="E983">
        <v>38.238999999999997</v>
      </c>
      <c r="F983" s="105">
        <v>1445021</v>
      </c>
      <c r="G983">
        <v>1445021</v>
      </c>
      <c r="H983">
        <v>82.27</v>
      </c>
      <c r="I983">
        <v>1233</v>
      </c>
      <c r="J983">
        <v>1233</v>
      </c>
      <c r="K983">
        <v>264</v>
      </c>
      <c r="L983">
        <v>118</v>
      </c>
    </row>
    <row r="984" spans="1:12">
      <c r="A984" t="s">
        <v>10300</v>
      </c>
      <c r="B984" t="s">
        <v>2524</v>
      </c>
      <c r="C984" t="s">
        <v>1540</v>
      </c>
      <c r="D984">
        <v>100</v>
      </c>
      <c r="E984">
        <v>65.600999999999999</v>
      </c>
      <c r="F984" s="105">
        <v>4161309</v>
      </c>
      <c r="G984">
        <v>4161309</v>
      </c>
      <c r="H984">
        <v>91.2</v>
      </c>
      <c r="I984">
        <v>3738</v>
      </c>
      <c r="J984">
        <v>3738</v>
      </c>
      <c r="K984">
        <v>279</v>
      </c>
      <c r="L984">
        <v>45</v>
      </c>
    </row>
    <row r="985" spans="1:12">
      <c r="A985" t="s">
        <v>10301</v>
      </c>
      <c r="B985" t="s">
        <v>2525</v>
      </c>
      <c r="C985" t="s">
        <v>1540</v>
      </c>
      <c r="D985">
        <v>100</v>
      </c>
      <c r="E985">
        <v>63.371000000000002</v>
      </c>
      <c r="F985" s="105">
        <v>6112094</v>
      </c>
      <c r="G985">
        <v>6112094</v>
      </c>
      <c r="H985">
        <v>88.84</v>
      </c>
      <c r="I985">
        <v>5845</v>
      </c>
      <c r="J985">
        <v>5845</v>
      </c>
      <c r="K985">
        <v>276</v>
      </c>
      <c r="L985">
        <v>74</v>
      </c>
    </row>
    <row r="986" spans="1:12">
      <c r="A986" t="s">
        <v>10302</v>
      </c>
      <c r="B986" t="s">
        <v>2526</v>
      </c>
      <c r="C986" t="s">
        <v>1540</v>
      </c>
      <c r="D986">
        <v>100</v>
      </c>
      <c r="E986">
        <v>63.110999999999997</v>
      </c>
      <c r="F986" s="105">
        <v>6387382</v>
      </c>
      <c r="G986">
        <v>6387382</v>
      </c>
      <c r="H986">
        <v>88.24</v>
      </c>
      <c r="I986">
        <v>5771</v>
      </c>
      <c r="J986">
        <v>5771</v>
      </c>
      <c r="K986">
        <v>291</v>
      </c>
      <c r="L986">
        <v>80.5</v>
      </c>
    </row>
    <row r="987" spans="1:12">
      <c r="A987" t="s">
        <v>10303</v>
      </c>
      <c r="B987" t="s">
        <v>2527</v>
      </c>
      <c r="C987" t="s">
        <v>1540</v>
      </c>
      <c r="D987">
        <v>100</v>
      </c>
      <c r="E987">
        <v>29.497</v>
      </c>
      <c r="F987" s="105">
        <v>2144606</v>
      </c>
      <c r="G987">
        <v>2144606</v>
      </c>
      <c r="H987">
        <v>85.52</v>
      </c>
      <c r="I987">
        <v>1953</v>
      </c>
      <c r="J987">
        <v>1953</v>
      </c>
      <c r="K987">
        <v>258</v>
      </c>
      <c r="L987">
        <v>90</v>
      </c>
    </row>
    <row r="988" spans="1:12">
      <c r="A988" t="s">
        <v>10304</v>
      </c>
      <c r="B988" t="s">
        <v>2528</v>
      </c>
      <c r="C988" t="s">
        <v>1540</v>
      </c>
      <c r="D988">
        <v>100</v>
      </c>
      <c r="E988">
        <v>37.292999999999999</v>
      </c>
      <c r="F988" s="105">
        <v>3455832</v>
      </c>
      <c r="G988">
        <v>3455832</v>
      </c>
      <c r="H988">
        <v>89.38</v>
      </c>
      <c r="I988">
        <v>2739</v>
      </c>
      <c r="J988">
        <v>2739</v>
      </c>
      <c r="K988">
        <v>308</v>
      </c>
      <c r="L988">
        <v>51</v>
      </c>
    </row>
    <row r="989" spans="1:12">
      <c r="A989" t="s">
        <v>10305</v>
      </c>
      <c r="B989" t="s">
        <v>2529</v>
      </c>
      <c r="C989" t="s">
        <v>1540</v>
      </c>
      <c r="D989">
        <v>100</v>
      </c>
      <c r="E989">
        <v>65.304000000000002</v>
      </c>
      <c r="F989" s="105">
        <v>3190628</v>
      </c>
      <c r="G989">
        <v>3190628</v>
      </c>
      <c r="H989">
        <v>91.2</v>
      </c>
      <c r="I989">
        <v>3098</v>
      </c>
      <c r="J989">
        <v>3098</v>
      </c>
      <c r="K989">
        <v>278</v>
      </c>
      <c r="L989">
        <v>52</v>
      </c>
    </row>
    <row r="990" spans="1:12">
      <c r="A990" t="s">
        <v>10306</v>
      </c>
      <c r="B990" t="s">
        <v>2530</v>
      </c>
      <c r="C990" t="s">
        <v>1540</v>
      </c>
      <c r="D990">
        <v>100</v>
      </c>
      <c r="E990">
        <v>43.747999999999998</v>
      </c>
      <c r="F990" s="105">
        <v>5442202</v>
      </c>
      <c r="G990">
        <v>5442202</v>
      </c>
      <c r="H990">
        <v>86.85</v>
      </c>
      <c r="I990">
        <v>4149</v>
      </c>
      <c r="J990">
        <v>4149</v>
      </c>
      <c r="K990">
        <v>317</v>
      </c>
      <c r="L990">
        <v>91</v>
      </c>
    </row>
    <row r="991" spans="1:12">
      <c r="A991" t="s">
        <v>10307</v>
      </c>
      <c r="B991" t="s">
        <v>2531</v>
      </c>
      <c r="C991" t="s">
        <v>1540</v>
      </c>
      <c r="D991">
        <v>100</v>
      </c>
      <c r="E991">
        <v>52.645000000000003</v>
      </c>
      <c r="F991" s="105">
        <v>4581480</v>
      </c>
      <c r="G991">
        <v>4581480</v>
      </c>
      <c r="H991">
        <v>86.98</v>
      </c>
      <c r="I991">
        <v>3992</v>
      </c>
      <c r="J991">
        <v>3992</v>
      </c>
      <c r="K991">
        <v>271</v>
      </c>
      <c r="L991">
        <v>101</v>
      </c>
    </row>
    <row r="992" spans="1:12">
      <c r="A992" t="s">
        <v>10308</v>
      </c>
      <c r="B992" t="s">
        <v>2532</v>
      </c>
      <c r="C992" t="s">
        <v>1540</v>
      </c>
      <c r="D992">
        <v>100</v>
      </c>
      <c r="E992">
        <v>29.236000000000001</v>
      </c>
      <c r="F992" s="105">
        <v>2316529</v>
      </c>
      <c r="G992">
        <v>2316529</v>
      </c>
      <c r="H992">
        <v>86.84</v>
      </c>
      <c r="I992">
        <v>2087</v>
      </c>
      <c r="J992">
        <v>2087</v>
      </c>
      <c r="K992">
        <v>260</v>
      </c>
      <c r="L992">
        <v>93</v>
      </c>
    </row>
    <row r="993" spans="1:12">
      <c r="A993" t="s">
        <v>10309</v>
      </c>
      <c r="B993" t="s">
        <v>2533</v>
      </c>
      <c r="C993" t="s">
        <v>1540</v>
      </c>
      <c r="D993">
        <v>100</v>
      </c>
      <c r="E993">
        <v>72.355999999999995</v>
      </c>
      <c r="F993" s="105">
        <v>7891711</v>
      </c>
      <c r="G993">
        <v>7891711</v>
      </c>
      <c r="H993">
        <v>85.78</v>
      </c>
      <c r="I993">
        <v>6624</v>
      </c>
      <c r="J993">
        <v>6624</v>
      </c>
      <c r="K993">
        <v>282</v>
      </c>
      <c r="L993">
        <v>96</v>
      </c>
    </row>
    <row r="994" spans="1:12">
      <c r="A994" t="s">
        <v>10310</v>
      </c>
      <c r="B994" t="s">
        <v>2534</v>
      </c>
      <c r="C994" t="s">
        <v>1540</v>
      </c>
      <c r="D994">
        <v>100</v>
      </c>
      <c r="E994">
        <v>62.524999999999999</v>
      </c>
      <c r="F994" s="105">
        <v>4410291</v>
      </c>
      <c r="G994">
        <v>4410291</v>
      </c>
      <c r="H994">
        <v>90.12</v>
      </c>
      <c r="I994">
        <v>4099</v>
      </c>
      <c r="J994">
        <v>4099</v>
      </c>
      <c r="K994">
        <v>282</v>
      </c>
      <c r="L994">
        <v>59</v>
      </c>
    </row>
    <row r="995" spans="1:12">
      <c r="A995" t="s">
        <v>10311</v>
      </c>
      <c r="B995" t="s">
        <v>2535</v>
      </c>
      <c r="C995" t="s">
        <v>1540</v>
      </c>
      <c r="D995">
        <v>100</v>
      </c>
      <c r="E995">
        <v>62.298999999999999</v>
      </c>
      <c r="F995" s="105">
        <v>3201518</v>
      </c>
      <c r="G995">
        <v>3201518</v>
      </c>
      <c r="H995">
        <v>91.93</v>
      </c>
      <c r="I995">
        <v>3119</v>
      </c>
      <c r="J995">
        <v>3119</v>
      </c>
      <c r="K995">
        <v>259</v>
      </c>
      <c r="L995">
        <v>33</v>
      </c>
    </row>
    <row r="996" spans="1:12">
      <c r="A996" t="s">
        <v>10312</v>
      </c>
      <c r="B996" t="s">
        <v>2536</v>
      </c>
      <c r="C996" t="s">
        <v>1540</v>
      </c>
      <c r="D996">
        <v>100</v>
      </c>
      <c r="E996">
        <v>47.432000000000002</v>
      </c>
      <c r="F996" s="105">
        <v>4104988</v>
      </c>
      <c r="G996">
        <v>4104988</v>
      </c>
      <c r="H996">
        <v>88.42</v>
      </c>
      <c r="I996">
        <v>3653</v>
      </c>
      <c r="J996">
        <v>3653</v>
      </c>
      <c r="K996">
        <v>282</v>
      </c>
      <c r="L996">
        <v>78.5</v>
      </c>
    </row>
    <row r="997" spans="1:12">
      <c r="A997" t="s">
        <v>10313</v>
      </c>
      <c r="B997" t="s">
        <v>2537</v>
      </c>
      <c r="C997" t="s">
        <v>1540</v>
      </c>
      <c r="D997">
        <v>100</v>
      </c>
      <c r="E997">
        <v>60.234999999999999</v>
      </c>
      <c r="F997" s="105">
        <v>3358314</v>
      </c>
      <c r="G997">
        <v>3358314</v>
      </c>
      <c r="H997">
        <v>92.6</v>
      </c>
      <c r="I997">
        <v>2835</v>
      </c>
      <c r="J997">
        <v>2835</v>
      </c>
      <c r="K997">
        <v>323</v>
      </c>
      <c r="L997">
        <v>44</v>
      </c>
    </row>
    <row r="998" spans="1:12">
      <c r="A998" t="s">
        <v>10314</v>
      </c>
      <c r="B998" t="s">
        <v>2538</v>
      </c>
      <c r="C998" t="s">
        <v>1540</v>
      </c>
      <c r="D998">
        <v>100</v>
      </c>
      <c r="E998">
        <v>71.129000000000005</v>
      </c>
      <c r="F998" s="105">
        <v>9161949</v>
      </c>
      <c r="G998">
        <v>9161949</v>
      </c>
      <c r="H998">
        <v>89.39</v>
      </c>
      <c r="I998">
        <v>8274</v>
      </c>
      <c r="J998">
        <v>8274</v>
      </c>
      <c r="K998">
        <v>290</v>
      </c>
      <c r="L998">
        <v>80</v>
      </c>
    </row>
    <row r="999" spans="1:12">
      <c r="A999" t="s">
        <v>10315</v>
      </c>
      <c r="B999" t="s">
        <v>2539</v>
      </c>
      <c r="C999" t="s">
        <v>1540</v>
      </c>
      <c r="D999">
        <v>100</v>
      </c>
      <c r="E999">
        <v>72.290000000000006</v>
      </c>
      <c r="F999" s="105">
        <v>8646873</v>
      </c>
      <c r="G999">
        <v>8646873</v>
      </c>
      <c r="H999">
        <v>86.64</v>
      </c>
      <c r="I999">
        <v>7910</v>
      </c>
      <c r="J999">
        <v>7910</v>
      </c>
      <c r="K999">
        <v>267</v>
      </c>
      <c r="L999">
        <v>88</v>
      </c>
    </row>
    <row r="1000" spans="1:12">
      <c r="A1000" t="s">
        <v>10316</v>
      </c>
      <c r="B1000" t="s">
        <v>2540</v>
      </c>
      <c r="C1000" t="s">
        <v>1540</v>
      </c>
      <c r="D1000">
        <v>100</v>
      </c>
      <c r="E1000">
        <v>44.616999999999997</v>
      </c>
      <c r="F1000" s="105">
        <v>2668297</v>
      </c>
      <c r="G1000">
        <v>2668297</v>
      </c>
      <c r="H1000">
        <v>90.64</v>
      </c>
      <c r="I1000">
        <v>2506</v>
      </c>
      <c r="J1000">
        <v>2506</v>
      </c>
      <c r="K1000">
        <v>269</v>
      </c>
      <c r="L1000">
        <v>58</v>
      </c>
    </row>
    <row r="1001" spans="1:12">
      <c r="A1001" t="s">
        <v>10317</v>
      </c>
      <c r="B1001" t="s">
        <v>2541</v>
      </c>
      <c r="C1001" t="s">
        <v>1540</v>
      </c>
      <c r="D1001">
        <v>100</v>
      </c>
      <c r="E1001">
        <v>41.628999999999998</v>
      </c>
      <c r="F1001" s="105">
        <v>3512682</v>
      </c>
      <c r="G1001">
        <v>3512682</v>
      </c>
      <c r="H1001">
        <v>86.56</v>
      </c>
      <c r="I1001">
        <v>2942</v>
      </c>
      <c r="J1001">
        <v>2942</v>
      </c>
      <c r="K1001">
        <v>284</v>
      </c>
      <c r="L1001">
        <v>100</v>
      </c>
    </row>
    <row r="1002" spans="1:12">
      <c r="A1002" t="s">
        <v>10318</v>
      </c>
      <c r="B1002" t="s">
        <v>2542</v>
      </c>
      <c r="C1002" t="s">
        <v>1540</v>
      </c>
      <c r="D1002">
        <v>100</v>
      </c>
      <c r="E1002">
        <v>60.71</v>
      </c>
      <c r="F1002" s="105">
        <v>2531632</v>
      </c>
      <c r="G1002">
        <v>2531632</v>
      </c>
      <c r="H1002">
        <v>92.27</v>
      </c>
      <c r="I1002">
        <v>2361</v>
      </c>
      <c r="J1002">
        <v>2361</v>
      </c>
      <c r="K1002">
        <v>287</v>
      </c>
      <c r="L1002">
        <v>39</v>
      </c>
    </row>
    <row r="1003" spans="1:12">
      <c r="A1003" t="s">
        <v>10319</v>
      </c>
      <c r="B1003" t="s">
        <v>2543</v>
      </c>
      <c r="C1003" t="s">
        <v>1540</v>
      </c>
      <c r="D1003">
        <v>100</v>
      </c>
      <c r="E1003">
        <v>45.683</v>
      </c>
      <c r="F1003" s="105">
        <v>6085687</v>
      </c>
      <c r="G1003">
        <v>6085687</v>
      </c>
      <c r="H1003">
        <v>89.52</v>
      </c>
      <c r="I1003">
        <v>5558</v>
      </c>
      <c r="J1003">
        <v>5558</v>
      </c>
      <c r="K1003">
        <v>283</v>
      </c>
      <c r="L1003">
        <v>58.5</v>
      </c>
    </row>
    <row r="1004" spans="1:12">
      <c r="A1004" t="s">
        <v>10320</v>
      </c>
      <c r="B1004" t="s">
        <v>2544</v>
      </c>
      <c r="C1004" t="s">
        <v>1540</v>
      </c>
      <c r="D1004">
        <v>100</v>
      </c>
      <c r="E1004">
        <v>65.623999999999995</v>
      </c>
      <c r="F1004" s="105">
        <v>4609894</v>
      </c>
      <c r="G1004">
        <v>4609894</v>
      </c>
      <c r="H1004">
        <v>90.46</v>
      </c>
      <c r="I1004">
        <v>4308</v>
      </c>
      <c r="J1004">
        <v>4308</v>
      </c>
      <c r="K1004">
        <v>275</v>
      </c>
      <c r="L1004">
        <v>50</v>
      </c>
    </row>
    <row r="1005" spans="1:12">
      <c r="A1005" t="s">
        <v>10321</v>
      </c>
      <c r="B1005" t="s">
        <v>2545</v>
      </c>
      <c r="C1005" t="s">
        <v>1540</v>
      </c>
      <c r="D1005">
        <v>100</v>
      </c>
      <c r="E1005">
        <v>42.537999999999997</v>
      </c>
      <c r="F1005" s="105">
        <v>2314078</v>
      </c>
      <c r="G1005">
        <v>2314078</v>
      </c>
      <c r="H1005">
        <v>89.17</v>
      </c>
      <c r="I1005">
        <v>2116</v>
      </c>
      <c r="J1005">
        <v>2116</v>
      </c>
      <c r="K1005">
        <v>281.5</v>
      </c>
      <c r="L1005">
        <v>80</v>
      </c>
    </row>
    <row r="1006" spans="1:12">
      <c r="A1006" t="s">
        <v>10322</v>
      </c>
      <c r="B1006" t="s">
        <v>2546</v>
      </c>
      <c r="C1006" t="s">
        <v>1540</v>
      </c>
      <c r="D1006">
        <v>100</v>
      </c>
      <c r="E1006">
        <v>65.278999999999996</v>
      </c>
      <c r="F1006" s="105">
        <v>5566749</v>
      </c>
      <c r="G1006">
        <v>5566749</v>
      </c>
      <c r="H1006">
        <v>88.87</v>
      </c>
      <c r="I1006">
        <v>4889</v>
      </c>
      <c r="J1006">
        <v>4889</v>
      </c>
      <c r="K1006">
        <v>304</v>
      </c>
      <c r="L1006">
        <v>50</v>
      </c>
    </row>
    <row r="1007" spans="1:12">
      <c r="A1007" t="s">
        <v>10323</v>
      </c>
      <c r="B1007" t="s">
        <v>2547</v>
      </c>
      <c r="C1007" t="s">
        <v>1540</v>
      </c>
      <c r="D1007">
        <v>100</v>
      </c>
      <c r="E1007">
        <v>67.912000000000006</v>
      </c>
      <c r="F1007" s="105">
        <v>7983713</v>
      </c>
      <c r="G1007">
        <v>7983713</v>
      </c>
      <c r="H1007">
        <v>87.41</v>
      </c>
      <c r="I1007">
        <v>7345</v>
      </c>
      <c r="J1007">
        <v>7345</v>
      </c>
      <c r="K1007">
        <v>276</v>
      </c>
      <c r="L1007">
        <v>79</v>
      </c>
    </row>
    <row r="1008" spans="1:12">
      <c r="A1008" t="s">
        <v>10324</v>
      </c>
      <c r="B1008" t="s">
        <v>2548</v>
      </c>
      <c r="C1008" t="s">
        <v>1540</v>
      </c>
      <c r="D1008">
        <v>100</v>
      </c>
      <c r="E1008">
        <v>56.566000000000003</v>
      </c>
      <c r="F1008" s="105">
        <v>5021710</v>
      </c>
      <c r="G1008">
        <v>5021710</v>
      </c>
      <c r="H1008">
        <v>89.35</v>
      </c>
      <c r="I1008">
        <v>4635</v>
      </c>
      <c r="J1008">
        <v>4635</v>
      </c>
      <c r="K1008">
        <v>274</v>
      </c>
      <c r="L1008">
        <v>62</v>
      </c>
    </row>
    <row r="1009" spans="1:12">
      <c r="A1009" t="s">
        <v>10325</v>
      </c>
      <c r="B1009" t="s">
        <v>2549</v>
      </c>
      <c r="C1009" t="s">
        <v>1540</v>
      </c>
      <c r="D1009">
        <v>100</v>
      </c>
      <c r="E1009">
        <v>46.847999999999999</v>
      </c>
      <c r="F1009" s="105">
        <v>5644283</v>
      </c>
      <c r="G1009">
        <v>5644283</v>
      </c>
      <c r="H1009">
        <v>89.77</v>
      </c>
      <c r="I1009">
        <v>4825</v>
      </c>
      <c r="J1009">
        <v>4825</v>
      </c>
      <c r="K1009">
        <v>280</v>
      </c>
      <c r="L1009">
        <v>55</v>
      </c>
    </row>
    <row r="1010" spans="1:12">
      <c r="A1010" t="s">
        <v>10326</v>
      </c>
      <c r="B1010" t="s">
        <v>2550</v>
      </c>
      <c r="C1010" t="s">
        <v>1540</v>
      </c>
      <c r="D1010">
        <v>100</v>
      </c>
      <c r="E1010">
        <v>51.393999999999998</v>
      </c>
      <c r="F1010" s="105">
        <v>4438944</v>
      </c>
      <c r="G1010">
        <v>4438944</v>
      </c>
      <c r="H1010">
        <v>88.72</v>
      </c>
      <c r="I1010">
        <v>4135</v>
      </c>
      <c r="J1010">
        <v>4135</v>
      </c>
      <c r="K1010">
        <v>277</v>
      </c>
      <c r="L1010">
        <v>87</v>
      </c>
    </row>
    <row r="1011" spans="1:12">
      <c r="A1011" t="s">
        <v>10327</v>
      </c>
      <c r="B1011" t="s">
        <v>2551</v>
      </c>
      <c r="C1011" t="s">
        <v>1540</v>
      </c>
      <c r="D1011">
        <v>100</v>
      </c>
      <c r="E1011">
        <v>48.843000000000004</v>
      </c>
      <c r="F1011" s="105">
        <v>8129284</v>
      </c>
      <c r="G1011">
        <v>8129284</v>
      </c>
      <c r="H1011">
        <v>89.42</v>
      </c>
      <c r="I1011">
        <v>6755</v>
      </c>
      <c r="J1011">
        <v>6755</v>
      </c>
      <c r="K1011">
        <v>293</v>
      </c>
      <c r="L1011">
        <v>89</v>
      </c>
    </row>
    <row r="1012" spans="1:12">
      <c r="A1012" t="s">
        <v>10328</v>
      </c>
      <c r="B1012" t="s">
        <v>2552</v>
      </c>
      <c r="C1012" t="s">
        <v>1540</v>
      </c>
      <c r="D1012">
        <v>100</v>
      </c>
      <c r="E1012">
        <v>37.408999999999999</v>
      </c>
      <c r="F1012" s="105">
        <v>6107890</v>
      </c>
      <c r="G1012">
        <v>6107890</v>
      </c>
      <c r="H1012">
        <v>85.23</v>
      </c>
      <c r="I1012">
        <v>5082</v>
      </c>
      <c r="J1012">
        <v>5082</v>
      </c>
      <c r="K1012">
        <v>277.5</v>
      </c>
      <c r="L1012">
        <v>120</v>
      </c>
    </row>
    <row r="1013" spans="1:12">
      <c r="A1013" t="s">
        <v>10329</v>
      </c>
      <c r="B1013" t="s">
        <v>2553</v>
      </c>
      <c r="C1013" t="s">
        <v>1540</v>
      </c>
      <c r="D1013">
        <v>100</v>
      </c>
      <c r="E1013">
        <v>50.691000000000003</v>
      </c>
      <c r="F1013" s="105">
        <v>6613584</v>
      </c>
      <c r="G1013">
        <v>6613584</v>
      </c>
      <c r="H1013">
        <v>88.5</v>
      </c>
      <c r="I1013">
        <v>5697</v>
      </c>
      <c r="J1013">
        <v>5697</v>
      </c>
      <c r="K1013">
        <v>279</v>
      </c>
      <c r="L1013">
        <v>88</v>
      </c>
    </row>
    <row r="1014" spans="1:12">
      <c r="A1014" t="s">
        <v>10330</v>
      </c>
      <c r="B1014" t="s">
        <v>2554</v>
      </c>
      <c r="C1014" t="s">
        <v>1540</v>
      </c>
      <c r="D1014">
        <v>100</v>
      </c>
      <c r="E1014">
        <v>48.622999999999998</v>
      </c>
      <c r="F1014" s="105">
        <v>5927438</v>
      </c>
      <c r="G1014">
        <v>5927438</v>
      </c>
      <c r="H1014">
        <v>88.44</v>
      </c>
      <c r="I1014">
        <v>4872</v>
      </c>
      <c r="J1014">
        <v>4872</v>
      </c>
      <c r="K1014">
        <v>298.5</v>
      </c>
      <c r="L1014">
        <v>86</v>
      </c>
    </row>
    <row r="1015" spans="1:12">
      <c r="A1015" t="s">
        <v>10331</v>
      </c>
      <c r="B1015" t="s">
        <v>2555</v>
      </c>
      <c r="C1015" t="s">
        <v>1540</v>
      </c>
      <c r="D1015">
        <v>100</v>
      </c>
      <c r="E1015">
        <v>67.188999999999993</v>
      </c>
      <c r="F1015" s="105">
        <v>3409949</v>
      </c>
      <c r="G1015">
        <v>3409949</v>
      </c>
      <c r="H1015">
        <v>90.05</v>
      </c>
      <c r="I1015">
        <v>3021</v>
      </c>
      <c r="J1015">
        <v>3021</v>
      </c>
      <c r="K1015">
        <v>295</v>
      </c>
      <c r="L1015">
        <v>68</v>
      </c>
    </row>
    <row r="1016" spans="1:12">
      <c r="A1016" t="s">
        <v>10332</v>
      </c>
      <c r="B1016" t="s">
        <v>2556</v>
      </c>
      <c r="C1016" t="s">
        <v>1540</v>
      </c>
      <c r="D1016">
        <v>100</v>
      </c>
      <c r="E1016">
        <v>71.67</v>
      </c>
      <c r="F1016" s="105">
        <v>7589313</v>
      </c>
      <c r="G1016">
        <v>7589313</v>
      </c>
      <c r="H1016">
        <v>85.71</v>
      </c>
      <c r="I1016">
        <v>6158</v>
      </c>
      <c r="J1016">
        <v>6158</v>
      </c>
      <c r="K1016">
        <v>291</v>
      </c>
      <c r="L1016">
        <v>102</v>
      </c>
    </row>
    <row r="1017" spans="1:12">
      <c r="A1017" t="s">
        <v>10333</v>
      </c>
      <c r="B1017" t="s">
        <v>2557</v>
      </c>
      <c r="C1017" t="s">
        <v>1540</v>
      </c>
      <c r="D1017">
        <v>100</v>
      </c>
      <c r="E1017">
        <v>67.981999999999999</v>
      </c>
      <c r="F1017" s="105">
        <v>2678452</v>
      </c>
      <c r="G1017">
        <v>2678452</v>
      </c>
      <c r="H1017">
        <v>92.51</v>
      </c>
      <c r="I1017">
        <v>2459</v>
      </c>
      <c r="J1017">
        <v>2459</v>
      </c>
      <c r="K1017">
        <v>288</v>
      </c>
      <c r="L1017">
        <v>37</v>
      </c>
    </row>
    <row r="1018" spans="1:12">
      <c r="A1018" t="s">
        <v>10334</v>
      </c>
      <c r="B1018" t="s">
        <v>2558</v>
      </c>
      <c r="C1018" t="s">
        <v>1540</v>
      </c>
      <c r="D1018">
        <v>100</v>
      </c>
      <c r="E1018">
        <v>73.305000000000007</v>
      </c>
      <c r="F1018" s="105">
        <v>6167782</v>
      </c>
      <c r="G1018">
        <v>6167782</v>
      </c>
      <c r="H1018">
        <v>89.21</v>
      </c>
      <c r="I1018">
        <v>5638</v>
      </c>
      <c r="J1018">
        <v>5638</v>
      </c>
      <c r="K1018">
        <v>282</v>
      </c>
      <c r="L1018">
        <v>59</v>
      </c>
    </row>
    <row r="1019" spans="1:12">
      <c r="A1019" t="s">
        <v>10335</v>
      </c>
      <c r="B1019" t="s">
        <v>2559</v>
      </c>
      <c r="C1019" t="s">
        <v>1540</v>
      </c>
      <c r="D1019">
        <v>100</v>
      </c>
      <c r="E1019">
        <v>37.579000000000001</v>
      </c>
      <c r="F1019" s="105">
        <v>1441290</v>
      </c>
      <c r="G1019">
        <v>1441290</v>
      </c>
      <c r="H1019">
        <v>90.36</v>
      </c>
      <c r="I1019">
        <v>1391</v>
      </c>
      <c r="J1019">
        <v>1391</v>
      </c>
      <c r="K1019">
        <v>262</v>
      </c>
      <c r="L1019">
        <v>45.5</v>
      </c>
    </row>
    <row r="1020" spans="1:12">
      <c r="A1020" t="s">
        <v>10336</v>
      </c>
      <c r="B1020" t="s">
        <v>2560</v>
      </c>
      <c r="C1020" t="s">
        <v>1540</v>
      </c>
      <c r="D1020">
        <v>100</v>
      </c>
      <c r="E1020">
        <v>44.277999999999999</v>
      </c>
      <c r="F1020" s="105">
        <v>3318479</v>
      </c>
      <c r="G1020">
        <v>3318479</v>
      </c>
      <c r="H1020">
        <v>85.41</v>
      </c>
      <c r="I1020">
        <v>3212</v>
      </c>
      <c r="J1020">
        <v>3212</v>
      </c>
      <c r="K1020">
        <v>255</v>
      </c>
      <c r="L1020">
        <v>98</v>
      </c>
    </row>
    <row r="1021" spans="1:12">
      <c r="A1021" t="s">
        <v>10337</v>
      </c>
      <c r="B1021" t="s">
        <v>2561</v>
      </c>
      <c r="C1021" t="s">
        <v>1540</v>
      </c>
      <c r="D1021">
        <v>100</v>
      </c>
      <c r="E1021">
        <v>35.988999999999997</v>
      </c>
      <c r="F1021" s="105">
        <v>2436793</v>
      </c>
      <c r="G1021">
        <v>2436793</v>
      </c>
      <c r="H1021">
        <v>92.03</v>
      </c>
      <c r="I1021">
        <v>2373</v>
      </c>
      <c r="J1021">
        <v>2373</v>
      </c>
      <c r="K1021">
        <v>248</v>
      </c>
      <c r="L1021">
        <v>40</v>
      </c>
    </row>
    <row r="1022" spans="1:12">
      <c r="A1022" t="s">
        <v>10338</v>
      </c>
      <c r="B1022" t="s">
        <v>2562</v>
      </c>
      <c r="C1022" t="s">
        <v>1540</v>
      </c>
      <c r="D1022">
        <v>100</v>
      </c>
      <c r="E1022">
        <v>70.831999999999994</v>
      </c>
      <c r="F1022" s="105">
        <v>8119858</v>
      </c>
      <c r="G1022">
        <v>8119858</v>
      </c>
      <c r="H1022">
        <v>89.03</v>
      </c>
      <c r="I1022">
        <v>7249</v>
      </c>
      <c r="J1022">
        <v>7249</v>
      </c>
      <c r="K1022">
        <v>270</v>
      </c>
      <c r="L1022">
        <v>65</v>
      </c>
    </row>
    <row r="1023" spans="1:12">
      <c r="A1023" t="s">
        <v>10339</v>
      </c>
      <c r="B1023" t="s">
        <v>2563</v>
      </c>
      <c r="C1023" t="s">
        <v>1540</v>
      </c>
      <c r="D1023">
        <v>100</v>
      </c>
      <c r="E1023">
        <v>48.026000000000003</v>
      </c>
      <c r="F1023" s="105">
        <v>3364770</v>
      </c>
      <c r="G1023">
        <v>3364770</v>
      </c>
      <c r="H1023">
        <v>90.92</v>
      </c>
      <c r="I1023">
        <v>3217</v>
      </c>
      <c r="J1023">
        <v>3217</v>
      </c>
      <c r="K1023">
        <v>284</v>
      </c>
      <c r="L1023">
        <v>54</v>
      </c>
    </row>
    <row r="1024" spans="1:12">
      <c r="A1024" t="s">
        <v>10340</v>
      </c>
      <c r="B1024" t="s">
        <v>2564</v>
      </c>
      <c r="C1024" t="s">
        <v>1540</v>
      </c>
      <c r="D1024">
        <v>100</v>
      </c>
      <c r="E1024">
        <v>42.783000000000001</v>
      </c>
      <c r="F1024" s="105">
        <v>4341282</v>
      </c>
      <c r="G1024">
        <v>4341282</v>
      </c>
      <c r="H1024">
        <v>89.84</v>
      </c>
      <c r="I1024">
        <v>3966</v>
      </c>
      <c r="J1024">
        <v>3966</v>
      </c>
      <c r="K1024">
        <v>259</v>
      </c>
      <c r="L1024">
        <v>61</v>
      </c>
    </row>
    <row r="1025" spans="1:12">
      <c r="A1025" t="s">
        <v>10341</v>
      </c>
      <c r="B1025" t="s">
        <v>2565</v>
      </c>
      <c r="C1025" t="s">
        <v>1540</v>
      </c>
      <c r="D1025">
        <v>100</v>
      </c>
      <c r="E1025">
        <v>67.192999999999998</v>
      </c>
      <c r="F1025" s="105">
        <v>4317545</v>
      </c>
      <c r="G1025">
        <v>4317545</v>
      </c>
      <c r="H1025">
        <v>89.02</v>
      </c>
      <c r="I1025">
        <v>3882</v>
      </c>
      <c r="J1025">
        <v>3882</v>
      </c>
      <c r="K1025">
        <v>288</v>
      </c>
      <c r="L1025">
        <v>80</v>
      </c>
    </row>
    <row r="1026" spans="1:12">
      <c r="A1026" t="s">
        <v>10342</v>
      </c>
      <c r="B1026" t="s">
        <v>2566</v>
      </c>
      <c r="C1026" t="s">
        <v>1540</v>
      </c>
      <c r="D1026">
        <v>100</v>
      </c>
      <c r="E1026">
        <v>41.197000000000003</v>
      </c>
      <c r="F1026" s="105">
        <v>4509444</v>
      </c>
      <c r="G1026">
        <v>4509444</v>
      </c>
      <c r="H1026">
        <v>83.55</v>
      </c>
      <c r="I1026">
        <v>4313</v>
      </c>
      <c r="J1026">
        <v>4313</v>
      </c>
      <c r="K1026">
        <v>260</v>
      </c>
      <c r="L1026">
        <v>93</v>
      </c>
    </row>
    <row r="1027" spans="1:12">
      <c r="A1027" t="s">
        <v>10343</v>
      </c>
      <c r="B1027" t="s">
        <v>2567</v>
      </c>
      <c r="C1027" t="s">
        <v>1540</v>
      </c>
      <c r="D1027">
        <v>100</v>
      </c>
      <c r="E1027">
        <v>46.832999999999998</v>
      </c>
      <c r="F1027" s="105">
        <v>3619906</v>
      </c>
      <c r="G1027">
        <v>3619906</v>
      </c>
      <c r="H1027">
        <v>90</v>
      </c>
      <c r="I1027">
        <v>3031</v>
      </c>
      <c r="J1027">
        <v>3031</v>
      </c>
      <c r="K1027">
        <v>300</v>
      </c>
      <c r="L1027">
        <v>70</v>
      </c>
    </row>
    <row r="1028" spans="1:12">
      <c r="A1028" t="s">
        <v>10344</v>
      </c>
      <c r="B1028" t="s">
        <v>2568</v>
      </c>
      <c r="C1028" t="s">
        <v>1540</v>
      </c>
      <c r="D1028">
        <v>100</v>
      </c>
      <c r="E1028">
        <v>31.321999999999999</v>
      </c>
      <c r="F1028" s="105">
        <v>1669886</v>
      </c>
      <c r="G1028">
        <v>1669886</v>
      </c>
      <c r="H1028">
        <v>91.19</v>
      </c>
      <c r="I1028">
        <v>1889</v>
      </c>
      <c r="J1028">
        <v>1889</v>
      </c>
      <c r="K1028">
        <v>223</v>
      </c>
      <c r="L1028">
        <v>38</v>
      </c>
    </row>
    <row r="1029" spans="1:12">
      <c r="A1029" t="s">
        <v>10345</v>
      </c>
      <c r="B1029" t="s">
        <v>2569</v>
      </c>
      <c r="C1029" t="s">
        <v>1540</v>
      </c>
      <c r="D1029">
        <v>100</v>
      </c>
      <c r="E1029">
        <v>63.545999999999999</v>
      </c>
      <c r="F1029" s="105">
        <v>2503561</v>
      </c>
      <c r="G1029">
        <v>2503561</v>
      </c>
      <c r="H1029">
        <v>91.85</v>
      </c>
      <c r="I1029">
        <v>2346</v>
      </c>
      <c r="J1029">
        <v>2346</v>
      </c>
      <c r="K1029">
        <v>274</v>
      </c>
      <c r="L1029">
        <v>53</v>
      </c>
    </row>
    <row r="1030" spans="1:12">
      <c r="A1030" t="s">
        <v>10346</v>
      </c>
      <c r="B1030" t="s">
        <v>2570</v>
      </c>
      <c r="C1030" t="s">
        <v>1540</v>
      </c>
      <c r="D1030">
        <v>100</v>
      </c>
      <c r="E1030">
        <v>69.331000000000003</v>
      </c>
      <c r="F1030" s="105">
        <v>3957769</v>
      </c>
      <c r="G1030">
        <v>3957769</v>
      </c>
      <c r="H1030">
        <v>90.76</v>
      </c>
      <c r="I1030">
        <v>3515</v>
      </c>
      <c r="J1030">
        <v>3515</v>
      </c>
      <c r="K1030">
        <v>290</v>
      </c>
      <c r="L1030">
        <v>46</v>
      </c>
    </row>
    <row r="1031" spans="1:12">
      <c r="A1031" t="s">
        <v>10347</v>
      </c>
      <c r="B1031" t="s">
        <v>2571</v>
      </c>
      <c r="C1031" t="s">
        <v>1540</v>
      </c>
      <c r="D1031">
        <v>100</v>
      </c>
      <c r="E1031">
        <v>66.391999999999996</v>
      </c>
      <c r="F1031" s="105">
        <v>4151628</v>
      </c>
      <c r="G1031">
        <v>4151628</v>
      </c>
      <c r="H1031">
        <v>86.81</v>
      </c>
      <c r="I1031">
        <v>3622</v>
      </c>
      <c r="J1031">
        <v>3622</v>
      </c>
      <c r="K1031">
        <v>278</v>
      </c>
      <c r="L1031">
        <v>91</v>
      </c>
    </row>
    <row r="1032" spans="1:12">
      <c r="A1032" t="s">
        <v>10348</v>
      </c>
      <c r="B1032" t="s">
        <v>2572</v>
      </c>
      <c r="C1032" t="s">
        <v>1540</v>
      </c>
      <c r="D1032">
        <v>100</v>
      </c>
      <c r="E1032">
        <v>49.307000000000002</v>
      </c>
      <c r="F1032" s="105">
        <v>4804136</v>
      </c>
      <c r="G1032">
        <v>4804136</v>
      </c>
      <c r="H1032">
        <v>88.08</v>
      </c>
      <c r="I1032">
        <v>4376</v>
      </c>
      <c r="J1032">
        <v>4376</v>
      </c>
      <c r="K1032">
        <v>287</v>
      </c>
      <c r="L1032">
        <v>81</v>
      </c>
    </row>
    <row r="1033" spans="1:12">
      <c r="A1033" t="s">
        <v>10349</v>
      </c>
      <c r="B1033" t="s">
        <v>2573</v>
      </c>
      <c r="C1033" t="s">
        <v>1540</v>
      </c>
      <c r="D1033">
        <v>100</v>
      </c>
      <c r="E1033">
        <v>46.079000000000001</v>
      </c>
      <c r="F1033" s="105">
        <v>6361561</v>
      </c>
      <c r="G1033">
        <v>6361561</v>
      </c>
      <c r="H1033">
        <v>87.95</v>
      </c>
      <c r="I1033">
        <v>5786</v>
      </c>
      <c r="J1033">
        <v>5786</v>
      </c>
      <c r="K1033">
        <v>278</v>
      </c>
      <c r="L1033">
        <v>85</v>
      </c>
    </row>
    <row r="1034" spans="1:12">
      <c r="A1034" t="s">
        <v>10350</v>
      </c>
      <c r="B1034" t="s">
        <v>2574</v>
      </c>
      <c r="C1034" t="s">
        <v>1540</v>
      </c>
      <c r="D1034">
        <v>100</v>
      </c>
      <c r="E1034">
        <v>68.995999999999995</v>
      </c>
      <c r="F1034" s="105">
        <v>2370005</v>
      </c>
      <c r="G1034">
        <v>2370005</v>
      </c>
      <c r="H1034">
        <v>90.23</v>
      </c>
      <c r="I1034">
        <v>2216</v>
      </c>
      <c r="J1034">
        <v>2216</v>
      </c>
      <c r="K1034">
        <v>273.5</v>
      </c>
      <c r="L1034">
        <v>41</v>
      </c>
    </row>
    <row r="1035" spans="1:12">
      <c r="A1035" t="s">
        <v>10351</v>
      </c>
      <c r="B1035" t="s">
        <v>2575</v>
      </c>
      <c r="C1035" t="s">
        <v>1540</v>
      </c>
      <c r="D1035">
        <v>100</v>
      </c>
      <c r="E1035">
        <v>37.991999999999997</v>
      </c>
      <c r="F1035" s="105">
        <v>2634691</v>
      </c>
      <c r="G1035">
        <v>2634691</v>
      </c>
      <c r="H1035">
        <v>91.24</v>
      </c>
      <c r="I1035">
        <v>2224</v>
      </c>
      <c r="J1035">
        <v>2224</v>
      </c>
      <c r="K1035">
        <v>298</v>
      </c>
      <c r="L1035">
        <v>53.5</v>
      </c>
    </row>
    <row r="1036" spans="1:12">
      <c r="A1036" t="s">
        <v>10352</v>
      </c>
      <c r="B1036" t="s">
        <v>2576</v>
      </c>
      <c r="C1036" t="s">
        <v>1540</v>
      </c>
      <c r="D1036">
        <v>100</v>
      </c>
      <c r="E1036">
        <v>59.118000000000002</v>
      </c>
      <c r="F1036" s="105">
        <v>3324581</v>
      </c>
      <c r="G1036">
        <v>3324581</v>
      </c>
      <c r="H1036">
        <v>90.95</v>
      </c>
      <c r="I1036">
        <v>3074</v>
      </c>
      <c r="J1036">
        <v>3074</v>
      </c>
      <c r="K1036">
        <v>276</v>
      </c>
      <c r="L1036">
        <v>46</v>
      </c>
    </row>
    <row r="1037" spans="1:12">
      <c r="A1037" t="s">
        <v>10353</v>
      </c>
      <c r="B1037" t="s">
        <v>2577</v>
      </c>
      <c r="C1037" t="s">
        <v>1540</v>
      </c>
      <c r="D1037">
        <v>100</v>
      </c>
      <c r="E1037">
        <v>57.51</v>
      </c>
      <c r="F1037" s="105">
        <v>4082245</v>
      </c>
      <c r="G1037">
        <v>4082245</v>
      </c>
      <c r="H1037">
        <v>91.55</v>
      </c>
      <c r="I1037">
        <v>3712</v>
      </c>
      <c r="J1037">
        <v>3712</v>
      </c>
      <c r="K1037">
        <v>286</v>
      </c>
      <c r="L1037">
        <v>58</v>
      </c>
    </row>
    <row r="1038" spans="1:12">
      <c r="A1038" t="s">
        <v>10354</v>
      </c>
      <c r="B1038" t="s">
        <v>2578</v>
      </c>
      <c r="C1038" t="s">
        <v>1540</v>
      </c>
      <c r="D1038">
        <v>100</v>
      </c>
      <c r="E1038">
        <v>56.325000000000003</v>
      </c>
      <c r="F1038" s="105">
        <v>2023236</v>
      </c>
      <c r="G1038">
        <v>2023236</v>
      </c>
      <c r="H1038">
        <v>91.56</v>
      </c>
      <c r="I1038">
        <v>1600</v>
      </c>
      <c r="J1038">
        <v>1600</v>
      </c>
      <c r="K1038">
        <v>320</v>
      </c>
      <c r="L1038">
        <v>34</v>
      </c>
    </row>
    <row r="1039" spans="1:12">
      <c r="A1039" t="s">
        <v>10355</v>
      </c>
      <c r="B1039" t="s">
        <v>2579</v>
      </c>
      <c r="C1039" t="s">
        <v>1540</v>
      </c>
      <c r="D1039">
        <v>100</v>
      </c>
      <c r="E1039">
        <v>30.794</v>
      </c>
      <c r="F1039" s="105">
        <v>1704176</v>
      </c>
      <c r="G1039">
        <v>1704176</v>
      </c>
      <c r="H1039">
        <v>89.02</v>
      </c>
      <c r="I1039">
        <v>1898</v>
      </c>
      <c r="J1039">
        <v>1898</v>
      </c>
      <c r="K1039">
        <v>223</v>
      </c>
      <c r="L1039">
        <v>43</v>
      </c>
    </row>
    <row r="1040" spans="1:12">
      <c r="A1040" t="s">
        <v>10356</v>
      </c>
      <c r="B1040" t="s">
        <v>2580</v>
      </c>
      <c r="C1040" t="s">
        <v>1540</v>
      </c>
      <c r="D1040">
        <v>100</v>
      </c>
      <c r="E1040">
        <v>71.897999999999996</v>
      </c>
      <c r="F1040" s="105">
        <v>7564593</v>
      </c>
      <c r="G1040">
        <v>7564593</v>
      </c>
      <c r="H1040">
        <v>90.31</v>
      </c>
      <c r="I1040">
        <v>6654</v>
      </c>
      <c r="J1040">
        <v>6654</v>
      </c>
      <c r="K1040">
        <v>291</v>
      </c>
      <c r="L1040">
        <v>71</v>
      </c>
    </row>
    <row r="1041" spans="1:12">
      <c r="A1041" t="s">
        <v>10357</v>
      </c>
      <c r="B1041" t="s">
        <v>2581</v>
      </c>
      <c r="C1041" t="s">
        <v>1540</v>
      </c>
      <c r="D1041">
        <v>100</v>
      </c>
      <c r="E1041">
        <v>58.414999999999999</v>
      </c>
      <c r="F1041" s="105">
        <v>4987073</v>
      </c>
      <c r="G1041">
        <v>4987073</v>
      </c>
      <c r="H1041">
        <v>88.34</v>
      </c>
      <c r="I1041">
        <v>4504</v>
      </c>
      <c r="J1041">
        <v>4504</v>
      </c>
      <c r="K1041">
        <v>266</v>
      </c>
      <c r="L1041">
        <v>82</v>
      </c>
    </row>
    <row r="1042" spans="1:12">
      <c r="A1042" t="s">
        <v>10358</v>
      </c>
      <c r="B1042" t="s">
        <v>2582</v>
      </c>
      <c r="C1042" t="s">
        <v>1540</v>
      </c>
      <c r="D1042">
        <v>100</v>
      </c>
      <c r="E1042">
        <v>62.417000000000002</v>
      </c>
      <c r="F1042" s="105">
        <v>5643744</v>
      </c>
      <c r="G1042">
        <v>5643744</v>
      </c>
      <c r="H1042">
        <v>89.71</v>
      </c>
      <c r="I1042">
        <v>5142</v>
      </c>
      <c r="J1042">
        <v>5142</v>
      </c>
      <c r="K1042">
        <v>294</v>
      </c>
      <c r="L1042">
        <v>62</v>
      </c>
    </row>
    <row r="1043" spans="1:12">
      <c r="A1043" t="s">
        <v>10359</v>
      </c>
      <c r="B1043" t="s">
        <v>2583</v>
      </c>
      <c r="C1043" t="s">
        <v>1540</v>
      </c>
      <c r="D1043">
        <v>100</v>
      </c>
      <c r="E1043">
        <v>54.817</v>
      </c>
      <c r="F1043" s="105">
        <v>3363524</v>
      </c>
      <c r="G1043">
        <v>3363524</v>
      </c>
      <c r="H1043">
        <v>88.27</v>
      </c>
      <c r="I1043">
        <v>3410</v>
      </c>
      <c r="J1043">
        <v>3410</v>
      </c>
      <c r="K1043">
        <v>253</v>
      </c>
      <c r="L1043">
        <v>71</v>
      </c>
    </row>
    <row r="1044" spans="1:12">
      <c r="A1044" t="s">
        <v>10360</v>
      </c>
      <c r="B1044" t="s">
        <v>2584</v>
      </c>
      <c r="C1044" t="s">
        <v>1540</v>
      </c>
      <c r="D1044">
        <v>100</v>
      </c>
      <c r="E1044">
        <v>62.280999999999999</v>
      </c>
      <c r="F1044" s="105">
        <v>2419519</v>
      </c>
      <c r="G1044">
        <v>2419519</v>
      </c>
      <c r="H1044">
        <v>90.93</v>
      </c>
      <c r="I1044">
        <v>2262</v>
      </c>
      <c r="J1044">
        <v>2262</v>
      </c>
      <c r="K1044">
        <v>273</v>
      </c>
      <c r="L1044">
        <v>56</v>
      </c>
    </row>
    <row r="1045" spans="1:12">
      <c r="A1045" t="s">
        <v>10361</v>
      </c>
      <c r="B1045" t="s">
        <v>2585</v>
      </c>
      <c r="C1045" t="s">
        <v>1540</v>
      </c>
      <c r="D1045">
        <v>100</v>
      </c>
      <c r="E1045">
        <v>68.795000000000002</v>
      </c>
      <c r="F1045" s="105">
        <v>2225983</v>
      </c>
      <c r="G1045">
        <v>2225983</v>
      </c>
      <c r="H1045">
        <v>96.19</v>
      </c>
      <c r="I1045">
        <v>2253</v>
      </c>
      <c r="J1045">
        <v>2253</v>
      </c>
      <c r="K1045">
        <v>269</v>
      </c>
      <c r="L1045">
        <v>10</v>
      </c>
    </row>
    <row r="1046" spans="1:12">
      <c r="A1046" t="s">
        <v>10362</v>
      </c>
      <c r="B1046" t="s">
        <v>2586</v>
      </c>
      <c r="C1046" t="s">
        <v>1540</v>
      </c>
      <c r="D1046">
        <v>100</v>
      </c>
      <c r="E1046">
        <v>55.177999999999997</v>
      </c>
      <c r="F1046" s="105">
        <v>2821579</v>
      </c>
      <c r="G1046">
        <v>2821579</v>
      </c>
      <c r="H1046">
        <v>88.5</v>
      </c>
      <c r="I1046">
        <v>2723</v>
      </c>
      <c r="J1046">
        <v>2723</v>
      </c>
      <c r="K1046">
        <v>262</v>
      </c>
      <c r="L1046">
        <v>67</v>
      </c>
    </row>
    <row r="1047" spans="1:12">
      <c r="A1047" t="s">
        <v>10363</v>
      </c>
      <c r="B1047" t="s">
        <v>2587</v>
      </c>
      <c r="C1047" t="s">
        <v>1540</v>
      </c>
      <c r="D1047">
        <v>100</v>
      </c>
      <c r="E1047">
        <v>62.698999999999998</v>
      </c>
      <c r="F1047" s="105">
        <v>3609948</v>
      </c>
      <c r="G1047">
        <v>3609948</v>
      </c>
      <c r="H1047">
        <v>91.03</v>
      </c>
      <c r="I1047">
        <v>3522</v>
      </c>
      <c r="J1047">
        <v>3522</v>
      </c>
      <c r="K1047">
        <v>250</v>
      </c>
      <c r="L1047">
        <v>37</v>
      </c>
    </row>
    <row r="1048" spans="1:12">
      <c r="A1048" t="s">
        <v>10364</v>
      </c>
      <c r="B1048" t="s">
        <v>2588</v>
      </c>
      <c r="C1048" t="s">
        <v>1540</v>
      </c>
      <c r="D1048">
        <v>100</v>
      </c>
      <c r="E1048">
        <v>61.765999999999998</v>
      </c>
      <c r="F1048" s="105">
        <v>4317540</v>
      </c>
      <c r="G1048">
        <v>4317540</v>
      </c>
      <c r="H1048">
        <v>86.13</v>
      </c>
      <c r="I1048">
        <v>4379</v>
      </c>
      <c r="J1048">
        <v>4379</v>
      </c>
      <c r="K1048">
        <v>247</v>
      </c>
      <c r="L1048">
        <v>85</v>
      </c>
    </row>
    <row r="1049" spans="1:12">
      <c r="A1049" t="s">
        <v>10365</v>
      </c>
      <c r="B1049" t="s">
        <v>2589</v>
      </c>
      <c r="C1049" t="s">
        <v>1540</v>
      </c>
      <c r="D1049">
        <v>100</v>
      </c>
      <c r="E1049">
        <v>59.048999999999999</v>
      </c>
      <c r="F1049" s="105">
        <v>3260769</v>
      </c>
      <c r="G1049">
        <v>3260769</v>
      </c>
      <c r="H1049">
        <v>89.15</v>
      </c>
      <c r="I1049">
        <v>3067</v>
      </c>
      <c r="J1049">
        <v>3067</v>
      </c>
      <c r="K1049">
        <v>274</v>
      </c>
      <c r="L1049">
        <v>79</v>
      </c>
    </row>
    <row r="1050" spans="1:12">
      <c r="A1050" t="s">
        <v>10366</v>
      </c>
      <c r="B1050" t="s">
        <v>2590</v>
      </c>
      <c r="C1050" t="s">
        <v>1540</v>
      </c>
      <c r="D1050">
        <v>100</v>
      </c>
      <c r="E1050">
        <v>69.197999999999993</v>
      </c>
      <c r="F1050" s="105">
        <v>4044195</v>
      </c>
      <c r="G1050">
        <v>4044195</v>
      </c>
      <c r="H1050">
        <v>91.94</v>
      </c>
      <c r="I1050">
        <v>3845</v>
      </c>
      <c r="J1050">
        <v>3845</v>
      </c>
      <c r="K1050">
        <v>279</v>
      </c>
      <c r="L1050">
        <v>40</v>
      </c>
    </row>
    <row r="1051" spans="1:12">
      <c r="A1051" t="s">
        <v>10367</v>
      </c>
      <c r="B1051" t="s">
        <v>2591</v>
      </c>
      <c r="C1051" t="s">
        <v>1540</v>
      </c>
      <c r="D1051">
        <v>100</v>
      </c>
      <c r="E1051">
        <v>70.259</v>
      </c>
      <c r="F1051" s="105">
        <v>11828360</v>
      </c>
      <c r="G1051">
        <v>11828360</v>
      </c>
      <c r="H1051">
        <v>89.46</v>
      </c>
      <c r="I1051">
        <v>10725</v>
      </c>
      <c r="J1051">
        <v>10725</v>
      </c>
      <c r="K1051">
        <v>285</v>
      </c>
      <c r="L1051">
        <v>71</v>
      </c>
    </row>
    <row r="1052" spans="1:12">
      <c r="A1052" t="s">
        <v>9210</v>
      </c>
      <c r="B1052" t="s">
        <v>2592</v>
      </c>
      <c r="C1052" t="s">
        <v>1592</v>
      </c>
      <c r="D1052">
        <v>100</v>
      </c>
      <c r="E1052">
        <v>34.011000000000003</v>
      </c>
      <c r="F1052" s="105">
        <v>1301823</v>
      </c>
      <c r="G1052">
        <v>1301823</v>
      </c>
      <c r="H1052">
        <v>87.46</v>
      </c>
      <c r="I1052">
        <v>1220</v>
      </c>
      <c r="J1052">
        <v>1220</v>
      </c>
      <c r="K1052">
        <v>254</v>
      </c>
      <c r="L1052">
        <v>75</v>
      </c>
    </row>
    <row r="1053" spans="1:12">
      <c r="A1053" t="s">
        <v>10368</v>
      </c>
      <c r="B1053" t="s">
        <v>2593</v>
      </c>
      <c r="C1053" t="s">
        <v>1540</v>
      </c>
      <c r="D1053">
        <v>100</v>
      </c>
      <c r="E1053">
        <v>41.046999999999997</v>
      </c>
      <c r="F1053" s="105">
        <v>2731870</v>
      </c>
      <c r="G1053">
        <v>2731870</v>
      </c>
      <c r="H1053">
        <v>89.75</v>
      </c>
      <c r="I1053">
        <v>2772</v>
      </c>
      <c r="J1053">
        <v>2772</v>
      </c>
      <c r="K1053">
        <v>244.5</v>
      </c>
      <c r="L1053">
        <v>67</v>
      </c>
    </row>
    <row r="1054" spans="1:12">
      <c r="A1054" t="s">
        <v>10369</v>
      </c>
      <c r="B1054" t="s">
        <v>2594</v>
      </c>
      <c r="C1054" t="s">
        <v>1540</v>
      </c>
      <c r="D1054">
        <v>100</v>
      </c>
      <c r="E1054">
        <v>63.381999999999998</v>
      </c>
      <c r="F1054" s="105">
        <v>3098881</v>
      </c>
      <c r="G1054">
        <v>3098881</v>
      </c>
      <c r="H1054">
        <v>91.7</v>
      </c>
      <c r="I1054">
        <v>3071</v>
      </c>
      <c r="J1054">
        <v>3071</v>
      </c>
      <c r="K1054">
        <v>269</v>
      </c>
      <c r="L1054">
        <v>44</v>
      </c>
    </row>
    <row r="1055" spans="1:12">
      <c r="A1055" t="s">
        <v>10370</v>
      </c>
      <c r="B1055" t="s">
        <v>2595</v>
      </c>
      <c r="C1055" t="s">
        <v>1540</v>
      </c>
      <c r="D1055">
        <v>100</v>
      </c>
      <c r="E1055">
        <v>49.156999999999996</v>
      </c>
      <c r="F1055" s="105">
        <v>6564965</v>
      </c>
      <c r="G1055">
        <v>6564965</v>
      </c>
      <c r="H1055">
        <v>88.45</v>
      </c>
      <c r="I1055">
        <v>6005</v>
      </c>
      <c r="J1055">
        <v>6005</v>
      </c>
      <c r="K1055">
        <v>263</v>
      </c>
      <c r="L1055">
        <v>82</v>
      </c>
    </row>
    <row r="1056" spans="1:12">
      <c r="A1056" t="s">
        <v>10371</v>
      </c>
      <c r="B1056" t="s">
        <v>2596</v>
      </c>
      <c r="C1056" t="s">
        <v>1540</v>
      </c>
      <c r="D1056">
        <v>100</v>
      </c>
      <c r="E1056">
        <v>59.935000000000002</v>
      </c>
      <c r="F1056" s="105">
        <v>3277765</v>
      </c>
      <c r="G1056">
        <v>3277765</v>
      </c>
      <c r="H1056">
        <v>91.86</v>
      </c>
      <c r="I1056">
        <v>3189</v>
      </c>
      <c r="J1056">
        <v>3189</v>
      </c>
      <c r="K1056">
        <v>269</v>
      </c>
      <c r="L1056">
        <v>58</v>
      </c>
    </row>
    <row r="1057" spans="1:12">
      <c r="A1057" t="s">
        <v>10372</v>
      </c>
      <c r="B1057" t="s">
        <v>2597</v>
      </c>
      <c r="C1057" t="s">
        <v>1540</v>
      </c>
      <c r="D1057">
        <v>100</v>
      </c>
      <c r="E1057">
        <v>64.734999999999999</v>
      </c>
      <c r="F1057" s="105">
        <v>3574772</v>
      </c>
      <c r="G1057">
        <v>3574772</v>
      </c>
      <c r="H1057">
        <v>93.52</v>
      </c>
      <c r="I1057">
        <v>3396</v>
      </c>
      <c r="J1057">
        <v>3396</v>
      </c>
      <c r="K1057">
        <v>293</v>
      </c>
      <c r="L1057">
        <v>31</v>
      </c>
    </row>
    <row r="1058" spans="1:12">
      <c r="A1058" t="s">
        <v>10373</v>
      </c>
      <c r="B1058" t="s">
        <v>2598</v>
      </c>
      <c r="C1058" t="s">
        <v>1540</v>
      </c>
      <c r="D1058">
        <v>100</v>
      </c>
      <c r="E1058">
        <v>50.057000000000002</v>
      </c>
      <c r="F1058" s="105">
        <v>1884654</v>
      </c>
      <c r="G1058">
        <v>1884654</v>
      </c>
      <c r="H1058">
        <v>89.21</v>
      </c>
      <c r="I1058">
        <v>1520</v>
      </c>
      <c r="J1058">
        <v>1520</v>
      </c>
      <c r="K1058">
        <v>313.5</v>
      </c>
      <c r="L1058">
        <v>89</v>
      </c>
    </row>
    <row r="1059" spans="1:12">
      <c r="A1059" t="s">
        <v>10374</v>
      </c>
      <c r="B1059" t="s">
        <v>2599</v>
      </c>
      <c r="C1059" t="s">
        <v>1540</v>
      </c>
      <c r="D1059">
        <v>100</v>
      </c>
      <c r="E1059">
        <v>54.546999999999997</v>
      </c>
      <c r="F1059" s="105">
        <v>3785435</v>
      </c>
      <c r="G1059">
        <v>3785435</v>
      </c>
      <c r="H1059">
        <v>89.63</v>
      </c>
      <c r="I1059">
        <v>3461</v>
      </c>
      <c r="J1059">
        <v>3461</v>
      </c>
      <c r="K1059">
        <v>288</v>
      </c>
      <c r="L1059">
        <v>72</v>
      </c>
    </row>
    <row r="1060" spans="1:12">
      <c r="A1060" t="s">
        <v>10375</v>
      </c>
      <c r="B1060" t="s">
        <v>2600</v>
      </c>
      <c r="C1060" t="s">
        <v>1540</v>
      </c>
      <c r="D1060">
        <v>100</v>
      </c>
      <c r="E1060">
        <v>32.801000000000002</v>
      </c>
      <c r="F1060" s="105">
        <v>1686930</v>
      </c>
      <c r="G1060">
        <v>1686930</v>
      </c>
      <c r="H1060">
        <v>87.53</v>
      </c>
      <c r="I1060">
        <v>1675</v>
      </c>
      <c r="J1060">
        <v>1675</v>
      </c>
      <c r="K1060">
        <v>251</v>
      </c>
      <c r="L1060">
        <v>81</v>
      </c>
    </row>
    <row r="1061" spans="1:12">
      <c r="A1061" t="s">
        <v>10376</v>
      </c>
      <c r="B1061" t="s">
        <v>2601</v>
      </c>
      <c r="C1061" t="s">
        <v>1540</v>
      </c>
      <c r="D1061">
        <v>100</v>
      </c>
      <c r="E1061">
        <v>49.01</v>
      </c>
      <c r="F1061" s="105">
        <v>3550319</v>
      </c>
      <c r="G1061">
        <v>3550319</v>
      </c>
      <c r="H1061">
        <v>85.69</v>
      </c>
      <c r="I1061">
        <v>3493</v>
      </c>
      <c r="J1061">
        <v>3493</v>
      </c>
      <c r="K1061">
        <v>257</v>
      </c>
      <c r="L1061">
        <v>82</v>
      </c>
    </row>
    <row r="1062" spans="1:12">
      <c r="A1062" t="s">
        <v>10377</v>
      </c>
      <c r="B1062" t="s">
        <v>2602</v>
      </c>
      <c r="C1062" t="s">
        <v>1540</v>
      </c>
      <c r="D1062">
        <v>100</v>
      </c>
      <c r="E1062">
        <v>38.588999999999999</v>
      </c>
      <c r="F1062" s="105">
        <v>2422509</v>
      </c>
      <c r="G1062">
        <v>2422509</v>
      </c>
      <c r="H1062">
        <v>87.73</v>
      </c>
      <c r="I1062">
        <v>2298</v>
      </c>
      <c r="J1062">
        <v>2298</v>
      </c>
      <c r="K1062">
        <v>255</v>
      </c>
      <c r="L1062">
        <v>83</v>
      </c>
    </row>
    <row r="1063" spans="1:12">
      <c r="A1063" t="s">
        <v>10378</v>
      </c>
      <c r="B1063" t="s">
        <v>2603</v>
      </c>
      <c r="C1063" t="s">
        <v>1540</v>
      </c>
      <c r="D1063">
        <v>100</v>
      </c>
      <c r="E1063">
        <v>41.101999999999997</v>
      </c>
      <c r="F1063" s="105">
        <v>1927889</v>
      </c>
      <c r="G1063">
        <v>1927889</v>
      </c>
      <c r="H1063">
        <v>90.23</v>
      </c>
      <c r="I1063">
        <v>1891</v>
      </c>
      <c r="J1063">
        <v>1891</v>
      </c>
      <c r="K1063">
        <v>257</v>
      </c>
      <c r="L1063">
        <v>59</v>
      </c>
    </row>
    <row r="1064" spans="1:12">
      <c r="A1064" t="s">
        <v>10379</v>
      </c>
      <c r="B1064" t="s">
        <v>2604</v>
      </c>
      <c r="C1064" t="s">
        <v>1540</v>
      </c>
      <c r="D1064">
        <v>100</v>
      </c>
      <c r="E1064">
        <v>48.494999999999997</v>
      </c>
      <c r="F1064" s="105">
        <v>6385800</v>
      </c>
      <c r="G1064">
        <v>6385800</v>
      </c>
      <c r="H1064">
        <v>85.87</v>
      </c>
      <c r="I1064">
        <v>5471</v>
      </c>
      <c r="J1064">
        <v>5471</v>
      </c>
      <c r="K1064">
        <v>288</v>
      </c>
      <c r="L1064">
        <v>123</v>
      </c>
    </row>
    <row r="1065" spans="1:12">
      <c r="A1065" t="s">
        <v>10380</v>
      </c>
      <c r="B1065" t="s">
        <v>2605</v>
      </c>
      <c r="C1065" t="s">
        <v>1540</v>
      </c>
      <c r="D1065">
        <v>100</v>
      </c>
      <c r="E1065">
        <v>69.944000000000003</v>
      </c>
      <c r="F1065" s="105">
        <v>4204671</v>
      </c>
      <c r="G1065">
        <v>4204671</v>
      </c>
      <c r="H1065">
        <v>90.94</v>
      </c>
      <c r="I1065">
        <v>3888</v>
      </c>
      <c r="J1065">
        <v>3888</v>
      </c>
      <c r="K1065">
        <v>283</v>
      </c>
      <c r="L1065">
        <v>47</v>
      </c>
    </row>
    <row r="1066" spans="1:12">
      <c r="A1066" t="s">
        <v>10381</v>
      </c>
      <c r="B1066" t="s">
        <v>2606</v>
      </c>
      <c r="C1066" t="s">
        <v>1540</v>
      </c>
      <c r="D1066">
        <v>100</v>
      </c>
      <c r="E1066">
        <v>43.158999999999999</v>
      </c>
      <c r="F1066" s="105">
        <v>3831781</v>
      </c>
      <c r="G1066">
        <v>3831781</v>
      </c>
      <c r="H1066">
        <v>82.55</v>
      </c>
      <c r="I1066">
        <v>3599</v>
      </c>
      <c r="J1066">
        <v>3599</v>
      </c>
      <c r="K1066">
        <v>264</v>
      </c>
      <c r="L1066">
        <v>118</v>
      </c>
    </row>
    <row r="1067" spans="1:12">
      <c r="A1067" t="s">
        <v>10382</v>
      </c>
      <c r="B1067" t="s">
        <v>2607</v>
      </c>
      <c r="C1067" t="s">
        <v>1540</v>
      </c>
      <c r="D1067">
        <v>100</v>
      </c>
      <c r="E1067">
        <v>51.149000000000001</v>
      </c>
      <c r="F1067" s="105">
        <v>4068866</v>
      </c>
      <c r="G1067">
        <v>4068866</v>
      </c>
      <c r="H1067">
        <v>90.6</v>
      </c>
      <c r="I1067">
        <v>3597</v>
      </c>
      <c r="J1067">
        <v>3597</v>
      </c>
      <c r="K1067">
        <v>280</v>
      </c>
      <c r="L1067">
        <v>52</v>
      </c>
    </row>
    <row r="1068" spans="1:12">
      <c r="A1068" t="s">
        <v>10383</v>
      </c>
      <c r="B1068" t="s">
        <v>2608</v>
      </c>
      <c r="C1068" t="s">
        <v>1540</v>
      </c>
      <c r="D1068">
        <v>100</v>
      </c>
      <c r="E1068">
        <v>36.802</v>
      </c>
      <c r="F1068" s="105">
        <v>4409254</v>
      </c>
      <c r="G1068">
        <v>4409254</v>
      </c>
      <c r="H1068">
        <v>86.04</v>
      </c>
      <c r="I1068">
        <v>4250</v>
      </c>
      <c r="J1068">
        <v>4250</v>
      </c>
      <c r="K1068">
        <v>262</v>
      </c>
      <c r="L1068">
        <v>78</v>
      </c>
    </row>
    <row r="1069" spans="1:12">
      <c r="A1069" t="s">
        <v>10384</v>
      </c>
      <c r="B1069" t="s">
        <v>2609</v>
      </c>
      <c r="C1069" t="s">
        <v>1540</v>
      </c>
      <c r="D1069">
        <v>100</v>
      </c>
      <c r="E1069">
        <v>67.483999999999995</v>
      </c>
      <c r="F1069" s="105">
        <v>2814898</v>
      </c>
      <c r="G1069">
        <v>2814898</v>
      </c>
      <c r="H1069">
        <v>92.34</v>
      </c>
      <c r="I1069">
        <v>2613</v>
      </c>
      <c r="J1069">
        <v>2613</v>
      </c>
      <c r="K1069">
        <v>277</v>
      </c>
      <c r="L1069">
        <v>35.5</v>
      </c>
    </row>
    <row r="1070" spans="1:12">
      <c r="A1070" t="s">
        <v>10385</v>
      </c>
      <c r="B1070" t="s">
        <v>2610</v>
      </c>
      <c r="C1070" t="s">
        <v>1540</v>
      </c>
      <c r="D1070">
        <v>100</v>
      </c>
      <c r="E1070">
        <v>67.558999999999997</v>
      </c>
      <c r="F1070" s="105">
        <v>2803222</v>
      </c>
      <c r="G1070">
        <v>2803222</v>
      </c>
      <c r="H1070">
        <v>92.45</v>
      </c>
      <c r="I1070">
        <v>2626</v>
      </c>
      <c r="J1070">
        <v>2626</v>
      </c>
      <c r="K1070">
        <v>275</v>
      </c>
      <c r="L1070">
        <v>35</v>
      </c>
    </row>
    <row r="1071" spans="1:12">
      <c r="A1071" t="s">
        <v>10386</v>
      </c>
      <c r="B1071" t="s">
        <v>2611</v>
      </c>
      <c r="C1071" t="s">
        <v>1540</v>
      </c>
      <c r="D1071">
        <v>100</v>
      </c>
      <c r="E1071">
        <v>49.463000000000001</v>
      </c>
      <c r="F1071" s="105">
        <v>2862363</v>
      </c>
      <c r="G1071">
        <v>2862363</v>
      </c>
      <c r="H1071">
        <v>86.83</v>
      </c>
      <c r="I1071">
        <v>2717</v>
      </c>
      <c r="J1071">
        <v>2717</v>
      </c>
      <c r="K1071">
        <v>266</v>
      </c>
      <c r="L1071">
        <v>93</v>
      </c>
    </row>
    <row r="1072" spans="1:12">
      <c r="A1072" t="s">
        <v>10387</v>
      </c>
      <c r="B1072" t="s">
        <v>2612</v>
      </c>
      <c r="C1072" t="s">
        <v>1540</v>
      </c>
      <c r="D1072">
        <v>100</v>
      </c>
      <c r="E1072">
        <v>50.006999999999998</v>
      </c>
      <c r="F1072" s="105">
        <v>1804962</v>
      </c>
      <c r="G1072">
        <v>1804962</v>
      </c>
      <c r="H1072">
        <v>89.25</v>
      </c>
      <c r="I1072">
        <v>1809</v>
      </c>
      <c r="J1072">
        <v>1809</v>
      </c>
      <c r="K1072">
        <v>255</v>
      </c>
      <c r="L1072">
        <v>38</v>
      </c>
    </row>
    <row r="1073" spans="1:12">
      <c r="A1073" t="s">
        <v>10388</v>
      </c>
      <c r="B1073" t="s">
        <v>2613</v>
      </c>
      <c r="C1073" t="s">
        <v>1540</v>
      </c>
      <c r="D1073">
        <v>100</v>
      </c>
      <c r="E1073">
        <v>42.167000000000002</v>
      </c>
      <c r="F1073" s="105">
        <v>1424377</v>
      </c>
      <c r="G1073">
        <v>1424377</v>
      </c>
      <c r="H1073">
        <v>93.65</v>
      </c>
      <c r="I1073">
        <v>1413</v>
      </c>
      <c r="J1073">
        <v>1413</v>
      </c>
      <c r="K1073">
        <v>275</v>
      </c>
      <c r="L1073">
        <v>14</v>
      </c>
    </row>
    <row r="1074" spans="1:12">
      <c r="A1074" t="s">
        <v>10389</v>
      </c>
      <c r="B1074" t="s">
        <v>2614</v>
      </c>
      <c r="C1074" t="s">
        <v>1540</v>
      </c>
      <c r="D1074">
        <v>100</v>
      </c>
      <c r="E1074">
        <v>67.367000000000004</v>
      </c>
      <c r="F1074" s="105">
        <v>5108628</v>
      </c>
      <c r="G1074">
        <v>5108628</v>
      </c>
      <c r="H1074">
        <v>88.94</v>
      </c>
      <c r="I1074">
        <v>4598</v>
      </c>
      <c r="J1074">
        <v>4598</v>
      </c>
      <c r="K1074">
        <v>283</v>
      </c>
      <c r="L1074">
        <v>72</v>
      </c>
    </row>
    <row r="1075" spans="1:12">
      <c r="A1075" t="s">
        <v>10390</v>
      </c>
      <c r="B1075" t="s">
        <v>2615</v>
      </c>
      <c r="C1075" t="s">
        <v>1540</v>
      </c>
      <c r="D1075">
        <v>100</v>
      </c>
      <c r="E1075">
        <v>58.472999999999999</v>
      </c>
      <c r="F1075" s="105">
        <v>5364574</v>
      </c>
      <c r="G1075">
        <v>5364574</v>
      </c>
      <c r="H1075">
        <v>86.54</v>
      </c>
      <c r="I1075">
        <v>4739</v>
      </c>
      <c r="J1075">
        <v>4739</v>
      </c>
      <c r="K1075">
        <v>285</v>
      </c>
      <c r="L1075">
        <v>88</v>
      </c>
    </row>
    <row r="1076" spans="1:12">
      <c r="A1076" t="s">
        <v>10391</v>
      </c>
      <c r="B1076" t="s">
        <v>2616</v>
      </c>
      <c r="C1076" t="s">
        <v>1540</v>
      </c>
      <c r="D1076">
        <v>100</v>
      </c>
      <c r="E1076">
        <v>46.566000000000003</v>
      </c>
      <c r="F1076" s="105">
        <v>3508589</v>
      </c>
      <c r="G1076">
        <v>3508589</v>
      </c>
      <c r="H1076">
        <v>83.03</v>
      </c>
      <c r="I1076">
        <v>2813</v>
      </c>
      <c r="J1076">
        <v>2813</v>
      </c>
      <c r="K1076">
        <v>277</v>
      </c>
      <c r="L1076">
        <v>121</v>
      </c>
    </row>
    <row r="1077" spans="1:12">
      <c r="A1077" t="s">
        <v>10392</v>
      </c>
      <c r="B1077" t="s">
        <v>2617</v>
      </c>
      <c r="C1077" t="s">
        <v>1540</v>
      </c>
      <c r="D1077">
        <v>100</v>
      </c>
      <c r="E1077">
        <v>51.555999999999997</v>
      </c>
      <c r="F1077" s="105">
        <v>3013271</v>
      </c>
      <c r="G1077">
        <v>3013271</v>
      </c>
      <c r="H1077">
        <v>91.11</v>
      </c>
      <c r="I1077">
        <v>2651</v>
      </c>
      <c r="J1077">
        <v>2651</v>
      </c>
      <c r="K1077">
        <v>289</v>
      </c>
      <c r="L1077">
        <v>71</v>
      </c>
    </row>
    <row r="1078" spans="1:12">
      <c r="A1078" t="s">
        <v>10393</v>
      </c>
      <c r="B1078" t="s">
        <v>2618</v>
      </c>
      <c r="C1078" t="s">
        <v>1540</v>
      </c>
      <c r="D1078">
        <v>100</v>
      </c>
      <c r="E1078">
        <v>63.646999999999998</v>
      </c>
      <c r="F1078" s="105">
        <v>4343639</v>
      </c>
      <c r="G1078">
        <v>4343639</v>
      </c>
      <c r="H1078">
        <v>90.76</v>
      </c>
      <c r="I1078">
        <v>3688</v>
      </c>
      <c r="J1078">
        <v>3688</v>
      </c>
      <c r="K1078">
        <v>295</v>
      </c>
      <c r="L1078">
        <v>65</v>
      </c>
    </row>
    <row r="1079" spans="1:12">
      <c r="A1079" t="s">
        <v>10394</v>
      </c>
      <c r="B1079" t="s">
        <v>2619</v>
      </c>
      <c r="C1079" t="s">
        <v>1540</v>
      </c>
      <c r="D1079">
        <v>100</v>
      </c>
      <c r="E1079">
        <v>50.68</v>
      </c>
      <c r="F1079" s="105">
        <v>4699563</v>
      </c>
      <c r="G1079">
        <v>4699563</v>
      </c>
      <c r="H1079">
        <v>85.37</v>
      </c>
      <c r="I1079">
        <v>4042</v>
      </c>
      <c r="J1079">
        <v>4042</v>
      </c>
      <c r="K1079">
        <v>288</v>
      </c>
      <c r="L1079">
        <v>136</v>
      </c>
    </row>
    <row r="1080" spans="1:12">
      <c r="A1080" t="s">
        <v>10395</v>
      </c>
      <c r="B1080" t="s">
        <v>2620</v>
      </c>
      <c r="C1080" t="s">
        <v>1540</v>
      </c>
      <c r="D1080">
        <v>100</v>
      </c>
      <c r="E1080">
        <v>51.128</v>
      </c>
      <c r="F1080" s="105">
        <v>2384067</v>
      </c>
      <c r="G1080">
        <v>2384067</v>
      </c>
      <c r="H1080">
        <v>90.61</v>
      </c>
      <c r="I1080">
        <v>2204</v>
      </c>
      <c r="J1080">
        <v>2204</v>
      </c>
      <c r="K1080">
        <v>264.5</v>
      </c>
      <c r="L1080">
        <v>50</v>
      </c>
    </row>
    <row r="1081" spans="1:12">
      <c r="A1081" t="s">
        <v>10396</v>
      </c>
      <c r="B1081" t="s">
        <v>2621</v>
      </c>
      <c r="C1081" t="s">
        <v>1540</v>
      </c>
      <c r="D1081">
        <v>100</v>
      </c>
      <c r="E1081">
        <v>46.960999999999999</v>
      </c>
      <c r="F1081" s="105">
        <v>3985437</v>
      </c>
      <c r="G1081">
        <v>3985437</v>
      </c>
      <c r="H1081">
        <v>88.73</v>
      </c>
      <c r="I1081">
        <v>3604</v>
      </c>
      <c r="J1081">
        <v>3604</v>
      </c>
      <c r="K1081">
        <v>272</v>
      </c>
      <c r="L1081">
        <v>66</v>
      </c>
    </row>
    <row r="1082" spans="1:12">
      <c r="A1082" t="s">
        <v>10397</v>
      </c>
      <c r="B1082" t="s">
        <v>2622</v>
      </c>
      <c r="C1082" t="s">
        <v>1540</v>
      </c>
      <c r="D1082">
        <v>100</v>
      </c>
      <c r="E1082">
        <v>49.603000000000002</v>
      </c>
      <c r="F1082" s="105">
        <v>2860219</v>
      </c>
      <c r="G1082">
        <v>2860219</v>
      </c>
      <c r="H1082">
        <v>90.88</v>
      </c>
      <c r="I1082">
        <v>2678</v>
      </c>
      <c r="J1082">
        <v>2678</v>
      </c>
      <c r="K1082">
        <v>271</v>
      </c>
      <c r="L1082">
        <v>50.5</v>
      </c>
    </row>
    <row r="1083" spans="1:12">
      <c r="A1083" t="s">
        <v>10398</v>
      </c>
      <c r="B1083" t="s">
        <v>2623</v>
      </c>
      <c r="C1083" t="s">
        <v>1540</v>
      </c>
      <c r="D1083">
        <v>100</v>
      </c>
      <c r="E1083">
        <v>62.063000000000002</v>
      </c>
      <c r="F1083" s="105">
        <v>2478101</v>
      </c>
      <c r="G1083">
        <v>2478101</v>
      </c>
      <c r="H1083">
        <v>87.56</v>
      </c>
      <c r="I1083">
        <v>2476</v>
      </c>
      <c r="J1083">
        <v>2476</v>
      </c>
      <c r="K1083">
        <v>251</v>
      </c>
      <c r="L1083">
        <v>52</v>
      </c>
    </row>
    <row r="1084" spans="1:12">
      <c r="A1084" t="s">
        <v>10399</v>
      </c>
      <c r="B1084" t="s">
        <v>2624</v>
      </c>
      <c r="C1084" t="s">
        <v>1540</v>
      </c>
      <c r="D1084">
        <v>100</v>
      </c>
      <c r="E1084">
        <v>66.007000000000005</v>
      </c>
      <c r="F1084" s="105">
        <v>5925983</v>
      </c>
      <c r="G1084">
        <v>5925983</v>
      </c>
      <c r="H1084">
        <v>90.41</v>
      </c>
      <c r="I1084">
        <v>5394</v>
      </c>
      <c r="J1084">
        <v>5394</v>
      </c>
      <c r="K1084">
        <v>284</v>
      </c>
      <c r="L1084">
        <v>51</v>
      </c>
    </row>
    <row r="1085" spans="1:12">
      <c r="A1085" t="s">
        <v>10400</v>
      </c>
      <c r="B1085" t="s">
        <v>2625</v>
      </c>
      <c r="C1085" t="s">
        <v>1540</v>
      </c>
      <c r="D1085">
        <v>100</v>
      </c>
      <c r="E1085">
        <v>44.622</v>
      </c>
      <c r="F1085" s="105">
        <v>3351270</v>
      </c>
      <c r="G1085">
        <v>3351270</v>
      </c>
      <c r="H1085">
        <v>90.34</v>
      </c>
      <c r="I1085">
        <v>3054</v>
      </c>
      <c r="J1085">
        <v>3054</v>
      </c>
      <c r="K1085">
        <v>279</v>
      </c>
      <c r="L1085">
        <v>70</v>
      </c>
    </row>
    <row r="1086" spans="1:12">
      <c r="A1086" t="s">
        <v>10401</v>
      </c>
      <c r="B1086" t="s">
        <v>2626</v>
      </c>
      <c r="C1086" t="s">
        <v>1540</v>
      </c>
      <c r="D1086">
        <v>100</v>
      </c>
      <c r="E1086">
        <v>53.219000000000001</v>
      </c>
      <c r="F1086" s="105">
        <v>7464058</v>
      </c>
      <c r="G1086">
        <v>7464058</v>
      </c>
      <c r="H1086">
        <v>88.85</v>
      </c>
      <c r="I1086">
        <v>6438</v>
      </c>
      <c r="J1086">
        <v>6438</v>
      </c>
      <c r="K1086">
        <v>291</v>
      </c>
      <c r="L1086">
        <v>77</v>
      </c>
    </row>
    <row r="1087" spans="1:12">
      <c r="A1087" t="s">
        <v>10402</v>
      </c>
      <c r="B1087" t="s">
        <v>2627</v>
      </c>
      <c r="C1087" t="s">
        <v>1540</v>
      </c>
      <c r="D1087">
        <v>100</v>
      </c>
      <c r="E1087">
        <v>43.723999999999997</v>
      </c>
      <c r="F1087" s="105">
        <v>3964271</v>
      </c>
      <c r="G1087">
        <v>3964271</v>
      </c>
      <c r="H1087">
        <v>77.260000000000005</v>
      </c>
      <c r="I1087">
        <v>3122</v>
      </c>
      <c r="J1087">
        <v>3122</v>
      </c>
      <c r="K1087">
        <v>260</v>
      </c>
      <c r="L1087">
        <v>96</v>
      </c>
    </row>
    <row r="1088" spans="1:12">
      <c r="A1088" t="s">
        <v>10403</v>
      </c>
      <c r="B1088" t="s">
        <v>2628</v>
      </c>
      <c r="C1088" t="s">
        <v>1540</v>
      </c>
      <c r="D1088">
        <v>100</v>
      </c>
      <c r="E1088">
        <v>57.220999999999997</v>
      </c>
      <c r="F1088" s="105">
        <v>4476185</v>
      </c>
      <c r="G1088">
        <v>4476185</v>
      </c>
      <c r="H1088">
        <v>88.05</v>
      </c>
      <c r="I1088">
        <v>4089</v>
      </c>
      <c r="J1088">
        <v>4089</v>
      </c>
      <c r="K1088">
        <v>285</v>
      </c>
      <c r="L1088">
        <v>78</v>
      </c>
    </row>
    <row r="1089" spans="1:12">
      <c r="A1089" t="s">
        <v>10404</v>
      </c>
      <c r="B1089" t="s">
        <v>2629</v>
      </c>
      <c r="C1089" t="s">
        <v>1540</v>
      </c>
      <c r="D1089">
        <v>100</v>
      </c>
      <c r="E1089">
        <v>71.272000000000006</v>
      </c>
      <c r="F1089" s="105">
        <v>4304237</v>
      </c>
      <c r="G1089">
        <v>4304237</v>
      </c>
      <c r="H1089">
        <v>93.19</v>
      </c>
      <c r="I1089">
        <v>4070</v>
      </c>
      <c r="J1089">
        <v>4070</v>
      </c>
      <c r="K1089">
        <v>295</v>
      </c>
      <c r="L1089">
        <v>25</v>
      </c>
    </row>
    <row r="1090" spans="1:12">
      <c r="A1090" t="s">
        <v>10405</v>
      </c>
      <c r="B1090" t="s">
        <v>2630</v>
      </c>
      <c r="C1090" t="s">
        <v>1540</v>
      </c>
      <c r="D1090">
        <v>100</v>
      </c>
      <c r="E1090">
        <v>39.6</v>
      </c>
      <c r="F1090" s="105">
        <v>4489248</v>
      </c>
      <c r="G1090">
        <v>4489248</v>
      </c>
      <c r="H1090">
        <v>88.72</v>
      </c>
      <c r="I1090">
        <v>3966</v>
      </c>
      <c r="J1090">
        <v>3966</v>
      </c>
      <c r="K1090">
        <v>268</v>
      </c>
      <c r="L1090">
        <v>81</v>
      </c>
    </row>
    <row r="1091" spans="1:12">
      <c r="A1091" t="s">
        <v>10406</v>
      </c>
      <c r="B1091" t="s">
        <v>2631</v>
      </c>
      <c r="C1091" t="s">
        <v>1540</v>
      </c>
      <c r="D1091">
        <v>100</v>
      </c>
      <c r="E1091">
        <v>59.048000000000002</v>
      </c>
      <c r="F1091" s="105">
        <v>4533090</v>
      </c>
      <c r="G1091">
        <v>4533090</v>
      </c>
      <c r="H1091">
        <v>88.01</v>
      </c>
      <c r="I1091">
        <v>4258</v>
      </c>
      <c r="J1091">
        <v>4258</v>
      </c>
      <c r="K1091">
        <v>268</v>
      </c>
      <c r="L1091">
        <v>74</v>
      </c>
    </row>
    <row r="1092" spans="1:12">
      <c r="A1092" t="s">
        <v>10407</v>
      </c>
      <c r="B1092" t="s">
        <v>2632</v>
      </c>
      <c r="C1092" t="s">
        <v>1540</v>
      </c>
      <c r="D1092">
        <v>100</v>
      </c>
      <c r="E1092">
        <v>38.844999999999999</v>
      </c>
      <c r="F1092" s="105">
        <v>5484375</v>
      </c>
      <c r="G1092">
        <v>5484375</v>
      </c>
      <c r="H1092">
        <v>83.69</v>
      </c>
      <c r="I1092">
        <v>4493</v>
      </c>
      <c r="J1092">
        <v>4493</v>
      </c>
      <c r="K1092">
        <v>282</v>
      </c>
      <c r="L1092">
        <v>128</v>
      </c>
    </row>
    <row r="1093" spans="1:12">
      <c r="A1093" t="s">
        <v>10408</v>
      </c>
      <c r="B1093" t="s">
        <v>2633</v>
      </c>
      <c r="C1093" t="s">
        <v>1540</v>
      </c>
      <c r="D1093">
        <v>100</v>
      </c>
      <c r="E1093">
        <v>30.216999999999999</v>
      </c>
      <c r="F1093" s="105">
        <v>1849203</v>
      </c>
      <c r="G1093">
        <v>1849203</v>
      </c>
      <c r="H1093">
        <v>91.32</v>
      </c>
      <c r="I1093">
        <v>1728</v>
      </c>
      <c r="J1093">
        <v>1728</v>
      </c>
      <c r="K1093">
        <v>269</v>
      </c>
      <c r="L1093">
        <v>22</v>
      </c>
    </row>
    <row r="1094" spans="1:12">
      <c r="A1094" t="s">
        <v>10409</v>
      </c>
      <c r="B1094" t="s">
        <v>2634</v>
      </c>
      <c r="C1094" t="s">
        <v>1540</v>
      </c>
      <c r="D1094">
        <v>100</v>
      </c>
      <c r="E1094">
        <v>38.987000000000002</v>
      </c>
      <c r="F1094" s="105">
        <v>3843301</v>
      </c>
      <c r="G1094">
        <v>3843301</v>
      </c>
      <c r="H1094">
        <v>85.37</v>
      </c>
      <c r="I1094">
        <v>3371</v>
      </c>
      <c r="J1094">
        <v>3371</v>
      </c>
      <c r="K1094">
        <v>267</v>
      </c>
      <c r="L1094">
        <v>103</v>
      </c>
    </row>
    <row r="1095" spans="1:12">
      <c r="A1095" t="s">
        <v>10410</v>
      </c>
      <c r="B1095" t="s">
        <v>2635</v>
      </c>
      <c r="C1095" t="s">
        <v>1540</v>
      </c>
      <c r="D1095">
        <v>100</v>
      </c>
      <c r="E1095">
        <v>36.405999999999999</v>
      </c>
      <c r="F1095" s="105">
        <v>2391937</v>
      </c>
      <c r="G1095">
        <v>2391937</v>
      </c>
      <c r="H1095">
        <v>89.3</v>
      </c>
      <c r="I1095">
        <v>1960</v>
      </c>
      <c r="J1095">
        <v>1960</v>
      </c>
      <c r="K1095">
        <v>301.5</v>
      </c>
      <c r="L1095">
        <v>63</v>
      </c>
    </row>
    <row r="1096" spans="1:12">
      <c r="A1096" t="s">
        <v>10411</v>
      </c>
      <c r="B1096" t="s">
        <v>2636</v>
      </c>
      <c r="C1096" t="s">
        <v>1540</v>
      </c>
      <c r="D1096">
        <v>100</v>
      </c>
      <c r="E1096">
        <v>36.475000000000001</v>
      </c>
      <c r="F1096" s="105">
        <v>3001811</v>
      </c>
      <c r="G1096">
        <v>3001811</v>
      </c>
      <c r="H1096">
        <v>90.96</v>
      </c>
      <c r="I1096">
        <v>2774</v>
      </c>
      <c r="J1096">
        <v>2774</v>
      </c>
      <c r="K1096">
        <v>272</v>
      </c>
      <c r="L1096">
        <v>47</v>
      </c>
    </row>
    <row r="1097" spans="1:12">
      <c r="A1097" t="s">
        <v>10412</v>
      </c>
      <c r="B1097" t="s">
        <v>2637</v>
      </c>
      <c r="C1097" t="s">
        <v>1540</v>
      </c>
      <c r="D1097">
        <v>100</v>
      </c>
      <c r="E1097">
        <v>64.831000000000003</v>
      </c>
      <c r="F1097" s="105">
        <v>3746647</v>
      </c>
      <c r="G1097">
        <v>3746647</v>
      </c>
      <c r="H1097">
        <v>86.87</v>
      </c>
      <c r="I1097">
        <v>3536</v>
      </c>
      <c r="J1097">
        <v>3536</v>
      </c>
      <c r="K1097">
        <v>257</v>
      </c>
      <c r="L1097">
        <v>88</v>
      </c>
    </row>
    <row r="1098" spans="1:12">
      <c r="A1098" t="s">
        <v>10413</v>
      </c>
      <c r="B1098" t="s">
        <v>2638</v>
      </c>
      <c r="C1098" t="s">
        <v>1540</v>
      </c>
      <c r="D1098">
        <v>100</v>
      </c>
      <c r="E1098">
        <v>30.670999999999999</v>
      </c>
      <c r="F1098" s="105">
        <v>3459766</v>
      </c>
      <c r="G1098">
        <v>3459766</v>
      </c>
      <c r="H1098">
        <v>84.17</v>
      </c>
      <c r="I1098">
        <v>3188</v>
      </c>
      <c r="J1098">
        <v>3188</v>
      </c>
      <c r="K1098">
        <v>260</v>
      </c>
      <c r="L1098">
        <v>102</v>
      </c>
    </row>
    <row r="1099" spans="1:12">
      <c r="A1099" t="s">
        <v>10414</v>
      </c>
      <c r="B1099" t="s">
        <v>2639</v>
      </c>
      <c r="C1099" t="s">
        <v>1540</v>
      </c>
      <c r="D1099">
        <v>100</v>
      </c>
      <c r="E1099">
        <v>64.912999999999997</v>
      </c>
      <c r="F1099" s="105">
        <v>4824446</v>
      </c>
      <c r="G1099">
        <v>4824446</v>
      </c>
      <c r="H1099">
        <v>88.26</v>
      </c>
      <c r="I1099">
        <v>4363</v>
      </c>
      <c r="J1099">
        <v>4363</v>
      </c>
      <c r="K1099">
        <v>269</v>
      </c>
      <c r="L1099">
        <v>76</v>
      </c>
    </row>
    <row r="1100" spans="1:12">
      <c r="A1100" t="s">
        <v>10415</v>
      </c>
      <c r="B1100" t="s">
        <v>2640</v>
      </c>
      <c r="C1100" t="s">
        <v>1540</v>
      </c>
      <c r="D1100">
        <v>100</v>
      </c>
      <c r="E1100">
        <v>63.698999999999998</v>
      </c>
      <c r="F1100" s="105">
        <v>9484767</v>
      </c>
      <c r="G1100">
        <v>9484767</v>
      </c>
      <c r="H1100">
        <v>83.8</v>
      </c>
      <c r="I1100">
        <v>8950</v>
      </c>
      <c r="J1100">
        <v>8950</v>
      </c>
      <c r="K1100">
        <v>261</v>
      </c>
      <c r="L1100">
        <v>108</v>
      </c>
    </row>
    <row r="1101" spans="1:12">
      <c r="A1101" t="s">
        <v>10416</v>
      </c>
      <c r="B1101" t="s">
        <v>2641</v>
      </c>
      <c r="C1101" t="s">
        <v>1540</v>
      </c>
      <c r="D1101">
        <v>100</v>
      </c>
      <c r="E1101">
        <v>34.393000000000001</v>
      </c>
      <c r="F1101" s="105">
        <v>2657104</v>
      </c>
      <c r="G1101">
        <v>2657104</v>
      </c>
      <c r="H1101">
        <v>89.78</v>
      </c>
      <c r="I1101">
        <v>2298</v>
      </c>
      <c r="J1101">
        <v>2298</v>
      </c>
      <c r="K1101">
        <v>277</v>
      </c>
      <c r="L1101">
        <v>72</v>
      </c>
    </row>
    <row r="1102" spans="1:12">
      <c r="A1102" t="s">
        <v>10417</v>
      </c>
      <c r="B1102" t="s">
        <v>2642</v>
      </c>
      <c r="C1102" t="s">
        <v>1540</v>
      </c>
      <c r="D1102">
        <v>100</v>
      </c>
      <c r="E1102">
        <v>60.601999999999997</v>
      </c>
      <c r="F1102" s="105">
        <v>2772066</v>
      </c>
      <c r="G1102">
        <v>2772066</v>
      </c>
      <c r="H1102">
        <v>87.11</v>
      </c>
      <c r="I1102">
        <v>2727</v>
      </c>
      <c r="J1102">
        <v>2727</v>
      </c>
      <c r="K1102">
        <v>248</v>
      </c>
      <c r="L1102">
        <v>57</v>
      </c>
    </row>
    <row r="1103" spans="1:12">
      <c r="A1103" t="s">
        <v>10418</v>
      </c>
      <c r="B1103" t="s">
        <v>2643</v>
      </c>
      <c r="C1103" t="s">
        <v>1540</v>
      </c>
      <c r="D1103">
        <v>100</v>
      </c>
      <c r="E1103">
        <v>58.542999999999999</v>
      </c>
      <c r="F1103" s="105">
        <v>2944170</v>
      </c>
      <c r="G1103">
        <v>2944170</v>
      </c>
      <c r="H1103">
        <v>92.18</v>
      </c>
      <c r="I1103">
        <v>2771</v>
      </c>
      <c r="J1103">
        <v>2771</v>
      </c>
      <c r="K1103">
        <v>278</v>
      </c>
      <c r="L1103">
        <v>44</v>
      </c>
    </row>
    <row r="1104" spans="1:12">
      <c r="A1104" t="s">
        <v>10419</v>
      </c>
      <c r="B1104" t="s">
        <v>2644</v>
      </c>
      <c r="C1104" t="s">
        <v>1540</v>
      </c>
      <c r="D1104">
        <v>100</v>
      </c>
      <c r="E1104">
        <v>37.938000000000002</v>
      </c>
      <c r="F1104" s="105">
        <v>2946743</v>
      </c>
      <c r="G1104">
        <v>2946743</v>
      </c>
      <c r="H1104">
        <v>91.59</v>
      </c>
      <c r="I1104">
        <v>2724</v>
      </c>
      <c r="J1104">
        <v>2724</v>
      </c>
      <c r="K1104">
        <v>277</v>
      </c>
      <c r="L1104">
        <v>39</v>
      </c>
    </row>
    <row r="1105" spans="1:12">
      <c r="A1105" t="s">
        <v>10420</v>
      </c>
      <c r="B1105" t="s">
        <v>2645</v>
      </c>
      <c r="C1105" t="s">
        <v>1540</v>
      </c>
      <c r="D1105">
        <v>100</v>
      </c>
      <c r="E1105">
        <v>41.3</v>
      </c>
      <c r="F1105" s="105">
        <v>2274482</v>
      </c>
      <c r="G1105">
        <v>2274482</v>
      </c>
      <c r="H1105">
        <v>89.66</v>
      </c>
      <c r="I1105">
        <v>2124</v>
      </c>
      <c r="J1105">
        <v>2124</v>
      </c>
      <c r="K1105">
        <v>264</v>
      </c>
      <c r="L1105">
        <v>79</v>
      </c>
    </row>
    <row r="1106" spans="1:12">
      <c r="A1106" t="s">
        <v>10421</v>
      </c>
      <c r="B1106" t="s">
        <v>2646</v>
      </c>
      <c r="C1106" t="s">
        <v>1540</v>
      </c>
      <c r="D1106">
        <v>100</v>
      </c>
      <c r="E1106">
        <v>67.769000000000005</v>
      </c>
      <c r="F1106" s="105">
        <v>8536451</v>
      </c>
      <c r="G1106">
        <v>8536451</v>
      </c>
      <c r="H1106">
        <v>90.09</v>
      </c>
      <c r="I1106">
        <v>8097</v>
      </c>
      <c r="J1106">
        <v>8097</v>
      </c>
      <c r="K1106">
        <v>279</v>
      </c>
      <c r="L1106">
        <v>42</v>
      </c>
    </row>
    <row r="1107" spans="1:12">
      <c r="A1107" t="s">
        <v>10422</v>
      </c>
      <c r="B1107" t="s">
        <v>2647</v>
      </c>
      <c r="C1107" t="s">
        <v>1540</v>
      </c>
      <c r="D1107">
        <v>100</v>
      </c>
      <c r="E1107">
        <v>70.539000000000001</v>
      </c>
      <c r="F1107" s="105">
        <v>4175892</v>
      </c>
      <c r="G1107">
        <v>4175892</v>
      </c>
      <c r="H1107">
        <v>89.89</v>
      </c>
      <c r="I1107">
        <v>3992</v>
      </c>
      <c r="J1107">
        <v>3992</v>
      </c>
      <c r="K1107">
        <v>271</v>
      </c>
      <c r="L1107">
        <v>60</v>
      </c>
    </row>
    <row r="1108" spans="1:12">
      <c r="A1108" t="s">
        <v>10423</v>
      </c>
      <c r="B1108" t="s">
        <v>2648</v>
      </c>
      <c r="C1108" t="s">
        <v>1540</v>
      </c>
      <c r="D1108">
        <v>100</v>
      </c>
      <c r="E1108">
        <v>64.286000000000001</v>
      </c>
      <c r="F1108" s="105">
        <v>6908745</v>
      </c>
      <c r="G1108">
        <v>6908745</v>
      </c>
      <c r="H1108">
        <v>86.59</v>
      </c>
      <c r="I1108">
        <v>5984</v>
      </c>
      <c r="J1108">
        <v>5984</v>
      </c>
      <c r="K1108">
        <v>255</v>
      </c>
      <c r="L1108">
        <v>85</v>
      </c>
    </row>
    <row r="1109" spans="1:12">
      <c r="A1109" t="s">
        <v>10424</v>
      </c>
      <c r="B1109" t="s">
        <v>2649</v>
      </c>
      <c r="C1109" t="s">
        <v>1540</v>
      </c>
      <c r="D1109">
        <v>100</v>
      </c>
      <c r="E1109">
        <v>60.658999999999999</v>
      </c>
      <c r="F1109" s="105">
        <v>6810126</v>
      </c>
      <c r="G1109">
        <v>6810126</v>
      </c>
      <c r="H1109">
        <v>86.67</v>
      </c>
      <c r="I1109">
        <v>6477</v>
      </c>
      <c r="J1109">
        <v>6477</v>
      </c>
      <c r="K1109">
        <v>266</v>
      </c>
      <c r="L1109">
        <v>85</v>
      </c>
    </row>
    <row r="1110" spans="1:12">
      <c r="A1110" t="s">
        <v>10425</v>
      </c>
      <c r="B1110" t="s">
        <v>2650</v>
      </c>
      <c r="C1110" t="s">
        <v>1540</v>
      </c>
      <c r="D1110">
        <v>100</v>
      </c>
      <c r="E1110">
        <v>73.978999999999999</v>
      </c>
      <c r="F1110" s="105">
        <v>5861079</v>
      </c>
      <c r="G1110">
        <v>5861079</v>
      </c>
      <c r="H1110">
        <v>91.11</v>
      </c>
      <c r="I1110">
        <v>5652</v>
      </c>
      <c r="J1110">
        <v>5652</v>
      </c>
      <c r="K1110">
        <v>277</v>
      </c>
      <c r="L1110">
        <v>52</v>
      </c>
    </row>
    <row r="1111" spans="1:12">
      <c r="A1111" t="s">
        <v>10426</v>
      </c>
      <c r="B1111" t="s">
        <v>2651</v>
      </c>
      <c r="C1111" t="s">
        <v>1540</v>
      </c>
      <c r="D1111">
        <v>100</v>
      </c>
      <c r="E1111">
        <v>70.936000000000007</v>
      </c>
      <c r="F1111" s="105">
        <v>10988507</v>
      </c>
      <c r="G1111">
        <v>10988507</v>
      </c>
      <c r="H1111">
        <v>91.62</v>
      </c>
      <c r="I1111">
        <v>9976</v>
      </c>
      <c r="J1111">
        <v>9976</v>
      </c>
      <c r="K1111">
        <v>286</v>
      </c>
      <c r="L1111">
        <v>44</v>
      </c>
    </row>
    <row r="1112" spans="1:12">
      <c r="A1112" t="s">
        <v>10427</v>
      </c>
      <c r="B1112" t="s">
        <v>2652</v>
      </c>
      <c r="C1112" t="s">
        <v>1540</v>
      </c>
      <c r="D1112">
        <v>100</v>
      </c>
      <c r="E1112">
        <v>44.835000000000001</v>
      </c>
      <c r="F1112" s="105">
        <v>4770838</v>
      </c>
      <c r="G1112">
        <v>4770838</v>
      </c>
      <c r="H1112">
        <v>91.88</v>
      </c>
      <c r="I1112">
        <v>3861</v>
      </c>
      <c r="J1112">
        <v>3861</v>
      </c>
      <c r="K1112">
        <v>319</v>
      </c>
      <c r="L1112">
        <v>55</v>
      </c>
    </row>
    <row r="1113" spans="1:12">
      <c r="A1113" t="s">
        <v>10428</v>
      </c>
      <c r="B1113" t="s">
        <v>2653</v>
      </c>
      <c r="C1113" t="s">
        <v>1540</v>
      </c>
      <c r="D1113">
        <v>100</v>
      </c>
      <c r="E1113">
        <v>64.364000000000004</v>
      </c>
      <c r="F1113" s="105">
        <v>7688589</v>
      </c>
      <c r="G1113">
        <v>7688589</v>
      </c>
      <c r="H1113">
        <v>93.07</v>
      </c>
      <c r="I1113">
        <v>7486</v>
      </c>
      <c r="J1113">
        <v>7486</v>
      </c>
      <c r="K1113">
        <v>272</v>
      </c>
      <c r="L1113">
        <v>29</v>
      </c>
    </row>
    <row r="1114" spans="1:12">
      <c r="A1114" t="s">
        <v>10429</v>
      </c>
      <c r="B1114" t="s">
        <v>2654</v>
      </c>
      <c r="C1114" t="s">
        <v>1540</v>
      </c>
      <c r="D1114">
        <v>100</v>
      </c>
      <c r="E1114">
        <v>49.694000000000003</v>
      </c>
      <c r="F1114" s="105">
        <v>1843677</v>
      </c>
      <c r="G1114">
        <v>1843677</v>
      </c>
      <c r="H1114">
        <v>90.81</v>
      </c>
      <c r="I1114">
        <v>1630</v>
      </c>
      <c r="J1114">
        <v>1630</v>
      </c>
      <c r="K1114">
        <v>293</v>
      </c>
      <c r="L1114">
        <v>53</v>
      </c>
    </row>
    <row r="1115" spans="1:12">
      <c r="A1115" t="s">
        <v>10430</v>
      </c>
      <c r="B1115" t="s">
        <v>2655</v>
      </c>
      <c r="C1115" t="s">
        <v>1540</v>
      </c>
      <c r="D1115">
        <v>100</v>
      </c>
      <c r="E1115">
        <v>37.052</v>
      </c>
      <c r="F1115" s="105">
        <v>4425125</v>
      </c>
      <c r="G1115">
        <v>4425125</v>
      </c>
      <c r="H1115">
        <v>89.09</v>
      </c>
      <c r="I1115">
        <v>3881</v>
      </c>
      <c r="J1115">
        <v>3881</v>
      </c>
      <c r="K1115">
        <v>263</v>
      </c>
      <c r="L1115">
        <v>77</v>
      </c>
    </row>
    <row r="1116" spans="1:12">
      <c r="A1116" t="s">
        <v>10431</v>
      </c>
      <c r="B1116" t="s">
        <v>2656</v>
      </c>
      <c r="C1116" t="s">
        <v>1540</v>
      </c>
      <c r="D1116">
        <v>100</v>
      </c>
      <c r="E1116">
        <v>28.594999999999999</v>
      </c>
      <c r="F1116" s="105">
        <v>1936387</v>
      </c>
      <c r="G1116">
        <v>1936387</v>
      </c>
      <c r="H1116">
        <v>80.459999999999994</v>
      </c>
      <c r="I1116">
        <v>1723</v>
      </c>
      <c r="J1116">
        <v>1723</v>
      </c>
      <c r="K1116">
        <v>257</v>
      </c>
      <c r="L1116">
        <v>168</v>
      </c>
    </row>
    <row r="1117" spans="1:12">
      <c r="A1117" t="s">
        <v>10432</v>
      </c>
      <c r="B1117" t="s">
        <v>2657</v>
      </c>
      <c r="C1117" t="s">
        <v>1540</v>
      </c>
      <c r="D1117">
        <v>100</v>
      </c>
      <c r="E1117">
        <v>69.299000000000007</v>
      </c>
      <c r="F1117" s="105">
        <v>4829781</v>
      </c>
      <c r="G1117">
        <v>4829781</v>
      </c>
      <c r="H1117">
        <v>91.2</v>
      </c>
      <c r="I1117">
        <v>4530</v>
      </c>
      <c r="J1117">
        <v>4530</v>
      </c>
      <c r="K1117">
        <v>282</v>
      </c>
      <c r="L1117">
        <v>43</v>
      </c>
    </row>
    <row r="1118" spans="1:12">
      <c r="A1118" t="s">
        <v>10433</v>
      </c>
      <c r="B1118" t="s">
        <v>2658</v>
      </c>
      <c r="C1118" t="s">
        <v>1540</v>
      </c>
      <c r="D1118">
        <v>100</v>
      </c>
      <c r="E1118">
        <v>35.726999999999997</v>
      </c>
      <c r="F1118" s="105">
        <v>1570485</v>
      </c>
      <c r="G1118">
        <v>1570485</v>
      </c>
      <c r="H1118">
        <v>89.14</v>
      </c>
      <c r="I1118">
        <v>1651</v>
      </c>
      <c r="J1118">
        <v>1651</v>
      </c>
      <c r="K1118">
        <v>239</v>
      </c>
      <c r="L1118">
        <v>47</v>
      </c>
    </row>
    <row r="1119" spans="1:12">
      <c r="A1119" t="s">
        <v>10434</v>
      </c>
      <c r="B1119" t="s">
        <v>2659</v>
      </c>
      <c r="C1119" t="s">
        <v>1540</v>
      </c>
      <c r="D1119">
        <v>100</v>
      </c>
      <c r="E1119">
        <v>36.338999999999999</v>
      </c>
      <c r="F1119" s="105">
        <v>9536821</v>
      </c>
      <c r="G1119">
        <v>9536821</v>
      </c>
      <c r="H1119">
        <v>87.3</v>
      </c>
      <c r="I1119">
        <v>7303</v>
      </c>
      <c r="J1119">
        <v>7303</v>
      </c>
      <c r="K1119">
        <v>301</v>
      </c>
      <c r="L1119">
        <v>111</v>
      </c>
    </row>
    <row r="1120" spans="1:12">
      <c r="A1120" t="s">
        <v>10435</v>
      </c>
      <c r="B1120" t="s">
        <v>2660</v>
      </c>
      <c r="C1120" t="s">
        <v>1540</v>
      </c>
      <c r="D1120">
        <v>100</v>
      </c>
      <c r="E1120">
        <v>70.284999999999997</v>
      </c>
      <c r="F1120" s="105">
        <v>6821241</v>
      </c>
      <c r="G1120">
        <v>6821241</v>
      </c>
      <c r="H1120">
        <v>90.29</v>
      </c>
      <c r="I1120">
        <v>6328</v>
      </c>
      <c r="J1120">
        <v>6328</v>
      </c>
      <c r="K1120">
        <v>265</v>
      </c>
      <c r="L1120">
        <v>57</v>
      </c>
    </row>
    <row r="1121" spans="1:12">
      <c r="A1121" t="s">
        <v>10436</v>
      </c>
      <c r="B1121" t="s">
        <v>2661</v>
      </c>
      <c r="C1121" t="s">
        <v>1540</v>
      </c>
      <c r="D1121">
        <v>100</v>
      </c>
      <c r="E1121">
        <v>40.07</v>
      </c>
      <c r="F1121" s="105">
        <v>2427214</v>
      </c>
      <c r="G1121">
        <v>2427214</v>
      </c>
      <c r="H1121">
        <v>88.56</v>
      </c>
      <c r="I1121">
        <v>2281</v>
      </c>
      <c r="J1121">
        <v>2281</v>
      </c>
      <c r="K1121">
        <v>253</v>
      </c>
      <c r="L1121">
        <v>81</v>
      </c>
    </row>
    <row r="1122" spans="1:12">
      <c r="A1122" t="s">
        <v>10437</v>
      </c>
      <c r="B1122" t="s">
        <v>2662</v>
      </c>
      <c r="C1122" t="s">
        <v>1540</v>
      </c>
      <c r="D1122">
        <v>100</v>
      </c>
      <c r="E1122">
        <v>69.373000000000005</v>
      </c>
      <c r="F1122" s="105">
        <v>5082325</v>
      </c>
      <c r="G1122">
        <v>5082325</v>
      </c>
      <c r="H1122">
        <v>92.21</v>
      </c>
      <c r="I1122">
        <v>4813</v>
      </c>
      <c r="J1122">
        <v>4813</v>
      </c>
      <c r="K1122">
        <v>282</v>
      </c>
      <c r="L1122">
        <v>33</v>
      </c>
    </row>
    <row r="1123" spans="1:12">
      <c r="A1123" t="s">
        <v>10438</v>
      </c>
      <c r="B1123" t="s">
        <v>2663</v>
      </c>
      <c r="C1123" t="s">
        <v>1540</v>
      </c>
      <c r="D1123">
        <v>100</v>
      </c>
      <c r="E1123">
        <v>72.221000000000004</v>
      </c>
      <c r="F1123" s="105">
        <v>8996452</v>
      </c>
      <c r="G1123">
        <v>8996452</v>
      </c>
      <c r="H1123">
        <v>90.87</v>
      </c>
      <c r="I1123">
        <v>8384</v>
      </c>
      <c r="J1123">
        <v>8384</v>
      </c>
      <c r="K1123">
        <v>282</v>
      </c>
      <c r="L1123">
        <v>51</v>
      </c>
    </row>
    <row r="1124" spans="1:12">
      <c r="A1124" t="s">
        <v>10439</v>
      </c>
      <c r="B1124" t="s">
        <v>2664</v>
      </c>
      <c r="C1124" t="s">
        <v>1540</v>
      </c>
      <c r="D1124">
        <v>100</v>
      </c>
      <c r="E1124">
        <v>39.755000000000003</v>
      </c>
      <c r="F1124" s="105">
        <v>2257166</v>
      </c>
      <c r="G1124">
        <v>2257166</v>
      </c>
      <c r="H1124">
        <v>90.4</v>
      </c>
      <c r="I1124">
        <v>2061</v>
      </c>
      <c r="J1124">
        <v>2061</v>
      </c>
      <c r="K1124">
        <v>277</v>
      </c>
      <c r="L1124">
        <v>62</v>
      </c>
    </row>
    <row r="1125" spans="1:12">
      <c r="A1125" t="s">
        <v>10440</v>
      </c>
      <c r="B1125" t="s">
        <v>2665</v>
      </c>
      <c r="C1125" t="s">
        <v>1540</v>
      </c>
      <c r="D1125">
        <v>100</v>
      </c>
      <c r="E1125">
        <v>45.651000000000003</v>
      </c>
      <c r="F1125" s="105">
        <v>2516477</v>
      </c>
      <c r="G1125">
        <v>2516477</v>
      </c>
      <c r="H1125">
        <v>91.98</v>
      </c>
      <c r="I1125">
        <v>2151</v>
      </c>
      <c r="J1125">
        <v>2151</v>
      </c>
      <c r="K1125">
        <v>290</v>
      </c>
      <c r="L1125">
        <v>28</v>
      </c>
    </row>
    <row r="1126" spans="1:12">
      <c r="A1126" t="s">
        <v>10441</v>
      </c>
      <c r="B1126" t="s">
        <v>2666</v>
      </c>
      <c r="C1126" t="s">
        <v>1540</v>
      </c>
      <c r="D1126">
        <v>100</v>
      </c>
      <c r="E1126">
        <v>43.594999999999999</v>
      </c>
      <c r="F1126" s="105">
        <v>2214526</v>
      </c>
      <c r="G1126">
        <v>2214526</v>
      </c>
      <c r="H1126">
        <v>89.64</v>
      </c>
      <c r="I1126">
        <v>1847</v>
      </c>
      <c r="J1126">
        <v>1847</v>
      </c>
      <c r="K1126">
        <v>304</v>
      </c>
      <c r="L1126">
        <v>54</v>
      </c>
    </row>
    <row r="1127" spans="1:12">
      <c r="A1127" t="s">
        <v>10442</v>
      </c>
      <c r="B1127" t="s">
        <v>2667</v>
      </c>
      <c r="C1127" t="s">
        <v>1540</v>
      </c>
      <c r="D1127">
        <v>100</v>
      </c>
      <c r="E1127">
        <v>38.332999999999998</v>
      </c>
      <c r="F1127" s="105">
        <v>2650108</v>
      </c>
      <c r="G1127">
        <v>2650108</v>
      </c>
      <c r="H1127">
        <v>86.58</v>
      </c>
      <c r="I1127">
        <v>2061</v>
      </c>
      <c r="J1127">
        <v>2061</v>
      </c>
      <c r="K1127">
        <v>311</v>
      </c>
      <c r="L1127">
        <v>91</v>
      </c>
    </row>
    <row r="1128" spans="1:12">
      <c r="A1128" t="s">
        <v>10443</v>
      </c>
      <c r="B1128" t="s">
        <v>2668</v>
      </c>
      <c r="C1128" t="s">
        <v>1540</v>
      </c>
      <c r="D1128">
        <v>100</v>
      </c>
      <c r="E1128">
        <v>40.326000000000001</v>
      </c>
      <c r="F1128" s="105">
        <v>2122044</v>
      </c>
      <c r="G1128">
        <v>2122044</v>
      </c>
      <c r="H1128">
        <v>87.48</v>
      </c>
      <c r="I1128">
        <v>2062</v>
      </c>
      <c r="J1128">
        <v>2062</v>
      </c>
      <c r="K1128">
        <v>249</v>
      </c>
      <c r="L1128">
        <v>68</v>
      </c>
    </row>
    <row r="1129" spans="1:12">
      <c r="A1129" t="s">
        <v>10444</v>
      </c>
      <c r="B1129" t="s">
        <v>2669</v>
      </c>
      <c r="C1129" t="s">
        <v>1540</v>
      </c>
      <c r="D1129">
        <v>100</v>
      </c>
      <c r="E1129">
        <v>31.34</v>
      </c>
      <c r="F1129" s="105">
        <v>1641879</v>
      </c>
      <c r="G1129">
        <v>1641879</v>
      </c>
      <c r="H1129">
        <v>91.09</v>
      </c>
      <c r="I1129">
        <v>1873</v>
      </c>
      <c r="J1129">
        <v>1873</v>
      </c>
      <c r="K1129">
        <v>220</v>
      </c>
      <c r="L1129">
        <v>37</v>
      </c>
    </row>
    <row r="1130" spans="1:12">
      <c r="A1130" t="s">
        <v>10445</v>
      </c>
      <c r="B1130" t="s">
        <v>2670</v>
      </c>
      <c r="C1130" t="s">
        <v>1540</v>
      </c>
      <c r="D1130">
        <v>100</v>
      </c>
      <c r="E1130">
        <v>35.768999999999998</v>
      </c>
      <c r="F1130" s="105">
        <v>1877438</v>
      </c>
      <c r="G1130">
        <v>1877438</v>
      </c>
      <c r="H1130">
        <v>89.16</v>
      </c>
      <c r="I1130">
        <v>1789</v>
      </c>
      <c r="J1130">
        <v>1789</v>
      </c>
      <c r="K1130">
        <v>271</v>
      </c>
      <c r="L1130">
        <v>73</v>
      </c>
    </row>
    <row r="1131" spans="1:12">
      <c r="A1131" t="s">
        <v>10446</v>
      </c>
      <c r="B1131" t="s">
        <v>2671</v>
      </c>
      <c r="C1131" t="s">
        <v>1540</v>
      </c>
      <c r="D1131">
        <v>100</v>
      </c>
      <c r="E1131">
        <v>44.610999999999997</v>
      </c>
      <c r="F1131" s="105">
        <v>2036468</v>
      </c>
      <c r="G1131">
        <v>2036468</v>
      </c>
      <c r="H1131">
        <v>88.35</v>
      </c>
      <c r="I1131">
        <v>1995</v>
      </c>
      <c r="J1131">
        <v>1995</v>
      </c>
      <c r="K1131">
        <v>240</v>
      </c>
      <c r="L1131">
        <v>51</v>
      </c>
    </row>
    <row r="1132" spans="1:12">
      <c r="A1132" t="s">
        <v>10447</v>
      </c>
      <c r="B1132" t="s">
        <v>2672</v>
      </c>
      <c r="C1132" t="s">
        <v>1540</v>
      </c>
      <c r="D1132">
        <v>100</v>
      </c>
      <c r="E1132">
        <v>33.113</v>
      </c>
      <c r="F1132" s="105">
        <v>1505444</v>
      </c>
      <c r="G1132">
        <v>1505444</v>
      </c>
      <c r="H1132">
        <v>89.42</v>
      </c>
      <c r="I1132">
        <v>1417</v>
      </c>
      <c r="J1132">
        <v>1417</v>
      </c>
      <c r="K1132">
        <v>254</v>
      </c>
      <c r="L1132">
        <v>54</v>
      </c>
    </row>
    <row r="1133" spans="1:12">
      <c r="A1133" t="s">
        <v>10448</v>
      </c>
      <c r="B1133" t="s">
        <v>2673</v>
      </c>
      <c r="C1133" t="s">
        <v>1540</v>
      </c>
      <c r="D1133">
        <v>100</v>
      </c>
      <c r="E1133">
        <v>41.476999999999997</v>
      </c>
      <c r="F1133" s="105">
        <v>1864153</v>
      </c>
      <c r="G1133">
        <v>1864153</v>
      </c>
      <c r="H1133">
        <v>91.53</v>
      </c>
      <c r="I1133">
        <v>1812</v>
      </c>
      <c r="J1133">
        <v>1812</v>
      </c>
      <c r="K1133">
        <v>259</v>
      </c>
      <c r="L1133">
        <v>47</v>
      </c>
    </row>
    <row r="1134" spans="1:12">
      <c r="A1134" t="s">
        <v>10449</v>
      </c>
      <c r="B1134" t="s">
        <v>2674</v>
      </c>
      <c r="C1134" t="s">
        <v>1540</v>
      </c>
      <c r="D1134">
        <v>100</v>
      </c>
      <c r="E1134">
        <v>41.692999999999998</v>
      </c>
      <c r="F1134" s="105">
        <v>2357340</v>
      </c>
      <c r="G1134">
        <v>2357340</v>
      </c>
      <c r="H1134">
        <v>84.67</v>
      </c>
      <c r="I1134">
        <v>2127</v>
      </c>
      <c r="J1134">
        <v>2127</v>
      </c>
      <c r="K1134">
        <v>266</v>
      </c>
      <c r="L1134">
        <v>80.5</v>
      </c>
    </row>
    <row r="1135" spans="1:12">
      <c r="A1135" t="s">
        <v>10450</v>
      </c>
      <c r="B1135" t="s">
        <v>2675</v>
      </c>
      <c r="C1135" t="s">
        <v>1540</v>
      </c>
      <c r="D1135">
        <v>100</v>
      </c>
      <c r="E1135">
        <v>38.512</v>
      </c>
      <c r="F1135" s="105">
        <v>2416134</v>
      </c>
      <c r="G1135">
        <v>2416134</v>
      </c>
      <c r="H1135">
        <v>87.14</v>
      </c>
      <c r="I1135">
        <v>2277</v>
      </c>
      <c r="J1135">
        <v>2277</v>
      </c>
      <c r="K1135">
        <v>250</v>
      </c>
      <c r="L1135">
        <v>66.5</v>
      </c>
    </row>
    <row r="1136" spans="1:12">
      <c r="A1136" t="s">
        <v>10451</v>
      </c>
      <c r="B1136" t="s">
        <v>2676</v>
      </c>
      <c r="C1136" t="s">
        <v>1540</v>
      </c>
      <c r="D1136">
        <v>100</v>
      </c>
      <c r="E1136">
        <v>40.098999999999997</v>
      </c>
      <c r="F1136" s="105">
        <v>2358538</v>
      </c>
      <c r="G1136">
        <v>2358538</v>
      </c>
      <c r="H1136">
        <v>90.24</v>
      </c>
      <c r="I1136">
        <v>2351</v>
      </c>
      <c r="J1136">
        <v>2351</v>
      </c>
      <c r="K1136">
        <v>251</v>
      </c>
      <c r="L1136">
        <v>53</v>
      </c>
    </row>
    <row r="1137" spans="1:12">
      <c r="A1137" t="s">
        <v>10452</v>
      </c>
      <c r="B1137" t="s">
        <v>2677</v>
      </c>
      <c r="C1137" t="s">
        <v>1540</v>
      </c>
      <c r="D1137">
        <v>100</v>
      </c>
      <c r="E1137">
        <v>72.034999999999997</v>
      </c>
      <c r="F1137" s="105">
        <v>6429887</v>
      </c>
      <c r="G1137">
        <v>6429887</v>
      </c>
      <c r="H1137">
        <v>86.81</v>
      </c>
      <c r="I1137">
        <v>5431</v>
      </c>
      <c r="J1137">
        <v>5431</v>
      </c>
      <c r="K1137">
        <v>290</v>
      </c>
      <c r="L1137">
        <v>103.5</v>
      </c>
    </row>
    <row r="1138" spans="1:12">
      <c r="A1138" t="s">
        <v>10453</v>
      </c>
      <c r="B1138" t="s">
        <v>2678</v>
      </c>
      <c r="C1138" t="s">
        <v>1540</v>
      </c>
      <c r="D1138">
        <v>100</v>
      </c>
      <c r="E1138">
        <v>44.344999999999999</v>
      </c>
      <c r="F1138" s="105">
        <v>3787626</v>
      </c>
      <c r="G1138">
        <v>3787626</v>
      </c>
      <c r="H1138">
        <v>90.29</v>
      </c>
      <c r="I1138">
        <v>3466</v>
      </c>
      <c r="J1138">
        <v>3466</v>
      </c>
      <c r="K1138">
        <v>268</v>
      </c>
      <c r="L1138">
        <v>59</v>
      </c>
    </row>
    <row r="1139" spans="1:12">
      <c r="A1139" t="s">
        <v>10454</v>
      </c>
      <c r="B1139" t="s">
        <v>2679</v>
      </c>
      <c r="C1139" t="s">
        <v>1540</v>
      </c>
      <c r="D1139">
        <v>100</v>
      </c>
      <c r="E1139">
        <v>46.466999999999999</v>
      </c>
      <c r="F1139" s="105">
        <v>5632035</v>
      </c>
      <c r="G1139">
        <v>5632035</v>
      </c>
      <c r="H1139">
        <v>83.56</v>
      </c>
      <c r="I1139">
        <v>4853</v>
      </c>
      <c r="J1139">
        <v>4853</v>
      </c>
      <c r="K1139">
        <v>258</v>
      </c>
      <c r="L1139">
        <v>131</v>
      </c>
    </row>
    <row r="1140" spans="1:12">
      <c r="A1140" t="s">
        <v>10455</v>
      </c>
      <c r="B1140" t="s">
        <v>2680</v>
      </c>
      <c r="C1140" t="s">
        <v>1540</v>
      </c>
      <c r="D1140">
        <v>100</v>
      </c>
      <c r="E1140">
        <v>53.667000000000002</v>
      </c>
      <c r="F1140" s="105">
        <v>4602594</v>
      </c>
      <c r="G1140">
        <v>4602594</v>
      </c>
      <c r="H1140">
        <v>86.64</v>
      </c>
      <c r="I1140">
        <v>3900</v>
      </c>
      <c r="J1140">
        <v>3900</v>
      </c>
      <c r="K1140">
        <v>282</v>
      </c>
      <c r="L1140">
        <v>101</v>
      </c>
    </row>
    <row r="1141" spans="1:12">
      <c r="A1141" t="s">
        <v>10456</v>
      </c>
      <c r="B1141" t="s">
        <v>2681</v>
      </c>
      <c r="C1141" t="s">
        <v>1540</v>
      </c>
      <c r="D1141">
        <v>100</v>
      </c>
      <c r="E1141">
        <v>34.832999999999998</v>
      </c>
      <c r="F1141" s="105">
        <v>5451072</v>
      </c>
      <c r="G1141">
        <v>5451072</v>
      </c>
      <c r="H1141">
        <v>83.52</v>
      </c>
      <c r="I1141">
        <v>5161</v>
      </c>
      <c r="J1141">
        <v>5161</v>
      </c>
      <c r="K1141">
        <v>257</v>
      </c>
      <c r="L1141">
        <v>114</v>
      </c>
    </row>
    <row r="1142" spans="1:12">
      <c r="A1142" t="s">
        <v>10457</v>
      </c>
      <c r="B1142" t="s">
        <v>2682</v>
      </c>
      <c r="C1142" t="s">
        <v>1540</v>
      </c>
      <c r="D1142">
        <v>100</v>
      </c>
      <c r="E1142">
        <v>67.082999999999998</v>
      </c>
      <c r="F1142" s="105">
        <v>4225368</v>
      </c>
      <c r="G1142">
        <v>4225368</v>
      </c>
      <c r="H1142">
        <v>92.54</v>
      </c>
      <c r="I1142">
        <v>3972</v>
      </c>
      <c r="J1142">
        <v>3972</v>
      </c>
      <c r="K1142">
        <v>279.5</v>
      </c>
      <c r="L1142">
        <v>48</v>
      </c>
    </row>
    <row r="1143" spans="1:12">
      <c r="A1143" t="s">
        <v>10458</v>
      </c>
      <c r="B1143" t="s">
        <v>2683</v>
      </c>
      <c r="C1143" t="s">
        <v>1540</v>
      </c>
      <c r="D1143">
        <v>100</v>
      </c>
      <c r="E1143">
        <v>65.896000000000001</v>
      </c>
      <c r="F1143" s="105">
        <v>4766107</v>
      </c>
      <c r="G1143">
        <v>4766107</v>
      </c>
      <c r="H1143">
        <v>88.97</v>
      </c>
      <c r="I1143">
        <v>4412</v>
      </c>
      <c r="J1143">
        <v>4412</v>
      </c>
      <c r="K1143">
        <v>293</v>
      </c>
      <c r="L1143">
        <v>77</v>
      </c>
    </row>
    <row r="1144" spans="1:12">
      <c r="A1144" t="s">
        <v>10459</v>
      </c>
      <c r="B1144" t="s">
        <v>2684</v>
      </c>
      <c r="C1144" t="s">
        <v>1540</v>
      </c>
      <c r="D1144">
        <v>100</v>
      </c>
      <c r="E1144">
        <v>48.838000000000001</v>
      </c>
      <c r="F1144" s="105">
        <v>4835674</v>
      </c>
      <c r="G1144">
        <v>4835674</v>
      </c>
      <c r="H1144">
        <v>83.67</v>
      </c>
      <c r="I1144">
        <v>4354</v>
      </c>
      <c r="J1144">
        <v>4354</v>
      </c>
      <c r="K1144">
        <v>244</v>
      </c>
      <c r="L1144">
        <v>105</v>
      </c>
    </row>
    <row r="1145" spans="1:12">
      <c r="A1145" t="s">
        <v>10460</v>
      </c>
      <c r="B1145" t="s">
        <v>2685</v>
      </c>
      <c r="C1145" t="s">
        <v>1540</v>
      </c>
      <c r="D1145">
        <v>100</v>
      </c>
      <c r="E1145">
        <v>64.344999999999999</v>
      </c>
      <c r="F1145" s="105">
        <v>5320466</v>
      </c>
      <c r="G1145">
        <v>5320466</v>
      </c>
      <c r="H1145">
        <v>93.05</v>
      </c>
      <c r="I1145">
        <v>5121</v>
      </c>
      <c r="J1145">
        <v>5121</v>
      </c>
      <c r="K1145">
        <v>276</v>
      </c>
      <c r="L1145">
        <v>37</v>
      </c>
    </row>
    <row r="1146" spans="1:12">
      <c r="A1146" t="s">
        <v>10461</v>
      </c>
      <c r="B1146" t="s">
        <v>2686</v>
      </c>
      <c r="C1146" t="s">
        <v>1540</v>
      </c>
      <c r="D1146">
        <v>100</v>
      </c>
      <c r="E1146">
        <v>57.064</v>
      </c>
      <c r="F1146" s="105">
        <v>5675308</v>
      </c>
      <c r="G1146">
        <v>5675308</v>
      </c>
      <c r="H1146">
        <v>85.04</v>
      </c>
      <c r="I1146">
        <v>4983</v>
      </c>
      <c r="J1146">
        <v>4983</v>
      </c>
      <c r="K1146">
        <v>280</v>
      </c>
      <c r="L1146">
        <v>96</v>
      </c>
    </row>
    <row r="1147" spans="1:12">
      <c r="A1147" t="s">
        <v>10462</v>
      </c>
      <c r="B1147" t="s">
        <v>2687</v>
      </c>
      <c r="C1147" t="s">
        <v>1540</v>
      </c>
      <c r="D1147">
        <v>100</v>
      </c>
      <c r="E1147">
        <v>43.137999999999998</v>
      </c>
      <c r="F1147" s="105">
        <v>4776693</v>
      </c>
      <c r="G1147">
        <v>4776693</v>
      </c>
      <c r="H1147">
        <v>90.31</v>
      </c>
      <c r="I1147">
        <v>3822</v>
      </c>
      <c r="J1147">
        <v>3822</v>
      </c>
      <c r="K1147">
        <v>318</v>
      </c>
      <c r="L1147">
        <v>79</v>
      </c>
    </row>
    <row r="1148" spans="1:12">
      <c r="A1148" t="s">
        <v>10463</v>
      </c>
      <c r="B1148" t="s">
        <v>2688</v>
      </c>
      <c r="C1148" t="s">
        <v>1540</v>
      </c>
      <c r="D1148">
        <v>100</v>
      </c>
      <c r="E1148">
        <v>59.048999999999999</v>
      </c>
      <c r="F1148" s="105">
        <v>2688760</v>
      </c>
      <c r="G1148">
        <v>2688760</v>
      </c>
      <c r="H1148">
        <v>88.27</v>
      </c>
      <c r="I1148">
        <v>2444</v>
      </c>
      <c r="J1148">
        <v>2444</v>
      </c>
      <c r="K1148">
        <v>277</v>
      </c>
      <c r="L1148">
        <v>71</v>
      </c>
    </row>
    <row r="1149" spans="1:12">
      <c r="A1149" t="s">
        <v>10464</v>
      </c>
      <c r="B1149" t="s">
        <v>2689</v>
      </c>
      <c r="C1149" t="s">
        <v>1540</v>
      </c>
      <c r="D1149">
        <v>100</v>
      </c>
      <c r="E1149">
        <v>71.668000000000006</v>
      </c>
      <c r="F1149" s="105">
        <v>7104952</v>
      </c>
      <c r="G1149">
        <v>7104952</v>
      </c>
      <c r="H1149">
        <v>86.33</v>
      </c>
      <c r="I1149">
        <v>6144</v>
      </c>
      <c r="J1149">
        <v>6144</v>
      </c>
      <c r="K1149">
        <v>285</v>
      </c>
      <c r="L1149">
        <v>93</v>
      </c>
    </row>
    <row r="1150" spans="1:12">
      <c r="A1150" t="s">
        <v>10465</v>
      </c>
      <c r="B1150" t="s">
        <v>2690</v>
      </c>
      <c r="C1150" t="s">
        <v>1540</v>
      </c>
      <c r="D1150">
        <v>100</v>
      </c>
      <c r="E1150">
        <v>38.094999999999999</v>
      </c>
      <c r="F1150" s="105">
        <v>4134382</v>
      </c>
      <c r="G1150">
        <v>4134382</v>
      </c>
      <c r="H1150">
        <v>87.13</v>
      </c>
      <c r="I1150">
        <v>3802</v>
      </c>
      <c r="J1150">
        <v>3802</v>
      </c>
      <c r="K1150">
        <v>277</v>
      </c>
      <c r="L1150">
        <v>81</v>
      </c>
    </row>
    <row r="1151" spans="1:12">
      <c r="A1151" t="s">
        <v>10466</v>
      </c>
      <c r="B1151" t="s">
        <v>2691</v>
      </c>
      <c r="C1151" t="s">
        <v>1540</v>
      </c>
      <c r="D1151">
        <v>100</v>
      </c>
      <c r="E1151">
        <v>52.991999999999997</v>
      </c>
      <c r="F1151" s="105">
        <v>1966858</v>
      </c>
      <c r="G1151">
        <v>1966858</v>
      </c>
      <c r="H1151">
        <v>92.19</v>
      </c>
      <c r="I1151">
        <v>1793</v>
      </c>
      <c r="J1151">
        <v>1793</v>
      </c>
      <c r="K1151">
        <v>284</v>
      </c>
      <c r="L1151">
        <v>45</v>
      </c>
    </row>
    <row r="1152" spans="1:12">
      <c r="A1152" t="s">
        <v>10467</v>
      </c>
      <c r="B1152" t="s">
        <v>2692</v>
      </c>
      <c r="C1152" t="s">
        <v>1540</v>
      </c>
      <c r="D1152">
        <v>100</v>
      </c>
      <c r="E1152">
        <v>41.883000000000003</v>
      </c>
      <c r="F1152" s="105">
        <v>2552883</v>
      </c>
      <c r="G1152">
        <v>2552883</v>
      </c>
      <c r="H1152">
        <v>87.38</v>
      </c>
      <c r="I1152">
        <v>2264</v>
      </c>
      <c r="J1152">
        <v>2264</v>
      </c>
      <c r="K1152">
        <v>278</v>
      </c>
      <c r="L1152">
        <v>92</v>
      </c>
    </row>
    <row r="1153" spans="1:12">
      <c r="A1153" t="s">
        <v>10468</v>
      </c>
      <c r="B1153" t="s">
        <v>2693</v>
      </c>
      <c r="C1153" t="s">
        <v>1540</v>
      </c>
      <c r="D1153">
        <v>100</v>
      </c>
      <c r="E1153">
        <v>65.957999999999998</v>
      </c>
      <c r="F1153" s="105">
        <v>3532116</v>
      </c>
      <c r="G1153">
        <v>3532116</v>
      </c>
      <c r="H1153">
        <v>93.03</v>
      </c>
      <c r="I1153">
        <v>3325</v>
      </c>
      <c r="J1153">
        <v>3325</v>
      </c>
      <c r="K1153">
        <v>278</v>
      </c>
      <c r="L1153">
        <v>30</v>
      </c>
    </row>
    <row r="1154" spans="1:12">
      <c r="A1154" t="s">
        <v>10469</v>
      </c>
      <c r="B1154" t="s">
        <v>2694</v>
      </c>
      <c r="C1154" t="s">
        <v>1540</v>
      </c>
      <c r="D1154">
        <v>100</v>
      </c>
      <c r="E1154">
        <v>65.540000000000006</v>
      </c>
      <c r="F1154" s="105">
        <v>6832523</v>
      </c>
      <c r="G1154">
        <v>6832523</v>
      </c>
      <c r="H1154">
        <v>90.24</v>
      </c>
      <c r="I1154">
        <v>6238</v>
      </c>
      <c r="J1154">
        <v>6238</v>
      </c>
      <c r="K1154">
        <v>292</v>
      </c>
      <c r="L1154">
        <v>53</v>
      </c>
    </row>
    <row r="1155" spans="1:12">
      <c r="A1155" t="s">
        <v>10470</v>
      </c>
      <c r="B1155" t="s">
        <v>2695</v>
      </c>
      <c r="C1155" t="s">
        <v>1540</v>
      </c>
      <c r="D1155">
        <v>100</v>
      </c>
      <c r="E1155">
        <v>68.659000000000006</v>
      </c>
      <c r="F1155" s="105">
        <v>4452642</v>
      </c>
      <c r="G1155">
        <v>4452642</v>
      </c>
      <c r="H1155">
        <v>87.41</v>
      </c>
      <c r="I1155">
        <v>4291</v>
      </c>
      <c r="J1155">
        <v>4291</v>
      </c>
      <c r="K1155">
        <v>261</v>
      </c>
      <c r="L1155">
        <v>73</v>
      </c>
    </row>
    <row r="1156" spans="1:12">
      <c r="A1156" t="s">
        <v>10471</v>
      </c>
      <c r="B1156" t="s">
        <v>2696</v>
      </c>
      <c r="C1156" t="s">
        <v>1540</v>
      </c>
      <c r="D1156">
        <v>100</v>
      </c>
      <c r="E1156">
        <v>41.853999999999999</v>
      </c>
      <c r="F1156" s="105">
        <v>5315450</v>
      </c>
      <c r="G1156">
        <v>5315450</v>
      </c>
      <c r="H1156">
        <v>89.84</v>
      </c>
      <c r="I1156">
        <v>4142</v>
      </c>
      <c r="J1156">
        <v>4142</v>
      </c>
      <c r="K1156">
        <v>316</v>
      </c>
      <c r="L1156">
        <v>72</v>
      </c>
    </row>
    <row r="1157" spans="1:12">
      <c r="A1157" t="s">
        <v>10472</v>
      </c>
      <c r="B1157" t="s">
        <v>2697</v>
      </c>
      <c r="C1157" t="s">
        <v>1540</v>
      </c>
      <c r="D1157">
        <v>100</v>
      </c>
      <c r="E1157">
        <v>35.704000000000001</v>
      </c>
      <c r="F1157" s="105">
        <v>2106935</v>
      </c>
      <c r="G1157">
        <v>2106935</v>
      </c>
      <c r="H1157">
        <v>89.11</v>
      </c>
      <c r="I1157">
        <v>1927</v>
      </c>
      <c r="J1157">
        <v>1927</v>
      </c>
      <c r="K1157">
        <v>268</v>
      </c>
      <c r="L1157">
        <v>62</v>
      </c>
    </row>
    <row r="1158" spans="1:12">
      <c r="A1158" t="s">
        <v>10473</v>
      </c>
      <c r="B1158" t="s">
        <v>2698</v>
      </c>
      <c r="C1158" t="s">
        <v>1540</v>
      </c>
      <c r="D1158">
        <v>100</v>
      </c>
      <c r="E1158">
        <v>41.762</v>
      </c>
      <c r="F1158" s="105">
        <v>5193701</v>
      </c>
      <c r="G1158">
        <v>5193701</v>
      </c>
      <c r="H1158">
        <v>87.15</v>
      </c>
      <c r="I1158">
        <v>4406</v>
      </c>
      <c r="J1158">
        <v>4406</v>
      </c>
      <c r="K1158">
        <v>284</v>
      </c>
      <c r="L1158">
        <v>80</v>
      </c>
    </row>
    <row r="1159" spans="1:12">
      <c r="A1159" t="s">
        <v>10474</v>
      </c>
      <c r="B1159" t="s">
        <v>2699</v>
      </c>
      <c r="C1159" t="s">
        <v>1540</v>
      </c>
      <c r="D1159">
        <v>100</v>
      </c>
      <c r="E1159">
        <v>59.136000000000003</v>
      </c>
      <c r="F1159" s="105">
        <v>6250814</v>
      </c>
      <c r="G1159">
        <v>6250814</v>
      </c>
      <c r="H1159">
        <v>87.52</v>
      </c>
      <c r="I1159">
        <v>5419</v>
      </c>
      <c r="J1159">
        <v>5419</v>
      </c>
      <c r="K1159">
        <v>276</v>
      </c>
      <c r="L1159">
        <v>84</v>
      </c>
    </row>
    <row r="1160" spans="1:12">
      <c r="A1160" t="s">
        <v>10475</v>
      </c>
      <c r="B1160" t="s">
        <v>2700</v>
      </c>
      <c r="C1160" t="s">
        <v>1540</v>
      </c>
      <c r="D1160">
        <v>100</v>
      </c>
      <c r="E1160">
        <v>57.552999999999997</v>
      </c>
      <c r="F1160" s="105">
        <v>6009926</v>
      </c>
      <c r="G1160">
        <v>6009926</v>
      </c>
      <c r="H1160">
        <v>88.06</v>
      </c>
      <c r="I1160">
        <v>5055</v>
      </c>
      <c r="J1160">
        <v>5055</v>
      </c>
      <c r="K1160">
        <v>290</v>
      </c>
      <c r="L1160">
        <v>87</v>
      </c>
    </row>
    <row r="1161" spans="1:12">
      <c r="A1161" t="s">
        <v>10476</v>
      </c>
      <c r="B1161" t="s">
        <v>2701</v>
      </c>
      <c r="C1161" t="s">
        <v>1540</v>
      </c>
      <c r="D1161">
        <v>100</v>
      </c>
      <c r="E1161">
        <v>57.104999999999997</v>
      </c>
      <c r="F1161" s="105">
        <v>6692160</v>
      </c>
      <c r="G1161">
        <v>6692160</v>
      </c>
      <c r="H1161">
        <v>89.83</v>
      </c>
      <c r="I1161">
        <v>5765</v>
      </c>
      <c r="J1161">
        <v>5765</v>
      </c>
      <c r="K1161">
        <v>290</v>
      </c>
      <c r="L1161">
        <v>61</v>
      </c>
    </row>
    <row r="1162" spans="1:12">
      <c r="A1162" t="s">
        <v>10477</v>
      </c>
      <c r="B1162" t="s">
        <v>2702</v>
      </c>
      <c r="C1162" t="s">
        <v>1540</v>
      </c>
      <c r="D1162">
        <v>100</v>
      </c>
      <c r="E1162">
        <v>42.274999999999999</v>
      </c>
      <c r="F1162" s="105">
        <v>3608104</v>
      </c>
      <c r="G1162">
        <v>3608104</v>
      </c>
      <c r="H1162">
        <v>86.16</v>
      </c>
      <c r="I1162">
        <v>3500</v>
      </c>
      <c r="J1162">
        <v>3500</v>
      </c>
      <c r="K1162">
        <v>254</v>
      </c>
      <c r="L1162">
        <v>80</v>
      </c>
    </row>
    <row r="1163" spans="1:12">
      <c r="A1163" t="s">
        <v>10478</v>
      </c>
      <c r="B1163" t="s">
        <v>2703</v>
      </c>
      <c r="C1163" t="s">
        <v>1540</v>
      </c>
      <c r="D1163">
        <v>100</v>
      </c>
      <c r="E1163">
        <v>28.55</v>
      </c>
      <c r="F1163" s="105">
        <v>1941804</v>
      </c>
      <c r="G1163">
        <v>1941804</v>
      </c>
      <c r="H1163">
        <v>91.54</v>
      </c>
      <c r="I1163">
        <v>1714</v>
      </c>
      <c r="J1163">
        <v>1714</v>
      </c>
      <c r="K1163">
        <v>281</v>
      </c>
      <c r="L1163">
        <v>33</v>
      </c>
    </row>
    <row r="1164" spans="1:12">
      <c r="A1164" t="s">
        <v>10479</v>
      </c>
      <c r="B1164" t="s">
        <v>2704</v>
      </c>
      <c r="C1164" t="s">
        <v>1540</v>
      </c>
      <c r="D1164">
        <v>100</v>
      </c>
      <c r="E1164">
        <v>41.936999999999998</v>
      </c>
      <c r="F1164" s="105">
        <v>5204311</v>
      </c>
      <c r="G1164">
        <v>5204311</v>
      </c>
      <c r="H1164">
        <v>85.95</v>
      </c>
      <c r="I1164">
        <v>4408</v>
      </c>
      <c r="J1164">
        <v>4408</v>
      </c>
      <c r="K1164">
        <v>284</v>
      </c>
      <c r="L1164">
        <v>98</v>
      </c>
    </row>
    <row r="1165" spans="1:12">
      <c r="A1165" t="s">
        <v>10480</v>
      </c>
      <c r="B1165" t="s">
        <v>2705</v>
      </c>
      <c r="C1165" t="s">
        <v>1540</v>
      </c>
      <c r="D1165">
        <v>100</v>
      </c>
      <c r="E1165">
        <v>68.534000000000006</v>
      </c>
      <c r="F1165" s="105">
        <v>2847348</v>
      </c>
      <c r="G1165">
        <v>2847348</v>
      </c>
      <c r="H1165">
        <v>92.49</v>
      </c>
      <c r="I1165">
        <v>2609</v>
      </c>
      <c r="J1165">
        <v>2609</v>
      </c>
      <c r="K1165">
        <v>304</v>
      </c>
      <c r="L1165">
        <v>44</v>
      </c>
    </row>
    <row r="1166" spans="1:12">
      <c r="A1166" t="s">
        <v>10481</v>
      </c>
      <c r="B1166" t="s">
        <v>2706</v>
      </c>
      <c r="C1166" t="s">
        <v>1540</v>
      </c>
      <c r="D1166">
        <v>100</v>
      </c>
      <c r="E1166">
        <v>47.444000000000003</v>
      </c>
      <c r="F1166" s="105">
        <v>3799525</v>
      </c>
      <c r="G1166">
        <v>3799525</v>
      </c>
      <c r="H1166">
        <v>88.5</v>
      </c>
      <c r="I1166">
        <v>3483</v>
      </c>
      <c r="J1166">
        <v>3483</v>
      </c>
      <c r="K1166">
        <v>275</v>
      </c>
      <c r="L1166">
        <v>72</v>
      </c>
    </row>
    <row r="1167" spans="1:12">
      <c r="A1167" t="s">
        <v>10482</v>
      </c>
      <c r="B1167" t="s">
        <v>2707</v>
      </c>
      <c r="C1167" t="s">
        <v>1540</v>
      </c>
      <c r="D1167">
        <v>100</v>
      </c>
      <c r="E1167">
        <v>65.759</v>
      </c>
      <c r="F1167" s="105">
        <v>2659308</v>
      </c>
      <c r="G1167">
        <v>2659308</v>
      </c>
      <c r="H1167">
        <v>88.93</v>
      </c>
      <c r="I1167">
        <v>2451</v>
      </c>
      <c r="J1167">
        <v>2451</v>
      </c>
      <c r="K1167">
        <v>268</v>
      </c>
      <c r="L1167">
        <v>59</v>
      </c>
    </row>
    <row r="1168" spans="1:12">
      <c r="A1168" t="s">
        <v>10483</v>
      </c>
      <c r="B1168" t="s">
        <v>2708</v>
      </c>
      <c r="C1168" t="s">
        <v>1540</v>
      </c>
      <c r="D1168">
        <v>100</v>
      </c>
      <c r="E1168">
        <v>73.718000000000004</v>
      </c>
      <c r="F1168" s="105">
        <v>6710579</v>
      </c>
      <c r="G1168">
        <v>6710579</v>
      </c>
      <c r="H1168">
        <v>88.31</v>
      </c>
      <c r="I1168">
        <v>6214</v>
      </c>
      <c r="J1168">
        <v>6214</v>
      </c>
      <c r="K1168">
        <v>276</v>
      </c>
      <c r="L1168">
        <v>64</v>
      </c>
    </row>
    <row r="1169" spans="1:12">
      <c r="A1169" t="s">
        <v>10484</v>
      </c>
      <c r="B1169" t="s">
        <v>2709</v>
      </c>
      <c r="C1169" t="s">
        <v>1540</v>
      </c>
      <c r="D1169">
        <v>100</v>
      </c>
      <c r="E1169">
        <v>47.646000000000001</v>
      </c>
      <c r="F1169" s="105">
        <v>6309271</v>
      </c>
      <c r="G1169">
        <v>6309271</v>
      </c>
      <c r="H1169">
        <v>85.88</v>
      </c>
      <c r="I1169">
        <v>5571</v>
      </c>
      <c r="J1169">
        <v>5571</v>
      </c>
      <c r="K1169">
        <v>284</v>
      </c>
      <c r="L1169">
        <v>103</v>
      </c>
    </row>
    <row r="1170" spans="1:12">
      <c r="A1170" t="s">
        <v>10485</v>
      </c>
      <c r="B1170" t="s">
        <v>2710</v>
      </c>
      <c r="C1170" t="s">
        <v>1540</v>
      </c>
      <c r="D1170">
        <v>100</v>
      </c>
      <c r="E1170">
        <v>69.180000000000007</v>
      </c>
      <c r="F1170" s="105">
        <v>9143142</v>
      </c>
      <c r="G1170">
        <v>9143142</v>
      </c>
      <c r="H1170">
        <v>89.78</v>
      </c>
      <c r="I1170">
        <v>8068</v>
      </c>
      <c r="J1170">
        <v>8068</v>
      </c>
      <c r="K1170">
        <v>283</v>
      </c>
      <c r="L1170">
        <v>66</v>
      </c>
    </row>
    <row r="1171" spans="1:12">
      <c r="A1171" t="s">
        <v>10486</v>
      </c>
      <c r="B1171" t="s">
        <v>2711</v>
      </c>
      <c r="C1171" t="s">
        <v>1540</v>
      </c>
      <c r="D1171">
        <v>100</v>
      </c>
      <c r="E1171">
        <v>56.174999999999997</v>
      </c>
      <c r="F1171" s="105">
        <v>3282720</v>
      </c>
      <c r="G1171">
        <v>3282720</v>
      </c>
      <c r="H1171">
        <v>91.47</v>
      </c>
      <c r="I1171">
        <v>3089</v>
      </c>
      <c r="J1171">
        <v>3089</v>
      </c>
      <c r="K1171">
        <v>278</v>
      </c>
      <c r="L1171">
        <v>49</v>
      </c>
    </row>
    <row r="1172" spans="1:12">
      <c r="A1172" t="s">
        <v>10487</v>
      </c>
      <c r="B1172" t="s">
        <v>2712</v>
      </c>
      <c r="C1172" t="s">
        <v>1540</v>
      </c>
      <c r="D1172">
        <v>100</v>
      </c>
      <c r="E1172">
        <v>63.118000000000002</v>
      </c>
      <c r="F1172" s="105">
        <v>4290651</v>
      </c>
      <c r="G1172">
        <v>4290651</v>
      </c>
      <c r="H1172">
        <v>88.39</v>
      </c>
      <c r="I1172">
        <v>3795</v>
      </c>
      <c r="J1172">
        <v>3795</v>
      </c>
      <c r="K1172">
        <v>286</v>
      </c>
      <c r="L1172">
        <v>86</v>
      </c>
    </row>
    <row r="1173" spans="1:12">
      <c r="A1173" t="s">
        <v>10488</v>
      </c>
      <c r="B1173" t="s">
        <v>2713</v>
      </c>
      <c r="C1173" t="s">
        <v>1540</v>
      </c>
      <c r="D1173">
        <v>100</v>
      </c>
      <c r="E1173">
        <v>70.460999999999999</v>
      </c>
      <c r="F1173" s="105">
        <v>4355543</v>
      </c>
      <c r="G1173">
        <v>4355543</v>
      </c>
      <c r="H1173">
        <v>88.25</v>
      </c>
      <c r="I1173">
        <v>3921</v>
      </c>
      <c r="J1173">
        <v>3921</v>
      </c>
      <c r="K1173">
        <v>272</v>
      </c>
      <c r="L1173">
        <v>82</v>
      </c>
    </row>
    <row r="1174" spans="1:12">
      <c r="A1174" t="s">
        <v>10489</v>
      </c>
      <c r="B1174" t="s">
        <v>2714</v>
      </c>
      <c r="C1174" t="s">
        <v>1540</v>
      </c>
      <c r="D1174">
        <v>100</v>
      </c>
      <c r="E1174">
        <v>43.176000000000002</v>
      </c>
      <c r="F1174" s="105">
        <v>5277109</v>
      </c>
      <c r="G1174">
        <v>5277109</v>
      </c>
      <c r="H1174">
        <v>89.21</v>
      </c>
      <c r="I1174">
        <v>4612</v>
      </c>
      <c r="J1174">
        <v>4612</v>
      </c>
      <c r="K1174">
        <v>273</v>
      </c>
      <c r="L1174">
        <v>72</v>
      </c>
    </row>
    <row r="1175" spans="1:12">
      <c r="A1175" t="s">
        <v>10490</v>
      </c>
      <c r="B1175" t="s">
        <v>2715</v>
      </c>
      <c r="C1175" t="s">
        <v>1540</v>
      </c>
      <c r="D1175">
        <v>100</v>
      </c>
      <c r="E1175">
        <v>44.831000000000003</v>
      </c>
      <c r="F1175" s="105">
        <v>2664035</v>
      </c>
      <c r="G1175">
        <v>2664035</v>
      </c>
      <c r="H1175">
        <v>87.15</v>
      </c>
      <c r="I1175">
        <v>2319</v>
      </c>
      <c r="J1175">
        <v>2319</v>
      </c>
      <c r="K1175">
        <v>276</v>
      </c>
      <c r="L1175">
        <v>54</v>
      </c>
    </row>
    <row r="1176" spans="1:12">
      <c r="A1176" t="s">
        <v>10491</v>
      </c>
      <c r="B1176" t="s">
        <v>2716</v>
      </c>
      <c r="C1176" t="s">
        <v>1540</v>
      </c>
      <c r="D1176">
        <v>100</v>
      </c>
      <c r="E1176">
        <v>38.216000000000001</v>
      </c>
      <c r="F1176" s="105">
        <v>3906474</v>
      </c>
      <c r="G1176">
        <v>3906474</v>
      </c>
      <c r="H1176">
        <v>90.6</v>
      </c>
      <c r="I1176">
        <v>3486</v>
      </c>
      <c r="J1176">
        <v>3486</v>
      </c>
      <c r="K1176">
        <v>285</v>
      </c>
      <c r="L1176">
        <v>62</v>
      </c>
    </row>
    <row r="1177" spans="1:12">
      <c r="A1177" t="s">
        <v>10492</v>
      </c>
      <c r="B1177" t="s">
        <v>2717</v>
      </c>
      <c r="C1177" t="s">
        <v>1540</v>
      </c>
      <c r="D1177">
        <v>100</v>
      </c>
      <c r="E1177">
        <v>41.406999999999996</v>
      </c>
      <c r="F1177" s="105">
        <v>3176011</v>
      </c>
      <c r="G1177">
        <v>3176011</v>
      </c>
      <c r="H1177">
        <v>81.78</v>
      </c>
      <c r="I1177">
        <v>2564</v>
      </c>
      <c r="J1177">
        <v>2564</v>
      </c>
      <c r="K1177">
        <v>285.5</v>
      </c>
      <c r="L1177">
        <v>168</v>
      </c>
    </row>
    <row r="1178" spans="1:12">
      <c r="A1178" t="s">
        <v>10493</v>
      </c>
      <c r="B1178" t="s">
        <v>2718</v>
      </c>
      <c r="C1178" t="s">
        <v>1540</v>
      </c>
      <c r="D1178">
        <v>100</v>
      </c>
      <c r="E1178">
        <v>48.55</v>
      </c>
      <c r="F1178" s="105">
        <v>4000424</v>
      </c>
      <c r="G1178">
        <v>4000424</v>
      </c>
      <c r="H1178">
        <v>91.73</v>
      </c>
      <c r="I1178">
        <v>3649</v>
      </c>
      <c r="J1178">
        <v>3649</v>
      </c>
      <c r="K1178">
        <v>277</v>
      </c>
      <c r="L1178">
        <v>54</v>
      </c>
    </row>
    <row r="1179" spans="1:12">
      <c r="A1179" t="s">
        <v>10494</v>
      </c>
      <c r="B1179" t="s">
        <v>2719</v>
      </c>
      <c r="C1179" t="s">
        <v>1540</v>
      </c>
      <c r="D1179">
        <v>100</v>
      </c>
      <c r="E1179">
        <v>63.351999999999997</v>
      </c>
      <c r="F1179" s="105">
        <v>4079718</v>
      </c>
      <c r="G1179">
        <v>4079718</v>
      </c>
      <c r="H1179">
        <v>90.38</v>
      </c>
      <c r="I1179">
        <v>3771</v>
      </c>
      <c r="J1179">
        <v>3771</v>
      </c>
      <c r="K1179">
        <v>290</v>
      </c>
      <c r="L1179">
        <v>53</v>
      </c>
    </row>
    <row r="1180" spans="1:12">
      <c r="A1180" t="s">
        <v>10495</v>
      </c>
      <c r="B1180" t="s">
        <v>2720</v>
      </c>
      <c r="C1180" t="s">
        <v>1540</v>
      </c>
      <c r="D1180">
        <v>100</v>
      </c>
      <c r="E1180">
        <v>62.078000000000003</v>
      </c>
      <c r="F1180" s="105">
        <v>4253037</v>
      </c>
      <c r="G1180">
        <v>4253037</v>
      </c>
      <c r="H1180">
        <v>85.99</v>
      </c>
      <c r="I1180">
        <v>3693</v>
      </c>
      <c r="J1180">
        <v>3693</v>
      </c>
      <c r="K1180">
        <v>262</v>
      </c>
      <c r="L1180">
        <v>137</v>
      </c>
    </row>
    <row r="1181" spans="1:12">
      <c r="A1181" t="s">
        <v>10496</v>
      </c>
      <c r="B1181" t="s">
        <v>2721</v>
      </c>
      <c r="C1181" t="s">
        <v>1540</v>
      </c>
      <c r="D1181">
        <v>100</v>
      </c>
      <c r="E1181">
        <v>62.640999999999998</v>
      </c>
      <c r="F1181" s="105">
        <v>3750691</v>
      </c>
      <c r="G1181">
        <v>3750691</v>
      </c>
      <c r="H1181">
        <v>89.22</v>
      </c>
      <c r="I1181">
        <v>3462</v>
      </c>
      <c r="J1181">
        <v>3462</v>
      </c>
      <c r="K1181">
        <v>282</v>
      </c>
      <c r="L1181">
        <v>71</v>
      </c>
    </row>
    <row r="1182" spans="1:12">
      <c r="A1182" t="s">
        <v>10497</v>
      </c>
      <c r="B1182" t="s">
        <v>2722</v>
      </c>
      <c r="C1182" t="s">
        <v>1540</v>
      </c>
      <c r="D1182">
        <v>100</v>
      </c>
      <c r="E1182">
        <v>61.787999999999997</v>
      </c>
      <c r="F1182" s="105">
        <v>3721596</v>
      </c>
      <c r="G1182">
        <v>3721596</v>
      </c>
      <c r="H1182">
        <v>92.28</v>
      </c>
      <c r="I1182">
        <v>3671</v>
      </c>
      <c r="J1182">
        <v>3671</v>
      </c>
      <c r="K1182">
        <v>266</v>
      </c>
      <c r="L1182">
        <v>39</v>
      </c>
    </row>
    <row r="1183" spans="1:12">
      <c r="A1183" t="s">
        <v>10498</v>
      </c>
      <c r="B1183" t="s">
        <v>2723</v>
      </c>
      <c r="C1183" t="s">
        <v>1540</v>
      </c>
      <c r="D1183">
        <v>100</v>
      </c>
      <c r="E1183">
        <v>43.896999999999998</v>
      </c>
      <c r="F1183" s="105">
        <v>2581302</v>
      </c>
      <c r="G1183">
        <v>2581302</v>
      </c>
      <c r="H1183">
        <v>89.18</v>
      </c>
      <c r="I1183">
        <v>2503</v>
      </c>
      <c r="J1183">
        <v>2503</v>
      </c>
      <c r="K1183">
        <v>262</v>
      </c>
      <c r="L1183">
        <v>68</v>
      </c>
    </row>
    <row r="1184" spans="1:12">
      <c r="A1184" t="s">
        <v>10499</v>
      </c>
      <c r="B1184" t="s">
        <v>2724</v>
      </c>
      <c r="C1184" t="s">
        <v>1540</v>
      </c>
      <c r="D1184">
        <v>100</v>
      </c>
      <c r="E1184">
        <v>57.622</v>
      </c>
      <c r="F1184" s="105">
        <v>5009562</v>
      </c>
      <c r="G1184">
        <v>5009562</v>
      </c>
      <c r="H1184">
        <v>87.59</v>
      </c>
      <c r="I1184">
        <v>4524</v>
      </c>
      <c r="J1184">
        <v>4524</v>
      </c>
      <c r="K1184">
        <v>286</v>
      </c>
      <c r="L1184">
        <v>80</v>
      </c>
    </row>
    <row r="1185" spans="1:12">
      <c r="A1185" t="s">
        <v>10500</v>
      </c>
      <c r="B1185" t="s">
        <v>2725</v>
      </c>
      <c r="C1185" t="s">
        <v>1540</v>
      </c>
      <c r="D1185">
        <v>100</v>
      </c>
      <c r="E1185">
        <v>55.645000000000003</v>
      </c>
      <c r="F1185" s="105">
        <v>3105947</v>
      </c>
      <c r="G1185">
        <v>3105947</v>
      </c>
      <c r="H1185">
        <v>89.78</v>
      </c>
      <c r="I1185">
        <v>2887</v>
      </c>
      <c r="J1185">
        <v>2887</v>
      </c>
      <c r="K1185">
        <v>263</v>
      </c>
      <c r="L1185">
        <v>62</v>
      </c>
    </row>
    <row r="1186" spans="1:12">
      <c r="A1186" t="s">
        <v>10501</v>
      </c>
      <c r="B1186" t="s">
        <v>2726</v>
      </c>
      <c r="C1186" t="s">
        <v>1540</v>
      </c>
      <c r="D1186">
        <v>100</v>
      </c>
      <c r="E1186">
        <v>66.225999999999999</v>
      </c>
      <c r="F1186" s="105">
        <v>6594487</v>
      </c>
      <c r="G1186">
        <v>6594487</v>
      </c>
      <c r="H1186">
        <v>90.42</v>
      </c>
      <c r="I1186">
        <v>5699</v>
      </c>
      <c r="J1186">
        <v>5699</v>
      </c>
      <c r="K1186">
        <v>299</v>
      </c>
      <c r="L1186">
        <v>61</v>
      </c>
    </row>
    <row r="1187" spans="1:12">
      <c r="A1187" t="s">
        <v>10502</v>
      </c>
      <c r="B1187" t="s">
        <v>2727</v>
      </c>
      <c r="C1187" t="s">
        <v>1540</v>
      </c>
      <c r="D1187">
        <v>100</v>
      </c>
      <c r="E1187">
        <v>47.354999999999997</v>
      </c>
      <c r="F1187" s="105">
        <v>3314235</v>
      </c>
      <c r="G1187">
        <v>3314235</v>
      </c>
      <c r="H1187">
        <v>88.13</v>
      </c>
      <c r="I1187">
        <v>2763</v>
      </c>
      <c r="J1187">
        <v>2763</v>
      </c>
      <c r="K1187">
        <v>295</v>
      </c>
      <c r="L1187">
        <v>52</v>
      </c>
    </row>
    <row r="1188" spans="1:12">
      <c r="A1188" t="s">
        <v>10503</v>
      </c>
      <c r="B1188" t="s">
        <v>2728</v>
      </c>
      <c r="C1188" t="s">
        <v>1540</v>
      </c>
      <c r="D1188">
        <v>100</v>
      </c>
      <c r="E1188">
        <v>32.726999999999997</v>
      </c>
      <c r="F1188" s="105">
        <v>3792478</v>
      </c>
      <c r="G1188">
        <v>3792478</v>
      </c>
      <c r="H1188">
        <v>90.43</v>
      </c>
      <c r="I1188">
        <v>3551</v>
      </c>
      <c r="J1188">
        <v>3551</v>
      </c>
      <c r="K1188">
        <v>263</v>
      </c>
      <c r="L1188">
        <v>61</v>
      </c>
    </row>
    <row r="1189" spans="1:12">
      <c r="A1189" t="s">
        <v>10504</v>
      </c>
      <c r="B1189" t="s">
        <v>2729</v>
      </c>
      <c r="C1189" t="s">
        <v>1540</v>
      </c>
      <c r="D1189">
        <v>100</v>
      </c>
      <c r="E1189">
        <v>66.528999999999996</v>
      </c>
      <c r="F1189" s="105">
        <v>3184625</v>
      </c>
      <c r="G1189">
        <v>3184625</v>
      </c>
      <c r="H1189">
        <v>91.4</v>
      </c>
      <c r="I1189">
        <v>3115</v>
      </c>
      <c r="J1189">
        <v>3115</v>
      </c>
      <c r="K1189">
        <v>261</v>
      </c>
      <c r="L1189">
        <v>47</v>
      </c>
    </row>
    <row r="1190" spans="1:12">
      <c r="A1190" t="s">
        <v>10505</v>
      </c>
      <c r="B1190" t="s">
        <v>2730</v>
      </c>
      <c r="C1190" t="s">
        <v>1540</v>
      </c>
      <c r="D1190">
        <v>100</v>
      </c>
      <c r="E1190">
        <v>67.28</v>
      </c>
      <c r="F1190" s="105">
        <v>5087183</v>
      </c>
      <c r="G1190">
        <v>5087183</v>
      </c>
      <c r="H1190">
        <v>88.83</v>
      </c>
      <c r="I1190">
        <v>4728</v>
      </c>
      <c r="J1190">
        <v>4728</v>
      </c>
      <c r="K1190">
        <v>282.5</v>
      </c>
      <c r="L1190">
        <v>74</v>
      </c>
    </row>
    <row r="1191" spans="1:12">
      <c r="A1191" t="s">
        <v>10506</v>
      </c>
      <c r="B1191" t="s">
        <v>2731</v>
      </c>
      <c r="C1191" t="s">
        <v>1540</v>
      </c>
      <c r="D1191">
        <v>100</v>
      </c>
      <c r="E1191">
        <v>67.36</v>
      </c>
      <c r="F1191" s="105">
        <v>3910956</v>
      </c>
      <c r="G1191">
        <v>3910956</v>
      </c>
      <c r="H1191">
        <v>91.77</v>
      </c>
      <c r="I1191">
        <v>3674</v>
      </c>
      <c r="J1191">
        <v>3674</v>
      </c>
      <c r="K1191">
        <v>274.5</v>
      </c>
      <c r="L1191">
        <v>45</v>
      </c>
    </row>
    <row r="1192" spans="1:12">
      <c r="A1192" t="s">
        <v>10507</v>
      </c>
      <c r="B1192" t="s">
        <v>2732</v>
      </c>
      <c r="C1192" t="s">
        <v>1540</v>
      </c>
      <c r="D1192">
        <v>100</v>
      </c>
      <c r="E1192">
        <v>53.542999999999999</v>
      </c>
      <c r="F1192" s="105">
        <v>3174421</v>
      </c>
      <c r="G1192">
        <v>3174421</v>
      </c>
      <c r="H1192">
        <v>85.57</v>
      </c>
      <c r="I1192">
        <v>2944</v>
      </c>
      <c r="J1192">
        <v>2944</v>
      </c>
      <c r="K1192">
        <v>272</v>
      </c>
      <c r="L1192">
        <v>90</v>
      </c>
    </row>
    <row r="1193" spans="1:12">
      <c r="A1193" t="s">
        <v>10508</v>
      </c>
      <c r="B1193" t="s">
        <v>2733</v>
      </c>
      <c r="C1193" t="s">
        <v>1540</v>
      </c>
      <c r="D1193">
        <v>100</v>
      </c>
      <c r="E1193">
        <v>69.849999999999994</v>
      </c>
      <c r="F1193" s="105">
        <v>4090615</v>
      </c>
      <c r="G1193">
        <v>4090615</v>
      </c>
      <c r="H1193">
        <v>92.66</v>
      </c>
      <c r="I1193">
        <v>3912</v>
      </c>
      <c r="J1193">
        <v>3912</v>
      </c>
      <c r="K1193">
        <v>287</v>
      </c>
      <c r="L1193">
        <v>46</v>
      </c>
    </row>
    <row r="1194" spans="1:12">
      <c r="A1194" t="s">
        <v>10509</v>
      </c>
      <c r="B1194" t="s">
        <v>2734</v>
      </c>
      <c r="C1194" t="s">
        <v>1540</v>
      </c>
      <c r="D1194">
        <v>100</v>
      </c>
      <c r="E1194">
        <v>63.655999999999999</v>
      </c>
      <c r="F1194" s="105">
        <v>4651795</v>
      </c>
      <c r="G1194">
        <v>4651795</v>
      </c>
      <c r="H1194">
        <v>86.66</v>
      </c>
      <c r="I1194">
        <v>4258</v>
      </c>
      <c r="J1194">
        <v>4258</v>
      </c>
      <c r="K1194">
        <v>263</v>
      </c>
      <c r="L1194">
        <v>94</v>
      </c>
    </row>
    <row r="1195" spans="1:12">
      <c r="A1195" t="s">
        <v>10510</v>
      </c>
      <c r="B1195" t="s">
        <v>2735</v>
      </c>
      <c r="C1195" t="s">
        <v>1540</v>
      </c>
      <c r="D1195">
        <v>100</v>
      </c>
      <c r="E1195">
        <v>52.981999999999999</v>
      </c>
      <c r="F1195" s="105">
        <v>4518712</v>
      </c>
      <c r="G1195">
        <v>4518712</v>
      </c>
      <c r="H1195">
        <v>89.21</v>
      </c>
      <c r="I1195">
        <v>4261</v>
      </c>
      <c r="J1195">
        <v>4261</v>
      </c>
      <c r="K1195">
        <v>274</v>
      </c>
      <c r="L1195">
        <v>62</v>
      </c>
    </row>
    <row r="1196" spans="1:12">
      <c r="A1196" t="s">
        <v>10511</v>
      </c>
      <c r="B1196" t="s">
        <v>2736</v>
      </c>
      <c r="C1196" t="s">
        <v>1540</v>
      </c>
      <c r="D1196">
        <v>100</v>
      </c>
      <c r="E1196">
        <v>48.978999999999999</v>
      </c>
      <c r="F1196" s="105">
        <v>2631123</v>
      </c>
      <c r="G1196">
        <v>2631123</v>
      </c>
      <c r="H1196">
        <v>84.22</v>
      </c>
      <c r="I1196">
        <v>2385</v>
      </c>
      <c r="J1196">
        <v>2385</v>
      </c>
      <c r="K1196">
        <v>260</v>
      </c>
      <c r="L1196">
        <v>121</v>
      </c>
    </row>
    <row r="1197" spans="1:12">
      <c r="A1197" t="s">
        <v>10512</v>
      </c>
      <c r="B1197" t="s">
        <v>2737</v>
      </c>
      <c r="C1197" t="s">
        <v>1540</v>
      </c>
      <c r="D1197">
        <v>100</v>
      </c>
      <c r="E1197">
        <v>63.899000000000001</v>
      </c>
      <c r="F1197" s="105">
        <v>5711547</v>
      </c>
      <c r="G1197">
        <v>5711547</v>
      </c>
      <c r="H1197">
        <v>91.44</v>
      </c>
      <c r="I1197">
        <v>5301</v>
      </c>
      <c r="J1197">
        <v>5301</v>
      </c>
      <c r="K1197">
        <v>288</v>
      </c>
      <c r="L1197">
        <v>51</v>
      </c>
    </row>
    <row r="1198" spans="1:12">
      <c r="A1198" t="s">
        <v>10513</v>
      </c>
      <c r="B1198" t="s">
        <v>2738</v>
      </c>
      <c r="C1198" t="s">
        <v>1540</v>
      </c>
      <c r="D1198">
        <v>100</v>
      </c>
      <c r="E1198">
        <v>70.105000000000004</v>
      </c>
      <c r="F1198" s="105">
        <v>4030889</v>
      </c>
      <c r="G1198">
        <v>4030889</v>
      </c>
      <c r="H1198">
        <v>82.73</v>
      </c>
      <c r="I1198">
        <v>3849</v>
      </c>
      <c r="J1198">
        <v>3849</v>
      </c>
      <c r="K1198">
        <v>253</v>
      </c>
      <c r="L1198">
        <v>99</v>
      </c>
    </row>
    <row r="1199" spans="1:12">
      <c r="A1199" t="s">
        <v>10514</v>
      </c>
      <c r="B1199" t="s">
        <v>2739</v>
      </c>
      <c r="C1199" t="s">
        <v>1540</v>
      </c>
      <c r="D1199">
        <v>100</v>
      </c>
      <c r="E1199">
        <v>52.658999999999999</v>
      </c>
      <c r="F1199" s="105">
        <v>4988792</v>
      </c>
      <c r="G1199">
        <v>4988792</v>
      </c>
      <c r="H1199">
        <v>86.35</v>
      </c>
      <c r="I1199">
        <v>4486</v>
      </c>
      <c r="J1199">
        <v>4486</v>
      </c>
      <c r="K1199">
        <v>259</v>
      </c>
      <c r="L1199">
        <v>68</v>
      </c>
    </row>
    <row r="1200" spans="1:12">
      <c r="A1200" t="s">
        <v>10515</v>
      </c>
      <c r="B1200" t="s">
        <v>2740</v>
      </c>
      <c r="C1200" t="s">
        <v>1540</v>
      </c>
      <c r="D1200">
        <v>100</v>
      </c>
      <c r="E1200">
        <v>51.585000000000001</v>
      </c>
      <c r="F1200" s="105">
        <v>3059517</v>
      </c>
      <c r="G1200">
        <v>3059517</v>
      </c>
      <c r="H1200">
        <v>80.33</v>
      </c>
      <c r="I1200">
        <v>2771</v>
      </c>
      <c r="J1200">
        <v>2771</v>
      </c>
      <c r="K1200">
        <v>255</v>
      </c>
      <c r="L1200">
        <v>119</v>
      </c>
    </row>
    <row r="1201" spans="1:12">
      <c r="A1201" t="s">
        <v>10516</v>
      </c>
      <c r="B1201" t="s">
        <v>2741</v>
      </c>
      <c r="C1201" t="s">
        <v>1540</v>
      </c>
      <c r="D1201">
        <v>100</v>
      </c>
      <c r="E1201">
        <v>63.643999999999998</v>
      </c>
      <c r="F1201" s="105">
        <v>6272951</v>
      </c>
      <c r="G1201">
        <v>6272951</v>
      </c>
      <c r="H1201">
        <v>91.25</v>
      </c>
      <c r="I1201">
        <v>5313</v>
      </c>
      <c r="J1201">
        <v>5313</v>
      </c>
      <c r="K1201">
        <v>302</v>
      </c>
      <c r="L1201">
        <v>58</v>
      </c>
    </row>
    <row r="1202" spans="1:12">
      <c r="A1202" t="s">
        <v>10517</v>
      </c>
      <c r="B1202" t="s">
        <v>2742</v>
      </c>
      <c r="C1202" t="s">
        <v>1540</v>
      </c>
      <c r="D1202">
        <v>100</v>
      </c>
      <c r="E1202">
        <v>69.948999999999998</v>
      </c>
      <c r="F1202" s="105">
        <v>8704271</v>
      </c>
      <c r="G1202">
        <v>8704271</v>
      </c>
      <c r="H1202">
        <v>88.87</v>
      </c>
      <c r="I1202">
        <v>7971</v>
      </c>
      <c r="J1202">
        <v>7971</v>
      </c>
      <c r="K1202">
        <v>278</v>
      </c>
      <c r="L1202">
        <v>62</v>
      </c>
    </row>
    <row r="1203" spans="1:12">
      <c r="A1203" t="s">
        <v>10518</v>
      </c>
      <c r="B1203" t="s">
        <v>2743</v>
      </c>
      <c r="C1203" t="s">
        <v>1540</v>
      </c>
      <c r="D1203">
        <v>100</v>
      </c>
      <c r="E1203">
        <v>54.338999999999999</v>
      </c>
      <c r="F1203" s="105">
        <v>6546036</v>
      </c>
      <c r="G1203">
        <v>6546036</v>
      </c>
      <c r="H1203">
        <v>89.35</v>
      </c>
      <c r="I1203">
        <v>5295</v>
      </c>
      <c r="J1203">
        <v>5295</v>
      </c>
      <c r="K1203">
        <v>298</v>
      </c>
      <c r="L1203">
        <v>92.5</v>
      </c>
    </row>
    <row r="1204" spans="1:12">
      <c r="A1204" t="s">
        <v>10519</v>
      </c>
      <c r="B1204" t="s">
        <v>2744</v>
      </c>
      <c r="C1204" t="s">
        <v>1540</v>
      </c>
      <c r="D1204">
        <v>100</v>
      </c>
      <c r="E1204">
        <v>62.247999999999998</v>
      </c>
      <c r="F1204" s="105">
        <v>4934841</v>
      </c>
      <c r="G1204">
        <v>4934841</v>
      </c>
      <c r="H1204">
        <v>84.16</v>
      </c>
      <c r="I1204">
        <v>4738</v>
      </c>
      <c r="J1204">
        <v>4738</v>
      </c>
      <c r="K1204">
        <v>250</v>
      </c>
      <c r="L1204">
        <v>115</v>
      </c>
    </row>
    <row r="1205" spans="1:12">
      <c r="A1205" t="s">
        <v>10520</v>
      </c>
      <c r="B1205" t="s">
        <v>2745</v>
      </c>
      <c r="C1205" t="s">
        <v>1540</v>
      </c>
      <c r="D1205">
        <v>100</v>
      </c>
      <c r="E1205">
        <v>68.762</v>
      </c>
      <c r="F1205" s="105">
        <v>4233350</v>
      </c>
      <c r="G1205">
        <v>4233350</v>
      </c>
      <c r="H1205">
        <v>85.89</v>
      </c>
      <c r="I1205">
        <v>3876</v>
      </c>
      <c r="J1205">
        <v>3876</v>
      </c>
      <c r="K1205">
        <v>274</v>
      </c>
      <c r="L1205">
        <v>96</v>
      </c>
    </row>
    <row r="1206" spans="1:12">
      <c r="A1206" t="s">
        <v>10521</v>
      </c>
      <c r="B1206" t="s">
        <v>2746</v>
      </c>
      <c r="C1206" t="s">
        <v>1540</v>
      </c>
      <c r="D1206">
        <v>100</v>
      </c>
      <c r="E1206">
        <v>44.834000000000003</v>
      </c>
      <c r="F1206" s="105">
        <v>2159490</v>
      </c>
      <c r="G1206">
        <v>2159490</v>
      </c>
      <c r="H1206">
        <v>93.65</v>
      </c>
      <c r="I1206">
        <v>2131</v>
      </c>
      <c r="J1206">
        <v>2131</v>
      </c>
      <c r="K1206">
        <v>268</v>
      </c>
      <c r="L1206">
        <v>31</v>
      </c>
    </row>
    <row r="1207" spans="1:12">
      <c r="A1207" t="s">
        <v>10522</v>
      </c>
      <c r="B1207" t="s">
        <v>2747</v>
      </c>
      <c r="C1207" t="s">
        <v>1540</v>
      </c>
      <c r="D1207">
        <v>100</v>
      </c>
      <c r="E1207">
        <v>50.65</v>
      </c>
      <c r="F1207" s="105">
        <v>4687143</v>
      </c>
      <c r="G1207">
        <v>4687143</v>
      </c>
      <c r="H1207">
        <v>87.15</v>
      </c>
      <c r="I1207">
        <v>4248</v>
      </c>
      <c r="J1207">
        <v>4248</v>
      </c>
      <c r="K1207">
        <v>249.5</v>
      </c>
      <c r="L1207">
        <v>74</v>
      </c>
    </row>
    <row r="1208" spans="1:12">
      <c r="A1208" t="s">
        <v>10523</v>
      </c>
      <c r="B1208" t="s">
        <v>2748</v>
      </c>
      <c r="C1208" t="s">
        <v>1540</v>
      </c>
      <c r="D1208">
        <v>100</v>
      </c>
      <c r="E1208">
        <v>71.367999999999995</v>
      </c>
      <c r="F1208" s="105">
        <v>5500153</v>
      </c>
      <c r="G1208">
        <v>5500153</v>
      </c>
      <c r="H1208">
        <v>91.27</v>
      </c>
      <c r="I1208">
        <v>5187</v>
      </c>
      <c r="J1208">
        <v>5187</v>
      </c>
      <c r="K1208">
        <v>281</v>
      </c>
      <c r="L1208">
        <v>41</v>
      </c>
    </row>
    <row r="1209" spans="1:12">
      <c r="A1209" t="s">
        <v>10524</v>
      </c>
      <c r="B1209" t="s">
        <v>2749</v>
      </c>
      <c r="C1209" t="s">
        <v>1540</v>
      </c>
      <c r="D1209">
        <v>100</v>
      </c>
      <c r="E1209">
        <v>36.234999999999999</v>
      </c>
      <c r="F1209" s="105">
        <v>2085243</v>
      </c>
      <c r="G1209">
        <v>2085243</v>
      </c>
      <c r="H1209">
        <v>90.12</v>
      </c>
      <c r="I1209">
        <v>1913</v>
      </c>
      <c r="J1209">
        <v>1913</v>
      </c>
      <c r="K1209">
        <v>285</v>
      </c>
      <c r="L1209">
        <v>41</v>
      </c>
    </row>
    <row r="1210" spans="1:12">
      <c r="A1210" t="s">
        <v>10525</v>
      </c>
      <c r="B1210" t="s">
        <v>2750</v>
      </c>
      <c r="C1210" t="s">
        <v>1540</v>
      </c>
      <c r="D1210">
        <v>100</v>
      </c>
      <c r="E1210">
        <v>71.5</v>
      </c>
      <c r="F1210" s="105">
        <v>7458334</v>
      </c>
      <c r="G1210">
        <v>7458334</v>
      </c>
      <c r="H1210">
        <v>88.4</v>
      </c>
      <c r="I1210">
        <v>6728</v>
      </c>
      <c r="J1210">
        <v>6728</v>
      </c>
      <c r="K1210">
        <v>282</v>
      </c>
      <c r="L1210">
        <v>80</v>
      </c>
    </row>
    <row r="1211" spans="1:12">
      <c r="A1211" t="s">
        <v>10526</v>
      </c>
      <c r="B1211" t="s">
        <v>2751</v>
      </c>
      <c r="C1211" t="s">
        <v>1540</v>
      </c>
      <c r="D1211">
        <v>100</v>
      </c>
      <c r="E1211">
        <v>37.826000000000001</v>
      </c>
      <c r="F1211" s="105">
        <v>2052877</v>
      </c>
      <c r="G1211">
        <v>2052877</v>
      </c>
      <c r="H1211">
        <v>83.68</v>
      </c>
      <c r="I1211">
        <v>1736</v>
      </c>
      <c r="J1211">
        <v>1736</v>
      </c>
      <c r="K1211">
        <v>283</v>
      </c>
      <c r="L1211">
        <v>123</v>
      </c>
    </row>
    <row r="1212" spans="1:12">
      <c r="A1212" t="s">
        <v>10527</v>
      </c>
      <c r="B1212" t="s">
        <v>2752</v>
      </c>
      <c r="C1212" t="s">
        <v>1540</v>
      </c>
      <c r="D1212">
        <v>100</v>
      </c>
      <c r="E1212">
        <v>54.866999999999997</v>
      </c>
      <c r="F1212" s="105">
        <v>2356686</v>
      </c>
      <c r="G1212">
        <v>2356686</v>
      </c>
      <c r="H1212">
        <v>90.96</v>
      </c>
      <c r="I1212">
        <v>2161</v>
      </c>
      <c r="J1212">
        <v>2161</v>
      </c>
      <c r="K1212">
        <v>280</v>
      </c>
      <c r="L1212">
        <v>51</v>
      </c>
    </row>
    <row r="1213" spans="1:12">
      <c r="A1213" t="s">
        <v>10528</v>
      </c>
      <c r="B1213" t="s">
        <v>2753</v>
      </c>
      <c r="C1213" t="s">
        <v>1540</v>
      </c>
      <c r="D1213">
        <v>100</v>
      </c>
      <c r="E1213">
        <v>70.013000000000005</v>
      </c>
      <c r="F1213" s="105">
        <v>9111009</v>
      </c>
      <c r="G1213">
        <v>9111009</v>
      </c>
      <c r="H1213">
        <v>91.25</v>
      </c>
      <c r="I1213">
        <v>8530</v>
      </c>
      <c r="J1213">
        <v>8530</v>
      </c>
      <c r="K1213">
        <v>284.5</v>
      </c>
      <c r="L1213">
        <v>53</v>
      </c>
    </row>
    <row r="1214" spans="1:12">
      <c r="A1214" t="s">
        <v>10529</v>
      </c>
      <c r="B1214" t="s">
        <v>2754</v>
      </c>
      <c r="C1214" t="s">
        <v>1540</v>
      </c>
      <c r="D1214">
        <v>100</v>
      </c>
      <c r="E1214">
        <v>59.536999999999999</v>
      </c>
      <c r="F1214" s="105">
        <v>4108307</v>
      </c>
      <c r="G1214">
        <v>4108307</v>
      </c>
      <c r="H1214">
        <v>87.5</v>
      </c>
      <c r="I1214">
        <v>3923</v>
      </c>
      <c r="J1214">
        <v>3923</v>
      </c>
      <c r="K1214">
        <v>259</v>
      </c>
      <c r="L1214">
        <v>83</v>
      </c>
    </row>
    <row r="1215" spans="1:12">
      <c r="A1215" t="s">
        <v>10530</v>
      </c>
      <c r="B1215" t="s">
        <v>2755</v>
      </c>
      <c r="C1215" t="s">
        <v>1540</v>
      </c>
      <c r="D1215">
        <v>100</v>
      </c>
      <c r="E1215">
        <v>45.610999999999997</v>
      </c>
      <c r="F1215" s="105">
        <v>2747525</v>
      </c>
      <c r="G1215">
        <v>2747525</v>
      </c>
      <c r="H1215">
        <v>92.14</v>
      </c>
      <c r="I1215">
        <v>2591</v>
      </c>
      <c r="J1215">
        <v>2591</v>
      </c>
      <c r="K1215">
        <v>271</v>
      </c>
      <c r="L1215">
        <v>48</v>
      </c>
    </row>
    <row r="1216" spans="1:12">
      <c r="A1216" t="s">
        <v>10531</v>
      </c>
      <c r="B1216" t="s">
        <v>2756</v>
      </c>
      <c r="C1216" t="s">
        <v>1540</v>
      </c>
      <c r="D1216">
        <v>100</v>
      </c>
      <c r="E1216">
        <v>41.914000000000001</v>
      </c>
      <c r="F1216" s="105">
        <v>2604277</v>
      </c>
      <c r="G1216">
        <v>2604277</v>
      </c>
      <c r="H1216">
        <v>90.45</v>
      </c>
      <c r="I1216">
        <v>2408</v>
      </c>
      <c r="J1216">
        <v>2408</v>
      </c>
      <c r="K1216">
        <v>273</v>
      </c>
      <c r="L1216">
        <v>71</v>
      </c>
    </row>
    <row r="1217" spans="1:12">
      <c r="A1217" t="s">
        <v>10532</v>
      </c>
      <c r="B1217" t="s">
        <v>2757</v>
      </c>
      <c r="C1217" t="s">
        <v>1540</v>
      </c>
      <c r="D1217">
        <v>100</v>
      </c>
      <c r="E1217">
        <v>68.477999999999994</v>
      </c>
      <c r="F1217" s="105">
        <v>3217726</v>
      </c>
      <c r="G1217">
        <v>3217726</v>
      </c>
      <c r="H1217">
        <v>90.65</v>
      </c>
      <c r="I1217">
        <v>3209</v>
      </c>
      <c r="J1217">
        <v>3209</v>
      </c>
      <c r="K1217">
        <v>263</v>
      </c>
      <c r="L1217">
        <v>52</v>
      </c>
    </row>
    <row r="1218" spans="1:12">
      <c r="A1218" t="s">
        <v>10533</v>
      </c>
      <c r="B1218" t="s">
        <v>2758</v>
      </c>
      <c r="C1218" t="s">
        <v>1540</v>
      </c>
      <c r="D1218">
        <v>100</v>
      </c>
      <c r="E1218">
        <v>53.215000000000003</v>
      </c>
      <c r="F1218" s="105">
        <v>4241730</v>
      </c>
      <c r="G1218">
        <v>4241730</v>
      </c>
      <c r="H1218">
        <v>89.41</v>
      </c>
      <c r="I1218">
        <v>3913</v>
      </c>
      <c r="J1218">
        <v>3913</v>
      </c>
      <c r="K1218">
        <v>276</v>
      </c>
      <c r="L1218">
        <v>62</v>
      </c>
    </row>
    <row r="1219" spans="1:12">
      <c r="A1219" t="s">
        <v>10534</v>
      </c>
      <c r="B1219" t="s">
        <v>2759</v>
      </c>
      <c r="C1219" t="s">
        <v>1540</v>
      </c>
      <c r="D1219">
        <v>100</v>
      </c>
      <c r="E1219">
        <v>41.97</v>
      </c>
      <c r="F1219" s="105">
        <v>2383924</v>
      </c>
      <c r="G1219">
        <v>2383924</v>
      </c>
      <c r="H1219">
        <v>92.32</v>
      </c>
      <c r="I1219">
        <v>2272</v>
      </c>
      <c r="J1219">
        <v>2272</v>
      </c>
      <c r="K1219">
        <v>273</v>
      </c>
      <c r="L1219">
        <v>31</v>
      </c>
    </row>
    <row r="1220" spans="1:12">
      <c r="A1220" t="s">
        <v>10535</v>
      </c>
      <c r="B1220" t="s">
        <v>2760</v>
      </c>
      <c r="C1220" t="s">
        <v>1540</v>
      </c>
      <c r="D1220">
        <v>100</v>
      </c>
      <c r="E1220">
        <v>67.974999999999994</v>
      </c>
      <c r="F1220" s="105">
        <v>4453493</v>
      </c>
      <c r="G1220">
        <v>4453493</v>
      </c>
      <c r="H1220">
        <v>87.47</v>
      </c>
      <c r="I1220">
        <v>4163</v>
      </c>
      <c r="J1220">
        <v>4163</v>
      </c>
      <c r="K1220">
        <v>264</v>
      </c>
      <c r="L1220">
        <v>86</v>
      </c>
    </row>
    <row r="1221" spans="1:12">
      <c r="A1221" t="s">
        <v>9211</v>
      </c>
      <c r="B1221" t="s">
        <v>2761</v>
      </c>
      <c r="C1221" t="s">
        <v>1861</v>
      </c>
      <c r="D1221">
        <v>100</v>
      </c>
      <c r="E1221">
        <v>37.320999999999998</v>
      </c>
      <c r="F1221" s="105">
        <v>1624667</v>
      </c>
      <c r="G1221">
        <v>1624667</v>
      </c>
      <c r="H1221">
        <v>82.15</v>
      </c>
      <c r="I1221">
        <v>1383</v>
      </c>
      <c r="J1221">
        <v>1383</v>
      </c>
      <c r="K1221">
        <v>263</v>
      </c>
      <c r="L1221">
        <v>103</v>
      </c>
    </row>
    <row r="1222" spans="1:12">
      <c r="A1222" t="s">
        <v>10536</v>
      </c>
      <c r="B1222" t="s">
        <v>2762</v>
      </c>
      <c r="C1222" t="s">
        <v>1540</v>
      </c>
      <c r="D1222">
        <v>100</v>
      </c>
      <c r="E1222">
        <v>72.771000000000001</v>
      </c>
      <c r="F1222" s="105">
        <v>6253582</v>
      </c>
      <c r="G1222">
        <v>6253582</v>
      </c>
      <c r="H1222">
        <v>91.29</v>
      </c>
      <c r="I1222">
        <v>5470</v>
      </c>
      <c r="J1222">
        <v>5470</v>
      </c>
      <c r="K1222">
        <v>302</v>
      </c>
      <c r="L1222">
        <v>68</v>
      </c>
    </row>
    <row r="1223" spans="1:12">
      <c r="A1223" t="s">
        <v>10537</v>
      </c>
      <c r="B1223" t="s">
        <v>2763</v>
      </c>
      <c r="C1223" t="s">
        <v>1540</v>
      </c>
      <c r="D1223">
        <v>100</v>
      </c>
      <c r="E1223">
        <v>43.88</v>
      </c>
      <c r="F1223" s="105">
        <v>2639352</v>
      </c>
      <c r="G1223">
        <v>2639352</v>
      </c>
      <c r="H1223">
        <v>89.49</v>
      </c>
      <c r="I1223">
        <v>2667</v>
      </c>
      <c r="J1223">
        <v>2667</v>
      </c>
      <c r="K1223">
        <v>264</v>
      </c>
      <c r="L1223">
        <v>58</v>
      </c>
    </row>
    <row r="1224" spans="1:12">
      <c r="A1224" t="s">
        <v>10538</v>
      </c>
      <c r="B1224" t="s">
        <v>2764</v>
      </c>
      <c r="C1224" t="s">
        <v>1540</v>
      </c>
      <c r="D1224">
        <v>100</v>
      </c>
      <c r="E1224">
        <v>66.176000000000002</v>
      </c>
      <c r="F1224" s="105">
        <v>2765337</v>
      </c>
      <c r="G1224">
        <v>2765337</v>
      </c>
      <c r="H1224">
        <v>91.03</v>
      </c>
      <c r="I1224">
        <v>2593</v>
      </c>
      <c r="J1224">
        <v>2593</v>
      </c>
      <c r="K1224">
        <v>268</v>
      </c>
      <c r="L1224">
        <v>49</v>
      </c>
    </row>
    <row r="1225" spans="1:12">
      <c r="A1225" t="s">
        <v>10539</v>
      </c>
      <c r="B1225" t="s">
        <v>2765</v>
      </c>
      <c r="C1225" t="s">
        <v>1540</v>
      </c>
      <c r="D1225">
        <v>100</v>
      </c>
      <c r="E1225">
        <v>59.542999999999999</v>
      </c>
      <c r="F1225" s="105">
        <v>4235448</v>
      </c>
      <c r="G1225">
        <v>4235448</v>
      </c>
      <c r="H1225">
        <v>87.14</v>
      </c>
      <c r="I1225">
        <v>3927</v>
      </c>
      <c r="J1225">
        <v>3927</v>
      </c>
      <c r="K1225">
        <v>257</v>
      </c>
      <c r="L1225">
        <v>100</v>
      </c>
    </row>
    <row r="1226" spans="1:12">
      <c r="A1226" t="s">
        <v>9212</v>
      </c>
      <c r="B1226" t="s">
        <v>2766</v>
      </c>
      <c r="C1226" t="s">
        <v>1861</v>
      </c>
      <c r="D1226">
        <v>100</v>
      </c>
      <c r="E1226">
        <v>37.83</v>
      </c>
      <c r="F1226" s="105">
        <v>1619143</v>
      </c>
      <c r="G1226">
        <v>1619143</v>
      </c>
      <c r="H1226">
        <v>82.6</v>
      </c>
      <c r="I1226">
        <v>1392</v>
      </c>
      <c r="J1226">
        <v>1392</v>
      </c>
      <c r="K1226">
        <v>264</v>
      </c>
      <c r="L1226">
        <v>100</v>
      </c>
    </row>
    <row r="1227" spans="1:12">
      <c r="A1227" t="s">
        <v>10540</v>
      </c>
      <c r="B1227" t="s">
        <v>2767</v>
      </c>
      <c r="C1227" t="s">
        <v>1540</v>
      </c>
      <c r="D1227">
        <v>100</v>
      </c>
      <c r="E1227">
        <v>43.238999999999997</v>
      </c>
      <c r="F1227" s="105">
        <v>2076931</v>
      </c>
      <c r="G1227">
        <v>2076931</v>
      </c>
      <c r="H1227">
        <v>88.57</v>
      </c>
      <c r="I1227">
        <v>2239</v>
      </c>
      <c r="J1227">
        <v>2239</v>
      </c>
      <c r="K1227">
        <v>236</v>
      </c>
      <c r="L1227">
        <v>36</v>
      </c>
    </row>
    <row r="1228" spans="1:12">
      <c r="A1228" t="s">
        <v>10541</v>
      </c>
      <c r="B1228" t="s">
        <v>2768</v>
      </c>
      <c r="C1228" t="s">
        <v>1540</v>
      </c>
      <c r="D1228">
        <v>100</v>
      </c>
      <c r="E1228">
        <v>35.930999999999997</v>
      </c>
      <c r="F1228" s="105">
        <v>1799146</v>
      </c>
      <c r="G1228">
        <v>1799146</v>
      </c>
      <c r="H1228">
        <v>93.77</v>
      </c>
      <c r="I1228">
        <v>1798</v>
      </c>
      <c r="J1228">
        <v>1798</v>
      </c>
      <c r="K1228">
        <v>262.5</v>
      </c>
      <c r="L1228">
        <v>19</v>
      </c>
    </row>
    <row r="1229" spans="1:12">
      <c r="A1229" t="s">
        <v>10542</v>
      </c>
      <c r="B1229" t="s">
        <v>2769</v>
      </c>
      <c r="C1229" t="s">
        <v>1540</v>
      </c>
      <c r="D1229">
        <v>100</v>
      </c>
      <c r="E1229">
        <v>69.460999999999999</v>
      </c>
      <c r="F1229" s="105">
        <v>5183331</v>
      </c>
      <c r="G1229">
        <v>5183331</v>
      </c>
      <c r="H1229">
        <v>87.87</v>
      </c>
      <c r="I1229">
        <v>4661</v>
      </c>
      <c r="J1229">
        <v>4661</v>
      </c>
      <c r="K1229">
        <v>281</v>
      </c>
      <c r="L1229">
        <v>78</v>
      </c>
    </row>
    <row r="1230" spans="1:12">
      <c r="A1230" t="s">
        <v>10543</v>
      </c>
      <c r="B1230" t="s">
        <v>2770</v>
      </c>
      <c r="C1230" t="s">
        <v>1540</v>
      </c>
      <c r="D1230">
        <v>100</v>
      </c>
      <c r="E1230">
        <v>42.067</v>
      </c>
      <c r="F1230" s="105">
        <v>2142100</v>
      </c>
      <c r="G1230">
        <v>2142100</v>
      </c>
      <c r="H1230">
        <v>87.35</v>
      </c>
      <c r="I1230">
        <v>2109</v>
      </c>
      <c r="J1230">
        <v>2109</v>
      </c>
      <c r="K1230">
        <v>242</v>
      </c>
      <c r="L1230">
        <v>78</v>
      </c>
    </row>
    <row r="1231" spans="1:12">
      <c r="A1231" t="s">
        <v>10544</v>
      </c>
      <c r="B1231" t="s">
        <v>2771</v>
      </c>
      <c r="C1231" t="s">
        <v>1540</v>
      </c>
      <c r="D1231">
        <v>100</v>
      </c>
      <c r="E1231">
        <v>30.096</v>
      </c>
      <c r="F1231" s="105">
        <v>2770285</v>
      </c>
      <c r="G1231">
        <v>2770285</v>
      </c>
      <c r="H1231">
        <v>89.55</v>
      </c>
      <c r="I1231">
        <v>2665</v>
      </c>
      <c r="J1231">
        <v>2665</v>
      </c>
      <c r="K1231">
        <v>254</v>
      </c>
      <c r="L1231">
        <v>71</v>
      </c>
    </row>
    <row r="1232" spans="1:12">
      <c r="A1232" t="s">
        <v>10545</v>
      </c>
      <c r="B1232" t="s">
        <v>2772</v>
      </c>
      <c r="C1232" t="s">
        <v>1540</v>
      </c>
      <c r="D1232">
        <v>100</v>
      </c>
      <c r="E1232">
        <v>59.177</v>
      </c>
      <c r="F1232" s="105">
        <v>4236171</v>
      </c>
      <c r="G1232">
        <v>4236171</v>
      </c>
      <c r="H1232">
        <v>88.02</v>
      </c>
      <c r="I1232">
        <v>4082</v>
      </c>
      <c r="J1232">
        <v>4082</v>
      </c>
      <c r="K1232">
        <v>252.5</v>
      </c>
      <c r="L1232">
        <v>89</v>
      </c>
    </row>
    <row r="1233" spans="1:12">
      <c r="A1233" t="s">
        <v>10546</v>
      </c>
      <c r="B1233" t="s">
        <v>2773</v>
      </c>
      <c r="C1233" t="s">
        <v>1540</v>
      </c>
      <c r="D1233">
        <v>100</v>
      </c>
      <c r="E1233">
        <v>36.087000000000003</v>
      </c>
      <c r="F1233" s="105">
        <v>1402636</v>
      </c>
      <c r="G1233">
        <v>1402636</v>
      </c>
      <c r="H1233">
        <v>83.23</v>
      </c>
      <c r="I1233">
        <v>1220</v>
      </c>
      <c r="J1233">
        <v>1220</v>
      </c>
      <c r="K1233">
        <v>208.5</v>
      </c>
      <c r="L1233">
        <v>90</v>
      </c>
    </row>
    <row r="1234" spans="1:12">
      <c r="A1234" t="s">
        <v>10547</v>
      </c>
      <c r="B1234" t="s">
        <v>2774</v>
      </c>
      <c r="C1234" t="s">
        <v>1540</v>
      </c>
      <c r="D1234">
        <v>100</v>
      </c>
      <c r="E1234">
        <v>30.577000000000002</v>
      </c>
      <c r="F1234" s="105">
        <v>4990707</v>
      </c>
      <c r="G1234">
        <v>4990707</v>
      </c>
      <c r="H1234">
        <v>81.14</v>
      </c>
      <c r="I1234">
        <v>4723</v>
      </c>
      <c r="J1234">
        <v>4723</v>
      </c>
      <c r="K1234">
        <v>246</v>
      </c>
      <c r="L1234">
        <v>136</v>
      </c>
    </row>
    <row r="1235" spans="1:12">
      <c r="A1235" t="s">
        <v>10548</v>
      </c>
      <c r="B1235" t="s">
        <v>2775</v>
      </c>
      <c r="C1235" t="s">
        <v>1540</v>
      </c>
      <c r="D1235">
        <v>100</v>
      </c>
      <c r="E1235">
        <v>69.721999999999994</v>
      </c>
      <c r="F1235" s="105">
        <v>4379561</v>
      </c>
      <c r="G1235">
        <v>4379561</v>
      </c>
      <c r="H1235">
        <v>91.9</v>
      </c>
      <c r="I1235">
        <v>4208</v>
      </c>
      <c r="J1235">
        <v>4208</v>
      </c>
      <c r="K1235">
        <v>274.5</v>
      </c>
      <c r="L1235">
        <v>43</v>
      </c>
    </row>
    <row r="1236" spans="1:12">
      <c r="A1236" t="s">
        <v>10549</v>
      </c>
      <c r="B1236" t="s">
        <v>2776</v>
      </c>
      <c r="C1236" t="s">
        <v>1540</v>
      </c>
      <c r="D1236">
        <v>100</v>
      </c>
      <c r="E1236">
        <v>71.311000000000007</v>
      </c>
      <c r="F1236" s="105">
        <v>9228054</v>
      </c>
      <c r="G1236">
        <v>9228054</v>
      </c>
      <c r="H1236">
        <v>90.06</v>
      </c>
      <c r="I1236">
        <v>8012</v>
      </c>
      <c r="J1236">
        <v>8012</v>
      </c>
      <c r="K1236">
        <v>281</v>
      </c>
      <c r="L1236">
        <v>51</v>
      </c>
    </row>
    <row r="1237" spans="1:12">
      <c r="A1237" t="s">
        <v>10550</v>
      </c>
      <c r="B1237" t="s">
        <v>2777</v>
      </c>
      <c r="C1237" t="s">
        <v>1540</v>
      </c>
      <c r="D1237">
        <v>100</v>
      </c>
      <c r="E1237">
        <v>69.786000000000001</v>
      </c>
      <c r="F1237" s="105">
        <v>4219246</v>
      </c>
      <c r="G1237">
        <v>4219246</v>
      </c>
      <c r="H1237">
        <v>90.94</v>
      </c>
      <c r="I1237">
        <v>4092</v>
      </c>
      <c r="J1237">
        <v>4092</v>
      </c>
      <c r="K1237">
        <v>277</v>
      </c>
      <c r="L1237">
        <v>34</v>
      </c>
    </row>
    <row r="1238" spans="1:12">
      <c r="A1238" t="s">
        <v>10551</v>
      </c>
      <c r="B1238" t="s">
        <v>2778</v>
      </c>
      <c r="C1238" t="s">
        <v>1540</v>
      </c>
      <c r="D1238">
        <v>100</v>
      </c>
      <c r="E1238">
        <v>46.808</v>
      </c>
      <c r="F1238" s="105">
        <v>5392044</v>
      </c>
      <c r="G1238">
        <v>5392044</v>
      </c>
      <c r="H1238">
        <v>90.56</v>
      </c>
      <c r="I1238">
        <v>4423</v>
      </c>
      <c r="J1238">
        <v>4423</v>
      </c>
      <c r="K1238">
        <v>310</v>
      </c>
      <c r="L1238">
        <v>69</v>
      </c>
    </row>
    <row r="1239" spans="1:12">
      <c r="A1239" t="s">
        <v>10552</v>
      </c>
      <c r="B1239" t="s">
        <v>2779</v>
      </c>
      <c r="C1239" t="s">
        <v>1540</v>
      </c>
      <c r="D1239">
        <v>100</v>
      </c>
      <c r="E1239">
        <v>56.728000000000002</v>
      </c>
      <c r="F1239" s="105">
        <v>4020008</v>
      </c>
      <c r="G1239">
        <v>4020008</v>
      </c>
      <c r="H1239">
        <v>91.94</v>
      </c>
      <c r="I1239">
        <v>3636</v>
      </c>
      <c r="J1239">
        <v>3636</v>
      </c>
      <c r="K1239">
        <v>293</v>
      </c>
      <c r="L1239">
        <v>53</v>
      </c>
    </row>
    <row r="1240" spans="1:12">
      <c r="A1240" t="s">
        <v>10553</v>
      </c>
      <c r="B1240" t="s">
        <v>2780</v>
      </c>
      <c r="C1240" t="s">
        <v>1540</v>
      </c>
      <c r="D1240">
        <v>100</v>
      </c>
      <c r="E1240">
        <v>32.020000000000003</v>
      </c>
      <c r="F1240" s="105">
        <v>3964618</v>
      </c>
      <c r="G1240">
        <v>3964618</v>
      </c>
      <c r="H1240">
        <v>85.29</v>
      </c>
      <c r="I1240">
        <v>3885</v>
      </c>
      <c r="J1240">
        <v>3885</v>
      </c>
      <c r="K1240">
        <v>243</v>
      </c>
      <c r="L1240">
        <v>85</v>
      </c>
    </row>
    <row r="1241" spans="1:12">
      <c r="A1241" t="s">
        <v>10554</v>
      </c>
      <c r="B1241" t="s">
        <v>2781</v>
      </c>
      <c r="C1241" t="s">
        <v>1540</v>
      </c>
      <c r="D1241">
        <v>100</v>
      </c>
      <c r="E1241">
        <v>63.390999999999998</v>
      </c>
      <c r="F1241" s="105">
        <v>6867980</v>
      </c>
      <c r="G1241">
        <v>6867980</v>
      </c>
      <c r="H1241">
        <v>89.15</v>
      </c>
      <c r="I1241">
        <v>6131</v>
      </c>
      <c r="J1241">
        <v>6131</v>
      </c>
      <c r="K1241">
        <v>286</v>
      </c>
      <c r="L1241">
        <v>80</v>
      </c>
    </row>
    <row r="1242" spans="1:12">
      <c r="A1242" t="s">
        <v>10555</v>
      </c>
      <c r="B1242" t="s">
        <v>2782</v>
      </c>
      <c r="C1242" t="s">
        <v>1540</v>
      </c>
      <c r="D1242">
        <v>100</v>
      </c>
      <c r="E1242">
        <v>53.655000000000001</v>
      </c>
      <c r="F1242" s="105">
        <v>3325721</v>
      </c>
      <c r="G1242">
        <v>3325721</v>
      </c>
      <c r="H1242">
        <v>87.31</v>
      </c>
      <c r="I1242">
        <v>3109</v>
      </c>
      <c r="J1242">
        <v>3109</v>
      </c>
      <c r="K1242">
        <v>269</v>
      </c>
      <c r="L1242">
        <v>59</v>
      </c>
    </row>
    <row r="1243" spans="1:12">
      <c r="A1243" t="s">
        <v>10556</v>
      </c>
      <c r="B1243" t="s">
        <v>2783</v>
      </c>
      <c r="C1243" t="s">
        <v>1540</v>
      </c>
      <c r="D1243">
        <v>100</v>
      </c>
      <c r="E1243">
        <v>54.951999999999998</v>
      </c>
      <c r="F1243" s="105">
        <v>4631867</v>
      </c>
      <c r="G1243">
        <v>4631867</v>
      </c>
      <c r="H1243">
        <v>85.49</v>
      </c>
      <c r="I1243">
        <v>4064</v>
      </c>
      <c r="J1243">
        <v>4064</v>
      </c>
      <c r="K1243">
        <v>284</v>
      </c>
      <c r="L1243">
        <v>89</v>
      </c>
    </row>
    <row r="1244" spans="1:12">
      <c r="A1244" t="s">
        <v>10557</v>
      </c>
      <c r="B1244" t="s">
        <v>2784</v>
      </c>
      <c r="C1244" t="s">
        <v>1540</v>
      </c>
      <c r="D1244">
        <v>100</v>
      </c>
      <c r="E1244">
        <v>39.841999999999999</v>
      </c>
      <c r="F1244" s="105">
        <v>4078922</v>
      </c>
      <c r="G1244">
        <v>4078922</v>
      </c>
      <c r="H1244">
        <v>86.91</v>
      </c>
      <c r="I1244">
        <v>3904</v>
      </c>
      <c r="J1244">
        <v>3904</v>
      </c>
      <c r="K1244">
        <v>251</v>
      </c>
      <c r="L1244">
        <v>77</v>
      </c>
    </row>
    <row r="1245" spans="1:12">
      <c r="A1245" t="s">
        <v>10558</v>
      </c>
      <c r="B1245" t="s">
        <v>2785</v>
      </c>
      <c r="C1245" t="s">
        <v>1540</v>
      </c>
      <c r="D1245">
        <v>100</v>
      </c>
      <c r="E1245">
        <v>56.116999999999997</v>
      </c>
      <c r="F1245" s="105">
        <v>4867258</v>
      </c>
      <c r="G1245">
        <v>4867258</v>
      </c>
      <c r="H1245">
        <v>85.48</v>
      </c>
      <c r="I1245">
        <v>4195</v>
      </c>
      <c r="J1245">
        <v>4195</v>
      </c>
      <c r="K1245">
        <v>287</v>
      </c>
      <c r="L1245">
        <v>96</v>
      </c>
    </row>
    <row r="1246" spans="1:12">
      <c r="A1246" t="s">
        <v>9213</v>
      </c>
      <c r="B1246" t="s">
        <v>2786</v>
      </c>
      <c r="C1246" t="s">
        <v>1592</v>
      </c>
      <c r="D1246">
        <v>100</v>
      </c>
      <c r="E1246">
        <v>28.798999999999999</v>
      </c>
      <c r="F1246" s="105">
        <v>1123322</v>
      </c>
      <c r="G1246">
        <v>1123322</v>
      </c>
      <c r="H1246">
        <v>66.45</v>
      </c>
      <c r="I1246">
        <v>1936</v>
      </c>
      <c r="J1246">
        <v>1936</v>
      </c>
      <c r="K1246">
        <v>94</v>
      </c>
      <c r="L1246">
        <v>110</v>
      </c>
    </row>
    <row r="1247" spans="1:12">
      <c r="A1247" t="s">
        <v>9214</v>
      </c>
      <c r="B1247" t="s">
        <v>2787</v>
      </c>
      <c r="C1247" t="s">
        <v>1592</v>
      </c>
      <c r="D1247">
        <v>100</v>
      </c>
      <c r="E1247">
        <v>29.201000000000001</v>
      </c>
      <c r="F1247" s="105">
        <v>1107344</v>
      </c>
      <c r="G1247">
        <v>1107344</v>
      </c>
      <c r="H1247">
        <v>67.08</v>
      </c>
      <c r="I1247">
        <v>1930</v>
      </c>
      <c r="J1247">
        <v>1930</v>
      </c>
      <c r="K1247">
        <v>94</v>
      </c>
      <c r="L1247">
        <v>109</v>
      </c>
    </row>
    <row r="1248" spans="1:12">
      <c r="A1248" t="s">
        <v>10559</v>
      </c>
      <c r="B1248" t="s">
        <v>2788</v>
      </c>
      <c r="C1248" t="s">
        <v>1540</v>
      </c>
      <c r="D1248">
        <v>100</v>
      </c>
      <c r="E1248">
        <v>27.911000000000001</v>
      </c>
      <c r="F1248" s="105">
        <v>3970834</v>
      </c>
      <c r="G1248">
        <v>3970834</v>
      </c>
      <c r="H1248">
        <v>87.58</v>
      </c>
      <c r="I1248">
        <v>3977</v>
      </c>
      <c r="J1248">
        <v>3977</v>
      </c>
      <c r="K1248">
        <v>238</v>
      </c>
      <c r="L1248">
        <v>85</v>
      </c>
    </row>
    <row r="1249" spans="1:12">
      <c r="A1249" t="s">
        <v>10560</v>
      </c>
      <c r="B1249" t="s">
        <v>2789</v>
      </c>
      <c r="C1249" t="s">
        <v>1540</v>
      </c>
      <c r="D1249">
        <v>100</v>
      </c>
      <c r="E1249">
        <v>66.757000000000005</v>
      </c>
      <c r="F1249" s="105">
        <v>4879985</v>
      </c>
      <c r="G1249">
        <v>4879985</v>
      </c>
      <c r="H1249">
        <v>91.34</v>
      </c>
      <c r="I1249">
        <v>4232</v>
      </c>
      <c r="J1249">
        <v>4232</v>
      </c>
      <c r="K1249">
        <v>256.5</v>
      </c>
      <c r="L1249">
        <v>76</v>
      </c>
    </row>
    <row r="1250" spans="1:12">
      <c r="A1250" t="s">
        <v>10561</v>
      </c>
      <c r="B1250" t="s">
        <v>2790</v>
      </c>
      <c r="C1250" t="s">
        <v>1540</v>
      </c>
      <c r="D1250">
        <v>100</v>
      </c>
      <c r="E1250">
        <v>38.161999999999999</v>
      </c>
      <c r="F1250" s="105">
        <v>4687695</v>
      </c>
      <c r="G1250">
        <v>4687695</v>
      </c>
      <c r="H1250">
        <v>89.43</v>
      </c>
      <c r="I1250">
        <v>4141</v>
      </c>
      <c r="J1250">
        <v>4141</v>
      </c>
      <c r="K1250">
        <v>273</v>
      </c>
      <c r="L1250">
        <v>62</v>
      </c>
    </row>
    <row r="1251" spans="1:12">
      <c r="A1251" t="s">
        <v>10562</v>
      </c>
      <c r="B1251" t="s">
        <v>2791</v>
      </c>
      <c r="C1251" t="s">
        <v>1540</v>
      </c>
      <c r="D1251">
        <v>100</v>
      </c>
      <c r="E1251">
        <v>31.033999999999999</v>
      </c>
      <c r="F1251" s="105">
        <v>1853160</v>
      </c>
      <c r="G1251">
        <v>1853160</v>
      </c>
      <c r="H1251">
        <v>89.96</v>
      </c>
      <c r="I1251">
        <v>1774</v>
      </c>
      <c r="J1251">
        <v>1774</v>
      </c>
      <c r="K1251">
        <v>251</v>
      </c>
      <c r="L1251">
        <v>32</v>
      </c>
    </row>
    <row r="1252" spans="1:12">
      <c r="A1252" t="s">
        <v>10563</v>
      </c>
      <c r="B1252" t="s">
        <v>2792</v>
      </c>
      <c r="C1252" t="s">
        <v>1540</v>
      </c>
      <c r="D1252">
        <v>100</v>
      </c>
      <c r="E1252">
        <v>43.35</v>
      </c>
      <c r="F1252" s="105">
        <v>6961896</v>
      </c>
      <c r="G1252">
        <v>6961896</v>
      </c>
      <c r="H1252">
        <v>85.74</v>
      </c>
      <c r="I1252">
        <v>6493</v>
      </c>
      <c r="J1252">
        <v>6493</v>
      </c>
      <c r="K1252">
        <v>251</v>
      </c>
      <c r="L1252">
        <v>61</v>
      </c>
    </row>
    <row r="1253" spans="1:12">
      <c r="A1253" t="s">
        <v>10564</v>
      </c>
      <c r="B1253" t="s">
        <v>2793</v>
      </c>
      <c r="C1253" t="s">
        <v>1540</v>
      </c>
      <c r="D1253">
        <v>100</v>
      </c>
      <c r="E1253">
        <v>42.081000000000003</v>
      </c>
      <c r="F1253" s="105">
        <v>5083159</v>
      </c>
      <c r="G1253">
        <v>5083159</v>
      </c>
      <c r="H1253">
        <v>87.34</v>
      </c>
      <c r="I1253">
        <v>5044</v>
      </c>
      <c r="J1253">
        <v>5044</v>
      </c>
      <c r="K1253">
        <v>245</v>
      </c>
      <c r="L1253">
        <v>58</v>
      </c>
    </row>
    <row r="1254" spans="1:12">
      <c r="A1254" t="s">
        <v>10565</v>
      </c>
      <c r="B1254" t="s">
        <v>2794</v>
      </c>
      <c r="C1254" t="s">
        <v>1540</v>
      </c>
      <c r="D1254">
        <v>100</v>
      </c>
      <c r="E1254">
        <v>44.439</v>
      </c>
      <c r="F1254" s="105">
        <v>4283535</v>
      </c>
      <c r="G1254">
        <v>4283535</v>
      </c>
      <c r="H1254">
        <v>87.73</v>
      </c>
      <c r="I1254">
        <v>4024</v>
      </c>
      <c r="J1254">
        <v>4024</v>
      </c>
      <c r="K1254">
        <v>270</v>
      </c>
      <c r="L1254">
        <v>55</v>
      </c>
    </row>
    <row r="1255" spans="1:12">
      <c r="A1255" t="s">
        <v>10566</v>
      </c>
      <c r="B1255" t="s">
        <v>2795</v>
      </c>
      <c r="C1255" t="s">
        <v>1540</v>
      </c>
      <c r="D1255">
        <v>100</v>
      </c>
      <c r="E1255">
        <v>47.003</v>
      </c>
      <c r="F1255" s="105">
        <v>5799088</v>
      </c>
      <c r="G1255">
        <v>5799088</v>
      </c>
      <c r="H1255">
        <v>86.71</v>
      </c>
      <c r="I1255">
        <v>5304</v>
      </c>
      <c r="J1255">
        <v>5304</v>
      </c>
      <c r="K1255">
        <v>271</v>
      </c>
      <c r="L1255">
        <v>80</v>
      </c>
    </row>
    <row r="1256" spans="1:12">
      <c r="A1256" t="s">
        <v>10567</v>
      </c>
      <c r="B1256" t="s">
        <v>2796</v>
      </c>
      <c r="C1256" t="s">
        <v>1540</v>
      </c>
      <c r="D1256">
        <v>100</v>
      </c>
      <c r="E1256">
        <v>46.241999999999997</v>
      </c>
      <c r="F1256" s="105">
        <v>5238929</v>
      </c>
      <c r="G1256">
        <v>5238929</v>
      </c>
      <c r="H1256">
        <v>85.69</v>
      </c>
      <c r="I1256">
        <v>5203</v>
      </c>
      <c r="J1256">
        <v>5203</v>
      </c>
      <c r="K1256">
        <v>240</v>
      </c>
      <c r="L1256">
        <v>74</v>
      </c>
    </row>
    <row r="1257" spans="1:12">
      <c r="A1257" t="s">
        <v>10568</v>
      </c>
      <c r="B1257" t="s">
        <v>2797</v>
      </c>
      <c r="C1257" t="s">
        <v>1540</v>
      </c>
      <c r="D1257">
        <v>100</v>
      </c>
      <c r="E1257">
        <v>42.994999999999997</v>
      </c>
      <c r="F1257" s="105">
        <v>4967607</v>
      </c>
      <c r="G1257">
        <v>4967607</v>
      </c>
      <c r="H1257">
        <v>85.52</v>
      </c>
      <c r="I1257">
        <v>4651</v>
      </c>
      <c r="J1257">
        <v>4651</v>
      </c>
      <c r="K1257">
        <v>244</v>
      </c>
      <c r="L1257">
        <v>63</v>
      </c>
    </row>
    <row r="1258" spans="1:12">
      <c r="A1258" t="s">
        <v>10569</v>
      </c>
      <c r="B1258" t="s">
        <v>2798</v>
      </c>
      <c r="C1258" t="s">
        <v>1540</v>
      </c>
      <c r="D1258">
        <v>100</v>
      </c>
      <c r="E1258">
        <v>63.859000000000002</v>
      </c>
      <c r="F1258" s="105">
        <v>2955616</v>
      </c>
      <c r="G1258">
        <v>2955616</v>
      </c>
      <c r="H1258">
        <v>87.16</v>
      </c>
      <c r="I1258">
        <v>2440</v>
      </c>
      <c r="J1258">
        <v>2440</v>
      </c>
      <c r="K1258">
        <v>289</v>
      </c>
      <c r="L1258">
        <v>96</v>
      </c>
    </row>
    <row r="1259" spans="1:12">
      <c r="A1259" t="s">
        <v>10570</v>
      </c>
      <c r="B1259" t="s">
        <v>2799</v>
      </c>
      <c r="C1259" t="s">
        <v>1540</v>
      </c>
      <c r="D1259">
        <v>100</v>
      </c>
      <c r="E1259">
        <v>51.591000000000001</v>
      </c>
      <c r="F1259" s="105">
        <v>4781233</v>
      </c>
      <c r="G1259">
        <v>4781233</v>
      </c>
      <c r="H1259">
        <v>87.21</v>
      </c>
      <c r="I1259">
        <v>4292</v>
      </c>
      <c r="J1259">
        <v>4292</v>
      </c>
      <c r="K1259">
        <v>291.5</v>
      </c>
      <c r="L1259">
        <v>86</v>
      </c>
    </row>
    <row r="1260" spans="1:12">
      <c r="A1260" t="s">
        <v>10571</v>
      </c>
      <c r="B1260" t="s">
        <v>2800</v>
      </c>
      <c r="C1260" t="s">
        <v>1540</v>
      </c>
      <c r="D1260">
        <v>100</v>
      </c>
      <c r="E1260">
        <v>53.066000000000003</v>
      </c>
      <c r="F1260" s="105">
        <v>3620383</v>
      </c>
      <c r="G1260">
        <v>3620383</v>
      </c>
      <c r="H1260">
        <v>83.32</v>
      </c>
      <c r="I1260">
        <v>3401</v>
      </c>
      <c r="J1260">
        <v>3401</v>
      </c>
      <c r="K1260">
        <v>252</v>
      </c>
      <c r="L1260">
        <v>70</v>
      </c>
    </row>
    <row r="1261" spans="1:12">
      <c r="A1261" t="s">
        <v>10572</v>
      </c>
      <c r="B1261" t="s">
        <v>2801</v>
      </c>
      <c r="C1261" t="s">
        <v>1540</v>
      </c>
      <c r="D1261">
        <v>100</v>
      </c>
      <c r="E1261">
        <v>39.619999999999997</v>
      </c>
      <c r="F1261" s="105">
        <v>2407520</v>
      </c>
      <c r="G1261">
        <v>2407520</v>
      </c>
      <c r="H1261">
        <v>89.01</v>
      </c>
      <c r="I1261">
        <v>2252</v>
      </c>
      <c r="J1261">
        <v>2252</v>
      </c>
      <c r="K1261">
        <v>271</v>
      </c>
      <c r="L1261">
        <v>44</v>
      </c>
    </row>
    <row r="1262" spans="1:12">
      <c r="A1262" t="s">
        <v>10573</v>
      </c>
      <c r="B1262" t="s">
        <v>2802</v>
      </c>
      <c r="C1262" t="s">
        <v>1540</v>
      </c>
      <c r="D1262">
        <v>100</v>
      </c>
      <c r="E1262">
        <v>35.253999999999998</v>
      </c>
      <c r="F1262" s="105">
        <v>2970275</v>
      </c>
      <c r="G1262">
        <v>2970275</v>
      </c>
      <c r="H1262">
        <v>88.92</v>
      </c>
      <c r="I1262">
        <v>2858</v>
      </c>
      <c r="J1262">
        <v>2858</v>
      </c>
      <c r="K1262">
        <v>268</v>
      </c>
      <c r="L1262">
        <v>45</v>
      </c>
    </row>
    <row r="1263" spans="1:12">
      <c r="A1263" t="s">
        <v>10574</v>
      </c>
      <c r="B1263" t="s">
        <v>2803</v>
      </c>
      <c r="C1263" t="s">
        <v>1540</v>
      </c>
      <c r="D1263">
        <v>100</v>
      </c>
      <c r="E1263">
        <v>57.866</v>
      </c>
      <c r="F1263" s="105">
        <v>4467686</v>
      </c>
      <c r="G1263">
        <v>4467686</v>
      </c>
      <c r="H1263">
        <v>85.19</v>
      </c>
      <c r="I1263">
        <v>4238</v>
      </c>
      <c r="J1263">
        <v>4238</v>
      </c>
      <c r="K1263">
        <v>251</v>
      </c>
      <c r="L1263">
        <v>72</v>
      </c>
    </row>
    <row r="1264" spans="1:12">
      <c r="A1264" t="s">
        <v>10575</v>
      </c>
      <c r="B1264" t="s">
        <v>2804</v>
      </c>
      <c r="C1264" t="s">
        <v>1540</v>
      </c>
      <c r="D1264">
        <v>100</v>
      </c>
      <c r="E1264">
        <v>44.093000000000004</v>
      </c>
      <c r="F1264" s="105">
        <v>6145811</v>
      </c>
      <c r="G1264">
        <v>6145811</v>
      </c>
      <c r="H1264">
        <v>85.98</v>
      </c>
      <c r="I1264">
        <v>5806</v>
      </c>
      <c r="J1264">
        <v>5806</v>
      </c>
      <c r="K1264">
        <v>253</v>
      </c>
      <c r="L1264">
        <v>58</v>
      </c>
    </row>
    <row r="1265" spans="1:12">
      <c r="A1265" t="s">
        <v>10576</v>
      </c>
      <c r="B1265" t="s">
        <v>2805</v>
      </c>
      <c r="C1265" t="s">
        <v>1540</v>
      </c>
      <c r="D1265">
        <v>100</v>
      </c>
      <c r="E1265">
        <v>44.154000000000003</v>
      </c>
      <c r="F1265" s="105">
        <v>4455623</v>
      </c>
      <c r="G1265">
        <v>4455623</v>
      </c>
      <c r="H1265">
        <v>88.49</v>
      </c>
      <c r="I1265">
        <v>4205</v>
      </c>
      <c r="J1265">
        <v>4205</v>
      </c>
      <c r="K1265">
        <v>273</v>
      </c>
      <c r="L1265">
        <v>52</v>
      </c>
    </row>
    <row r="1266" spans="1:12">
      <c r="A1266" t="s">
        <v>10577</v>
      </c>
      <c r="B1266" t="s">
        <v>2806</v>
      </c>
      <c r="C1266" t="s">
        <v>1540</v>
      </c>
      <c r="D1266">
        <v>100</v>
      </c>
      <c r="E1266">
        <v>40.39</v>
      </c>
      <c r="F1266" s="105">
        <v>4571652</v>
      </c>
      <c r="G1266">
        <v>4571652</v>
      </c>
      <c r="H1266">
        <v>89.11</v>
      </c>
      <c r="I1266">
        <v>4302</v>
      </c>
      <c r="J1266">
        <v>4302</v>
      </c>
      <c r="K1266">
        <v>269</v>
      </c>
      <c r="L1266">
        <v>49</v>
      </c>
    </row>
    <row r="1267" spans="1:12">
      <c r="A1267" t="s">
        <v>10578</v>
      </c>
      <c r="B1267" t="s">
        <v>2807</v>
      </c>
      <c r="C1267" t="s">
        <v>1540</v>
      </c>
      <c r="D1267">
        <v>100</v>
      </c>
      <c r="E1267">
        <v>66.585999999999999</v>
      </c>
      <c r="F1267" s="105">
        <v>3255260</v>
      </c>
      <c r="G1267">
        <v>3255260</v>
      </c>
      <c r="H1267">
        <v>86.16</v>
      </c>
      <c r="I1267">
        <v>3101</v>
      </c>
      <c r="J1267">
        <v>3101</v>
      </c>
      <c r="K1267">
        <v>261</v>
      </c>
      <c r="L1267">
        <v>107</v>
      </c>
    </row>
    <row r="1268" spans="1:12">
      <c r="A1268" t="s">
        <v>10579</v>
      </c>
      <c r="B1268" t="s">
        <v>2808</v>
      </c>
      <c r="C1268" t="s">
        <v>1540</v>
      </c>
      <c r="D1268">
        <v>100</v>
      </c>
      <c r="E1268">
        <v>44.904000000000003</v>
      </c>
      <c r="F1268" s="105">
        <v>3996868</v>
      </c>
      <c r="G1268">
        <v>3996868</v>
      </c>
      <c r="H1268">
        <v>87.9</v>
      </c>
      <c r="I1268">
        <v>3762</v>
      </c>
      <c r="J1268">
        <v>3762</v>
      </c>
      <c r="K1268">
        <v>257</v>
      </c>
      <c r="L1268">
        <v>58</v>
      </c>
    </row>
    <row r="1269" spans="1:12">
      <c r="A1269" t="s">
        <v>10580</v>
      </c>
      <c r="B1269" t="s">
        <v>2809</v>
      </c>
      <c r="C1269" t="s">
        <v>1540</v>
      </c>
      <c r="D1269">
        <v>100</v>
      </c>
      <c r="E1269">
        <v>44.985999999999997</v>
      </c>
      <c r="F1269" s="105">
        <v>4717274</v>
      </c>
      <c r="G1269">
        <v>4717274</v>
      </c>
      <c r="H1269">
        <v>74.94</v>
      </c>
      <c r="I1269">
        <v>5001</v>
      </c>
      <c r="J1269">
        <v>5001</v>
      </c>
      <c r="K1269">
        <v>172</v>
      </c>
      <c r="L1269">
        <v>67</v>
      </c>
    </row>
    <row r="1270" spans="1:12">
      <c r="A1270" t="s">
        <v>10581</v>
      </c>
      <c r="B1270" t="s">
        <v>2810</v>
      </c>
      <c r="C1270" t="s">
        <v>1540</v>
      </c>
      <c r="D1270">
        <v>100</v>
      </c>
      <c r="E1270">
        <v>29.039000000000001</v>
      </c>
      <c r="F1270" s="105">
        <v>1998189</v>
      </c>
      <c r="G1270">
        <v>1998189</v>
      </c>
      <c r="H1270">
        <v>77.5</v>
      </c>
      <c r="I1270">
        <v>1701</v>
      </c>
      <c r="J1270">
        <v>1701</v>
      </c>
      <c r="K1270">
        <v>253</v>
      </c>
      <c r="L1270">
        <v>201</v>
      </c>
    </row>
    <row r="1271" spans="1:12">
      <c r="A1271" t="s">
        <v>10582</v>
      </c>
      <c r="B1271" t="s">
        <v>2811</v>
      </c>
      <c r="C1271" t="s">
        <v>1540</v>
      </c>
      <c r="D1271">
        <v>100</v>
      </c>
      <c r="E1271">
        <v>41.255000000000003</v>
      </c>
      <c r="F1271" s="105">
        <v>1931651</v>
      </c>
      <c r="G1271">
        <v>1931651</v>
      </c>
      <c r="H1271">
        <v>88.73</v>
      </c>
      <c r="I1271">
        <v>1852</v>
      </c>
      <c r="J1271">
        <v>1852</v>
      </c>
      <c r="K1271">
        <v>257</v>
      </c>
      <c r="L1271">
        <v>46</v>
      </c>
    </row>
    <row r="1272" spans="1:12">
      <c r="A1272" t="s">
        <v>10583</v>
      </c>
      <c r="B1272" t="s">
        <v>2812</v>
      </c>
      <c r="C1272" t="s">
        <v>1540</v>
      </c>
      <c r="D1272">
        <v>100</v>
      </c>
      <c r="E1272">
        <v>36.152000000000001</v>
      </c>
      <c r="F1272" s="105">
        <v>2583038</v>
      </c>
      <c r="G1272">
        <v>2583038</v>
      </c>
      <c r="H1272">
        <v>85.46</v>
      </c>
      <c r="I1272">
        <v>2327</v>
      </c>
      <c r="J1272">
        <v>2327</v>
      </c>
      <c r="K1272">
        <v>266</v>
      </c>
      <c r="L1272">
        <v>79</v>
      </c>
    </row>
    <row r="1273" spans="1:12">
      <c r="A1273" t="s">
        <v>10584</v>
      </c>
      <c r="B1273" t="s">
        <v>2813</v>
      </c>
      <c r="C1273" t="s">
        <v>1540</v>
      </c>
      <c r="D1273">
        <v>100</v>
      </c>
      <c r="E1273">
        <v>64.676000000000002</v>
      </c>
      <c r="F1273" s="105">
        <v>5072807</v>
      </c>
      <c r="G1273">
        <v>5072807</v>
      </c>
      <c r="H1273">
        <v>89.72</v>
      </c>
      <c r="I1273">
        <v>4629</v>
      </c>
      <c r="J1273">
        <v>4629</v>
      </c>
      <c r="K1273">
        <v>281</v>
      </c>
      <c r="L1273">
        <v>73</v>
      </c>
    </row>
    <row r="1274" spans="1:12">
      <c r="A1274" t="s">
        <v>10585</v>
      </c>
      <c r="B1274" t="s">
        <v>2814</v>
      </c>
      <c r="C1274" t="s">
        <v>1540</v>
      </c>
      <c r="D1274">
        <v>100</v>
      </c>
      <c r="E1274">
        <v>36.933999999999997</v>
      </c>
      <c r="F1274" s="105">
        <v>2822228</v>
      </c>
      <c r="G1274">
        <v>2822228</v>
      </c>
      <c r="H1274">
        <v>86.09</v>
      </c>
      <c r="I1274">
        <v>2631</v>
      </c>
      <c r="J1274">
        <v>2631</v>
      </c>
      <c r="K1274">
        <v>263</v>
      </c>
      <c r="L1274">
        <v>88</v>
      </c>
    </row>
    <row r="1275" spans="1:12">
      <c r="A1275" t="s">
        <v>10586</v>
      </c>
      <c r="B1275" t="s">
        <v>2815</v>
      </c>
      <c r="C1275" t="s">
        <v>1540</v>
      </c>
      <c r="D1275">
        <v>100</v>
      </c>
      <c r="E1275">
        <v>35.703000000000003</v>
      </c>
      <c r="F1275" s="105">
        <v>3581919</v>
      </c>
      <c r="G1275">
        <v>3581919</v>
      </c>
      <c r="H1275">
        <v>86.5</v>
      </c>
      <c r="I1275">
        <v>3207</v>
      </c>
      <c r="J1275">
        <v>3207</v>
      </c>
      <c r="K1275">
        <v>266</v>
      </c>
      <c r="L1275">
        <v>87</v>
      </c>
    </row>
    <row r="1276" spans="1:12">
      <c r="A1276" t="s">
        <v>10587</v>
      </c>
      <c r="B1276" t="s">
        <v>2816</v>
      </c>
      <c r="C1276" t="s">
        <v>1540</v>
      </c>
      <c r="D1276">
        <v>100</v>
      </c>
      <c r="E1276">
        <v>38.963000000000001</v>
      </c>
      <c r="F1276" s="105">
        <v>4614282</v>
      </c>
      <c r="G1276">
        <v>4614282</v>
      </c>
      <c r="H1276">
        <v>86.95</v>
      </c>
      <c r="I1276">
        <v>4503</v>
      </c>
      <c r="J1276">
        <v>4503</v>
      </c>
      <c r="K1276">
        <v>259</v>
      </c>
      <c r="L1276">
        <v>70</v>
      </c>
    </row>
    <row r="1277" spans="1:12">
      <c r="A1277" t="s">
        <v>10588</v>
      </c>
      <c r="B1277" t="s">
        <v>2817</v>
      </c>
      <c r="C1277" t="s">
        <v>1540</v>
      </c>
      <c r="D1277">
        <v>100</v>
      </c>
      <c r="E1277">
        <v>36.704000000000001</v>
      </c>
      <c r="F1277" s="105">
        <v>2604038</v>
      </c>
      <c r="G1277">
        <v>2604038</v>
      </c>
      <c r="H1277">
        <v>88.68</v>
      </c>
      <c r="I1277">
        <v>2586</v>
      </c>
      <c r="J1277">
        <v>2586</v>
      </c>
      <c r="K1277">
        <v>262</v>
      </c>
      <c r="L1277">
        <v>65</v>
      </c>
    </row>
    <row r="1278" spans="1:12">
      <c r="A1278" t="s">
        <v>10589</v>
      </c>
      <c r="B1278" t="s">
        <v>2818</v>
      </c>
      <c r="C1278" t="s">
        <v>1540</v>
      </c>
      <c r="D1278">
        <v>100</v>
      </c>
      <c r="E1278">
        <v>44.716000000000001</v>
      </c>
      <c r="F1278" s="105">
        <v>2572706</v>
      </c>
      <c r="G1278">
        <v>2572706</v>
      </c>
      <c r="H1278">
        <v>88.69</v>
      </c>
      <c r="I1278">
        <v>2429</v>
      </c>
      <c r="J1278">
        <v>2429</v>
      </c>
      <c r="K1278">
        <v>271</v>
      </c>
      <c r="L1278">
        <v>71</v>
      </c>
    </row>
    <row r="1279" spans="1:12">
      <c r="A1279" t="s">
        <v>10590</v>
      </c>
      <c r="B1279" t="s">
        <v>2819</v>
      </c>
      <c r="C1279" t="s">
        <v>1540</v>
      </c>
      <c r="D1279">
        <v>100</v>
      </c>
      <c r="E1279">
        <v>40.048000000000002</v>
      </c>
      <c r="F1279" s="105">
        <v>5437454</v>
      </c>
      <c r="G1279">
        <v>5437454</v>
      </c>
      <c r="H1279">
        <v>88.04</v>
      </c>
      <c r="I1279">
        <v>5196</v>
      </c>
      <c r="J1279">
        <v>5196</v>
      </c>
      <c r="K1279">
        <v>260</v>
      </c>
      <c r="L1279">
        <v>57</v>
      </c>
    </row>
    <row r="1280" spans="1:12">
      <c r="A1280" t="s">
        <v>10591</v>
      </c>
      <c r="B1280" t="s">
        <v>2820</v>
      </c>
      <c r="C1280" t="s">
        <v>1540</v>
      </c>
      <c r="D1280">
        <v>100</v>
      </c>
      <c r="E1280">
        <v>36.392000000000003</v>
      </c>
      <c r="F1280" s="105">
        <v>3910972</v>
      </c>
      <c r="G1280">
        <v>3910972</v>
      </c>
      <c r="H1280">
        <v>85.74</v>
      </c>
      <c r="I1280">
        <v>3507</v>
      </c>
      <c r="J1280">
        <v>3507</v>
      </c>
      <c r="K1280">
        <v>278</v>
      </c>
      <c r="L1280">
        <v>85</v>
      </c>
    </row>
    <row r="1281" spans="1:12">
      <c r="A1281" t="s">
        <v>10592</v>
      </c>
      <c r="B1281" t="s">
        <v>2821</v>
      </c>
      <c r="C1281" t="s">
        <v>1540</v>
      </c>
      <c r="D1281">
        <v>100</v>
      </c>
      <c r="E1281">
        <v>41.418999999999997</v>
      </c>
      <c r="F1281" s="105">
        <v>4179913</v>
      </c>
      <c r="G1281">
        <v>4179913</v>
      </c>
      <c r="H1281">
        <v>87.64</v>
      </c>
      <c r="I1281">
        <v>4111</v>
      </c>
      <c r="J1281">
        <v>4111</v>
      </c>
      <c r="K1281">
        <v>251</v>
      </c>
      <c r="L1281">
        <v>66</v>
      </c>
    </row>
    <row r="1282" spans="1:12">
      <c r="A1282" t="s">
        <v>10593</v>
      </c>
      <c r="B1282" t="s">
        <v>2822</v>
      </c>
      <c r="C1282" t="s">
        <v>1540</v>
      </c>
      <c r="D1282">
        <v>100</v>
      </c>
      <c r="E1282">
        <v>37.911000000000001</v>
      </c>
      <c r="F1282" s="105">
        <v>2301651</v>
      </c>
      <c r="G1282">
        <v>2301651</v>
      </c>
      <c r="H1282">
        <v>91.3</v>
      </c>
      <c r="I1282">
        <v>2175</v>
      </c>
      <c r="J1282">
        <v>2175</v>
      </c>
      <c r="K1282">
        <v>274</v>
      </c>
      <c r="L1282">
        <v>46</v>
      </c>
    </row>
    <row r="1283" spans="1:12">
      <c r="A1283" t="s">
        <v>10594</v>
      </c>
      <c r="B1283" t="s">
        <v>2823</v>
      </c>
      <c r="C1283" t="s">
        <v>1540</v>
      </c>
      <c r="D1283">
        <v>100</v>
      </c>
      <c r="E1283">
        <v>51.44</v>
      </c>
      <c r="F1283" s="105">
        <v>3745960</v>
      </c>
      <c r="G1283">
        <v>3745960</v>
      </c>
      <c r="H1283">
        <v>88.32</v>
      </c>
      <c r="I1283">
        <v>3335</v>
      </c>
      <c r="J1283">
        <v>3335</v>
      </c>
      <c r="K1283">
        <v>268</v>
      </c>
      <c r="L1283">
        <v>95</v>
      </c>
    </row>
    <row r="1284" spans="1:12">
      <c r="A1284" t="s">
        <v>10595</v>
      </c>
      <c r="B1284" t="s">
        <v>2824</v>
      </c>
      <c r="C1284" t="s">
        <v>1540</v>
      </c>
      <c r="D1284">
        <v>100</v>
      </c>
      <c r="E1284">
        <v>46.225000000000001</v>
      </c>
      <c r="F1284" s="105">
        <v>2191517</v>
      </c>
      <c r="G1284">
        <v>2191517</v>
      </c>
      <c r="H1284">
        <v>89.69</v>
      </c>
      <c r="I1284">
        <v>2384</v>
      </c>
      <c r="J1284">
        <v>2384</v>
      </c>
      <c r="K1284">
        <v>233</v>
      </c>
      <c r="L1284">
        <v>33</v>
      </c>
    </row>
    <row r="1285" spans="1:12">
      <c r="A1285" t="s">
        <v>10596</v>
      </c>
      <c r="B1285" t="s">
        <v>2825</v>
      </c>
      <c r="C1285" t="s">
        <v>1540</v>
      </c>
      <c r="D1285">
        <v>100</v>
      </c>
      <c r="E1285">
        <v>58.506</v>
      </c>
      <c r="F1285" s="105">
        <v>5070590</v>
      </c>
      <c r="G1285">
        <v>5070590</v>
      </c>
      <c r="H1285">
        <v>90.1</v>
      </c>
      <c r="I1285">
        <v>4728</v>
      </c>
      <c r="J1285">
        <v>4728</v>
      </c>
      <c r="K1285">
        <v>283</v>
      </c>
      <c r="L1285">
        <v>65</v>
      </c>
    </row>
    <row r="1286" spans="1:12">
      <c r="A1286" t="s">
        <v>10597</v>
      </c>
      <c r="B1286" t="s">
        <v>2826</v>
      </c>
      <c r="C1286" t="s">
        <v>1540</v>
      </c>
      <c r="D1286">
        <v>100</v>
      </c>
      <c r="E1286">
        <v>63.28</v>
      </c>
      <c r="F1286" s="105">
        <v>5236981</v>
      </c>
      <c r="G1286">
        <v>5236981</v>
      </c>
      <c r="H1286">
        <v>87.87</v>
      </c>
      <c r="I1286">
        <v>4741</v>
      </c>
      <c r="J1286">
        <v>4741</v>
      </c>
      <c r="K1286">
        <v>277</v>
      </c>
      <c r="L1286">
        <v>79</v>
      </c>
    </row>
    <row r="1287" spans="1:12">
      <c r="A1287" t="s">
        <v>10598</v>
      </c>
      <c r="B1287" t="s">
        <v>2827</v>
      </c>
      <c r="C1287" t="s">
        <v>1540</v>
      </c>
      <c r="D1287">
        <v>100</v>
      </c>
      <c r="E1287">
        <v>57.405999999999999</v>
      </c>
      <c r="F1287" s="105">
        <v>4642307</v>
      </c>
      <c r="G1287">
        <v>4642307</v>
      </c>
      <c r="H1287">
        <v>90.9</v>
      </c>
      <c r="I1287">
        <v>4239</v>
      </c>
      <c r="J1287">
        <v>4239</v>
      </c>
      <c r="K1287">
        <v>280</v>
      </c>
      <c r="L1287">
        <v>55</v>
      </c>
    </row>
    <row r="1288" spans="1:12">
      <c r="A1288" t="s">
        <v>10599</v>
      </c>
      <c r="B1288" t="s">
        <v>2828</v>
      </c>
      <c r="C1288" t="s">
        <v>1540</v>
      </c>
      <c r="D1288">
        <v>100</v>
      </c>
      <c r="E1288">
        <v>41.378999999999998</v>
      </c>
      <c r="F1288" s="105">
        <v>2746278</v>
      </c>
      <c r="G1288">
        <v>2746278</v>
      </c>
      <c r="H1288">
        <v>89.4</v>
      </c>
      <c r="I1288">
        <v>2501</v>
      </c>
      <c r="J1288">
        <v>2501</v>
      </c>
      <c r="K1288">
        <v>256</v>
      </c>
      <c r="L1288">
        <v>60</v>
      </c>
    </row>
    <row r="1289" spans="1:12">
      <c r="A1289" t="s">
        <v>10600</v>
      </c>
      <c r="B1289" t="s">
        <v>2829</v>
      </c>
      <c r="C1289" t="s">
        <v>1540</v>
      </c>
      <c r="D1289">
        <v>100</v>
      </c>
      <c r="E1289">
        <v>56.62</v>
      </c>
      <c r="F1289" s="105">
        <v>1906711</v>
      </c>
      <c r="G1289">
        <v>1906711</v>
      </c>
      <c r="H1289">
        <v>91.23</v>
      </c>
      <c r="I1289">
        <v>1664</v>
      </c>
      <c r="J1289">
        <v>1664</v>
      </c>
      <c r="K1289">
        <v>304</v>
      </c>
      <c r="L1289">
        <v>61</v>
      </c>
    </row>
    <row r="1290" spans="1:12">
      <c r="A1290" t="s">
        <v>10601</v>
      </c>
      <c r="B1290" t="s">
        <v>2830</v>
      </c>
      <c r="C1290" t="s">
        <v>1540</v>
      </c>
      <c r="D1290">
        <v>100</v>
      </c>
      <c r="E1290">
        <v>38.93</v>
      </c>
      <c r="F1290" s="105">
        <v>3522309</v>
      </c>
      <c r="G1290">
        <v>3522309</v>
      </c>
      <c r="H1290">
        <v>83.84</v>
      </c>
      <c r="I1290">
        <v>3452</v>
      </c>
      <c r="J1290">
        <v>3452</v>
      </c>
      <c r="K1290">
        <v>240</v>
      </c>
      <c r="L1290">
        <v>95</v>
      </c>
    </row>
    <row r="1291" spans="1:12">
      <c r="A1291" t="s">
        <v>10602</v>
      </c>
      <c r="B1291" t="s">
        <v>2831</v>
      </c>
      <c r="C1291" t="s">
        <v>1540</v>
      </c>
      <c r="D1291">
        <v>100</v>
      </c>
      <c r="E1291">
        <v>41.712000000000003</v>
      </c>
      <c r="F1291" s="105">
        <v>2792342</v>
      </c>
      <c r="G1291">
        <v>2792342</v>
      </c>
      <c r="H1291">
        <v>89.48</v>
      </c>
      <c r="I1291">
        <v>2598</v>
      </c>
      <c r="J1291">
        <v>2598</v>
      </c>
      <c r="K1291">
        <v>281.5</v>
      </c>
      <c r="L1291">
        <v>60</v>
      </c>
    </row>
    <row r="1292" spans="1:12">
      <c r="A1292" t="s">
        <v>10603</v>
      </c>
      <c r="B1292" t="s">
        <v>2832</v>
      </c>
      <c r="C1292" t="s">
        <v>1540</v>
      </c>
      <c r="D1292">
        <v>100</v>
      </c>
      <c r="E1292">
        <v>60.783000000000001</v>
      </c>
      <c r="F1292" s="105">
        <v>2722973</v>
      </c>
      <c r="G1292">
        <v>2722973</v>
      </c>
      <c r="H1292">
        <v>87.11</v>
      </c>
      <c r="I1292">
        <v>2444</v>
      </c>
      <c r="J1292">
        <v>2444</v>
      </c>
      <c r="K1292">
        <v>276</v>
      </c>
      <c r="L1292">
        <v>64</v>
      </c>
    </row>
    <row r="1293" spans="1:12">
      <c r="A1293" t="s">
        <v>10604</v>
      </c>
      <c r="B1293" t="s">
        <v>2833</v>
      </c>
      <c r="C1293" t="s">
        <v>1540</v>
      </c>
      <c r="D1293">
        <v>100</v>
      </c>
      <c r="E1293">
        <v>54.23</v>
      </c>
      <c r="F1293" s="105">
        <v>2988328</v>
      </c>
      <c r="G1293">
        <v>2988328</v>
      </c>
      <c r="H1293">
        <v>85.62</v>
      </c>
      <c r="I1293">
        <v>2408</v>
      </c>
      <c r="J1293">
        <v>2408</v>
      </c>
      <c r="K1293">
        <v>304</v>
      </c>
      <c r="L1293">
        <v>102</v>
      </c>
    </row>
    <row r="1294" spans="1:12">
      <c r="A1294" t="s">
        <v>10605</v>
      </c>
      <c r="B1294" t="s">
        <v>2834</v>
      </c>
      <c r="C1294" t="s">
        <v>1540</v>
      </c>
      <c r="D1294">
        <v>100</v>
      </c>
      <c r="E1294">
        <v>51.646999999999998</v>
      </c>
      <c r="F1294" s="105">
        <v>1665560</v>
      </c>
      <c r="G1294">
        <v>1665560</v>
      </c>
      <c r="H1294">
        <v>89.86</v>
      </c>
      <c r="I1294">
        <v>1474</v>
      </c>
      <c r="J1294">
        <v>1474</v>
      </c>
      <c r="K1294">
        <v>289.5</v>
      </c>
      <c r="L1294">
        <v>67</v>
      </c>
    </row>
    <row r="1295" spans="1:12">
      <c r="A1295" t="s">
        <v>10606</v>
      </c>
      <c r="B1295" t="s">
        <v>2835</v>
      </c>
      <c r="C1295" t="s">
        <v>1540</v>
      </c>
      <c r="D1295">
        <v>100</v>
      </c>
      <c r="E1295">
        <v>34.113</v>
      </c>
      <c r="F1295" s="105">
        <v>6096872</v>
      </c>
      <c r="G1295">
        <v>6096872</v>
      </c>
      <c r="H1295">
        <v>88.5</v>
      </c>
      <c r="I1295">
        <v>5191</v>
      </c>
      <c r="J1295">
        <v>5191</v>
      </c>
      <c r="K1295">
        <v>272</v>
      </c>
      <c r="L1295">
        <v>90</v>
      </c>
    </row>
    <row r="1296" spans="1:12">
      <c r="A1296" t="s">
        <v>10607</v>
      </c>
      <c r="B1296" t="s">
        <v>2836</v>
      </c>
      <c r="C1296" t="s">
        <v>1540</v>
      </c>
      <c r="D1296">
        <v>100</v>
      </c>
      <c r="E1296">
        <v>63.936</v>
      </c>
      <c r="F1296" s="105">
        <v>3323095</v>
      </c>
      <c r="G1296">
        <v>3323095</v>
      </c>
      <c r="H1296">
        <v>91.97</v>
      </c>
      <c r="I1296">
        <v>3192</v>
      </c>
      <c r="J1296">
        <v>3192</v>
      </c>
      <c r="K1296">
        <v>265</v>
      </c>
      <c r="L1296">
        <v>43</v>
      </c>
    </row>
    <row r="1297" spans="1:12">
      <c r="A1297" t="s">
        <v>10608</v>
      </c>
      <c r="B1297" t="s">
        <v>2837</v>
      </c>
      <c r="C1297" t="s">
        <v>1540</v>
      </c>
      <c r="D1297">
        <v>100</v>
      </c>
      <c r="E1297">
        <v>65.555000000000007</v>
      </c>
      <c r="F1297" s="105">
        <v>6285863</v>
      </c>
      <c r="G1297">
        <v>6285863</v>
      </c>
      <c r="H1297">
        <v>88.45</v>
      </c>
      <c r="I1297">
        <v>5582</v>
      </c>
      <c r="J1297">
        <v>5582</v>
      </c>
      <c r="K1297">
        <v>288</v>
      </c>
      <c r="L1297">
        <v>83</v>
      </c>
    </row>
    <row r="1298" spans="1:12">
      <c r="A1298" t="s">
        <v>10609</v>
      </c>
      <c r="B1298" t="s">
        <v>2838</v>
      </c>
      <c r="C1298" t="s">
        <v>1540</v>
      </c>
      <c r="D1298">
        <v>100</v>
      </c>
      <c r="E1298">
        <v>45.249000000000002</v>
      </c>
      <c r="F1298" s="105">
        <v>2693493</v>
      </c>
      <c r="G1298">
        <v>2693493</v>
      </c>
      <c r="H1298">
        <v>89.6</v>
      </c>
      <c r="I1298">
        <v>2435</v>
      </c>
      <c r="J1298">
        <v>2435</v>
      </c>
      <c r="K1298">
        <v>277</v>
      </c>
      <c r="L1298">
        <v>58.5</v>
      </c>
    </row>
    <row r="1299" spans="1:12">
      <c r="A1299" t="s">
        <v>10610</v>
      </c>
      <c r="B1299" t="s">
        <v>2839</v>
      </c>
      <c r="C1299" t="s">
        <v>1540</v>
      </c>
      <c r="D1299">
        <v>100</v>
      </c>
      <c r="E1299">
        <v>48.09</v>
      </c>
      <c r="F1299" s="105">
        <v>2742149</v>
      </c>
      <c r="G1299">
        <v>2742149</v>
      </c>
      <c r="H1299">
        <v>89.56</v>
      </c>
      <c r="I1299">
        <v>2424</v>
      </c>
      <c r="J1299">
        <v>2424</v>
      </c>
      <c r="K1299">
        <v>292</v>
      </c>
      <c r="L1299">
        <v>69</v>
      </c>
    </row>
    <row r="1300" spans="1:12">
      <c r="A1300" t="s">
        <v>10611</v>
      </c>
      <c r="B1300" t="s">
        <v>2840</v>
      </c>
      <c r="C1300" t="s">
        <v>1540</v>
      </c>
      <c r="D1300">
        <v>100</v>
      </c>
      <c r="E1300">
        <v>44.066000000000003</v>
      </c>
      <c r="F1300" s="105">
        <v>2727508</v>
      </c>
      <c r="G1300">
        <v>2727508</v>
      </c>
      <c r="H1300">
        <v>87.11</v>
      </c>
      <c r="I1300">
        <v>2333</v>
      </c>
      <c r="J1300">
        <v>2333</v>
      </c>
      <c r="K1300">
        <v>293</v>
      </c>
      <c r="L1300">
        <v>77</v>
      </c>
    </row>
    <row r="1301" spans="1:12">
      <c r="A1301" t="s">
        <v>10612</v>
      </c>
      <c r="B1301" t="s">
        <v>2841</v>
      </c>
      <c r="C1301" t="s">
        <v>1540</v>
      </c>
      <c r="D1301">
        <v>100</v>
      </c>
      <c r="E1301">
        <v>47.822000000000003</v>
      </c>
      <c r="F1301" s="105">
        <v>2530388</v>
      </c>
      <c r="G1301">
        <v>2530388</v>
      </c>
      <c r="H1301">
        <v>92.56</v>
      </c>
      <c r="I1301">
        <v>2284</v>
      </c>
      <c r="J1301">
        <v>2284</v>
      </c>
      <c r="K1301">
        <v>298</v>
      </c>
      <c r="L1301">
        <v>32</v>
      </c>
    </row>
    <row r="1302" spans="1:12">
      <c r="A1302" t="s">
        <v>10613</v>
      </c>
      <c r="B1302" t="s">
        <v>2842</v>
      </c>
      <c r="C1302" t="s">
        <v>1540</v>
      </c>
      <c r="D1302">
        <v>100</v>
      </c>
      <c r="E1302">
        <v>61.210999999999999</v>
      </c>
      <c r="F1302" s="105">
        <v>2711056</v>
      </c>
      <c r="G1302">
        <v>2711056</v>
      </c>
      <c r="H1302">
        <v>89.86</v>
      </c>
      <c r="I1302">
        <v>2512</v>
      </c>
      <c r="J1302">
        <v>2512</v>
      </c>
      <c r="K1302">
        <v>280</v>
      </c>
      <c r="L1302">
        <v>46</v>
      </c>
    </row>
    <row r="1303" spans="1:12">
      <c r="A1303" t="s">
        <v>10614</v>
      </c>
      <c r="B1303" t="s">
        <v>2843</v>
      </c>
      <c r="C1303" t="s">
        <v>1540</v>
      </c>
      <c r="D1303">
        <v>100</v>
      </c>
      <c r="E1303">
        <v>44.201000000000001</v>
      </c>
      <c r="F1303" s="105">
        <v>4734285</v>
      </c>
      <c r="G1303">
        <v>4734285</v>
      </c>
      <c r="H1303">
        <v>89.36</v>
      </c>
      <c r="I1303">
        <v>4263</v>
      </c>
      <c r="J1303">
        <v>4263</v>
      </c>
      <c r="K1303">
        <v>276</v>
      </c>
      <c r="L1303">
        <v>69</v>
      </c>
    </row>
    <row r="1304" spans="1:12">
      <c r="A1304" t="s">
        <v>10615</v>
      </c>
      <c r="B1304" t="s">
        <v>2844</v>
      </c>
      <c r="C1304" t="s">
        <v>1540</v>
      </c>
      <c r="D1304">
        <v>100</v>
      </c>
      <c r="E1304">
        <v>38.404000000000003</v>
      </c>
      <c r="F1304" s="105">
        <v>2933038</v>
      </c>
      <c r="G1304">
        <v>2933038</v>
      </c>
      <c r="H1304">
        <v>87.93</v>
      </c>
      <c r="I1304">
        <v>2804</v>
      </c>
      <c r="J1304">
        <v>2804</v>
      </c>
      <c r="K1304">
        <v>251</v>
      </c>
      <c r="L1304">
        <v>76</v>
      </c>
    </row>
    <row r="1305" spans="1:12">
      <c r="A1305" t="s">
        <v>10616</v>
      </c>
      <c r="B1305" t="s">
        <v>2845</v>
      </c>
      <c r="C1305" t="s">
        <v>1540</v>
      </c>
      <c r="D1305">
        <v>100</v>
      </c>
      <c r="E1305">
        <v>40.854999999999997</v>
      </c>
      <c r="F1305" s="105">
        <v>5126359</v>
      </c>
      <c r="G1305">
        <v>5126359</v>
      </c>
      <c r="H1305">
        <v>90.79</v>
      </c>
      <c r="I1305">
        <v>4333</v>
      </c>
      <c r="J1305">
        <v>4333</v>
      </c>
      <c r="K1305">
        <v>298</v>
      </c>
      <c r="L1305">
        <v>63</v>
      </c>
    </row>
    <row r="1306" spans="1:12">
      <c r="A1306" t="s">
        <v>10617</v>
      </c>
      <c r="B1306" t="s">
        <v>2846</v>
      </c>
      <c r="C1306" t="s">
        <v>1540</v>
      </c>
      <c r="D1306">
        <v>100</v>
      </c>
      <c r="E1306">
        <v>60.387</v>
      </c>
      <c r="F1306" s="105">
        <v>5801598</v>
      </c>
      <c r="G1306">
        <v>5801598</v>
      </c>
      <c r="H1306">
        <v>87.46</v>
      </c>
      <c r="I1306">
        <v>4942</v>
      </c>
      <c r="J1306">
        <v>4942</v>
      </c>
      <c r="K1306">
        <v>289</v>
      </c>
      <c r="L1306">
        <v>64</v>
      </c>
    </row>
    <row r="1307" spans="1:12">
      <c r="A1307" t="s">
        <v>10618</v>
      </c>
      <c r="B1307" t="s">
        <v>2847</v>
      </c>
      <c r="C1307" t="s">
        <v>1540</v>
      </c>
      <c r="D1307">
        <v>100</v>
      </c>
      <c r="E1307">
        <v>67.018000000000001</v>
      </c>
      <c r="F1307" s="105">
        <v>2751233</v>
      </c>
      <c r="G1307">
        <v>2751233</v>
      </c>
      <c r="H1307">
        <v>90.6</v>
      </c>
      <c r="I1307">
        <v>2398</v>
      </c>
      <c r="J1307">
        <v>2398</v>
      </c>
      <c r="K1307">
        <v>300</v>
      </c>
      <c r="L1307">
        <v>49</v>
      </c>
    </row>
    <row r="1308" spans="1:12">
      <c r="A1308" t="s">
        <v>10619</v>
      </c>
      <c r="B1308" t="s">
        <v>2848</v>
      </c>
      <c r="C1308" t="s">
        <v>1540</v>
      </c>
      <c r="D1308">
        <v>100</v>
      </c>
      <c r="E1308">
        <v>70.926000000000002</v>
      </c>
      <c r="F1308" s="105">
        <v>2944984</v>
      </c>
      <c r="G1308">
        <v>2944984</v>
      </c>
      <c r="H1308">
        <v>92.77</v>
      </c>
      <c r="I1308">
        <v>2740</v>
      </c>
      <c r="J1308">
        <v>2740</v>
      </c>
      <c r="K1308">
        <v>299</v>
      </c>
      <c r="L1308">
        <v>41</v>
      </c>
    </row>
    <row r="1309" spans="1:12">
      <c r="A1309" t="s">
        <v>10620</v>
      </c>
      <c r="B1309" t="s">
        <v>2849</v>
      </c>
      <c r="C1309" t="s">
        <v>1540</v>
      </c>
      <c r="D1309">
        <v>100</v>
      </c>
      <c r="E1309">
        <v>47.84</v>
      </c>
      <c r="F1309" s="105">
        <v>5185674</v>
      </c>
      <c r="G1309">
        <v>5185674</v>
      </c>
      <c r="H1309">
        <v>91.12</v>
      </c>
      <c r="I1309">
        <v>4684</v>
      </c>
      <c r="J1309">
        <v>4684</v>
      </c>
      <c r="K1309">
        <v>289</v>
      </c>
      <c r="L1309">
        <v>64</v>
      </c>
    </row>
    <row r="1310" spans="1:12">
      <c r="A1310" t="s">
        <v>10621</v>
      </c>
      <c r="B1310" t="s">
        <v>2850</v>
      </c>
      <c r="C1310" t="s">
        <v>1540</v>
      </c>
      <c r="D1310">
        <v>100</v>
      </c>
      <c r="E1310">
        <v>63.469000000000001</v>
      </c>
      <c r="F1310" s="105">
        <v>3399024</v>
      </c>
      <c r="G1310">
        <v>3399024</v>
      </c>
      <c r="H1310">
        <v>88.36</v>
      </c>
      <c r="I1310">
        <v>2763</v>
      </c>
      <c r="J1310">
        <v>2763</v>
      </c>
      <c r="K1310">
        <v>291</v>
      </c>
      <c r="L1310">
        <v>85</v>
      </c>
    </row>
    <row r="1311" spans="1:12">
      <c r="A1311" t="s">
        <v>10622</v>
      </c>
      <c r="B1311" t="s">
        <v>2851</v>
      </c>
      <c r="C1311" t="s">
        <v>1540</v>
      </c>
      <c r="D1311">
        <v>100</v>
      </c>
      <c r="E1311">
        <v>34.968000000000004</v>
      </c>
      <c r="F1311" s="105">
        <v>3079036</v>
      </c>
      <c r="G1311">
        <v>3079036</v>
      </c>
      <c r="H1311">
        <v>89.62</v>
      </c>
      <c r="I1311">
        <v>2768</v>
      </c>
      <c r="J1311">
        <v>2768</v>
      </c>
      <c r="K1311">
        <v>270.5</v>
      </c>
      <c r="L1311">
        <v>77</v>
      </c>
    </row>
    <row r="1312" spans="1:12">
      <c r="A1312" t="s">
        <v>10623</v>
      </c>
      <c r="B1312" t="s">
        <v>2852</v>
      </c>
      <c r="C1312" t="s">
        <v>1540</v>
      </c>
      <c r="D1312">
        <v>100</v>
      </c>
      <c r="E1312">
        <v>74.435000000000002</v>
      </c>
      <c r="F1312" s="105">
        <v>4470560</v>
      </c>
      <c r="G1312">
        <v>4470560</v>
      </c>
      <c r="H1312">
        <v>90.81</v>
      </c>
      <c r="I1312">
        <v>4097</v>
      </c>
      <c r="J1312">
        <v>4097</v>
      </c>
      <c r="K1312">
        <v>290</v>
      </c>
      <c r="L1312">
        <v>70</v>
      </c>
    </row>
    <row r="1313" spans="1:12">
      <c r="A1313" t="s">
        <v>10624</v>
      </c>
      <c r="B1313" t="s">
        <v>2853</v>
      </c>
      <c r="C1313" t="s">
        <v>1540</v>
      </c>
      <c r="D1313">
        <v>100</v>
      </c>
      <c r="E1313">
        <v>64.912999999999997</v>
      </c>
      <c r="F1313" s="105">
        <v>2424065</v>
      </c>
      <c r="G1313">
        <v>2424065</v>
      </c>
      <c r="H1313">
        <v>93.14</v>
      </c>
      <c r="I1313">
        <v>2312</v>
      </c>
      <c r="J1313">
        <v>2312</v>
      </c>
      <c r="K1313">
        <v>282.5</v>
      </c>
      <c r="L1313">
        <v>32</v>
      </c>
    </row>
    <row r="1314" spans="1:12">
      <c r="A1314" t="s">
        <v>10625</v>
      </c>
      <c r="B1314" t="s">
        <v>2854</v>
      </c>
      <c r="C1314" t="s">
        <v>1540</v>
      </c>
      <c r="D1314">
        <v>100</v>
      </c>
      <c r="E1314">
        <v>53.429000000000002</v>
      </c>
      <c r="F1314" s="105">
        <v>2022936</v>
      </c>
      <c r="G1314">
        <v>2022936</v>
      </c>
      <c r="H1314">
        <v>90.72</v>
      </c>
      <c r="I1314">
        <v>1698</v>
      </c>
      <c r="J1314">
        <v>1698</v>
      </c>
      <c r="K1314">
        <v>305</v>
      </c>
      <c r="L1314">
        <v>62</v>
      </c>
    </row>
    <row r="1315" spans="1:12">
      <c r="A1315" t="s">
        <v>10626</v>
      </c>
      <c r="B1315" t="s">
        <v>2855</v>
      </c>
      <c r="C1315" t="s">
        <v>1540</v>
      </c>
      <c r="D1315">
        <v>100</v>
      </c>
      <c r="E1315">
        <v>50.579000000000001</v>
      </c>
      <c r="F1315" s="105">
        <v>6119470</v>
      </c>
      <c r="G1315">
        <v>6119470</v>
      </c>
      <c r="H1315">
        <v>88.47</v>
      </c>
      <c r="I1315">
        <v>5402</v>
      </c>
      <c r="J1315">
        <v>5402</v>
      </c>
      <c r="K1315">
        <v>286</v>
      </c>
      <c r="L1315">
        <v>61</v>
      </c>
    </row>
    <row r="1316" spans="1:12">
      <c r="A1316" t="s">
        <v>9215</v>
      </c>
      <c r="B1316" t="s">
        <v>2856</v>
      </c>
      <c r="C1316" t="s">
        <v>1636</v>
      </c>
      <c r="D1316">
        <v>100</v>
      </c>
      <c r="E1316">
        <v>25.363</v>
      </c>
      <c r="F1316" s="105">
        <v>710549</v>
      </c>
      <c r="G1316">
        <v>710549</v>
      </c>
      <c r="H1316">
        <v>72.28</v>
      </c>
      <c r="I1316">
        <v>1211</v>
      </c>
      <c r="J1316">
        <v>1211</v>
      </c>
      <c r="K1316">
        <v>101</v>
      </c>
      <c r="L1316">
        <v>97</v>
      </c>
    </row>
    <row r="1317" spans="1:12">
      <c r="A1317" t="s">
        <v>10627</v>
      </c>
      <c r="B1317" t="s">
        <v>2857</v>
      </c>
      <c r="C1317" t="s">
        <v>1540</v>
      </c>
      <c r="D1317">
        <v>100</v>
      </c>
      <c r="E1317">
        <v>54.238</v>
      </c>
      <c r="F1317" s="105">
        <v>5136364</v>
      </c>
      <c r="G1317">
        <v>5136364</v>
      </c>
      <c r="H1317">
        <v>87.85</v>
      </c>
      <c r="I1317">
        <v>4541</v>
      </c>
      <c r="J1317">
        <v>4541</v>
      </c>
      <c r="K1317">
        <v>276</v>
      </c>
      <c r="L1317">
        <v>82</v>
      </c>
    </row>
    <row r="1318" spans="1:12">
      <c r="A1318" t="s">
        <v>10628</v>
      </c>
      <c r="B1318" t="s">
        <v>2858</v>
      </c>
      <c r="C1318" t="s">
        <v>1540</v>
      </c>
      <c r="D1318">
        <v>100</v>
      </c>
      <c r="E1318">
        <v>67.245000000000005</v>
      </c>
      <c r="F1318" s="105">
        <v>3049695</v>
      </c>
      <c r="G1318">
        <v>3049695</v>
      </c>
      <c r="H1318">
        <v>93.16</v>
      </c>
      <c r="I1318">
        <v>2919</v>
      </c>
      <c r="J1318">
        <v>2919</v>
      </c>
      <c r="K1318">
        <v>291</v>
      </c>
      <c r="L1318">
        <v>38</v>
      </c>
    </row>
    <row r="1319" spans="1:12">
      <c r="A1319" t="s">
        <v>10629</v>
      </c>
      <c r="B1319" t="s">
        <v>2859</v>
      </c>
      <c r="C1319" t="s">
        <v>1540</v>
      </c>
      <c r="D1319">
        <v>100</v>
      </c>
      <c r="E1319">
        <v>39.113999999999997</v>
      </c>
      <c r="F1319" s="105">
        <v>3979980</v>
      </c>
      <c r="G1319">
        <v>3979980</v>
      </c>
      <c r="H1319">
        <v>89.14</v>
      </c>
      <c r="I1319">
        <v>3561</v>
      </c>
      <c r="J1319">
        <v>3561</v>
      </c>
      <c r="K1319">
        <v>260</v>
      </c>
      <c r="L1319">
        <v>73</v>
      </c>
    </row>
    <row r="1320" spans="1:12">
      <c r="A1320" t="s">
        <v>10630</v>
      </c>
      <c r="B1320" t="s">
        <v>2860</v>
      </c>
      <c r="C1320" t="s">
        <v>1540</v>
      </c>
      <c r="D1320">
        <v>100</v>
      </c>
      <c r="E1320">
        <v>62.500999999999998</v>
      </c>
      <c r="F1320" s="105">
        <v>3018426</v>
      </c>
      <c r="G1320">
        <v>3018426</v>
      </c>
      <c r="H1320">
        <v>91.73</v>
      </c>
      <c r="I1320">
        <v>2830</v>
      </c>
      <c r="J1320">
        <v>2830</v>
      </c>
      <c r="K1320">
        <v>277</v>
      </c>
      <c r="L1320">
        <v>61</v>
      </c>
    </row>
    <row r="1321" spans="1:12">
      <c r="A1321" t="s">
        <v>10631</v>
      </c>
      <c r="B1321" t="s">
        <v>2861</v>
      </c>
      <c r="C1321" t="s">
        <v>1540</v>
      </c>
      <c r="D1321">
        <v>100</v>
      </c>
      <c r="E1321">
        <v>62.389000000000003</v>
      </c>
      <c r="F1321" s="105">
        <v>3068208</v>
      </c>
      <c r="G1321">
        <v>3068208</v>
      </c>
      <c r="H1321">
        <v>91.01</v>
      </c>
      <c r="I1321">
        <v>2870</v>
      </c>
      <c r="J1321">
        <v>2870</v>
      </c>
      <c r="K1321">
        <v>278</v>
      </c>
      <c r="L1321">
        <v>56</v>
      </c>
    </row>
    <row r="1322" spans="1:12">
      <c r="A1322" t="s">
        <v>10632</v>
      </c>
      <c r="B1322" t="s">
        <v>2862</v>
      </c>
      <c r="C1322" t="s">
        <v>1540</v>
      </c>
      <c r="D1322">
        <v>100</v>
      </c>
      <c r="E1322">
        <v>57.28</v>
      </c>
      <c r="F1322" s="105">
        <v>3947342</v>
      </c>
      <c r="G1322">
        <v>3947342</v>
      </c>
      <c r="H1322">
        <v>92.27</v>
      </c>
      <c r="I1322">
        <v>3689</v>
      </c>
      <c r="J1322">
        <v>3689</v>
      </c>
      <c r="K1322">
        <v>280</v>
      </c>
      <c r="L1322">
        <v>44</v>
      </c>
    </row>
    <row r="1323" spans="1:12">
      <c r="A1323" t="s">
        <v>10633</v>
      </c>
      <c r="B1323" t="s">
        <v>2863</v>
      </c>
      <c r="C1323" t="s">
        <v>1540</v>
      </c>
      <c r="D1323">
        <v>100</v>
      </c>
      <c r="E1323">
        <v>39.034999999999997</v>
      </c>
      <c r="F1323" s="105">
        <v>1992636</v>
      </c>
      <c r="G1323">
        <v>1992636</v>
      </c>
      <c r="H1323">
        <v>91.91</v>
      </c>
      <c r="I1323">
        <v>1961</v>
      </c>
      <c r="J1323">
        <v>1961</v>
      </c>
      <c r="K1323">
        <v>263</v>
      </c>
      <c r="L1323">
        <v>31</v>
      </c>
    </row>
    <row r="1324" spans="1:12">
      <c r="A1324" t="s">
        <v>10634</v>
      </c>
      <c r="B1324" t="s">
        <v>2864</v>
      </c>
      <c r="C1324" t="s">
        <v>1540</v>
      </c>
      <c r="D1324">
        <v>100</v>
      </c>
      <c r="E1324">
        <v>43.054000000000002</v>
      </c>
      <c r="F1324" s="105">
        <v>1358385</v>
      </c>
      <c r="G1324">
        <v>1358385</v>
      </c>
      <c r="H1324">
        <v>90.32</v>
      </c>
      <c r="I1324">
        <v>1322</v>
      </c>
      <c r="J1324">
        <v>1322</v>
      </c>
      <c r="K1324">
        <v>270</v>
      </c>
      <c r="L1324">
        <v>65</v>
      </c>
    </row>
    <row r="1325" spans="1:12">
      <c r="A1325" t="s">
        <v>10635</v>
      </c>
      <c r="B1325" t="s">
        <v>2865</v>
      </c>
      <c r="C1325" t="s">
        <v>1540</v>
      </c>
      <c r="D1325">
        <v>100</v>
      </c>
      <c r="E1325">
        <v>37.030999999999999</v>
      </c>
      <c r="F1325" s="105">
        <v>1749386</v>
      </c>
      <c r="G1325">
        <v>1749386</v>
      </c>
      <c r="H1325">
        <v>95.47</v>
      </c>
      <c r="I1325">
        <v>1762</v>
      </c>
      <c r="J1325">
        <v>1762</v>
      </c>
      <c r="K1325">
        <v>276.5</v>
      </c>
      <c r="L1325">
        <v>4</v>
      </c>
    </row>
    <row r="1326" spans="1:12">
      <c r="A1326" t="s">
        <v>10636</v>
      </c>
      <c r="B1326" t="s">
        <v>2866</v>
      </c>
      <c r="C1326" t="s">
        <v>1540</v>
      </c>
      <c r="D1326">
        <v>100</v>
      </c>
      <c r="E1326">
        <v>56.177999999999997</v>
      </c>
      <c r="F1326" s="105">
        <v>2270293</v>
      </c>
      <c r="G1326">
        <v>2270293</v>
      </c>
      <c r="H1326">
        <v>92.55</v>
      </c>
      <c r="I1326">
        <v>1988</v>
      </c>
      <c r="J1326">
        <v>1988</v>
      </c>
      <c r="K1326">
        <v>302</v>
      </c>
      <c r="L1326">
        <v>40</v>
      </c>
    </row>
    <row r="1327" spans="1:12">
      <c r="A1327" t="s">
        <v>10637</v>
      </c>
      <c r="B1327" t="s">
        <v>2867</v>
      </c>
      <c r="C1327" t="s">
        <v>1540</v>
      </c>
      <c r="D1327">
        <v>100</v>
      </c>
      <c r="E1327">
        <v>57.561</v>
      </c>
      <c r="F1327" s="105">
        <v>2338426</v>
      </c>
      <c r="G1327">
        <v>2338426</v>
      </c>
      <c r="H1327">
        <v>91.28</v>
      </c>
      <c r="I1327">
        <v>2040</v>
      </c>
      <c r="J1327">
        <v>2040</v>
      </c>
      <c r="K1327">
        <v>305</v>
      </c>
      <c r="L1327">
        <v>63</v>
      </c>
    </row>
    <row r="1328" spans="1:12">
      <c r="A1328" t="s">
        <v>10638</v>
      </c>
      <c r="B1328" t="s">
        <v>2868</v>
      </c>
      <c r="C1328" t="s">
        <v>1540</v>
      </c>
      <c r="D1328">
        <v>100</v>
      </c>
      <c r="E1328">
        <v>68.397999999999996</v>
      </c>
      <c r="F1328" s="105">
        <v>5382261</v>
      </c>
      <c r="G1328">
        <v>5382261</v>
      </c>
      <c r="H1328">
        <v>91.66</v>
      </c>
      <c r="I1328">
        <v>4923</v>
      </c>
      <c r="J1328">
        <v>4923</v>
      </c>
      <c r="K1328">
        <v>294</v>
      </c>
      <c r="L1328">
        <v>51</v>
      </c>
    </row>
    <row r="1329" spans="1:12">
      <c r="A1329" t="s">
        <v>10639</v>
      </c>
      <c r="B1329" t="s">
        <v>2869</v>
      </c>
      <c r="C1329" t="s">
        <v>1540</v>
      </c>
      <c r="D1329">
        <v>100</v>
      </c>
      <c r="E1329">
        <v>50.877000000000002</v>
      </c>
      <c r="F1329" s="105">
        <v>1920341</v>
      </c>
      <c r="G1329">
        <v>1920341</v>
      </c>
      <c r="H1329">
        <v>87.55</v>
      </c>
      <c r="I1329">
        <v>1643</v>
      </c>
      <c r="J1329">
        <v>1643</v>
      </c>
      <c r="K1329">
        <v>293</v>
      </c>
      <c r="L1329">
        <v>97</v>
      </c>
    </row>
    <row r="1330" spans="1:12">
      <c r="A1330" t="s">
        <v>10640</v>
      </c>
      <c r="B1330" t="s">
        <v>2870</v>
      </c>
      <c r="C1330" t="s">
        <v>1540</v>
      </c>
      <c r="D1330">
        <v>100</v>
      </c>
      <c r="E1330">
        <v>57.363999999999997</v>
      </c>
      <c r="F1330" s="105">
        <v>3391683</v>
      </c>
      <c r="G1330">
        <v>3391683</v>
      </c>
      <c r="H1330">
        <v>87.76</v>
      </c>
      <c r="I1330">
        <v>2868</v>
      </c>
      <c r="J1330">
        <v>2868</v>
      </c>
      <c r="K1330">
        <v>293</v>
      </c>
      <c r="L1330">
        <v>93</v>
      </c>
    </row>
    <row r="1331" spans="1:12">
      <c r="A1331" t="s">
        <v>10641</v>
      </c>
      <c r="B1331" t="s">
        <v>2871</v>
      </c>
      <c r="C1331" t="s">
        <v>1540</v>
      </c>
      <c r="D1331">
        <v>100</v>
      </c>
      <c r="E1331">
        <v>63.658000000000001</v>
      </c>
      <c r="F1331" s="105">
        <v>3701832</v>
      </c>
      <c r="G1331">
        <v>3701832</v>
      </c>
      <c r="H1331">
        <v>90.33</v>
      </c>
      <c r="I1331">
        <v>3365</v>
      </c>
      <c r="J1331">
        <v>3365</v>
      </c>
      <c r="K1331">
        <v>281</v>
      </c>
      <c r="L1331">
        <v>61</v>
      </c>
    </row>
    <row r="1332" spans="1:12">
      <c r="A1332" t="s">
        <v>10642</v>
      </c>
      <c r="B1332" t="s">
        <v>2872</v>
      </c>
      <c r="C1332" t="s">
        <v>1540</v>
      </c>
      <c r="D1332">
        <v>100</v>
      </c>
      <c r="E1332">
        <v>46.65</v>
      </c>
      <c r="F1332" s="105">
        <v>1847146</v>
      </c>
      <c r="G1332">
        <v>1847146</v>
      </c>
      <c r="H1332">
        <v>88.54</v>
      </c>
      <c r="I1332">
        <v>1555</v>
      </c>
      <c r="J1332">
        <v>1555</v>
      </c>
      <c r="K1332">
        <v>295</v>
      </c>
      <c r="L1332">
        <v>65</v>
      </c>
    </row>
    <row r="1333" spans="1:12">
      <c r="A1333" t="s">
        <v>10643</v>
      </c>
      <c r="B1333" t="s">
        <v>2873</v>
      </c>
      <c r="C1333" t="s">
        <v>1540</v>
      </c>
      <c r="D1333">
        <v>100</v>
      </c>
      <c r="E1333">
        <v>49.768999999999998</v>
      </c>
      <c r="F1333" s="105">
        <v>2612795</v>
      </c>
      <c r="G1333">
        <v>2612795</v>
      </c>
      <c r="H1333">
        <v>93.03</v>
      </c>
      <c r="I1333">
        <v>2398</v>
      </c>
      <c r="J1333">
        <v>2398</v>
      </c>
      <c r="K1333">
        <v>273</v>
      </c>
      <c r="L1333">
        <v>37</v>
      </c>
    </row>
    <row r="1334" spans="1:12">
      <c r="A1334" t="s">
        <v>10644</v>
      </c>
      <c r="B1334" t="s">
        <v>2874</v>
      </c>
      <c r="C1334" t="s">
        <v>1540</v>
      </c>
      <c r="D1334">
        <v>100</v>
      </c>
      <c r="E1334">
        <v>65.647999999999996</v>
      </c>
      <c r="F1334" s="105">
        <v>3091755</v>
      </c>
      <c r="G1334">
        <v>3091755</v>
      </c>
      <c r="H1334">
        <v>93.24</v>
      </c>
      <c r="I1334">
        <v>2870</v>
      </c>
      <c r="J1334">
        <v>2870</v>
      </c>
      <c r="K1334">
        <v>279</v>
      </c>
      <c r="L1334">
        <v>43</v>
      </c>
    </row>
    <row r="1335" spans="1:12">
      <c r="A1335" t="s">
        <v>10645</v>
      </c>
      <c r="B1335" t="s">
        <v>2875</v>
      </c>
      <c r="C1335" t="s">
        <v>1540</v>
      </c>
      <c r="D1335">
        <v>100</v>
      </c>
      <c r="E1335">
        <v>64.995000000000005</v>
      </c>
      <c r="F1335" s="105">
        <v>2183019</v>
      </c>
      <c r="G1335">
        <v>2183019</v>
      </c>
      <c r="H1335">
        <v>91.05</v>
      </c>
      <c r="I1335">
        <v>1958</v>
      </c>
      <c r="J1335">
        <v>1958</v>
      </c>
      <c r="K1335">
        <v>296</v>
      </c>
      <c r="L1335">
        <v>50</v>
      </c>
    </row>
    <row r="1336" spans="1:12">
      <c r="A1336" t="s">
        <v>10646</v>
      </c>
      <c r="B1336" t="s">
        <v>2876</v>
      </c>
      <c r="C1336" t="s">
        <v>1540</v>
      </c>
      <c r="D1336">
        <v>100</v>
      </c>
      <c r="E1336">
        <v>60.628</v>
      </c>
      <c r="F1336" s="105">
        <v>3690548</v>
      </c>
      <c r="G1336">
        <v>3690548</v>
      </c>
      <c r="H1336">
        <v>91.32</v>
      </c>
      <c r="I1336">
        <v>3461</v>
      </c>
      <c r="J1336">
        <v>3461</v>
      </c>
      <c r="K1336">
        <v>282</v>
      </c>
      <c r="L1336">
        <v>53</v>
      </c>
    </row>
    <row r="1337" spans="1:12">
      <c r="A1337" t="s">
        <v>10647</v>
      </c>
      <c r="B1337" t="s">
        <v>2877</v>
      </c>
      <c r="C1337" t="s">
        <v>1540</v>
      </c>
      <c r="D1337">
        <v>100</v>
      </c>
      <c r="E1337">
        <v>64.418999999999997</v>
      </c>
      <c r="F1337" s="105">
        <v>4515285</v>
      </c>
      <c r="G1337">
        <v>4515285</v>
      </c>
      <c r="H1337">
        <v>91.86</v>
      </c>
      <c r="I1337">
        <v>3976</v>
      </c>
      <c r="J1337">
        <v>3976</v>
      </c>
      <c r="K1337">
        <v>295</v>
      </c>
      <c r="L1337">
        <v>51</v>
      </c>
    </row>
    <row r="1338" spans="1:12">
      <c r="A1338" t="s">
        <v>10648</v>
      </c>
      <c r="B1338" t="s">
        <v>2878</v>
      </c>
      <c r="C1338" t="s">
        <v>1540</v>
      </c>
      <c r="D1338">
        <v>100</v>
      </c>
      <c r="E1338">
        <v>54.811999999999998</v>
      </c>
      <c r="F1338" s="105">
        <v>3400379</v>
      </c>
      <c r="G1338">
        <v>3400379</v>
      </c>
      <c r="H1338">
        <v>91.07</v>
      </c>
      <c r="I1338">
        <v>3340</v>
      </c>
      <c r="J1338">
        <v>3340</v>
      </c>
      <c r="K1338">
        <v>258</v>
      </c>
      <c r="L1338">
        <v>59</v>
      </c>
    </row>
    <row r="1339" spans="1:12">
      <c r="A1339" t="s">
        <v>10649</v>
      </c>
      <c r="B1339" t="s">
        <v>2879</v>
      </c>
      <c r="C1339" t="s">
        <v>1540</v>
      </c>
      <c r="D1339">
        <v>100</v>
      </c>
      <c r="E1339">
        <v>38.22</v>
      </c>
      <c r="F1339" s="105">
        <v>1698955</v>
      </c>
      <c r="G1339">
        <v>1698955</v>
      </c>
      <c r="H1339">
        <v>89.5</v>
      </c>
      <c r="I1339">
        <v>1683</v>
      </c>
      <c r="J1339">
        <v>1683</v>
      </c>
      <c r="K1339">
        <v>242</v>
      </c>
      <c r="L1339">
        <v>70</v>
      </c>
    </row>
    <row r="1340" spans="1:12">
      <c r="A1340" t="s">
        <v>10650</v>
      </c>
      <c r="B1340" t="s">
        <v>2880</v>
      </c>
      <c r="C1340" t="s">
        <v>1540</v>
      </c>
      <c r="D1340">
        <v>100</v>
      </c>
      <c r="E1340">
        <v>46.100999999999999</v>
      </c>
      <c r="F1340" s="105">
        <v>1823511</v>
      </c>
      <c r="G1340">
        <v>1823511</v>
      </c>
      <c r="H1340">
        <v>95.63</v>
      </c>
      <c r="I1340">
        <v>1804</v>
      </c>
      <c r="J1340">
        <v>1804</v>
      </c>
      <c r="K1340">
        <v>284</v>
      </c>
      <c r="L1340">
        <v>6</v>
      </c>
    </row>
    <row r="1341" spans="1:12">
      <c r="A1341" t="s">
        <v>10651</v>
      </c>
      <c r="B1341" t="s">
        <v>2881</v>
      </c>
      <c r="C1341" t="s">
        <v>1540</v>
      </c>
      <c r="D1341">
        <v>100</v>
      </c>
      <c r="E1341">
        <v>56.412999999999997</v>
      </c>
      <c r="F1341" s="105">
        <v>6008309</v>
      </c>
      <c r="G1341">
        <v>6008309</v>
      </c>
      <c r="H1341">
        <v>86.64</v>
      </c>
      <c r="I1341">
        <v>4984</v>
      </c>
      <c r="J1341">
        <v>4984</v>
      </c>
      <c r="K1341">
        <v>281</v>
      </c>
      <c r="L1341">
        <v>119</v>
      </c>
    </row>
    <row r="1342" spans="1:12">
      <c r="A1342" t="s">
        <v>10652</v>
      </c>
      <c r="B1342" t="s">
        <v>2882</v>
      </c>
      <c r="C1342" t="s">
        <v>1540</v>
      </c>
      <c r="D1342">
        <v>100</v>
      </c>
      <c r="E1342">
        <v>48.042000000000002</v>
      </c>
      <c r="F1342" s="105">
        <v>3139679</v>
      </c>
      <c r="G1342">
        <v>3139679</v>
      </c>
      <c r="H1342">
        <v>88.07</v>
      </c>
      <c r="I1342">
        <v>3165</v>
      </c>
      <c r="J1342">
        <v>3165</v>
      </c>
      <c r="K1342">
        <v>259</v>
      </c>
      <c r="L1342">
        <v>76</v>
      </c>
    </row>
    <row r="1343" spans="1:12">
      <c r="A1343" t="s">
        <v>10653</v>
      </c>
      <c r="B1343" t="s">
        <v>2883</v>
      </c>
      <c r="C1343" t="s">
        <v>1540</v>
      </c>
      <c r="D1343">
        <v>100</v>
      </c>
      <c r="E1343">
        <v>58.502000000000002</v>
      </c>
      <c r="F1343" s="105">
        <v>3430274</v>
      </c>
      <c r="G1343">
        <v>3430274</v>
      </c>
      <c r="H1343">
        <v>90.59</v>
      </c>
      <c r="I1343">
        <v>3396</v>
      </c>
      <c r="J1343">
        <v>3396</v>
      </c>
      <c r="K1343">
        <v>265</v>
      </c>
      <c r="L1343">
        <v>61</v>
      </c>
    </row>
    <row r="1344" spans="1:12">
      <c r="A1344" t="s">
        <v>10654</v>
      </c>
      <c r="B1344" t="s">
        <v>2884</v>
      </c>
      <c r="C1344" t="s">
        <v>1540</v>
      </c>
      <c r="D1344">
        <v>100</v>
      </c>
      <c r="E1344">
        <v>64.486999999999995</v>
      </c>
      <c r="F1344" s="105">
        <v>2613739</v>
      </c>
      <c r="G1344">
        <v>2613739</v>
      </c>
      <c r="H1344">
        <v>92.39</v>
      </c>
      <c r="I1344">
        <v>2532</v>
      </c>
      <c r="J1344">
        <v>2532</v>
      </c>
      <c r="K1344">
        <v>266</v>
      </c>
      <c r="L1344">
        <v>35</v>
      </c>
    </row>
    <row r="1345" spans="1:12">
      <c r="A1345" t="s">
        <v>10655</v>
      </c>
      <c r="B1345" t="s">
        <v>2885</v>
      </c>
      <c r="C1345" t="s">
        <v>1540</v>
      </c>
      <c r="D1345">
        <v>100</v>
      </c>
      <c r="E1345">
        <v>55.648000000000003</v>
      </c>
      <c r="F1345" s="105">
        <v>2775456</v>
      </c>
      <c r="G1345">
        <v>2775456</v>
      </c>
      <c r="H1345">
        <v>91.43</v>
      </c>
      <c r="I1345">
        <v>2574</v>
      </c>
      <c r="J1345">
        <v>2574</v>
      </c>
      <c r="K1345">
        <v>291</v>
      </c>
      <c r="L1345">
        <v>53</v>
      </c>
    </row>
    <row r="1346" spans="1:12">
      <c r="A1346" t="s">
        <v>10656</v>
      </c>
      <c r="B1346" t="s">
        <v>2886</v>
      </c>
      <c r="C1346" t="s">
        <v>1540</v>
      </c>
      <c r="D1346">
        <v>100</v>
      </c>
      <c r="E1346">
        <v>54.856000000000002</v>
      </c>
      <c r="F1346" s="105">
        <v>3040979</v>
      </c>
      <c r="G1346">
        <v>3040979</v>
      </c>
      <c r="H1346">
        <v>91.22</v>
      </c>
      <c r="I1346">
        <v>2636</v>
      </c>
      <c r="J1346">
        <v>2636</v>
      </c>
      <c r="K1346">
        <v>282</v>
      </c>
      <c r="L1346">
        <v>56</v>
      </c>
    </row>
    <row r="1347" spans="1:12">
      <c r="A1347" t="s">
        <v>10657</v>
      </c>
      <c r="B1347" t="s">
        <v>2887</v>
      </c>
      <c r="C1347" t="s">
        <v>1540</v>
      </c>
      <c r="D1347">
        <v>100</v>
      </c>
      <c r="E1347">
        <v>43.274999999999999</v>
      </c>
      <c r="F1347" s="105">
        <v>3222863</v>
      </c>
      <c r="G1347">
        <v>3222863</v>
      </c>
      <c r="H1347">
        <v>93.19</v>
      </c>
      <c r="I1347">
        <v>2869</v>
      </c>
      <c r="J1347">
        <v>2869</v>
      </c>
      <c r="K1347">
        <v>301</v>
      </c>
      <c r="L1347">
        <v>28</v>
      </c>
    </row>
    <row r="1348" spans="1:12">
      <c r="A1348" t="s">
        <v>10658</v>
      </c>
      <c r="B1348" t="s">
        <v>2888</v>
      </c>
      <c r="C1348" t="s">
        <v>1540</v>
      </c>
      <c r="D1348">
        <v>100</v>
      </c>
      <c r="E1348">
        <v>58.826999999999998</v>
      </c>
      <c r="F1348" s="105">
        <v>6136933</v>
      </c>
      <c r="G1348">
        <v>6136933</v>
      </c>
      <c r="H1348">
        <v>87.04</v>
      </c>
      <c r="I1348">
        <v>5269</v>
      </c>
      <c r="J1348">
        <v>5269</v>
      </c>
      <c r="K1348">
        <v>277</v>
      </c>
      <c r="L1348">
        <v>95</v>
      </c>
    </row>
    <row r="1349" spans="1:12">
      <c r="A1349" t="s">
        <v>10659</v>
      </c>
      <c r="B1349" t="s">
        <v>2889</v>
      </c>
      <c r="C1349" t="s">
        <v>1540</v>
      </c>
      <c r="D1349">
        <v>100</v>
      </c>
      <c r="E1349">
        <v>48.527999999999999</v>
      </c>
      <c r="F1349" s="105">
        <v>2971658</v>
      </c>
      <c r="G1349">
        <v>2971658</v>
      </c>
      <c r="H1349">
        <v>91.44</v>
      </c>
      <c r="I1349">
        <v>2716</v>
      </c>
      <c r="J1349">
        <v>2716</v>
      </c>
      <c r="K1349">
        <v>281</v>
      </c>
      <c r="L1349">
        <v>16</v>
      </c>
    </row>
    <row r="1350" spans="1:12">
      <c r="A1350" t="s">
        <v>10660</v>
      </c>
      <c r="B1350" t="s">
        <v>2890</v>
      </c>
      <c r="C1350" t="s">
        <v>1540</v>
      </c>
      <c r="D1350">
        <v>100</v>
      </c>
      <c r="E1350">
        <v>64.38</v>
      </c>
      <c r="F1350" s="105">
        <v>4802534</v>
      </c>
      <c r="G1350">
        <v>4802534</v>
      </c>
      <c r="H1350">
        <v>91.43</v>
      </c>
      <c r="I1350">
        <v>4532</v>
      </c>
      <c r="J1350">
        <v>4532</v>
      </c>
      <c r="K1350">
        <v>291</v>
      </c>
      <c r="L1350">
        <v>56</v>
      </c>
    </row>
    <row r="1351" spans="1:12">
      <c r="A1351" t="s">
        <v>10661</v>
      </c>
      <c r="B1351" t="s">
        <v>2891</v>
      </c>
      <c r="C1351" t="s">
        <v>1540</v>
      </c>
      <c r="D1351">
        <v>100</v>
      </c>
      <c r="E1351">
        <v>38.872999999999998</v>
      </c>
      <c r="F1351" s="105">
        <v>1999618</v>
      </c>
      <c r="G1351">
        <v>1999618</v>
      </c>
      <c r="H1351">
        <v>88.38</v>
      </c>
      <c r="I1351">
        <v>1983</v>
      </c>
      <c r="J1351">
        <v>1983</v>
      </c>
      <c r="K1351">
        <v>254</v>
      </c>
      <c r="L1351">
        <v>68</v>
      </c>
    </row>
    <row r="1352" spans="1:12">
      <c r="A1352" t="s">
        <v>10662</v>
      </c>
      <c r="B1352" t="s">
        <v>2892</v>
      </c>
      <c r="C1352" t="s">
        <v>1540</v>
      </c>
      <c r="D1352">
        <v>100</v>
      </c>
      <c r="E1352">
        <v>56.76</v>
      </c>
      <c r="F1352" s="105">
        <v>3830061</v>
      </c>
      <c r="G1352">
        <v>3830061</v>
      </c>
      <c r="H1352">
        <v>92.14</v>
      </c>
      <c r="I1352">
        <v>3514</v>
      </c>
      <c r="J1352">
        <v>3514</v>
      </c>
      <c r="K1352">
        <v>289.5</v>
      </c>
      <c r="L1352">
        <v>49</v>
      </c>
    </row>
    <row r="1353" spans="1:12">
      <c r="A1353" t="s">
        <v>10663</v>
      </c>
      <c r="B1353" t="s">
        <v>2893</v>
      </c>
      <c r="C1353" t="s">
        <v>1540</v>
      </c>
      <c r="D1353">
        <v>100</v>
      </c>
      <c r="E1353">
        <v>72.94</v>
      </c>
      <c r="F1353" s="105">
        <v>3852644</v>
      </c>
      <c r="G1353">
        <v>3852644</v>
      </c>
      <c r="H1353">
        <v>92.41</v>
      </c>
      <c r="I1353">
        <v>3524</v>
      </c>
      <c r="J1353">
        <v>3524</v>
      </c>
      <c r="K1353">
        <v>292.5</v>
      </c>
      <c r="L1353">
        <v>44</v>
      </c>
    </row>
    <row r="1354" spans="1:12">
      <c r="A1354" t="s">
        <v>10664</v>
      </c>
      <c r="B1354" t="s">
        <v>2894</v>
      </c>
      <c r="C1354" t="s">
        <v>1540</v>
      </c>
      <c r="D1354">
        <v>100</v>
      </c>
      <c r="E1354">
        <v>70.048000000000002</v>
      </c>
      <c r="F1354" s="105">
        <v>4174923</v>
      </c>
      <c r="G1354">
        <v>4174923</v>
      </c>
      <c r="H1354">
        <v>91.45</v>
      </c>
      <c r="I1354">
        <v>3782</v>
      </c>
      <c r="J1354">
        <v>3782</v>
      </c>
      <c r="K1354">
        <v>297</v>
      </c>
      <c r="L1354">
        <v>54</v>
      </c>
    </row>
    <row r="1355" spans="1:12">
      <c r="A1355" t="s">
        <v>10665</v>
      </c>
      <c r="B1355" t="s">
        <v>2895</v>
      </c>
      <c r="C1355" t="s">
        <v>1540</v>
      </c>
      <c r="D1355">
        <v>100</v>
      </c>
      <c r="E1355">
        <v>72.215000000000003</v>
      </c>
      <c r="F1355" s="105">
        <v>3396505</v>
      </c>
      <c r="G1355">
        <v>3396505</v>
      </c>
      <c r="H1355">
        <v>91.5</v>
      </c>
      <c r="I1355">
        <v>3208</v>
      </c>
      <c r="J1355">
        <v>3208</v>
      </c>
      <c r="K1355">
        <v>279</v>
      </c>
      <c r="L1355">
        <v>43</v>
      </c>
    </row>
    <row r="1356" spans="1:12">
      <c r="A1356" t="s">
        <v>10666</v>
      </c>
      <c r="B1356" t="s">
        <v>2896</v>
      </c>
      <c r="C1356" t="s">
        <v>1540</v>
      </c>
      <c r="D1356">
        <v>100</v>
      </c>
      <c r="E1356">
        <v>53.415999999999997</v>
      </c>
      <c r="F1356" s="105">
        <v>4746254</v>
      </c>
      <c r="G1356">
        <v>4746254</v>
      </c>
      <c r="H1356">
        <v>88.88</v>
      </c>
      <c r="I1356">
        <v>4349</v>
      </c>
      <c r="J1356">
        <v>4349</v>
      </c>
      <c r="K1356">
        <v>290</v>
      </c>
      <c r="L1356">
        <v>87</v>
      </c>
    </row>
    <row r="1357" spans="1:12">
      <c r="A1357" t="s">
        <v>10667</v>
      </c>
      <c r="B1357" t="s">
        <v>2897</v>
      </c>
      <c r="C1357" t="s">
        <v>1540</v>
      </c>
      <c r="D1357">
        <v>100</v>
      </c>
      <c r="E1357">
        <v>51.237000000000002</v>
      </c>
      <c r="F1357" s="105">
        <v>5118755</v>
      </c>
      <c r="G1357">
        <v>5118755</v>
      </c>
      <c r="H1357">
        <v>90.68</v>
      </c>
      <c r="I1357">
        <v>4688</v>
      </c>
      <c r="J1357">
        <v>4688</v>
      </c>
      <c r="K1357">
        <v>281.5</v>
      </c>
      <c r="L1357">
        <v>36</v>
      </c>
    </row>
    <row r="1358" spans="1:12">
      <c r="A1358" t="s">
        <v>10668</v>
      </c>
      <c r="B1358" t="s">
        <v>2898</v>
      </c>
      <c r="C1358" t="s">
        <v>1540</v>
      </c>
      <c r="D1358">
        <v>100</v>
      </c>
      <c r="E1358">
        <v>40.22</v>
      </c>
      <c r="F1358" s="105">
        <v>3309485</v>
      </c>
      <c r="G1358">
        <v>3309485</v>
      </c>
      <c r="H1358">
        <v>92.99</v>
      </c>
      <c r="I1358">
        <v>2848</v>
      </c>
      <c r="J1358">
        <v>2848</v>
      </c>
      <c r="K1358">
        <v>297</v>
      </c>
      <c r="L1358">
        <v>46</v>
      </c>
    </row>
    <row r="1359" spans="1:12">
      <c r="A1359" t="s">
        <v>10669</v>
      </c>
      <c r="B1359" t="s">
        <v>2899</v>
      </c>
      <c r="C1359" t="s">
        <v>1540</v>
      </c>
      <c r="D1359">
        <v>100</v>
      </c>
      <c r="E1359">
        <v>63.39</v>
      </c>
      <c r="F1359" s="105">
        <v>5104726</v>
      </c>
      <c r="G1359">
        <v>5104726</v>
      </c>
      <c r="H1359">
        <v>90.33</v>
      </c>
      <c r="I1359">
        <v>4901</v>
      </c>
      <c r="J1359">
        <v>4901</v>
      </c>
      <c r="K1359">
        <v>273</v>
      </c>
      <c r="L1359">
        <v>62</v>
      </c>
    </row>
    <row r="1360" spans="1:12">
      <c r="A1360" t="s">
        <v>10670</v>
      </c>
      <c r="B1360" t="s">
        <v>2900</v>
      </c>
      <c r="C1360" t="s">
        <v>1540</v>
      </c>
      <c r="D1360">
        <v>100</v>
      </c>
      <c r="E1360">
        <v>58.280999999999999</v>
      </c>
      <c r="F1360" s="105">
        <v>3509607</v>
      </c>
      <c r="G1360">
        <v>3509607</v>
      </c>
      <c r="H1360">
        <v>91.41</v>
      </c>
      <c r="I1360">
        <v>3358</v>
      </c>
      <c r="J1360">
        <v>3358</v>
      </c>
      <c r="K1360">
        <v>263</v>
      </c>
      <c r="L1360">
        <v>29</v>
      </c>
    </row>
    <row r="1361" spans="1:12">
      <c r="A1361" t="s">
        <v>10671</v>
      </c>
      <c r="B1361" t="s">
        <v>2901</v>
      </c>
      <c r="C1361" t="s">
        <v>1540</v>
      </c>
      <c r="D1361">
        <v>100</v>
      </c>
      <c r="E1361">
        <v>39.826000000000001</v>
      </c>
      <c r="F1361" s="105">
        <v>1653625</v>
      </c>
      <c r="G1361">
        <v>1653625</v>
      </c>
      <c r="H1361">
        <v>94.7</v>
      </c>
      <c r="I1361">
        <v>1674</v>
      </c>
      <c r="J1361">
        <v>1674</v>
      </c>
      <c r="K1361">
        <v>274</v>
      </c>
      <c r="L1361">
        <v>12</v>
      </c>
    </row>
    <row r="1362" spans="1:12">
      <c r="A1362" t="s">
        <v>10672</v>
      </c>
      <c r="B1362" t="s">
        <v>2902</v>
      </c>
      <c r="C1362" t="s">
        <v>1540</v>
      </c>
      <c r="D1362">
        <v>100</v>
      </c>
      <c r="E1362">
        <v>31.4</v>
      </c>
      <c r="F1362" s="105">
        <v>1915238</v>
      </c>
      <c r="G1362">
        <v>1915238</v>
      </c>
      <c r="H1362">
        <v>93.63</v>
      </c>
      <c r="I1362">
        <v>1926</v>
      </c>
      <c r="J1362">
        <v>1926</v>
      </c>
      <c r="K1362">
        <v>270</v>
      </c>
      <c r="L1362">
        <v>11</v>
      </c>
    </row>
    <row r="1363" spans="1:12">
      <c r="A1363" t="s">
        <v>10673</v>
      </c>
      <c r="B1363" t="s">
        <v>2903</v>
      </c>
      <c r="C1363" t="s">
        <v>1540</v>
      </c>
      <c r="D1363">
        <v>100</v>
      </c>
      <c r="E1363">
        <v>68.549000000000007</v>
      </c>
      <c r="F1363" s="105">
        <v>2990149</v>
      </c>
      <c r="G1363">
        <v>2990149</v>
      </c>
      <c r="H1363">
        <v>92.07</v>
      </c>
      <c r="I1363">
        <v>2630</v>
      </c>
      <c r="J1363">
        <v>2630</v>
      </c>
      <c r="K1363">
        <v>303</v>
      </c>
      <c r="L1363">
        <v>51</v>
      </c>
    </row>
    <row r="1364" spans="1:12">
      <c r="A1364" t="s">
        <v>10674</v>
      </c>
      <c r="B1364" t="s">
        <v>2904</v>
      </c>
      <c r="C1364" t="s">
        <v>1540</v>
      </c>
      <c r="D1364">
        <v>100</v>
      </c>
      <c r="E1364">
        <v>70.192999999999998</v>
      </c>
      <c r="F1364" s="105">
        <v>3730505</v>
      </c>
      <c r="G1364">
        <v>3730505</v>
      </c>
      <c r="H1364">
        <v>91.49</v>
      </c>
      <c r="I1364">
        <v>3370</v>
      </c>
      <c r="J1364">
        <v>3370</v>
      </c>
      <c r="K1364">
        <v>296</v>
      </c>
      <c r="L1364">
        <v>59</v>
      </c>
    </row>
    <row r="1365" spans="1:12">
      <c r="A1365" t="s">
        <v>10675</v>
      </c>
      <c r="B1365" t="s">
        <v>2905</v>
      </c>
      <c r="C1365" t="s">
        <v>1540</v>
      </c>
      <c r="D1365">
        <v>100</v>
      </c>
      <c r="E1365">
        <v>69.132999999999996</v>
      </c>
      <c r="F1365" s="105">
        <v>4303916</v>
      </c>
      <c r="G1365">
        <v>4303916</v>
      </c>
      <c r="H1365">
        <v>92.02</v>
      </c>
      <c r="I1365">
        <v>3947</v>
      </c>
      <c r="J1365">
        <v>3947</v>
      </c>
      <c r="K1365">
        <v>292</v>
      </c>
      <c r="L1365">
        <v>54</v>
      </c>
    </row>
    <row r="1366" spans="1:12">
      <c r="A1366" t="s">
        <v>10676</v>
      </c>
      <c r="B1366" t="s">
        <v>2906</v>
      </c>
      <c r="C1366" t="s">
        <v>1540</v>
      </c>
      <c r="D1366">
        <v>100</v>
      </c>
      <c r="E1366">
        <v>44.969000000000001</v>
      </c>
      <c r="F1366" s="105">
        <v>2302285</v>
      </c>
      <c r="G1366">
        <v>2302285</v>
      </c>
      <c r="H1366">
        <v>93.45</v>
      </c>
      <c r="I1366">
        <v>2202</v>
      </c>
      <c r="J1366">
        <v>2202</v>
      </c>
      <c r="K1366">
        <v>277.5</v>
      </c>
      <c r="L1366">
        <v>13</v>
      </c>
    </row>
    <row r="1367" spans="1:12">
      <c r="A1367" t="s">
        <v>10677</v>
      </c>
      <c r="B1367" t="s">
        <v>2907</v>
      </c>
      <c r="C1367" t="s">
        <v>1540</v>
      </c>
      <c r="D1367">
        <v>100</v>
      </c>
      <c r="E1367">
        <v>68.350999999999999</v>
      </c>
      <c r="F1367" s="105">
        <v>2263010</v>
      </c>
      <c r="G1367">
        <v>2263010</v>
      </c>
      <c r="H1367">
        <v>94.83</v>
      </c>
      <c r="I1367">
        <v>2341</v>
      </c>
      <c r="J1367">
        <v>2341</v>
      </c>
      <c r="K1367">
        <v>263</v>
      </c>
      <c r="L1367">
        <v>10</v>
      </c>
    </row>
    <row r="1368" spans="1:12">
      <c r="A1368" t="s">
        <v>10678</v>
      </c>
      <c r="B1368" t="s">
        <v>2908</v>
      </c>
      <c r="C1368" t="s">
        <v>1540</v>
      </c>
      <c r="D1368">
        <v>100</v>
      </c>
      <c r="E1368">
        <v>38.244</v>
      </c>
      <c r="F1368" s="105">
        <v>2242440</v>
      </c>
      <c r="G1368">
        <v>2242440</v>
      </c>
      <c r="H1368">
        <v>87.53</v>
      </c>
      <c r="I1368">
        <v>2036</v>
      </c>
      <c r="J1368">
        <v>2036</v>
      </c>
      <c r="K1368">
        <v>270</v>
      </c>
      <c r="L1368">
        <v>86</v>
      </c>
    </row>
    <row r="1369" spans="1:12">
      <c r="A1369" t="s">
        <v>10679</v>
      </c>
      <c r="B1369" t="s">
        <v>2909</v>
      </c>
      <c r="C1369" t="s">
        <v>1540</v>
      </c>
      <c r="D1369">
        <v>100</v>
      </c>
      <c r="E1369">
        <v>63.747999999999998</v>
      </c>
      <c r="F1369" s="105">
        <v>2591866</v>
      </c>
      <c r="G1369">
        <v>2591866</v>
      </c>
      <c r="H1369">
        <v>91.99</v>
      </c>
      <c r="I1369">
        <v>2329</v>
      </c>
      <c r="J1369">
        <v>2329</v>
      </c>
      <c r="K1369">
        <v>304</v>
      </c>
      <c r="L1369">
        <v>53</v>
      </c>
    </row>
    <row r="1370" spans="1:12">
      <c r="A1370" t="s">
        <v>10680</v>
      </c>
      <c r="B1370" t="s">
        <v>2910</v>
      </c>
      <c r="C1370" t="s">
        <v>1540</v>
      </c>
      <c r="D1370">
        <v>100</v>
      </c>
      <c r="E1370">
        <v>48.264000000000003</v>
      </c>
      <c r="F1370" s="105">
        <v>3022325</v>
      </c>
      <c r="G1370">
        <v>3022325</v>
      </c>
      <c r="H1370">
        <v>89.45</v>
      </c>
      <c r="I1370">
        <v>2781</v>
      </c>
      <c r="J1370">
        <v>2781</v>
      </c>
      <c r="K1370">
        <v>271</v>
      </c>
      <c r="L1370">
        <v>69</v>
      </c>
    </row>
    <row r="1371" spans="1:12">
      <c r="A1371" t="s">
        <v>10681</v>
      </c>
      <c r="B1371" t="s">
        <v>2911</v>
      </c>
      <c r="C1371" t="s">
        <v>1540</v>
      </c>
      <c r="D1371">
        <v>100</v>
      </c>
      <c r="E1371">
        <v>68.010999999999996</v>
      </c>
      <c r="F1371" s="105">
        <v>3693075</v>
      </c>
      <c r="G1371">
        <v>3693075</v>
      </c>
      <c r="H1371">
        <v>90.39</v>
      </c>
      <c r="I1371">
        <v>3249</v>
      </c>
      <c r="J1371">
        <v>3249</v>
      </c>
      <c r="K1371">
        <v>302</v>
      </c>
      <c r="L1371">
        <v>72</v>
      </c>
    </row>
    <row r="1372" spans="1:12">
      <c r="A1372" t="s">
        <v>10682</v>
      </c>
      <c r="B1372" t="s">
        <v>2912</v>
      </c>
      <c r="C1372" t="s">
        <v>1540</v>
      </c>
      <c r="D1372">
        <v>100</v>
      </c>
      <c r="E1372">
        <v>55.351999999999997</v>
      </c>
      <c r="F1372" s="105">
        <v>5238612</v>
      </c>
      <c r="G1372">
        <v>5238612</v>
      </c>
      <c r="H1372">
        <v>88.06</v>
      </c>
      <c r="I1372">
        <v>4855</v>
      </c>
      <c r="J1372">
        <v>4855</v>
      </c>
      <c r="K1372">
        <v>283</v>
      </c>
      <c r="L1372">
        <v>71</v>
      </c>
    </row>
    <row r="1373" spans="1:12">
      <c r="A1373" t="s">
        <v>10683</v>
      </c>
      <c r="B1373" t="s">
        <v>2913</v>
      </c>
      <c r="C1373" t="s">
        <v>1540</v>
      </c>
      <c r="D1373">
        <v>100</v>
      </c>
      <c r="E1373">
        <v>36.822000000000003</v>
      </c>
      <c r="F1373" s="105">
        <v>4929566</v>
      </c>
      <c r="G1373">
        <v>4929566</v>
      </c>
      <c r="H1373">
        <v>85.17</v>
      </c>
      <c r="I1373">
        <v>4805</v>
      </c>
      <c r="J1373">
        <v>4805</v>
      </c>
      <c r="K1373">
        <v>247</v>
      </c>
      <c r="L1373">
        <v>87</v>
      </c>
    </row>
    <row r="1374" spans="1:12">
      <c r="A1374" t="s">
        <v>10684</v>
      </c>
      <c r="B1374" t="s">
        <v>2914</v>
      </c>
      <c r="C1374" t="s">
        <v>1540</v>
      </c>
      <c r="D1374">
        <v>100</v>
      </c>
      <c r="E1374">
        <v>36.926000000000002</v>
      </c>
      <c r="F1374" s="105">
        <v>2225962</v>
      </c>
      <c r="G1374">
        <v>2225962</v>
      </c>
      <c r="H1374">
        <v>86.88</v>
      </c>
      <c r="I1374">
        <v>2407</v>
      </c>
      <c r="J1374">
        <v>2407</v>
      </c>
      <c r="K1374">
        <v>220</v>
      </c>
      <c r="L1374">
        <v>67</v>
      </c>
    </row>
    <row r="1375" spans="1:12">
      <c r="A1375" t="s">
        <v>10685</v>
      </c>
      <c r="B1375" t="s">
        <v>2915</v>
      </c>
      <c r="C1375" t="s">
        <v>1540</v>
      </c>
      <c r="D1375">
        <v>100</v>
      </c>
      <c r="E1375">
        <v>67.986000000000004</v>
      </c>
      <c r="F1375" s="105">
        <v>3912295</v>
      </c>
      <c r="G1375">
        <v>3912295</v>
      </c>
      <c r="H1375">
        <v>89.09</v>
      </c>
      <c r="I1375">
        <v>3436</v>
      </c>
      <c r="J1375">
        <v>3436</v>
      </c>
      <c r="K1375">
        <v>288</v>
      </c>
      <c r="L1375">
        <v>63</v>
      </c>
    </row>
    <row r="1376" spans="1:12">
      <c r="A1376" t="s">
        <v>10686</v>
      </c>
      <c r="B1376" t="s">
        <v>2916</v>
      </c>
      <c r="C1376" t="s">
        <v>1540</v>
      </c>
      <c r="D1376">
        <v>100</v>
      </c>
      <c r="E1376">
        <v>64.481999999999999</v>
      </c>
      <c r="F1376" s="105">
        <v>3202328</v>
      </c>
      <c r="G1376">
        <v>3202328</v>
      </c>
      <c r="H1376">
        <v>90.32</v>
      </c>
      <c r="I1376">
        <v>2917</v>
      </c>
      <c r="J1376">
        <v>2917</v>
      </c>
      <c r="K1376">
        <v>284</v>
      </c>
      <c r="L1376">
        <v>55</v>
      </c>
    </row>
    <row r="1377" spans="1:12">
      <c r="A1377" t="s">
        <v>10687</v>
      </c>
      <c r="B1377" t="s">
        <v>2917</v>
      </c>
      <c r="C1377" t="s">
        <v>1540</v>
      </c>
      <c r="D1377">
        <v>100</v>
      </c>
      <c r="E1377">
        <v>41.475000000000001</v>
      </c>
      <c r="F1377" s="105">
        <v>2982326</v>
      </c>
      <c r="G1377">
        <v>2982326</v>
      </c>
      <c r="H1377">
        <v>89.97</v>
      </c>
      <c r="I1377">
        <v>2661</v>
      </c>
      <c r="J1377">
        <v>2661</v>
      </c>
      <c r="K1377">
        <v>271</v>
      </c>
      <c r="L1377">
        <v>71</v>
      </c>
    </row>
    <row r="1378" spans="1:12">
      <c r="A1378" t="s">
        <v>10688</v>
      </c>
      <c r="B1378" t="s">
        <v>2918</v>
      </c>
      <c r="C1378" t="s">
        <v>1540</v>
      </c>
      <c r="D1378">
        <v>100</v>
      </c>
      <c r="E1378">
        <v>58.747999999999998</v>
      </c>
      <c r="F1378" s="105">
        <v>4667344</v>
      </c>
      <c r="G1378">
        <v>4667344</v>
      </c>
      <c r="H1378">
        <v>86.33</v>
      </c>
      <c r="I1378">
        <v>3939</v>
      </c>
      <c r="J1378">
        <v>3939</v>
      </c>
      <c r="K1378">
        <v>282</v>
      </c>
      <c r="L1378">
        <v>82</v>
      </c>
    </row>
    <row r="1379" spans="1:12">
      <c r="A1379" t="s">
        <v>10689</v>
      </c>
      <c r="B1379" t="s">
        <v>2919</v>
      </c>
      <c r="C1379" t="s">
        <v>1540</v>
      </c>
      <c r="D1379">
        <v>100</v>
      </c>
      <c r="E1379">
        <v>68.459000000000003</v>
      </c>
      <c r="F1379" s="105">
        <v>3416011</v>
      </c>
      <c r="G1379">
        <v>3416011</v>
      </c>
      <c r="H1379">
        <v>88.55</v>
      </c>
      <c r="I1379">
        <v>3026</v>
      </c>
      <c r="J1379">
        <v>3026</v>
      </c>
      <c r="K1379">
        <v>274</v>
      </c>
      <c r="L1379">
        <v>95</v>
      </c>
    </row>
    <row r="1380" spans="1:12">
      <c r="A1380" t="s">
        <v>10690</v>
      </c>
      <c r="B1380" t="s">
        <v>2920</v>
      </c>
      <c r="C1380" t="s">
        <v>1540</v>
      </c>
      <c r="D1380">
        <v>100</v>
      </c>
      <c r="E1380">
        <v>43.12</v>
      </c>
      <c r="F1380" s="105">
        <v>2836070</v>
      </c>
      <c r="G1380">
        <v>2836070</v>
      </c>
      <c r="H1380">
        <v>92.74</v>
      </c>
      <c r="I1380">
        <v>2614</v>
      </c>
      <c r="J1380">
        <v>2614</v>
      </c>
      <c r="K1380">
        <v>288</v>
      </c>
      <c r="L1380">
        <v>36.5</v>
      </c>
    </row>
    <row r="1381" spans="1:12">
      <c r="A1381" t="s">
        <v>10691</v>
      </c>
      <c r="B1381" t="s">
        <v>2921</v>
      </c>
      <c r="C1381" t="s">
        <v>1540</v>
      </c>
      <c r="D1381">
        <v>100</v>
      </c>
      <c r="E1381">
        <v>55.119</v>
      </c>
      <c r="F1381" s="105">
        <v>3435542</v>
      </c>
      <c r="G1381">
        <v>3435542</v>
      </c>
      <c r="H1381">
        <v>92.25</v>
      </c>
      <c r="I1381">
        <v>3195</v>
      </c>
      <c r="J1381">
        <v>3195</v>
      </c>
      <c r="K1381">
        <v>280</v>
      </c>
      <c r="L1381">
        <v>46</v>
      </c>
    </row>
    <row r="1382" spans="1:12">
      <c r="A1382" t="s">
        <v>10692</v>
      </c>
      <c r="B1382" t="s">
        <v>2922</v>
      </c>
      <c r="C1382" t="s">
        <v>1540</v>
      </c>
      <c r="D1382">
        <v>100</v>
      </c>
      <c r="E1382">
        <v>31.402000000000001</v>
      </c>
      <c r="F1382" s="105">
        <v>2966206</v>
      </c>
      <c r="G1382">
        <v>2966206</v>
      </c>
      <c r="H1382">
        <v>92.72</v>
      </c>
      <c r="I1382">
        <v>2688</v>
      </c>
      <c r="J1382">
        <v>2688</v>
      </c>
      <c r="K1382">
        <v>274.5</v>
      </c>
      <c r="L1382">
        <v>55</v>
      </c>
    </row>
    <row r="1383" spans="1:12">
      <c r="A1383" t="s">
        <v>10693</v>
      </c>
      <c r="B1383" t="s">
        <v>2923</v>
      </c>
      <c r="C1383" t="s">
        <v>1540</v>
      </c>
      <c r="D1383">
        <v>100</v>
      </c>
      <c r="E1383">
        <v>71.400000000000006</v>
      </c>
      <c r="F1383" s="105">
        <v>2809959</v>
      </c>
      <c r="G1383">
        <v>2809959</v>
      </c>
      <c r="H1383">
        <v>92.79</v>
      </c>
      <c r="I1383">
        <v>2615</v>
      </c>
      <c r="J1383">
        <v>2615</v>
      </c>
      <c r="K1383">
        <v>299</v>
      </c>
      <c r="L1383">
        <v>33</v>
      </c>
    </row>
    <row r="1384" spans="1:12">
      <c r="A1384" t="s">
        <v>10694</v>
      </c>
      <c r="B1384" t="s">
        <v>2924</v>
      </c>
      <c r="C1384" t="s">
        <v>1540</v>
      </c>
      <c r="D1384">
        <v>100</v>
      </c>
      <c r="E1384">
        <v>40.506999999999998</v>
      </c>
      <c r="F1384" s="105">
        <v>2196662</v>
      </c>
      <c r="G1384">
        <v>2196662</v>
      </c>
      <c r="H1384">
        <v>89.72</v>
      </c>
      <c r="I1384">
        <v>2052</v>
      </c>
      <c r="J1384">
        <v>2052</v>
      </c>
      <c r="K1384">
        <v>260</v>
      </c>
      <c r="L1384">
        <v>67</v>
      </c>
    </row>
    <row r="1385" spans="1:12">
      <c r="A1385" t="s">
        <v>10695</v>
      </c>
      <c r="B1385" t="s">
        <v>2925</v>
      </c>
      <c r="C1385" t="s">
        <v>1540</v>
      </c>
      <c r="D1385">
        <v>100</v>
      </c>
      <c r="E1385">
        <v>70.69</v>
      </c>
      <c r="F1385" s="105">
        <v>3115873</v>
      </c>
      <c r="G1385">
        <v>3115873</v>
      </c>
      <c r="H1385">
        <v>90.77</v>
      </c>
      <c r="I1385">
        <v>2802</v>
      </c>
      <c r="J1385">
        <v>2802</v>
      </c>
      <c r="K1385">
        <v>294</v>
      </c>
      <c r="L1385">
        <v>49</v>
      </c>
    </row>
    <row r="1386" spans="1:12">
      <c r="A1386" t="s">
        <v>10696</v>
      </c>
      <c r="B1386" t="s">
        <v>2926</v>
      </c>
      <c r="C1386" t="s">
        <v>1540</v>
      </c>
      <c r="D1386">
        <v>100</v>
      </c>
      <c r="E1386">
        <v>47.771000000000001</v>
      </c>
      <c r="F1386" s="105">
        <v>5325321</v>
      </c>
      <c r="G1386">
        <v>5325321</v>
      </c>
      <c r="H1386">
        <v>85.22</v>
      </c>
      <c r="I1386">
        <v>4462</v>
      </c>
      <c r="J1386">
        <v>4462</v>
      </c>
      <c r="K1386">
        <v>284</v>
      </c>
      <c r="L1386">
        <v>135</v>
      </c>
    </row>
    <row r="1387" spans="1:12">
      <c r="A1387" t="s">
        <v>10697</v>
      </c>
      <c r="B1387" t="s">
        <v>2927</v>
      </c>
      <c r="C1387" t="s">
        <v>1540</v>
      </c>
      <c r="D1387">
        <v>100</v>
      </c>
      <c r="E1387">
        <v>43.231999999999999</v>
      </c>
      <c r="F1387" s="105">
        <v>5027965</v>
      </c>
      <c r="G1387">
        <v>5027965</v>
      </c>
      <c r="H1387">
        <v>85.59</v>
      </c>
      <c r="I1387">
        <v>4395</v>
      </c>
      <c r="J1387">
        <v>4395</v>
      </c>
      <c r="K1387">
        <v>273</v>
      </c>
      <c r="L1387">
        <v>117</v>
      </c>
    </row>
    <row r="1388" spans="1:12">
      <c r="A1388" t="s">
        <v>10698</v>
      </c>
      <c r="B1388" t="s">
        <v>2928</v>
      </c>
      <c r="C1388" t="s">
        <v>1540</v>
      </c>
      <c r="D1388">
        <v>100</v>
      </c>
      <c r="E1388">
        <v>50.677</v>
      </c>
      <c r="F1388" s="105">
        <v>6968425</v>
      </c>
      <c r="G1388">
        <v>6968425</v>
      </c>
      <c r="H1388">
        <v>87.26</v>
      </c>
      <c r="I1388">
        <v>6228</v>
      </c>
      <c r="J1388">
        <v>6228</v>
      </c>
      <c r="K1388">
        <v>287</v>
      </c>
      <c r="L1388">
        <v>88</v>
      </c>
    </row>
    <row r="1389" spans="1:12">
      <c r="A1389" t="s">
        <v>10699</v>
      </c>
      <c r="B1389" t="s">
        <v>2929</v>
      </c>
      <c r="C1389" t="s">
        <v>1540</v>
      </c>
      <c r="D1389">
        <v>100</v>
      </c>
      <c r="E1389">
        <v>63.073</v>
      </c>
      <c r="F1389" s="105">
        <v>5714182</v>
      </c>
      <c r="G1389">
        <v>5714182</v>
      </c>
      <c r="H1389">
        <v>87.05</v>
      </c>
      <c r="I1389">
        <v>4830</v>
      </c>
      <c r="J1389">
        <v>4830</v>
      </c>
      <c r="K1389">
        <v>297</v>
      </c>
      <c r="L1389">
        <v>93</v>
      </c>
    </row>
    <row r="1390" spans="1:12">
      <c r="A1390" t="s">
        <v>10700</v>
      </c>
      <c r="B1390" t="s">
        <v>2930</v>
      </c>
      <c r="C1390" t="s">
        <v>1540</v>
      </c>
      <c r="D1390">
        <v>100</v>
      </c>
      <c r="E1390">
        <v>48.527000000000001</v>
      </c>
      <c r="F1390" s="105">
        <v>6760575</v>
      </c>
      <c r="G1390">
        <v>6760575</v>
      </c>
      <c r="H1390">
        <v>86.29</v>
      </c>
      <c r="I1390">
        <v>6048</v>
      </c>
      <c r="J1390">
        <v>6048</v>
      </c>
      <c r="K1390">
        <v>271</v>
      </c>
      <c r="L1390">
        <v>95</v>
      </c>
    </row>
    <row r="1391" spans="1:12">
      <c r="A1391" t="s">
        <v>10701</v>
      </c>
      <c r="B1391" t="s">
        <v>2931</v>
      </c>
      <c r="C1391" t="s">
        <v>1540</v>
      </c>
      <c r="D1391">
        <v>100</v>
      </c>
      <c r="E1391">
        <v>45.008000000000003</v>
      </c>
      <c r="F1391" s="105">
        <v>3401714</v>
      </c>
      <c r="G1391">
        <v>3401714</v>
      </c>
      <c r="H1391">
        <v>85.52</v>
      </c>
      <c r="I1391">
        <v>2937</v>
      </c>
      <c r="J1391">
        <v>2937</v>
      </c>
      <c r="K1391">
        <v>281</v>
      </c>
      <c r="L1391">
        <v>99</v>
      </c>
    </row>
    <row r="1392" spans="1:12">
      <c r="A1392" t="s">
        <v>10702</v>
      </c>
      <c r="B1392" t="s">
        <v>2932</v>
      </c>
      <c r="C1392" t="s">
        <v>1540</v>
      </c>
      <c r="D1392">
        <v>100</v>
      </c>
      <c r="E1392">
        <v>66.158000000000001</v>
      </c>
      <c r="F1392" s="105">
        <v>3419064</v>
      </c>
      <c r="G1392">
        <v>3419064</v>
      </c>
      <c r="H1392">
        <v>91.19</v>
      </c>
      <c r="I1392">
        <v>3235</v>
      </c>
      <c r="J1392">
        <v>3235</v>
      </c>
      <c r="K1392">
        <v>269</v>
      </c>
      <c r="L1392">
        <v>38</v>
      </c>
    </row>
    <row r="1393" spans="1:12">
      <c r="A1393" t="s">
        <v>10703</v>
      </c>
      <c r="B1393" t="s">
        <v>2933</v>
      </c>
      <c r="C1393" t="s">
        <v>1540</v>
      </c>
      <c r="D1393">
        <v>100</v>
      </c>
      <c r="E1393">
        <v>41.895000000000003</v>
      </c>
      <c r="F1393" s="105">
        <v>4254862</v>
      </c>
      <c r="G1393">
        <v>4254862</v>
      </c>
      <c r="H1393">
        <v>85.35</v>
      </c>
      <c r="I1393">
        <v>3347</v>
      </c>
      <c r="J1393">
        <v>3347</v>
      </c>
      <c r="K1393">
        <v>282</v>
      </c>
      <c r="L1393">
        <v>132</v>
      </c>
    </row>
    <row r="1394" spans="1:12">
      <c r="A1394" t="s">
        <v>10704</v>
      </c>
      <c r="B1394" t="s">
        <v>2934</v>
      </c>
      <c r="C1394" t="s">
        <v>1540</v>
      </c>
      <c r="D1394">
        <v>100</v>
      </c>
      <c r="E1394">
        <v>64.311000000000007</v>
      </c>
      <c r="F1394" s="105">
        <v>3009872</v>
      </c>
      <c r="G1394">
        <v>3009872</v>
      </c>
      <c r="H1394">
        <v>88.23</v>
      </c>
      <c r="I1394">
        <v>2421</v>
      </c>
      <c r="J1394">
        <v>2421</v>
      </c>
      <c r="K1394">
        <v>301</v>
      </c>
      <c r="L1394">
        <v>95</v>
      </c>
    </row>
    <row r="1395" spans="1:12">
      <c r="A1395" t="s">
        <v>10705</v>
      </c>
      <c r="B1395" t="s">
        <v>2935</v>
      </c>
      <c r="C1395" t="s">
        <v>1540</v>
      </c>
      <c r="D1395">
        <v>100</v>
      </c>
      <c r="E1395">
        <v>42.436</v>
      </c>
      <c r="F1395" s="105">
        <v>2158758</v>
      </c>
      <c r="G1395">
        <v>2158758</v>
      </c>
      <c r="H1395">
        <v>89.55</v>
      </c>
      <c r="I1395">
        <v>2053</v>
      </c>
      <c r="J1395">
        <v>2053</v>
      </c>
      <c r="K1395">
        <v>263</v>
      </c>
      <c r="L1395">
        <v>54</v>
      </c>
    </row>
    <row r="1396" spans="1:12">
      <c r="A1396" t="s">
        <v>10706</v>
      </c>
      <c r="B1396" t="s">
        <v>2936</v>
      </c>
      <c r="C1396" t="s">
        <v>1540</v>
      </c>
      <c r="D1396">
        <v>100</v>
      </c>
      <c r="E1396">
        <v>58.643999999999998</v>
      </c>
      <c r="F1396" s="105">
        <v>4296027</v>
      </c>
      <c r="G1396">
        <v>4296027</v>
      </c>
      <c r="H1396">
        <v>89.1</v>
      </c>
      <c r="I1396">
        <v>3876</v>
      </c>
      <c r="J1396">
        <v>3876</v>
      </c>
      <c r="K1396">
        <v>281</v>
      </c>
      <c r="L1396">
        <v>65</v>
      </c>
    </row>
    <row r="1397" spans="1:12">
      <c r="A1397" t="s">
        <v>10707</v>
      </c>
      <c r="B1397" t="s">
        <v>2937</v>
      </c>
      <c r="C1397" t="s">
        <v>1540</v>
      </c>
      <c r="D1397">
        <v>100</v>
      </c>
      <c r="E1397">
        <v>53.935000000000002</v>
      </c>
      <c r="F1397" s="105">
        <v>3885737</v>
      </c>
      <c r="G1397">
        <v>3885737</v>
      </c>
      <c r="H1397">
        <v>89.27</v>
      </c>
      <c r="I1397">
        <v>3445</v>
      </c>
      <c r="J1397">
        <v>3445</v>
      </c>
      <c r="K1397">
        <v>280</v>
      </c>
      <c r="L1397">
        <v>68</v>
      </c>
    </row>
    <row r="1398" spans="1:12">
      <c r="A1398" t="s">
        <v>10708</v>
      </c>
      <c r="B1398" t="s">
        <v>2938</v>
      </c>
      <c r="C1398" t="s">
        <v>1540</v>
      </c>
      <c r="D1398">
        <v>100</v>
      </c>
      <c r="E1398">
        <v>30.018999999999998</v>
      </c>
      <c r="F1398" s="105">
        <v>3441043</v>
      </c>
      <c r="G1398">
        <v>3441043</v>
      </c>
      <c r="H1398">
        <v>91.46</v>
      </c>
      <c r="I1398">
        <v>3109</v>
      </c>
      <c r="J1398">
        <v>3109</v>
      </c>
      <c r="K1398">
        <v>271</v>
      </c>
      <c r="L1398">
        <v>61</v>
      </c>
    </row>
    <row r="1399" spans="1:12">
      <c r="A1399" t="s">
        <v>10709</v>
      </c>
      <c r="B1399" t="s">
        <v>2939</v>
      </c>
      <c r="C1399" t="s">
        <v>1540</v>
      </c>
      <c r="D1399">
        <v>100</v>
      </c>
      <c r="E1399">
        <v>36.052</v>
      </c>
      <c r="F1399" s="105">
        <v>4002854</v>
      </c>
      <c r="G1399">
        <v>4002854</v>
      </c>
      <c r="H1399">
        <v>89.91</v>
      </c>
      <c r="I1399">
        <v>3473</v>
      </c>
      <c r="J1399">
        <v>3473</v>
      </c>
      <c r="K1399">
        <v>272</v>
      </c>
      <c r="L1399">
        <v>73</v>
      </c>
    </row>
    <row r="1400" spans="1:12">
      <c r="A1400" t="s">
        <v>10710</v>
      </c>
      <c r="B1400" t="s">
        <v>2940</v>
      </c>
      <c r="C1400" t="s">
        <v>1540</v>
      </c>
      <c r="D1400">
        <v>100</v>
      </c>
      <c r="E1400">
        <v>41.537999999999997</v>
      </c>
      <c r="F1400" s="105">
        <v>4638566</v>
      </c>
      <c r="G1400">
        <v>4638566</v>
      </c>
      <c r="H1400">
        <v>89.36</v>
      </c>
      <c r="I1400">
        <v>4056</v>
      </c>
      <c r="J1400">
        <v>4056</v>
      </c>
      <c r="K1400">
        <v>271</v>
      </c>
      <c r="L1400">
        <v>74</v>
      </c>
    </row>
    <row r="1401" spans="1:12">
      <c r="A1401" t="s">
        <v>10711</v>
      </c>
      <c r="B1401" t="s">
        <v>2941</v>
      </c>
      <c r="C1401" t="s">
        <v>1540</v>
      </c>
      <c r="D1401">
        <v>100</v>
      </c>
      <c r="E1401">
        <v>68.14</v>
      </c>
      <c r="F1401" s="105">
        <v>3017924</v>
      </c>
      <c r="G1401">
        <v>3017924</v>
      </c>
      <c r="H1401">
        <v>93.05</v>
      </c>
      <c r="I1401">
        <v>2801</v>
      </c>
      <c r="J1401">
        <v>2801</v>
      </c>
      <c r="K1401">
        <v>293</v>
      </c>
      <c r="L1401">
        <v>38</v>
      </c>
    </row>
    <row r="1402" spans="1:12">
      <c r="A1402" t="s">
        <v>10712</v>
      </c>
      <c r="B1402" t="s">
        <v>2942</v>
      </c>
      <c r="C1402" t="s">
        <v>1540</v>
      </c>
      <c r="D1402">
        <v>100</v>
      </c>
      <c r="E1402">
        <v>43.734000000000002</v>
      </c>
      <c r="F1402" s="105">
        <v>4391552</v>
      </c>
      <c r="G1402">
        <v>4391552</v>
      </c>
      <c r="H1402">
        <v>90.46</v>
      </c>
      <c r="I1402">
        <v>4164</v>
      </c>
      <c r="J1402">
        <v>4164</v>
      </c>
      <c r="K1402">
        <v>272</v>
      </c>
      <c r="L1402">
        <v>61</v>
      </c>
    </row>
    <row r="1403" spans="1:12">
      <c r="A1403" t="s">
        <v>10713</v>
      </c>
      <c r="B1403" t="s">
        <v>2943</v>
      </c>
      <c r="C1403" t="s">
        <v>1540</v>
      </c>
      <c r="D1403">
        <v>100</v>
      </c>
      <c r="E1403">
        <v>55.003999999999998</v>
      </c>
      <c r="F1403" s="105">
        <v>4157019</v>
      </c>
      <c r="G1403">
        <v>4157019</v>
      </c>
      <c r="H1403">
        <v>88.31</v>
      </c>
      <c r="I1403">
        <v>3755</v>
      </c>
      <c r="J1403">
        <v>3755</v>
      </c>
      <c r="K1403">
        <v>289</v>
      </c>
      <c r="L1403">
        <v>78</v>
      </c>
    </row>
    <row r="1404" spans="1:12">
      <c r="A1404" t="s">
        <v>10714</v>
      </c>
      <c r="B1404" t="s">
        <v>2944</v>
      </c>
      <c r="C1404" t="s">
        <v>1540</v>
      </c>
      <c r="D1404">
        <v>100</v>
      </c>
      <c r="E1404">
        <v>71.950999999999993</v>
      </c>
      <c r="F1404" s="105">
        <v>4856512</v>
      </c>
      <c r="G1404">
        <v>4856512</v>
      </c>
      <c r="H1404">
        <v>92.22</v>
      </c>
      <c r="I1404">
        <v>4659</v>
      </c>
      <c r="J1404">
        <v>4659</v>
      </c>
      <c r="K1404">
        <v>285</v>
      </c>
      <c r="L1404">
        <v>33</v>
      </c>
    </row>
    <row r="1405" spans="1:12">
      <c r="A1405" t="s">
        <v>10715</v>
      </c>
      <c r="B1405" t="s">
        <v>2945</v>
      </c>
      <c r="C1405" t="s">
        <v>1540</v>
      </c>
      <c r="D1405">
        <v>100</v>
      </c>
      <c r="E1405">
        <v>70.772000000000006</v>
      </c>
      <c r="F1405" s="105">
        <v>4060447</v>
      </c>
      <c r="G1405">
        <v>4060447</v>
      </c>
      <c r="H1405">
        <v>90.73</v>
      </c>
      <c r="I1405">
        <v>3636</v>
      </c>
      <c r="J1405">
        <v>3636</v>
      </c>
      <c r="K1405">
        <v>300.5</v>
      </c>
      <c r="L1405">
        <v>70</v>
      </c>
    </row>
    <row r="1406" spans="1:12">
      <c r="A1406" t="s">
        <v>10716</v>
      </c>
      <c r="B1406" t="s">
        <v>2946</v>
      </c>
      <c r="C1406" t="s">
        <v>1540</v>
      </c>
      <c r="D1406">
        <v>100</v>
      </c>
      <c r="E1406">
        <v>31.327999999999999</v>
      </c>
      <c r="F1406" s="105">
        <v>1720048</v>
      </c>
      <c r="G1406">
        <v>1720048</v>
      </c>
      <c r="H1406">
        <v>87.98</v>
      </c>
      <c r="I1406">
        <v>1744</v>
      </c>
      <c r="J1406">
        <v>1744</v>
      </c>
      <c r="K1406">
        <v>251</v>
      </c>
      <c r="L1406">
        <v>62</v>
      </c>
    </row>
    <row r="1407" spans="1:12">
      <c r="A1407" t="s">
        <v>10717</v>
      </c>
      <c r="B1407" t="s">
        <v>2947</v>
      </c>
      <c r="C1407" t="s">
        <v>1540</v>
      </c>
      <c r="D1407">
        <v>100</v>
      </c>
      <c r="E1407">
        <v>55.235999999999997</v>
      </c>
      <c r="F1407" s="105">
        <v>4505834</v>
      </c>
      <c r="G1407">
        <v>4505834</v>
      </c>
      <c r="H1407">
        <v>88.13</v>
      </c>
      <c r="I1407">
        <v>3954</v>
      </c>
      <c r="J1407">
        <v>3954</v>
      </c>
      <c r="K1407">
        <v>288</v>
      </c>
      <c r="L1407">
        <v>83</v>
      </c>
    </row>
    <row r="1408" spans="1:12">
      <c r="A1408" t="s">
        <v>10718</v>
      </c>
      <c r="B1408" t="s">
        <v>2948</v>
      </c>
      <c r="C1408" t="s">
        <v>1540</v>
      </c>
      <c r="D1408">
        <v>100</v>
      </c>
      <c r="E1408">
        <v>45.877000000000002</v>
      </c>
      <c r="F1408" s="105">
        <v>3709807</v>
      </c>
      <c r="G1408">
        <v>3709807</v>
      </c>
      <c r="H1408">
        <v>87.82</v>
      </c>
      <c r="I1408">
        <v>3267</v>
      </c>
      <c r="J1408">
        <v>3267</v>
      </c>
      <c r="K1408">
        <v>278</v>
      </c>
      <c r="L1408">
        <v>98</v>
      </c>
    </row>
    <row r="1409" spans="1:12">
      <c r="A1409" t="s">
        <v>10719</v>
      </c>
      <c r="B1409" t="s">
        <v>2949</v>
      </c>
      <c r="C1409" t="s">
        <v>1540</v>
      </c>
      <c r="D1409">
        <v>100</v>
      </c>
      <c r="E1409">
        <v>58.552999999999997</v>
      </c>
      <c r="F1409" s="105">
        <v>7048723</v>
      </c>
      <c r="G1409">
        <v>7048723</v>
      </c>
      <c r="H1409">
        <v>89.6</v>
      </c>
      <c r="I1409">
        <v>6460</v>
      </c>
      <c r="J1409">
        <v>6460</v>
      </c>
      <c r="K1409">
        <v>294</v>
      </c>
      <c r="L1409">
        <v>62</v>
      </c>
    </row>
    <row r="1410" spans="1:12">
      <c r="A1410" t="s">
        <v>10720</v>
      </c>
      <c r="B1410" t="s">
        <v>2950</v>
      </c>
      <c r="C1410" t="s">
        <v>1540</v>
      </c>
      <c r="D1410">
        <v>100</v>
      </c>
      <c r="E1410">
        <v>44.8</v>
      </c>
      <c r="F1410" s="105">
        <v>8329305</v>
      </c>
      <c r="G1410">
        <v>8329305</v>
      </c>
      <c r="H1410">
        <v>87.32</v>
      </c>
      <c r="I1410">
        <v>7846</v>
      </c>
      <c r="J1410">
        <v>7846</v>
      </c>
      <c r="K1410">
        <v>270</v>
      </c>
      <c r="L1410">
        <v>78</v>
      </c>
    </row>
    <row r="1411" spans="1:12">
      <c r="A1411" t="s">
        <v>10721</v>
      </c>
      <c r="B1411" t="s">
        <v>2951</v>
      </c>
      <c r="C1411" t="s">
        <v>1540</v>
      </c>
      <c r="D1411">
        <v>100</v>
      </c>
      <c r="E1411">
        <v>62.140999999999998</v>
      </c>
      <c r="F1411" s="105">
        <v>4332940</v>
      </c>
      <c r="G1411">
        <v>4332940</v>
      </c>
      <c r="H1411">
        <v>89.34</v>
      </c>
      <c r="I1411">
        <v>3995</v>
      </c>
      <c r="J1411">
        <v>3995</v>
      </c>
      <c r="K1411">
        <v>279</v>
      </c>
      <c r="L1411">
        <v>58</v>
      </c>
    </row>
    <row r="1412" spans="1:12">
      <c r="A1412" t="s">
        <v>10722</v>
      </c>
      <c r="B1412" t="s">
        <v>2952</v>
      </c>
      <c r="C1412" t="s">
        <v>1540</v>
      </c>
      <c r="D1412">
        <v>100</v>
      </c>
      <c r="E1412">
        <v>37.767000000000003</v>
      </c>
      <c r="F1412" s="105">
        <v>3445768</v>
      </c>
      <c r="G1412">
        <v>3445768</v>
      </c>
      <c r="H1412">
        <v>90.72</v>
      </c>
      <c r="I1412">
        <v>3053</v>
      </c>
      <c r="J1412">
        <v>3053</v>
      </c>
      <c r="K1412">
        <v>281</v>
      </c>
      <c r="L1412">
        <v>67</v>
      </c>
    </row>
    <row r="1413" spans="1:12">
      <c r="A1413" t="s">
        <v>10723</v>
      </c>
      <c r="B1413" t="s">
        <v>2953</v>
      </c>
      <c r="C1413" t="s">
        <v>1540</v>
      </c>
      <c r="D1413">
        <v>100</v>
      </c>
      <c r="E1413">
        <v>62.99</v>
      </c>
      <c r="F1413" s="105">
        <v>5230452</v>
      </c>
      <c r="G1413">
        <v>5230452</v>
      </c>
      <c r="H1413">
        <v>87.84</v>
      </c>
      <c r="I1413">
        <v>4817</v>
      </c>
      <c r="J1413">
        <v>4817</v>
      </c>
      <c r="K1413">
        <v>285</v>
      </c>
      <c r="L1413">
        <v>84</v>
      </c>
    </row>
    <row r="1414" spans="1:12">
      <c r="A1414" t="s">
        <v>10724</v>
      </c>
      <c r="B1414" t="s">
        <v>2954</v>
      </c>
      <c r="C1414" t="s">
        <v>1540</v>
      </c>
      <c r="D1414">
        <v>100</v>
      </c>
      <c r="E1414">
        <v>67.77</v>
      </c>
      <c r="F1414" s="105">
        <v>2954426</v>
      </c>
      <c r="G1414">
        <v>2954426</v>
      </c>
      <c r="H1414">
        <v>92.9</v>
      </c>
      <c r="I1414">
        <v>2814</v>
      </c>
      <c r="J1414">
        <v>2814</v>
      </c>
      <c r="K1414">
        <v>271</v>
      </c>
      <c r="L1414">
        <v>34</v>
      </c>
    </row>
    <row r="1415" spans="1:12">
      <c r="A1415" t="s">
        <v>10725</v>
      </c>
      <c r="B1415" t="s">
        <v>2955</v>
      </c>
      <c r="C1415" t="s">
        <v>1540</v>
      </c>
      <c r="D1415">
        <v>100</v>
      </c>
      <c r="E1415">
        <v>36.847999999999999</v>
      </c>
      <c r="F1415" s="105">
        <v>4430943</v>
      </c>
      <c r="G1415">
        <v>4430943</v>
      </c>
      <c r="H1415">
        <v>87.82</v>
      </c>
      <c r="I1415">
        <v>3840</v>
      </c>
      <c r="J1415">
        <v>3840</v>
      </c>
      <c r="K1415">
        <v>278</v>
      </c>
      <c r="L1415">
        <v>94</v>
      </c>
    </row>
    <row r="1416" spans="1:12">
      <c r="A1416" t="s">
        <v>10726</v>
      </c>
      <c r="B1416" t="s">
        <v>2956</v>
      </c>
      <c r="C1416" t="s">
        <v>1540</v>
      </c>
      <c r="D1416">
        <v>100</v>
      </c>
      <c r="E1416">
        <v>69.296000000000006</v>
      </c>
      <c r="F1416" s="105">
        <v>3330647</v>
      </c>
      <c r="G1416">
        <v>3330647</v>
      </c>
      <c r="H1416">
        <v>92.33</v>
      </c>
      <c r="I1416">
        <v>3064</v>
      </c>
      <c r="J1416">
        <v>3064</v>
      </c>
      <c r="K1416">
        <v>293.5</v>
      </c>
      <c r="L1416">
        <v>48</v>
      </c>
    </row>
    <row r="1417" spans="1:12">
      <c r="A1417" t="s">
        <v>10727</v>
      </c>
      <c r="B1417" t="s">
        <v>2957</v>
      </c>
      <c r="C1417" t="s">
        <v>1540</v>
      </c>
      <c r="D1417">
        <v>100</v>
      </c>
      <c r="E1417">
        <v>30.036999999999999</v>
      </c>
      <c r="F1417" s="105">
        <v>1569500</v>
      </c>
      <c r="G1417">
        <v>1569500</v>
      </c>
      <c r="H1417">
        <v>85.7</v>
      </c>
      <c r="I1417">
        <v>1525</v>
      </c>
      <c r="J1417">
        <v>1525</v>
      </c>
      <c r="K1417">
        <v>257</v>
      </c>
      <c r="L1417">
        <v>93</v>
      </c>
    </row>
    <row r="1418" spans="1:12">
      <c r="A1418" t="s">
        <v>10728</v>
      </c>
      <c r="B1418" t="s">
        <v>2958</v>
      </c>
      <c r="C1418" t="s">
        <v>1540</v>
      </c>
      <c r="D1418">
        <v>100</v>
      </c>
      <c r="E1418">
        <v>39.529000000000003</v>
      </c>
      <c r="F1418" s="105">
        <v>3269398</v>
      </c>
      <c r="G1418">
        <v>3269398</v>
      </c>
      <c r="H1418">
        <v>92.38</v>
      </c>
      <c r="I1418">
        <v>2980</v>
      </c>
      <c r="J1418">
        <v>2980</v>
      </c>
      <c r="K1418">
        <v>280</v>
      </c>
      <c r="L1418">
        <v>48</v>
      </c>
    </row>
    <row r="1419" spans="1:12">
      <c r="A1419" t="s">
        <v>10729</v>
      </c>
      <c r="B1419" t="s">
        <v>2959</v>
      </c>
      <c r="C1419" t="s">
        <v>1540</v>
      </c>
      <c r="D1419">
        <v>100</v>
      </c>
      <c r="E1419">
        <v>68.902000000000001</v>
      </c>
      <c r="F1419" s="105">
        <v>4117723</v>
      </c>
      <c r="G1419">
        <v>4117723</v>
      </c>
      <c r="H1419">
        <v>90.81</v>
      </c>
      <c r="I1419">
        <v>3751</v>
      </c>
      <c r="J1419">
        <v>3751</v>
      </c>
      <c r="K1419">
        <v>282</v>
      </c>
      <c r="L1419">
        <v>47</v>
      </c>
    </row>
    <row r="1420" spans="1:12">
      <c r="A1420" t="s">
        <v>10730</v>
      </c>
      <c r="B1420" t="s">
        <v>2960</v>
      </c>
      <c r="C1420" t="s">
        <v>1540</v>
      </c>
      <c r="D1420">
        <v>100</v>
      </c>
      <c r="E1420">
        <v>37.427</v>
      </c>
      <c r="F1420" s="105">
        <v>2707549</v>
      </c>
      <c r="G1420">
        <v>2707549</v>
      </c>
      <c r="H1420">
        <v>89.18</v>
      </c>
      <c r="I1420">
        <v>2751</v>
      </c>
      <c r="J1420">
        <v>2751</v>
      </c>
      <c r="K1420">
        <v>259</v>
      </c>
      <c r="L1420">
        <v>66</v>
      </c>
    </row>
    <row r="1421" spans="1:12">
      <c r="A1421" t="s">
        <v>10731</v>
      </c>
      <c r="B1421" t="s">
        <v>2961</v>
      </c>
      <c r="C1421" t="s">
        <v>1540</v>
      </c>
      <c r="D1421">
        <v>100</v>
      </c>
      <c r="E1421">
        <v>60.786000000000001</v>
      </c>
      <c r="F1421" s="105">
        <v>4258722</v>
      </c>
      <c r="G1421">
        <v>4258722</v>
      </c>
      <c r="H1421">
        <v>92.49</v>
      </c>
      <c r="I1421">
        <v>3903</v>
      </c>
      <c r="J1421">
        <v>3903</v>
      </c>
      <c r="K1421">
        <v>290</v>
      </c>
      <c r="L1421">
        <v>35</v>
      </c>
    </row>
    <row r="1422" spans="1:12">
      <c r="A1422" t="s">
        <v>10732</v>
      </c>
      <c r="B1422" t="s">
        <v>2962</v>
      </c>
      <c r="C1422" t="s">
        <v>1540</v>
      </c>
      <c r="D1422">
        <v>100</v>
      </c>
      <c r="E1422">
        <v>28.38</v>
      </c>
      <c r="F1422" s="105">
        <v>1573767</v>
      </c>
      <c r="G1422">
        <v>1573767</v>
      </c>
      <c r="H1422">
        <v>91.77</v>
      </c>
      <c r="I1422">
        <v>1396</v>
      </c>
      <c r="J1422">
        <v>1396</v>
      </c>
      <c r="K1422">
        <v>279.5</v>
      </c>
      <c r="L1422">
        <v>22</v>
      </c>
    </row>
    <row r="1423" spans="1:12">
      <c r="A1423" t="s">
        <v>10733</v>
      </c>
      <c r="B1423" t="s">
        <v>2963</v>
      </c>
      <c r="C1423" t="s">
        <v>1540</v>
      </c>
      <c r="D1423">
        <v>100</v>
      </c>
      <c r="E1423">
        <v>50.350999999999999</v>
      </c>
      <c r="F1423" s="105">
        <v>2624474</v>
      </c>
      <c r="G1423">
        <v>2624474</v>
      </c>
      <c r="H1423">
        <v>94.01</v>
      </c>
      <c r="I1423">
        <v>2399</v>
      </c>
      <c r="J1423">
        <v>2399</v>
      </c>
      <c r="K1423">
        <v>292</v>
      </c>
      <c r="L1423">
        <v>24</v>
      </c>
    </row>
    <row r="1424" spans="1:12">
      <c r="A1424" t="s">
        <v>10734</v>
      </c>
      <c r="B1424" t="s">
        <v>2964</v>
      </c>
      <c r="C1424" t="s">
        <v>1540</v>
      </c>
      <c r="D1424">
        <v>100</v>
      </c>
      <c r="E1424">
        <v>69.869</v>
      </c>
      <c r="F1424" s="105">
        <v>7413714</v>
      </c>
      <c r="G1424">
        <v>7413714</v>
      </c>
      <c r="H1424">
        <v>90.09</v>
      </c>
      <c r="I1424">
        <v>6960</v>
      </c>
      <c r="J1424">
        <v>6960</v>
      </c>
      <c r="K1424">
        <v>289</v>
      </c>
      <c r="L1424">
        <v>60</v>
      </c>
    </row>
    <row r="1425" spans="1:12">
      <c r="A1425" t="s">
        <v>10735</v>
      </c>
      <c r="B1425" t="s">
        <v>2965</v>
      </c>
      <c r="C1425" t="s">
        <v>1540</v>
      </c>
      <c r="D1425">
        <v>100</v>
      </c>
      <c r="E1425">
        <v>57.055</v>
      </c>
      <c r="F1425" s="105">
        <v>3038127</v>
      </c>
      <c r="G1425">
        <v>3038127</v>
      </c>
      <c r="H1425">
        <v>90.74</v>
      </c>
      <c r="I1425">
        <v>2736</v>
      </c>
      <c r="J1425">
        <v>2736</v>
      </c>
      <c r="K1425">
        <v>289.5</v>
      </c>
      <c r="L1425">
        <v>64</v>
      </c>
    </row>
    <row r="1426" spans="1:12">
      <c r="A1426" t="s">
        <v>10736</v>
      </c>
      <c r="B1426" t="s">
        <v>2966</v>
      </c>
      <c r="C1426" t="s">
        <v>1540</v>
      </c>
      <c r="D1426">
        <v>100</v>
      </c>
      <c r="E1426">
        <v>67.108999999999995</v>
      </c>
      <c r="F1426" s="105">
        <v>4839203</v>
      </c>
      <c r="G1426">
        <v>4839203</v>
      </c>
      <c r="H1426">
        <v>88.72</v>
      </c>
      <c r="I1426">
        <v>4507</v>
      </c>
      <c r="J1426">
        <v>4507</v>
      </c>
      <c r="K1426">
        <v>291</v>
      </c>
      <c r="L1426">
        <v>74</v>
      </c>
    </row>
    <row r="1427" spans="1:12">
      <c r="A1427" t="s">
        <v>10737</v>
      </c>
      <c r="B1427" t="s">
        <v>2967</v>
      </c>
      <c r="C1427" t="s">
        <v>1540</v>
      </c>
      <c r="D1427">
        <v>100</v>
      </c>
      <c r="E1427">
        <v>33.649000000000001</v>
      </c>
      <c r="F1427" s="105">
        <v>1385752</v>
      </c>
      <c r="G1427">
        <v>1385752</v>
      </c>
      <c r="H1427">
        <v>90.06</v>
      </c>
      <c r="I1427">
        <v>1269</v>
      </c>
      <c r="J1427">
        <v>1269</v>
      </c>
      <c r="K1427">
        <v>276</v>
      </c>
      <c r="L1427">
        <v>64</v>
      </c>
    </row>
    <row r="1428" spans="1:12">
      <c r="A1428" t="s">
        <v>10738</v>
      </c>
      <c r="B1428" t="s">
        <v>2968</v>
      </c>
      <c r="C1428" t="s">
        <v>1540</v>
      </c>
      <c r="D1428">
        <v>100</v>
      </c>
      <c r="E1428">
        <v>33.283999999999999</v>
      </c>
      <c r="F1428" s="105">
        <v>1772694</v>
      </c>
      <c r="G1428">
        <v>1772694</v>
      </c>
      <c r="H1428">
        <v>88.82</v>
      </c>
      <c r="I1428">
        <v>1832</v>
      </c>
      <c r="J1428">
        <v>1832</v>
      </c>
      <c r="K1428">
        <v>244.5</v>
      </c>
      <c r="L1428">
        <v>49</v>
      </c>
    </row>
    <row r="1429" spans="1:12">
      <c r="A1429" t="s">
        <v>10739</v>
      </c>
      <c r="B1429" t="s">
        <v>2969</v>
      </c>
      <c r="C1429" t="s">
        <v>1540</v>
      </c>
      <c r="D1429">
        <v>100</v>
      </c>
      <c r="E1429">
        <v>42.503999999999998</v>
      </c>
      <c r="F1429" s="105">
        <v>1720753</v>
      </c>
      <c r="G1429">
        <v>1720753</v>
      </c>
      <c r="H1429">
        <v>88.92</v>
      </c>
      <c r="I1429">
        <v>1726</v>
      </c>
      <c r="J1429">
        <v>1726</v>
      </c>
      <c r="K1429">
        <v>245</v>
      </c>
      <c r="L1429">
        <v>68</v>
      </c>
    </row>
    <row r="1430" spans="1:12">
      <c r="A1430" t="s">
        <v>10740</v>
      </c>
      <c r="B1430" t="s">
        <v>2970</v>
      </c>
      <c r="C1430" t="s">
        <v>1540</v>
      </c>
      <c r="D1430">
        <v>100</v>
      </c>
      <c r="E1430">
        <v>39.948999999999998</v>
      </c>
      <c r="F1430" s="105">
        <v>3764213</v>
      </c>
      <c r="G1430">
        <v>3764213</v>
      </c>
      <c r="H1430">
        <v>88.3</v>
      </c>
      <c r="I1430">
        <v>3186</v>
      </c>
      <c r="J1430">
        <v>3186</v>
      </c>
      <c r="K1430">
        <v>282</v>
      </c>
      <c r="L1430">
        <v>81</v>
      </c>
    </row>
    <row r="1431" spans="1:12">
      <c r="A1431" t="s">
        <v>10741</v>
      </c>
      <c r="B1431" t="s">
        <v>2971</v>
      </c>
      <c r="C1431" t="s">
        <v>1540</v>
      </c>
      <c r="D1431">
        <v>100</v>
      </c>
      <c r="E1431">
        <v>70.313999999999993</v>
      </c>
      <c r="F1431" s="105">
        <v>2722122</v>
      </c>
      <c r="G1431">
        <v>2722122</v>
      </c>
      <c r="H1431">
        <v>92.51</v>
      </c>
      <c r="I1431">
        <v>2516</v>
      </c>
      <c r="J1431">
        <v>2516</v>
      </c>
      <c r="K1431">
        <v>277</v>
      </c>
      <c r="L1431">
        <v>44</v>
      </c>
    </row>
    <row r="1432" spans="1:12">
      <c r="A1432" t="s">
        <v>10742</v>
      </c>
      <c r="B1432" t="s">
        <v>2972</v>
      </c>
      <c r="C1432" t="s">
        <v>1540</v>
      </c>
      <c r="D1432">
        <v>100</v>
      </c>
      <c r="E1432">
        <v>57.868000000000002</v>
      </c>
      <c r="F1432" s="105">
        <v>4502291</v>
      </c>
      <c r="G1432">
        <v>4502291</v>
      </c>
      <c r="H1432">
        <v>89.64</v>
      </c>
      <c r="I1432">
        <v>3756</v>
      </c>
      <c r="J1432">
        <v>3756</v>
      </c>
      <c r="K1432">
        <v>297</v>
      </c>
      <c r="L1432">
        <v>70</v>
      </c>
    </row>
    <row r="1433" spans="1:12">
      <c r="A1433" t="s">
        <v>10743</v>
      </c>
      <c r="B1433" t="s">
        <v>2973</v>
      </c>
      <c r="C1433" t="s">
        <v>1540</v>
      </c>
      <c r="D1433">
        <v>100</v>
      </c>
      <c r="E1433">
        <v>52.615000000000002</v>
      </c>
      <c r="F1433" s="105">
        <v>3539530</v>
      </c>
      <c r="G1433">
        <v>3539530</v>
      </c>
      <c r="H1433">
        <v>91.83</v>
      </c>
      <c r="I1433">
        <v>3457</v>
      </c>
      <c r="J1433">
        <v>3457</v>
      </c>
      <c r="K1433">
        <v>279</v>
      </c>
      <c r="L1433">
        <v>42</v>
      </c>
    </row>
    <row r="1434" spans="1:12">
      <c r="A1434" t="s">
        <v>10744</v>
      </c>
      <c r="B1434" t="s">
        <v>2974</v>
      </c>
      <c r="C1434" t="s">
        <v>1540</v>
      </c>
      <c r="D1434">
        <v>100</v>
      </c>
      <c r="E1434">
        <v>33.628</v>
      </c>
      <c r="F1434" s="105">
        <v>2157372</v>
      </c>
      <c r="G1434">
        <v>2157372</v>
      </c>
      <c r="H1434">
        <v>90.29</v>
      </c>
      <c r="I1434">
        <v>2030</v>
      </c>
      <c r="J1434">
        <v>2030</v>
      </c>
      <c r="K1434">
        <v>279</v>
      </c>
      <c r="L1434">
        <v>56</v>
      </c>
    </row>
    <row r="1435" spans="1:12">
      <c r="A1435" t="s">
        <v>10745</v>
      </c>
      <c r="B1435" t="s">
        <v>2975</v>
      </c>
      <c r="C1435" t="s">
        <v>1540</v>
      </c>
      <c r="D1435">
        <v>100</v>
      </c>
      <c r="E1435">
        <v>35.103000000000002</v>
      </c>
      <c r="F1435" s="105">
        <v>3205558</v>
      </c>
      <c r="G1435">
        <v>3205558</v>
      </c>
      <c r="H1435">
        <v>91.7</v>
      </c>
      <c r="I1435">
        <v>2933</v>
      </c>
      <c r="J1435">
        <v>2933</v>
      </c>
      <c r="K1435">
        <v>271</v>
      </c>
      <c r="L1435">
        <v>55</v>
      </c>
    </row>
    <row r="1436" spans="1:12">
      <c r="A1436" t="s">
        <v>10746</v>
      </c>
      <c r="B1436" t="s">
        <v>2976</v>
      </c>
      <c r="C1436" t="s">
        <v>1540</v>
      </c>
      <c r="D1436">
        <v>100</v>
      </c>
      <c r="E1436">
        <v>63.116999999999997</v>
      </c>
      <c r="F1436" s="105">
        <v>2747076</v>
      </c>
      <c r="G1436">
        <v>2747076</v>
      </c>
      <c r="H1436">
        <v>93.81</v>
      </c>
      <c r="I1436">
        <v>2759</v>
      </c>
      <c r="J1436">
        <v>2759</v>
      </c>
      <c r="K1436">
        <v>268</v>
      </c>
      <c r="L1436">
        <v>29</v>
      </c>
    </row>
    <row r="1437" spans="1:12">
      <c r="A1437" t="s">
        <v>10747</v>
      </c>
      <c r="B1437" t="s">
        <v>2977</v>
      </c>
      <c r="C1437" t="s">
        <v>1540</v>
      </c>
      <c r="D1437">
        <v>100</v>
      </c>
      <c r="E1437">
        <v>67.959999999999994</v>
      </c>
      <c r="F1437" s="105">
        <v>2938072</v>
      </c>
      <c r="G1437">
        <v>2938072</v>
      </c>
      <c r="H1437">
        <v>90.11</v>
      </c>
      <c r="I1437">
        <v>2613</v>
      </c>
      <c r="J1437">
        <v>2613</v>
      </c>
      <c r="K1437">
        <v>290</v>
      </c>
      <c r="L1437">
        <v>70</v>
      </c>
    </row>
    <row r="1438" spans="1:12">
      <c r="A1438" t="s">
        <v>10748</v>
      </c>
      <c r="B1438" t="s">
        <v>2978</v>
      </c>
      <c r="C1438" t="s">
        <v>1540</v>
      </c>
      <c r="D1438">
        <v>100</v>
      </c>
      <c r="E1438">
        <v>69.87</v>
      </c>
      <c r="F1438" s="105">
        <v>3623963</v>
      </c>
      <c r="G1438">
        <v>3623963</v>
      </c>
      <c r="H1438">
        <v>90.03</v>
      </c>
      <c r="I1438">
        <v>3296</v>
      </c>
      <c r="J1438">
        <v>3296</v>
      </c>
      <c r="K1438">
        <v>285</v>
      </c>
      <c r="L1438">
        <v>57</v>
      </c>
    </row>
    <row r="1439" spans="1:12">
      <c r="A1439" t="s">
        <v>10749</v>
      </c>
      <c r="B1439" t="s">
        <v>2979</v>
      </c>
      <c r="C1439" t="s">
        <v>1540</v>
      </c>
      <c r="D1439">
        <v>100</v>
      </c>
      <c r="E1439">
        <v>44.918999999999997</v>
      </c>
      <c r="F1439" s="105">
        <v>2319663</v>
      </c>
      <c r="G1439">
        <v>2319663</v>
      </c>
      <c r="H1439">
        <v>90.04</v>
      </c>
      <c r="I1439">
        <v>2137</v>
      </c>
      <c r="J1439">
        <v>2137</v>
      </c>
      <c r="K1439">
        <v>281</v>
      </c>
      <c r="L1439">
        <v>73.5</v>
      </c>
    </row>
    <row r="1440" spans="1:12">
      <c r="A1440" t="s">
        <v>10750</v>
      </c>
      <c r="B1440" t="s">
        <v>2980</v>
      </c>
      <c r="C1440" t="s">
        <v>1540</v>
      </c>
      <c r="D1440">
        <v>100</v>
      </c>
      <c r="E1440">
        <v>56.061</v>
      </c>
      <c r="F1440" s="105">
        <v>2035623</v>
      </c>
      <c r="G1440">
        <v>2035623</v>
      </c>
      <c r="H1440">
        <v>91.56</v>
      </c>
      <c r="I1440">
        <v>1824</v>
      </c>
      <c r="J1440">
        <v>1824</v>
      </c>
      <c r="K1440">
        <v>287</v>
      </c>
      <c r="L1440">
        <v>47</v>
      </c>
    </row>
    <row r="1441" spans="1:12">
      <c r="A1441" t="s">
        <v>10751</v>
      </c>
      <c r="B1441" t="s">
        <v>2981</v>
      </c>
      <c r="C1441" t="s">
        <v>1540</v>
      </c>
      <c r="D1441">
        <v>100</v>
      </c>
      <c r="E1441">
        <v>64.254000000000005</v>
      </c>
      <c r="F1441" s="105">
        <v>2223047</v>
      </c>
      <c r="G1441">
        <v>2223047</v>
      </c>
      <c r="H1441">
        <v>92.57</v>
      </c>
      <c r="I1441">
        <v>2037</v>
      </c>
      <c r="J1441">
        <v>2037</v>
      </c>
      <c r="K1441">
        <v>293</v>
      </c>
      <c r="L1441">
        <v>39</v>
      </c>
    </row>
    <row r="1442" spans="1:12">
      <c r="A1442" t="s">
        <v>10752</v>
      </c>
      <c r="B1442" t="s">
        <v>2982</v>
      </c>
      <c r="C1442" t="s">
        <v>1540</v>
      </c>
      <c r="D1442">
        <v>100</v>
      </c>
      <c r="E1442">
        <v>36.405999999999999</v>
      </c>
      <c r="F1442" s="105">
        <v>2411055</v>
      </c>
      <c r="G1442">
        <v>2411055</v>
      </c>
      <c r="H1442">
        <v>92.25</v>
      </c>
      <c r="I1442">
        <v>2259</v>
      </c>
      <c r="J1442">
        <v>2259</v>
      </c>
      <c r="K1442">
        <v>284</v>
      </c>
      <c r="L1442">
        <v>36</v>
      </c>
    </row>
    <row r="1443" spans="1:12">
      <c r="A1443" t="s">
        <v>10753</v>
      </c>
      <c r="B1443" t="s">
        <v>2983</v>
      </c>
      <c r="C1443" t="s">
        <v>1540</v>
      </c>
      <c r="D1443">
        <v>100</v>
      </c>
      <c r="E1443">
        <v>42.042999999999999</v>
      </c>
      <c r="F1443" s="105">
        <v>7600634</v>
      </c>
      <c r="G1443">
        <v>7600634</v>
      </c>
      <c r="H1443">
        <v>89.98</v>
      </c>
      <c r="I1443">
        <v>6339</v>
      </c>
      <c r="J1443">
        <v>6339</v>
      </c>
      <c r="K1443">
        <v>290</v>
      </c>
      <c r="L1443">
        <v>73</v>
      </c>
    </row>
    <row r="1444" spans="1:12">
      <c r="A1444" t="s">
        <v>10754</v>
      </c>
      <c r="B1444" t="s">
        <v>2984</v>
      </c>
      <c r="C1444" t="s">
        <v>1540</v>
      </c>
      <c r="D1444">
        <v>100</v>
      </c>
      <c r="E1444">
        <v>41.180999999999997</v>
      </c>
      <c r="F1444" s="105">
        <v>3764506</v>
      </c>
      <c r="G1444">
        <v>3764506</v>
      </c>
      <c r="H1444">
        <v>88.78</v>
      </c>
      <c r="I1444">
        <v>3338</v>
      </c>
      <c r="J1444">
        <v>3338</v>
      </c>
      <c r="K1444">
        <v>275</v>
      </c>
      <c r="L1444">
        <v>70</v>
      </c>
    </row>
    <row r="1445" spans="1:12">
      <c r="A1445" t="s">
        <v>10755</v>
      </c>
      <c r="B1445" t="s">
        <v>2985</v>
      </c>
      <c r="C1445" t="s">
        <v>1540</v>
      </c>
      <c r="D1445">
        <v>100</v>
      </c>
      <c r="E1445">
        <v>55.31</v>
      </c>
      <c r="F1445" s="105">
        <v>4743148</v>
      </c>
      <c r="G1445">
        <v>4743148</v>
      </c>
      <c r="H1445">
        <v>88.69</v>
      </c>
      <c r="I1445">
        <v>4265</v>
      </c>
      <c r="J1445">
        <v>4265</v>
      </c>
      <c r="K1445">
        <v>281</v>
      </c>
      <c r="L1445">
        <v>83</v>
      </c>
    </row>
    <row r="1446" spans="1:12">
      <c r="A1446" t="s">
        <v>10756</v>
      </c>
      <c r="B1446" t="s">
        <v>2986</v>
      </c>
      <c r="C1446" t="s">
        <v>1540</v>
      </c>
      <c r="D1446">
        <v>100</v>
      </c>
      <c r="E1446">
        <v>71.744</v>
      </c>
      <c r="F1446" s="105">
        <v>5056835</v>
      </c>
      <c r="G1446">
        <v>5056835</v>
      </c>
      <c r="H1446">
        <v>89.83</v>
      </c>
      <c r="I1446">
        <v>4958</v>
      </c>
      <c r="J1446">
        <v>4958</v>
      </c>
      <c r="K1446">
        <v>258</v>
      </c>
      <c r="L1446">
        <v>52</v>
      </c>
    </row>
    <row r="1447" spans="1:12">
      <c r="A1447" t="s">
        <v>10757</v>
      </c>
      <c r="B1447" t="s">
        <v>2987</v>
      </c>
      <c r="C1447" t="s">
        <v>1540</v>
      </c>
      <c r="D1447">
        <v>100</v>
      </c>
      <c r="E1447">
        <v>63.808</v>
      </c>
      <c r="F1447" s="105">
        <v>3554982</v>
      </c>
      <c r="G1447">
        <v>3554982</v>
      </c>
      <c r="H1447">
        <v>90.42</v>
      </c>
      <c r="I1447">
        <v>3403</v>
      </c>
      <c r="J1447">
        <v>3403</v>
      </c>
      <c r="K1447">
        <v>273</v>
      </c>
      <c r="L1447">
        <v>59</v>
      </c>
    </row>
    <row r="1448" spans="1:12">
      <c r="A1448" t="s">
        <v>10758</v>
      </c>
      <c r="B1448" t="s">
        <v>2988</v>
      </c>
      <c r="C1448" t="s">
        <v>1540</v>
      </c>
      <c r="D1448">
        <v>100</v>
      </c>
      <c r="E1448">
        <v>71.424999999999997</v>
      </c>
      <c r="F1448" s="105">
        <v>9313965</v>
      </c>
      <c r="G1448">
        <v>9313965</v>
      </c>
      <c r="H1448">
        <v>93.92</v>
      </c>
      <c r="I1448">
        <v>8590</v>
      </c>
      <c r="J1448">
        <v>8590</v>
      </c>
      <c r="K1448">
        <v>284</v>
      </c>
      <c r="L1448">
        <v>20</v>
      </c>
    </row>
    <row r="1449" spans="1:12">
      <c r="A1449" t="s">
        <v>10759</v>
      </c>
      <c r="B1449" t="s">
        <v>2989</v>
      </c>
      <c r="C1449" t="s">
        <v>1540</v>
      </c>
      <c r="D1449">
        <v>100</v>
      </c>
      <c r="E1449">
        <v>64.679000000000002</v>
      </c>
      <c r="F1449" s="105">
        <v>4623171</v>
      </c>
      <c r="G1449">
        <v>4623171</v>
      </c>
      <c r="H1449">
        <v>89.11</v>
      </c>
      <c r="I1449">
        <v>4186</v>
      </c>
      <c r="J1449">
        <v>4186</v>
      </c>
      <c r="K1449">
        <v>290.5</v>
      </c>
      <c r="L1449">
        <v>72</v>
      </c>
    </row>
    <row r="1450" spans="1:12">
      <c r="A1450" t="s">
        <v>9216</v>
      </c>
      <c r="B1450" t="s">
        <v>2990</v>
      </c>
      <c r="C1450" t="s">
        <v>1592</v>
      </c>
      <c r="D1450">
        <v>100</v>
      </c>
      <c r="E1450">
        <v>35.234999999999999</v>
      </c>
      <c r="F1450" s="105">
        <v>1267782</v>
      </c>
      <c r="G1450">
        <v>1267782</v>
      </c>
      <c r="H1450">
        <v>84.49</v>
      </c>
      <c r="I1450">
        <v>1271</v>
      </c>
      <c r="J1450">
        <v>1271</v>
      </c>
      <c r="K1450">
        <v>217</v>
      </c>
      <c r="L1450">
        <v>69</v>
      </c>
    </row>
    <row r="1451" spans="1:12">
      <c r="A1451" t="s">
        <v>10760</v>
      </c>
      <c r="B1451" t="s">
        <v>2991</v>
      </c>
      <c r="C1451" t="s">
        <v>1540</v>
      </c>
      <c r="D1451">
        <v>100</v>
      </c>
      <c r="E1451">
        <v>71.346000000000004</v>
      </c>
      <c r="F1451" s="105">
        <v>3996255</v>
      </c>
      <c r="G1451">
        <v>3996255</v>
      </c>
      <c r="H1451">
        <v>91.6</v>
      </c>
      <c r="I1451">
        <v>3885</v>
      </c>
      <c r="J1451">
        <v>3885</v>
      </c>
      <c r="K1451">
        <v>266</v>
      </c>
      <c r="L1451">
        <v>50</v>
      </c>
    </row>
    <row r="1452" spans="1:12">
      <c r="A1452" t="s">
        <v>10761</v>
      </c>
      <c r="B1452" t="s">
        <v>2992</v>
      </c>
      <c r="C1452" t="s">
        <v>1540</v>
      </c>
      <c r="D1452">
        <v>100</v>
      </c>
      <c r="E1452">
        <v>41.045000000000002</v>
      </c>
      <c r="F1452" s="105">
        <v>2103464</v>
      </c>
      <c r="G1452">
        <v>2103464</v>
      </c>
      <c r="H1452">
        <v>89.31</v>
      </c>
      <c r="I1452">
        <v>2070</v>
      </c>
      <c r="J1452">
        <v>2070</v>
      </c>
      <c r="K1452">
        <v>255</v>
      </c>
      <c r="L1452">
        <v>55.5</v>
      </c>
    </row>
    <row r="1453" spans="1:12">
      <c r="A1453" t="s">
        <v>10762</v>
      </c>
      <c r="B1453" t="s">
        <v>2993</v>
      </c>
      <c r="C1453" t="s">
        <v>1540</v>
      </c>
      <c r="D1453">
        <v>100</v>
      </c>
      <c r="E1453">
        <v>40.722999999999999</v>
      </c>
      <c r="F1453" s="105">
        <v>2290936</v>
      </c>
      <c r="G1453">
        <v>2290936</v>
      </c>
      <c r="H1453">
        <v>88.8</v>
      </c>
      <c r="I1453">
        <v>2271</v>
      </c>
      <c r="J1453">
        <v>2271</v>
      </c>
      <c r="K1453">
        <v>249</v>
      </c>
      <c r="L1453">
        <v>54</v>
      </c>
    </row>
    <row r="1454" spans="1:12">
      <c r="A1454" t="s">
        <v>10763</v>
      </c>
      <c r="B1454" t="s">
        <v>2994</v>
      </c>
      <c r="C1454" t="s">
        <v>1540</v>
      </c>
      <c r="D1454">
        <v>100</v>
      </c>
      <c r="E1454">
        <v>35.932000000000002</v>
      </c>
      <c r="F1454" s="105">
        <v>2081554</v>
      </c>
      <c r="G1454">
        <v>2081554</v>
      </c>
      <c r="H1454">
        <v>88.42</v>
      </c>
      <c r="I1454">
        <v>1985</v>
      </c>
      <c r="J1454">
        <v>1985</v>
      </c>
      <c r="K1454">
        <v>254</v>
      </c>
      <c r="L1454">
        <v>82</v>
      </c>
    </row>
    <row r="1455" spans="1:12">
      <c r="A1455" t="s">
        <v>10764</v>
      </c>
      <c r="B1455" t="s">
        <v>2995</v>
      </c>
      <c r="C1455" t="s">
        <v>1540</v>
      </c>
      <c r="D1455">
        <v>100</v>
      </c>
      <c r="E1455">
        <v>67.361999999999995</v>
      </c>
      <c r="F1455" s="105">
        <v>5084548</v>
      </c>
      <c r="G1455">
        <v>5084548</v>
      </c>
      <c r="H1455">
        <v>89.87</v>
      </c>
      <c r="I1455">
        <v>4668</v>
      </c>
      <c r="J1455">
        <v>4668</v>
      </c>
      <c r="K1455">
        <v>290</v>
      </c>
      <c r="L1455">
        <v>71</v>
      </c>
    </row>
    <row r="1456" spans="1:12">
      <c r="A1456" t="s">
        <v>10765</v>
      </c>
      <c r="B1456" t="s">
        <v>2996</v>
      </c>
      <c r="C1456" t="s">
        <v>1540</v>
      </c>
      <c r="D1456">
        <v>100</v>
      </c>
      <c r="E1456">
        <v>66.841999999999999</v>
      </c>
      <c r="F1456" s="105">
        <v>2958498</v>
      </c>
      <c r="G1456">
        <v>2958498</v>
      </c>
      <c r="H1456">
        <v>90.38</v>
      </c>
      <c r="I1456">
        <v>2875</v>
      </c>
      <c r="J1456">
        <v>2875</v>
      </c>
      <c r="K1456">
        <v>255</v>
      </c>
      <c r="L1456">
        <v>45</v>
      </c>
    </row>
    <row r="1457" spans="1:12">
      <c r="A1457" t="s">
        <v>10766</v>
      </c>
      <c r="B1457" t="s">
        <v>2997</v>
      </c>
      <c r="C1457" t="s">
        <v>1540</v>
      </c>
      <c r="D1457">
        <v>100</v>
      </c>
      <c r="E1457">
        <v>37.026000000000003</v>
      </c>
      <c r="F1457" s="105">
        <v>1729593</v>
      </c>
      <c r="G1457">
        <v>1729593</v>
      </c>
      <c r="H1457">
        <v>93.87</v>
      </c>
      <c r="I1457">
        <v>1710</v>
      </c>
      <c r="J1457">
        <v>1710</v>
      </c>
      <c r="K1457">
        <v>269</v>
      </c>
      <c r="L1457">
        <v>15</v>
      </c>
    </row>
    <row r="1458" spans="1:12">
      <c r="A1458" t="s">
        <v>10767</v>
      </c>
      <c r="B1458" t="s">
        <v>2998</v>
      </c>
      <c r="C1458" t="s">
        <v>1540</v>
      </c>
      <c r="D1458">
        <v>100</v>
      </c>
      <c r="E1458">
        <v>34.420999999999999</v>
      </c>
      <c r="F1458" s="105">
        <v>1871474</v>
      </c>
      <c r="G1458">
        <v>1871474</v>
      </c>
      <c r="H1458">
        <v>93.77</v>
      </c>
      <c r="I1458">
        <v>1892</v>
      </c>
      <c r="J1458">
        <v>1892</v>
      </c>
      <c r="K1458">
        <v>264</v>
      </c>
      <c r="L1458">
        <v>9</v>
      </c>
    </row>
    <row r="1459" spans="1:12">
      <c r="A1459" t="s">
        <v>10768</v>
      </c>
      <c r="B1459" t="s">
        <v>2999</v>
      </c>
      <c r="C1459" t="s">
        <v>1540</v>
      </c>
      <c r="D1459">
        <v>100</v>
      </c>
      <c r="E1459">
        <v>67.896000000000001</v>
      </c>
      <c r="F1459" s="105">
        <v>3151451</v>
      </c>
      <c r="G1459">
        <v>3151451</v>
      </c>
      <c r="H1459">
        <v>92.34</v>
      </c>
      <c r="I1459">
        <v>2874</v>
      </c>
      <c r="J1459">
        <v>2874</v>
      </c>
      <c r="K1459">
        <v>278</v>
      </c>
      <c r="L1459">
        <v>47</v>
      </c>
    </row>
    <row r="1460" spans="1:12">
      <c r="A1460" t="s">
        <v>10769</v>
      </c>
      <c r="B1460" t="s">
        <v>3000</v>
      </c>
      <c r="C1460" t="s">
        <v>1540</v>
      </c>
      <c r="D1460">
        <v>100</v>
      </c>
      <c r="E1460">
        <v>64.765000000000001</v>
      </c>
      <c r="F1460" s="105">
        <v>2165150</v>
      </c>
      <c r="G1460">
        <v>2165150</v>
      </c>
      <c r="H1460">
        <v>95.24</v>
      </c>
      <c r="I1460">
        <v>2230</v>
      </c>
      <c r="J1460">
        <v>2230</v>
      </c>
      <c r="K1460">
        <v>265</v>
      </c>
      <c r="L1460">
        <v>11</v>
      </c>
    </row>
    <row r="1461" spans="1:12">
      <c r="A1461" t="s">
        <v>10770</v>
      </c>
      <c r="B1461" t="s">
        <v>3001</v>
      </c>
      <c r="C1461" t="s">
        <v>1540</v>
      </c>
      <c r="D1461">
        <v>100</v>
      </c>
      <c r="E1461">
        <v>29.596</v>
      </c>
      <c r="F1461" s="105">
        <v>3561289</v>
      </c>
      <c r="G1461">
        <v>3561289</v>
      </c>
      <c r="H1461">
        <v>88.84</v>
      </c>
      <c r="I1461">
        <v>3470</v>
      </c>
      <c r="J1461">
        <v>3470</v>
      </c>
      <c r="K1461">
        <v>256</v>
      </c>
      <c r="L1461">
        <v>68</v>
      </c>
    </row>
    <row r="1462" spans="1:12">
      <c r="A1462" t="s">
        <v>10771</v>
      </c>
      <c r="B1462" t="s">
        <v>3002</v>
      </c>
      <c r="C1462" t="s">
        <v>1540</v>
      </c>
      <c r="D1462">
        <v>100</v>
      </c>
      <c r="E1462">
        <v>74.435000000000002</v>
      </c>
      <c r="F1462" s="105">
        <v>4761183</v>
      </c>
      <c r="G1462">
        <v>4761183</v>
      </c>
      <c r="H1462">
        <v>90.12</v>
      </c>
      <c r="I1462">
        <v>4502</v>
      </c>
      <c r="J1462">
        <v>4502</v>
      </c>
      <c r="K1462">
        <v>282</v>
      </c>
      <c r="L1462">
        <v>53</v>
      </c>
    </row>
    <row r="1463" spans="1:12">
      <c r="A1463" t="s">
        <v>10772</v>
      </c>
      <c r="B1463" t="s">
        <v>3003</v>
      </c>
      <c r="C1463" t="s">
        <v>1540</v>
      </c>
      <c r="D1463">
        <v>100</v>
      </c>
      <c r="E1463">
        <v>35.243000000000002</v>
      </c>
      <c r="F1463" s="105">
        <v>2871860</v>
      </c>
      <c r="G1463">
        <v>2871860</v>
      </c>
      <c r="H1463">
        <v>88.22</v>
      </c>
      <c r="I1463">
        <v>2522</v>
      </c>
      <c r="J1463">
        <v>2522</v>
      </c>
      <c r="K1463">
        <v>285</v>
      </c>
      <c r="L1463">
        <v>91</v>
      </c>
    </row>
    <row r="1464" spans="1:12">
      <c r="A1464" t="s">
        <v>10773</v>
      </c>
      <c r="B1464" t="s">
        <v>3004</v>
      </c>
      <c r="C1464" t="s">
        <v>1540</v>
      </c>
      <c r="D1464">
        <v>100</v>
      </c>
      <c r="E1464">
        <v>41.44</v>
      </c>
      <c r="F1464" s="105">
        <v>4147770</v>
      </c>
      <c r="G1464">
        <v>4147770</v>
      </c>
      <c r="H1464">
        <v>90.91</v>
      </c>
      <c r="I1464">
        <v>3545</v>
      </c>
      <c r="J1464">
        <v>3545</v>
      </c>
      <c r="K1464">
        <v>310</v>
      </c>
      <c r="L1464">
        <v>62</v>
      </c>
    </row>
    <row r="1465" spans="1:12">
      <c r="A1465" t="s">
        <v>10774</v>
      </c>
      <c r="B1465" t="s">
        <v>3005</v>
      </c>
      <c r="C1465" t="s">
        <v>1540</v>
      </c>
      <c r="D1465">
        <v>100</v>
      </c>
      <c r="E1465">
        <v>51.466000000000001</v>
      </c>
      <c r="F1465" s="105">
        <v>2908381</v>
      </c>
      <c r="G1465">
        <v>2908381</v>
      </c>
      <c r="H1465">
        <v>90.54</v>
      </c>
      <c r="I1465">
        <v>2442</v>
      </c>
      <c r="J1465">
        <v>2442</v>
      </c>
      <c r="K1465">
        <v>294.5</v>
      </c>
      <c r="L1465">
        <v>62</v>
      </c>
    </row>
    <row r="1466" spans="1:12">
      <c r="A1466" t="s">
        <v>10775</v>
      </c>
      <c r="B1466" t="s">
        <v>3006</v>
      </c>
      <c r="C1466" t="s">
        <v>1540</v>
      </c>
      <c r="D1466">
        <v>100</v>
      </c>
      <c r="E1466">
        <v>31.077000000000002</v>
      </c>
      <c r="F1466" s="105">
        <v>3542160</v>
      </c>
      <c r="G1466">
        <v>3542160</v>
      </c>
      <c r="H1466">
        <v>88.82</v>
      </c>
      <c r="I1466">
        <v>3342</v>
      </c>
      <c r="J1466">
        <v>3342</v>
      </c>
      <c r="K1466">
        <v>267</v>
      </c>
      <c r="L1466">
        <v>74</v>
      </c>
    </row>
    <row r="1467" spans="1:12">
      <c r="A1467" t="s">
        <v>10776</v>
      </c>
      <c r="B1467" t="s">
        <v>3007</v>
      </c>
      <c r="C1467" t="s">
        <v>1540</v>
      </c>
      <c r="D1467">
        <v>100</v>
      </c>
      <c r="E1467">
        <v>39.667999999999999</v>
      </c>
      <c r="F1467" s="105">
        <v>4315442</v>
      </c>
      <c r="G1467">
        <v>4315442</v>
      </c>
      <c r="H1467">
        <v>87.04</v>
      </c>
      <c r="I1467">
        <v>3603</v>
      </c>
      <c r="J1467">
        <v>3603</v>
      </c>
      <c r="K1467">
        <v>305</v>
      </c>
      <c r="L1467">
        <v>108</v>
      </c>
    </row>
    <row r="1468" spans="1:12">
      <c r="A1468" t="s">
        <v>10777</v>
      </c>
      <c r="B1468" t="s">
        <v>3008</v>
      </c>
      <c r="C1468" t="s">
        <v>1540</v>
      </c>
      <c r="D1468">
        <v>100</v>
      </c>
      <c r="E1468">
        <v>40.936</v>
      </c>
      <c r="F1468" s="105">
        <v>3372542</v>
      </c>
      <c r="G1468">
        <v>3372542</v>
      </c>
      <c r="H1468">
        <v>90.3</v>
      </c>
      <c r="I1468">
        <v>3053</v>
      </c>
      <c r="J1468">
        <v>3053</v>
      </c>
      <c r="K1468">
        <v>291</v>
      </c>
      <c r="L1468">
        <v>54</v>
      </c>
    </row>
    <row r="1469" spans="1:12">
      <c r="A1469" t="s">
        <v>10778</v>
      </c>
      <c r="B1469" t="s">
        <v>3009</v>
      </c>
      <c r="C1469" t="s">
        <v>1540</v>
      </c>
      <c r="D1469">
        <v>100</v>
      </c>
      <c r="E1469">
        <v>35.5</v>
      </c>
      <c r="F1469" s="105">
        <v>3871453</v>
      </c>
      <c r="G1469">
        <v>3871453</v>
      </c>
      <c r="H1469">
        <v>89.02</v>
      </c>
      <c r="I1469">
        <v>3273</v>
      </c>
      <c r="J1469">
        <v>3273</v>
      </c>
      <c r="K1469">
        <v>306</v>
      </c>
      <c r="L1469">
        <v>76</v>
      </c>
    </row>
    <row r="1470" spans="1:12">
      <c r="A1470" t="s">
        <v>10779</v>
      </c>
      <c r="B1470" t="s">
        <v>3010</v>
      </c>
      <c r="C1470" t="s">
        <v>1540</v>
      </c>
      <c r="D1470">
        <v>100</v>
      </c>
      <c r="E1470">
        <v>44.000999999999998</v>
      </c>
      <c r="F1470" s="105">
        <v>3813073</v>
      </c>
      <c r="G1470">
        <v>3813073</v>
      </c>
      <c r="H1470">
        <v>90.24</v>
      </c>
      <c r="I1470">
        <v>3146</v>
      </c>
      <c r="J1470">
        <v>3146</v>
      </c>
      <c r="K1470">
        <v>309</v>
      </c>
      <c r="L1470">
        <v>71</v>
      </c>
    </row>
    <row r="1471" spans="1:12">
      <c r="A1471" t="s">
        <v>10780</v>
      </c>
      <c r="B1471" t="s">
        <v>3011</v>
      </c>
      <c r="C1471" t="s">
        <v>1540</v>
      </c>
      <c r="D1471">
        <v>100</v>
      </c>
      <c r="E1471">
        <v>72.400000000000006</v>
      </c>
      <c r="F1471" s="105">
        <v>5695417</v>
      </c>
      <c r="G1471">
        <v>5695417</v>
      </c>
      <c r="H1471">
        <v>93.52</v>
      </c>
      <c r="I1471">
        <v>5438</v>
      </c>
      <c r="J1471">
        <v>5438</v>
      </c>
      <c r="K1471">
        <v>280</v>
      </c>
      <c r="L1471">
        <v>26</v>
      </c>
    </row>
    <row r="1472" spans="1:12">
      <c r="A1472" t="s">
        <v>10781</v>
      </c>
      <c r="B1472" t="s">
        <v>3012</v>
      </c>
      <c r="C1472" t="s">
        <v>1540</v>
      </c>
      <c r="D1472">
        <v>100</v>
      </c>
      <c r="E1472">
        <v>40.334000000000003</v>
      </c>
      <c r="F1472" s="105">
        <v>3544726</v>
      </c>
      <c r="G1472">
        <v>3544726</v>
      </c>
      <c r="H1472">
        <v>90.04</v>
      </c>
      <c r="I1472">
        <v>3166</v>
      </c>
      <c r="J1472">
        <v>3166</v>
      </c>
      <c r="K1472">
        <v>279</v>
      </c>
      <c r="L1472">
        <v>67</v>
      </c>
    </row>
    <row r="1473" spans="1:12">
      <c r="A1473" t="s">
        <v>10782</v>
      </c>
      <c r="B1473" t="s">
        <v>3013</v>
      </c>
      <c r="C1473" t="s">
        <v>1540</v>
      </c>
      <c r="D1473">
        <v>100</v>
      </c>
      <c r="E1473">
        <v>56.119</v>
      </c>
      <c r="F1473" s="105">
        <v>4783208</v>
      </c>
      <c r="G1473">
        <v>4783208</v>
      </c>
      <c r="H1473">
        <v>88.62</v>
      </c>
      <c r="I1473">
        <v>4586</v>
      </c>
      <c r="J1473">
        <v>4586</v>
      </c>
      <c r="K1473">
        <v>275</v>
      </c>
      <c r="L1473">
        <v>70</v>
      </c>
    </row>
    <row r="1474" spans="1:12">
      <c r="A1474" t="s">
        <v>10783</v>
      </c>
      <c r="B1474" t="s">
        <v>3014</v>
      </c>
      <c r="C1474" t="s">
        <v>1540</v>
      </c>
      <c r="D1474">
        <v>100</v>
      </c>
      <c r="E1474">
        <v>72.212999999999994</v>
      </c>
      <c r="F1474" s="105">
        <v>7720660</v>
      </c>
      <c r="G1474">
        <v>7720660</v>
      </c>
      <c r="H1474">
        <v>86.82</v>
      </c>
      <c r="I1474">
        <v>6571</v>
      </c>
      <c r="J1474">
        <v>6571</v>
      </c>
      <c r="K1474">
        <v>294</v>
      </c>
      <c r="L1474">
        <v>101</v>
      </c>
    </row>
    <row r="1475" spans="1:12">
      <c r="A1475" t="s">
        <v>10784</v>
      </c>
      <c r="B1475" t="s">
        <v>3015</v>
      </c>
      <c r="C1475" t="s">
        <v>1540</v>
      </c>
      <c r="D1475">
        <v>100</v>
      </c>
      <c r="E1475">
        <v>72.685000000000002</v>
      </c>
      <c r="F1475" s="105">
        <v>6788521</v>
      </c>
      <c r="G1475">
        <v>6788521</v>
      </c>
      <c r="H1475">
        <v>87.55</v>
      </c>
      <c r="I1475">
        <v>6105</v>
      </c>
      <c r="J1475">
        <v>6105</v>
      </c>
      <c r="K1475">
        <v>279</v>
      </c>
      <c r="L1475">
        <v>91</v>
      </c>
    </row>
    <row r="1476" spans="1:12">
      <c r="A1476" t="s">
        <v>10785</v>
      </c>
      <c r="B1476" t="s">
        <v>3016</v>
      </c>
      <c r="C1476" t="s">
        <v>1540</v>
      </c>
      <c r="D1476">
        <v>100</v>
      </c>
      <c r="E1476">
        <v>72.515000000000001</v>
      </c>
      <c r="F1476" s="105">
        <v>5311812</v>
      </c>
      <c r="G1476">
        <v>5311812</v>
      </c>
      <c r="H1476">
        <v>86.28</v>
      </c>
      <c r="I1476">
        <v>4696</v>
      </c>
      <c r="J1476">
        <v>4696</v>
      </c>
      <c r="K1476">
        <v>277</v>
      </c>
      <c r="L1476">
        <v>105</v>
      </c>
    </row>
    <row r="1477" spans="1:12">
      <c r="A1477" t="s">
        <v>10786</v>
      </c>
      <c r="B1477" t="s">
        <v>3017</v>
      </c>
      <c r="C1477" t="s">
        <v>1540</v>
      </c>
      <c r="D1477">
        <v>100</v>
      </c>
      <c r="E1477">
        <v>71.206000000000003</v>
      </c>
      <c r="F1477" s="105">
        <v>6582155</v>
      </c>
      <c r="G1477">
        <v>6582155</v>
      </c>
      <c r="H1477">
        <v>87.05</v>
      </c>
      <c r="I1477">
        <v>5487</v>
      </c>
      <c r="J1477">
        <v>5487</v>
      </c>
      <c r="K1477">
        <v>298</v>
      </c>
      <c r="L1477">
        <v>108</v>
      </c>
    </row>
    <row r="1478" spans="1:12">
      <c r="A1478" t="s">
        <v>10787</v>
      </c>
      <c r="B1478" t="s">
        <v>3018</v>
      </c>
      <c r="C1478" t="s">
        <v>1540</v>
      </c>
      <c r="D1478">
        <v>100</v>
      </c>
      <c r="E1478">
        <v>36.786999999999999</v>
      </c>
      <c r="F1478" s="105">
        <v>4480165</v>
      </c>
      <c r="G1478">
        <v>4480165</v>
      </c>
      <c r="H1478">
        <v>87.25</v>
      </c>
      <c r="I1478">
        <v>3703</v>
      </c>
      <c r="J1478">
        <v>3703</v>
      </c>
      <c r="K1478">
        <v>285</v>
      </c>
      <c r="L1478">
        <v>94</v>
      </c>
    </row>
    <row r="1479" spans="1:12">
      <c r="A1479" t="s">
        <v>10788</v>
      </c>
      <c r="B1479" t="s">
        <v>3019</v>
      </c>
      <c r="C1479" t="s">
        <v>1540</v>
      </c>
      <c r="D1479">
        <v>100</v>
      </c>
      <c r="E1479">
        <v>37.014000000000003</v>
      </c>
      <c r="F1479" s="105">
        <v>2335946</v>
      </c>
      <c r="G1479">
        <v>2335946</v>
      </c>
      <c r="H1479">
        <v>93.05</v>
      </c>
      <c r="I1479">
        <v>2264</v>
      </c>
      <c r="J1479">
        <v>2264</v>
      </c>
      <c r="K1479">
        <v>252</v>
      </c>
      <c r="L1479">
        <v>30</v>
      </c>
    </row>
    <row r="1480" spans="1:12">
      <c r="A1480" t="s">
        <v>10789</v>
      </c>
      <c r="B1480" t="s">
        <v>3020</v>
      </c>
      <c r="C1480" t="s">
        <v>1540</v>
      </c>
      <c r="D1480">
        <v>100</v>
      </c>
      <c r="E1480">
        <v>74.099000000000004</v>
      </c>
      <c r="F1480" s="105">
        <v>8385432</v>
      </c>
      <c r="G1480">
        <v>8385432</v>
      </c>
      <c r="H1480">
        <v>90.14</v>
      </c>
      <c r="I1480">
        <v>7543</v>
      </c>
      <c r="J1480">
        <v>7543</v>
      </c>
      <c r="K1480">
        <v>289</v>
      </c>
      <c r="L1480">
        <v>62</v>
      </c>
    </row>
    <row r="1481" spans="1:12">
      <c r="A1481" t="s">
        <v>10790</v>
      </c>
      <c r="B1481" t="s">
        <v>3021</v>
      </c>
      <c r="C1481" t="s">
        <v>1540</v>
      </c>
      <c r="D1481">
        <v>100</v>
      </c>
      <c r="E1481">
        <v>72.510999999999996</v>
      </c>
      <c r="F1481" s="105">
        <v>2677837</v>
      </c>
      <c r="G1481">
        <v>2677837</v>
      </c>
      <c r="H1481">
        <v>92.15</v>
      </c>
      <c r="I1481">
        <v>2594</v>
      </c>
      <c r="J1481">
        <v>2594</v>
      </c>
      <c r="K1481">
        <v>278</v>
      </c>
      <c r="L1481">
        <v>40</v>
      </c>
    </row>
    <row r="1482" spans="1:12">
      <c r="A1482" t="s">
        <v>10791</v>
      </c>
      <c r="B1482" t="s">
        <v>3022</v>
      </c>
      <c r="C1482" t="s">
        <v>1540</v>
      </c>
      <c r="D1482">
        <v>100</v>
      </c>
      <c r="E1482">
        <v>44.79</v>
      </c>
      <c r="F1482" s="105">
        <v>5247653</v>
      </c>
      <c r="G1482">
        <v>5247653</v>
      </c>
      <c r="H1482">
        <v>85.66</v>
      </c>
      <c r="I1482">
        <v>4620</v>
      </c>
      <c r="J1482">
        <v>4620</v>
      </c>
      <c r="K1482">
        <v>278</v>
      </c>
      <c r="L1482">
        <v>115</v>
      </c>
    </row>
    <row r="1483" spans="1:12">
      <c r="A1483" t="s">
        <v>10792</v>
      </c>
      <c r="B1483" t="s">
        <v>3023</v>
      </c>
      <c r="C1483" t="s">
        <v>1540</v>
      </c>
      <c r="D1483">
        <v>100</v>
      </c>
      <c r="E1483">
        <v>34.335999999999999</v>
      </c>
      <c r="F1483" s="105">
        <v>4021020</v>
      </c>
      <c r="G1483">
        <v>4021020</v>
      </c>
      <c r="H1483">
        <v>90.77</v>
      </c>
      <c r="I1483">
        <v>3419</v>
      </c>
      <c r="J1483">
        <v>3419</v>
      </c>
      <c r="K1483">
        <v>291</v>
      </c>
      <c r="L1483">
        <v>53</v>
      </c>
    </row>
    <row r="1484" spans="1:12">
      <c r="A1484" t="s">
        <v>10793</v>
      </c>
      <c r="B1484" t="s">
        <v>3024</v>
      </c>
      <c r="C1484" t="s">
        <v>1540</v>
      </c>
      <c r="D1484">
        <v>100</v>
      </c>
      <c r="E1484">
        <v>35.877000000000002</v>
      </c>
      <c r="F1484" s="105">
        <v>4087024</v>
      </c>
      <c r="G1484">
        <v>4087024</v>
      </c>
      <c r="H1484">
        <v>82.89</v>
      </c>
      <c r="I1484">
        <v>4071</v>
      </c>
      <c r="J1484">
        <v>4071</v>
      </c>
      <c r="K1484">
        <v>238</v>
      </c>
      <c r="L1484">
        <v>107</v>
      </c>
    </row>
    <row r="1485" spans="1:12">
      <c r="A1485" t="s">
        <v>10794</v>
      </c>
      <c r="B1485" t="s">
        <v>3025</v>
      </c>
      <c r="C1485" t="s">
        <v>1540</v>
      </c>
      <c r="D1485">
        <v>100</v>
      </c>
      <c r="E1485">
        <v>50.801000000000002</v>
      </c>
      <c r="F1485" s="105">
        <v>4690166</v>
      </c>
      <c r="G1485">
        <v>4690166</v>
      </c>
      <c r="H1485">
        <v>87.15</v>
      </c>
      <c r="I1485">
        <v>4215</v>
      </c>
      <c r="J1485">
        <v>4215</v>
      </c>
      <c r="K1485">
        <v>276</v>
      </c>
      <c r="L1485">
        <v>91</v>
      </c>
    </row>
    <row r="1486" spans="1:12">
      <c r="A1486" t="s">
        <v>10795</v>
      </c>
      <c r="B1486" t="s">
        <v>3026</v>
      </c>
      <c r="C1486" t="s">
        <v>1540</v>
      </c>
      <c r="D1486">
        <v>100</v>
      </c>
      <c r="E1486">
        <v>67.180999999999997</v>
      </c>
      <c r="F1486" s="105">
        <v>4620652</v>
      </c>
      <c r="G1486">
        <v>4620652</v>
      </c>
      <c r="H1486">
        <v>88.29</v>
      </c>
      <c r="I1486">
        <v>4194</v>
      </c>
      <c r="J1486">
        <v>4194</v>
      </c>
      <c r="K1486">
        <v>287</v>
      </c>
      <c r="L1486">
        <v>75</v>
      </c>
    </row>
    <row r="1487" spans="1:12">
      <c r="A1487" t="s">
        <v>10796</v>
      </c>
      <c r="B1487" t="s">
        <v>3027</v>
      </c>
      <c r="C1487" t="s">
        <v>1540</v>
      </c>
      <c r="D1487">
        <v>100</v>
      </c>
      <c r="E1487">
        <v>42.656999999999996</v>
      </c>
      <c r="F1487" s="105">
        <v>3670551</v>
      </c>
      <c r="G1487">
        <v>3670551</v>
      </c>
      <c r="H1487">
        <v>88.11</v>
      </c>
      <c r="I1487">
        <v>3699</v>
      </c>
      <c r="J1487">
        <v>3699</v>
      </c>
      <c r="K1487">
        <v>254</v>
      </c>
      <c r="L1487">
        <v>77</v>
      </c>
    </row>
    <row r="1488" spans="1:12">
      <c r="A1488" t="s">
        <v>10797</v>
      </c>
      <c r="B1488" t="s">
        <v>3028</v>
      </c>
      <c r="C1488" t="s">
        <v>1540</v>
      </c>
      <c r="D1488">
        <v>100</v>
      </c>
      <c r="E1488">
        <v>38.472999999999999</v>
      </c>
      <c r="F1488" s="105">
        <v>4276966</v>
      </c>
      <c r="G1488">
        <v>4276966</v>
      </c>
      <c r="H1488">
        <v>86.74</v>
      </c>
      <c r="I1488">
        <v>4249</v>
      </c>
      <c r="J1488">
        <v>4249</v>
      </c>
      <c r="K1488">
        <v>252</v>
      </c>
      <c r="L1488">
        <v>86</v>
      </c>
    </row>
    <row r="1489" spans="1:12">
      <c r="A1489" t="s">
        <v>10798</v>
      </c>
      <c r="B1489" t="s">
        <v>3029</v>
      </c>
      <c r="C1489" t="s">
        <v>1540</v>
      </c>
      <c r="D1489">
        <v>100</v>
      </c>
      <c r="E1489">
        <v>41.734000000000002</v>
      </c>
      <c r="F1489" s="105">
        <v>4092653</v>
      </c>
      <c r="G1489">
        <v>4092653</v>
      </c>
      <c r="H1489">
        <v>88.34</v>
      </c>
      <c r="I1489">
        <v>3584</v>
      </c>
      <c r="J1489">
        <v>3584</v>
      </c>
      <c r="K1489">
        <v>290</v>
      </c>
      <c r="L1489">
        <v>82</v>
      </c>
    </row>
    <row r="1490" spans="1:12">
      <c r="A1490" t="s">
        <v>10799</v>
      </c>
      <c r="B1490" t="s">
        <v>3030</v>
      </c>
      <c r="C1490" t="s">
        <v>1540</v>
      </c>
      <c r="D1490">
        <v>100</v>
      </c>
      <c r="E1490">
        <v>68.656000000000006</v>
      </c>
      <c r="F1490" s="105">
        <v>3028354</v>
      </c>
      <c r="G1490">
        <v>3028354</v>
      </c>
      <c r="H1490">
        <v>89.98</v>
      </c>
      <c r="I1490">
        <v>2683</v>
      </c>
      <c r="J1490">
        <v>2683</v>
      </c>
      <c r="K1490">
        <v>294</v>
      </c>
      <c r="L1490">
        <v>68</v>
      </c>
    </row>
    <row r="1491" spans="1:12">
      <c r="A1491" t="s">
        <v>10800</v>
      </c>
      <c r="B1491" t="s">
        <v>3031</v>
      </c>
      <c r="C1491" t="s">
        <v>1540</v>
      </c>
      <c r="D1491">
        <v>100</v>
      </c>
      <c r="E1491">
        <v>33.369</v>
      </c>
      <c r="F1491" s="105">
        <v>3976448</v>
      </c>
      <c r="G1491">
        <v>3976448</v>
      </c>
      <c r="H1491">
        <v>88.54</v>
      </c>
      <c r="I1491">
        <v>3577</v>
      </c>
      <c r="J1491">
        <v>3577</v>
      </c>
      <c r="K1491">
        <v>259</v>
      </c>
      <c r="L1491">
        <v>76</v>
      </c>
    </row>
    <row r="1492" spans="1:12">
      <c r="A1492" t="s">
        <v>10801</v>
      </c>
      <c r="B1492" t="s">
        <v>3032</v>
      </c>
      <c r="C1492" t="s">
        <v>1540</v>
      </c>
      <c r="D1492">
        <v>100</v>
      </c>
      <c r="E1492">
        <v>46.191000000000003</v>
      </c>
      <c r="F1492" s="105">
        <v>4351767</v>
      </c>
      <c r="G1492">
        <v>4351767</v>
      </c>
      <c r="H1492">
        <v>91.81</v>
      </c>
      <c r="I1492">
        <v>3948</v>
      </c>
      <c r="J1492">
        <v>3948</v>
      </c>
      <c r="K1492">
        <v>272.5</v>
      </c>
      <c r="L1492">
        <v>53</v>
      </c>
    </row>
    <row r="1493" spans="1:12">
      <c r="A1493" t="s">
        <v>10802</v>
      </c>
      <c r="B1493" t="s">
        <v>3033</v>
      </c>
      <c r="C1493" t="s">
        <v>1540</v>
      </c>
      <c r="D1493">
        <v>100</v>
      </c>
      <c r="E1493">
        <v>73.385000000000005</v>
      </c>
      <c r="F1493" s="105">
        <v>3834117</v>
      </c>
      <c r="G1493">
        <v>3834117</v>
      </c>
      <c r="H1493">
        <v>93.29</v>
      </c>
      <c r="I1493">
        <v>3692</v>
      </c>
      <c r="J1493">
        <v>3692</v>
      </c>
      <c r="K1493">
        <v>287</v>
      </c>
      <c r="L1493">
        <v>24</v>
      </c>
    </row>
    <row r="1494" spans="1:12">
      <c r="A1494" t="s">
        <v>10803</v>
      </c>
      <c r="B1494" t="s">
        <v>3034</v>
      </c>
      <c r="C1494" t="s">
        <v>1540</v>
      </c>
      <c r="D1494">
        <v>100</v>
      </c>
      <c r="E1494">
        <v>62.9</v>
      </c>
      <c r="F1494" s="105">
        <v>6110349</v>
      </c>
      <c r="G1494">
        <v>6110349</v>
      </c>
      <c r="H1494">
        <v>91.72</v>
      </c>
      <c r="I1494">
        <v>5587</v>
      </c>
      <c r="J1494">
        <v>5587</v>
      </c>
      <c r="K1494">
        <v>275</v>
      </c>
      <c r="L1494">
        <v>32</v>
      </c>
    </row>
    <row r="1495" spans="1:12">
      <c r="A1495" t="s">
        <v>10804</v>
      </c>
      <c r="B1495" t="s">
        <v>3035</v>
      </c>
      <c r="C1495" t="s">
        <v>1540</v>
      </c>
      <c r="D1495">
        <v>100</v>
      </c>
      <c r="E1495">
        <v>44.534999999999997</v>
      </c>
      <c r="F1495" s="105">
        <v>1971270</v>
      </c>
      <c r="G1495">
        <v>1971270</v>
      </c>
      <c r="H1495">
        <v>91.94</v>
      </c>
      <c r="I1495">
        <v>1941</v>
      </c>
      <c r="J1495">
        <v>1941</v>
      </c>
      <c r="K1495">
        <v>261</v>
      </c>
      <c r="L1495">
        <v>13</v>
      </c>
    </row>
    <row r="1496" spans="1:12">
      <c r="A1496" t="s">
        <v>10805</v>
      </c>
      <c r="B1496" t="s">
        <v>3036</v>
      </c>
      <c r="C1496" t="s">
        <v>1540</v>
      </c>
      <c r="D1496">
        <v>100</v>
      </c>
      <c r="E1496">
        <v>56.786000000000001</v>
      </c>
      <c r="F1496" s="105">
        <v>4930960</v>
      </c>
      <c r="G1496">
        <v>4930960</v>
      </c>
      <c r="H1496">
        <v>88.28</v>
      </c>
      <c r="I1496">
        <v>4423</v>
      </c>
      <c r="J1496">
        <v>4423</v>
      </c>
      <c r="K1496">
        <v>277</v>
      </c>
      <c r="L1496">
        <v>64</v>
      </c>
    </row>
    <row r="1497" spans="1:12">
      <c r="A1497" t="s">
        <v>10806</v>
      </c>
      <c r="B1497" t="s">
        <v>3037</v>
      </c>
      <c r="C1497" t="s">
        <v>1540</v>
      </c>
      <c r="D1497">
        <v>100</v>
      </c>
      <c r="E1497">
        <v>33.786999999999999</v>
      </c>
      <c r="F1497" s="105">
        <v>3192093</v>
      </c>
      <c r="G1497">
        <v>3192093</v>
      </c>
      <c r="H1497">
        <v>91.77</v>
      </c>
      <c r="I1497">
        <v>2840</v>
      </c>
      <c r="J1497">
        <v>2840</v>
      </c>
      <c r="K1497">
        <v>272</v>
      </c>
      <c r="L1497">
        <v>54</v>
      </c>
    </row>
    <row r="1498" spans="1:12">
      <c r="A1498" t="s">
        <v>10807</v>
      </c>
      <c r="B1498" t="s">
        <v>3038</v>
      </c>
      <c r="C1498" t="s">
        <v>1540</v>
      </c>
      <c r="D1498">
        <v>100</v>
      </c>
      <c r="E1498">
        <v>34.042000000000002</v>
      </c>
      <c r="F1498" s="105">
        <v>3631041</v>
      </c>
      <c r="G1498">
        <v>3631041</v>
      </c>
      <c r="H1498">
        <v>88.29</v>
      </c>
      <c r="I1498">
        <v>3146</v>
      </c>
      <c r="J1498">
        <v>3146</v>
      </c>
      <c r="K1498">
        <v>274.5</v>
      </c>
      <c r="L1498">
        <v>87</v>
      </c>
    </row>
    <row r="1499" spans="1:12">
      <c r="A1499" t="s">
        <v>10808</v>
      </c>
      <c r="B1499" t="s">
        <v>3039</v>
      </c>
      <c r="C1499" t="s">
        <v>1540</v>
      </c>
      <c r="D1499">
        <v>100</v>
      </c>
      <c r="E1499">
        <v>47.600999999999999</v>
      </c>
      <c r="F1499" s="105">
        <v>4094708</v>
      </c>
      <c r="G1499">
        <v>4094708</v>
      </c>
      <c r="H1499">
        <v>91.79</v>
      </c>
      <c r="I1499">
        <v>3760</v>
      </c>
      <c r="J1499">
        <v>3760</v>
      </c>
      <c r="K1499">
        <v>294</v>
      </c>
      <c r="L1499">
        <v>42</v>
      </c>
    </row>
    <row r="1500" spans="1:12">
      <c r="A1500" t="s">
        <v>10809</v>
      </c>
      <c r="B1500" t="s">
        <v>3040</v>
      </c>
      <c r="C1500" t="s">
        <v>1540</v>
      </c>
      <c r="D1500">
        <v>100</v>
      </c>
      <c r="E1500">
        <v>41.405999999999999</v>
      </c>
      <c r="F1500" s="105">
        <v>3318653</v>
      </c>
      <c r="G1500">
        <v>3318653</v>
      </c>
      <c r="H1500">
        <v>86.37</v>
      </c>
      <c r="I1500">
        <v>3257</v>
      </c>
      <c r="J1500">
        <v>3257</v>
      </c>
      <c r="K1500">
        <v>255</v>
      </c>
      <c r="L1500">
        <v>78</v>
      </c>
    </row>
    <row r="1501" spans="1:12">
      <c r="A1501" t="s">
        <v>10810</v>
      </c>
      <c r="B1501" t="s">
        <v>3041</v>
      </c>
      <c r="C1501" t="s">
        <v>1540</v>
      </c>
      <c r="D1501">
        <v>100</v>
      </c>
      <c r="E1501">
        <v>64.798000000000002</v>
      </c>
      <c r="F1501" s="105">
        <v>2220236</v>
      </c>
      <c r="G1501">
        <v>2220236</v>
      </c>
      <c r="H1501">
        <v>94.38</v>
      </c>
      <c r="I1501">
        <v>2111</v>
      </c>
      <c r="J1501">
        <v>2111</v>
      </c>
      <c r="K1501">
        <v>285</v>
      </c>
      <c r="L1501">
        <v>19</v>
      </c>
    </row>
    <row r="1502" spans="1:12">
      <c r="A1502" t="s">
        <v>10811</v>
      </c>
      <c r="B1502" t="s">
        <v>3042</v>
      </c>
      <c r="C1502" t="s">
        <v>1540</v>
      </c>
      <c r="D1502">
        <v>100</v>
      </c>
      <c r="E1502">
        <v>48.051000000000002</v>
      </c>
      <c r="F1502" s="105">
        <v>4686152</v>
      </c>
      <c r="G1502">
        <v>4686152</v>
      </c>
      <c r="H1502">
        <v>90.69</v>
      </c>
      <c r="I1502">
        <v>3967</v>
      </c>
      <c r="J1502">
        <v>3967</v>
      </c>
      <c r="K1502">
        <v>288</v>
      </c>
      <c r="L1502">
        <v>71</v>
      </c>
    </row>
    <row r="1503" spans="1:12">
      <c r="A1503" t="s">
        <v>10812</v>
      </c>
      <c r="B1503" t="s">
        <v>3043</v>
      </c>
      <c r="C1503" t="s">
        <v>1540</v>
      </c>
      <c r="D1503">
        <v>100</v>
      </c>
      <c r="E1503">
        <v>66.733999999999995</v>
      </c>
      <c r="F1503" s="105">
        <v>5017423</v>
      </c>
      <c r="G1503">
        <v>5017423</v>
      </c>
      <c r="H1503">
        <v>87.77</v>
      </c>
      <c r="I1503">
        <v>4520</v>
      </c>
      <c r="J1503">
        <v>4520</v>
      </c>
      <c r="K1503">
        <v>283</v>
      </c>
      <c r="L1503">
        <v>67</v>
      </c>
    </row>
    <row r="1504" spans="1:12">
      <c r="A1504" t="s">
        <v>10813</v>
      </c>
      <c r="B1504" t="s">
        <v>3044</v>
      </c>
      <c r="C1504" t="s">
        <v>1540</v>
      </c>
      <c r="D1504">
        <v>100</v>
      </c>
      <c r="E1504">
        <v>34.308</v>
      </c>
      <c r="F1504" s="105">
        <v>3089149</v>
      </c>
      <c r="G1504">
        <v>3089149</v>
      </c>
      <c r="H1504">
        <v>91.32</v>
      </c>
      <c r="I1504">
        <v>2671</v>
      </c>
      <c r="J1504">
        <v>2671</v>
      </c>
      <c r="K1504">
        <v>291</v>
      </c>
      <c r="L1504">
        <v>63</v>
      </c>
    </row>
    <row r="1505" spans="1:12">
      <c r="A1505" t="s">
        <v>10814</v>
      </c>
      <c r="B1505" t="s">
        <v>3045</v>
      </c>
      <c r="C1505" t="s">
        <v>1540</v>
      </c>
      <c r="D1505">
        <v>100</v>
      </c>
      <c r="E1505">
        <v>64.290999999999997</v>
      </c>
      <c r="F1505" s="105">
        <v>3379129</v>
      </c>
      <c r="G1505">
        <v>3379129</v>
      </c>
      <c r="H1505">
        <v>91.03</v>
      </c>
      <c r="I1505">
        <v>3101</v>
      </c>
      <c r="J1505">
        <v>3101</v>
      </c>
      <c r="K1505">
        <v>286</v>
      </c>
      <c r="L1505">
        <v>64</v>
      </c>
    </row>
    <row r="1506" spans="1:12">
      <c r="A1506" t="s">
        <v>10815</v>
      </c>
      <c r="B1506" t="s">
        <v>3046</v>
      </c>
      <c r="C1506" t="s">
        <v>1540</v>
      </c>
      <c r="D1506">
        <v>100</v>
      </c>
      <c r="E1506">
        <v>73.531000000000006</v>
      </c>
      <c r="F1506" s="105">
        <v>5277990</v>
      </c>
      <c r="G1506">
        <v>5277990</v>
      </c>
      <c r="H1506">
        <v>89.82</v>
      </c>
      <c r="I1506">
        <v>4589</v>
      </c>
      <c r="J1506">
        <v>4589</v>
      </c>
      <c r="K1506">
        <v>288</v>
      </c>
      <c r="L1506">
        <v>67</v>
      </c>
    </row>
    <row r="1507" spans="1:12">
      <c r="A1507" t="s">
        <v>10816</v>
      </c>
      <c r="B1507" t="s">
        <v>3047</v>
      </c>
      <c r="C1507" t="s">
        <v>1540</v>
      </c>
      <c r="D1507">
        <v>100</v>
      </c>
      <c r="E1507">
        <v>47.008000000000003</v>
      </c>
      <c r="F1507" s="105">
        <v>3845569</v>
      </c>
      <c r="G1507">
        <v>3845569</v>
      </c>
      <c r="H1507">
        <v>88.03</v>
      </c>
      <c r="I1507">
        <v>3921</v>
      </c>
      <c r="J1507">
        <v>3921</v>
      </c>
      <c r="K1507">
        <v>258</v>
      </c>
      <c r="L1507">
        <v>74</v>
      </c>
    </row>
    <row r="1508" spans="1:12">
      <c r="A1508" t="s">
        <v>10817</v>
      </c>
      <c r="B1508" t="s">
        <v>3048</v>
      </c>
      <c r="C1508" t="s">
        <v>1540</v>
      </c>
      <c r="D1508">
        <v>100</v>
      </c>
      <c r="E1508">
        <v>53.802</v>
      </c>
      <c r="F1508" s="105">
        <v>2876467</v>
      </c>
      <c r="G1508">
        <v>2876467</v>
      </c>
      <c r="H1508">
        <v>89.89</v>
      </c>
      <c r="I1508">
        <v>2662</v>
      </c>
      <c r="J1508">
        <v>2662</v>
      </c>
      <c r="K1508">
        <v>283</v>
      </c>
      <c r="L1508">
        <v>68.5</v>
      </c>
    </row>
    <row r="1509" spans="1:12">
      <c r="A1509" t="s">
        <v>10818</v>
      </c>
      <c r="B1509" t="s">
        <v>3049</v>
      </c>
      <c r="C1509" t="s">
        <v>1540</v>
      </c>
      <c r="D1509">
        <v>100</v>
      </c>
      <c r="E1509">
        <v>36.758000000000003</v>
      </c>
      <c r="F1509" s="105">
        <v>2109822</v>
      </c>
      <c r="G1509">
        <v>2109822</v>
      </c>
      <c r="H1509">
        <v>91.38</v>
      </c>
      <c r="I1509">
        <v>2187</v>
      </c>
      <c r="J1509">
        <v>2187</v>
      </c>
      <c r="K1509">
        <v>261</v>
      </c>
      <c r="L1509">
        <v>51</v>
      </c>
    </row>
    <row r="1510" spans="1:12">
      <c r="A1510" t="s">
        <v>10819</v>
      </c>
      <c r="B1510" t="s">
        <v>3050</v>
      </c>
      <c r="C1510" t="s">
        <v>1540</v>
      </c>
      <c r="D1510">
        <v>100</v>
      </c>
      <c r="E1510">
        <v>40.219000000000001</v>
      </c>
      <c r="F1510" s="105">
        <v>2345682</v>
      </c>
      <c r="G1510">
        <v>2345682</v>
      </c>
      <c r="H1510">
        <v>90.06</v>
      </c>
      <c r="I1510">
        <v>2371</v>
      </c>
      <c r="J1510">
        <v>2371</v>
      </c>
      <c r="K1510">
        <v>263</v>
      </c>
      <c r="L1510">
        <v>54.5</v>
      </c>
    </row>
    <row r="1511" spans="1:12">
      <c r="A1511" t="s">
        <v>10820</v>
      </c>
      <c r="B1511" t="s">
        <v>3051</v>
      </c>
      <c r="C1511" t="s">
        <v>1540</v>
      </c>
      <c r="D1511">
        <v>100</v>
      </c>
      <c r="E1511">
        <v>37.585000000000001</v>
      </c>
      <c r="F1511" s="105">
        <v>2134509</v>
      </c>
      <c r="G1511">
        <v>2134509</v>
      </c>
      <c r="H1511">
        <v>86.58</v>
      </c>
      <c r="I1511">
        <v>1954</v>
      </c>
      <c r="J1511">
        <v>1954</v>
      </c>
      <c r="K1511">
        <v>276</v>
      </c>
      <c r="L1511">
        <v>85</v>
      </c>
    </row>
    <row r="1512" spans="1:12">
      <c r="A1512" t="s">
        <v>10821</v>
      </c>
      <c r="B1512" t="s">
        <v>3052</v>
      </c>
      <c r="C1512" t="s">
        <v>1540</v>
      </c>
      <c r="D1512">
        <v>100</v>
      </c>
      <c r="E1512">
        <v>53.095999999999997</v>
      </c>
      <c r="F1512" s="105">
        <v>3134829</v>
      </c>
      <c r="G1512">
        <v>3134829</v>
      </c>
      <c r="H1512">
        <v>90.72</v>
      </c>
      <c r="I1512">
        <v>3049</v>
      </c>
      <c r="J1512">
        <v>3049</v>
      </c>
      <c r="K1512">
        <v>265</v>
      </c>
      <c r="L1512">
        <v>61</v>
      </c>
    </row>
    <row r="1513" spans="1:12">
      <c r="A1513" t="s">
        <v>10822</v>
      </c>
      <c r="B1513" t="s">
        <v>3053</v>
      </c>
      <c r="C1513" t="s">
        <v>1540</v>
      </c>
      <c r="D1513">
        <v>100</v>
      </c>
      <c r="E1513">
        <v>35.585000000000001</v>
      </c>
      <c r="F1513" s="105">
        <v>1542852</v>
      </c>
      <c r="G1513">
        <v>1542852</v>
      </c>
      <c r="H1513">
        <v>92.5</v>
      </c>
      <c r="I1513">
        <v>1340</v>
      </c>
      <c r="J1513">
        <v>1340</v>
      </c>
      <c r="K1513">
        <v>286</v>
      </c>
      <c r="L1513">
        <v>52</v>
      </c>
    </row>
    <row r="1514" spans="1:12">
      <c r="A1514" t="s">
        <v>10823</v>
      </c>
      <c r="B1514" t="s">
        <v>3054</v>
      </c>
      <c r="C1514" t="s">
        <v>1540</v>
      </c>
      <c r="D1514">
        <v>100</v>
      </c>
      <c r="E1514">
        <v>72.242000000000004</v>
      </c>
      <c r="F1514" s="105">
        <v>6640086</v>
      </c>
      <c r="G1514">
        <v>6640086</v>
      </c>
      <c r="H1514">
        <v>91.42</v>
      </c>
      <c r="I1514">
        <v>6441</v>
      </c>
      <c r="J1514">
        <v>6441</v>
      </c>
      <c r="K1514">
        <v>269</v>
      </c>
      <c r="L1514">
        <v>30</v>
      </c>
    </row>
    <row r="1515" spans="1:12">
      <c r="A1515" t="s">
        <v>10824</v>
      </c>
      <c r="B1515" t="s">
        <v>3055</v>
      </c>
      <c r="C1515" t="s">
        <v>1540</v>
      </c>
      <c r="D1515">
        <v>100</v>
      </c>
      <c r="E1515">
        <v>66.748000000000005</v>
      </c>
      <c r="F1515" s="105">
        <v>3223982</v>
      </c>
      <c r="G1515">
        <v>3223982</v>
      </c>
      <c r="H1515">
        <v>91.18</v>
      </c>
      <c r="I1515">
        <v>3017</v>
      </c>
      <c r="J1515">
        <v>3017</v>
      </c>
      <c r="K1515">
        <v>266</v>
      </c>
      <c r="L1515">
        <v>56</v>
      </c>
    </row>
    <row r="1516" spans="1:12">
      <c r="A1516" t="s">
        <v>10825</v>
      </c>
      <c r="B1516" t="s">
        <v>3056</v>
      </c>
      <c r="C1516" t="s">
        <v>1540</v>
      </c>
      <c r="D1516">
        <v>100</v>
      </c>
      <c r="E1516">
        <v>69.847999999999999</v>
      </c>
      <c r="F1516" s="105">
        <v>4829548</v>
      </c>
      <c r="G1516">
        <v>4829548</v>
      </c>
      <c r="H1516">
        <v>92.89</v>
      </c>
      <c r="I1516">
        <v>4623</v>
      </c>
      <c r="J1516">
        <v>4623</v>
      </c>
      <c r="K1516">
        <v>284</v>
      </c>
      <c r="L1516">
        <v>32</v>
      </c>
    </row>
    <row r="1517" spans="1:12">
      <c r="A1517" t="s">
        <v>10826</v>
      </c>
      <c r="B1517" t="s">
        <v>3057</v>
      </c>
      <c r="C1517" t="s">
        <v>1540</v>
      </c>
      <c r="D1517">
        <v>100</v>
      </c>
      <c r="E1517">
        <v>34.988999999999997</v>
      </c>
      <c r="F1517" s="105">
        <v>1948941</v>
      </c>
      <c r="G1517">
        <v>1948941</v>
      </c>
      <c r="H1517">
        <v>92.24</v>
      </c>
      <c r="I1517">
        <v>1827</v>
      </c>
      <c r="J1517">
        <v>1827</v>
      </c>
      <c r="K1517">
        <v>289</v>
      </c>
      <c r="L1517">
        <v>35</v>
      </c>
    </row>
    <row r="1518" spans="1:12">
      <c r="A1518" t="s">
        <v>10827</v>
      </c>
      <c r="B1518" t="s">
        <v>3058</v>
      </c>
      <c r="C1518" t="s">
        <v>1540</v>
      </c>
      <c r="D1518">
        <v>100</v>
      </c>
      <c r="E1518">
        <v>39.073</v>
      </c>
      <c r="F1518" s="105">
        <v>5377210</v>
      </c>
      <c r="G1518">
        <v>5377210</v>
      </c>
      <c r="H1518">
        <v>82.3</v>
      </c>
      <c r="I1518">
        <v>5244</v>
      </c>
      <c r="J1518">
        <v>5244</v>
      </c>
      <c r="K1518">
        <v>245</v>
      </c>
      <c r="L1518">
        <v>120</v>
      </c>
    </row>
    <row r="1519" spans="1:12">
      <c r="A1519" t="s">
        <v>10828</v>
      </c>
      <c r="B1519" t="s">
        <v>3059</v>
      </c>
      <c r="C1519" t="s">
        <v>1540</v>
      </c>
      <c r="D1519">
        <v>100</v>
      </c>
      <c r="E1519">
        <v>68.028999999999996</v>
      </c>
      <c r="F1519" s="105">
        <v>4904121</v>
      </c>
      <c r="G1519">
        <v>4904121</v>
      </c>
      <c r="H1519">
        <v>92</v>
      </c>
      <c r="I1519">
        <v>4634</v>
      </c>
      <c r="J1519">
        <v>4634</v>
      </c>
      <c r="K1519">
        <v>280</v>
      </c>
      <c r="L1519">
        <v>35</v>
      </c>
    </row>
    <row r="1520" spans="1:12">
      <c r="A1520" t="s">
        <v>10829</v>
      </c>
      <c r="B1520" t="s">
        <v>3060</v>
      </c>
      <c r="C1520" t="s">
        <v>1540</v>
      </c>
      <c r="D1520">
        <v>100</v>
      </c>
      <c r="E1520">
        <v>42.348999999999997</v>
      </c>
      <c r="F1520" s="105">
        <v>4469042</v>
      </c>
      <c r="G1520">
        <v>4469042</v>
      </c>
      <c r="H1520">
        <v>86.47</v>
      </c>
      <c r="I1520">
        <v>3748</v>
      </c>
      <c r="J1520">
        <v>3748</v>
      </c>
      <c r="K1520">
        <v>267</v>
      </c>
      <c r="L1520">
        <v>100</v>
      </c>
    </row>
    <row r="1521" spans="1:12">
      <c r="A1521" t="s">
        <v>10830</v>
      </c>
      <c r="B1521" t="s">
        <v>3061</v>
      </c>
      <c r="C1521" t="s">
        <v>1540</v>
      </c>
      <c r="D1521">
        <v>100</v>
      </c>
      <c r="E1521">
        <v>59.363</v>
      </c>
      <c r="F1521" s="105">
        <v>6679728</v>
      </c>
      <c r="G1521">
        <v>6679728</v>
      </c>
      <c r="H1521">
        <v>87.37</v>
      </c>
      <c r="I1521">
        <v>6416</v>
      </c>
      <c r="J1521">
        <v>6416</v>
      </c>
      <c r="K1521">
        <v>269</v>
      </c>
      <c r="L1521">
        <v>84</v>
      </c>
    </row>
    <row r="1522" spans="1:12">
      <c r="A1522" t="s">
        <v>10831</v>
      </c>
      <c r="B1522" t="s">
        <v>3062</v>
      </c>
      <c r="C1522" t="s">
        <v>1540</v>
      </c>
      <c r="D1522">
        <v>100</v>
      </c>
      <c r="E1522">
        <v>31.486999999999998</v>
      </c>
      <c r="F1522" s="105">
        <v>3263520</v>
      </c>
      <c r="G1522">
        <v>3263520</v>
      </c>
      <c r="H1522">
        <v>87.36</v>
      </c>
      <c r="I1522">
        <v>2897</v>
      </c>
      <c r="J1522">
        <v>2897</v>
      </c>
      <c r="K1522">
        <v>264</v>
      </c>
      <c r="L1522">
        <v>73</v>
      </c>
    </row>
    <row r="1523" spans="1:12">
      <c r="A1523" t="s">
        <v>10832</v>
      </c>
      <c r="B1523" t="s">
        <v>3063</v>
      </c>
      <c r="C1523" t="s">
        <v>1540</v>
      </c>
      <c r="D1523">
        <v>100</v>
      </c>
      <c r="E1523">
        <v>73.052999999999997</v>
      </c>
      <c r="F1523" s="105">
        <v>5932917</v>
      </c>
      <c r="G1523">
        <v>5932917</v>
      </c>
      <c r="H1523">
        <v>88.16</v>
      </c>
      <c r="I1523">
        <v>5108</v>
      </c>
      <c r="J1523">
        <v>5108</v>
      </c>
      <c r="K1523">
        <v>287</v>
      </c>
      <c r="L1523">
        <v>91</v>
      </c>
    </row>
    <row r="1524" spans="1:12">
      <c r="A1524" t="s">
        <v>10833</v>
      </c>
      <c r="B1524" t="s">
        <v>3064</v>
      </c>
      <c r="C1524" t="s">
        <v>1540</v>
      </c>
      <c r="D1524">
        <v>100</v>
      </c>
      <c r="E1524">
        <v>70.760999999999996</v>
      </c>
      <c r="F1524" s="105">
        <v>3159341</v>
      </c>
      <c r="G1524">
        <v>3159341</v>
      </c>
      <c r="H1524">
        <v>92.45</v>
      </c>
      <c r="I1524">
        <v>2815</v>
      </c>
      <c r="J1524">
        <v>2815</v>
      </c>
      <c r="K1524">
        <v>284</v>
      </c>
      <c r="L1524">
        <v>47</v>
      </c>
    </row>
    <row r="1525" spans="1:12">
      <c r="A1525" t="s">
        <v>10834</v>
      </c>
      <c r="B1525" t="s">
        <v>3065</v>
      </c>
      <c r="C1525" t="s">
        <v>1540</v>
      </c>
      <c r="D1525">
        <v>100</v>
      </c>
      <c r="E1525">
        <v>71.796000000000006</v>
      </c>
      <c r="F1525" s="105">
        <v>3995323</v>
      </c>
      <c r="G1525">
        <v>3995323</v>
      </c>
      <c r="H1525">
        <v>90.91</v>
      </c>
      <c r="I1525">
        <v>3709</v>
      </c>
      <c r="J1525">
        <v>3709</v>
      </c>
      <c r="K1525">
        <v>284</v>
      </c>
      <c r="L1525">
        <v>63</v>
      </c>
    </row>
    <row r="1526" spans="1:12">
      <c r="A1526" t="s">
        <v>10835</v>
      </c>
      <c r="B1526" t="s">
        <v>3066</v>
      </c>
      <c r="C1526" t="s">
        <v>1540</v>
      </c>
      <c r="D1526">
        <v>100</v>
      </c>
      <c r="E1526">
        <v>70.903000000000006</v>
      </c>
      <c r="F1526" s="105">
        <v>4094970</v>
      </c>
      <c r="G1526">
        <v>4094970</v>
      </c>
      <c r="H1526">
        <v>90.44</v>
      </c>
      <c r="I1526">
        <v>3538</v>
      </c>
      <c r="J1526">
        <v>3538</v>
      </c>
      <c r="K1526">
        <v>315</v>
      </c>
      <c r="L1526">
        <v>72.5</v>
      </c>
    </row>
    <row r="1527" spans="1:12">
      <c r="A1527" t="s">
        <v>10836</v>
      </c>
      <c r="B1527" t="s">
        <v>3067</v>
      </c>
      <c r="C1527" t="s">
        <v>1540</v>
      </c>
      <c r="D1527">
        <v>100</v>
      </c>
      <c r="E1527">
        <v>36.582000000000001</v>
      </c>
      <c r="F1527" s="105">
        <v>4118409</v>
      </c>
      <c r="G1527">
        <v>4118409</v>
      </c>
      <c r="H1527">
        <v>90.05</v>
      </c>
      <c r="I1527">
        <v>3744</v>
      </c>
      <c r="J1527">
        <v>3744</v>
      </c>
      <c r="K1527">
        <v>266</v>
      </c>
      <c r="L1527">
        <v>72</v>
      </c>
    </row>
    <row r="1528" spans="1:12">
      <c r="A1528" t="s">
        <v>10837</v>
      </c>
      <c r="B1528" t="s">
        <v>3068</v>
      </c>
      <c r="C1528" t="s">
        <v>1540</v>
      </c>
      <c r="D1528">
        <v>100</v>
      </c>
      <c r="E1528">
        <v>62.328000000000003</v>
      </c>
      <c r="F1528" s="105">
        <v>3914745</v>
      </c>
      <c r="G1528">
        <v>3914745</v>
      </c>
      <c r="H1528">
        <v>90.29</v>
      </c>
      <c r="I1528">
        <v>3695</v>
      </c>
      <c r="J1528">
        <v>3695</v>
      </c>
      <c r="K1528">
        <v>271</v>
      </c>
      <c r="L1528">
        <v>61</v>
      </c>
    </row>
    <row r="1529" spans="1:12">
      <c r="A1529" t="s">
        <v>10838</v>
      </c>
      <c r="B1529" t="s">
        <v>3069</v>
      </c>
      <c r="C1529" t="s">
        <v>1540</v>
      </c>
      <c r="D1529">
        <v>100</v>
      </c>
      <c r="E1529">
        <v>37.72</v>
      </c>
      <c r="F1529" s="105">
        <v>4377988</v>
      </c>
      <c r="G1529">
        <v>4377988</v>
      </c>
      <c r="H1529">
        <v>88.83</v>
      </c>
      <c r="I1529">
        <v>3551</v>
      </c>
      <c r="J1529">
        <v>3551</v>
      </c>
      <c r="K1529">
        <v>301</v>
      </c>
      <c r="L1529">
        <v>81</v>
      </c>
    </row>
    <row r="1530" spans="1:12">
      <c r="A1530" t="s">
        <v>10839</v>
      </c>
      <c r="B1530" t="s">
        <v>3070</v>
      </c>
      <c r="C1530" t="s">
        <v>1540</v>
      </c>
      <c r="D1530">
        <v>100</v>
      </c>
      <c r="E1530">
        <v>60.5</v>
      </c>
      <c r="F1530" s="105">
        <v>4626718</v>
      </c>
      <c r="G1530">
        <v>4626718</v>
      </c>
      <c r="H1530">
        <v>91.12</v>
      </c>
      <c r="I1530">
        <v>4276</v>
      </c>
      <c r="J1530">
        <v>4276</v>
      </c>
      <c r="K1530">
        <v>289</v>
      </c>
      <c r="L1530">
        <v>55</v>
      </c>
    </row>
    <row r="1531" spans="1:12">
      <c r="A1531" t="s">
        <v>10840</v>
      </c>
      <c r="B1531" t="s">
        <v>3071</v>
      </c>
      <c r="C1531" t="s">
        <v>1540</v>
      </c>
      <c r="D1531">
        <v>100</v>
      </c>
      <c r="E1531">
        <v>73.078999999999994</v>
      </c>
      <c r="F1531" s="105">
        <v>4854484</v>
      </c>
      <c r="G1531">
        <v>4854484</v>
      </c>
      <c r="H1531">
        <v>91.25</v>
      </c>
      <c r="I1531">
        <v>4578</v>
      </c>
      <c r="J1531">
        <v>4578</v>
      </c>
      <c r="K1531">
        <v>286</v>
      </c>
      <c r="L1531">
        <v>49</v>
      </c>
    </row>
    <row r="1532" spans="1:12">
      <c r="A1532" t="s">
        <v>10841</v>
      </c>
      <c r="B1532" t="s">
        <v>3072</v>
      </c>
      <c r="C1532" t="s">
        <v>1540</v>
      </c>
      <c r="D1532">
        <v>100</v>
      </c>
      <c r="E1532">
        <v>41.188000000000002</v>
      </c>
      <c r="F1532" s="105">
        <v>2668851</v>
      </c>
      <c r="G1532">
        <v>2668851</v>
      </c>
      <c r="H1532">
        <v>90.97</v>
      </c>
      <c r="I1532">
        <v>2259</v>
      </c>
      <c r="J1532">
        <v>2259</v>
      </c>
      <c r="K1532">
        <v>297</v>
      </c>
      <c r="L1532">
        <v>40</v>
      </c>
    </row>
    <row r="1533" spans="1:12">
      <c r="A1533" t="s">
        <v>10842</v>
      </c>
      <c r="B1533" t="s">
        <v>3073</v>
      </c>
      <c r="C1533" t="s">
        <v>1540</v>
      </c>
      <c r="D1533">
        <v>100</v>
      </c>
      <c r="E1533">
        <v>53.04</v>
      </c>
      <c r="F1533" s="105">
        <v>3128717</v>
      </c>
      <c r="G1533">
        <v>3128717</v>
      </c>
      <c r="H1533">
        <v>89.9</v>
      </c>
      <c r="I1533">
        <v>2494</v>
      </c>
      <c r="J1533">
        <v>2494</v>
      </c>
      <c r="K1533">
        <v>314</v>
      </c>
      <c r="L1533">
        <v>52</v>
      </c>
    </row>
    <row r="1534" spans="1:12">
      <c r="A1534" t="s">
        <v>10843</v>
      </c>
      <c r="B1534" t="s">
        <v>3074</v>
      </c>
      <c r="C1534" t="s">
        <v>1540</v>
      </c>
      <c r="D1534">
        <v>100</v>
      </c>
      <c r="E1534">
        <v>70.569999999999993</v>
      </c>
      <c r="F1534" s="105">
        <v>3043901</v>
      </c>
      <c r="G1534">
        <v>3043901</v>
      </c>
      <c r="H1534">
        <v>87.91</v>
      </c>
      <c r="I1534">
        <v>2553</v>
      </c>
      <c r="J1534">
        <v>2553</v>
      </c>
      <c r="K1534">
        <v>294</v>
      </c>
      <c r="L1534">
        <v>75</v>
      </c>
    </row>
    <row r="1535" spans="1:12">
      <c r="A1535" t="s">
        <v>10844</v>
      </c>
      <c r="B1535" t="s">
        <v>3075</v>
      </c>
      <c r="C1535" t="s">
        <v>1540</v>
      </c>
      <c r="D1535">
        <v>100</v>
      </c>
      <c r="E1535">
        <v>31.824000000000002</v>
      </c>
      <c r="F1535" s="105">
        <v>3539325</v>
      </c>
      <c r="G1535">
        <v>3539325</v>
      </c>
      <c r="H1535">
        <v>86.41</v>
      </c>
      <c r="I1535">
        <v>3301</v>
      </c>
      <c r="J1535">
        <v>3301</v>
      </c>
      <c r="K1535">
        <v>273</v>
      </c>
      <c r="L1535">
        <v>74</v>
      </c>
    </row>
    <row r="1536" spans="1:12">
      <c r="A1536" t="s">
        <v>10845</v>
      </c>
      <c r="B1536" t="s">
        <v>3076</v>
      </c>
      <c r="C1536" t="s">
        <v>1540</v>
      </c>
      <c r="D1536">
        <v>100</v>
      </c>
      <c r="E1536">
        <v>68.921000000000006</v>
      </c>
      <c r="F1536" s="105">
        <v>5820860</v>
      </c>
      <c r="G1536">
        <v>5820860</v>
      </c>
      <c r="H1536">
        <v>91.42</v>
      </c>
      <c r="I1536">
        <v>5085</v>
      </c>
      <c r="J1536">
        <v>5085</v>
      </c>
      <c r="K1536">
        <v>300</v>
      </c>
      <c r="L1536">
        <v>55</v>
      </c>
    </row>
    <row r="1537" spans="1:12">
      <c r="A1537" t="s">
        <v>10846</v>
      </c>
      <c r="B1537" t="s">
        <v>3077</v>
      </c>
      <c r="C1537" t="s">
        <v>1540</v>
      </c>
      <c r="D1537">
        <v>100</v>
      </c>
      <c r="E1537">
        <v>56.793999999999997</v>
      </c>
      <c r="F1537" s="105">
        <v>2350599</v>
      </c>
      <c r="G1537">
        <v>2350599</v>
      </c>
      <c r="H1537">
        <v>91.52</v>
      </c>
      <c r="I1537">
        <v>2183</v>
      </c>
      <c r="J1537">
        <v>2183</v>
      </c>
      <c r="K1537">
        <v>280</v>
      </c>
      <c r="L1537">
        <v>38</v>
      </c>
    </row>
    <row r="1538" spans="1:12">
      <c r="A1538" t="s">
        <v>10847</v>
      </c>
      <c r="B1538" t="s">
        <v>3078</v>
      </c>
      <c r="C1538" t="s">
        <v>1540</v>
      </c>
      <c r="D1538">
        <v>100</v>
      </c>
      <c r="E1538">
        <v>68.858999999999995</v>
      </c>
      <c r="F1538" s="105">
        <v>4460203</v>
      </c>
      <c r="G1538">
        <v>4460203</v>
      </c>
      <c r="H1538">
        <v>90.69</v>
      </c>
      <c r="I1538">
        <v>3928</v>
      </c>
      <c r="J1538">
        <v>3928</v>
      </c>
      <c r="K1538">
        <v>293.5</v>
      </c>
      <c r="L1538">
        <v>59</v>
      </c>
    </row>
    <row r="1539" spans="1:12">
      <c r="A1539" t="s">
        <v>10848</v>
      </c>
      <c r="B1539" t="s">
        <v>3079</v>
      </c>
      <c r="C1539" t="s">
        <v>1540</v>
      </c>
      <c r="D1539">
        <v>100</v>
      </c>
      <c r="E1539">
        <v>31.733000000000001</v>
      </c>
      <c r="F1539" s="105">
        <v>1711273</v>
      </c>
      <c r="G1539">
        <v>1711273</v>
      </c>
      <c r="H1539">
        <v>87.79</v>
      </c>
      <c r="I1539">
        <v>1627</v>
      </c>
      <c r="J1539">
        <v>1627</v>
      </c>
      <c r="K1539">
        <v>256</v>
      </c>
      <c r="L1539">
        <v>17</v>
      </c>
    </row>
    <row r="1540" spans="1:12">
      <c r="A1540" t="s">
        <v>10849</v>
      </c>
      <c r="B1540" t="s">
        <v>3080</v>
      </c>
      <c r="C1540" t="s">
        <v>1540</v>
      </c>
      <c r="D1540">
        <v>100</v>
      </c>
      <c r="E1540">
        <v>36.969000000000001</v>
      </c>
      <c r="F1540" s="105">
        <v>3949848</v>
      </c>
      <c r="G1540">
        <v>3949848</v>
      </c>
      <c r="H1540">
        <v>92.32</v>
      </c>
      <c r="I1540">
        <v>3646</v>
      </c>
      <c r="J1540">
        <v>3646</v>
      </c>
      <c r="K1540">
        <v>287</v>
      </c>
      <c r="L1540">
        <v>28</v>
      </c>
    </row>
    <row r="1541" spans="1:12">
      <c r="A1541" t="s">
        <v>10850</v>
      </c>
      <c r="B1541" t="s">
        <v>3081</v>
      </c>
      <c r="C1541" t="s">
        <v>1540</v>
      </c>
      <c r="D1541">
        <v>100</v>
      </c>
      <c r="E1541">
        <v>36.090000000000003</v>
      </c>
      <c r="F1541" s="105">
        <v>6344326</v>
      </c>
      <c r="G1541">
        <v>6344326</v>
      </c>
      <c r="H1541">
        <v>88.81</v>
      </c>
      <c r="I1541">
        <v>5174</v>
      </c>
      <c r="J1541">
        <v>5174</v>
      </c>
      <c r="K1541">
        <v>273</v>
      </c>
      <c r="L1541">
        <v>82</v>
      </c>
    </row>
    <row r="1542" spans="1:12">
      <c r="A1542" t="s">
        <v>10851</v>
      </c>
      <c r="B1542" t="s">
        <v>3082</v>
      </c>
      <c r="C1542" t="s">
        <v>1540</v>
      </c>
      <c r="D1542">
        <v>100</v>
      </c>
      <c r="E1542">
        <v>36.939</v>
      </c>
      <c r="F1542" s="105">
        <v>1870913</v>
      </c>
      <c r="G1542">
        <v>1870913</v>
      </c>
      <c r="H1542">
        <v>84.29</v>
      </c>
      <c r="I1542">
        <v>1588</v>
      </c>
      <c r="J1542">
        <v>1588</v>
      </c>
      <c r="K1542">
        <v>278.5</v>
      </c>
      <c r="L1542">
        <v>79</v>
      </c>
    </row>
    <row r="1543" spans="1:12">
      <c r="A1543" t="s">
        <v>10852</v>
      </c>
      <c r="B1543" t="s">
        <v>3083</v>
      </c>
      <c r="C1543" t="s">
        <v>1540</v>
      </c>
      <c r="D1543">
        <v>100</v>
      </c>
      <c r="E1543">
        <v>41.923999999999999</v>
      </c>
      <c r="F1543" s="105">
        <v>3823881</v>
      </c>
      <c r="G1543">
        <v>3823881</v>
      </c>
      <c r="H1543">
        <v>87.36</v>
      </c>
      <c r="I1543">
        <v>3432</v>
      </c>
      <c r="J1543">
        <v>3432</v>
      </c>
      <c r="K1543">
        <v>284</v>
      </c>
      <c r="L1543">
        <v>95</v>
      </c>
    </row>
    <row r="1544" spans="1:12">
      <c r="A1544" t="s">
        <v>10853</v>
      </c>
      <c r="B1544" t="s">
        <v>3084</v>
      </c>
      <c r="C1544" t="s">
        <v>1540</v>
      </c>
      <c r="D1544">
        <v>100</v>
      </c>
      <c r="E1544">
        <v>48.76</v>
      </c>
      <c r="F1544" s="105">
        <v>2954967</v>
      </c>
      <c r="G1544">
        <v>2954967</v>
      </c>
      <c r="H1544">
        <v>92.28</v>
      </c>
      <c r="I1544">
        <v>2579</v>
      </c>
      <c r="J1544">
        <v>2579</v>
      </c>
      <c r="K1544">
        <v>291</v>
      </c>
      <c r="L1544">
        <v>60</v>
      </c>
    </row>
    <row r="1545" spans="1:12">
      <c r="A1545" t="s">
        <v>10854</v>
      </c>
      <c r="B1545" t="s">
        <v>3085</v>
      </c>
      <c r="C1545" t="s">
        <v>1540</v>
      </c>
      <c r="D1545">
        <v>100</v>
      </c>
      <c r="E1545">
        <v>44.343000000000004</v>
      </c>
      <c r="F1545" s="105">
        <v>2602231</v>
      </c>
      <c r="G1545">
        <v>2602231</v>
      </c>
      <c r="H1545">
        <v>87.02</v>
      </c>
      <c r="I1545">
        <v>2487</v>
      </c>
      <c r="J1545">
        <v>2487</v>
      </c>
      <c r="K1545">
        <v>235</v>
      </c>
      <c r="L1545">
        <v>89</v>
      </c>
    </row>
    <row r="1546" spans="1:12">
      <c r="A1546" t="s">
        <v>10855</v>
      </c>
      <c r="B1546" t="s">
        <v>3086</v>
      </c>
      <c r="C1546" t="s">
        <v>1540</v>
      </c>
      <c r="D1546">
        <v>100</v>
      </c>
      <c r="E1546">
        <v>37.332000000000001</v>
      </c>
      <c r="F1546" s="105">
        <v>4405846</v>
      </c>
      <c r="G1546">
        <v>4405846</v>
      </c>
      <c r="H1546">
        <v>81.63</v>
      </c>
      <c r="I1546">
        <v>4034</v>
      </c>
      <c r="J1546">
        <v>4034</v>
      </c>
      <c r="K1546">
        <v>237</v>
      </c>
      <c r="L1546">
        <v>135</v>
      </c>
    </row>
    <row r="1547" spans="1:12">
      <c r="A1547" t="s">
        <v>10856</v>
      </c>
      <c r="B1547" t="s">
        <v>3087</v>
      </c>
      <c r="C1547" t="s">
        <v>1540</v>
      </c>
      <c r="D1547">
        <v>100</v>
      </c>
      <c r="E1547">
        <v>54.41</v>
      </c>
      <c r="F1547" s="105">
        <v>3437861</v>
      </c>
      <c r="G1547">
        <v>3437861</v>
      </c>
      <c r="H1547">
        <v>90.52</v>
      </c>
      <c r="I1547">
        <v>2887</v>
      </c>
      <c r="J1547">
        <v>2887</v>
      </c>
      <c r="K1547">
        <v>313</v>
      </c>
      <c r="L1547">
        <v>55</v>
      </c>
    </row>
    <row r="1548" spans="1:12">
      <c r="A1548" t="s">
        <v>10857</v>
      </c>
      <c r="B1548" t="s">
        <v>3088</v>
      </c>
      <c r="C1548" t="s">
        <v>1540</v>
      </c>
      <c r="D1548">
        <v>100</v>
      </c>
      <c r="E1548">
        <v>38.753999999999998</v>
      </c>
      <c r="F1548" s="105">
        <v>6291928</v>
      </c>
      <c r="G1548">
        <v>6291928</v>
      </c>
      <c r="H1548">
        <v>87.01</v>
      </c>
      <c r="I1548">
        <v>5492</v>
      </c>
      <c r="J1548">
        <v>5492</v>
      </c>
      <c r="K1548">
        <v>269</v>
      </c>
      <c r="L1548">
        <v>80</v>
      </c>
    </row>
    <row r="1549" spans="1:12">
      <c r="A1549" t="s">
        <v>10858</v>
      </c>
      <c r="B1549" t="s">
        <v>3089</v>
      </c>
      <c r="C1549" t="s">
        <v>1540</v>
      </c>
      <c r="D1549">
        <v>100</v>
      </c>
      <c r="E1549">
        <v>33.484999999999999</v>
      </c>
      <c r="F1549" s="105">
        <v>4337031</v>
      </c>
      <c r="G1549">
        <v>4337031</v>
      </c>
      <c r="H1549">
        <v>89.46</v>
      </c>
      <c r="I1549">
        <v>4002</v>
      </c>
      <c r="J1549">
        <v>4002</v>
      </c>
      <c r="K1549">
        <v>254</v>
      </c>
      <c r="L1549">
        <v>77</v>
      </c>
    </row>
    <row r="1550" spans="1:12">
      <c r="A1550" t="s">
        <v>10859</v>
      </c>
      <c r="B1550" t="s">
        <v>3090</v>
      </c>
      <c r="C1550" t="s">
        <v>1540</v>
      </c>
      <c r="D1550">
        <v>100</v>
      </c>
      <c r="E1550">
        <v>54.514000000000003</v>
      </c>
      <c r="F1550" s="105">
        <v>2542943</v>
      </c>
      <c r="G1550">
        <v>2542943</v>
      </c>
      <c r="H1550">
        <v>87.18</v>
      </c>
      <c r="I1550">
        <v>2528</v>
      </c>
      <c r="J1550">
        <v>2528</v>
      </c>
      <c r="K1550">
        <v>243</v>
      </c>
      <c r="L1550">
        <v>66</v>
      </c>
    </row>
    <row r="1551" spans="1:12">
      <c r="A1551" t="s">
        <v>10860</v>
      </c>
      <c r="B1551" t="s">
        <v>3091</v>
      </c>
      <c r="C1551" t="s">
        <v>1540</v>
      </c>
      <c r="D1551">
        <v>100</v>
      </c>
      <c r="E1551">
        <v>57.003</v>
      </c>
      <c r="F1551" s="105">
        <v>2880076</v>
      </c>
      <c r="G1551">
        <v>2880076</v>
      </c>
      <c r="H1551">
        <v>83.34</v>
      </c>
      <c r="I1551">
        <v>2315</v>
      </c>
      <c r="J1551">
        <v>2315</v>
      </c>
      <c r="K1551">
        <v>295</v>
      </c>
      <c r="L1551">
        <v>106</v>
      </c>
    </row>
    <row r="1552" spans="1:12">
      <c r="A1552" t="s">
        <v>10861</v>
      </c>
      <c r="B1552" t="s">
        <v>3092</v>
      </c>
      <c r="C1552" t="s">
        <v>1540</v>
      </c>
      <c r="D1552">
        <v>100</v>
      </c>
      <c r="E1552">
        <v>57.03</v>
      </c>
      <c r="F1552" s="105">
        <v>5022295</v>
      </c>
      <c r="G1552">
        <v>5022295</v>
      </c>
      <c r="H1552">
        <v>84.23</v>
      </c>
      <c r="I1552">
        <v>4621</v>
      </c>
      <c r="J1552">
        <v>4621</v>
      </c>
      <c r="K1552">
        <v>253</v>
      </c>
      <c r="L1552">
        <v>78</v>
      </c>
    </row>
    <row r="1553" spans="1:12">
      <c r="A1553" t="s">
        <v>10862</v>
      </c>
      <c r="B1553" t="s">
        <v>3093</v>
      </c>
      <c r="C1553" t="s">
        <v>1540</v>
      </c>
      <c r="D1553">
        <v>100</v>
      </c>
      <c r="E1553">
        <v>37.765999999999998</v>
      </c>
      <c r="F1553" s="105">
        <v>6221030</v>
      </c>
      <c r="G1553">
        <v>6221030</v>
      </c>
      <c r="H1553">
        <v>85.88</v>
      </c>
      <c r="I1553">
        <v>4930</v>
      </c>
      <c r="J1553">
        <v>4930</v>
      </c>
      <c r="K1553">
        <v>296</v>
      </c>
      <c r="L1553">
        <v>119</v>
      </c>
    </row>
    <row r="1554" spans="1:12">
      <c r="A1554" t="s">
        <v>10863</v>
      </c>
      <c r="B1554" t="s">
        <v>3094</v>
      </c>
      <c r="C1554" t="s">
        <v>1540</v>
      </c>
      <c r="D1554">
        <v>100</v>
      </c>
      <c r="E1554">
        <v>41.917999999999999</v>
      </c>
      <c r="F1554" s="105">
        <v>2499862</v>
      </c>
      <c r="G1554">
        <v>2499862</v>
      </c>
      <c r="H1554">
        <v>91.45</v>
      </c>
      <c r="I1554">
        <v>2474</v>
      </c>
      <c r="J1554">
        <v>2474</v>
      </c>
      <c r="K1554">
        <v>275</v>
      </c>
      <c r="L1554">
        <v>29</v>
      </c>
    </row>
    <row r="1555" spans="1:12">
      <c r="A1555" t="s">
        <v>10864</v>
      </c>
      <c r="B1555" t="s">
        <v>3095</v>
      </c>
      <c r="C1555" t="s">
        <v>1540</v>
      </c>
      <c r="D1555">
        <v>100</v>
      </c>
      <c r="E1555">
        <v>61.843000000000004</v>
      </c>
      <c r="F1555" s="105">
        <v>4103433</v>
      </c>
      <c r="G1555">
        <v>4103433</v>
      </c>
      <c r="H1555">
        <v>84.68</v>
      </c>
      <c r="I1555">
        <v>3676</v>
      </c>
      <c r="J1555">
        <v>3676</v>
      </c>
      <c r="K1555">
        <v>258</v>
      </c>
      <c r="L1555">
        <v>111</v>
      </c>
    </row>
    <row r="1556" spans="1:12">
      <c r="A1556" t="s">
        <v>10865</v>
      </c>
      <c r="B1556" t="s">
        <v>3096</v>
      </c>
      <c r="C1556" t="s">
        <v>1540</v>
      </c>
      <c r="D1556">
        <v>100</v>
      </c>
      <c r="E1556">
        <v>51.113</v>
      </c>
      <c r="F1556" s="105">
        <v>5029135</v>
      </c>
      <c r="G1556">
        <v>5029135</v>
      </c>
      <c r="H1556">
        <v>86.55</v>
      </c>
      <c r="I1556">
        <v>4571</v>
      </c>
      <c r="J1556">
        <v>4571</v>
      </c>
      <c r="K1556">
        <v>256</v>
      </c>
      <c r="L1556">
        <v>72</v>
      </c>
    </row>
    <row r="1557" spans="1:12">
      <c r="A1557" t="s">
        <v>10866</v>
      </c>
      <c r="B1557" t="s">
        <v>3097</v>
      </c>
      <c r="C1557" t="s">
        <v>1540</v>
      </c>
      <c r="D1557">
        <v>100</v>
      </c>
      <c r="E1557">
        <v>67.194999999999993</v>
      </c>
      <c r="F1557" s="105">
        <v>3920299</v>
      </c>
      <c r="G1557">
        <v>3920299</v>
      </c>
      <c r="H1557">
        <v>89.66</v>
      </c>
      <c r="I1557">
        <v>3559</v>
      </c>
      <c r="J1557">
        <v>3559</v>
      </c>
      <c r="K1557">
        <v>274</v>
      </c>
      <c r="L1557">
        <v>65</v>
      </c>
    </row>
    <row r="1558" spans="1:12">
      <c r="A1558" t="s">
        <v>10867</v>
      </c>
      <c r="B1558" t="s">
        <v>3098</v>
      </c>
      <c r="C1558" t="s">
        <v>1540</v>
      </c>
      <c r="D1558">
        <v>100</v>
      </c>
      <c r="E1558">
        <v>68.546000000000006</v>
      </c>
      <c r="F1558" s="105">
        <v>5698370</v>
      </c>
      <c r="G1558">
        <v>5698370</v>
      </c>
      <c r="H1558">
        <v>89.7</v>
      </c>
      <c r="I1558">
        <v>5158</v>
      </c>
      <c r="J1558">
        <v>5158</v>
      </c>
      <c r="K1558">
        <v>295</v>
      </c>
      <c r="L1558">
        <v>55</v>
      </c>
    </row>
    <row r="1559" spans="1:12">
      <c r="A1559" t="s">
        <v>10868</v>
      </c>
      <c r="B1559" t="s">
        <v>3099</v>
      </c>
      <c r="C1559" t="s">
        <v>1540</v>
      </c>
      <c r="D1559">
        <v>100</v>
      </c>
      <c r="E1559">
        <v>65.004000000000005</v>
      </c>
      <c r="F1559" s="105">
        <v>3797935</v>
      </c>
      <c r="G1559">
        <v>3797935</v>
      </c>
      <c r="H1559">
        <v>86.97</v>
      </c>
      <c r="I1559">
        <v>3950</v>
      </c>
      <c r="J1559">
        <v>3950</v>
      </c>
      <c r="K1559">
        <v>231</v>
      </c>
      <c r="L1559">
        <v>68</v>
      </c>
    </row>
    <row r="1560" spans="1:12">
      <c r="A1560" t="s">
        <v>10869</v>
      </c>
      <c r="B1560" t="s">
        <v>3100</v>
      </c>
      <c r="C1560" t="s">
        <v>1540</v>
      </c>
      <c r="D1560">
        <v>100</v>
      </c>
      <c r="E1560">
        <v>65.301000000000002</v>
      </c>
      <c r="F1560" s="105">
        <v>6111684</v>
      </c>
      <c r="G1560">
        <v>6111684</v>
      </c>
      <c r="H1560">
        <v>90.51</v>
      </c>
      <c r="I1560">
        <v>5354</v>
      </c>
      <c r="J1560">
        <v>5354</v>
      </c>
      <c r="K1560">
        <v>291</v>
      </c>
      <c r="L1560">
        <v>60</v>
      </c>
    </row>
    <row r="1561" spans="1:12">
      <c r="A1561" t="s">
        <v>9217</v>
      </c>
      <c r="B1561" t="s">
        <v>3101</v>
      </c>
      <c r="C1561" t="s">
        <v>1565</v>
      </c>
      <c r="D1561">
        <v>100</v>
      </c>
      <c r="E1561">
        <v>28.919</v>
      </c>
      <c r="F1561" s="105">
        <v>1111496</v>
      </c>
      <c r="G1561">
        <v>1111496</v>
      </c>
      <c r="H1561">
        <v>76.31</v>
      </c>
      <c r="I1561">
        <v>865</v>
      </c>
      <c r="J1561">
        <v>865</v>
      </c>
      <c r="K1561">
        <v>270</v>
      </c>
      <c r="L1561">
        <v>131.5</v>
      </c>
    </row>
    <row r="1562" spans="1:12">
      <c r="A1562" t="s">
        <v>10870</v>
      </c>
      <c r="B1562" t="s">
        <v>3102</v>
      </c>
      <c r="C1562" t="s">
        <v>1540</v>
      </c>
      <c r="D1562">
        <v>100</v>
      </c>
      <c r="E1562">
        <v>67.465000000000003</v>
      </c>
      <c r="F1562" s="105">
        <v>5308934</v>
      </c>
      <c r="G1562">
        <v>5308934</v>
      </c>
      <c r="H1562">
        <v>87.49</v>
      </c>
      <c r="I1562">
        <v>4850</v>
      </c>
      <c r="J1562">
        <v>4850</v>
      </c>
      <c r="K1562">
        <v>277</v>
      </c>
      <c r="L1562">
        <v>83</v>
      </c>
    </row>
    <row r="1563" spans="1:12">
      <c r="A1563" t="s">
        <v>10871</v>
      </c>
      <c r="B1563" t="s">
        <v>3103</v>
      </c>
      <c r="C1563" t="s">
        <v>1540</v>
      </c>
      <c r="D1563">
        <v>100</v>
      </c>
      <c r="E1563">
        <v>45.68</v>
      </c>
      <c r="F1563" s="105">
        <v>5668731</v>
      </c>
      <c r="G1563">
        <v>5668731</v>
      </c>
      <c r="H1563">
        <v>84.72</v>
      </c>
      <c r="I1563">
        <v>4950</v>
      </c>
      <c r="J1563">
        <v>4950</v>
      </c>
      <c r="K1563">
        <v>264</v>
      </c>
      <c r="L1563">
        <v>97</v>
      </c>
    </row>
    <row r="1564" spans="1:12">
      <c r="A1564" t="s">
        <v>10872</v>
      </c>
      <c r="B1564" t="s">
        <v>3104</v>
      </c>
      <c r="C1564" t="s">
        <v>1540</v>
      </c>
      <c r="D1564">
        <v>100</v>
      </c>
      <c r="E1564">
        <v>68.885000000000005</v>
      </c>
      <c r="F1564" s="105">
        <v>4526423</v>
      </c>
      <c r="G1564">
        <v>4526423</v>
      </c>
      <c r="H1564">
        <v>89.83</v>
      </c>
      <c r="I1564">
        <v>4197</v>
      </c>
      <c r="J1564">
        <v>4197</v>
      </c>
      <c r="K1564">
        <v>278</v>
      </c>
      <c r="L1564">
        <v>54.5</v>
      </c>
    </row>
    <row r="1565" spans="1:12">
      <c r="A1565" t="s">
        <v>10873</v>
      </c>
      <c r="B1565" t="s">
        <v>3105</v>
      </c>
      <c r="C1565" t="s">
        <v>1540</v>
      </c>
      <c r="D1565">
        <v>100</v>
      </c>
      <c r="E1565">
        <v>61.462000000000003</v>
      </c>
      <c r="F1565" s="105">
        <v>2917684</v>
      </c>
      <c r="G1565">
        <v>2917684</v>
      </c>
      <c r="H1565">
        <v>91.19</v>
      </c>
      <c r="I1565">
        <v>2761</v>
      </c>
      <c r="J1565">
        <v>2761</v>
      </c>
      <c r="K1565">
        <v>275</v>
      </c>
      <c r="L1565">
        <v>49</v>
      </c>
    </row>
    <row r="1566" spans="1:12">
      <c r="A1566" t="s">
        <v>10874</v>
      </c>
      <c r="B1566" t="s">
        <v>3106</v>
      </c>
      <c r="C1566" t="s">
        <v>1540</v>
      </c>
      <c r="D1566">
        <v>100</v>
      </c>
      <c r="E1566">
        <v>70.363</v>
      </c>
      <c r="F1566" s="105">
        <v>5735294</v>
      </c>
      <c r="G1566">
        <v>5735294</v>
      </c>
      <c r="H1566">
        <v>88.62</v>
      </c>
      <c r="I1566">
        <v>5307</v>
      </c>
      <c r="J1566">
        <v>5307</v>
      </c>
      <c r="K1566">
        <v>279</v>
      </c>
      <c r="L1566">
        <v>69</v>
      </c>
    </row>
    <row r="1567" spans="1:12">
      <c r="A1567" t="s">
        <v>10875</v>
      </c>
      <c r="B1567" t="s">
        <v>3107</v>
      </c>
      <c r="C1567" t="s">
        <v>1540</v>
      </c>
      <c r="D1567">
        <v>100</v>
      </c>
      <c r="E1567">
        <v>69.875</v>
      </c>
      <c r="F1567" s="105">
        <v>4196086</v>
      </c>
      <c r="G1567">
        <v>4196086</v>
      </c>
      <c r="H1567">
        <v>87.19</v>
      </c>
      <c r="I1567">
        <v>3770</v>
      </c>
      <c r="J1567">
        <v>3770</v>
      </c>
      <c r="K1567">
        <v>279</v>
      </c>
      <c r="L1567">
        <v>73</v>
      </c>
    </row>
    <row r="1568" spans="1:12">
      <c r="A1568" t="s">
        <v>10876</v>
      </c>
      <c r="B1568" t="s">
        <v>3108</v>
      </c>
      <c r="C1568" t="s">
        <v>1540</v>
      </c>
      <c r="D1568">
        <v>100</v>
      </c>
      <c r="E1568">
        <v>44.610999999999997</v>
      </c>
      <c r="F1568" s="105">
        <v>5053571</v>
      </c>
      <c r="G1568">
        <v>5053571</v>
      </c>
      <c r="H1568">
        <v>90.4</v>
      </c>
      <c r="I1568">
        <v>4393</v>
      </c>
      <c r="J1568">
        <v>4393</v>
      </c>
      <c r="K1568">
        <v>286</v>
      </c>
      <c r="L1568">
        <v>68</v>
      </c>
    </row>
    <row r="1569" spans="1:12">
      <c r="A1569" t="s">
        <v>10877</v>
      </c>
      <c r="B1569" t="s">
        <v>3109</v>
      </c>
      <c r="C1569" t="s">
        <v>1540</v>
      </c>
      <c r="D1569">
        <v>100</v>
      </c>
      <c r="E1569">
        <v>56.606999999999999</v>
      </c>
      <c r="F1569" s="105">
        <v>4588530</v>
      </c>
      <c r="G1569">
        <v>4588530</v>
      </c>
      <c r="H1569">
        <v>88.43</v>
      </c>
      <c r="I1569">
        <v>4239</v>
      </c>
      <c r="J1569">
        <v>4239</v>
      </c>
      <c r="K1569">
        <v>262</v>
      </c>
      <c r="L1569">
        <v>75</v>
      </c>
    </row>
    <row r="1570" spans="1:12">
      <c r="A1570" t="s">
        <v>10878</v>
      </c>
      <c r="B1570" t="s">
        <v>3110</v>
      </c>
      <c r="C1570" t="s">
        <v>1540</v>
      </c>
      <c r="D1570">
        <v>100</v>
      </c>
      <c r="E1570">
        <v>38.31</v>
      </c>
      <c r="F1570" s="105">
        <v>4185101</v>
      </c>
      <c r="G1570">
        <v>4185101</v>
      </c>
      <c r="H1570">
        <v>81.42</v>
      </c>
      <c r="I1570">
        <v>4216</v>
      </c>
      <c r="J1570">
        <v>4216</v>
      </c>
      <c r="K1570">
        <v>223</v>
      </c>
      <c r="L1570">
        <v>110</v>
      </c>
    </row>
    <row r="1571" spans="1:12">
      <c r="A1571" t="s">
        <v>10879</v>
      </c>
      <c r="B1571" t="s">
        <v>3111</v>
      </c>
      <c r="C1571" t="s">
        <v>1540</v>
      </c>
      <c r="D1571">
        <v>100</v>
      </c>
      <c r="E1571">
        <v>41.466000000000001</v>
      </c>
      <c r="F1571" s="105">
        <v>3633399</v>
      </c>
      <c r="G1571">
        <v>3633399</v>
      </c>
      <c r="H1571">
        <v>90.72</v>
      </c>
      <c r="I1571">
        <v>3063</v>
      </c>
      <c r="J1571">
        <v>3063</v>
      </c>
      <c r="K1571">
        <v>297</v>
      </c>
      <c r="L1571">
        <v>49</v>
      </c>
    </row>
    <row r="1572" spans="1:12">
      <c r="A1572" t="s">
        <v>10880</v>
      </c>
      <c r="B1572" t="s">
        <v>3112</v>
      </c>
      <c r="C1572" t="s">
        <v>1540</v>
      </c>
      <c r="D1572">
        <v>100</v>
      </c>
      <c r="E1572">
        <v>62.58</v>
      </c>
      <c r="F1572" s="105">
        <v>3968450</v>
      </c>
      <c r="G1572">
        <v>3968450</v>
      </c>
      <c r="H1572">
        <v>87.83</v>
      </c>
      <c r="I1572">
        <v>3571</v>
      </c>
      <c r="J1572">
        <v>3571</v>
      </c>
      <c r="K1572">
        <v>267</v>
      </c>
      <c r="L1572">
        <v>89</v>
      </c>
    </row>
    <row r="1573" spans="1:12">
      <c r="A1573" t="s">
        <v>10881</v>
      </c>
      <c r="B1573" t="s">
        <v>3113</v>
      </c>
      <c r="C1573" t="s">
        <v>1540</v>
      </c>
      <c r="D1573">
        <v>100</v>
      </c>
      <c r="E1573">
        <v>38.921999999999997</v>
      </c>
      <c r="F1573" s="105">
        <v>3877332</v>
      </c>
      <c r="G1573">
        <v>3877332</v>
      </c>
      <c r="H1573">
        <v>93.46</v>
      </c>
      <c r="I1573">
        <v>3629</v>
      </c>
      <c r="J1573">
        <v>3629</v>
      </c>
      <c r="K1573">
        <v>287</v>
      </c>
      <c r="L1573">
        <v>26</v>
      </c>
    </row>
    <row r="1574" spans="1:12">
      <c r="A1574" t="s">
        <v>10882</v>
      </c>
      <c r="B1574" t="s">
        <v>3114</v>
      </c>
      <c r="C1574" t="s">
        <v>1540</v>
      </c>
      <c r="D1574">
        <v>100</v>
      </c>
      <c r="E1574">
        <v>68.738</v>
      </c>
      <c r="F1574" s="105">
        <v>5586102</v>
      </c>
      <c r="G1574">
        <v>5586102</v>
      </c>
      <c r="H1574">
        <v>86.71</v>
      </c>
      <c r="I1574">
        <v>4564</v>
      </c>
      <c r="J1574">
        <v>4564</v>
      </c>
      <c r="K1574">
        <v>279</v>
      </c>
      <c r="L1574">
        <v>101</v>
      </c>
    </row>
    <row r="1575" spans="1:12">
      <c r="A1575" t="s">
        <v>10883</v>
      </c>
      <c r="B1575" t="s">
        <v>3115</v>
      </c>
      <c r="C1575" t="s">
        <v>1540</v>
      </c>
      <c r="D1575">
        <v>100</v>
      </c>
      <c r="E1575">
        <v>48.375999999999998</v>
      </c>
      <c r="F1575" s="105">
        <v>3208823</v>
      </c>
      <c r="G1575">
        <v>3208823</v>
      </c>
      <c r="H1575">
        <v>92.59</v>
      </c>
      <c r="I1575">
        <v>3039</v>
      </c>
      <c r="J1575">
        <v>3039</v>
      </c>
      <c r="K1575">
        <v>277</v>
      </c>
      <c r="L1575">
        <v>35</v>
      </c>
    </row>
    <row r="1576" spans="1:12">
      <c r="A1576" t="s">
        <v>10884</v>
      </c>
      <c r="B1576" t="s">
        <v>3116</v>
      </c>
      <c r="C1576" t="s">
        <v>1540</v>
      </c>
      <c r="D1576">
        <v>100</v>
      </c>
      <c r="E1576">
        <v>41.017000000000003</v>
      </c>
      <c r="F1576" s="105">
        <v>5798664</v>
      </c>
      <c r="G1576">
        <v>5798664</v>
      </c>
      <c r="H1576">
        <v>86.65</v>
      </c>
      <c r="I1576">
        <v>4940</v>
      </c>
      <c r="J1576">
        <v>4940</v>
      </c>
      <c r="K1576">
        <v>252</v>
      </c>
      <c r="L1576">
        <v>93.5</v>
      </c>
    </row>
    <row r="1577" spans="1:12">
      <c r="A1577" t="s">
        <v>10885</v>
      </c>
      <c r="B1577" t="s">
        <v>3117</v>
      </c>
      <c r="C1577" t="s">
        <v>1540</v>
      </c>
      <c r="D1577">
        <v>100</v>
      </c>
      <c r="E1577">
        <v>70</v>
      </c>
      <c r="F1577" s="105">
        <v>3171092</v>
      </c>
      <c r="G1577">
        <v>3171092</v>
      </c>
      <c r="H1577">
        <v>88.92</v>
      </c>
      <c r="I1577">
        <v>2560</v>
      </c>
      <c r="J1577">
        <v>2560</v>
      </c>
      <c r="K1577">
        <v>309</v>
      </c>
      <c r="L1577">
        <v>87</v>
      </c>
    </row>
    <row r="1578" spans="1:12">
      <c r="A1578" t="s">
        <v>9218</v>
      </c>
      <c r="B1578" t="s">
        <v>3118</v>
      </c>
      <c r="C1578" t="s">
        <v>1636</v>
      </c>
      <c r="D1578">
        <v>100</v>
      </c>
      <c r="E1578">
        <v>27.978000000000002</v>
      </c>
      <c r="F1578" s="105">
        <v>1807123</v>
      </c>
      <c r="G1578">
        <v>1807123</v>
      </c>
      <c r="H1578">
        <v>93.29</v>
      </c>
      <c r="I1578">
        <v>1624</v>
      </c>
      <c r="J1578">
        <v>1624</v>
      </c>
      <c r="K1578">
        <v>282</v>
      </c>
      <c r="L1578">
        <v>24</v>
      </c>
    </row>
    <row r="1579" spans="1:12">
      <c r="A1579" t="s">
        <v>10886</v>
      </c>
      <c r="B1579" t="s">
        <v>3119</v>
      </c>
      <c r="C1579" t="s">
        <v>1540</v>
      </c>
      <c r="D1579">
        <v>100</v>
      </c>
      <c r="E1579">
        <v>44.572000000000003</v>
      </c>
      <c r="F1579" s="105">
        <v>2203313</v>
      </c>
      <c r="G1579">
        <v>2203313</v>
      </c>
      <c r="H1579">
        <v>87.93</v>
      </c>
      <c r="I1579">
        <v>1959</v>
      </c>
      <c r="J1579">
        <v>1959</v>
      </c>
      <c r="K1579">
        <v>285</v>
      </c>
      <c r="L1579">
        <v>70</v>
      </c>
    </row>
    <row r="1580" spans="1:12">
      <c r="A1580" t="s">
        <v>10887</v>
      </c>
      <c r="B1580" t="s">
        <v>3120</v>
      </c>
      <c r="C1580" t="s">
        <v>1540</v>
      </c>
      <c r="D1580">
        <v>100</v>
      </c>
      <c r="E1580">
        <v>65.087999999999994</v>
      </c>
      <c r="F1580" s="105">
        <v>2579573</v>
      </c>
      <c r="G1580">
        <v>2579573</v>
      </c>
      <c r="H1580">
        <v>92.33</v>
      </c>
      <c r="I1580">
        <v>2582</v>
      </c>
      <c r="J1580">
        <v>2582</v>
      </c>
      <c r="K1580">
        <v>257</v>
      </c>
      <c r="L1580">
        <v>43</v>
      </c>
    </row>
    <row r="1581" spans="1:12">
      <c r="A1581" t="s">
        <v>10888</v>
      </c>
      <c r="B1581" t="s">
        <v>3121</v>
      </c>
      <c r="C1581" t="s">
        <v>1540</v>
      </c>
      <c r="D1581">
        <v>100</v>
      </c>
      <c r="E1581">
        <v>56.078000000000003</v>
      </c>
      <c r="F1581" s="105">
        <v>2118625</v>
      </c>
      <c r="G1581">
        <v>2118625</v>
      </c>
      <c r="H1581">
        <v>88.51</v>
      </c>
      <c r="I1581">
        <v>2001</v>
      </c>
      <c r="J1581">
        <v>2001</v>
      </c>
      <c r="K1581">
        <v>257</v>
      </c>
      <c r="L1581">
        <v>77</v>
      </c>
    </row>
    <row r="1582" spans="1:12">
      <c r="A1582" t="s">
        <v>10889</v>
      </c>
      <c r="B1582" t="s">
        <v>3122</v>
      </c>
      <c r="C1582" t="s">
        <v>1540</v>
      </c>
      <c r="D1582">
        <v>100</v>
      </c>
      <c r="E1582">
        <v>49.795999999999999</v>
      </c>
      <c r="F1582" s="105">
        <v>2910197</v>
      </c>
      <c r="G1582">
        <v>2910197</v>
      </c>
      <c r="H1582">
        <v>88.61</v>
      </c>
      <c r="I1582">
        <v>2649</v>
      </c>
      <c r="J1582">
        <v>2649</v>
      </c>
      <c r="K1582">
        <v>272</v>
      </c>
      <c r="L1582">
        <v>43</v>
      </c>
    </row>
    <row r="1583" spans="1:12">
      <c r="A1583" t="s">
        <v>10890</v>
      </c>
      <c r="B1583" t="s">
        <v>3123</v>
      </c>
      <c r="C1583" t="s">
        <v>1540</v>
      </c>
      <c r="D1583">
        <v>100</v>
      </c>
      <c r="E1583">
        <v>63.634999999999998</v>
      </c>
      <c r="F1583" s="105">
        <v>3782107</v>
      </c>
      <c r="G1583">
        <v>3782107</v>
      </c>
      <c r="H1583">
        <v>89.86</v>
      </c>
      <c r="I1583">
        <v>3318</v>
      </c>
      <c r="J1583">
        <v>3318</v>
      </c>
      <c r="K1583">
        <v>286</v>
      </c>
      <c r="L1583">
        <v>47</v>
      </c>
    </row>
    <row r="1584" spans="1:12">
      <c r="A1584" t="s">
        <v>10891</v>
      </c>
      <c r="B1584" t="s">
        <v>3124</v>
      </c>
      <c r="C1584" t="s">
        <v>1540</v>
      </c>
      <c r="D1584">
        <v>100</v>
      </c>
      <c r="E1584">
        <v>45.445</v>
      </c>
      <c r="F1584" s="105">
        <v>5969369</v>
      </c>
      <c r="G1584">
        <v>5969369</v>
      </c>
      <c r="H1584">
        <v>86.12</v>
      </c>
      <c r="I1584">
        <v>5516</v>
      </c>
      <c r="J1584">
        <v>5516</v>
      </c>
      <c r="K1584">
        <v>263</v>
      </c>
      <c r="L1584">
        <v>94</v>
      </c>
    </row>
    <row r="1585" spans="1:12">
      <c r="A1585" t="s">
        <v>10892</v>
      </c>
      <c r="B1585" t="s">
        <v>3125</v>
      </c>
      <c r="C1585" t="s">
        <v>1540</v>
      </c>
      <c r="D1585">
        <v>100</v>
      </c>
      <c r="E1585">
        <v>45.65</v>
      </c>
      <c r="F1585" s="105">
        <v>6287614</v>
      </c>
      <c r="G1585">
        <v>6287614</v>
      </c>
      <c r="H1585">
        <v>91.29</v>
      </c>
      <c r="I1585">
        <v>5495</v>
      </c>
      <c r="J1585">
        <v>5495</v>
      </c>
      <c r="K1585">
        <v>287</v>
      </c>
      <c r="L1585">
        <v>64</v>
      </c>
    </row>
    <row r="1586" spans="1:12">
      <c r="A1586" t="s">
        <v>10893</v>
      </c>
      <c r="B1586" t="s">
        <v>3126</v>
      </c>
      <c r="C1586" t="s">
        <v>1540</v>
      </c>
      <c r="D1586">
        <v>100</v>
      </c>
      <c r="E1586">
        <v>38.776000000000003</v>
      </c>
      <c r="F1586" s="105">
        <v>1869643</v>
      </c>
      <c r="G1586">
        <v>1869643</v>
      </c>
      <c r="H1586">
        <v>87.88</v>
      </c>
      <c r="I1586">
        <v>1796</v>
      </c>
      <c r="J1586">
        <v>1796</v>
      </c>
      <c r="K1586">
        <v>263.5</v>
      </c>
      <c r="L1586">
        <v>64.5</v>
      </c>
    </row>
    <row r="1587" spans="1:12">
      <c r="A1587" t="s">
        <v>10894</v>
      </c>
      <c r="B1587" t="s">
        <v>3127</v>
      </c>
      <c r="C1587" t="s">
        <v>1540</v>
      </c>
      <c r="D1587">
        <v>100</v>
      </c>
      <c r="E1587">
        <v>68.849999999999994</v>
      </c>
      <c r="F1587" s="105">
        <v>3289813</v>
      </c>
      <c r="G1587">
        <v>3289813</v>
      </c>
      <c r="H1587">
        <v>92.05</v>
      </c>
      <c r="I1587">
        <v>2903</v>
      </c>
      <c r="J1587">
        <v>2903</v>
      </c>
      <c r="K1587">
        <v>292</v>
      </c>
      <c r="L1587">
        <v>50</v>
      </c>
    </row>
    <row r="1588" spans="1:12">
      <c r="A1588" t="s">
        <v>10895</v>
      </c>
      <c r="B1588" t="s">
        <v>3128</v>
      </c>
      <c r="C1588" t="s">
        <v>1540</v>
      </c>
      <c r="D1588">
        <v>100</v>
      </c>
      <c r="E1588">
        <v>41.140999999999998</v>
      </c>
      <c r="F1588" s="105">
        <v>4363047</v>
      </c>
      <c r="G1588">
        <v>4363047</v>
      </c>
      <c r="H1588">
        <v>86.87</v>
      </c>
      <c r="I1588">
        <v>3804</v>
      </c>
      <c r="J1588">
        <v>3804</v>
      </c>
      <c r="K1588">
        <v>281</v>
      </c>
      <c r="L1588">
        <v>87</v>
      </c>
    </row>
    <row r="1589" spans="1:12">
      <c r="A1589" t="s">
        <v>10896</v>
      </c>
      <c r="B1589" t="s">
        <v>3129</v>
      </c>
      <c r="C1589" t="s">
        <v>1540</v>
      </c>
      <c r="D1589">
        <v>100</v>
      </c>
      <c r="E1589">
        <v>43.335999999999999</v>
      </c>
      <c r="F1589" s="105">
        <v>2862294</v>
      </c>
      <c r="G1589">
        <v>2862294</v>
      </c>
      <c r="H1589">
        <v>86.52</v>
      </c>
      <c r="I1589">
        <v>2700</v>
      </c>
      <c r="J1589">
        <v>2700</v>
      </c>
      <c r="K1589">
        <v>256</v>
      </c>
      <c r="L1589">
        <v>90</v>
      </c>
    </row>
    <row r="1590" spans="1:12">
      <c r="A1590" t="s">
        <v>10897</v>
      </c>
      <c r="B1590" t="s">
        <v>3130</v>
      </c>
      <c r="C1590" t="s">
        <v>1540</v>
      </c>
      <c r="D1590">
        <v>100</v>
      </c>
      <c r="E1590">
        <v>70.802000000000007</v>
      </c>
      <c r="F1590" s="105">
        <v>9478888</v>
      </c>
      <c r="G1590">
        <v>9478888</v>
      </c>
      <c r="H1590">
        <v>89.97</v>
      </c>
      <c r="I1590">
        <v>8283</v>
      </c>
      <c r="J1590">
        <v>8283</v>
      </c>
      <c r="K1590">
        <v>284</v>
      </c>
      <c r="L1590">
        <v>65</v>
      </c>
    </row>
    <row r="1591" spans="1:12">
      <c r="A1591" t="s">
        <v>10898</v>
      </c>
      <c r="B1591" t="s">
        <v>3131</v>
      </c>
      <c r="C1591" t="s">
        <v>1540</v>
      </c>
      <c r="D1591">
        <v>100</v>
      </c>
      <c r="E1591">
        <v>56.386000000000003</v>
      </c>
      <c r="F1591" s="105">
        <v>4380400</v>
      </c>
      <c r="G1591">
        <v>4380400</v>
      </c>
      <c r="H1591">
        <v>92.15</v>
      </c>
      <c r="I1591">
        <v>4164</v>
      </c>
      <c r="J1591">
        <v>4164</v>
      </c>
      <c r="K1591">
        <v>272</v>
      </c>
      <c r="L1591">
        <v>39</v>
      </c>
    </row>
    <row r="1592" spans="1:12">
      <c r="A1592" t="s">
        <v>10899</v>
      </c>
      <c r="B1592" t="s">
        <v>3132</v>
      </c>
      <c r="C1592" t="s">
        <v>1540</v>
      </c>
      <c r="D1592">
        <v>100</v>
      </c>
      <c r="E1592">
        <v>64.25</v>
      </c>
      <c r="F1592" s="105">
        <v>3709060</v>
      </c>
      <c r="G1592">
        <v>3709060</v>
      </c>
      <c r="H1592">
        <v>92.17</v>
      </c>
      <c r="I1592">
        <v>3362</v>
      </c>
      <c r="J1592">
        <v>3362</v>
      </c>
      <c r="K1592">
        <v>291</v>
      </c>
      <c r="L1592">
        <v>41</v>
      </c>
    </row>
    <row r="1593" spans="1:12">
      <c r="A1593" t="s">
        <v>10900</v>
      </c>
      <c r="B1593" t="s">
        <v>3133</v>
      </c>
      <c r="C1593" t="s">
        <v>1540</v>
      </c>
      <c r="D1593">
        <v>100</v>
      </c>
      <c r="E1593">
        <v>69.403000000000006</v>
      </c>
      <c r="F1593" s="105">
        <v>9537556</v>
      </c>
      <c r="G1593">
        <v>9537556</v>
      </c>
      <c r="H1593">
        <v>89.03</v>
      </c>
      <c r="I1593">
        <v>8581</v>
      </c>
      <c r="J1593">
        <v>8581</v>
      </c>
      <c r="K1593">
        <v>279</v>
      </c>
      <c r="L1593">
        <v>58</v>
      </c>
    </row>
    <row r="1594" spans="1:12">
      <c r="A1594" t="s">
        <v>10901</v>
      </c>
      <c r="B1594" t="s">
        <v>3134</v>
      </c>
      <c r="C1594" t="s">
        <v>1540</v>
      </c>
      <c r="D1594">
        <v>100</v>
      </c>
      <c r="E1594">
        <v>71.771000000000001</v>
      </c>
      <c r="F1594" s="105">
        <v>5245321</v>
      </c>
      <c r="G1594">
        <v>5245321</v>
      </c>
      <c r="H1594">
        <v>89.71</v>
      </c>
      <c r="I1594">
        <v>4833</v>
      </c>
      <c r="J1594">
        <v>4833</v>
      </c>
      <c r="K1594">
        <v>285</v>
      </c>
      <c r="L1594">
        <v>66</v>
      </c>
    </row>
    <row r="1595" spans="1:12">
      <c r="A1595" t="s">
        <v>10902</v>
      </c>
      <c r="B1595" t="s">
        <v>3135</v>
      </c>
      <c r="C1595" t="s">
        <v>1540</v>
      </c>
      <c r="D1595">
        <v>100</v>
      </c>
      <c r="E1595">
        <v>60.69</v>
      </c>
      <c r="F1595" s="105">
        <v>5723298</v>
      </c>
      <c r="G1595">
        <v>5723298</v>
      </c>
      <c r="H1595">
        <v>86.01</v>
      </c>
      <c r="I1595">
        <v>4851</v>
      </c>
      <c r="J1595">
        <v>4851</v>
      </c>
      <c r="K1595">
        <v>289</v>
      </c>
      <c r="L1595">
        <v>71</v>
      </c>
    </row>
    <row r="1596" spans="1:12">
      <c r="A1596" t="s">
        <v>10903</v>
      </c>
      <c r="B1596" t="s">
        <v>3136</v>
      </c>
      <c r="C1596" t="s">
        <v>1540</v>
      </c>
      <c r="D1596">
        <v>100</v>
      </c>
      <c r="E1596">
        <v>71.02</v>
      </c>
      <c r="F1596" s="105">
        <v>2647044</v>
      </c>
      <c r="G1596">
        <v>2647044</v>
      </c>
      <c r="H1596">
        <v>93.95</v>
      </c>
      <c r="I1596">
        <v>2376</v>
      </c>
      <c r="J1596">
        <v>2376</v>
      </c>
      <c r="K1596">
        <v>290</v>
      </c>
      <c r="L1596">
        <v>26</v>
      </c>
    </row>
    <row r="1597" spans="1:12">
      <c r="A1597" t="s">
        <v>10904</v>
      </c>
      <c r="B1597" t="s">
        <v>3137</v>
      </c>
      <c r="C1597" t="s">
        <v>1540</v>
      </c>
      <c r="D1597">
        <v>100</v>
      </c>
      <c r="E1597">
        <v>70.376999999999995</v>
      </c>
      <c r="F1597" s="105">
        <v>7070406</v>
      </c>
      <c r="G1597">
        <v>7070406</v>
      </c>
      <c r="H1597">
        <v>87.97</v>
      </c>
      <c r="I1597">
        <v>6422</v>
      </c>
      <c r="J1597">
        <v>6422</v>
      </c>
      <c r="K1597">
        <v>281</v>
      </c>
      <c r="L1597">
        <v>84</v>
      </c>
    </row>
    <row r="1598" spans="1:12">
      <c r="A1598" t="s">
        <v>10905</v>
      </c>
      <c r="B1598" t="s">
        <v>3138</v>
      </c>
      <c r="C1598" t="s">
        <v>1540</v>
      </c>
      <c r="D1598">
        <v>100</v>
      </c>
      <c r="E1598">
        <v>56.383000000000003</v>
      </c>
      <c r="F1598" s="105">
        <v>2294128</v>
      </c>
      <c r="G1598">
        <v>2294128</v>
      </c>
      <c r="H1598">
        <v>90.55</v>
      </c>
      <c r="I1598">
        <v>1929</v>
      </c>
      <c r="J1598">
        <v>1929</v>
      </c>
      <c r="K1598">
        <v>307</v>
      </c>
      <c r="L1598">
        <v>66</v>
      </c>
    </row>
    <row r="1599" spans="1:12">
      <c r="A1599" t="s">
        <v>10906</v>
      </c>
      <c r="B1599" t="s">
        <v>3139</v>
      </c>
      <c r="C1599" t="s">
        <v>1540</v>
      </c>
      <c r="D1599">
        <v>100</v>
      </c>
      <c r="E1599">
        <v>36.844000000000001</v>
      </c>
      <c r="F1599" s="105">
        <v>4042904</v>
      </c>
      <c r="G1599">
        <v>4042904</v>
      </c>
      <c r="H1599">
        <v>87.21</v>
      </c>
      <c r="I1599">
        <v>3621</v>
      </c>
      <c r="J1599">
        <v>3621</v>
      </c>
      <c r="K1599">
        <v>266</v>
      </c>
      <c r="L1599">
        <v>93</v>
      </c>
    </row>
    <row r="1600" spans="1:12">
      <c r="A1600" t="s">
        <v>10907</v>
      </c>
      <c r="B1600" t="s">
        <v>3140</v>
      </c>
      <c r="C1600" t="s">
        <v>1540</v>
      </c>
      <c r="D1600">
        <v>100</v>
      </c>
      <c r="E1600">
        <v>48.438000000000002</v>
      </c>
      <c r="F1600" s="105">
        <v>3783840</v>
      </c>
      <c r="G1600">
        <v>3783840</v>
      </c>
      <c r="H1600">
        <v>92.59</v>
      </c>
      <c r="I1600">
        <v>3405</v>
      </c>
      <c r="J1600">
        <v>3405</v>
      </c>
      <c r="K1600">
        <v>287</v>
      </c>
      <c r="L1600">
        <v>41</v>
      </c>
    </row>
    <row r="1601" spans="1:12">
      <c r="A1601" t="s">
        <v>10908</v>
      </c>
      <c r="B1601" t="s">
        <v>3141</v>
      </c>
      <c r="C1601" t="s">
        <v>1540</v>
      </c>
      <c r="D1601">
        <v>100</v>
      </c>
      <c r="E1601">
        <v>60.451000000000001</v>
      </c>
      <c r="F1601" s="105">
        <v>4270516</v>
      </c>
      <c r="G1601">
        <v>4270516</v>
      </c>
      <c r="H1601">
        <v>86.37</v>
      </c>
      <c r="I1601">
        <v>3817</v>
      </c>
      <c r="J1601">
        <v>3817</v>
      </c>
      <c r="K1601">
        <v>281</v>
      </c>
      <c r="L1601">
        <v>95</v>
      </c>
    </row>
    <row r="1602" spans="1:12">
      <c r="A1602" t="s">
        <v>10909</v>
      </c>
      <c r="B1602" t="s">
        <v>3142</v>
      </c>
      <c r="C1602" t="s">
        <v>1540</v>
      </c>
      <c r="D1602">
        <v>100</v>
      </c>
      <c r="E1602">
        <v>73.072999999999993</v>
      </c>
      <c r="F1602" s="105">
        <v>3531393</v>
      </c>
      <c r="G1602">
        <v>3531393</v>
      </c>
      <c r="H1602">
        <v>86.85</v>
      </c>
      <c r="I1602">
        <v>2841</v>
      </c>
      <c r="J1602">
        <v>2841</v>
      </c>
      <c r="K1602">
        <v>299</v>
      </c>
      <c r="L1602">
        <v>90</v>
      </c>
    </row>
    <row r="1603" spans="1:12">
      <c r="A1603" t="s">
        <v>10910</v>
      </c>
      <c r="B1603" t="s">
        <v>3143</v>
      </c>
      <c r="C1603" t="s">
        <v>1540</v>
      </c>
      <c r="D1603">
        <v>100</v>
      </c>
      <c r="E1603">
        <v>70.712000000000003</v>
      </c>
      <c r="F1603" s="105">
        <v>3420019</v>
      </c>
      <c r="G1603">
        <v>3420019</v>
      </c>
      <c r="H1603">
        <v>86.88</v>
      </c>
      <c r="I1603">
        <v>2814</v>
      </c>
      <c r="J1603">
        <v>2814</v>
      </c>
      <c r="K1603">
        <v>304</v>
      </c>
      <c r="L1603">
        <v>97</v>
      </c>
    </row>
    <row r="1604" spans="1:12">
      <c r="A1604" t="s">
        <v>10911</v>
      </c>
      <c r="B1604" t="s">
        <v>3144</v>
      </c>
      <c r="C1604" t="s">
        <v>1540</v>
      </c>
      <c r="D1604">
        <v>100</v>
      </c>
      <c r="E1604">
        <v>49.088000000000001</v>
      </c>
      <c r="F1604" s="105">
        <v>5767550</v>
      </c>
      <c r="G1604">
        <v>5767550</v>
      </c>
      <c r="H1604">
        <v>88.23</v>
      </c>
      <c r="I1604">
        <v>4973</v>
      </c>
      <c r="J1604">
        <v>4973</v>
      </c>
      <c r="K1604">
        <v>283</v>
      </c>
      <c r="L1604">
        <v>82</v>
      </c>
    </row>
    <row r="1605" spans="1:12">
      <c r="A1605" t="s">
        <v>10912</v>
      </c>
      <c r="B1605" t="s">
        <v>3145</v>
      </c>
      <c r="C1605" t="s">
        <v>1540</v>
      </c>
      <c r="D1605">
        <v>100</v>
      </c>
      <c r="E1605">
        <v>62.787999999999997</v>
      </c>
      <c r="F1605" s="105">
        <v>4705742</v>
      </c>
      <c r="G1605">
        <v>4705742</v>
      </c>
      <c r="H1605">
        <v>87.8</v>
      </c>
      <c r="I1605">
        <v>4174</v>
      </c>
      <c r="J1605">
        <v>4174</v>
      </c>
      <c r="K1605">
        <v>278.5</v>
      </c>
      <c r="L1605">
        <v>74</v>
      </c>
    </row>
    <row r="1606" spans="1:12">
      <c r="A1606" t="s">
        <v>10913</v>
      </c>
      <c r="B1606" t="s">
        <v>3146</v>
      </c>
      <c r="C1606" t="s">
        <v>1540</v>
      </c>
      <c r="D1606">
        <v>100</v>
      </c>
      <c r="E1606">
        <v>37.930999999999997</v>
      </c>
      <c r="F1606" s="105">
        <v>5363972</v>
      </c>
      <c r="G1606">
        <v>5363972</v>
      </c>
      <c r="H1606">
        <v>86.05</v>
      </c>
      <c r="I1606">
        <v>4997</v>
      </c>
      <c r="J1606">
        <v>4997</v>
      </c>
      <c r="K1606">
        <v>247</v>
      </c>
      <c r="L1606">
        <v>103</v>
      </c>
    </row>
    <row r="1607" spans="1:12">
      <c r="A1607" t="s">
        <v>10914</v>
      </c>
      <c r="B1607" t="s">
        <v>3147</v>
      </c>
      <c r="C1607" t="s">
        <v>1540</v>
      </c>
      <c r="D1607">
        <v>100</v>
      </c>
      <c r="E1607">
        <v>61.267000000000003</v>
      </c>
      <c r="F1607" s="105">
        <v>3060447</v>
      </c>
      <c r="G1607">
        <v>3060447</v>
      </c>
      <c r="H1607">
        <v>90.89</v>
      </c>
      <c r="I1607">
        <v>3153</v>
      </c>
      <c r="J1607">
        <v>3153</v>
      </c>
      <c r="K1607">
        <v>250</v>
      </c>
      <c r="L1607">
        <v>34</v>
      </c>
    </row>
    <row r="1608" spans="1:12">
      <c r="A1608" t="s">
        <v>10915</v>
      </c>
      <c r="B1608" t="s">
        <v>3148</v>
      </c>
      <c r="C1608" t="s">
        <v>1540</v>
      </c>
      <c r="D1608">
        <v>100</v>
      </c>
      <c r="E1608">
        <v>63.56</v>
      </c>
      <c r="F1608" s="105">
        <v>4728486</v>
      </c>
      <c r="G1608">
        <v>4728486</v>
      </c>
      <c r="H1608">
        <v>89.99</v>
      </c>
      <c r="I1608">
        <v>4442</v>
      </c>
      <c r="J1608">
        <v>4442</v>
      </c>
      <c r="K1608">
        <v>278</v>
      </c>
      <c r="L1608">
        <v>68</v>
      </c>
    </row>
    <row r="1609" spans="1:12">
      <c r="A1609" t="s">
        <v>10916</v>
      </c>
      <c r="B1609" t="s">
        <v>3149</v>
      </c>
      <c r="C1609" t="s">
        <v>1540</v>
      </c>
      <c r="D1609">
        <v>100</v>
      </c>
      <c r="E1609">
        <v>41.874000000000002</v>
      </c>
      <c r="F1609" s="105">
        <v>4431678</v>
      </c>
      <c r="G1609">
        <v>4431678</v>
      </c>
      <c r="H1609">
        <v>91.13</v>
      </c>
      <c r="I1609">
        <v>3880</v>
      </c>
      <c r="J1609">
        <v>3880</v>
      </c>
      <c r="K1609">
        <v>290</v>
      </c>
      <c r="L1609">
        <v>52</v>
      </c>
    </row>
    <row r="1610" spans="1:12">
      <c r="A1610" t="s">
        <v>10917</v>
      </c>
      <c r="B1610" t="s">
        <v>3150</v>
      </c>
      <c r="C1610" t="s">
        <v>1540</v>
      </c>
      <c r="D1610">
        <v>100</v>
      </c>
      <c r="E1610">
        <v>42.722000000000001</v>
      </c>
      <c r="F1610" s="105">
        <v>4152949</v>
      </c>
      <c r="G1610">
        <v>4152949</v>
      </c>
      <c r="H1610">
        <v>91.79</v>
      </c>
      <c r="I1610">
        <v>3635</v>
      </c>
      <c r="J1610">
        <v>3635</v>
      </c>
      <c r="K1610">
        <v>291</v>
      </c>
      <c r="L1610">
        <v>56</v>
      </c>
    </row>
    <row r="1611" spans="1:12">
      <c r="A1611" t="s">
        <v>10918</v>
      </c>
      <c r="B1611" t="s">
        <v>3151</v>
      </c>
      <c r="C1611" t="s">
        <v>1540</v>
      </c>
      <c r="D1611">
        <v>100</v>
      </c>
      <c r="E1611">
        <v>47.816000000000003</v>
      </c>
      <c r="F1611" s="105">
        <v>5783376</v>
      </c>
      <c r="G1611">
        <v>5783376</v>
      </c>
      <c r="H1611">
        <v>88.98</v>
      </c>
      <c r="I1611">
        <v>4924</v>
      </c>
      <c r="J1611">
        <v>4924</v>
      </c>
      <c r="K1611">
        <v>284.5</v>
      </c>
      <c r="L1611">
        <v>76</v>
      </c>
    </row>
    <row r="1612" spans="1:12">
      <c r="A1612" t="s">
        <v>10919</v>
      </c>
      <c r="B1612" t="s">
        <v>3152</v>
      </c>
      <c r="C1612" t="s">
        <v>1540</v>
      </c>
      <c r="D1612">
        <v>100</v>
      </c>
      <c r="E1612">
        <v>42.82</v>
      </c>
      <c r="F1612" s="105">
        <v>4712065</v>
      </c>
      <c r="G1612">
        <v>4712065</v>
      </c>
      <c r="H1612">
        <v>91.11</v>
      </c>
      <c r="I1612">
        <v>4025</v>
      </c>
      <c r="J1612">
        <v>4025</v>
      </c>
      <c r="K1612">
        <v>296</v>
      </c>
      <c r="L1612">
        <v>59</v>
      </c>
    </row>
    <row r="1613" spans="1:12">
      <c r="A1613" t="s">
        <v>10920</v>
      </c>
      <c r="B1613" t="s">
        <v>3153</v>
      </c>
      <c r="C1613" t="s">
        <v>1540</v>
      </c>
      <c r="D1613">
        <v>100</v>
      </c>
      <c r="E1613">
        <v>53.301000000000002</v>
      </c>
      <c r="F1613" s="105">
        <v>4878345</v>
      </c>
      <c r="G1613">
        <v>4878345</v>
      </c>
      <c r="H1613">
        <v>89.49</v>
      </c>
      <c r="I1613">
        <v>4386</v>
      </c>
      <c r="J1613">
        <v>4386</v>
      </c>
      <c r="K1613">
        <v>286</v>
      </c>
      <c r="L1613">
        <v>72</v>
      </c>
    </row>
    <row r="1614" spans="1:12">
      <c r="A1614" t="s">
        <v>10921</v>
      </c>
      <c r="B1614" t="s">
        <v>3154</v>
      </c>
      <c r="C1614" t="s">
        <v>1540</v>
      </c>
      <c r="D1614">
        <v>100</v>
      </c>
      <c r="E1614">
        <v>58.161999999999999</v>
      </c>
      <c r="F1614" s="105">
        <v>3272318</v>
      </c>
      <c r="G1614">
        <v>3272318</v>
      </c>
      <c r="H1614">
        <v>88.79</v>
      </c>
      <c r="I1614">
        <v>3329</v>
      </c>
      <c r="J1614">
        <v>3329</v>
      </c>
      <c r="K1614">
        <v>251</v>
      </c>
      <c r="L1614">
        <v>67</v>
      </c>
    </row>
    <row r="1615" spans="1:12">
      <c r="A1615" t="s">
        <v>10922</v>
      </c>
      <c r="B1615" t="s">
        <v>3155</v>
      </c>
      <c r="C1615" t="s">
        <v>1540</v>
      </c>
      <c r="D1615">
        <v>100</v>
      </c>
      <c r="E1615">
        <v>37.619</v>
      </c>
      <c r="F1615" s="105">
        <v>4989751</v>
      </c>
      <c r="G1615">
        <v>4989751</v>
      </c>
      <c r="H1615">
        <v>87.15</v>
      </c>
      <c r="I1615">
        <v>4101</v>
      </c>
      <c r="J1615">
        <v>4101</v>
      </c>
      <c r="K1615">
        <v>287</v>
      </c>
      <c r="L1615">
        <v>93</v>
      </c>
    </row>
    <row r="1616" spans="1:12">
      <c r="A1616" t="s">
        <v>10923</v>
      </c>
      <c r="B1616" t="s">
        <v>3156</v>
      </c>
      <c r="C1616" t="s">
        <v>1540</v>
      </c>
      <c r="D1616">
        <v>100</v>
      </c>
      <c r="E1616">
        <v>37.436999999999998</v>
      </c>
      <c r="F1616" s="105">
        <v>3670548</v>
      </c>
      <c r="G1616">
        <v>3670548</v>
      </c>
      <c r="H1616">
        <v>86.04</v>
      </c>
      <c r="I1616">
        <v>3499</v>
      </c>
      <c r="J1616">
        <v>3499</v>
      </c>
      <c r="K1616">
        <v>229</v>
      </c>
      <c r="L1616">
        <v>73</v>
      </c>
    </row>
    <row r="1617" spans="1:12">
      <c r="A1617" t="s">
        <v>10924</v>
      </c>
      <c r="B1617" t="s">
        <v>3157</v>
      </c>
      <c r="C1617" t="s">
        <v>1540</v>
      </c>
      <c r="D1617">
        <v>100</v>
      </c>
      <c r="E1617">
        <v>38.697000000000003</v>
      </c>
      <c r="F1617" s="105">
        <v>2135342</v>
      </c>
      <c r="G1617">
        <v>2135342</v>
      </c>
      <c r="H1617">
        <v>94.91</v>
      </c>
      <c r="I1617">
        <v>2077</v>
      </c>
      <c r="J1617">
        <v>2077</v>
      </c>
      <c r="K1617">
        <v>296</v>
      </c>
      <c r="L1617">
        <v>12</v>
      </c>
    </row>
    <row r="1618" spans="1:12">
      <c r="A1618" t="s">
        <v>10925</v>
      </c>
      <c r="B1618" t="s">
        <v>3158</v>
      </c>
      <c r="C1618" t="s">
        <v>1540</v>
      </c>
      <c r="D1618">
        <v>100</v>
      </c>
      <c r="E1618">
        <v>45.540999999999997</v>
      </c>
      <c r="F1618" s="105">
        <v>2267201</v>
      </c>
      <c r="G1618">
        <v>2267201</v>
      </c>
      <c r="H1618">
        <v>89.42</v>
      </c>
      <c r="I1618">
        <v>2227</v>
      </c>
      <c r="J1618">
        <v>2227</v>
      </c>
      <c r="K1618">
        <v>251</v>
      </c>
      <c r="L1618">
        <v>75</v>
      </c>
    </row>
    <row r="1619" spans="1:12">
      <c r="A1619" t="s">
        <v>10926</v>
      </c>
      <c r="B1619" t="s">
        <v>3159</v>
      </c>
      <c r="C1619" t="s">
        <v>1540</v>
      </c>
      <c r="D1619">
        <v>100</v>
      </c>
      <c r="E1619">
        <v>62.777999999999999</v>
      </c>
      <c r="F1619" s="105">
        <v>3341181</v>
      </c>
      <c r="G1619">
        <v>3341181</v>
      </c>
      <c r="H1619">
        <v>93.81</v>
      </c>
      <c r="I1619">
        <v>3142</v>
      </c>
      <c r="J1619">
        <v>3142</v>
      </c>
      <c r="K1619">
        <v>275</v>
      </c>
      <c r="L1619">
        <v>16</v>
      </c>
    </row>
    <row r="1620" spans="1:12">
      <c r="A1620" t="s">
        <v>10927</v>
      </c>
      <c r="B1620" t="s">
        <v>3160</v>
      </c>
      <c r="C1620" t="s">
        <v>1540</v>
      </c>
      <c r="D1620">
        <v>100</v>
      </c>
      <c r="E1620">
        <v>70.667000000000002</v>
      </c>
      <c r="F1620" s="105">
        <v>6512377</v>
      </c>
      <c r="G1620">
        <v>6512377</v>
      </c>
      <c r="H1620">
        <v>90.29</v>
      </c>
      <c r="I1620">
        <v>5948</v>
      </c>
      <c r="J1620">
        <v>5948</v>
      </c>
      <c r="K1620">
        <v>283</v>
      </c>
      <c r="L1620">
        <v>58</v>
      </c>
    </row>
    <row r="1621" spans="1:12">
      <c r="A1621" t="s">
        <v>10928</v>
      </c>
      <c r="B1621" t="s">
        <v>3161</v>
      </c>
      <c r="C1621" t="s">
        <v>1540</v>
      </c>
      <c r="D1621">
        <v>100</v>
      </c>
      <c r="E1621">
        <v>62.871000000000002</v>
      </c>
      <c r="F1621" s="105">
        <v>5455784</v>
      </c>
      <c r="G1621">
        <v>5455784</v>
      </c>
      <c r="H1621">
        <v>89.59</v>
      </c>
      <c r="I1621">
        <v>4706</v>
      </c>
      <c r="J1621">
        <v>4706</v>
      </c>
      <c r="K1621">
        <v>292</v>
      </c>
      <c r="L1621">
        <v>76</v>
      </c>
    </row>
    <row r="1622" spans="1:12">
      <c r="A1622" t="s">
        <v>10929</v>
      </c>
      <c r="B1622" t="s">
        <v>3162</v>
      </c>
      <c r="C1622" t="s">
        <v>1540</v>
      </c>
      <c r="D1622">
        <v>100</v>
      </c>
      <c r="E1622">
        <v>65.415999999999997</v>
      </c>
      <c r="F1622" s="105">
        <v>4025691</v>
      </c>
      <c r="G1622">
        <v>4025691</v>
      </c>
      <c r="H1622">
        <v>91.71</v>
      </c>
      <c r="I1622">
        <v>3595</v>
      </c>
      <c r="J1622">
        <v>3595</v>
      </c>
      <c r="K1622">
        <v>274</v>
      </c>
      <c r="L1622">
        <v>34</v>
      </c>
    </row>
    <row r="1623" spans="1:12">
      <c r="A1623" t="s">
        <v>10930</v>
      </c>
      <c r="B1623" t="s">
        <v>3163</v>
      </c>
      <c r="C1623" t="s">
        <v>1540</v>
      </c>
      <c r="D1623">
        <v>100</v>
      </c>
      <c r="E1623">
        <v>44.63</v>
      </c>
      <c r="F1623" s="105">
        <v>4418137</v>
      </c>
      <c r="G1623">
        <v>4418137</v>
      </c>
      <c r="H1623">
        <v>87.01</v>
      </c>
      <c r="I1623">
        <v>4363</v>
      </c>
      <c r="J1623">
        <v>4363</v>
      </c>
      <c r="K1623">
        <v>264</v>
      </c>
      <c r="L1623">
        <v>74</v>
      </c>
    </row>
    <row r="1624" spans="1:12">
      <c r="A1624" t="s">
        <v>10931</v>
      </c>
      <c r="B1624" t="s">
        <v>3164</v>
      </c>
      <c r="C1624" t="s">
        <v>1540</v>
      </c>
      <c r="D1624">
        <v>100</v>
      </c>
      <c r="E1624">
        <v>42.457999999999998</v>
      </c>
      <c r="F1624" s="105">
        <v>4023079</v>
      </c>
      <c r="G1624">
        <v>4023079</v>
      </c>
      <c r="H1624">
        <v>84.56</v>
      </c>
      <c r="I1624">
        <v>3955</v>
      </c>
      <c r="J1624">
        <v>3955</v>
      </c>
      <c r="K1624">
        <v>255</v>
      </c>
      <c r="L1624">
        <v>101</v>
      </c>
    </row>
    <row r="1625" spans="1:12">
      <c r="A1625" t="s">
        <v>10932</v>
      </c>
      <c r="B1625" t="s">
        <v>3165</v>
      </c>
      <c r="C1625" t="s">
        <v>1540</v>
      </c>
      <c r="D1625">
        <v>100</v>
      </c>
      <c r="E1625">
        <v>52.584000000000003</v>
      </c>
      <c r="F1625" s="105">
        <v>3519702</v>
      </c>
      <c r="G1625">
        <v>3519702</v>
      </c>
      <c r="H1625">
        <v>84.29</v>
      </c>
      <c r="I1625">
        <v>3323</v>
      </c>
      <c r="J1625">
        <v>3323</v>
      </c>
      <c r="K1625">
        <v>258</v>
      </c>
      <c r="L1625">
        <v>88</v>
      </c>
    </row>
    <row r="1626" spans="1:12">
      <c r="A1626" t="s">
        <v>10933</v>
      </c>
      <c r="B1626" t="s">
        <v>3166</v>
      </c>
      <c r="C1626" t="s">
        <v>1540</v>
      </c>
      <c r="D1626">
        <v>100</v>
      </c>
      <c r="E1626">
        <v>66.194000000000003</v>
      </c>
      <c r="F1626" s="105">
        <v>4523636</v>
      </c>
      <c r="G1626">
        <v>4523636</v>
      </c>
      <c r="H1626">
        <v>90.79</v>
      </c>
      <c r="I1626">
        <v>4344</v>
      </c>
      <c r="J1626">
        <v>4344</v>
      </c>
      <c r="K1626">
        <v>269</v>
      </c>
      <c r="L1626">
        <v>55</v>
      </c>
    </row>
    <row r="1627" spans="1:12">
      <c r="A1627" t="s">
        <v>10934</v>
      </c>
      <c r="B1627" t="s">
        <v>3167</v>
      </c>
      <c r="C1627" t="s">
        <v>1540</v>
      </c>
      <c r="D1627">
        <v>100</v>
      </c>
      <c r="E1627">
        <v>56.040999999999997</v>
      </c>
      <c r="F1627" s="105">
        <v>3425989</v>
      </c>
      <c r="G1627">
        <v>3425989</v>
      </c>
      <c r="H1627">
        <v>90.54</v>
      </c>
      <c r="I1627">
        <v>3188</v>
      </c>
      <c r="J1627">
        <v>3188</v>
      </c>
      <c r="K1627">
        <v>272</v>
      </c>
      <c r="L1627">
        <v>67</v>
      </c>
    </row>
    <row r="1628" spans="1:12">
      <c r="A1628" t="s">
        <v>10935</v>
      </c>
      <c r="B1628" t="s">
        <v>3168</v>
      </c>
      <c r="C1628" t="s">
        <v>1540</v>
      </c>
      <c r="D1628">
        <v>100</v>
      </c>
      <c r="E1628">
        <v>56.52</v>
      </c>
      <c r="F1628" s="105">
        <v>1297538</v>
      </c>
      <c r="G1628">
        <v>1297538</v>
      </c>
      <c r="H1628">
        <v>93.49</v>
      </c>
      <c r="I1628">
        <v>1485</v>
      </c>
      <c r="J1628">
        <v>1485</v>
      </c>
      <c r="K1628">
        <v>231</v>
      </c>
      <c r="L1628">
        <v>31</v>
      </c>
    </row>
    <row r="1629" spans="1:12">
      <c r="A1629" t="s">
        <v>10936</v>
      </c>
      <c r="B1629" t="s">
        <v>3169</v>
      </c>
      <c r="C1629" t="s">
        <v>1540</v>
      </c>
      <c r="D1629">
        <v>100</v>
      </c>
      <c r="E1629">
        <v>58.216999999999999</v>
      </c>
      <c r="F1629" s="105">
        <v>5051029</v>
      </c>
      <c r="G1629">
        <v>5051029</v>
      </c>
      <c r="H1629">
        <v>88.06</v>
      </c>
      <c r="I1629">
        <v>4566</v>
      </c>
      <c r="J1629">
        <v>4566</v>
      </c>
      <c r="K1629">
        <v>289</v>
      </c>
      <c r="L1629">
        <v>78</v>
      </c>
    </row>
    <row r="1630" spans="1:12">
      <c r="A1630" t="s">
        <v>10937</v>
      </c>
      <c r="B1630" t="s">
        <v>3170</v>
      </c>
      <c r="C1630" t="s">
        <v>1540</v>
      </c>
      <c r="D1630">
        <v>100</v>
      </c>
      <c r="E1630">
        <v>63.26</v>
      </c>
      <c r="F1630" s="105">
        <v>4634066</v>
      </c>
      <c r="G1630">
        <v>4634066</v>
      </c>
      <c r="H1630">
        <v>88.28</v>
      </c>
      <c r="I1630">
        <v>4042</v>
      </c>
      <c r="J1630">
        <v>4042</v>
      </c>
      <c r="K1630">
        <v>296</v>
      </c>
      <c r="L1630">
        <v>85</v>
      </c>
    </row>
    <row r="1631" spans="1:12">
      <c r="A1631" t="s">
        <v>10938</v>
      </c>
      <c r="B1631" t="s">
        <v>3171</v>
      </c>
      <c r="C1631" t="s">
        <v>1540</v>
      </c>
      <c r="D1631">
        <v>100</v>
      </c>
      <c r="E1631">
        <v>62.206000000000003</v>
      </c>
      <c r="F1631" s="105">
        <v>3713661</v>
      </c>
      <c r="G1631">
        <v>3713661</v>
      </c>
      <c r="H1631">
        <v>89.87</v>
      </c>
      <c r="I1631">
        <v>3557</v>
      </c>
      <c r="J1631">
        <v>3557</v>
      </c>
      <c r="K1631">
        <v>278</v>
      </c>
      <c r="L1631">
        <v>56</v>
      </c>
    </row>
    <row r="1632" spans="1:12">
      <c r="A1632" t="s">
        <v>10939</v>
      </c>
      <c r="B1632" t="s">
        <v>3172</v>
      </c>
      <c r="C1632" t="s">
        <v>1540</v>
      </c>
      <c r="D1632">
        <v>100</v>
      </c>
      <c r="E1632">
        <v>59.43</v>
      </c>
      <c r="F1632" s="105">
        <v>2617709</v>
      </c>
      <c r="G1632">
        <v>2617709</v>
      </c>
      <c r="H1632">
        <v>90.1</v>
      </c>
      <c r="I1632">
        <v>2308</v>
      </c>
      <c r="J1632">
        <v>2308</v>
      </c>
      <c r="K1632">
        <v>296</v>
      </c>
      <c r="L1632">
        <v>73</v>
      </c>
    </row>
    <row r="1633" spans="1:12">
      <c r="A1633" t="s">
        <v>10940</v>
      </c>
      <c r="B1633" t="s">
        <v>3173</v>
      </c>
      <c r="C1633" t="s">
        <v>1540</v>
      </c>
      <c r="D1633">
        <v>100</v>
      </c>
      <c r="E1633">
        <v>54.396999999999998</v>
      </c>
      <c r="F1633" s="105">
        <v>6469960</v>
      </c>
      <c r="G1633">
        <v>6469960</v>
      </c>
      <c r="H1633">
        <v>87.55</v>
      </c>
      <c r="I1633">
        <v>5292</v>
      </c>
      <c r="J1633">
        <v>5292</v>
      </c>
      <c r="K1633">
        <v>290</v>
      </c>
      <c r="L1633">
        <v>69</v>
      </c>
    </row>
    <row r="1634" spans="1:12">
      <c r="A1634" t="s">
        <v>10941</v>
      </c>
      <c r="B1634" t="s">
        <v>3174</v>
      </c>
      <c r="C1634" t="s">
        <v>1540</v>
      </c>
      <c r="D1634">
        <v>100</v>
      </c>
      <c r="E1634">
        <v>54.847000000000001</v>
      </c>
      <c r="F1634" s="105">
        <v>4481975</v>
      </c>
      <c r="G1634">
        <v>4481975</v>
      </c>
      <c r="H1634">
        <v>88.12</v>
      </c>
      <c r="I1634">
        <v>3853</v>
      </c>
      <c r="J1634">
        <v>3853</v>
      </c>
      <c r="K1634">
        <v>286</v>
      </c>
      <c r="L1634">
        <v>62</v>
      </c>
    </row>
    <row r="1635" spans="1:12">
      <c r="A1635" t="s">
        <v>10942</v>
      </c>
      <c r="B1635" t="s">
        <v>3175</v>
      </c>
      <c r="C1635" t="s">
        <v>1540</v>
      </c>
      <c r="D1635">
        <v>100</v>
      </c>
      <c r="E1635">
        <v>45.752000000000002</v>
      </c>
      <c r="F1635" s="105">
        <v>5800571</v>
      </c>
      <c r="G1635">
        <v>5800571</v>
      </c>
      <c r="H1635">
        <v>85.17</v>
      </c>
      <c r="I1635">
        <v>4915</v>
      </c>
      <c r="J1635">
        <v>4915</v>
      </c>
      <c r="K1635">
        <v>273</v>
      </c>
      <c r="L1635">
        <v>94</v>
      </c>
    </row>
    <row r="1636" spans="1:12">
      <c r="A1636" t="s">
        <v>10943</v>
      </c>
      <c r="B1636" t="s">
        <v>3176</v>
      </c>
      <c r="C1636" t="s">
        <v>1540</v>
      </c>
      <c r="D1636">
        <v>100</v>
      </c>
      <c r="E1636">
        <v>57.514000000000003</v>
      </c>
      <c r="F1636" s="105">
        <v>4796810</v>
      </c>
      <c r="G1636">
        <v>4796810</v>
      </c>
      <c r="H1636">
        <v>86.07</v>
      </c>
      <c r="I1636">
        <v>3909</v>
      </c>
      <c r="J1636">
        <v>3909</v>
      </c>
      <c r="K1636">
        <v>297</v>
      </c>
      <c r="L1636">
        <v>89</v>
      </c>
    </row>
    <row r="1637" spans="1:12">
      <c r="A1637" t="s">
        <v>10944</v>
      </c>
      <c r="B1637" t="s">
        <v>3177</v>
      </c>
      <c r="C1637" t="s">
        <v>1540</v>
      </c>
      <c r="D1637">
        <v>100</v>
      </c>
      <c r="E1637">
        <v>43.045999999999999</v>
      </c>
      <c r="F1637" s="105">
        <v>3909169</v>
      </c>
      <c r="G1637">
        <v>3909169</v>
      </c>
      <c r="H1637">
        <v>88.31</v>
      </c>
      <c r="I1637">
        <v>3441</v>
      </c>
      <c r="J1637">
        <v>3441</v>
      </c>
      <c r="K1637">
        <v>283</v>
      </c>
      <c r="L1637">
        <v>76</v>
      </c>
    </row>
    <row r="1638" spans="1:12">
      <c r="A1638" t="s">
        <v>10945</v>
      </c>
      <c r="B1638" t="s">
        <v>3178</v>
      </c>
      <c r="C1638" t="s">
        <v>1540</v>
      </c>
      <c r="D1638">
        <v>100</v>
      </c>
      <c r="E1638">
        <v>53.502000000000002</v>
      </c>
      <c r="F1638" s="105">
        <v>3359127</v>
      </c>
      <c r="G1638">
        <v>3359127</v>
      </c>
      <c r="H1638">
        <v>85.41</v>
      </c>
      <c r="I1638">
        <v>2814</v>
      </c>
      <c r="J1638">
        <v>2814</v>
      </c>
      <c r="K1638">
        <v>276.5</v>
      </c>
      <c r="L1638">
        <v>121</v>
      </c>
    </row>
    <row r="1639" spans="1:12">
      <c r="A1639" t="s">
        <v>10946</v>
      </c>
      <c r="B1639" t="s">
        <v>3179</v>
      </c>
      <c r="C1639" t="s">
        <v>1540</v>
      </c>
      <c r="D1639">
        <v>100</v>
      </c>
      <c r="E1639">
        <v>46.078000000000003</v>
      </c>
      <c r="F1639" s="105">
        <v>5517674</v>
      </c>
      <c r="G1639">
        <v>5517674</v>
      </c>
      <c r="H1639">
        <v>84.82</v>
      </c>
      <c r="I1639">
        <v>4649</v>
      </c>
      <c r="J1639">
        <v>4649</v>
      </c>
      <c r="K1639">
        <v>280</v>
      </c>
      <c r="L1639">
        <v>121</v>
      </c>
    </row>
    <row r="1640" spans="1:12">
      <c r="A1640" t="s">
        <v>10947</v>
      </c>
      <c r="B1640" t="s">
        <v>3180</v>
      </c>
      <c r="C1640" t="s">
        <v>1540</v>
      </c>
      <c r="D1640">
        <v>100</v>
      </c>
      <c r="E1640">
        <v>40.462000000000003</v>
      </c>
      <c r="F1640" s="105">
        <v>2880663</v>
      </c>
      <c r="G1640">
        <v>2880663</v>
      </c>
      <c r="H1640">
        <v>91.67</v>
      </c>
      <c r="I1640">
        <v>2719</v>
      </c>
      <c r="J1640">
        <v>2719</v>
      </c>
      <c r="K1640">
        <v>253</v>
      </c>
      <c r="L1640">
        <v>56</v>
      </c>
    </row>
    <row r="1641" spans="1:12">
      <c r="A1641" t="s">
        <v>10948</v>
      </c>
      <c r="B1641" t="s">
        <v>3181</v>
      </c>
      <c r="C1641" t="s">
        <v>1540</v>
      </c>
      <c r="D1641">
        <v>100</v>
      </c>
      <c r="E1641">
        <v>68.664000000000001</v>
      </c>
      <c r="F1641" s="105">
        <v>4688964</v>
      </c>
      <c r="G1641">
        <v>4688964</v>
      </c>
      <c r="H1641">
        <v>85.35</v>
      </c>
      <c r="I1641">
        <v>4368</v>
      </c>
      <c r="J1641">
        <v>4368</v>
      </c>
      <c r="K1641">
        <v>259.5</v>
      </c>
      <c r="L1641">
        <v>81</v>
      </c>
    </row>
    <row r="1642" spans="1:12">
      <c r="A1642" t="s">
        <v>10949</v>
      </c>
      <c r="B1642" t="s">
        <v>3182</v>
      </c>
      <c r="C1642" t="s">
        <v>1540</v>
      </c>
      <c r="D1642">
        <v>100</v>
      </c>
      <c r="E1642">
        <v>47.875</v>
      </c>
      <c r="F1642" s="105">
        <v>4030713</v>
      </c>
      <c r="G1642">
        <v>4030713</v>
      </c>
      <c r="H1642">
        <v>86.04</v>
      </c>
      <c r="I1642">
        <v>3433</v>
      </c>
      <c r="J1642">
        <v>3433</v>
      </c>
      <c r="K1642">
        <v>273</v>
      </c>
      <c r="L1642">
        <v>118</v>
      </c>
    </row>
    <row r="1643" spans="1:12">
      <c r="A1643" t="s">
        <v>10950</v>
      </c>
      <c r="B1643" t="s">
        <v>3183</v>
      </c>
      <c r="C1643" t="s">
        <v>1540</v>
      </c>
      <c r="D1643">
        <v>100</v>
      </c>
      <c r="E1643">
        <v>43.976999999999997</v>
      </c>
      <c r="F1643" s="105">
        <v>2800206</v>
      </c>
      <c r="G1643">
        <v>2800206</v>
      </c>
      <c r="H1643">
        <v>87.18</v>
      </c>
      <c r="I1643">
        <v>2426</v>
      </c>
      <c r="J1643">
        <v>2426</v>
      </c>
      <c r="K1643">
        <v>271</v>
      </c>
      <c r="L1643">
        <v>68.5</v>
      </c>
    </row>
    <row r="1644" spans="1:12">
      <c r="A1644" t="s">
        <v>10951</v>
      </c>
      <c r="B1644" t="s">
        <v>3184</v>
      </c>
      <c r="C1644" t="s">
        <v>1540</v>
      </c>
      <c r="D1644">
        <v>100</v>
      </c>
      <c r="E1644">
        <v>29.533000000000001</v>
      </c>
      <c r="F1644" s="105">
        <v>4124462</v>
      </c>
      <c r="G1644">
        <v>4124462</v>
      </c>
      <c r="H1644">
        <v>89.73</v>
      </c>
      <c r="I1644">
        <v>3675</v>
      </c>
      <c r="J1644">
        <v>3675</v>
      </c>
      <c r="K1644">
        <v>260</v>
      </c>
      <c r="L1644">
        <v>66</v>
      </c>
    </row>
    <row r="1645" spans="1:12">
      <c r="A1645" t="s">
        <v>10952</v>
      </c>
      <c r="B1645" t="s">
        <v>3185</v>
      </c>
      <c r="C1645" t="s">
        <v>1540</v>
      </c>
      <c r="D1645">
        <v>100</v>
      </c>
      <c r="E1645">
        <v>57.128999999999998</v>
      </c>
      <c r="F1645" s="105">
        <v>3310509</v>
      </c>
      <c r="G1645">
        <v>3310509</v>
      </c>
      <c r="H1645">
        <v>88.06</v>
      </c>
      <c r="I1645">
        <v>3181</v>
      </c>
      <c r="J1645">
        <v>3181</v>
      </c>
      <c r="K1645">
        <v>276</v>
      </c>
      <c r="L1645">
        <v>83</v>
      </c>
    </row>
    <row r="1646" spans="1:12">
      <c r="A1646" t="s">
        <v>10953</v>
      </c>
      <c r="B1646" t="s">
        <v>3186</v>
      </c>
      <c r="C1646" t="s">
        <v>1540</v>
      </c>
      <c r="D1646">
        <v>100</v>
      </c>
      <c r="E1646">
        <v>48.975000000000001</v>
      </c>
      <c r="F1646" s="105">
        <v>3338457</v>
      </c>
      <c r="G1646">
        <v>3338457</v>
      </c>
      <c r="H1646">
        <v>89.84</v>
      </c>
      <c r="I1646">
        <v>3114</v>
      </c>
      <c r="J1646">
        <v>3114</v>
      </c>
      <c r="K1646">
        <v>285</v>
      </c>
      <c r="L1646">
        <v>61</v>
      </c>
    </row>
    <row r="1647" spans="1:12">
      <c r="A1647" t="s">
        <v>10954</v>
      </c>
      <c r="B1647" t="s">
        <v>3187</v>
      </c>
      <c r="C1647" t="s">
        <v>1540</v>
      </c>
      <c r="D1647">
        <v>100</v>
      </c>
      <c r="E1647">
        <v>44.789000000000001</v>
      </c>
      <c r="F1647" s="105">
        <v>4247673</v>
      </c>
      <c r="G1647">
        <v>4247673</v>
      </c>
      <c r="H1647">
        <v>86.25</v>
      </c>
      <c r="I1647">
        <v>4157</v>
      </c>
      <c r="J1647">
        <v>4157</v>
      </c>
      <c r="K1647">
        <v>255</v>
      </c>
      <c r="L1647">
        <v>81</v>
      </c>
    </row>
    <row r="1648" spans="1:12">
      <c r="A1648" t="s">
        <v>10955</v>
      </c>
      <c r="B1648" t="s">
        <v>3188</v>
      </c>
      <c r="C1648" t="s">
        <v>1540</v>
      </c>
      <c r="D1648">
        <v>100</v>
      </c>
      <c r="E1648">
        <v>32.212000000000003</v>
      </c>
      <c r="F1648" s="105">
        <v>6245252</v>
      </c>
      <c r="G1648">
        <v>6245252</v>
      </c>
      <c r="H1648">
        <v>89.78</v>
      </c>
      <c r="I1648">
        <v>5540</v>
      </c>
      <c r="J1648">
        <v>5540</v>
      </c>
      <c r="K1648">
        <v>266</v>
      </c>
      <c r="L1648">
        <v>66</v>
      </c>
    </row>
    <row r="1649" spans="1:12">
      <c r="A1649" t="s">
        <v>10956</v>
      </c>
      <c r="B1649" t="s">
        <v>3189</v>
      </c>
      <c r="C1649" t="s">
        <v>1540</v>
      </c>
      <c r="D1649">
        <v>100</v>
      </c>
      <c r="E1649">
        <v>31.327000000000002</v>
      </c>
      <c r="F1649" s="105">
        <v>4903219</v>
      </c>
      <c r="G1649">
        <v>4903219</v>
      </c>
      <c r="H1649">
        <v>87.4</v>
      </c>
      <c r="I1649">
        <v>4038</v>
      </c>
      <c r="J1649">
        <v>4038</v>
      </c>
      <c r="K1649">
        <v>271</v>
      </c>
      <c r="L1649">
        <v>89</v>
      </c>
    </row>
    <row r="1650" spans="1:12">
      <c r="A1650" t="s">
        <v>10957</v>
      </c>
      <c r="B1650" t="s">
        <v>3190</v>
      </c>
      <c r="C1650" t="s">
        <v>1540</v>
      </c>
      <c r="D1650">
        <v>100</v>
      </c>
      <c r="E1650">
        <v>47.253999999999998</v>
      </c>
      <c r="F1650" s="105">
        <v>6503724</v>
      </c>
      <c r="G1650">
        <v>6503724</v>
      </c>
      <c r="H1650">
        <v>85.02</v>
      </c>
      <c r="I1650">
        <v>5915</v>
      </c>
      <c r="J1650">
        <v>5915</v>
      </c>
      <c r="K1650">
        <v>248</v>
      </c>
      <c r="L1650">
        <v>101</v>
      </c>
    </row>
    <row r="1651" spans="1:12">
      <c r="A1651" t="s">
        <v>10958</v>
      </c>
      <c r="B1651" t="s">
        <v>3191</v>
      </c>
      <c r="C1651" t="s">
        <v>1540</v>
      </c>
      <c r="D1651">
        <v>100</v>
      </c>
      <c r="E1651">
        <v>43.898000000000003</v>
      </c>
      <c r="F1651" s="105">
        <v>3242009</v>
      </c>
      <c r="G1651">
        <v>3242009</v>
      </c>
      <c r="H1651">
        <v>84.56</v>
      </c>
      <c r="I1651">
        <v>3140</v>
      </c>
      <c r="J1651">
        <v>3140</v>
      </c>
      <c r="K1651">
        <v>251.5</v>
      </c>
      <c r="L1651">
        <v>96</v>
      </c>
    </row>
    <row r="1652" spans="1:12">
      <c r="A1652" t="s">
        <v>10959</v>
      </c>
      <c r="B1652" t="s">
        <v>3192</v>
      </c>
      <c r="C1652" t="s">
        <v>1540</v>
      </c>
      <c r="D1652">
        <v>100</v>
      </c>
      <c r="E1652">
        <v>63.58</v>
      </c>
      <c r="F1652" s="105">
        <v>4585800</v>
      </c>
      <c r="G1652">
        <v>4585800</v>
      </c>
      <c r="H1652">
        <v>89.58</v>
      </c>
      <c r="I1652">
        <v>4413</v>
      </c>
      <c r="J1652">
        <v>4413</v>
      </c>
      <c r="K1652">
        <v>274</v>
      </c>
      <c r="L1652">
        <v>63</v>
      </c>
    </row>
    <row r="1653" spans="1:12">
      <c r="A1653" t="s">
        <v>10960</v>
      </c>
      <c r="B1653" t="s">
        <v>3193</v>
      </c>
      <c r="C1653" t="s">
        <v>1540</v>
      </c>
      <c r="D1653">
        <v>100</v>
      </c>
      <c r="E1653">
        <v>68.462000000000003</v>
      </c>
      <c r="F1653" s="105">
        <v>8786776</v>
      </c>
      <c r="G1653">
        <v>8786776</v>
      </c>
      <c r="H1653">
        <v>87.02</v>
      </c>
      <c r="I1653">
        <v>7945</v>
      </c>
      <c r="J1653">
        <v>7945</v>
      </c>
      <c r="K1653">
        <v>280</v>
      </c>
      <c r="L1653">
        <v>71</v>
      </c>
    </row>
    <row r="1654" spans="1:12">
      <c r="A1654" t="s">
        <v>10961</v>
      </c>
      <c r="B1654" t="s">
        <v>3194</v>
      </c>
      <c r="C1654" t="s">
        <v>1540</v>
      </c>
      <c r="D1654">
        <v>100</v>
      </c>
      <c r="E1654">
        <v>41.351999999999997</v>
      </c>
      <c r="F1654" s="105">
        <v>4171218</v>
      </c>
      <c r="G1654">
        <v>4171218</v>
      </c>
      <c r="H1654">
        <v>86.88</v>
      </c>
      <c r="I1654">
        <v>4252</v>
      </c>
      <c r="J1654">
        <v>4252</v>
      </c>
      <c r="K1654">
        <v>248</v>
      </c>
      <c r="L1654">
        <v>81</v>
      </c>
    </row>
    <row r="1655" spans="1:12">
      <c r="A1655" t="s">
        <v>10962</v>
      </c>
      <c r="B1655" t="s">
        <v>3195</v>
      </c>
      <c r="C1655" t="s">
        <v>1540</v>
      </c>
      <c r="D1655">
        <v>100</v>
      </c>
      <c r="E1655">
        <v>42.924999999999997</v>
      </c>
      <c r="F1655" s="105">
        <v>5052265</v>
      </c>
      <c r="G1655">
        <v>5052265</v>
      </c>
      <c r="H1655">
        <v>82.06</v>
      </c>
      <c r="I1655">
        <v>4890</v>
      </c>
      <c r="J1655">
        <v>4890</v>
      </c>
      <c r="K1655">
        <v>247</v>
      </c>
      <c r="L1655">
        <v>120</v>
      </c>
    </row>
    <row r="1656" spans="1:12">
      <c r="A1656" t="s">
        <v>10963</v>
      </c>
      <c r="B1656" t="s">
        <v>3196</v>
      </c>
      <c r="C1656" t="s">
        <v>1540</v>
      </c>
      <c r="D1656">
        <v>100</v>
      </c>
      <c r="E1656">
        <v>40.472000000000001</v>
      </c>
      <c r="F1656" s="105">
        <v>5411691</v>
      </c>
      <c r="G1656">
        <v>5411691</v>
      </c>
      <c r="H1656">
        <v>80.14</v>
      </c>
      <c r="I1656">
        <v>5248</v>
      </c>
      <c r="J1656">
        <v>5248</v>
      </c>
      <c r="K1656">
        <v>232</v>
      </c>
      <c r="L1656">
        <v>138</v>
      </c>
    </row>
    <row r="1657" spans="1:12">
      <c r="A1657" t="s">
        <v>10964</v>
      </c>
      <c r="B1657" t="s">
        <v>3197</v>
      </c>
      <c r="C1657" t="s">
        <v>1540</v>
      </c>
      <c r="D1657">
        <v>100</v>
      </c>
      <c r="E1657">
        <v>60.325000000000003</v>
      </c>
      <c r="F1657" s="105">
        <v>3685547</v>
      </c>
      <c r="G1657">
        <v>3685547</v>
      </c>
      <c r="H1657">
        <v>89.48</v>
      </c>
      <c r="I1657">
        <v>3462</v>
      </c>
      <c r="J1657">
        <v>3462</v>
      </c>
      <c r="K1657">
        <v>265</v>
      </c>
      <c r="L1657">
        <v>78</v>
      </c>
    </row>
    <row r="1658" spans="1:12">
      <c r="A1658" t="s">
        <v>10965</v>
      </c>
      <c r="B1658" t="s">
        <v>3198</v>
      </c>
      <c r="C1658" t="s">
        <v>1540</v>
      </c>
      <c r="D1658">
        <v>100</v>
      </c>
      <c r="E1658">
        <v>36.134999999999998</v>
      </c>
      <c r="F1658" s="105">
        <v>4214564</v>
      </c>
      <c r="G1658">
        <v>4214564</v>
      </c>
      <c r="H1658">
        <v>88.98</v>
      </c>
      <c r="I1658">
        <v>4002</v>
      </c>
      <c r="J1658">
        <v>4002</v>
      </c>
      <c r="K1658">
        <v>250</v>
      </c>
      <c r="L1658">
        <v>78</v>
      </c>
    </row>
    <row r="1659" spans="1:12">
      <c r="A1659" t="s">
        <v>10966</v>
      </c>
      <c r="B1659" t="s">
        <v>3199</v>
      </c>
      <c r="C1659" t="s">
        <v>1540</v>
      </c>
      <c r="D1659">
        <v>100</v>
      </c>
      <c r="E1659">
        <v>39.301000000000002</v>
      </c>
      <c r="F1659" s="105">
        <v>4439376</v>
      </c>
      <c r="G1659">
        <v>4439376</v>
      </c>
      <c r="H1659">
        <v>87.3</v>
      </c>
      <c r="I1659">
        <v>4030</v>
      </c>
      <c r="J1659">
        <v>4030</v>
      </c>
      <c r="K1659">
        <v>254</v>
      </c>
      <c r="L1659">
        <v>86</v>
      </c>
    </row>
    <row r="1660" spans="1:12">
      <c r="A1660" t="s">
        <v>10967</v>
      </c>
      <c r="B1660" t="s">
        <v>3200</v>
      </c>
      <c r="C1660" t="s">
        <v>1540</v>
      </c>
      <c r="D1660">
        <v>100</v>
      </c>
      <c r="E1660">
        <v>69.971000000000004</v>
      </c>
      <c r="F1660" s="105">
        <v>4144558</v>
      </c>
      <c r="G1660">
        <v>4144558</v>
      </c>
      <c r="H1660">
        <v>89.94</v>
      </c>
      <c r="I1660">
        <v>3971</v>
      </c>
      <c r="J1660">
        <v>3971</v>
      </c>
      <c r="K1660">
        <v>265</v>
      </c>
      <c r="L1660">
        <v>64</v>
      </c>
    </row>
    <row r="1661" spans="1:12">
      <c r="A1661" t="s">
        <v>10968</v>
      </c>
      <c r="B1661" t="s">
        <v>3201</v>
      </c>
      <c r="C1661" t="s">
        <v>1540</v>
      </c>
      <c r="D1661">
        <v>100</v>
      </c>
      <c r="E1661">
        <v>66.015000000000001</v>
      </c>
      <c r="F1661" s="105">
        <v>3789584</v>
      </c>
      <c r="G1661">
        <v>3789584</v>
      </c>
      <c r="H1661">
        <v>90.55</v>
      </c>
      <c r="I1661">
        <v>3635</v>
      </c>
      <c r="J1661">
        <v>3635</v>
      </c>
      <c r="K1661">
        <v>275</v>
      </c>
      <c r="L1661">
        <v>53.5</v>
      </c>
    </row>
    <row r="1662" spans="1:12">
      <c r="A1662" t="s">
        <v>10969</v>
      </c>
      <c r="B1662" t="s">
        <v>3202</v>
      </c>
      <c r="C1662" t="s">
        <v>1540</v>
      </c>
      <c r="D1662">
        <v>100</v>
      </c>
      <c r="E1662">
        <v>46.850999999999999</v>
      </c>
      <c r="F1662" s="105">
        <v>3471050</v>
      </c>
      <c r="G1662">
        <v>3471050</v>
      </c>
      <c r="H1662">
        <v>87.59</v>
      </c>
      <c r="I1662">
        <v>3430</v>
      </c>
      <c r="J1662">
        <v>3430</v>
      </c>
      <c r="K1662">
        <v>250.5</v>
      </c>
      <c r="L1662">
        <v>66</v>
      </c>
    </row>
    <row r="1663" spans="1:12">
      <c r="A1663" t="s">
        <v>10970</v>
      </c>
      <c r="B1663" t="s">
        <v>3203</v>
      </c>
      <c r="C1663" t="s">
        <v>1540</v>
      </c>
      <c r="D1663">
        <v>100</v>
      </c>
      <c r="E1663">
        <v>51.302999999999997</v>
      </c>
      <c r="F1663" s="105">
        <v>1706782</v>
      </c>
      <c r="G1663">
        <v>1706782</v>
      </c>
      <c r="H1663">
        <v>89.24</v>
      </c>
      <c r="I1663">
        <v>1730</v>
      </c>
      <c r="J1663">
        <v>1730</v>
      </c>
      <c r="K1663">
        <v>253</v>
      </c>
      <c r="L1663">
        <v>36</v>
      </c>
    </row>
    <row r="1664" spans="1:12">
      <c r="A1664" t="s">
        <v>10971</v>
      </c>
      <c r="B1664" t="s">
        <v>3204</v>
      </c>
      <c r="C1664" t="s">
        <v>1540</v>
      </c>
      <c r="D1664">
        <v>100</v>
      </c>
      <c r="E1664">
        <v>28.928000000000001</v>
      </c>
      <c r="F1664" s="105">
        <v>2644756</v>
      </c>
      <c r="G1664">
        <v>2644756</v>
      </c>
      <c r="H1664">
        <v>87.53</v>
      </c>
      <c r="I1664">
        <v>2360</v>
      </c>
      <c r="J1664">
        <v>2360</v>
      </c>
      <c r="K1664">
        <v>265</v>
      </c>
      <c r="L1664">
        <v>41</v>
      </c>
    </row>
    <row r="1665" spans="1:12">
      <c r="A1665" t="s">
        <v>10972</v>
      </c>
      <c r="B1665" t="s">
        <v>3205</v>
      </c>
      <c r="C1665" t="s">
        <v>1540</v>
      </c>
      <c r="D1665">
        <v>100</v>
      </c>
      <c r="E1665">
        <v>36.533000000000001</v>
      </c>
      <c r="F1665" s="105">
        <v>1509734</v>
      </c>
      <c r="G1665">
        <v>1509734</v>
      </c>
      <c r="H1665">
        <v>93.6</v>
      </c>
      <c r="I1665">
        <v>1561</v>
      </c>
      <c r="J1665">
        <v>1561</v>
      </c>
      <c r="K1665">
        <v>249</v>
      </c>
      <c r="L1665">
        <v>31</v>
      </c>
    </row>
    <row r="1666" spans="1:12">
      <c r="A1666" t="s">
        <v>10973</v>
      </c>
      <c r="B1666" t="s">
        <v>3206</v>
      </c>
      <c r="C1666" t="s">
        <v>1540</v>
      </c>
      <c r="D1666">
        <v>100</v>
      </c>
      <c r="E1666">
        <v>53.857999999999997</v>
      </c>
      <c r="F1666" s="105">
        <v>4219992</v>
      </c>
      <c r="G1666">
        <v>4219992</v>
      </c>
      <c r="H1666">
        <v>86.89</v>
      </c>
      <c r="I1666">
        <v>3741</v>
      </c>
      <c r="J1666">
        <v>3741</v>
      </c>
      <c r="K1666">
        <v>269</v>
      </c>
      <c r="L1666">
        <v>78</v>
      </c>
    </row>
    <row r="1667" spans="1:12">
      <c r="A1667" t="s">
        <v>10974</v>
      </c>
      <c r="B1667" t="s">
        <v>3207</v>
      </c>
      <c r="C1667" t="s">
        <v>1540</v>
      </c>
      <c r="D1667">
        <v>100</v>
      </c>
      <c r="E1667">
        <v>28.367999999999999</v>
      </c>
      <c r="F1667" s="105">
        <v>4020458</v>
      </c>
      <c r="G1667">
        <v>4020458</v>
      </c>
      <c r="H1667">
        <v>87.29</v>
      </c>
      <c r="I1667">
        <v>3852</v>
      </c>
      <c r="J1667">
        <v>3852</v>
      </c>
      <c r="K1667">
        <v>262.5</v>
      </c>
      <c r="L1667">
        <v>85</v>
      </c>
    </row>
    <row r="1668" spans="1:12">
      <c r="A1668" t="s">
        <v>9219</v>
      </c>
      <c r="B1668" t="s">
        <v>3208</v>
      </c>
      <c r="C1668" t="s">
        <v>1565</v>
      </c>
      <c r="D1668">
        <v>100</v>
      </c>
      <c r="E1668">
        <v>23.873000000000001</v>
      </c>
      <c r="F1668" s="105">
        <v>1075140</v>
      </c>
      <c r="G1668">
        <v>1075140</v>
      </c>
      <c r="H1668">
        <v>67.53</v>
      </c>
      <c r="I1668">
        <v>1978</v>
      </c>
      <c r="J1668">
        <v>1978</v>
      </c>
      <c r="K1668">
        <v>91</v>
      </c>
      <c r="L1668">
        <v>100</v>
      </c>
    </row>
    <row r="1669" spans="1:12">
      <c r="A1669" t="s">
        <v>9220</v>
      </c>
      <c r="B1669" t="s">
        <v>3209</v>
      </c>
      <c r="C1669" t="s">
        <v>1565</v>
      </c>
      <c r="D1669">
        <v>100</v>
      </c>
      <c r="E1669">
        <v>25.459</v>
      </c>
      <c r="F1669" s="105">
        <v>945296</v>
      </c>
      <c r="G1669">
        <v>945296</v>
      </c>
      <c r="H1669">
        <v>71.069999999999993</v>
      </c>
      <c r="I1669">
        <v>1763</v>
      </c>
      <c r="J1669">
        <v>1763</v>
      </c>
      <c r="K1669">
        <v>92</v>
      </c>
      <c r="L1669">
        <v>92.5</v>
      </c>
    </row>
    <row r="1670" spans="1:12">
      <c r="A1670" t="s">
        <v>9221</v>
      </c>
      <c r="B1670" t="s">
        <v>3210</v>
      </c>
      <c r="C1670" t="s">
        <v>1592</v>
      </c>
      <c r="D1670">
        <v>100</v>
      </c>
      <c r="E1670">
        <v>24.241</v>
      </c>
      <c r="F1670" s="105">
        <v>459399</v>
      </c>
      <c r="G1670">
        <v>459399</v>
      </c>
      <c r="H1670">
        <v>89.08</v>
      </c>
      <c r="I1670">
        <v>356</v>
      </c>
      <c r="J1670">
        <v>356</v>
      </c>
      <c r="K1670">
        <v>287</v>
      </c>
      <c r="L1670">
        <v>61</v>
      </c>
    </row>
    <row r="1671" spans="1:12">
      <c r="A1671" t="s">
        <v>10975</v>
      </c>
      <c r="B1671" t="s">
        <v>3211</v>
      </c>
      <c r="C1671" t="s">
        <v>1540</v>
      </c>
      <c r="D1671">
        <v>100</v>
      </c>
      <c r="E1671">
        <v>67.057000000000002</v>
      </c>
      <c r="F1671" s="105">
        <v>5689389</v>
      </c>
      <c r="G1671">
        <v>5689389</v>
      </c>
      <c r="H1671">
        <v>88.59</v>
      </c>
      <c r="I1671">
        <v>5571</v>
      </c>
      <c r="J1671">
        <v>5571</v>
      </c>
      <c r="K1671">
        <v>265</v>
      </c>
      <c r="L1671">
        <v>63</v>
      </c>
    </row>
    <row r="1672" spans="1:12">
      <c r="A1672" t="s">
        <v>9222</v>
      </c>
      <c r="B1672" t="s">
        <v>3212</v>
      </c>
      <c r="C1672" t="s">
        <v>1636</v>
      </c>
      <c r="D1672">
        <v>100</v>
      </c>
      <c r="E1672">
        <v>28.521999999999998</v>
      </c>
      <c r="F1672" s="105">
        <v>897405</v>
      </c>
      <c r="G1672">
        <v>897405</v>
      </c>
      <c r="H1672">
        <v>65.86</v>
      </c>
      <c r="I1672">
        <v>1334</v>
      </c>
      <c r="J1672">
        <v>1334</v>
      </c>
      <c r="K1672">
        <v>109</v>
      </c>
      <c r="L1672">
        <v>130</v>
      </c>
    </row>
    <row r="1673" spans="1:12">
      <c r="A1673" t="s">
        <v>9223</v>
      </c>
      <c r="B1673" t="s">
        <v>3213</v>
      </c>
      <c r="C1673" t="s">
        <v>1565</v>
      </c>
      <c r="D1673">
        <v>100</v>
      </c>
      <c r="E1673">
        <v>32.335000000000001</v>
      </c>
      <c r="F1673" s="105">
        <v>1231060</v>
      </c>
      <c r="G1673">
        <v>1231060</v>
      </c>
      <c r="H1673">
        <v>78.849999999999994</v>
      </c>
      <c r="I1673">
        <v>1308</v>
      </c>
      <c r="J1673">
        <v>1308</v>
      </c>
      <c r="K1673">
        <v>171</v>
      </c>
      <c r="L1673">
        <v>126</v>
      </c>
    </row>
    <row r="1674" spans="1:12">
      <c r="A1674" t="s">
        <v>10976</v>
      </c>
      <c r="B1674" t="s">
        <v>3214</v>
      </c>
      <c r="C1674" t="s">
        <v>1540</v>
      </c>
      <c r="D1674">
        <v>100</v>
      </c>
      <c r="E1674">
        <v>60.25</v>
      </c>
      <c r="F1674" s="105">
        <v>3682651</v>
      </c>
      <c r="G1674">
        <v>3682651</v>
      </c>
      <c r="H1674">
        <v>91.54</v>
      </c>
      <c r="I1674">
        <v>3586</v>
      </c>
      <c r="J1674">
        <v>3586</v>
      </c>
      <c r="K1674">
        <v>275</v>
      </c>
      <c r="L1674">
        <v>42</v>
      </c>
    </row>
    <row r="1675" spans="1:12">
      <c r="A1675" t="s">
        <v>10977</v>
      </c>
      <c r="B1675" t="s">
        <v>3215</v>
      </c>
      <c r="C1675" t="s">
        <v>1540</v>
      </c>
      <c r="D1675">
        <v>100</v>
      </c>
      <c r="E1675">
        <v>69.093000000000004</v>
      </c>
      <c r="F1675" s="105">
        <v>3163144</v>
      </c>
      <c r="G1675">
        <v>3163144</v>
      </c>
      <c r="H1675">
        <v>88.31</v>
      </c>
      <c r="I1675">
        <v>3214</v>
      </c>
      <c r="J1675">
        <v>3214</v>
      </c>
      <c r="K1675">
        <v>256</v>
      </c>
      <c r="L1675">
        <v>48</v>
      </c>
    </row>
    <row r="1676" spans="1:12">
      <c r="A1676" t="s">
        <v>10978</v>
      </c>
      <c r="B1676" t="s">
        <v>3216</v>
      </c>
      <c r="C1676" t="s">
        <v>1540</v>
      </c>
      <c r="D1676">
        <v>100</v>
      </c>
      <c r="E1676">
        <v>66.668000000000006</v>
      </c>
      <c r="F1676" s="105">
        <v>2787574</v>
      </c>
      <c r="G1676">
        <v>2787574</v>
      </c>
      <c r="H1676">
        <v>90.79</v>
      </c>
      <c r="I1676">
        <v>2566</v>
      </c>
      <c r="J1676">
        <v>2566</v>
      </c>
      <c r="K1676">
        <v>284</v>
      </c>
      <c r="L1676">
        <v>51</v>
      </c>
    </row>
    <row r="1677" spans="1:12">
      <c r="A1677" t="s">
        <v>10979</v>
      </c>
      <c r="B1677" t="s">
        <v>3217</v>
      </c>
      <c r="C1677" t="s">
        <v>1540</v>
      </c>
      <c r="D1677">
        <v>100</v>
      </c>
      <c r="E1677">
        <v>41.103999999999999</v>
      </c>
      <c r="F1677" s="105">
        <v>2869246</v>
      </c>
      <c r="G1677">
        <v>2869246</v>
      </c>
      <c r="H1677">
        <v>88.41</v>
      </c>
      <c r="I1677">
        <v>3094</v>
      </c>
      <c r="J1677">
        <v>3094</v>
      </c>
      <c r="K1677">
        <v>219</v>
      </c>
      <c r="L1677">
        <v>57</v>
      </c>
    </row>
    <row r="1678" spans="1:12">
      <c r="A1678" t="s">
        <v>10980</v>
      </c>
      <c r="B1678" t="s">
        <v>3218</v>
      </c>
      <c r="C1678" t="s">
        <v>1540</v>
      </c>
      <c r="D1678">
        <v>100</v>
      </c>
      <c r="E1678">
        <v>64.278000000000006</v>
      </c>
      <c r="F1678" s="105">
        <v>4134817</v>
      </c>
      <c r="G1678">
        <v>4134817</v>
      </c>
      <c r="H1678">
        <v>91.36</v>
      </c>
      <c r="I1678">
        <v>3748</v>
      </c>
      <c r="J1678">
        <v>3748</v>
      </c>
      <c r="K1678">
        <v>283</v>
      </c>
      <c r="L1678">
        <v>52</v>
      </c>
    </row>
    <row r="1679" spans="1:12">
      <c r="A1679" t="s">
        <v>10981</v>
      </c>
      <c r="B1679" t="s">
        <v>3219</v>
      </c>
      <c r="C1679" t="s">
        <v>1540</v>
      </c>
      <c r="D1679">
        <v>100</v>
      </c>
      <c r="E1679">
        <v>36.466000000000001</v>
      </c>
      <c r="F1679" s="105">
        <v>3233679</v>
      </c>
      <c r="G1679">
        <v>3233679</v>
      </c>
      <c r="H1679">
        <v>92.96</v>
      </c>
      <c r="I1679">
        <v>3095</v>
      </c>
      <c r="J1679">
        <v>3095</v>
      </c>
      <c r="K1679">
        <v>268</v>
      </c>
      <c r="L1679">
        <v>34</v>
      </c>
    </row>
    <row r="1680" spans="1:12">
      <c r="A1680" t="s">
        <v>10982</v>
      </c>
      <c r="B1680" t="s">
        <v>3220</v>
      </c>
      <c r="C1680" t="s">
        <v>1540</v>
      </c>
      <c r="D1680">
        <v>100</v>
      </c>
      <c r="E1680">
        <v>52.186999999999998</v>
      </c>
      <c r="F1680" s="105">
        <v>4063548</v>
      </c>
      <c r="G1680">
        <v>4063548</v>
      </c>
      <c r="H1680">
        <v>88.26</v>
      </c>
      <c r="I1680">
        <v>4109</v>
      </c>
      <c r="J1680">
        <v>4109</v>
      </c>
      <c r="K1680">
        <v>252</v>
      </c>
      <c r="L1680">
        <v>73</v>
      </c>
    </row>
    <row r="1681" spans="1:12">
      <c r="A1681" t="s">
        <v>10983</v>
      </c>
      <c r="B1681" t="s">
        <v>3221</v>
      </c>
      <c r="C1681" t="s">
        <v>1540</v>
      </c>
      <c r="D1681">
        <v>100</v>
      </c>
      <c r="E1681">
        <v>72.600999999999999</v>
      </c>
      <c r="F1681" s="105">
        <v>8272925</v>
      </c>
      <c r="G1681">
        <v>8272925</v>
      </c>
      <c r="H1681">
        <v>87.76</v>
      </c>
      <c r="I1681">
        <v>7087</v>
      </c>
      <c r="J1681">
        <v>7087</v>
      </c>
      <c r="K1681">
        <v>286</v>
      </c>
      <c r="L1681">
        <v>94</v>
      </c>
    </row>
    <row r="1682" spans="1:12">
      <c r="A1682" t="s">
        <v>10984</v>
      </c>
      <c r="B1682" t="s">
        <v>3222</v>
      </c>
      <c r="C1682" t="s">
        <v>1540</v>
      </c>
      <c r="D1682">
        <v>100</v>
      </c>
      <c r="E1682">
        <v>63.384999999999998</v>
      </c>
      <c r="F1682" s="105">
        <v>3613807</v>
      </c>
      <c r="G1682">
        <v>3613807</v>
      </c>
      <c r="H1682">
        <v>90.06</v>
      </c>
      <c r="I1682">
        <v>3487</v>
      </c>
      <c r="J1682">
        <v>3487</v>
      </c>
      <c r="K1682">
        <v>271</v>
      </c>
      <c r="L1682">
        <v>58</v>
      </c>
    </row>
    <row r="1683" spans="1:12">
      <c r="A1683" t="s">
        <v>10985</v>
      </c>
      <c r="B1683" t="s">
        <v>3223</v>
      </c>
      <c r="C1683" t="s">
        <v>1540</v>
      </c>
      <c r="D1683">
        <v>100</v>
      </c>
      <c r="E1683">
        <v>63.011000000000003</v>
      </c>
      <c r="F1683" s="105">
        <v>5360246</v>
      </c>
      <c r="G1683">
        <v>5360246</v>
      </c>
      <c r="H1683">
        <v>90.76</v>
      </c>
      <c r="I1683">
        <v>5244</v>
      </c>
      <c r="J1683">
        <v>5244</v>
      </c>
      <c r="K1683">
        <v>254</v>
      </c>
      <c r="L1683">
        <v>50</v>
      </c>
    </row>
    <row r="1684" spans="1:12">
      <c r="A1684" t="s">
        <v>10986</v>
      </c>
      <c r="B1684" t="s">
        <v>3224</v>
      </c>
      <c r="C1684" t="s">
        <v>1540</v>
      </c>
      <c r="D1684">
        <v>100</v>
      </c>
      <c r="E1684">
        <v>69.519000000000005</v>
      </c>
      <c r="F1684" s="105">
        <v>5786361</v>
      </c>
      <c r="G1684">
        <v>5786361</v>
      </c>
      <c r="H1684">
        <v>87.22</v>
      </c>
      <c r="I1684">
        <v>5068</v>
      </c>
      <c r="J1684">
        <v>5068</v>
      </c>
      <c r="K1684">
        <v>279</v>
      </c>
      <c r="L1684">
        <v>83</v>
      </c>
    </row>
    <row r="1685" spans="1:12">
      <c r="A1685" t="s">
        <v>10987</v>
      </c>
      <c r="B1685" t="s">
        <v>3225</v>
      </c>
      <c r="C1685" t="s">
        <v>1540</v>
      </c>
      <c r="D1685">
        <v>100</v>
      </c>
      <c r="E1685">
        <v>64.555000000000007</v>
      </c>
      <c r="F1685" s="105">
        <v>4857434</v>
      </c>
      <c r="G1685">
        <v>4857434</v>
      </c>
      <c r="H1685">
        <v>89.73</v>
      </c>
      <c r="I1685">
        <v>4510</v>
      </c>
      <c r="J1685">
        <v>4510</v>
      </c>
      <c r="K1685">
        <v>268</v>
      </c>
      <c r="L1685">
        <v>65</v>
      </c>
    </row>
    <row r="1686" spans="1:12">
      <c r="A1686" t="s">
        <v>10988</v>
      </c>
      <c r="B1686" t="s">
        <v>3226</v>
      </c>
      <c r="C1686" t="s">
        <v>1540</v>
      </c>
      <c r="D1686">
        <v>100</v>
      </c>
      <c r="E1686">
        <v>63.551000000000002</v>
      </c>
      <c r="F1686" s="105">
        <v>4848286</v>
      </c>
      <c r="G1686">
        <v>4848286</v>
      </c>
      <c r="H1686">
        <v>89.92</v>
      </c>
      <c r="I1686">
        <v>4734</v>
      </c>
      <c r="J1686">
        <v>4734</v>
      </c>
      <c r="K1686">
        <v>254</v>
      </c>
      <c r="L1686">
        <v>53</v>
      </c>
    </row>
    <row r="1687" spans="1:12">
      <c r="A1687" t="s">
        <v>10989</v>
      </c>
      <c r="B1687" t="s">
        <v>3227</v>
      </c>
      <c r="C1687" t="s">
        <v>1540</v>
      </c>
      <c r="D1687">
        <v>100</v>
      </c>
      <c r="E1687">
        <v>28.718</v>
      </c>
      <c r="F1687" s="105">
        <v>907293</v>
      </c>
      <c r="G1687">
        <v>907293</v>
      </c>
      <c r="H1687">
        <v>92.92</v>
      </c>
      <c r="I1687">
        <v>827</v>
      </c>
      <c r="J1687">
        <v>827</v>
      </c>
      <c r="K1687">
        <v>288</v>
      </c>
      <c r="L1687">
        <v>21</v>
      </c>
    </row>
    <row r="1688" spans="1:12">
      <c r="A1688" t="s">
        <v>10990</v>
      </c>
      <c r="B1688" t="s">
        <v>3228</v>
      </c>
      <c r="C1688" t="s">
        <v>1540</v>
      </c>
      <c r="D1688">
        <v>100</v>
      </c>
      <c r="E1688">
        <v>43.34</v>
      </c>
      <c r="F1688" s="105">
        <v>5383666</v>
      </c>
      <c r="G1688">
        <v>5383666</v>
      </c>
      <c r="H1688">
        <v>86.42</v>
      </c>
      <c r="I1688">
        <v>5115</v>
      </c>
      <c r="J1688">
        <v>5115</v>
      </c>
      <c r="K1688">
        <v>254</v>
      </c>
      <c r="L1688">
        <v>71</v>
      </c>
    </row>
    <row r="1689" spans="1:12">
      <c r="A1689" t="s">
        <v>10991</v>
      </c>
      <c r="B1689" t="s">
        <v>3229</v>
      </c>
      <c r="C1689" t="s">
        <v>1540</v>
      </c>
      <c r="D1689">
        <v>100</v>
      </c>
      <c r="E1689">
        <v>34.890999999999998</v>
      </c>
      <c r="F1689" s="105">
        <v>2302023</v>
      </c>
      <c r="G1689">
        <v>2302023</v>
      </c>
      <c r="H1689">
        <v>93.12</v>
      </c>
      <c r="I1689">
        <v>2238</v>
      </c>
      <c r="J1689">
        <v>2238</v>
      </c>
      <c r="K1689">
        <v>271.5</v>
      </c>
      <c r="L1689">
        <v>22</v>
      </c>
    </row>
    <row r="1690" spans="1:12">
      <c r="A1690" t="s">
        <v>10992</v>
      </c>
      <c r="B1690" t="s">
        <v>3230</v>
      </c>
      <c r="C1690" t="s">
        <v>1540</v>
      </c>
      <c r="D1690">
        <v>100</v>
      </c>
      <c r="E1690">
        <v>65.010000000000005</v>
      </c>
      <c r="F1690" s="105">
        <v>4754053</v>
      </c>
      <c r="G1690">
        <v>4754053</v>
      </c>
      <c r="H1690">
        <v>90.36</v>
      </c>
      <c r="I1690">
        <v>4566</v>
      </c>
      <c r="J1690">
        <v>4566</v>
      </c>
      <c r="K1690">
        <v>256</v>
      </c>
      <c r="L1690">
        <v>51</v>
      </c>
    </row>
    <row r="1691" spans="1:12">
      <c r="A1691" t="s">
        <v>10993</v>
      </c>
      <c r="B1691" t="s">
        <v>3231</v>
      </c>
      <c r="C1691" t="s">
        <v>1540</v>
      </c>
      <c r="D1691">
        <v>100</v>
      </c>
      <c r="E1691">
        <v>36.899000000000001</v>
      </c>
      <c r="F1691" s="105">
        <v>2889325</v>
      </c>
      <c r="G1691">
        <v>2889325</v>
      </c>
      <c r="H1691">
        <v>88.88</v>
      </c>
      <c r="I1691">
        <v>2590</v>
      </c>
      <c r="J1691">
        <v>2590</v>
      </c>
      <c r="K1691">
        <v>285</v>
      </c>
      <c r="L1691">
        <v>60</v>
      </c>
    </row>
    <row r="1692" spans="1:12">
      <c r="A1692" t="s">
        <v>10994</v>
      </c>
      <c r="B1692" t="s">
        <v>3232</v>
      </c>
      <c r="C1692" t="s">
        <v>1540</v>
      </c>
      <c r="D1692">
        <v>100</v>
      </c>
      <c r="E1692">
        <v>36.927999999999997</v>
      </c>
      <c r="F1692" s="105">
        <v>3650096</v>
      </c>
      <c r="G1692">
        <v>3650096</v>
      </c>
      <c r="H1692">
        <v>93.71</v>
      </c>
      <c r="I1692">
        <v>3417</v>
      </c>
      <c r="J1692">
        <v>3417</v>
      </c>
      <c r="K1692">
        <v>271</v>
      </c>
      <c r="L1692">
        <v>32</v>
      </c>
    </row>
    <row r="1693" spans="1:12">
      <c r="A1693" t="s">
        <v>10995</v>
      </c>
      <c r="B1693" t="s">
        <v>3233</v>
      </c>
      <c r="C1693" t="s">
        <v>1540</v>
      </c>
      <c r="D1693">
        <v>100</v>
      </c>
      <c r="E1693">
        <v>37.64</v>
      </c>
      <c r="F1693" s="105">
        <v>2959076</v>
      </c>
      <c r="G1693">
        <v>2959076</v>
      </c>
      <c r="H1693">
        <v>94.1</v>
      </c>
      <c r="I1693">
        <v>2904</v>
      </c>
      <c r="J1693">
        <v>2904</v>
      </c>
      <c r="K1693">
        <v>250</v>
      </c>
      <c r="L1693">
        <v>33</v>
      </c>
    </row>
    <row r="1694" spans="1:12">
      <c r="A1694" t="s">
        <v>10996</v>
      </c>
      <c r="B1694" t="s">
        <v>3234</v>
      </c>
      <c r="C1694" t="s">
        <v>1540</v>
      </c>
      <c r="D1694">
        <v>100</v>
      </c>
      <c r="E1694">
        <v>36.043999999999997</v>
      </c>
      <c r="F1694" s="105">
        <v>3450107</v>
      </c>
      <c r="G1694">
        <v>3450107</v>
      </c>
      <c r="H1694">
        <v>93.85</v>
      </c>
      <c r="I1694">
        <v>3319</v>
      </c>
      <c r="J1694">
        <v>3319</v>
      </c>
      <c r="K1694">
        <v>272</v>
      </c>
      <c r="L1694">
        <v>25</v>
      </c>
    </row>
    <row r="1695" spans="1:12">
      <c r="A1695" t="s">
        <v>10997</v>
      </c>
      <c r="B1695" t="s">
        <v>3235</v>
      </c>
      <c r="C1695" t="s">
        <v>1540</v>
      </c>
      <c r="D1695">
        <v>100</v>
      </c>
      <c r="E1695">
        <v>44.661999999999999</v>
      </c>
      <c r="F1695" s="105">
        <v>5174581</v>
      </c>
      <c r="G1695">
        <v>5174581</v>
      </c>
      <c r="H1695">
        <v>84.98</v>
      </c>
      <c r="I1695">
        <v>4358</v>
      </c>
      <c r="J1695">
        <v>4358</v>
      </c>
      <c r="K1695">
        <v>281</v>
      </c>
      <c r="L1695">
        <v>109</v>
      </c>
    </row>
    <row r="1696" spans="1:12">
      <c r="A1696" t="s">
        <v>10998</v>
      </c>
      <c r="B1696" t="s">
        <v>3236</v>
      </c>
      <c r="C1696" t="s">
        <v>1540</v>
      </c>
      <c r="D1696">
        <v>100</v>
      </c>
      <c r="E1696">
        <v>67.671000000000006</v>
      </c>
      <c r="F1696" s="105">
        <v>2880902</v>
      </c>
      <c r="G1696">
        <v>2880902</v>
      </c>
      <c r="H1696">
        <v>86.83</v>
      </c>
      <c r="I1696">
        <v>2820</v>
      </c>
      <c r="J1696">
        <v>2820</v>
      </c>
      <c r="K1696">
        <v>263</v>
      </c>
      <c r="L1696">
        <v>98</v>
      </c>
    </row>
    <row r="1697" spans="1:12">
      <c r="A1697" t="s">
        <v>10999</v>
      </c>
      <c r="B1697" t="s">
        <v>3237</v>
      </c>
      <c r="C1697" t="s">
        <v>1540</v>
      </c>
      <c r="D1697">
        <v>100</v>
      </c>
      <c r="E1697">
        <v>28.390999999999998</v>
      </c>
      <c r="F1697" s="105">
        <v>3604168</v>
      </c>
      <c r="G1697">
        <v>3604168</v>
      </c>
      <c r="H1697">
        <v>88.05</v>
      </c>
      <c r="I1697">
        <v>3510</v>
      </c>
      <c r="J1697">
        <v>3510</v>
      </c>
      <c r="K1697">
        <v>253</v>
      </c>
      <c r="L1697">
        <v>77</v>
      </c>
    </row>
    <row r="1698" spans="1:12">
      <c r="A1698" t="s">
        <v>11000</v>
      </c>
      <c r="B1698" t="s">
        <v>3238</v>
      </c>
      <c r="C1698" t="s">
        <v>1540</v>
      </c>
      <c r="D1698">
        <v>100</v>
      </c>
      <c r="E1698">
        <v>62.453000000000003</v>
      </c>
      <c r="F1698" s="105">
        <v>6281198</v>
      </c>
      <c r="G1698">
        <v>6281198</v>
      </c>
      <c r="H1698">
        <v>92.13</v>
      </c>
      <c r="I1698">
        <v>5786</v>
      </c>
      <c r="J1698">
        <v>5786</v>
      </c>
      <c r="K1698">
        <v>290</v>
      </c>
      <c r="L1698">
        <v>50</v>
      </c>
    </row>
    <row r="1699" spans="1:12">
      <c r="A1699" t="s">
        <v>11001</v>
      </c>
      <c r="B1699" t="s">
        <v>3239</v>
      </c>
      <c r="C1699" t="s">
        <v>1540</v>
      </c>
      <c r="D1699">
        <v>100</v>
      </c>
      <c r="E1699">
        <v>58.459000000000003</v>
      </c>
      <c r="F1699" s="105">
        <v>4433503</v>
      </c>
      <c r="G1699">
        <v>4433503</v>
      </c>
      <c r="H1699">
        <v>87.11</v>
      </c>
      <c r="I1699">
        <v>4247</v>
      </c>
      <c r="J1699">
        <v>4247</v>
      </c>
      <c r="K1699">
        <v>269</v>
      </c>
      <c r="L1699">
        <v>84</v>
      </c>
    </row>
    <row r="1700" spans="1:12">
      <c r="A1700" t="s">
        <v>9224</v>
      </c>
      <c r="B1700" t="s">
        <v>3240</v>
      </c>
      <c r="C1700" t="s">
        <v>1565</v>
      </c>
      <c r="D1700">
        <v>100</v>
      </c>
      <c r="E1700">
        <v>38.317999999999998</v>
      </c>
      <c r="F1700" s="105">
        <v>1146066</v>
      </c>
      <c r="G1700">
        <v>1146066</v>
      </c>
      <c r="H1700">
        <v>91.14</v>
      </c>
      <c r="I1700">
        <v>961</v>
      </c>
      <c r="J1700">
        <v>961</v>
      </c>
      <c r="K1700">
        <v>297</v>
      </c>
      <c r="L1700">
        <v>47</v>
      </c>
    </row>
    <row r="1701" spans="1:12">
      <c r="A1701" t="s">
        <v>11002</v>
      </c>
      <c r="B1701" t="s">
        <v>3241</v>
      </c>
      <c r="C1701" t="s">
        <v>1540</v>
      </c>
      <c r="D1701">
        <v>100</v>
      </c>
      <c r="E1701">
        <v>66.111999999999995</v>
      </c>
      <c r="F1701" s="105">
        <v>6135644</v>
      </c>
      <c r="G1701">
        <v>6135644</v>
      </c>
      <c r="H1701">
        <v>92.68</v>
      </c>
      <c r="I1701">
        <v>5898</v>
      </c>
      <c r="J1701">
        <v>5898</v>
      </c>
      <c r="K1701">
        <v>278</v>
      </c>
      <c r="L1701">
        <v>32</v>
      </c>
    </row>
    <row r="1702" spans="1:12">
      <c r="A1702" t="s">
        <v>11003</v>
      </c>
      <c r="B1702" t="s">
        <v>3242</v>
      </c>
      <c r="C1702" t="s">
        <v>1540</v>
      </c>
      <c r="D1702">
        <v>100</v>
      </c>
      <c r="E1702">
        <v>48.854999999999997</v>
      </c>
      <c r="F1702" s="105">
        <v>2737487</v>
      </c>
      <c r="G1702">
        <v>2737487</v>
      </c>
      <c r="H1702">
        <v>86.1</v>
      </c>
      <c r="I1702">
        <v>2495</v>
      </c>
      <c r="J1702">
        <v>2495</v>
      </c>
      <c r="K1702">
        <v>271</v>
      </c>
      <c r="L1702">
        <v>51</v>
      </c>
    </row>
    <row r="1703" spans="1:12">
      <c r="A1703" t="s">
        <v>11004</v>
      </c>
      <c r="B1703" t="s">
        <v>3243</v>
      </c>
      <c r="C1703" t="s">
        <v>1540</v>
      </c>
      <c r="D1703">
        <v>100</v>
      </c>
      <c r="E1703">
        <v>62.158000000000001</v>
      </c>
      <c r="F1703" s="105">
        <v>2672431</v>
      </c>
      <c r="G1703">
        <v>2672431</v>
      </c>
      <c r="H1703">
        <v>89.42</v>
      </c>
      <c r="I1703">
        <v>2499</v>
      </c>
      <c r="J1703">
        <v>2499</v>
      </c>
      <c r="K1703">
        <v>283</v>
      </c>
      <c r="L1703">
        <v>58</v>
      </c>
    </row>
    <row r="1704" spans="1:12">
      <c r="A1704" t="s">
        <v>11005</v>
      </c>
      <c r="B1704" t="s">
        <v>3244</v>
      </c>
      <c r="C1704" t="s">
        <v>1540</v>
      </c>
      <c r="D1704">
        <v>100</v>
      </c>
      <c r="E1704">
        <v>48.997</v>
      </c>
      <c r="F1704" s="105">
        <v>5584690</v>
      </c>
      <c r="G1704">
        <v>5584690</v>
      </c>
      <c r="H1704">
        <v>86.14</v>
      </c>
      <c r="I1704">
        <v>5070</v>
      </c>
      <c r="J1704">
        <v>5070</v>
      </c>
      <c r="K1704">
        <v>281</v>
      </c>
      <c r="L1704">
        <v>82</v>
      </c>
    </row>
    <row r="1705" spans="1:12">
      <c r="A1705" t="s">
        <v>11006</v>
      </c>
      <c r="B1705" t="s">
        <v>3245</v>
      </c>
      <c r="C1705" t="s">
        <v>1540</v>
      </c>
      <c r="D1705">
        <v>100</v>
      </c>
      <c r="E1705">
        <v>66.373999999999995</v>
      </c>
      <c r="F1705" s="105">
        <v>6908835</v>
      </c>
      <c r="G1705">
        <v>6908835</v>
      </c>
      <c r="H1705">
        <v>91.46</v>
      </c>
      <c r="I1705">
        <v>6593</v>
      </c>
      <c r="J1705">
        <v>6593</v>
      </c>
      <c r="K1705">
        <v>275</v>
      </c>
      <c r="L1705">
        <v>35</v>
      </c>
    </row>
    <row r="1706" spans="1:12">
      <c r="A1706" t="s">
        <v>11007</v>
      </c>
      <c r="B1706" t="s">
        <v>3246</v>
      </c>
      <c r="C1706" t="s">
        <v>1540</v>
      </c>
      <c r="D1706">
        <v>100</v>
      </c>
      <c r="E1706">
        <v>43.095999999999997</v>
      </c>
      <c r="F1706" s="105">
        <v>2077567</v>
      </c>
      <c r="G1706">
        <v>2077567</v>
      </c>
      <c r="H1706">
        <v>88.93</v>
      </c>
      <c r="I1706">
        <v>2075</v>
      </c>
      <c r="J1706">
        <v>2075</v>
      </c>
      <c r="K1706">
        <v>266</v>
      </c>
      <c r="L1706">
        <v>70</v>
      </c>
    </row>
    <row r="1707" spans="1:12">
      <c r="A1707" t="s">
        <v>11008</v>
      </c>
      <c r="B1707" t="s">
        <v>3247</v>
      </c>
      <c r="C1707" t="s">
        <v>1540</v>
      </c>
      <c r="D1707">
        <v>100</v>
      </c>
      <c r="E1707">
        <v>66.061000000000007</v>
      </c>
      <c r="F1707" s="105">
        <v>3906364</v>
      </c>
      <c r="G1707">
        <v>3906364</v>
      </c>
      <c r="H1707">
        <v>85.67</v>
      </c>
      <c r="I1707">
        <v>3843</v>
      </c>
      <c r="J1707">
        <v>3843</v>
      </c>
      <c r="K1707">
        <v>251</v>
      </c>
      <c r="L1707">
        <v>100</v>
      </c>
    </row>
    <row r="1708" spans="1:12">
      <c r="A1708" t="s">
        <v>11009</v>
      </c>
      <c r="B1708" t="s">
        <v>3248</v>
      </c>
      <c r="C1708" t="s">
        <v>1540</v>
      </c>
      <c r="D1708">
        <v>100</v>
      </c>
      <c r="E1708">
        <v>63.947000000000003</v>
      </c>
      <c r="F1708" s="105">
        <v>3776554</v>
      </c>
      <c r="G1708">
        <v>3776554</v>
      </c>
      <c r="H1708">
        <v>85.74</v>
      </c>
      <c r="I1708">
        <v>3704</v>
      </c>
      <c r="J1708">
        <v>3704</v>
      </c>
      <c r="K1708">
        <v>253.5</v>
      </c>
      <c r="L1708">
        <v>92</v>
      </c>
    </row>
    <row r="1709" spans="1:12">
      <c r="A1709" t="s">
        <v>11010</v>
      </c>
      <c r="B1709" t="s">
        <v>3249</v>
      </c>
      <c r="C1709" t="s">
        <v>1540</v>
      </c>
      <c r="D1709">
        <v>100</v>
      </c>
      <c r="E1709">
        <v>65.968000000000004</v>
      </c>
      <c r="F1709" s="105">
        <v>7015674</v>
      </c>
      <c r="G1709">
        <v>7015674</v>
      </c>
      <c r="H1709">
        <v>89.2</v>
      </c>
      <c r="I1709">
        <v>6325</v>
      </c>
      <c r="J1709">
        <v>6325</v>
      </c>
      <c r="K1709">
        <v>269</v>
      </c>
      <c r="L1709">
        <v>71</v>
      </c>
    </row>
    <row r="1710" spans="1:12">
      <c r="A1710" t="s">
        <v>11011</v>
      </c>
      <c r="B1710" t="s">
        <v>3250</v>
      </c>
      <c r="C1710" t="s">
        <v>1540</v>
      </c>
      <c r="D1710">
        <v>100</v>
      </c>
      <c r="E1710">
        <v>41.3</v>
      </c>
      <c r="F1710" s="105">
        <v>3217068</v>
      </c>
      <c r="G1710">
        <v>3217068</v>
      </c>
      <c r="H1710">
        <v>84.66</v>
      </c>
      <c r="I1710">
        <v>2676</v>
      </c>
      <c r="J1710">
        <v>2676</v>
      </c>
      <c r="K1710">
        <v>278.5</v>
      </c>
      <c r="L1710">
        <v>74</v>
      </c>
    </row>
    <row r="1711" spans="1:12">
      <c r="A1711" t="s">
        <v>11012</v>
      </c>
      <c r="B1711" t="s">
        <v>3251</v>
      </c>
      <c r="C1711" t="s">
        <v>1540</v>
      </c>
      <c r="D1711">
        <v>100</v>
      </c>
      <c r="E1711">
        <v>50.386000000000003</v>
      </c>
      <c r="F1711" s="105">
        <v>5546433</v>
      </c>
      <c r="G1711">
        <v>5546433</v>
      </c>
      <c r="H1711">
        <v>88.2</v>
      </c>
      <c r="I1711">
        <v>5035</v>
      </c>
      <c r="J1711">
        <v>5035</v>
      </c>
      <c r="K1711">
        <v>277</v>
      </c>
      <c r="L1711">
        <v>90</v>
      </c>
    </row>
    <row r="1712" spans="1:12">
      <c r="A1712" t="s">
        <v>11013</v>
      </c>
      <c r="B1712" t="s">
        <v>3252</v>
      </c>
      <c r="C1712" t="s">
        <v>1540</v>
      </c>
      <c r="D1712">
        <v>100</v>
      </c>
      <c r="E1712">
        <v>66.19</v>
      </c>
      <c r="F1712" s="105">
        <v>4211496</v>
      </c>
      <c r="G1712">
        <v>4211496</v>
      </c>
      <c r="H1712">
        <v>90.07</v>
      </c>
      <c r="I1712">
        <v>3913</v>
      </c>
      <c r="J1712">
        <v>3913</v>
      </c>
      <c r="K1712">
        <v>281</v>
      </c>
      <c r="L1712">
        <v>52</v>
      </c>
    </row>
    <row r="1713" spans="1:12">
      <c r="A1713" t="s">
        <v>11014</v>
      </c>
      <c r="B1713" t="s">
        <v>3253</v>
      </c>
      <c r="C1713" t="s">
        <v>1540</v>
      </c>
      <c r="D1713">
        <v>100</v>
      </c>
      <c r="E1713">
        <v>31.384</v>
      </c>
      <c r="F1713" s="105">
        <v>2993089</v>
      </c>
      <c r="G1713">
        <v>2993089</v>
      </c>
      <c r="H1713">
        <v>92.1</v>
      </c>
      <c r="I1713">
        <v>2736</v>
      </c>
      <c r="J1713">
        <v>2736</v>
      </c>
      <c r="K1713">
        <v>270</v>
      </c>
      <c r="L1713">
        <v>51</v>
      </c>
    </row>
    <row r="1714" spans="1:12">
      <c r="A1714" t="s">
        <v>11015</v>
      </c>
      <c r="B1714" t="s">
        <v>3254</v>
      </c>
      <c r="C1714" t="s">
        <v>1540</v>
      </c>
      <c r="D1714">
        <v>100</v>
      </c>
      <c r="E1714">
        <v>68.236999999999995</v>
      </c>
      <c r="F1714" s="105">
        <v>3944755</v>
      </c>
      <c r="G1714">
        <v>3944755</v>
      </c>
      <c r="H1714">
        <v>93.11</v>
      </c>
      <c r="I1714">
        <v>3802</v>
      </c>
      <c r="J1714">
        <v>3802</v>
      </c>
      <c r="K1714">
        <v>286</v>
      </c>
      <c r="L1714">
        <v>41</v>
      </c>
    </row>
    <row r="1715" spans="1:12">
      <c r="A1715" t="s">
        <v>11016</v>
      </c>
      <c r="B1715" t="s">
        <v>3255</v>
      </c>
      <c r="C1715" t="s">
        <v>1540</v>
      </c>
      <c r="D1715">
        <v>100</v>
      </c>
      <c r="E1715">
        <v>57.854999999999997</v>
      </c>
      <c r="F1715" s="105">
        <v>4222803</v>
      </c>
      <c r="G1715">
        <v>4222803</v>
      </c>
      <c r="H1715">
        <v>88</v>
      </c>
      <c r="I1715">
        <v>3847</v>
      </c>
      <c r="J1715">
        <v>3847</v>
      </c>
      <c r="K1715">
        <v>274</v>
      </c>
      <c r="L1715">
        <v>75</v>
      </c>
    </row>
    <row r="1716" spans="1:12">
      <c r="A1716" t="s">
        <v>11017</v>
      </c>
      <c r="B1716" t="s">
        <v>3256</v>
      </c>
      <c r="C1716" t="s">
        <v>1540</v>
      </c>
      <c r="D1716">
        <v>100</v>
      </c>
      <c r="E1716">
        <v>49.246000000000002</v>
      </c>
      <c r="F1716" s="105">
        <v>4944165</v>
      </c>
      <c r="G1716">
        <v>4944165</v>
      </c>
      <c r="H1716">
        <v>86.77</v>
      </c>
      <c r="I1716">
        <v>4413</v>
      </c>
      <c r="J1716">
        <v>4413</v>
      </c>
      <c r="K1716">
        <v>286</v>
      </c>
      <c r="L1716">
        <v>77</v>
      </c>
    </row>
    <row r="1717" spans="1:12">
      <c r="A1717" t="s">
        <v>11018</v>
      </c>
      <c r="B1717" t="s">
        <v>3257</v>
      </c>
      <c r="C1717" t="s">
        <v>1540</v>
      </c>
      <c r="D1717">
        <v>100</v>
      </c>
      <c r="E1717">
        <v>36.256999999999998</v>
      </c>
      <c r="F1717" s="105">
        <v>3123558</v>
      </c>
      <c r="G1717">
        <v>3123558</v>
      </c>
      <c r="H1717">
        <v>86.66</v>
      </c>
      <c r="I1717">
        <v>2972</v>
      </c>
      <c r="J1717">
        <v>2972</v>
      </c>
      <c r="K1717">
        <v>257</v>
      </c>
      <c r="L1717">
        <v>83</v>
      </c>
    </row>
    <row r="1718" spans="1:12">
      <c r="A1718" t="s">
        <v>11019</v>
      </c>
      <c r="B1718" t="s">
        <v>3258</v>
      </c>
      <c r="C1718" t="s">
        <v>1540</v>
      </c>
      <c r="D1718">
        <v>100</v>
      </c>
      <c r="E1718">
        <v>37.557000000000002</v>
      </c>
      <c r="F1718" s="105">
        <v>1996214</v>
      </c>
      <c r="G1718">
        <v>1996214</v>
      </c>
      <c r="H1718">
        <v>88.52</v>
      </c>
      <c r="I1718">
        <v>1884</v>
      </c>
      <c r="J1718">
        <v>1884</v>
      </c>
      <c r="K1718">
        <v>255.5</v>
      </c>
      <c r="L1718">
        <v>62</v>
      </c>
    </row>
    <row r="1719" spans="1:12">
      <c r="A1719" t="s">
        <v>11020</v>
      </c>
      <c r="B1719" t="s">
        <v>3259</v>
      </c>
      <c r="C1719" t="s">
        <v>1540</v>
      </c>
      <c r="D1719">
        <v>100</v>
      </c>
      <c r="E1719">
        <v>38.234000000000002</v>
      </c>
      <c r="F1719" s="105">
        <v>2233640</v>
      </c>
      <c r="G1719">
        <v>2233640</v>
      </c>
      <c r="H1719">
        <v>89.17</v>
      </c>
      <c r="I1719">
        <v>2190</v>
      </c>
      <c r="J1719">
        <v>2190</v>
      </c>
      <c r="K1719">
        <v>248</v>
      </c>
      <c r="L1719">
        <v>59</v>
      </c>
    </row>
    <row r="1720" spans="1:12">
      <c r="A1720" t="s">
        <v>11021</v>
      </c>
      <c r="B1720" t="s">
        <v>3260</v>
      </c>
      <c r="C1720" t="s">
        <v>1540</v>
      </c>
      <c r="D1720">
        <v>100</v>
      </c>
      <c r="E1720">
        <v>59.031999999999996</v>
      </c>
      <c r="F1720" s="105">
        <v>3815107</v>
      </c>
      <c r="G1720">
        <v>3815107</v>
      </c>
      <c r="H1720">
        <v>90.11</v>
      </c>
      <c r="I1720">
        <v>3185</v>
      </c>
      <c r="J1720">
        <v>3185</v>
      </c>
      <c r="K1720">
        <v>300</v>
      </c>
      <c r="L1720">
        <v>72</v>
      </c>
    </row>
    <row r="1721" spans="1:12">
      <c r="A1721" t="s">
        <v>11022</v>
      </c>
      <c r="B1721" t="s">
        <v>3261</v>
      </c>
      <c r="C1721" t="s">
        <v>1540</v>
      </c>
      <c r="D1721">
        <v>100</v>
      </c>
      <c r="E1721">
        <v>64.114000000000004</v>
      </c>
      <c r="F1721" s="105">
        <v>2117566</v>
      </c>
      <c r="G1721">
        <v>2117566</v>
      </c>
      <c r="H1721">
        <v>88.34</v>
      </c>
      <c r="I1721">
        <v>1875</v>
      </c>
      <c r="J1721">
        <v>1875</v>
      </c>
      <c r="K1721">
        <v>263</v>
      </c>
      <c r="L1721">
        <v>93</v>
      </c>
    </row>
    <row r="1722" spans="1:12">
      <c r="A1722" t="s">
        <v>11023</v>
      </c>
      <c r="B1722" t="s">
        <v>3262</v>
      </c>
      <c r="C1722" t="s">
        <v>1540</v>
      </c>
      <c r="D1722">
        <v>100</v>
      </c>
      <c r="E1722">
        <v>57.808999999999997</v>
      </c>
      <c r="F1722" s="105">
        <v>4764584</v>
      </c>
      <c r="G1722">
        <v>4764584</v>
      </c>
      <c r="H1722">
        <v>88.67</v>
      </c>
      <c r="I1722">
        <v>4361</v>
      </c>
      <c r="J1722">
        <v>4361</v>
      </c>
      <c r="K1722">
        <v>287</v>
      </c>
      <c r="L1722">
        <v>70</v>
      </c>
    </row>
    <row r="1723" spans="1:12">
      <c r="A1723" t="s">
        <v>11024</v>
      </c>
      <c r="B1723" t="s">
        <v>3263</v>
      </c>
      <c r="C1723" t="s">
        <v>1540</v>
      </c>
      <c r="D1723">
        <v>100</v>
      </c>
      <c r="E1723">
        <v>67.477999999999994</v>
      </c>
      <c r="F1723" s="105">
        <v>2366015</v>
      </c>
      <c r="G1723">
        <v>2366015</v>
      </c>
      <c r="H1723">
        <v>87.04</v>
      </c>
      <c r="I1723">
        <v>1967</v>
      </c>
      <c r="J1723">
        <v>1967</v>
      </c>
      <c r="K1723">
        <v>292</v>
      </c>
      <c r="L1723">
        <v>86.5</v>
      </c>
    </row>
    <row r="1724" spans="1:12">
      <c r="A1724" t="s">
        <v>11025</v>
      </c>
      <c r="B1724" t="s">
        <v>3264</v>
      </c>
      <c r="C1724" t="s">
        <v>1540</v>
      </c>
      <c r="D1724">
        <v>100</v>
      </c>
      <c r="E1724">
        <v>67.326999999999998</v>
      </c>
      <c r="F1724" s="105">
        <v>3327711</v>
      </c>
      <c r="G1724">
        <v>3327711</v>
      </c>
      <c r="H1724">
        <v>88.33</v>
      </c>
      <c r="I1724">
        <v>2807</v>
      </c>
      <c r="J1724">
        <v>2807</v>
      </c>
      <c r="K1724">
        <v>287</v>
      </c>
      <c r="L1724">
        <v>89</v>
      </c>
    </row>
    <row r="1725" spans="1:12">
      <c r="A1725" t="s">
        <v>11026</v>
      </c>
      <c r="B1725" t="s">
        <v>3265</v>
      </c>
      <c r="C1725" t="s">
        <v>1540</v>
      </c>
      <c r="D1725">
        <v>100</v>
      </c>
      <c r="E1725">
        <v>47.802</v>
      </c>
      <c r="F1725" s="105">
        <v>6640751</v>
      </c>
      <c r="G1725">
        <v>6640751</v>
      </c>
      <c r="H1725">
        <v>87.94</v>
      </c>
      <c r="I1725">
        <v>5579</v>
      </c>
      <c r="J1725">
        <v>5579</v>
      </c>
      <c r="K1725">
        <v>303</v>
      </c>
      <c r="L1725">
        <v>86</v>
      </c>
    </row>
    <row r="1726" spans="1:12">
      <c r="A1726" t="s">
        <v>11027</v>
      </c>
      <c r="B1726" t="s">
        <v>3266</v>
      </c>
      <c r="C1726" t="s">
        <v>1540</v>
      </c>
      <c r="D1726">
        <v>100</v>
      </c>
      <c r="E1726">
        <v>44.101999999999997</v>
      </c>
      <c r="F1726" s="105">
        <v>3573774</v>
      </c>
      <c r="G1726">
        <v>3573774</v>
      </c>
      <c r="H1726">
        <v>89.86</v>
      </c>
      <c r="I1726">
        <v>3269</v>
      </c>
      <c r="J1726">
        <v>3269</v>
      </c>
      <c r="K1726">
        <v>277</v>
      </c>
      <c r="L1726">
        <v>64</v>
      </c>
    </row>
    <row r="1727" spans="1:12">
      <c r="A1727" t="s">
        <v>11028</v>
      </c>
      <c r="B1727" t="s">
        <v>3267</v>
      </c>
      <c r="C1727" t="s">
        <v>1540</v>
      </c>
      <c r="D1727">
        <v>100</v>
      </c>
      <c r="E1727">
        <v>32.92</v>
      </c>
      <c r="F1727" s="105">
        <v>4767532</v>
      </c>
      <c r="G1727">
        <v>4767532</v>
      </c>
      <c r="H1727">
        <v>87.76</v>
      </c>
      <c r="I1727">
        <v>4599</v>
      </c>
      <c r="J1727">
        <v>4599</v>
      </c>
      <c r="K1727">
        <v>261</v>
      </c>
      <c r="L1727">
        <v>84</v>
      </c>
    </row>
    <row r="1728" spans="1:12">
      <c r="A1728" t="s">
        <v>11029</v>
      </c>
      <c r="B1728" t="s">
        <v>3268</v>
      </c>
      <c r="C1728" t="s">
        <v>1540</v>
      </c>
      <c r="D1728">
        <v>100</v>
      </c>
      <c r="E1728">
        <v>51.273000000000003</v>
      </c>
      <c r="F1728" s="105">
        <v>1847607</v>
      </c>
      <c r="G1728">
        <v>1847607</v>
      </c>
      <c r="H1728">
        <v>91.2</v>
      </c>
      <c r="I1728">
        <v>1993</v>
      </c>
      <c r="J1728">
        <v>1993</v>
      </c>
      <c r="K1728">
        <v>242</v>
      </c>
      <c r="L1728">
        <v>39</v>
      </c>
    </row>
    <row r="1729" spans="1:12">
      <c r="A1729" t="s">
        <v>11030</v>
      </c>
      <c r="B1729" t="s">
        <v>3269</v>
      </c>
      <c r="C1729" t="s">
        <v>1540</v>
      </c>
      <c r="D1729">
        <v>100</v>
      </c>
      <c r="E1729">
        <v>61.271000000000001</v>
      </c>
      <c r="F1729" s="105">
        <v>4291514</v>
      </c>
      <c r="G1729">
        <v>4291514</v>
      </c>
      <c r="H1729">
        <v>91.11</v>
      </c>
      <c r="I1729">
        <v>4032</v>
      </c>
      <c r="J1729">
        <v>4032</v>
      </c>
      <c r="K1729">
        <v>268</v>
      </c>
      <c r="L1729">
        <v>52</v>
      </c>
    </row>
    <row r="1730" spans="1:12">
      <c r="A1730" t="s">
        <v>11031</v>
      </c>
      <c r="B1730" t="s">
        <v>3270</v>
      </c>
      <c r="C1730" t="s">
        <v>1540</v>
      </c>
      <c r="D1730">
        <v>100</v>
      </c>
      <c r="E1730">
        <v>66.712999999999994</v>
      </c>
      <c r="F1730" s="105">
        <v>3896245</v>
      </c>
      <c r="G1730">
        <v>3896245</v>
      </c>
      <c r="H1730">
        <v>90.16</v>
      </c>
      <c r="I1730">
        <v>4057</v>
      </c>
      <c r="J1730">
        <v>4057</v>
      </c>
      <c r="K1730">
        <v>243</v>
      </c>
      <c r="L1730">
        <v>53</v>
      </c>
    </row>
    <row r="1731" spans="1:12">
      <c r="A1731" t="s">
        <v>11032</v>
      </c>
      <c r="B1731" t="s">
        <v>3271</v>
      </c>
      <c r="C1731" t="s">
        <v>1540</v>
      </c>
      <c r="D1731">
        <v>100</v>
      </c>
      <c r="E1731">
        <v>68.159000000000006</v>
      </c>
      <c r="F1731" s="105">
        <v>2979231</v>
      </c>
      <c r="G1731">
        <v>2979231</v>
      </c>
      <c r="H1731">
        <v>90.23</v>
      </c>
      <c r="I1731">
        <v>3212</v>
      </c>
      <c r="J1731">
        <v>3212</v>
      </c>
      <c r="K1731">
        <v>222</v>
      </c>
      <c r="L1731">
        <v>43</v>
      </c>
    </row>
    <row r="1732" spans="1:12">
      <c r="A1732" t="s">
        <v>11033</v>
      </c>
      <c r="B1732" t="s">
        <v>3272</v>
      </c>
      <c r="C1732" t="s">
        <v>1540</v>
      </c>
      <c r="D1732">
        <v>100</v>
      </c>
      <c r="E1732">
        <v>61.284999999999997</v>
      </c>
      <c r="F1732" s="105">
        <v>6329338</v>
      </c>
      <c r="G1732">
        <v>6329338</v>
      </c>
      <c r="H1732">
        <v>87.98</v>
      </c>
      <c r="I1732">
        <v>7033</v>
      </c>
      <c r="J1732">
        <v>7033</v>
      </c>
      <c r="K1732">
        <v>215</v>
      </c>
      <c r="L1732">
        <v>64</v>
      </c>
    </row>
    <row r="1733" spans="1:12">
      <c r="A1733" t="s">
        <v>11034</v>
      </c>
      <c r="B1733" t="s">
        <v>3273</v>
      </c>
      <c r="C1733" t="s">
        <v>1540</v>
      </c>
      <c r="D1733">
        <v>100</v>
      </c>
      <c r="E1733">
        <v>50.014000000000003</v>
      </c>
      <c r="F1733" s="105">
        <v>4745050</v>
      </c>
      <c r="G1733">
        <v>4745050</v>
      </c>
      <c r="H1733">
        <v>88.77</v>
      </c>
      <c r="I1733">
        <v>4373</v>
      </c>
      <c r="J1733">
        <v>4373</v>
      </c>
      <c r="K1733">
        <v>275</v>
      </c>
      <c r="L1733">
        <v>73</v>
      </c>
    </row>
    <row r="1734" spans="1:12">
      <c r="A1734" t="s">
        <v>11035</v>
      </c>
      <c r="B1734" t="s">
        <v>3274</v>
      </c>
      <c r="C1734" t="s">
        <v>1540</v>
      </c>
      <c r="D1734">
        <v>100</v>
      </c>
      <c r="E1734">
        <v>37.048999999999999</v>
      </c>
      <c r="F1734" s="105">
        <v>2088253</v>
      </c>
      <c r="G1734">
        <v>2088253</v>
      </c>
      <c r="H1734">
        <v>89.97</v>
      </c>
      <c r="I1734">
        <v>2015</v>
      </c>
      <c r="J1734">
        <v>2015</v>
      </c>
      <c r="K1734">
        <v>252</v>
      </c>
      <c r="L1734">
        <v>27</v>
      </c>
    </row>
    <row r="1735" spans="1:12">
      <c r="A1735" t="s">
        <v>11036</v>
      </c>
      <c r="B1735" t="s">
        <v>3275</v>
      </c>
      <c r="C1735" t="s">
        <v>1540</v>
      </c>
      <c r="D1735">
        <v>100</v>
      </c>
      <c r="E1735">
        <v>48.671999999999997</v>
      </c>
      <c r="F1735" s="105">
        <v>3096487</v>
      </c>
      <c r="G1735">
        <v>3096487</v>
      </c>
      <c r="H1735">
        <v>87.62</v>
      </c>
      <c r="I1735">
        <v>2756</v>
      </c>
      <c r="J1735">
        <v>2756</v>
      </c>
      <c r="K1735">
        <v>262</v>
      </c>
      <c r="L1735">
        <v>57</v>
      </c>
    </row>
    <row r="1736" spans="1:12">
      <c r="A1736" t="s">
        <v>11037</v>
      </c>
      <c r="B1736" t="s">
        <v>3276</v>
      </c>
      <c r="C1736" t="s">
        <v>1540</v>
      </c>
      <c r="D1736">
        <v>100</v>
      </c>
      <c r="E1736">
        <v>43.738999999999997</v>
      </c>
      <c r="F1736" s="105">
        <v>2340885</v>
      </c>
      <c r="G1736">
        <v>2340885</v>
      </c>
      <c r="H1736">
        <v>94.16</v>
      </c>
      <c r="I1736">
        <v>2041</v>
      </c>
      <c r="J1736">
        <v>2041</v>
      </c>
      <c r="K1736">
        <v>313</v>
      </c>
      <c r="L1736">
        <v>26</v>
      </c>
    </row>
    <row r="1737" spans="1:12">
      <c r="A1737" t="s">
        <v>11038</v>
      </c>
      <c r="B1737" t="s">
        <v>3277</v>
      </c>
      <c r="C1737" t="s">
        <v>1540</v>
      </c>
      <c r="D1737">
        <v>100</v>
      </c>
      <c r="E1737">
        <v>72.036000000000001</v>
      </c>
      <c r="F1737" s="105">
        <v>10308866</v>
      </c>
      <c r="G1737">
        <v>10308866</v>
      </c>
      <c r="H1737">
        <v>90.02</v>
      </c>
      <c r="I1737">
        <v>9437</v>
      </c>
      <c r="J1737">
        <v>9437</v>
      </c>
      <c r="K1737">
        <v>283</v>
      </c>
      <c r="L1737">
        <v>55</v>
      </c>
    </row>
    <row r="1738" spans="1:12">
      <c r="A1738" t="s">
        <v>11039</v>
      </c>
      <c r="B1738" t="s">
        <v>3278</v>
      </c>
      <c r="C1738" t="s">
        <v>1540</v>
      </c>
      <c r="D1738">
        <v>100</v>
      </c>
      <c r="E1738">
        <v>63.387</v>
      </c>
      <c r="F1738" s="105">
        <v>3693999</v>
      </c>
      <c r="G1738">
        <v>3693999</v>
      </c>
      <c r="H1738">
        <v>89.45</v>
      </c>
      <c r="I1738">
        <v>3249</v>
      </c>
      <c r="J1738">
        <v>3249</v>
      </c>
      <c r="K1738">
        <v>287</v>
      </c>
      <c r="L1738">
        <v>63</v>
      </c>
    </row>
    <row r="1739" spans="1:12">
      <c r="A1739" t="s">
        <v>11040</v>
      </c>
      <c r="B1739" t="s">
        <v>3279</v>
      </c>
      <c r="C1739" t="s">
        <v>1540</v>
      </c>
      <c r="D1739">
        <v>100</v>
      </c>
      <c r="E1739">
        <v>56.168999999999997</v>
      </c>
      <c r="F1739" s="105">
        <v>3944167</v>
      </c>
      <c r="G1739">
        <v>3944167</v>
      </c>
      <c r="H1739">
        <v>88.72</v>
      </c>
      <c r="I1739">
        <v>3313</v>
      </c>
      <c r="J1739">
        <v>3313</v>
      </c>
      <c r="K1739">
        <v>295</v>
      </c>
      <c r="L1739">
        <v>66</v>
      </c>
    </row>
    <row r="1740" spans="1:12">
      <c r="A1740" t="s">
        <v>11041</v>
      </c>
      <c r="B1740" t="s">
        <v>3280</v>
      </c>
      <c r="C1740" t="s">
        <v>1540</v>
      </c>
      <c r="D1740">
        <v>100</v>
      </c>
      <c r="E1740">
        <v>30.98</v>
      </c>
      <c r="F1740" s="105">
        <v>1499757</v>
      </c>
      <c r="G1740">
        <v>1499757</v>
      </c>
      <c r="H1740">
        <v>91.48</v>
      </c>
      <c r="I1740">
        <v>1394</v>
      </c>
      <c r="J1740">
        <v>1394</v>
      </c>
      <c r="K1740">
        <v>278</v>
      </c>
      <c r="L1740">
        <v>28</v>
      </c>
    </row>
    <row r="1741" spans="1:12">
      <c r="A1741" t="s">
        <v>11042</v>
      </c>
      <c r="B1741" t="s">
        <v>3281</v>
      </c>
      <c r="C1741" t="s">
        <v>1540</v>
      </c>
      <c r="D1741">
        <v>100</v>
      </c>
      <c r="E1741">
        <v>34.680999999999997</v>
      </c>
      <c r="F1741" s="105">
        <v>4635105</v>
      </c>
      <c r="G1741">
        <v>4635105</v>
      </c>
      <c r="H1741">
        <v>90.88</v>
      </c>
      <c r="I1741">
        <v>3967</v>
      </c>
      <c r="J1741">
        <v>3967</v>
      </c>
      <c r="K1741">
        <v>285</v>
      </c>
      <c r="L1741">
        <v>65</v>
      </c>
    </row>
    <row r="1742" spans="1:12">
      <c r="A1742" t="s">
        <v>11043</v>
      </c>
      <c r="B1742" t="s">
        <v>3282</v>
      </c>
      <c r="C1742" t="s">
        <v>1540</v>
      </c>
      <c r="D1742">
        <v>100</v>
      </c>
      <c r="E1742">
        <v>64.171999999999997</v>
      </c>
      <c r="F1742" s="105">
        <v>2724935</v>
      </c>
      <c r="G1742">
        <v>2724935</v>
      </c>
      <c r="H1742">
        <v>88.33</v>
      </c>
      <c r="I1742">
        <v>2569</v>
      </c>
      <c r="J1742">
        <v>2569</v>
      </c>
      <c r="K1742">
        <v>270</v>
      </c>
      <c r="L1742">
        <v>65</v>
      </c>
    </row>
    <row r="1743" spans="1:12">
      <c r="A1743" t="s">
        <v>11044</v>
      </c>
      <c r="B1743" t="s">
        <v>3283</v>
      </c>
      <c r="C1743" t="s">
        <v>1540</v>
      </c>
      <c r="D1743">
        <v>100</v>
      </c>
      <c r="E1743">
        <v>49.48</v>
      </c>
      <c r="F1743" s="105">
        <v>1801377</v>
      </c>
      <c r="G1743">
        <v>1801377</v>
      </c>
      <c r="H1743">
        <v>89.57</v>
      </c>
      <c r="I1743">
        <v>1551</v>
      </c>
      <c r="J1743">
        <v>1551</v>
      </c>
      <c r="K1743">
        <v>300</v>
      </c>
      <c r="L1743">
        <v>71</v>
      </c>
    </row>
    <row r="1744" spans="1:12">
      <c r="A1744" t="s">
        <v>11045</v>
      </c>
      <c r="B1744" t="s">
        <v>3284</v>
      </c>
      <c r="C1744" t="s">
        <v>1540</v>
      </c>
      <c r="D1744">
        <v>100</v>
      </c>
      <c r="E1744">
        <v>46.756999999999998</v>
      </c>
      <c r="F1744" s="105">
        <v>3726330</v>
      </c>
      <c r="G1744">
        <v>3726330</v>
      </c>
      <c r="H1744">
        <v>88.75</v>
      </c>
      <c r="I1744">
        <v>3811</v>
      </c>
      <c r="J1744">
        <v>3811</v>
      </c>
      <c r="K1744">
        <v>256</v>
      </c>
      <c r="L1744">
        <v>69</v>
      </c>
    </row>
    <row r="1745" spans="1:12">
      <c r="A1745" t="s">
        <v>11046</v>
      </c>
      <c r="B1745" t="s">
        <v>3285</v>
      </c>
      <c r="C1745" t="s">
        <v>1540</v>
      </c>
      <c r="D1745">
        <v>100</v>
      </c>
      <c r="E1745">
        <v>45.088000000000001</v>
      </c>
      <c r="F1745" s="105">
        <v>1957724</v>
      </c>
      <c r="G1745">
        <v>1957724</v>
      </c>
      <c r="H1745">
        <v>93.23</v>
      </c>
      <c r="I1745">
        <v>1894</v>
      </c>
      <c r="J1745">
        <v>1894</v>
      </c>
      <c r="K1745">
        <v>281.5</v>
      </c>
      <c r="L1745">
        <v>30</v>
      </c>
    </row>
    <row r="1746" spans="1:12">
      <c r="A1746" t="s">
        <v>11047</v>
      </c>
      <c r="B1746" t="s">
        <v>3286</v>
      </c>
      <c r="C1746" t="s">
        <v>1540</v>
      </c>
      <c r="D1746">
        <v>100</v>
      </c>
      <c r="E1746">
        <v>55.920999999999999</v>
      </c>
      <c r="F1746" s="105">
        <v>3271684</v>
      </c>
      <c r="G1746">
        <v>3271684</v>
      </c>
      <c r="H1746">
        <v>86.89</v>
      </c>
      <c r="I1746">
        <v>2975</v>
      </c>
      <c r="J1746">
        <v>2975</v>
      </c>
      <c r="K1746">
        <v>276</v>
      </c>
      <c r="L1746">
        <v>73</v>
      </c>
    </row>
    <row r="1747" spans="1:12">
      <c r="A1747" t="s">
        <v>11048</v>
      </c>
      <c r="B1747" t="s">
        <v>3287</v>
      </c>
      <c r="C1747" t="s">
        <v>1540</v>
      </c>
      <c r="D1747">
        <v>100</v>
      </c>
      <c r="E1747">
        <v>42.497</v>
      </c>
      <c r="F1747" s="105">
        <v>3447136</v>
      </c>
      <c r="G1747">
        <v>3447136</v>
      </c>
      <c r="H1747">
        <v>87.47</v>
      </c>
      <c r="I1747">
        <v>3076</v>
      </c>
      <c r="J1747">
        <v>3076</v>
      </c>
      <c r="K1747">
        <v>276.5</v>
      </c>
      <c r="L1747">
        <v>81</v>
      </c>
    </row>
    <row r="1748" spans="1:12">
      <c r="A1748" t="s">
        <v>11049</v>
      </c>
      <c r="B1748" t="s">
        <v>3288</v>
      </c>
      <c r="C1748" t="s">
        <v>1540</v>
      </c>
      <c r="D1748">
        <v>100</v>
      </c>
      <c r="E1748">
        <v>59.235999999999997</v>
      </c>
      <c r="F1748" s="105">
        <v>3594235</v>
      </c>
      <c r="G1748">
        <v>3594235</v>
      </c>
      <c r="H1748">
        <v>86.35</v>
      </c>
      <c r="I1748">
        <v>3486</v>
      </c>
      <c r="J1748">
        <v>3486</v>
      </c>
      <c r="K1748">
        <v>244</v>
      </c>
      <c r="L1748">
        <v>58</v>
      </c>
    </row>
    <row r="1749" spans="1:12">
      <c r="A1749" t="s">
        <v>11050</v>
      </c>
      <c r="B1749" t="s">
        <v>3289</v>
      </c>
      <c r="C1749" t="s">
        <v>1540</v>
      </c>
      <c r="D1749">
        <v>100</v>
      </c>
      <c r="E1749">
        <v>30.271000000000001</v>
      </c>
      <c r="F1749" s="105">
        <v>1604508</v>
      </c>
      <c r="G1749">
        <v>1604508</v>
      </c>
      <c r="H1749">
        <v>88.43</v>
      </c>
      <c r="I1749">
        <v>1480</v>
      </c>
      <c r="J1749">
        <v>1480</v>
      </c>
      <c r="K1749">
        <v>265.5</v>
      </c>
      <c r="L1749">
        <v>59</v>
      </c>
    </row>
    <row r="1750" spans="1:12">
      <c r="A1750" t="s">
        <v>11051</v>
      </c>
      <c r="B1750" t="s">
        <v>3290</v>
      </c>
      <c r="C1750" t="s">
        <v>1540</v>
      </c>
      <c r="D1750">
        <v>100</v>
      </c>
      <c r="E1750">
        <v>60.847000000000001</v>
      </c>
      <c r="F1750" s="105">
        <v>2349476</v>
      </c>
      <c r="G1750">
        <v>2349476</v>
      </c>
      <c r="H1750">
        <v>87.03</v>
      </c>
      <c r="I1750">
        <v>2290</v>
      </c>
      <c r="J1750">
        <v>2290</v>
      </c>
      <c r="K1750">
        <v>254.5</v>
      </c>
      <c r="L1750">
        <v>67</v>
      </c>
    </row>
    <row r="1751" spans="1:12">
      <c r="A1751" t="s">
        <v>11052</v>
      </c>
      <c r="B1751" t="s">
        <v>3291</v>
      </c>
      <c r="C1751" t="s">
        <v>1540</v>
      </c>
      <c r="D1751">
        <v>100</v>
      </c>
      <c r="E1751">
        <v>70.168000000000006</v>
      </c>
      <c r="F1751" s="105">
        <v>4226099</v>
      </c>
      <c r="G1751">
        <v>4226099</v>
      </c>
      <c r="H1751">
        <v>92.7</v>
      </c>
      <c r="I1751">
        <v>4261</v>
      </c>
      <c r="J1751">
        <v>4261</v>
      </c>
      <c r="K1751">
        <v>238</v>
      </c>
      <c r="L1751">
        <v>43</v>
      </c>
    </row>
    <row r="1752" spans="1:12">
      <c r="A1752" t="s">
        <v>11053</v>
      </c>
      <c r="B1752" t="s">
        <v>3292</v>
      </c>
      <c r="C1752" t="s">
        <v>1540</v>
      </c>
      <c r="D1752">
        <v>100</v>
      </c>
      <c r="E1752">
        <v>56.546999999999997</v>
      </c>
      <c r="F1752" s="105">
        <v>2313357</v>
      </c>
      <c r="G1752">
        <v>2313357</v>
      </c>
      <c r="H1752">
        <v>91.74</v>
      </c>
      <c r="I1752">
        <v>2111</v>
      </c>
      <c r="J1752">
        <v>2111</v>
      </c>
      <c r="K1752">
        <v>292</v>
      </c>
      <c r="L1752">
        <v>43</v>
      </c>
    </row>
    <row r="1753" spans="1:12">
      <c r="A1753" t="s">
        <v>11054</v>
      </c>
      <c r="B1753" t="s">
        <v>3293</v>
      </c>
      <c r="C1753" t="s">
        <v>1540</v>
      </c>
      <c r="D1753">
        <v>100</v>
      </c>
      <c r="E1753">
        <v>50.042000000000002</v>
      </c>
      <c r="F1753" s="105">
        <v>2825161</v>
      </c>
      <c r="G1753">
        <v>2825161</v>
      </c>
      <c r="H1753">
        <v>93.56</v>
      </c>
      <c r="I1753">
        <v>2541</v>
      </c>
      <c r="J1753">
        <v>2541</v>
      </c>
      <c r="K1753">
        <v>281</v>
      </c>
      <c r="L1753">
        <v>21</v>
      </c>
    </row>
    <row r="1754" spans="1:12">
      <c r="A1754" t="s">
        <v>11055</v>
      </c>
      <c r="B1754" t="s">
        <v>3294</v>
      </c>
      <c r="C1754" t="s">
        <v>1540</v>
      </c>
      <c r="D1754">
        <v>100</v>
      </c>
      <c r="E1754">
        <v>30.094999999999999</v>
      </c>
      <c r="F1754" s="105">
        <v>4677668</v>
      </c>
      <c r="G1754">
        <v>4677668</v>
      </c>
      <c r="H1754">
        <v>87.8</v>
      </c>
      <c r="I1754">
        <v>4745</v>
      </c>
      <c r="J1754">
        <v>4745</v>
      </c>
      <c r="K1754">
        <v>246</v>
      </c>
      <c r="L1754">
        <v>70</v>
      </c>
    </row>
    <row r="1755" spans="1:12">
      <c r="A1755" t="s">
        <v>11056</v>
      </c>
      <c r="B1755" t="s">
        <v>3295</v>
      </c>
      <c r="C1755" t="s">
        <v>1540</v>
      </c>
      <c r="D1755">
        <v>100</v>
      </c>
      <c r="E1755">
        <v>35.192999999999998</v>
      </c>
      <c r="F1755" s="105">
        <v>1334604</v>
      </c>
      <c r="G1755">
        <v>1334604</v>
      </c>
      <c r="H1755">
        <v>76.989999999999995</v>
      </c>
      <c r="I1755">
        <v>1123</v>
      </c>
      <c r="J1755">
        <v>1123</v>
      </c>
      <c r="K1755">
        <v>211</v>
      </c>
      <c r="L1755">
        <v>115</v>
      </c>
    </row>
    <row r="1756" spans="1:12">
      <c r="A1756" t="s">
        <v>11057</v>
      </c>
      <c r="B1756" t="s">
        <v>3296</v>
      </c>
      <c r="C1756" t="s">
        <v>1540</v>
      </c>
      <c r="D1756">
        <v>100</v>
      </c>
      <c r="E1756">
        <v>63.369</v>
      </c>
      <c r="F1756" s="105">
        <v>2815791</v>
      </c>
      <c r="G1756">
        <v>2815791</v>
      </c>
      <c r="H1756">
        <v>88.14</v>
      </c>
      <c r="I1756">
        <v>2828</v>
      </c>
      <c r="J1756">
        <v>2828</v>
      </c>
      <c r="K1756">
        <v>246.5</v>
      </c>
      <c r="L1756">
        <v>77</v>
      </c>
    </row>
    <row r="1757" spans="1:12">
      <c r="A1757" t="s">
        <v>11058</v>
      </c>
      <c r="B1757" t="s">
        <v>3297</v>
      </c>
      <c r="C1757" t="s">
        <v>1540</v>
      </c>
      <c r="D1757">
        <v>100</v>
      </c>
      <c r="E1757">
        <v>68.344999999999999</v>
      </c>
      <c r="F1757" s="105">
        <v>2686418</v>
      </c>
      <c r="G1757">
        <v>2686418</v>
      </c>
      <c r="H1757">
        <v>87.19</v>
      </c>
      <c r="I1757">
        <v>2844</v>
      </c>
      <c r="J1757">
        <v>2844</v>
      </c>
      <c r="K1757">
        <v>229</v>
      </c>
      <c r="L1757">
        <v>55.5</v>
      </c>
    </row>
    <row r="1758" spans="1:12">
      <c r="A1758" t="s">
        <v>9225</v>
      </c>
      <c r="B1758" t="s">
        <v>3298</v>
      </c>
      <c r="C1758" t="s">
        <v>1565</v>
      </c>
      <c r="D1758">
        <v>100</v>
      </c>
      <c r="E1758">
        <v>37.942</v>
      </c>
      <c r="F1758" s="105">
        <v>1059583</v>
      </c>
      <c r="G1758">
        <v>1059583</v>
      </c>
      <c r="H1758">
        <v>91.83</v>
      </c>
      <c r="I1758">
        <v>904</v>
      </c>
      <c r="J1758">
        <v>904</v>
      </c>
      <c r="K1758">
        <v>298.5</v>
      </c>
      <c r="L1758">
        <v>37</v>
      </c>
    </row>
    <row r="1759" spans="1:12">
      <c r="A1759" t="s">
        <v>11059</v>
      </c>
      <c r="B1759" t="s">
        <v>3299</v>
      </c>
      <c r="C1759" t="s">
        <v>1540</v>
      </c>
      <c r="D1759">
        <v>100</v>
      </c>
      <c r="E1759">
        <v>70.483999999999995</v>
      </c>
      <c r="F1759" s="105">
        <v>3000939</v>
      </c>
      <c r="G1759">
        <v>3000939</v>
      </c>
      <c r="H1759">
        <v>92.88</v>
      </c>
      <c r="I1759">
        <v>2967</v>
      </c>
      <c r="J1759">
        <v>2967</v>
      </c>
      <c r="K1759">
        <v>271</v>
      </c>
      <c r="L1759">
        <v>33</v>
      </c>
    </row>
    <row r="1760" spans="1:12">
      <c r="A1760" t="s">
        <v>11060</v>
      </c>
      <c r="B1760" t="s">
        <v>3300</v>
      </c>
      <c r="C1760" t="s">
        <v>1540</v>
      </c>
      <c r="D1760">
        <v>100</v>
      </c>
      <c r="E1760">
        <v>43.094999999999999</v>
      </c>
      <c r="F1760" s="105">
        <v>3216409</v>
      </c>
      <c r="G1760">
        <v>3216409</v>
      </c>
      <c r="H1760">
        <v>84.51</v>
      </c>
      <c r="I1760">
        <v>2694</v>
      </c>
      <c r="J1760">
        <v>2694</v>
      </c>
      <c r="K1760">
        <v>279</v>
      </c>
      <c r="L1760">
        <v>139</v>
      </c>
    </row>
    <row r="1761" spans="1:12">
      <c r="A1761" t="s">
        <v>11061</v>
      </c>
      <c r="B1761" t="s">
        <v>3301</v>
      </c>
      <c r="C1761" t="s">
        <v>1540</v>
      </c>
      <c r="D1761">
        <v>100</v>
      </c>
      <c r="E1761">
        <v>34.122999999999998</v>
      </c>
      <c r="F1761" s="105">
        <v>2169548</v>
      </c>
      <c r="G1761">
        <v>2169548</v>
      </c>
      <c r="H1761">
        <v>90.81</v>
      </c>
      <c r="I1761">
        <v>1979</v>
      </c>
      <c r="J1761">
        <v>1979</v>
      </c>
      <c r="K1761">
        <v>303</v>
      </c>
      <c r="L1761">
        <v>34</v>
      </c>
    </row>
    <row r="1762" spans="1:12">
      <c r="A1762" t="s">
        <v>11062</v>
      </c>
      <c r="B1762" t="s">
        <v>3302</v>
      </c>
      <c r="C1762" t="s">
        <v>1540</v>
      </c>
      <c r="D1762">
        <v>100</v>
      </c>
      <c r="E1762">
        <v>36.604999999999997</v>
      </c>
      <c r="F1762" s="105">
        <v>1997090</v>
      </c>
      <c r="G1762">
        <v>1997090</v>
      </c>
      <c r="H1762">
        <v>83.91</v>
      </c>
      <c r="I1762">
        <v>1632</v>
      </c>
      <c r="J1762">
        <v>1632</v>
      </c>
      <c r="K1762">
        <v>273.5</v>
      </c>
      <c r="L1762">
        <v>97</v>
      </c>
    </row>
    <row r="1763" spans="1:12">
      <c r="A1763" t="s">
        <v>9226</v>
      </c>
      <c r="B1763" t="s">
        <v>3303</v>
      </c>
      <c r="C1763" t="s">
        <v>1592</v>
      </c>
      <c r="D1763">
        <v>100</v>
      </c>
      <c r="E1763">
        <v>26.084</v>
      </c>
      <c r="F1763" s="105">
        <v>622952</v>
      </c>
      <c r="G1763">
        <v>622952</v>
      </c>
      <c r="H1763">
        <v>95.01</v>
      </c>
      <c r="I1763">
        <v>581</v>
      </c>
      <c r="J1763">
        <v>581</v>
      </c>
      <c r="K1763">
        <v>295</v>
      </c>
      <c r="L1763">
        <v>17</v>
      </c>
    </row>
    <row r="1764" spans="1:12">
      <c r="A1764" t="s">
        <v>11063</v>
      </c>
      <c r="B1764" t="s">
        <v>3304</v>
      </c>
      <c r="C1764" t="s">
        <v>1540</v>
      </c>
      <c r="D1764">
        <v>100</v>
      </c>
      <c r="E1764">
        <v>49.734000000000002</v>
      </c>
      <c r="F1764" s="105">
        <v>3098293</v>
      </c>
      <c r="G1764">
        <v>3098293</v>
      </c>
      <c r="H1764">
        <v>91.02</v>
      </c>
      <c r="I1764">
        <v>3169</v>
      </c>
      <c r="J1764">
        <v>3169</v>
      </c>
      <c r="K1764">
        <v>263</v>
      </c>
      <c r="L1764">
        <v>46</v>
      </c>
    </row>
    <row r="1765" spans="1:12">
      <c r="A1765" t="s">
        <v>11064</v>
      </c>
      <c r="B1765" t="s">
        <v>3305</v>
      </c>
      <c r="C1765" t="s">
        <v>1540</v>
      </c>
      <c r="D1765">
        <v>100</v>
      </c>
      <c r="E1765">
        <v>58.588000000000001</v>
      </c>
      <c r="F1765" s="105">
        <v>4402753</v>
      </c>
      <c r="G1765">
        <v>4402753</v>
      </c>
      <c r="H1765">
        <v>88.55</v>
      </c>
      <c r="I1765">
        <v>4057</v>
      </c>
      <c r="J1765">
        <v>4057</v>
      </c>
      <c r="K1765">
        <v>273</v>
      </c>
      <c r="L1765">
        <v>75</v>
      </c>
    </row>
    <row r="1766" spans="1:12">
      <c r="A1766" t="s">
        <v>11065</v>
      </c>
      <c r="B1766" t="s">
        <v>3306</v>
      </c>
      <c r="C1766" t="s">
        <v>1540</v>
      </c>
      <c r="D1766">
        <v>100</v>
      </c>
      <c r="E1766">
        <v>62.008000000000003</v>
      </c>
      <c r="F1766" s="105">
        <v>8613869</v>
      </c>
      <c r="G1766">
        <v>8613869</v>
      </c>
      <c r="H1766">
        <v>84.07</v>
      </c>
      <c r="I1766">
        <v>8110</v>
      </c>
      <c r="J1766">
        <v>8110</v>
      </c>
      <c r="K1766">
        <v>258</v>
      </c>
      <c r="L1766">
        <v>108</v>
      </c>
    </row>
    <row r="1767" spans="1:12">
      <c r="A1767" t="s">
        <v>11066</v>
      </c>
      <c r="B1767" t="s">
        <v>3307</v>
      </c>
      <c r="C1767" t="s">
        <v>1540</v>
      </c>
      <c r="D1767">
        <v>100</v>
      </c>
      <c r="E1767">
        <v>62.198</v>
      </c>
      <c r="F1767" s="105">
        <v>8496279</v>
      </c>
      <c r="G1767">
        <v>8496279</v>
      </c>
      <c r="H1767">
        <v>84.74</v>
      </c>
      <c r="I1767">
        <v>8016</v>
      </c>
      <c r="J1767">
        <v>8016</v>
      </c>
      <c r="K1767">
        <v>260</v>
      </c>
      <c r="L1767">
        <v>101</v>
      </c>
    </row>
    <row r="1768" spans="1:12">
      <c r="A1768" t="s">
        <v>11067</v>
      </c>
      <c r="B1768" t="s">
        <v>3308</v>
      </c>
      <c r="C1768" t="s">
        <v>1540</v>
      </c>
      <c r="D1768">
        <v>100</v>
      </c>
      <c r="E1768">
        <v>53.137999999999998</v>
      </c>
      <c r="F1768" s="105">
        <v>4952578</v>
      </c>
      <c r="G1768">
        <v>4952578</v>
      </c>
      <c r="H1768">
        <v>86.38</v>
      </c>
      <c r="I1768">
        <v>4344</v>
      </c>
      <c r="J1768">
        <v>4344</v>
      </c>
      <c r="K1768">
        <v>270</v>
      </c>
      <c r="L1768">
        <v>104</v>
      </c>
    </row>
    <row r="1769" spans="1:12">
      <c r="A1769" t="s">
        <v>11068</v>
      </c>
      <c r="B1769" t="s">
        <v>3309</v>
      </c>
      <c r="C1769" t="s">
        <v>1540</v>
      </c>
      <c r="D1769">
        <v>100</v>
      </c>
      <c r="E1769">
        <v>71.921000000000006</v>
      </c>
      <c r="F1769" s="105">
        <v>3401613</v>
      </c>
      <c r="G1769">
        <v>3401613</v>
      </c>
      <c r="H1769">
        <v>90.74</v>
      </c>
      <c r="I1769">
        <v>3028</v>
      </c>
      <c r="J1769">
        <v>3028</v>
      </c>
      <c r="K1769">
        <v>285.5</v>
      </c>
      <c r="L1769">
        <v>61</v>
      </c>
    </row>
    <row r="1770" spans="1:12">
      <c r="A1770" t="s">
        <v>11069</v>
      </c>
      <c r="B1770" t="s">
        <v>3310</v>
      </c>
      <c r="C1770" t="s">
        <v>1540</v>
      </c>
      <c r="D1770">
        <v>100</v>
      </c>
      <c r="E1770">
        <v>29.202000000000002</v>
      </c>
      <c r="F1770" s="105">
        <v>1395018</v>
      </c>
      <c r="G1770">
        <v>1395018</v>
      </c>
      <c r="H1770">
        <v>96.85</v>
      </c>
      <c r="I1770">
        <v>1460</v>
      </c>
      <c r="J1770">
        <v>1460</v>
      </c>
      <c r="K1770">
        <v>280</v>
      </c>
      <c r="L1770">
        <v>4</v>
      </c>
    </row>
    <row r="1771" spans="1:12">
      <c r="A1771" t="s">
        <v>11070</v>
      </c>
      <c r="B1771" t="s">
        <v>3311</v>
      </c>
      <c r="C1771" t="s">
        <v>1540</v>
      </c>
      <c r="D1771">
        <v>100</v>
      </c>
      <c r="E1771">
        <v>43.741</v>
      </c>
      <c r="F1771" s="105">
        <v>4050072</v>
      </c>
      <c r="G1771">
        <v>4050072</v>
      </c>
      <c r="H1771">
        <v>88.49</v>
      </c>
      <c r="I1771">
        <v>3674</v>
      </c>
      <c r="J1771">
        <v>3674</v>
      </c>
      <c r="K1771">
        <v>265</v>
      </c>
      <c r="L1771">
        <v>74</v>
      </c>
    </row>
    <row r="1772" spans="1:12">
      <c r="A1772" t="s">
        <v>11071</v>
      </c>
      <c r="B1772" t="s">
        <v>3312</v>
      </c>
      <c r="C1772" t="s">
        <v>1540</v>
      </c>
      <c r="D1772">
        <v>100</v>
      </c>
      <c r="E1772">
        <v>66.475999999999999</v>
      </c>
      <c r="F1772" s="105">
        <v>6767514</v>
      </c>
      <c r="G1772">
        <v>6767514</v>
      </c>
      <c r="H1772">
        <v>89.87</v>
      </c>
      <c r="I1772">
        <v>6115</v>
      </c>
      <c r="J1772">
        <v>6115</v>
      </c>
      <c r="K1772">
        <v>291</v>
      </c>
      <c r="L1772">
        <v>61</v>
      </c>
    </row>
    <row r="1773" spans="1:12">
      <c r="A1773" t="s">
        <v>11072</v>
      </c>
      <c r="B1773" t="s">
        <v>3313</v>
      </c>
      <c r="C1773" t="s">
        <v>1540</v>
      </c>
      <c r="D1773">
        <v>100</v>
      </c>
      <c r="E1773">
        <v>41.231999999999999</v>
      </c>
      <c r="F1773" s="105">
        <v>3600571</v>
      </c>
      <c r="G1773">
        <v>3600571</v>
      </c>
      <c r="H1773">
        <v>88.42</v>
      </c>
      <c r="I1773">
        <v>3431</v>
      </c>
      <c r="J1773">
        <v>3431</v>
      </c>
      <c r="K1773">
        <v>247</v>
      </c>
      <c r="L1773">
        <v>52</v>
      </c>
    </row>
    <row r="1774" spans="1:12">
      <c r="A1774" t="s">
        <v>11073</v>
      </c>
      <c r="B1774" t="s">
        <v>3314</v>
      </c>
      <c r="C1774" t="s">
        <v>1540</v>
      </c>
      <c r="D1774">
        <v>100</v>
      </c>
      <c r="E1774">
        <v>62.345999999999997</v>
      </c>
      <c r="F1774" s="105">
        <v>9902361</v>
      </c>
      <c r="G1774">
        <v>9902361</v>
      </c>
      <c r="H1774">
        <v>84.75</v>
      </c>
      <c r="I1774">
        <v>9468</v>
      </c>
      <c r="J1774">
        <v>9468</v>
      </c>
      <c r="K1774">
        <v>252</v>
      </c>
      <c r="L1774">
        <v>101</v>
      </c>
    </row>
    <row r="1775" spans="1:12">
      <c r="A1775" t="s">
        <v>11074</v>
      </c>
      <c r="B1775" t="s">
        <v>3315</v>
      </c>
      <c r="C1775" t="s">
        <v>1540</v>
      </c>
      <c r="D1775">
        <v>100</v>
      </c>
      <c r="E1775">
        <v>53.685000000000002</v>
      </c>
      <c r="F1775" s="105">
        <v>3398558</v>
      </c>
      <c r="G1775">
        <v>3398558</v>
      </c>
      <c r="H1775">
        <v>86.07</v>
      </c>
      <c r="I1775">
        <v>3386</v>
      </c>
      <c r="J1775">
        <v>3386</v>
      </c>
      <c r="K1775">
        <v>256</v>
      </c>
      <c r="L1775">
        <v>88</v>
      </c>
    </row>
    <row r="1776" spans="1:12">
      <c r="A1776" t="s">
        <v>11075</v>
      </c>
      <c r="B1776" t="s">
        <v>3316</v>
      </c>
      <c r="C1776" t="s">
        <v>1540</v>
      </c>
      <c r="D1776">
        <v>100</v>
      </c>
      <c r="E1776">
        <v>68.893000000000001</v>
      </c>
      <c r="F1776" s="105">
        <v>5817514</v>
      </c>
      <c r="G1776">
        <v>5817514</v>
      </c>
      <c r="H1776">
        <v>88.99</v>
      </c>
      <c r="I1776">
        <v>5218</v>
      </c>
      <c r="J1776">
        <v>5218</v>
      </c>
      <c r="K1776">
        <v>284</v>
      </c>
      <c r="L1776">
        <v>71</v>
      </c>
    </row>
    <row r="1777" spans="1:12">
      <c r="A1777" t="s">
        <v>11076</v>
      </c>
      <c r="B1777" t="s">
        <v>3317</v>
      </c>
      <c r="C1777" t="s">
        <v>1540</v>
      </c>
      <c r="D1777">
        <v>100</v>
      </c>
      <c r="E1777">
        <v>63.551000000000002</v>
      </c>
      <c r="F1777" s="105">
        <v>9826880</v>
      </c>
      <c r="G1777">
        <v>9826880</v>
      </c>
      <c r="H1777">
        <v>83.94</v>
      </c>
      <c r="I1777">
        <v>9200</v>
      </c>
      <c r="J1777">
        <v>9200</v>
      </c>
      <c r="K1777">
        <v>263</v>
      </c>
      <c r="L1777">
        <v>105</v>
      </c>
    </row>
    <row r="1778" spans="1:12">
      <c r="A1778" t="s">
        <v>11077</v>
      </c>
      <c r="B1778" t="s">
        <v>3318</v>
      </c>
      <c r="C1778" t="s">
        <v>1540</v>
      </c>
      <c r="D1778">
        <v>100</v>
      </c>
      <c r="E1778">
        <v>64.325000000000003</v>
      </c>
      <c r="F1778" s="105">
        <v>4642596</v>
      </c>
      <c r="G1778">
        <v>4642596</v>
      </c>
      <c r="H1778">
        <v>88.48</v>
      </c>
      <c r="I1778">
        <v>4302</v>
      </c>
      <c r="J1778">
        <v>4302</v>
      </c>
      <c r="K1778">
        <v>277</v>
      </c>
      <c r="L1778">
        <v>80</v>
      </c>
    </row>
    <row r="1779" spans="1:12">
      <c r="A1779" t="s">
        <v>11078</v>
      </c>
      <c r="B1779" t="s">
        <v>3319</v>
      </c>
      <c r="C1779" t="s">
        <v>1540</v>
      </c>
      <c r="D1779">
        <v>100</v>
      </c>
      <c r="E1779">
        <v>59.265999999999998</v>
      </c>
      <c r="F1779" s="105">
        <v>5049234</v>
      </c>
      <c r="G1779">
        <v>5049234</v>
      </c>
      <c r="H1779">
        <v>88.31</v>
      </c>
      <c r="I1779">
        <v>4805</v>
      </c>
      <c r="J1779">
        <v>4805</v>
      </c>
      <c r="K1779">
        <v>265</v>
      </c>
      <c r="L1779">
        <v>77</v>
      </c>
    </row>
    <row r="1780" spans="1:12">
      <c r="A1780" t="s">
        <v>11079</v>
      </c>
      <c r="B1780" t="s">
        <v>3320</v>
      </c>
      <c r="C1780" t="s">
        <v>1540</v>
      </c>
      <c r="D1780">
        <v>100</v>
      </c>
      <c r="E1780">
        <v>60.744999999999997</v>
      </c>
      <c r="F1780" s="105">
        <v>4948550</v>
      </c>
      <c r="G1780">
        <v>4948550</v>
      </c>
      <c r="H1780">
        <v>89.47</v>
      </c>
      <c r="I1780">
        <v>4807</v>
      </c>
      <c r="J1780">
        <v>4807</v>
      </c>
      <c r="K1780">
        <v>270</v>
      </c>
      <c r="L1780">
        <v>52</v>
      </c>
    </row>
    <row r="1781" spans="1:12">
      <c r="A1781" t="s">
        <v>11080</v>
      </c>
      <c r="B1781" t="s">
        <v>3321</v>
      </c>
      <c r="C1781" t="s">
        <v>1540</v>
      </c>
      <c r="D1781">
        <v>100</v>
      </c>
      <c r="E1781">
        <v>46.033000000000001</v>
      </c>
      <c r="F1781" s="105">
        <v>4884713</v>
      </c>
      <c r="G1781">
        <v>4884713</v>
      </c>
      <c r="H1781">
        <v>85.38</v>
      </c>
      <c r="I1781">
        <v>4803</v>
      </c>
      <c r="J1781">
        <v>4803</v>
      </c>
      <c r="K1781">
        <v>253</v>
      </c>
      <c r="L1781">
        <v>97</v>
      </c>
    </row>
    <row r="1782" spans="1:12">
      <c r="A1782" t="s">
        <v>11081</v>
      </c>
      <c r="B1782" t="s">
        <v>3322</v>
      </c>
      <c r="C1782" t="s">
        <v>1540</v>
      </c>
      <c r="D1782">
        <v>100</v>
      </c>
      <c r="E1782">
        <v>41.491</v>
      </c>
      <c r="F1782" s="105">
        <v>2657245</v>
      </c>
      <c r="G1782">
        <v>2657245</v>
      </c>
      <c r="H1782">
        <v>94.02</v>
      </c>
      <c r="I1782">
        <v>2279</v>
      </c>
      <c r="J1782">
        <v>2279</v>
      </c>
      <c r="K1782">
        <v>319</v>
      </c>
      <c r="L1782">
        <v>19</v>
      </c>
    </row>
    <row r="1783" spans="1:12">
      <c r="A1783" t="s">
        <v>11082</v>
      </c>
      <c r="B1783" t="s">
        <v>3323</v>
      </c>
      <c r="C1783" t="s">
        <v>1540</v>
      </c>
      <c r="D1783">
        <v>100</v>
      </c>
      <c r="E1783">
        <v>35.97</v>
      </c>
      <c r="F1783" s="105">
        <v>1545895</v>
      </c>
      <c r="G1783">
        <v>1545895</v>
      </c>
      <c r="H1783">
        <v>92.87</v>
      </c>
      <c r="I1783">
        <v>1587</v>
      </c>
      <c r="J1783">
        <v>1587</v>
      </c>
      <c r="K1783">
        <v>265</v>
      </c>
      <c r="L1783">
        <v>29</v>
      </c>
    </row>
    <row r="1784" spans="1:12">
      <c r="A1784" t="s">
        <v>11083</v>
      </c>
      <c r="B1784" t="s">
        <v>3324</v>
      </c>
      <c r="C1784" t="s">
        <v>1540</v>
      </c>
      <c r="D1784">
        <v>100</v>
      </c>
      <c r="E1784">
        <v>35.348999999999997</v>
      </c>
      <c r="F1784" s="105">
        <v>4847594</v>
      </c>
      <c r="G1784">
        <v>4847594</v>
      </c>
      <c r="H1784">
        <v>83.65</v>
      </c>
      <c r="I1784">
        <v>4077</v>
      </c>
      <c r="J1784">
        <v>4077</v>
      </c>
      <c r="K1784">
        <v>288</v>
      </c>
      <c r="L1784">
        <v>139</v>
      </c>
    </row>
    <row r="1785" spans="1:12">
      <c r="A1785" t="s">
        <v>11084</v>
      </c>
      <c r="B1785" t="s">
        <v>3325</v>
      </c>
      <c r="C1785" t="s">
        <v>1540</v>
      </c>
      <c r="D1785">
        <v>100</v>
      </c>
      <c r="E1785">
        <v>39.637999999999998</v>
      </c>
      <c r="F1785" s="105">
        <v>5168091</v>
      </c>
      <c r="G1785">
        <v>5168091</v>
      </c>
      <c r="H1785">
        <v>85.15</v>
      </c>
      <c r="I1785">
        <v>4520</v>
      </c>
      <c r="J1785">
        <v>4520</v>
      </c>
      <c r="K1785">
        <v>270</v>
      </c>
      <c r="L1785">
        <v>106</v>
      </c>
    </row>
    <row r="1786" spans="1:12">
      <c r="A1786" t="s">
        <v>11085</v>
      </c>
      <c r="B1786" t="s">
        <v>3326</v>
      </c>
      <c r="C1786" t="s">
        <v>1540</v>
      </c>
      <c r="D1786">
        <v>100</v>
      </c>
      <c r="E1786">
        <v>56.220999999999997</v>
      </c>
      <c r="F1786" s="105">
        <v>4153658</v>
      </c>
      <c r="G1786">
        <v>4153658</v>
      </c>
      <c r="H1786">
        <v>79.59</v>
      </c>
      <c r="I1786">
        <v>3625</v>
      </c>
      <c r="J1786">
        <v>3625</v>
      </c>
      <c r="K1786">
        <v>239</v>
      </c>
      <c r="L1786">
        <v>153</v>
      </c>
    </row>
    <row r="1787" spans="1:12">
      <c r="A1787" t="s">
        <v>11086</v>
      </c>
      <c r="B1787" t="s">
        <v>3327</v>
      </c>
      <c r="C1787" t="s">
        <v>1540</v>
      </c>
      <c r="D1787">
        <v>100</v>
      </c>
      <c r="E1787">
        <v>38.326000000000001</v>
      </c>
      <c r="F1787" s="105">
        <v>3410817</v>
      </c>
      <c r="G1787">
        <v>3410817</v>
      </c>
      <c r="H1787">
        <v>89.81</v>
      </c>
      <c r="I1787">
        <v>2683</v>
      </c>
      <c r="J1787">
        <v>2683</v>
      </c>
      <c r="K1787">
        <v>316</v>
      </c>
      <c r="L1787">
        <v>71</v>
      </c>
    </row>
    <row r="1788" spans="1:12">
      <c r="A1788" t="s">
        <v>11087</v>
      </c>
      <c r="B1788" t="s">
        <v>3328</v>
      </c>
      <c r="C1788" t="s">
        <v>1540</v>
      </c>
      <c r="D1788">
        <v>100</v>
      </c>
      <c r="E1788">
        <v>28.661999999999999</v>
      </c>
      <c r="F1788" s="105">
        <v>5107814</v>
      </c>
      <c r="G1788">
        <v>5107814</v>
      </c>
      <c r="H1788">
        <v>80.17</v>
      </c>
      <c r="I1788">
        <v>4393</v>
      </c>
      <c r="J1788">
        <v>4393</v>
      </c>
      <c r="K1788">
        <v>260</v>
      </c>
      <c r="L1788">
        <v>166</v>
      </c>
    </row>
    <row r="1789" spans="1:12">
      <c r="A1789" t="s">
        <v>11088</v>
      </c>
      <c r="B1789" t="s">
        <v>3329</v>
      </c>
      <c r="C1789" t="s">
        <v>1540</v>
      </c>
      <c r="D1789">
        <v>100</v>
      </c>
      <c r="E1789">
        <v>67.384</v>
      </c>
      <c r="F1789" s="105">
        <v>2628974</v>
      </c>
      <c r="G1789">
        <v>2628974</v>
      </c>
      <c r="H1789">
        <v>87.71</v>
      </c>
      <c r="I1789">
        <v>2794</v>
      </c>
      <c r="J1789">
        <v>2794</v>
      </c>
      <c r="K1789">
        <v>227</v>
      </c>
      <c r="L1789">
        <v>64</v>
      </c>
    </row>
    <row r="1790" spans="1:12">
      <c r="A1790" t="s">
        <v>11089</v>
      </c>
      <c r="B1790" t="s">
        <v>3330</v>
      </c>
      <c r="C1790" t="s">
        <v>1540</v>
      </c>
      <c r="D1790">
        <v>100</v>
      </c>
      <c r="E1790">
        <v>46.165999999999997</v>
      </c>
      <c r="F1790" s="105">
        <v>2585796</v>
      </c>
      <c r="G1790">
        <v>2585796</v>
      </c>
      <c r="H1790">
        <v>93.71</v>
      </c>
      <c r="I1790">
        <v>2293</v>
      </c>
      <c r="J1790">
        <v>2293</v>
      </c>
      <c r="K1790">
        <v>290</v>
      </c>
      <c r="L1790">
        <v>21</v>
      </c>
    </row>
    <row r="1791" spans="1:12">
      <c r="A1791" t="s">
        <v>11090</v>
      </c>
      <c r="B1791" t="s">
        <v>3331</v>
      </c>
      <c r="C1791" t="s">
        <v>1540</v>
      </c>
      <c r="D1791">
        <v>100</v>
      </c>
      <c r="E1791">
        <v>68.456999999999994</v>
      </c>
      <c r="F1791" s="105">
        <v>4186503</v>
      </c>
      <c r="G1791">
        <v>4186503</v>
      </c>
      <c r="H1791">
        <v>91.08</v>
      </c>
      <c r="I1791">
        <v>3755</v>
      </c>
      <c r="J1791">
        <v>3755</v>
      </c>
      <c r="K1791">
        <v>288</v>
      </c>
      <c r="L1791">
        <v>54</v>
      </c>
    </row>
    <row r="1792" spans="1:12">
      <c r="A1792" t="s">
        <v>11091</v>
      </c>
      <c r="B1792" t="s">
        <v>3332</v>
      </c>
      <c r="C1792" t="s">
        <v>1540</v>
      </c>
      <c r="D1792">
        <v>100</v>
      </c>
      <c r="E1792">
        <v>58.625999999999998</v>
      </c>
      <c r="F1792" s="105">
        <v>3556390</v>
      </c>
      <c r="G1792">
        <v>3556390</v>
      </c>
      <c r="H1792">
        <v>91.97</v>
      </c>
      <c r="I1792">
        <v>3284</v>
      </c>
      <c r="J1792">
        <v>3284</v>
      </c>
      <c r="K1792">
        <v>284</v>
      </c>
      <c r="L1792">
        <v>46</v>
      </c>
    </row>
    <row r="1793" spans="1:12">
      <c r="A1793" t="s">
        <v>11092</v>
      </c>
      <c r="B1793" t="s">
        <v>3333</v>
      </c>
      <c r="C1793" t="s">
        <v>1540</v>
      </c>
      <c r="D1793">
        <v>100</v>
      </c>
      <c r="E1793">
        <v>67.671000000000006</v>
      </c>
      <c r="F1793" s="105">
        <v>3658104</v>
      </c>
      <c r="G1793">
        <v>3658104</v>
      </c>
      <c r="H1793">
        <v>91.27</v>
      </c>
      <c r="I1793">
        <v>3346</v>
      </c>
      <c r="J1793">
        <v>3346</v>
      </c>
      <c r="K1793">
        <v>278</v>
      </c>
      <c r="L1793">
        <v>63</v>
      </c>
    </row>
    <row r="1794" spans="1:12">
      <c r="A1794" t="s">
        <v>9227</v>
      </c>
      <c r="B1794" t="s">
        <v>3334</v>
      </c>
      <c r="C1794" t="s">
        <v>1636</v>
      </c>
      <c r="D1794">
        <v>100</v>
      </c>
      <c r="E1794">
        <v>26.975000000000001</v>
      </c>
      <c r="F1794" s="105">
        <v>564395</v>
      </c>
      <c r="G1794">
        <v>564395</v>
      </c>
      <c r="H1794">
        <v>61.05</v>
      </c>
      <c r="I1794">
        <v>1154</v>
      </c>
      <c r="J1794">
        <v>1154</v>
      </c>
      <c r="K1794">
        <v>73.5</v>
      </c>
      <c r="L1794">
        <v>121</v>
      </c>
    </row>
    <row r="1795" spans="1:12">
      <c r="A1795" t="s">
        <v>9228</v>
      </c>
      <c r="B1795" t="s">
        <v>3335</v>
      </c>
      <c r="C1795" t="s">
        <v>1636</v>
      </c>
      <c r="D1795">
        <v>100</v>
      </c>
      <c r="E1795">
        <v>31.928000000000001</v>
      </c>
      <c r="F1795" s="105">
        <v>1496992</v>
      </c>
      <c r="G1795">
        <v>1496992</v>
      </c>
      <c r="H1795">
        <v>92.3</v>
      </c>
      <c r="I1795">
        <v>1389</v>
      </c>
      <c r="J1795">
        <v>1389</v>
      </c>
      <c r="K1795">
        <v>277</v>
      </c>
      <c r="L1795">
        <v>29</v>
      </c>
    </row>
    <row r="1796" spans="1:12">
      <c r="A1796" t="s">
        <v>11093</v>
      </c>
      <c r="B1796" t="s">
        <v>3336</v>
      </c>
      <c r="C1796" t="s">
        <v>1540</v>
      </c>
      <c r="D1796">
        <v>100</v>
      </c>
      <c r="E1796">
        <v>59.088999999999999</v>
      </c>
      <c r="F1796" s="105">
        <v>2991840</v>
      </c>
      <c r="G1796">
        <v>2991840</v>
      </c>
      <c r="H1796">
        <v>90.6</v>
      </c>
      <c r="I1796">
        <v>2455</v>
      </c>
      <c r="J1796">
        <v>2455</v>
      </c>
      <c r="K1796">
        <v>295</v>
      </c>
      <c r="L1796">
        <v>64</v>
      </c>
    </row>
    <row r="1797" spans="1:12">
      <c r="A1797" t="s">
        <v>11094</v>
      </c>
      <c r="B1797" t="s">
        <v>3337</v>
      </c>
      <c r="C1797" t="s">
        <v>1540</v>
      </c>
      <c r="D1797">
        <v>100</v>
      </c>
      <c r="E1797">
        <v>59.241999999999997</v>
      </c>
      <c r="F1797" s="105">
        <v>2775399</v>
      </c>
      <c r="G1797">
        <v>2775399</v>
      </c>
      <c r="H1797">
        <v>92.88</v>
      </c>
      <c r="I1797">
        <v>2701</v>
      </c>
      <c r="J1797">
        <v>2701</v>
      </c>
      <c r="K1797">
        <v>274</v>
      </c>
      <c r="L1797">
        <v>41</v>
      </c>
    </row>
    <row r="1798" spans="1:12">
      <c r="A1798" t="s">
        <v>11095</v>
      </c>
      <c r="B1798" t="s">
        <v>3338</v>
      </c>
      <c r="C1798" t="s">
        <v>1540</v>
      </c>
      <c r="D1798">
        <v>100</v>
      </c>
      <c r="E1798">
        <v>41.155000000000001</v>
      </c>
      <c r="F1798" s="105">
        <v>6834603</v>
      </c>
      <c r="G1798">
        <v>6834603</v>
      </c>
      <c r="H1798">
        <v>85.39</v>
      </c>
      <c r="I1798">
        <v>5575</v>
      </c>
      <c r="J1798">
        <v>5575</v>
      </c>
      <c r="K1798">
        <v>259</v>
      </c>
      <c r="L1798">
        <v>126</v>
      </c>
    </row>
    <row r="1799" spans="1:12">
      <c r="A1799" t="s">
        <v>11096</v>
      </c>
      <c r="B1799" t="s">
        <v>3339</v>
      </c>
      <c r="C1799" t="s">
        <v>1540</v>
      </c>
      <c r="D1799">
        <v>100</v>
      </c>
      <c r="E1799">
        <v>39.878999999999998</v>
      </c>
      <c r="F1799" s="105">
        <v>2725706</v>
      </c>
      <c r="G1799">
        <v>2725706</v>
      </c>
      <c r="H1799">
        <v>88.97</v>
      </c>
      <c r="I1799">
        <v>2466</v>
      </c>
      <c r="J1799">
        <v>2466</v>
      </c>
      <c r="K1799">
        <v>276</v>
      </c>
      <c r="L1799">
        <v>75</v>
      </c>
    </row>
    <row r="1800" spans="1:12">
      <c r="A1800" t="s">
        <v>11097</v>
      </c>
      <c r="B1800" t="s">
        <v>3340</v>
      </c>
      <c r="C1800" t="s">
        <v>1540</v>
      </c>
      <c r="D1800">
        <v>100</v>
      </c>
      <c r="E1800">
        <v>31.082999999999998</v>
      </c>
      <c r="F1800" s="105">
        <v>1001444</v>
      </c>
      <c r="G1800">
        <v>1001444</v>
      </c>
      <c r="H1800">
        <v>87.85</v>
      </c>
      <c r="I1800">
        <v>904</v>
      </c>
      <c r="J1800">
        <v>904</v>
      </c>
      <c r="K1800">
        <v>275</v>
      </c>
      <c r="L1800">
        <v>78</v>
      </c>
    </row>
    <row r="1801" spans="1:12">
      <c r="A1801" t="s">
        <v>11098</v>
      </c>
      <c r="B1801" t="s">
        <v>3341</v>
      </c>
      <c r="C1801" t="s">
        <v>1540</v>
      </c>
      <c r="D1801">
        <v>100</v>
      </c>
      <c r="E1801">
        <v>66.53</v>
      </c>
      <c r="F1801" s="105">
        <v>3288779</v>
      </c>
      <c r="G1801">
        <v>3288779</v>
      </c>
      <c r="H1801">
        <v>90.19</v>
      </c>
      <c r="I1801">
        <v>3058</v>
      </c>
      <c r="J1801">
        <v>3058</v>
      </c>
      <c r="K1801">
        <v>262</v>
      </c>
      <c r="L1801">
        <v>71.5</v>
      </c>
    </row>
    <row r="1802" spans="1:12">
      <c r="A1802" t="s">
        <v>11099</v>
      </c>
      <c r="B1802" t="s">
        <v>3342</v>
      </c>
      <c r="C1802" t="s">
        <v>1540</v>
      </c>
      <c r="D1802">
        <v>100</v>
      </c>
      <c r="E1802">
        <v>63.459000000000003</v>
      </c>
      <c r="F1802" s="105">
        <v>2862526</v>
      </c>
      <c r="G1802">
        <v>2862526</v>
      </c>
      <c r="H1802">
        <v>85.79</v>
      </c>
      <c r="I1802">
        <v>2274</v>
      </c>
      <c r="J1802">
        <v>2274</v>
      </c>
      <c r="K1802">
        <v>302.5</v>
      </c>
      <c r="L1802">
        <v>96</v>
      </c>
    </row>
    <row r="1803" spans="1:12">
      <c r="A1803" t="s">
        <v>11100</v>
      </c>
      <c r="B1803" t="s">
        <v>3343</v>
      </c>
      <c r="C1803" t="s">
        <v>1540</v>
      </c>
      <c r="D1803">
        <v>100</v>
      </c>
      <c r="E1803">
        <v>30.568000000000001</v>
      </c>
      <c r="F1803" s="105">
        <v>1151074</v>
      </c>
      <c r="G1803">
        <v>1151074</v>
      </c>
      <c r="H1803">
        <v>69.5</v>
      </c>
      <c r="I1803">
        <v>807</v>
      </c>
      <c r="J1803">
        <v>807</v>
      </c>
      <c r="K1803">
        <v>286</v>
      </c>
      <c r="L1803">
        <v>183</v>
      </c>
    </row>
    <row r="1804" spans="1:12">
      <c r="A1804" t="s">
        <v>11101</v>
      </c>
      <c r="B1804" t="s">
        <v>3344</v>
      </c>
      <c r="C1804" t="s">
        <v>1540</v>
      </c>
      <c r="D1804">
        <v>100</v>
      </c>
      <c r="E1804">
        <v>49.786000000000001</v>
      </c>
      <c r="F1804" s="105">
        <v>2214431</v>
      </c>
      <c r="G1804">
        <v>2214431</v>
      </c>
      <c r="H1804">
        <v>90.09</v>
      </c>
      <c r="I1804">
        <v>2143</v>
      </c>
      <c r="J1804">
        <v>2143</v>
      </c>
      <c r="K1804">
        <v>267</v>
      </c>
      <c r="L1804">
        <v>35</v>
      </c>
    </row>
    <row r="1805" spans="1:12">
      <c r="A1805" t="s">
        <v>11102</v>
      </c>
      <c r="B1805" t="s">
        <v>3345</v>
      </c>
      <c r="C1805" t="s">
        <v>1540</v>
      </c>
      <c r="D1805">
        <v>100</v>
      </c>
      <c r="E1805">
        <v>31.617999999999999</v>
      </c>
      <c r="F1805" s="105">
        <v>1925975</v>
      </c>
      <c r="G1805">
        <v>1925975</v>
      </c>
      <c r="H1805">
        <v>91.9</v>
      </c>
      <c r="I1805">
        <v>1870</v>
      </c>
      <c r="J1805">
        <v>1870</v>
      </c>
      <c r="K1805">
        <v>254</v>
      </c>
      <c r="L1805">
        <v>17</v>
      </c>
    </row>
    <row r="1806" spans="1:12">
      <c r="A1806" t="s">
        <v>11103</v>
      </c>
      <c r="B1806" t="s">
        <v>3346</v>
      </c>
      <c r="C1806" t="s">
        <v>1540</v>
      </c>
      <c r="D1806">
        <v>100</v>
      </c>
      <c r="E1806">
        <v>56.271000000000001</v>
      </c>
      <c r="F1806" s="105">
        <v>3155250</v>
      </c>
      <c r="G1806">
        <v>3155250</v>
      </c>
      <c r="H1806">
        <v>90.82</v>
      </c>
      <c r="I1806">
        <v>3519</v>
      </c>
      <c r="J1806">
        <v>3519</v>
      </c>
      <c r="K1806">
        <v>235</v>
      </c>
      <c r="L1806">
        <v>43</v>
      </c>
    </row>
    <row r="1807" spans="1:12">
      <c r="A1807" t="s">
        <v>11104</v>
      </c>
      <c r="B1807" t="s">
        <v>3347</v>
      </c>
      <c r="C1807" t="s">
        <v>1540</v>
      </c>
      <c r="D1807">
        <v>100</v>
      </c>
      <c r="E1807">
        <v>28.547999999999998</v>
      </c>
      <c r="F1807" s="105">
        <v>3068248</v>
      </c>
      <c r="G1807">
        <v>3068248</v>
      </c>
      <c r="H1807">
        <v>93.39</v>
      </c>
      <c r="I1807">
        <v>2831</v>
      </c>
      <c r="J1807">
        <v>2831</v>
      </c>
      <c r="K1807">
        <v>282</v>
      </c>
      <c r="L1807">
        <v>30</v>
      </c>
    </row>
    <row r="1808" spans="1:12">
      <c r="A1808" t="s">
        <v>11105</v>
      </c>
      <c r="B1808" t="s">
        <v>3348</v>
      </c>
      <c r="C1808" t="s">
        <v>1540</v>
      </c>
      <c r="D1808">
        <v>100</v>
      </c>
      <c r="E1808">
        <v>36.424999999999997</v>
      </c>
      <c r="F1808" s="105">
        <v>4369029</v>
      </c>
      <c r="G1808">
        <v>4369029</v>
      </c>
      <c r="H1808">
        <v>82.66</v>
      </c>
      <c r="I1808">
        <v>4115</v>
      </c>
      <c r="J1808">
        <v>4115</v>
      </c>
      <c r="K1808">
        <v>251</v>
      </c>
      <c r="L1808">
        <v>107</v>
      </c>
    </row>
    <row r="1809" spans="1:12">
      <c r="A1809" t="s">
        <v>11106</v>
      </c>
      <c r="B1809" t="s">
        <v>3349</v>
      </c>
      <c r="C1809" t="s">
        <v>1540</v>
      </c>
      <c r="D1809">
        <v>100</v>
      </c>
      <c r="E1809">
        <v>48.048999999999999</v>
      </c>
      <c r="F1809" s="105">
        <v>8064168</v>
      </c>
      <c r="G1809">
        <v>8064168</v>
      </c>
      <c r="H1809">
        <v>85</v>
      </c>
      <c r="I1809">
        <v>7149</v>
      </c>
      <c r="J1809">
        <v>7149</v>
      </c>
      <c r="K1809">
        <v>255</v>
      </c>
      <c r="L1809">
        <v>112</v>
      </c>
    </row>
    <row r="1810" spans="1:12">
      <c r="A1810" t="s">
        <v>11107</v>
      </c>
      <c r="B1810" t="s">
        <v>3350</v>
      </c>
      <c r="C1810" t="s">
        <v>1540</v>
      </c>
      <c r="D1810">
        <v>100</v>
      </c>
      <c r="E1810">
        <v>38.915999999999997</v>
      </c>
      <c r="F1810" s="105">
        <v>5605968</v>
      </c>
      <c r="G1810">
        <v>5605968</v>
      </c>
      <c r="H1810">
        <v>85.58</v>
      </c>
      <c r="I1810">
        <v>5452</v>
      </c>
      <c r="J1810">
        <v>5452</v>
      </c>
      <c r="K1810">
        <v>260</v>
      </c>
      <c r="L1810">
        <v>98</v>
      </c>
    </row>
    <row r="1811" spans="1:12">
      <c r="A1811" t="s">
        <v>11108</v>
      </c>
      <c r="B1811" t="s">
        <v>3351</v>
      </c>
      <c r="C1811" t="s">
        <v>1540</v>
      </c>
      <c r="D1811">
        <v>100</v>
      </c>
      <c r="E1811">
        <v>65.078000000000003</v>
      </c>
      <c r="F1811" s="105">
        <v>5304668</v>
      </c>
      <c r="G1811">
        <v>5304668</v>
      </c>
      <c r="H1811">
        <v>87.91</v>
      </c>
      <c r="I1811">
        <v>4960</v>
      </c>
      <c r="J1811">
        <v>4960</v>
      </c>
      <c r="K1811">
        <v>260</v>
      </c>
      <c r="L1811">
        <v>75</v>
      </c>
    </row>
    <row r="1812" spans="1:12">
      <c r="A1812" t="s">
        <v>11109</v>
      </c>
      <c r="B1812" t="s">
        <v>3352</v>
      </c>
      <c r="C1812" t="s">
        <v>1540</v>
      </c>
      <c r="D1812">
        <v>100</v>
      </c>
      <c r="E1812">
        <v>44.127000000000002</v>
      </c>
      <c r="F1812" s="105">
        <v>7555966</v>
      </c>
      <c r="G1812">
        <v>7555966</v>
      </c>
      <c r="H1812">
        <v>90.56</v>
      </c>
      <c r="I1812">
        <v>6220</v>
      </c>
      <c r="J1812">
        <v>6220</v>
      </c>
      <c r="K1812">
        <v>292</v>
      </c>
      <c r="L1812">
        <v>67</v>
      </c>
    </row>
    <row r="1813" spans="1:12">
      <c r="A1813" t="s">
        <v>11110</v>
      </c>
      <c r="B1813" t="s">
        <v>3353</v>
      </c>
      <c r="C1813" t="s">
        <v>1540</v>
      </c>
      <c r="D1813">
        <v>100</v>
      </c>
      <c r="E1813">
        <v>35.753</v>
      </c>
      <c r="F1813" s="105">
        <v>4238191</v>
      </c>
      <c r="G1813">
        <v>4238191</v>
      </c>
      <c r="H1813">
        <v>84.85</v>
      </c>
      <c r="I1813">
        <v>4170</v>
      </c>
      <c r="J1813">
        <v>4170</v>
      </c>
      <c r="K1813">
        <v>247</v>
      </c>
      <c r="L1813">
        <v>97</v>
      </c>
    </row>
    <row r="1814" spans="1:12">
      <c r="A1814" t="s">
        <v>11111</v>
      </c>
      <c r="B1814" t="s">
        <v>3354</v>
      </c>
      <c r="C1814" t="s">
        <v>1540</v>
      </c>
      <c r="D1814">
        <v>100</v>
      </c>
      <c r="E1814">
        <v>66.712000000000003</v>
      </c>
      <c r="F1814" s="105">
        <v>4660196</v>
      </c>
      <c r="G1814">
        <v>4660196</v>
      </c>
      <c r="H1814">
        <v>90.2</v>
      </c>
      <c r="I1814">
        <v>4098</v>
      </c>
      <c r="J1814">
        <v>4098</v>
      </c>
      <c r="K1814">
        <v>302</v>
      </c>
      <c r="L1814">
        <v>70</v>
      </c>
    </row>
    <row r="1815" spans="1:12">
      <c r="A1815" t="s">
        <v>11112</v>
      </c>
      <c r="B1815" t="s">
        <v>3355</v>
      </c>
      <c r="C1815" t="s">
        <v>1540</v>
      </c>
      <c r="D1815">
        <v>100</v>
      </c>
      <c r="E1815">
        <v>70.05</v>
      </c>
      <c r="F1815" s="105">
        <v>5048579</v>
      </c>
      <c r="G1815">
        <v>5048579</v>
      </c>
      <c r="H1815">
        <v>88.27</v>
      </c>
      <c r="I1815">
        <v>4550</v>
      </c>
      <c r="J1815">
        <v>4550</v>
      </c>
      <c r="K1815">
        <v>282</v>
      </c>
      <c r="L1815">
        <v>74</v>
      </c>
    </row>
    <row r="1816" spans="1:12">
      <c r="A1816" t="s">
        <v>11113</v>
      </c>
      <c r="B1816" t="s">
        <v>3356</v>
      </c>
      <c r="C1816" t="s">
        <v>1540</v>
      </c>
      <c r="D1816">
        <v>100</v>
      </c>
      <c r="E1816">
        <v>37.613999999999997</v>
      </c>
      <c r="F1816" s="105">
        <v>4745897</v>
      </c>
      <c r="G1816">
        <v>4745897</v>
      </c>
      <c r="H1816">
        <v>82.67</v>
      </c>
      <c r="I1816">
        <v>3999</v>
      </c>
      <c r="J1816">
        <v>3999</v>
      </c>
      <c r="K1816">
        <v>281</v>
      </c>
      <c r="L1816">
        <v>127</v>
      </c>
    </row>
    <row r="1817" spans="1:12">
      <c r="A1817" t="s">
        <v>11114</v>
      </c>
      <c r="B1817" t="s">
        <v>3357</v>
      </c>
      <c r="C1817" t="s">
        <v>1540</v>
      </c>
      <c r="D1817">
        <v>100</v>
      </c>
      <c r="E1817">
        <v>46.942</v>
      </c>
      <c r="F1817" s="105">
        <v>1884562</v>
      </c>
      <c r="G1817">
        <v>1884562</v>
      </c>
      <c r="H1817">
        <v>95.94</v>
      </c>
      <c r="I1817">
        <v>1908</v>
      </c>
      <c r="J1817">
        <v>1908</v>
      </c>
      <c r="K1817">
        <v>282</v>
      </c>
      <c r="L1817">
        <v>6</v>
      </c>
    </row>
    <row r="1818" spans="1:12">
      <c r="A1818" t="s">
        <v>11115</v>
      </c>
      <c r="B1818" t="s">
        <v>3358</v>
      </c>
      <c r="C1818" t="s">
        <v>1540</v>
      </c>
      <c r="D1818">
        <v>100</v>
      </c>
      <c r="E1818">
        <v>69.870999999999995</v>
      </c>
      <c r="F1818" s="105">
        <v>5185168</v>
      </c>
      <c r="G1818">
        <v>5185168</v>
      </c>
      <c r="H1818">
        <v>89.35</v>
      </c>
      <c r="I1818">
        <v>4316</v>
      </c>
      <c r="J1818">
        <v>4316</v>
      </c>
      <c r="K1818">
        <v>303.5</v>
      </c>
      <c r="L1818">
        <v>72</v>
      </c>
    </row>
    <row r="1819" spans="1:12">
      <c r="A1819" t="s">
        <v>11116</v>
      </c>
      <c r="B1819" t="s">
        <v>3359</v>
      </c>
      <c r="C1819" t="s">
        <v>1540</v>
      </c>
      <c r="D1819">
        <v>100</v>
      </c>
      <c r="E1819">
        <v>69.233000000000004</v>
      </c>
      <c r="F1819" s="105">
        <v>2767614</v>
      </c>
      <c r="G1819">
        <v>2767614</v>
      </c>
      <c r="H1819">
        <v>91.52</v>
      </c>
      <c r="I1819">
        <v>2660</v>
      </c>
      <c r="J1819">
        <v>2660</v>
      </c>
      <c r="K1819">
        <v>267</v>
      </c>
      <c r="L1819">
        <v>58</v>
      </c>
    </row>
    <row r="1820" spans="1:12">
      <c r="A1820" t="s">
        <v>11117</v>
      </c>
      <c r="B1820" t="s">
        <v>3360</v>
      </c>
      <c r="C1820" t="s">
        <v>1540</v>
      </c>
      <c r="D1820">
        <v>100</v>
      </c>
      <c r="E1820">
        <v>43.476999999999997</v>
      </c>
      <c r="F1820" s="105">
        <v>3804739</v>
      </c>
      <c r="G1820">
        <v>3804739</v>
      </c>
      <c r="H1820">
        <v>74.11</v>
      </c>
      <c r="I1820">
        <v>2169</v>
      </c>
      <c r="J1820">
        <v>2169</v>
      </c>
      <c r="K1820">
        <v>326</v>
      </c>
      <c r="L1820">
        <v>344</v>
      </c>
    </row>
    <row r="1821" spans="1:12">
      <c r="A1821" t="s">
        <v>11118</v>
      </c>
      <c r="B1821" t="s">
        <v>3361</v>
      </c>
      <c r="C1821" t="s">
        <v>1540</v>
      </c>
      <c r="D1821">
        <v>100</v>
      </c>
      <c r="E1821">
        <v>70.212999999999994</v>
      </c>
      <c r="F1821" s="105">
        <v>7278759</v>
      </c>
      <c r="G1821">
        <v>7278759</v>
      </c>
      <c r="H1821">
        <v>88.19</v>
      </c>
      <c r="I1821">
        <v>6329</v>
      </c>
      <c r="J1821">
        <v>6329</v>
      </c>
      <c r="K1821">
        <v>269</v>
      </c>
      <c r="L1821">
        <v>57</v>
      </c>
    </row>
    <row r="1822" spans="1:12">
      <c r="A1822" t="s">
        <v>11119</v>
      </c>
      <c r="B1822" t="s">
        <v>3362</v>
      </c>
      <c r="C1822" t="s">
        <v>1540</v>
      </c>
      <c r="D1822">
        <v>100</v>
      </c>
      <c r="E1822">
        <v>44.491999999999997</v>
      </c>
      <c r="F1822" s="105">
        <v>2758640</v>
      </c>
      <c r="G1822">
        <v>2758640</v>
      </c>
      <c r="H1822">
        <v>83.81</v>
      </c>
      <c r="I1822">
        <v>2681</v>
      </c>
      <c r="J1822">
        <v>2681</v>
      </c>
      <c r="K1822">
        <v>207</v>
      </c>
      <c r="L1822">
        <v>123</v>
      </c>
    </row>
    <row r="1823" spans="1:12">
      <c r="A1823" t="s">
        <v>11120</v>
      </c>
      <c r="B1823" t="s">
        <v>3363</v>
      </c>
      <c r="C1823" t="s">
        <v>1540</v>
      </c>
      <c r="D1823">
        <v>100</v>
      </c>
      <c r="E1823">
        <v>45.338000000000001</v>
      </c>
      <c r="F1823" s="105">
        <v>1657369</v>
      </c>
      <c r="G1823">
        <v>1657369</v>
      </c>
      <c r="H1823">
        <v>91.65</v>
      </c>
      <c r="I1823">
        <v>1482</v>
      </c>
      <c r="J1823">
        <v>1482</v>
      </c>
      <c r="K1823">
        <v>291</v>
      </c>
      <c r="L1823">
        <v>54</v>
      </c>
    </row>
    <row r="1824" spans="1:12">
      <c r="A1824" t="s">
        <v>9229</v>
      </c>
      <c r="B1824" t="s">
        <v>3364</v>
      </c>
      <c r="C1824" t="s">
        <v>1636</v>
      </c>
      <c r="D1824">
        <v>100</v>
      </c>
      <c r="E1824">
        <v>30.588999999999999</v>
      </c>
      <c r="F1824" s="105">
        <v>924993</v>
      </c>
      <c r="G1824">
        <v>924993</v>
      </c>
      <c r="H1824">
        <v>71.58</v>
      </c>
      <c r="I1824">
        <v>1782</v>
      </c>
      <c r="J1824">
        <v>1782</v>
      </c>
      <c r="K1824">
        <v>90</v>
      </c>
      <c r="L1824">
        <v>92</v>
      </c>
    </row>
    <row r="1825" spans="1:12">
      <c r="A1825" t="s">
        <v>11121</v>
      </c>
      <c r="B1825" t="s">
        <v>3365</v>
      </c>
      <c r="C1825" t="s">
        <v>1540</v>
      </c>
      <c r="D1825">
        <v>100</v>
      </c>
      <c r="E1825">
        <v>48.029000000000003</v>
      </c>
      <c r="F1825" s="105">
        <v>2443034</v>
      </c>
      <c r="G1825">
        <v>2443034</v>
      </c>
      <c r="H1825">
        <v>90.08</v>
      </c>
      <c r="I1825">
        <v>2212</v>
      </c>
      <c r="J1825">
        <v>2212</v>
      </c>
      <c r="K1825">
        <v>281.5</v>
      </c>
      <c r="L1825">
        <v>74</v>
      </c>
    </row>
    <row r="1826" spans="1:12">
      <c r="A1826" t="s">
        <v>11122</v>
      </c>
      <c r="B1826" t="s">
        <v>3366</v>
      </c>
      <c r="C1826" t="s">
        <v>1540</v>
      </c>
      <c r="D1826">
        <v>100</v>
      </c>
      <c r="E1826">
        <v>31.091999999999999</v>
      </c>
      <c r="F1826" s="105">
        <v>4352205</v>
      </c>
      <c r="G1826">
        <v>4352205</v>
      </c>
      <c r="H1826">
        <v>85.48</v>
      </c>
      <c r="I1826">
        <v>4060</v>
      </c>
      <c r="J1826">
        <v>4060</v>
      </c>
      <c r="K1826">
        <v>262</v>
      </c>
      <c r="L1826">
        <v>90.5</v>
      </c>
    </row>
    <row r="1827" spans="1:12">
      <c r="A1827" t="s">
        <v>11123</v>
      </c>
      <c r="B1827" t="s">
        <v>3367</v>
      </c>
      <c r="C1827" t="s">
        <v>1540</v>
      </c>
      <c r="D1827">
        <v>100</v>
      </c>
      <c r="E1827">
        <v>60.536999999999999</v>
      </c>
      <c r="F1827" s="105">
        <v>4724791</v>
      </c>
      <c r="G1827">
        <v>4724791</v>
      </c>
      <c r="H1827">
        <v>90.05</v>
      </c>
      <c r="I1827">
        <v>4470</v>
      </c>
      <c r="J1827">
        <v>4470</v>
      </c>
      <c r="K1827">
        <v>263</v>
      </c>
      <c r="L1827">
        <v>55</v>
      </c>
    </row>
    <row r="1828" spans="1:12">
      <c r="A1828" t="s">
        <v>11124</v>
      </c>
      <c r="B1828" t="s">
        <v>3368</v>
      </c>
      <c r="C1828" t="s">
        <v>1540</v>
      </c>
      <c r="D1828">
        <v>100</v>
      </c>
      <c r="E1828">
        <v>56.975000000000001</v>
      </c>
      <c r="F1828" s="105">
        <v>3075407</v>
      </c>
      <c r="G1828">
        <v>3075407</v>
      </c>
      <c r="H1828">
        <v>87.38</v>
      </c>
      <c r="I1828">
        <v>2734</v>
      </c>
      <c r="J1828">
        <v>2734</v>
      </c>
      <c r="K1828">
        <v>274</v>
      </c>
      <c r="L1828">
        <v>90</v>
      </c>
    </row>
    <row r="1829" spans="1:12">
      <c r="A1829" t="s">
        <v>11125</v>
      </c>
      <c r="B1829" t="s">
        <v>3369</v>
      </c>
      <c r="C1829" t="s">
        <v>1540</v>
      </c>
      <c r="D1829">
        <v>100</v>
      </c>
      <c r="E1829">
        <v>37.554000000000002</v>
      </c>
      <c r="F1829" s="105">
        <v>3479654</v>
      </c>
      <c r="G1829">
        <v>3479654</v>
      </c>
      <c r="H1829">
        <v>83.54</v>
      </c>
      <c r="I1829">
        <v>3390</v>
      </c>
      <c r="J1829">
        <v>3390</v>
      </c>
      <c r="K1829">
        <v>252</v>
      </c>
      <c r="L1829">
        <v>95</v>
      </c>
    </row>
    <row r="1830" spans="1:12">
      <c r="A1830" t="s">
        <v>11126</v>
      </c>
      <c r="B1830" t="s">
        <v>3370</v>
      </c>
      <c r="C1830" t="s">
        <v>1540</v>
      </c>
      <c r="D1830">
        <v>100</v>
      </c>
      <c r="E1830">
        <v>65.963999999999999</v>
      </c>
      <c r="F1830" s="105">
        <v>3681020</v>
      </c>
      <c r="G1830">
        <v>3681020</v>
      </c>
      <c r="H1830">
        <v>92.29</v>
      </c>
      <c r="I1830">
        <v>3471</v>
      </c>
      <c r="J1830">
        <v>3471</v>
      </c>
      <c r="K1830">
        <v>283</v>
      </c>
      <c r="L1830">
        <v>43</v>
      </c>
    </row>
    <row r="1831" spans="1:12">
      <c r="A1831" t="s">
        <v>9230</v>
      </c>
      <c r="B1831" t="s">
        <v>3371</v>
      </c>
      <c r="C1831" t="s">
        <v>1636</v>
      </c>
      <c r="D1831">
        <v>100</v>
      </c>
      <c r="E1831">
        <v>26.437000000000001</v>
      </c>
      <c r="F1831" s="105">
        <v>713526</v>
      </c>
      <c r="G1831">
        <v>713526</v>
      </c>
      <c r="H1831">
        <v>73.16</v>
      </c>
      <c r="I1831">
        <v>1272</v>
      </c>
      <c r="J1831">
        <v>1272</v>
      </c>
      <c r="K1831">
        <v>98</v>
      </c>
      <c r="L1831">
        <v>94</v>
      </c>
    </row>
    <row r="1832" spans="1:12">
      <c r="A1832" t="s">
        <v>11127</v>
      </c>
      <c r="B1832" t="s">
        <v>3372</v>
      </c>
      <c r="C1832" t="s">
        <v>1540</v>
      </c>
      <c r="D1832">
        <v>100</v>
      </c>
      <c r="E1832">
        <v>49.253</v>
      </c>
      <c r="F1832" s="105">
        <v>3180043</v>
      </c>
      <c r="G1832">
        <v>3180043</v>
      </c>
      <c r="H1832">
        <v>87.58</v>
      </c>
      <c r="I1832">
        <v>3059</v>
      </c>
      <c r="J1832">
        <v>3059</v>
      </c>
      <c r="K1832">
        <v>251</v>
      </c>
      <c r="L1832">
        <v>89</v>
      </c>
    </row>
    <row r="1833" spans="1:12">
      <c r="A1833" t="s">
        <v>11128</v>
      </c>
      <c r="B1833" t="s">
        <v>3373</v>
      </c>
      <c r="C1833" t="s">
        <v>1540</v>
      </c>
      <c r="D1833">
        <v>100</v>
      </c>
      <c r="E1833">
        <v>63.856999999999999</v>
      </c>
      <c r="F1833" s="105">
        <v>1926631</v>
      </c>
      <c r="G1833">
        <v>1926631</v>
      </c>
      <c r="H1833">
        <v>95.35</v>
      </c>
      <c r="I1833">
        <v>1872</v>
      </c>
      <c r="J1833">
        <v>1872</v>
      </c>
      <c r="K1833">
        <v>286</v>
      </c>
      <c r="L1833">
        <v>16</v>
      </c>
    </row>
    <row r="1834" spans="1:12">
      <c r="A1834" t="s">
        <v>11129</v>
      </c>
      <c r="B1834" t="s">
        <v>3374</v>
      </c>
      <c r="C1834" t="s">
        <v>1540</v>
      </c>
      <c r="D1834">
        <v>100</v>
      </c>
      <c r="E1834">
        <v>30.975000000000001</v>
      </c>
      <c r="F1834" s="105">
        <v>2332248</v>
      </c>
      <c r="G1834">
        <v>2332248</v>
      </c>
      <c r="H1834">
        <v>88.17</v>
      </c>
      <c r="I1834">
        <v>2123</v>
      </c>
      <c r="J1834">
        <v>2123</v>
      </c>
      <c r="K1834">
        <v>268</v>
      </c>
      <c r="L1834">
        <v>28</v>
      </c>
    </row>
    <row r="1835" spans="1:12">
      <c r="A1835" t="s">
        <v>11130</v>
      </c>
      <c r="B1835" t="s">
        <v>3375</v>
      </c>
      <c r="C1835" t="s">
        <v>1540</v>
      </c>
      <c r="D1835">
        <v>100</v>
      </c>
      <c r="E1835">
        <v>39.767000000000003</v>
      </c>
      <c r="F1835" s="105">
        <v>4551346</v>
      </c>
      <c r="G1835">
        <v>4551346</v>
      </c>
      <c r="H1835">
        <v>83.63</v>
      </c>
      <c r="I1835">
        <v>4240</v>
      </c>
      <c r="J1835">
        <v>4240</v>
      </c>
      <c r="K1835">
        <v>255</v>
      </c>
      <c r="L1835">
        <v>82</v>
      </c>
    </row>
    <row r="1836" spans="1:12">
      <c r="A1836" t="s">
        <v>11131</v>
      </c>
      <c r="B1836" t="s">
        <v>3376</v>
      </c>
      <c r="C1836" t="s">
        <v>1540</v>
      </c>
      <c r="D1836">
        <v>100</v>
      </c>
      <c r="E1836">
        <v>36.662999999999997</v>
      </c>
      <c r="F1836" s="105">
        <v>2668938</v>
      </c>
      <c r="G1836">
        <v>2668938</v>
      </c>
      <c r="H1836">
        <v>88.84</v>
      </c>
      <c r="I1836">
        <v>2527</v>
      </c>
      <c r="J1836">
        <v>2527</v>
      </c>
      <c r="K1836">
        <v>259</v>
      </c>
      <c r="L1836">
        <v>64</v>
      </c>
    </row>
    <row r="1837" spans="1:12">
      <c r="A1837" t="s">
        <v>11132</v>
      </c>
      <c r="B1837" t="s">
        <v>3377</v>
      </c>
      <c r="C1837" t="s">
        <v>1540</v>
      </c>
      <c r="D1837">
        <v>100</v>
      </c>
      <c r="E1837">
        <v>45.393000000000001</v>
      </c>
      <c r="F1837" s="105">
        <v>3211639</v>
      </c>
      <c r="G1837">
        <v>3211639</v>
      </c>
      <c r="H1837">
        <v>86.98</v>
      </c>
      <c r="I1837">
        <v>2982</v>
      </c>
      <c r="J1837">
        <v>2982</v>
      </c>
      <c r="K1837">
        <v>262</v>
      </c>
      <c r="L1837">
        <v>91</v>
      </c>
    </row>
    <row r="1838" spans="1:12">
      <c r="A1838" t="s">
        <v>11133</v>
      </c>
      <c r="B1838" t="s">
        <v>3378</v>
      </c>
      <c r="C1838" t="s">
        <v>1540</v>
      </c>
      <c r="D1838">
        <v>100</v>
      </c>
      <c r="E1838">
        <v>41.689</v>
      </c>
      <c r="F1838" s="105">
        <v>3148512</v>
      </c>
      <c r="G1838">
        <v>3148512</v>
      </c>
      <c r="H1838">
        <v>86.84</v>
      </c>
      <c r="I1838">
        <v>2925</v>
      </c>
      <c r="J1838">
        <v>2925</v>
      </c>
      <c r="K1838">
        <v>265</v>
      </c>
      <c r="L1838">
        <v>75</v>
      </c>
    </row>
    <row r="1839" spans="1:12">
      <c r="A1839" t="s">
        <v>11134</v>
      </c>
      <c r="B1839" t="s">
        <v>3379</v>
      </c>
      <c r="C1839" t="s">
        <v>1540</v>
      </c>
      <c r="D1839">
        <v>100</v>
      </c>
      <c r="E1839">
        <v>29.702999999999999</v>
      </c>
      <c r="F1839" s="105">
        <v>1525460</v>
      </c>
      <c r="G1839">
        <v>1525460</v>
      </c>
      <c r="H1839">
        <v>95.49</v>
      </c>
      <c r="I1839">
        <v>1533</v>
      </c>
      <c r="J1839">
        <v>1533</v>
      </c>
      <c r="K1839">
        <v>260</v>
      </c>
      <c r="L1839">
        <v>7</v>
      </c>
    </row>
    <row r="1840" spans="1:12">
      <c r="A1840" t="s">
        <v>11135</v>
      </c>
      <c r="B1840" t="s">
        <v>3380</v>
      </c>
      <c r="C1840" t="s">
        <v>1540</v>
      </c>
      <c r="D1840">
        <v>100</v>
      </c>
      <c r="E1840">
        <v>37.889000000000003</v>
      </c>
      <c r="F1840" s="105">
        <v>1544525</v>
      </c>
      <c r="G1840">
        <v>1544525</v>
      </c>
      <c r="H1840">
        <v>88.45</v>
      </c>
      <c r="I1840">
        <v>1385</v>
      </c>
      <c r="J1840">
        <v>1385</v>
      </c>
      <c r="K1840">
        <v>266</v>
      </c>
      <c r="L1840">
        <v>73</v>
      </c>
    </row>
    <row r="1841" spans="1:12">
      <c r="A1841" t="s">
        <v>11136</v>
      </c>
      <c r="B1841" t="s">
        <v>3381</v>
      </c>
      <c r="C1841" t="s">
        <v>1540</v>
      </c>
      <c r="D1841">
        <v>100</v>
      </c>
      <c r="E1841">
        <v>58.045000000000002</v>
      </c>
      <c r="F1841" s="105">
        <v>3704572</v>
      </c>
      <c r="G1841">
        <v>3704572</v>
      </c>
      <c r="H1841">
        <v>86.33</v>
      </c>
      <c r="I1841">
        <v>3532</v>
      </c>
      <c r="J1841">
        <v>3532</v>
      </c>
      <c r="K1841">
        <v>253</v>
      </c>
      <c r="L1841">
        <v>67</v>
      </c>
    </row>
    <row r="1842" spans="1:12">
      <c r="A1842" t="s">
        <v>11137</v>
      </c>
      <c r="B1842" t="s">
        <v>3382</v>
      </c>
      <c r="C1842" t="s">
        <v>1540</v>
      </c>
      <c r="D1842">
        <v>100</v>
      </c>
      <c r="E1842">
        <v>35.261000000000003</v>
      </c>
      <c r="F1842" s="105">
        <v>2347813</v>
      </c>
      <c r="G1842">
        <v>2347813</v>
      </c>
      <c r="H1842">
        <v>85.68</v>
      </c>
      <c r="I1842">
        <v>2155</v>
      </c>
      <c r="J1842">
        <v>2155</v>
      </c>
      <c r="K1842">
        <v>272</v>
      </c>
      <c r="L1842">
        <v>104</v>
      </c>
    </row>
    <row r="1843" spans="1:12">
      <c r="A1843" t="s">
        <v>9231</v>
      </c>
      <c r="B1843" t="s">
        <v>3383</v>
      </c>
      <c r="C1843" t="s">
        <v>1565</v>
      </c>
      <c r="D1843">
        <v>100</v>
      </c>
      <c r="E1843">
        <v>41.991</v>
      </c>
      <c r="F1843" s="105">
        <v>1073707</v>
      </c>
      <c r="G1843">
        <v>1073707</v>
      </c>
      <c r="H1843">
        <v>90.13</v>
      </c>
      <c r="I1843">
        <v>908</v>
      </c>
      <c r="J1843">
        <v>908</v>
      </c>
      <c r="K1843">
        <v>291.5</v>
      </c>
      <c r="L1843">
        <v>51</v>
      </c>
    </row>
    <row r="1844" spans="1:12">
      <c r="A1844" t="s">
        <v>11138</v>
      </c>
      <c r="B1844" t="s">
        <v>3384</v>
      </c>
      <c r="C1844" t="s">
        <v>1540</v>
      </c>
      <c r="D1844">
        <v>100</v>
      </c>
      <c r="E1844">
        <v>70.355000000000004</v>
      </c>
      <c r="F1844" s="105">
        <v>9376071</v>
      </c>
      <c r="G1844">
        <v>9376071</v>
      </c>
      <c r="H1844">
        <v>91.35</v>
      </c>
      <c r="I1844">
        <v>8673</v>
      </c>
      <c r="J1844">
        <v>8673</v>
      </c>
      <c r="K1844">
        <v>280</v>
      </c>
      <c r="L1844">
        <v>43</v>
      </c>
    </row>
    <row r="1845" spans="1:12">
      <c r="A1845" t="s">
        <v>9232</v>
      </c>
      <c r="B1845" t="s">
        <v>3385</v>
      </c>
      <c r="C1845" t="s">
        <v>1565</v>
      </c>
      <c r="D1845">
        <v>100</v>
      </c>
      <c r="E1845">
        <v>27.14</v>
      </c>
      <c r="F1845" s="105">
        <v>611462</v>
      </c>
      <c r="G1845">
        <v>611462</v>
      </c>
      <c r="H1845">
        <v>74.430000000000007</v>
      </c>
      <c r="I1845">
        <v>549</v>
      </c>
      <c r="J1845">
        <v>549</v>
      </c>
      <c r="K1845">
        <v>206</v>
      </c>
      <c r="L1845">
        <v>123.5</v>
      </c>
    </row>
    <row r="1846" spans="1:12">
      <c r="A1846" t="s">
        <v>11139</v>
      </c>
      <c r="B1846" t="s">
        <v>3386</v>
      </c>
      <c r="C1846" t="s">
        <v>1540</v>
      </c>
      <c r="D1846">
        <v>100</v>
      </c>
      <c r="E1846">
        <v>46.567</v>
      </c>
      <c r="F1846" s="105">
        <v>3988233</v>
      </c>
      <c r="G1846">
        <v>3988233</v>
      </c>
      <c r="H1846">
        <v>90.41</v>
      </c>
      <c r="I1846">
        <v>3756</v>
      </c>
      <c r="J1846">
        <v>3756</v>
      </c>
      <c r="K1846">
        <v>273</v>
      </c>
      <c r="L1846">
        <v>54</v>
      </c>
    </row>
    <row r="1847" spans="1:12">
      <c r="A1847" t="s">
        <v>11140</v>
      </c>
      <c r="B1847" t="s">
        <v>3387</v>
      </c>
      <c r="C1847" t="s">
        <v>1540</v>
      </c>
      <c r="D1847">
        <v>100</v>
      </c>
      <c r="E1847">
        <v>70.117999999999995</v>
      </c>
      <c r="F1847" s="105">
        <v>3675087</v>
      </c>
      <c r="G1847">
        <v>3675087</v>
      </c>
      <c r="H1847">
        <v>85.39</v>
      </c>
      <c r="I1847">
        <v>3442</v>
      </c>
      <c r="J1847">
        <v>3442</v>
      </c>
      <c r="K1847">
        <v>263</v>
      </c>
      <c r="L1847">
        <v>103</v>
      </c>
    </row>
    <row r="1848" spans="1:12">
      <c r="A1848" t="s">
        <v>11141</v>
      </c>
      <c r="B1848" t="s">
        <v>3388</v>
      </c>
      <c r="C1848" t="s">
        <v>1540</v>
      </c>
      <c r="D1848">
        <v>100</v>
      </c>
      <c r="E1848">
        <v>33.122999999999998</v>
      </c>
      <c r="F1848" s="105">
        <v>1775480</v>
      </c>
      <c r="G1848">
        <v>1775480</v>
      </c>
      <c r="H1848">
        <v>93.43</v>
      </c>
      <c r="I1848">
        <v>1723</v>
      </c>
      <c r="J1848">
        <v>1723</v>
      </c>
      <c r="K1848">
        <v>271</v>
      </c>
      <c r="L1848">
        <v>10</v>
      </c>
    </row>
    <row r="1849" spans="1:12">
      <c r="A1849" t="s">
        <v>11142</v>
      </c>
      <c r="B1849" t="s">
        <v>3389</v>
      </c>
      <c r="C1849" t="s">
        <v>1540</v>
      </c>
      <c r="D1849">
        <v>100</v>
      </c>
      <c r="E1849">
        <v>58.844999999999999</v>
      </c>
      <c r="F1849" s="105">
        <v>4695073</v>
      </c>
      <c r="G1849">
        <v>4695073</v>
      </c>
      <c r="H1849">
        <v>90.18</v>
      </c>
      <c r="I1849">
        <v>4216</v>
      </c>
      <c r="J1849">
        <v>4216</v>
      </c>
      <c r="K1849">
        <v>278</v>
      </c>
      <c r="L1849">
        <v>73</v>
      </c>
    </row>
    <row r="1850" spans="1:12">
      <c r="A1850" t="s">
        <v>11143</v>
      </c>
      <c r="B1850" t="s">
        <v>3390</v>
      </c>
      <c r="C1850" t="s">
        <v>1540</v>
      </c>
      <c r="D1850">
        <v>100</v>
      </c>
      <c r="E1850">
        <v>51.991</v>
      </c>
      <c r="F1850" s="105">
        <v>4576573</v>
      </c>
      <c r="G1850">
        <v>4576573</v>
      </c>
      <c r="H1850">
        <v>90.97</v>
      </c>
      <c r="I1850">
        <v>3686</v>
      </c>
      <c r="J1850">
        <v>3686</v>
      </c>
      <c r="K1850">
        <v>298.5</v>
      </c>
      <c r="L1850">
        <v>67</v>
      </c>
    </row>
    <row r="1851" spans="1:12">
      <c r="A1851" t="s">
        <v>11144</v>
      </c>
      <c r="B1851" t="s">
        <v>3391</v>
      </c>
      <c r="C1851" t="s">
        <v>1540</v>
      </c>
      <c r="D1851">
        <v>100</v>
      </c>
      <c r="E1851">
        <v>60.667999999999999</v>
      </c>
      <c r="F1851" s="105">
        <v>4153754</v>
      </c>
      <c r="G1851">
        <v>4153754</v>
      </c>
      <c r="H1851">
        <v>88.94</v>
      </c>
      <c r="I1851">
        <v>3780</v>
      </c>
      <c r="J1851">
        <v>3780</v>
      </c>
      <c r="K1851">
        <v>265</v>
      </c>
      <c r="L1851">
        <v>80</v>
      </c>
    </row>
    <row r="1852" spans="1:12">
      <c r="A1852" t="s">
        <v>11145</v>
      </c>
      <c r="B1852" t="s">
        <v>3392</v>
      </c>
      <c r="C1852" t="s">
        <v>1540</v>
      </c>
      <c r="D1852">
        <v>100</v>
      </c>
      <c r="E1852">
        <v>35.622</v>
      </c>
      <c r="F1852" s="105">
        <v>4369828</v>
      </c>
      <c r="G1852">
        <v>4369828</v>
      </c>
      <c r="H1852">
        <v>89.88</v>
      </c>
      <c r="I1852">
        <v>4039</v>
      </c>
      <c r="J1852">
        <v>4039</v>
      </c>
      <c r="K1852">
        <v>264</v>
      </c>
      <c r="L1852">
        <v>64</v>
      </c>
    </row>
    <row r="1853" spans="1:12">
      <c r="A1853" t="s">
        <v>11146</v>
      </c>
      <c r="B1853" t="s">
        <v>3393</v>
      </c>
      <c r="C1853" t="s">
        <v>1540</v>
      </c>
      <c r="D1853">
        <v>100</v>
      </c>
      <c r="E1853">
        <v>68.584999999999994</v>
      </c>
      <c r="F1853" s="105">
        <v>4300776</v>
      </c>
      <c r="G1853">
        <v>4300776</v>
      </c>
      <c r="H1853">
        <v>90.77</v>
      </c>
      <c r="I1853">
        <v>4053</v>
      </c>
      <c r="J1853">
        <v>4053</v>
      </c>
      <c r="K1853">
        <v>281</v>
      </c>
      <c r="L1853">
        <v>57</v>
      </c>
    </row>
    <row r="1854" spans="1:12">
      <c r="A1854" t="s">
        <v>11147</v>
      </c>
      <c r="B1854" t="s">
        <v>3394</v>
      </c>
      <c r="C1854" t="s">
        <v>1540</v>
      </c>
      <c r="D1854">
        <v>100</v>
      </c>
      <c r="E1854">
        <v>53.612000000000002</v>
      </c>
      <c r="F1854" s="105">
        <v>2859706</v>
      </c>
      <c r="G1854">
        <v>2859706</v>
      </c>
      <c r="H1854">
        <v>90.73</v>
      </c>
      <c r="I1854">
        <v>2683</v>
      </c>
      <c r="J1854">
        <v>2683</v>
      </c>
      <c r="K1854">
        <v>288</v>
      </c>
      <c r="L1854">
        <v>53</v>
      </c>
    </row>
    <row r="1855" spans="1:12">
      <c r="A1855" t="s">
        <v>11148</v>
      </c>
      <c r="B1855" t="s">
        <v>3395</v>
      </c>
      <c r="C1855" t="s">
        <v>1540</v>
      </c>
      <c r="D1855">
        <v>100</v>
      </c>
      <c r="E1855">
        <v>31.114000000000001</v>
      </c>
      <c r="F1855" s="105">
        <v>1195201</v>
      </c>
      <c r="G1855">
        <v>1195201</v>
      </c>
      <c r="H1855">
        <v>79.489999999999995</v>
      </c>
      <c r="I1855">
        <v>983</v>
      </c>
      <c r="J1855">
        <v>983</v>
      </c>
      <c r="K1855">
        <v>265</v>
      </c>
      <c r="L1855">
        <v>130</v>
      </c>
    </row>
    <row r="1856" spans="1:12">
      <c r="A1856" t="s">
        <v>11149</v>
      </c>
      <c r="B1856" t="s">
        <v>3396</v>
      </c>
      <c r="C1856" t="s">
        <v>1540</v>
      </c>
      <c r="D1856">
        <v>100</v>
      </c>
      <c r="E1856">
        <v>47.314</v>
      </c>
      <c r="F1856" s="105">
        <v>4136943</v>
      </c>
      <c r="G1856">
        <v>4136943</v>
      </c>
      <c r="H1856">
        <v>88.61</v>
      </c>
      <c r="I1856">
        <v>3774</v>
      </c>
      <c r="J1856">
        <v>3774</v>
      </c>
      <c r="K1856">
        <v>251.5</v>
      </c>
      <c r="L1856">
        <v>67</v>
      </c>
    </row>
    <row r="1857" spans="1:12">
      <c r="A1857" t="s">
        <v>11150</v>
      </c>
      <c r="B1857" t="s">
        <v>3397</v>
      </c>
      <c r="C1857" t="s">
        <v>1540</v>
      </c>
      <c r="D1857">
        <v>100</v>
      </c>
      <c r="E1857">
        <v>49.162999999999997</v>
      </c>
      <c r="F1857" s="105">
        <v>5273532</v>
      </c>
      <c r="G1857">
        <v>5273532</v>
      </c>
      <c r="H1857">
        <v>86.52</v>
      </c>
      <c r="I1857">
        <v>4595</v>
      </c>
      <c r="J1857">
        <v>4595</v>
      </c>
      <c r="K1857">
        <v>276</v>
      </c>
      <c r="L1857">
        <v>92</v>
      </c>
    </row>
    <row r="1858" spans="1:12">
      <c r="A1858" t="s">
        <v>11151</v>
      </c>
      <c r="B1858" t="s">
        <v>3398</v>
      </c>
      <c r="C1858" t="s">
        <v>1540</v>
      </c>
      <c r="D1858">
        <v>100</v>
      </c>
      <c r="E1858">
        <v>42.776000000000003</v>
      </c>
      <c r="F1858" s="105">
        <v>3935133</v>
      </c>
      <c r="G1858">
        <v>3935133</v>
      </c>
      <c r="H1858">
        <v>86.45</v>
      </c>
      <c r="I1858">
        <v>3878</v>
      </c>
      <c r="J1858">
        <v>3878</v>
      </c>
      <c r="K1858">
        <v>261</v>
      </c>
      <c r="L1858">
        <v>84</v>
      </c>
    </row>
    <row r="1859" spans="1:12">
      <c r="A1859" t="s">
        <v>11152</v>
      </c>
      <c r="B1859" t="s">
        <v>3399</v>
      </c>
      <c r="C1859" t="s">
        <v>1540</v>
      </c>
      <c r="D1859">
        <v>100</v>
      </c>
      <c r="E1859">
        <v>44.024999999999999</v>
      </c>
      <c r="F1859" s="105">
        <v>3985996</v>
      </c>
      <c r="G1859">
        <v>3985996</v>
      </c>
      <c r="H1859">
        <v>83.31</v>
      </c>
      <c r="I1859">
        <v>3882</v>
      </c>
      <c r="J1859">
        <v>3882</v>
      </c>
      <c r="K1859">
        <v>254</v>
      </c>
      <c r="L1859">
        <v>109</v>
      </c>
    </row>
    <row r="1860" spans="1:12">
      <c r="A1860" t="s">
        <v>11153</v>
      </c>
      <c r="B1860" t="s">
        <v>3400</v>
      </c>
      <c r="C1860" t="s">
        <v>1540</v>
      </c>
      <c r="D1860">
        <v>100</v>
      </c>
      <c r="E1860">
        <v>68.933999999999997</v>
      </c>
      <c r="F1860" s="105">
        <v>3965418</v>
      </c>
      <c r="G1860">
        <v>3965418</v>
      </c>
      <c r="H1860">
        <v>87.81</v>
      </c>
      <c r="I1860">
        <v>3693</v>
      </c>
      <c r="J1860">
        <v>3693</v>
      </c>
      <c r="K1860">
        <v>271</v>
      </c>
      <c r="L1860">
        <v>73</v>
      </c>
    </row>
    <row r="1861" spans="1:12">
      <c r="A1861" t="s">
        <v>9233</v>
      </c>
      <c r="B1861" t="s">
        <v>3401</v>
      </c>
      <c r="C1861" t="s">
        <v>1565</v>
      </c>
      <c r="D1861">
        <v>100</v>
      </c>
      <c r="E1861">
        <v>32.573</v>
      </c>
      <c r="F1861" s="105">
        <v>2045775</v>
      </c>
      <c r="G1861">
        <v>2045775</v>
      </c>
      <c r="H1861">
        <v>92.85</v>
      </c>
      <c r="I1861">
        <v>1966</v>
      </c>
      <c r="J1861">
        <v>1966</v>
      </c>
      <c r="K1861">
        <v>285.5</v>
      </c>
      <c r="L1861">
        <v>32</v>
      </c>
    </row>
    <row r="1862" spans="1:12">
      <c r="A1862" t="s">
        <v>11154</v>
      </c>
      <c r="B1862" t="s">
        <v>3402</v>
      </c>
      <c r="C1862" t="s">
        <v>1540</v>
      </c>
      <c r="D1862">
        <v>100</v>
      </c>
      <c r="E1862">
        <v>42.723999999999997</v>
      </c>
      <c r="F1862" s="105">
        <v>3590176</v>
      </c>
      <c r="G1862">
        <v>3590176</v>
      </c>
      <c r="H1862">
        <v>84.73</v>
      </c>
      <c r="I1862">
        <v>3514</v>
      </c>
      <c r="J1862">
        <v>3514</v>
      </c>
      <c r="K1862">
        <v>254</v>
      </c>
      <c r="L1862">
        <v>102</v>
      </c>
    </row>
    <row r="1863" spans="1:12">
      <c r="A1863" t="s">
        <v>11155</v>
      </c>
      <c r="B1863" t="s">
        <v>3403</v>
      </c>
      <c r="C1863" t="s">
        <v>1540</v>
      </c>
      <c r="D1863">
        <v>100</v>
      </c>
      <c r="E1863">
        <v>68.120999999999995</v>
      </c>
      <c r="F1863" s="105">
        <v>5961647</v>
      </c>
      <c r="G1863">
        <v>5961647</v>
      </c>
      <c r="H1863">
        <v>82.66</v>
      </c>
      <c r="I1863">
        <v>5356</v>
      </c>
      <c r="J1863">
        <v>5356</v>
      </c>
      <c r="K1863">
        <v>263</v>
      </c>
      <c r="L1863">
        <v>94</v>
      </c>
    </row>
    <row r="1864" spans="1:12">
      <c r="A1864" t="s">
        <v>11156</v>
      </c>
      <c r="B1864" t="s">
        <v>3404</v>
      </c>
      <c r="C1864" t="s">
        <v>1540</v>
      </c>
      <c r="D1864">
        <v>100</v>
      </c>
      <c r="E1864">
        <v>69.475999999999999</v>
      </c>
      <c r="F1864" s="105">
        <v>8514960</v>
      </c>
      <c r="G1864">
        <v>8514960</v>
      </c>
      <c r="H1864">
        <v>86.15</v>
      </c>
      <c r="I1864">
        <v>7601</v>
      </c>
      <c r="J1864">
        <v>7601</v>
      </c>
      <c r="K1864">
        <v>282</v>
      </c>
      <c r="L1864">
        <v>83</v>
      </c>
    </row>
    <row r="1865" spans="1:12">
      <c r="A1865" t="s">
        <v>11157</v>
      </c>
      <c r="B1865" t="s">
        <v>3405</v>
      </c>
      <c r="C1865" t="s">
        <v>1540</v>
      </c>
      <c r="D1865">
        <v>100</v>
      </c>
      <c r="E1865">
        <v>68.798000000000002</v>
      </c>
      <c r="F1865" s="105">
        <v>9663240</v>
      </c>
      <c r="G1865">
        <v>9663240</v>
      </c>
      <c r="H1865">
        <v>83.57</v>
      </c>
      <c r="I1865">
        <v>8825</v>
      </c>
      <c r="J1865">
        <v>8825</v>
      </c>
      <c r="K1865">
        <v>262</v>
      </c>
      <c r="L1865">
        <v>97</v>
      </c>
    </row>
    <row r="1866" spans="1:12">
      <c r="A1866" t="s">
        <v>11158</v>
      </c>
      <c r="B1866" t="s">
        <v>3406</v>
      </c>
      <c r="C1866" t="s">
        <v>1540</v>
      </c>
      <c r="D1866">
        <v>100</v>
      </c>
      <c r="E1866">
        <v>64.376000000000005</v>
      </c>
      <c r="F1866" s="105">
        <v>4142519</v>
      </c>
      <c r="G1866">
        <v>4142519</v>
      </c>
      <c r="H1866">
        <v>90.67</v>
      </c>
      <c r="I1866">
        <v>4058</v>
      </c>
      <c r="J1866">
        <v>4058</v>
      </c>
      <c r="K1866">
        <v>267</v>
      </c>
      <c r="L1866">
        <v>56</v>
      </c>
    </row>
    <row r="1867" spans="1:12">
      <c r="A1867" t="s">
        <v>11159</v>
      </c>
      <c r="B1867" t="s">
        <v>3407</v>
      </c>
      <c r="C1867" t="s">
        <v>1540</v>
      </c>
      <c r="D1867">
        <v>100</v>
      </c>
      <c r="E1867">
        <v>37.655999999999999</v>
      </c>
      <c r="F1867" s="105">
        <v>1829043</v>
      </c>
      <c r="G1867">
        <v>1829043</v>
      </c>
      <c r="H1867">
        <v>91.33</v>
      </c>
      <c r="I1867">
        <v>1729</v>
      </c>
      <c r="J1867">
        <v>1729</v>
      </c>
      <c r="K1867">
        <v>278</v>
      </c>
      <c r="L1867">
        <v>47</v>
      </c>
    </row>
    <row r="1868" spans="1:12">
      <c r="A1868" t="s">
        <v>11160</v>
      </c>
      <c r="B1868" t="s">
        <v>3408</v>
      </c>
      <c r="C1868" t="s">
        <v>1540</v>
      </c>
      <c r="D1868">
        <v>100</v>
      </c>
      <c r="E1868">
        <v>26.74</v>
      </c>
      <c r="F1868" s="105">
        <v>3111375</v>
      </c>
      <c r="G1868">
        <v>3111375</v>
      </c>
      <c r="H1868">
        <v>88.6</v>
      </c>
      <c r="I1868">
        <v>3017</v>
      </c>
      <c r="J1868">
        <v>3017</v>
      </c>
      <c r="K1868">
        <v>260</v>
      </c>
      <c r="L1868">
        <v>73</v>
      </c>
    </row>
    <row r="1869" spans="1:12">
      <c r="A1869" t="s">
        <v>11161</v>
      </c>
      <c r="B1869" t="s">
        <v>3409</v>
      </c>
      <c r="C1869" t="s">
        <v>1540</v>
      </c>
      <c r="D1869">
        <v>100</v>
      </c>
      <c r="E1869">
        <v>38.173000000000002</v>
      </c>
      <c r="F1869" s="105">
        <v>3113956</v>
      </c>
      <c r="G1869">
        <v>3113956</v>
      </c>
      <c r="H1869">
        <v>91.65</v>
      </c>
      <c r="I1869">
        <v>2878</v>
      </c>
      <c r="J1869">
        <v>2878</v>
      </c>
      <c r="K1869">
        <v>264</v>
      </c>
      <c r="L1869">
        <v>59</v>
      </c>
    </row>
    <row r="1870" spans="1:12">
      <c r="A1870" t="s">
        <v>11162</v>
      </c>
      <c r="B1870" t="s">
        <v>3410</v>
      </c>
      <c r="C1870" t="s">
        <v>1540</v>
      </c>
      <c r="D1870">
        <v>100</v>
      </c>
      <c r="E1870">
        <v>37.731000000000002</v>
      </c>
      <c r="F1870" s="105">
        <v>3387090</v>
      </c>
      <c r="G1870">
        <v>3387090</v>
      </c>
      <c r="H1870">
        <v>89.92</v>
      </c>
      <c r="I1870">
        <v>3035</v>
      </c>
      <c r="J1870">
        <v>3035</v>
      </c>
      <c r="K1870">
        <v>269</v>
      </c>
      <c r="L1870">
        <v>67</v>
      </c>
    </row>
    <row r="1871" spans="1:12">
      <c r="A1871" t="s">
        <v>11163</v>
      </c>
      <c r="B1871" t="s">
        <v>3411</v>
      </c>
      <c r="C1871" t="s">
        <v>1540</v>
      </c>
      <c r="D1871">
        <v>100</v>
      </c>
      <c r="E1871">
        <v>60.917999999999999</v>
      </c>
      <c r="F1871" s="105">
        <v>5454863</v>
      </c>
      <c r="G1871">
        <v>5454863</v>
      </c>
      <c r="H1871">
        <v>87.91</v>
      </c>
      <c r="I1871">
        <v>4903</v>
      </c>
      <c r="J1871">
        <v>4903</v>
      </c>
      <c r="K1871">
        <v>284</v>
      </c>
      <c r="L1871">
        <v>87</v>
      </c>
    </row>
    <row r="1872" spans="1:12">
      <c r="A1872" t="s">
        <v>9234</v>
      </c>
      <c r="B1872" t="s">
        <v>3412</v>
      </c>
      <c r="C1872" t="s">
        <v>1636</v>
      </c>
      <c r="D1872">
        <v>100</v>
      </c>
      <c r="E1872">
        <v>25.497</v>
      </c>
      <c r="F1872" s="105">
        <v>751679</v>
      </c>
      <c r="G1872">
        <v>751679</v>
      </c>
      <c r="H1872">
        <v>70.599999999999994</v>
      </c>
      <c r="I1872">
        <v>1259</v>
      </c>
      <c r="J1872">
        <v>1259</v>
      </c>
      <c r="K1872">
        <v>100</v>
      </c>
      <c r="L1872">
        <v>100</v>
      </c>
    </row>
    <row r="1873" spans="1:12">
      <c r="A1873" t="s">
        <v>11164</v>
      </c>
      <c r="B1873" t="s">
        <v>3413</v>
      </c>
      <c r="C1873" t="s">
        <v>1540</v>
      </c>
      <c r="D1873">
        <v>100</v>
      </c>
      <c r="E1873">
        <v>45.03</v>
      </c>
      <c r="F1873" s="105">
        <v>3275891</v>
      </c>
      <c r="G1873">
        <v>3275891</v>
      </c>
      <c r="H1873">
        <v>84.85</v>
      </c>
      <c r="I1873">
        <v>3115</v>
      </c>
      <c r="J1873">
        <v>3115</v>
      </c>
      <c r="K1873">
        <v>251</v>
      </c>
      <c r="L1873">
        <v>88</v>
      </c>
    </row>
    <row r="1874" spans="1:12">
      <c r="A1874" t="s">
        <v>11165</v>
      </c>
      <c r="B1874" t="s">
        <v>3414</v>
      </c>
      <c r="C1874" t="s">
        <v>1540</v>
      </c>
      <c r="D1874">
        <v>100</v>
      </c>
      <c r="E1874">
        <v>27.966000000000001</v>
      </c>
      <c r="F1874" s="105">
        <v>3727512</v>
      </c>
      <c r="G1874">
        <v>3727512</v>
      </c>
      <c r="H1874">
        <v>88</v>
      </c>
      <c r="I1874">
        <v>3731</v>
      </c>
      <c r="J1874">
        <v>3731</v>
      </c>
      <c r="K1874">
        <v>244</v>
      </c>
      <c r="L1874">
        <v>88</v>
      </c>
    </row>
    <row r="1875" spans="1:12">
      <c r="A1875" t="s">
        <v>11166</v>
      </c>
      <c r="B1875" t="s">
        <v>3415</v>
      </c>
      <c r="C1875" t="s">
        <v>1540</v>
      </c>
      <c r="D1875">
        <v>100</v>
      </c>
      <c r="E1875">
        <v>39.741999999999997</v>
      </c>
      <c r="F1875" s="105">
        <v>2029766</v>
      </c>
      <c r="G1875">
        <v>2029766</v>
      </c>
      <c r="H1875">
        <v>83.77</v>
      </c>
      <c r="I1875">
        <v>2014</v>
      </c>
      <c r="J1875">
        <v>2014</v>
      </c>
      <c r="K1875">
        <v>241</v>
      </c>
      <c r="L1875">
        <v>111</v>
      </c>
    </row>
    <row r="1876" spans="1:12">
      <c r="A1876" t="s">
        <v>11167</v>
      </c>
      <c r="B1876" t="s">
        <v>3416</v>
      </c>
      <c r="C1876" t="s">
        <v>1540</v>
      </c>
      <c r="D1876">
        <v>100</v>
      </c>
      <c r="E1876">
        <v>43.54</v>
      </c>
      <c r="F1876" s="105">
        <v>5025334</v>
      </c>
      <c r="G1876">
        <v>5025334</v>
      </c>
      <c r="H1876">
        <v>91.19</v>
      </c>
      <c r="I1876">
        <v>4369</v>
      </c>
      <c r="J1876">
        <v>4369</v>
      </c>
      <c r="K1876">
        <v>287</v>
      </c>
      <c r="L1876">
        <v>43</v>
      </c>
    </row>
    <row r="1877" spans="1:12">
      <c r="A1877" t="s">
        <v>11168</v>
      </c>
      <c r="B1877" t="s">
        <v>3417</v>
      </c>
      <c r="C1877" t="s">
        <v>1540</v>
      </c>
      <c r="D1877">
        <v>100</v>
      </c>
      <c r="E1877">
        <v>28.927</v>
      </c>
      <c r="F1877" s="105">
        <v>1762626</v>
      </c>
      <c r="G1877">
        <v>1762626</v>
      </c>
      <c r="H1877">
        <v>85.3</v>
      </c>
      <c r="I1877">
        <v>1699</v>
      </c>
      <c r="J1877">
        <v>1699</v>
      </c>
      <c r="K1877">
        <v>230</v>
      </c>
      <c r="L1877">
        <v>56.5</v>
      </c>
    </row>
    <row r="1878" spans="1:12">
      <c r="A1878" t="s">
        <v>11169</v>
      </c>
      <c r="B1878" t="s">
        <v>3418</v>
      </c>
      <c r="C1878" t="s">
        <v>1540</v>
      </c>
      <c r="D1878">
        <v>100</v>
      </c>
      <c r="E1878">
        <v>28.064</v>
      </c>
      <c r="F1878" s="105">
        <v>1780770</v>
      </c>
      <c r="G1878">
        <v>1780770</v>
      </c>
      <c r="H1878">
        <v>88.69</v>
      </c>
      <c r="I1878">
        <v>1727</v>
      </c>
      <c r="J1878">
        <v>1727</v>
      </c>
      <c r="K1878">
        <v>246</v>
      </c>
      <c r="L1878">
        <v>36</v>
      </c>
    </row>
    <row r="1879" spans="1:12">
      <c r="A1879" t="s">
        <v>9235</v>
      </c>
      <c r="B1879" t="s">
        <v>3419</v>
      </c>
      <c r="C1879" t="s">
        <v>1592</v>
      </c>
      <c r="D1879">
        <v>100</v>
      </c>
      <c r="E1879">
        <v>28.303999999999998</v>
      </c>
      <c r="F1879" s="105">
        <v>1160554</v>
      </c>
      <c r="G1879">
        <v>1160554</v>
      </c>
      <c r="H1879">
        <v>70.08</v>
      </c>
      <c r="I1879">
        <v>1961</v>
      </c>
      <c r="J1879">
        <v>1961</v>
      </c>
      <c r="K1879">
        <v>105</v>
      </c>
      <c r="L1879">
        <v>94</v>
      </c>
    </row>
    <row r="1880" spans="1:12">
      <c r="A1880" t="s">
        <v>11170</v>
      </c>
      <c r="B1880" t="s">
        <v>3420</v>
      </c>
      <c r="C1880" t="s">
        <v>1540</v>
      </c>
      <c r="D1880">
        <v>100</v>
      </c>
      <c r="E1880">
        <v>50.131999999999998</v>
      </c>
      <c r="F1880" s="105">
        <v>5545940</v>
      </c>
      <c r="G1880">
        <v>5545940</v>
      </c>
      <c r="H1880">
        <v>89.14</v>
      </c>
      <c r="I1880">
        <v>5390</v>
      </c>
      <c r="J1880">
        <v>5390</v>
      </c>
      <c r="K1880">
        <v>271</v>
      </c>
      <c r="L1880">
        <v>70</v>
      </c>
    </row>
    <row r="1881" spans="1:12">
      <c r="A1881" t="s">
        <v>11171</v>
      </c>
      <c r="B1881" t="s">
        <v>3421</v>
      </c>
      <c r="C1881" t="s">
        <v>1540</v>
      </c>
      <c r="D1881">
        <v>100</v>
      </c>
      <c r="E1881">
        <v>63.884</v>
      </c>
      <c r="F1881" s="105">
        <v>3653837</v>
      </c>
      <c r="G1881">
        <v>3653837</v>
      </c>
      <c r="H1881">
        <v>86.64</v>
      </c>
      <c r="I1881">
        <v>3416</v>
      </c>
      <c r="J1881">
        <v>3416</v>
      </c>
      <c r="K1881">
        <v>258</v>
      </c>
      <c r="L1881">
        <v>95</v>
      </c>
    </row>
    <row r="1882" spans="1:12">
      <c r="A1882" t="s">
        <v>11172</v>
      </c>
      <c r="B1882" t="s">
        <v>3422</v>
      </c>
      <c r="C1882" t="s">
        <v>1540</v>
      </c>
      <c r="D1882">
        <v>100</v>
      </c>
      <c r="E1882">
        <v>38.612000000000002</v>
      </c>
      <c r="F1882" s="105">
        <v>3022186</v>
      </c>
      <c r="G1882">
        <v>3022186</v>
      </c>
      <c r="H1882">
        <v>85.71</v>
      </c>
      <c r="I1882">
        <v>2850</v>
      </c>
      <c r="J1882">
        <v>2850</v>
      </c>
      <c r="K1882">
        <v>254</v>
      </c>
      <c r="L1882">
        <v>81</v>
      </c>
    </row>
    <row r="1883" spans="1:12">
      <c r="A1883" t="s">
        <v>11173</v>
      </c>
      <c r="B1883" t="s">
        <v>3423</v>
      </c>
      <c r="C1883" t="s">
        <v>1540</v>
      </c>
      <c r="D1883">
        <v>100</v>
      </c>
      <c r="E1883">
        <v>71.582999999999998</v>
      </c>
      <c r="F1883" s="105">
        <v>7659055</v>
      </c>
      <c r="G1883">
        <v>7659055</v>
      </c>
      <c r="H1883">
        <v>83.27</v>
      </c>
      <c r="I1883">
        <v>6893</v>
      </c>
      <c r="J1883">
        <v>6893</v>
      </c>
      <c r="K1883">
        <v>265</v>
      </c>
      <c r="L1883">
        <v>111</v>
      </c>
    </row>
    <row r="1884" spans="1:12">
      <c r="A1884" t="s">
        <v>11174</v>
      </c>
      <c r="B1884" t="s">
        <v>3424</v>
      </c>
      <c r="C1884" t="s">
        <v>1540</v>
      </c>
      <c r="D1884">
        <v>100</v>
      </c>
      <c r="E1884">
        <v>37.024000000000001</v>
      </c>
      <c r="F1884" s="105">
        <v>5443019</v>
      </c>
      <c r="G1884">
        <v>5443019</v>
      </c>
      <c r="H1884">
        <v>76.790000000000006</v>
      </c>
      <c r="I1884">
        <v>5039</v>
      </c>
      <c r="J1884">
        <v>5039</v>
      </c>
      <c r="K1884">
        <v>244</v>
      </c>
      <c r="L1884">
        <v>168</v>
      </c>
    </row>
    <row r="1885" spans="1:12">
      <c r="A1885" t="s">
        <v>11175</v>
      </c>
      <c r="B1885" t="s">
        <v>3425</v>
      </c>
      <c r="C1885" t="s">
        <v>1540</v>
      </c>
      <c r="D1885">
        <v>100</v>
      </c>
      <c r="E1885">
        <v>40.930999999999997</v>
      </c>
      <c r="F1885" s="105">
        <v>5569389</v>
      </c>
      <c r="G1885">
        <v>5569389</v>
      </c>
      <c r="H1885">
        <v>81.73</v>
      </c>
      <c r="I1885">
        <v>5283</v>
      </c>
      <c r="J1885">
        <v>5283</v>
      </c>
      <c r="K1885">
        <v>257</v>
      </c>
      <c r="L1885">
        <v>140</v>
      </c>
    </row>
    <row r="1886" spans="1:12">
      <c r="A1886" t="s">
        <v>11176</v>
      </c>
      <c r="B1886" t="s">
        <v>3426</v>
      </c>
      <c r="C1886" t="s">
        <v>1540</v>
      </c>
      <c r="D1886">
        <v>100</v>
      </c>
      <c r="E1886">
        <v>66.102000000000004</v>
      </c>
      <c r="F1886" s="105">
        <v>5088592</v>
      </c>
      <c r="G1886">
        <v>5088592</v>
      </c>
      <c r="H1886">
        <v>87.59</v>
      </c>
      <c r="I1886">
        <v>4766</v>
      </c>
      <c r="J1886">
        <v>4766</v>
      </c>
      <c r="K1886">
        <v>277</v>
      </c>
      <c r="L1886">
        <v>84</v>
      </c>
    </row>
    <row r="1887" spans="1:12">
      <c r="A1887" t="s">
        <v>11177</v>
      </c>
      <c r="B1887" t="s">
        <v>3427</v>
      </c>
      <c r="C1887" t="s">
        <v>1540</v>
      </c>
      <c r="D1887">
        <v>100</v>
      </c>
      <c r="E1887">
        <v>39.79</v>
      </c>
      <c r="F1887" s="105">
        <v>3151883</v>
      </c>
      <c r="G1887">
        <v>3151883</v>
      </c>
      <c r="H1887">
        <v>88.09</v>
      </c>
      <c r="I1887">
        <v>2950</v>
      </c>
      <c r="J1887">
        <v>2950</v>
      </c>
      <c r="K1887">
        <v>256</v>
      </c>
      <c r="L1887">
        <v>73</v>
      </c>
    </row>
    <row r="1888" spans="1:12">
      <c r="A1888" t="s">
        <v>11178</v>
      </c>
      <c r="B1888" t="s">
        <v>3428</v>
      </c>
      <c r="C1888" t="s">
        <v>1540</v>
      </c>
      <c r="D1888">
        <v>100</v>
      </c>
      <c r="E1888">
        <v>29.146999999999998</v>
      </c>
      <c r="F1888" s="105">
        <v>1395997</v>
      </c>
      <c r="G1888">
        <v>1395997</v>
      </c>
      <c r="H1888">
        <v>96.96</v>
      </c>
      <c r="I1888">
        <v>1463</v>
      </c>
      <c r="J1888">
        <v>1463</v>
      </c>
      <c r="K1888">
        <v>278</v>
      </c>
      <c r="L1888">
        <v>4</v>
      </c>
    </row>
    <row r="1889" spans="1:12">
      <c r="A1889" t="s">
        <v>11179</v>
      </c>
      <c r="B1889" t="s">
        <v>3429</v>
      </c>
      <c r="C1889" t="s">
        <v>1540</v>
      </c>
      <c r="D1889">
        <v>100</v>
      </c>
      <c r="E1889">
        <v>67.75</v>
      </c>
      <c r="F1889" s="105">
        <v>5551297</v>
      </c>
      <c r="G1889">
        <v>5551297</v>
      </c>
      <c r="H1889">
        <v>89.47</v>
      </c>
      <c r="I1889">
        <v>5098</v>
      </c>
      <c r="J1889">
        <v>5098</v>
      </c>
      <c r="K1889">
        <v>285</v>
      </c>
      <c r="L1889">
        <v>66.5</v>
      </c>
    </row>
    <row r="1890" spans="1:12">
      <c r="A1890" t="s">
        <v>11180</v>
      </c>
      <c r="B1890" t="s">
        <v>3430</v>
      </c>
      <c r="C1890" t="s">
        <v>1540</v>
      </c>
      <c r="D1890">
        <v>100</v>
      </c>
      <c r="E1890">
        <v>70.257000000000005</v>
      </c>
      <c r="F1890" s="105">
        <v>9918887</v>
      </c>
      <c r="G1890">
        <v>9918887</v>
      </c>
      <c r="H1890">
        <v>86.83</v>
      </c>
      <c r="I1890">
        <v>8575</v>
      </c>
      <c r="J1890">
        <v>8575</v>
      </c>
      <c r="K1890">
        <v>285</v>
      </c>
      <c r="L1890">
        <v>85</v>
      </c>
    </row>
    <row r="1891" spans="1:12">
      <c r="A1891" t="s">
        <v>11181</v>
      </c>
      <c r="B1891" t="s">
        <v>3431</v>
      </c>
      <c r="C1891" t="s">
        <v>1540</v>
      </c>
      <c r="D1891">
        <v>100</v>
      </c>
      <c r="E1891">
        <v>64.183000000000007</v>
      </c>
      <c r="F1891" s="105">
        <v>4068467</v>
      </c>
      <c r="G1891">
        <v>4068467</v>
      </c>
      <c r="H1891">
        <v>85.7</v>
      </c>
      <c r="I1891">
        <v>3689</v>
      </c>
      <c r="J1891">
        <v>3689</v>
      </c>
      <c r="K1891">
        <v>267</v>
      </c>
      <c r="L1891">
        <v>109</v>
      </c>
    </row>
    <row r="1892" spans="1:12">
      <c r="A1892" t="s">
        <v>11182</v>
      </c>
      <c r="B1892" t="s">
        <v>3432</v>
      </c>
      <c r="C1892" t="s">
        <v>1540</v>
      </c>
      <c r="D1892">
        <v>100</v>
      </c>
      <c r="E1892">
        <v>39.911999999999999</v>
      </c>
      <c r="F1892" s="105">
        <v>3548086</v>
      </c>
      <c r="G1892">
        <v>3548086</v>
      </c>
      <c r="H1892">
        <v>87.33</v>
      </c>
      <c r="I1892">
        <v>3476</v>
      </c>
      <c r="J1892">
        <v>3476</v>
      </c>
      <c r="K1892">
        <v>253</v>
      </c>
      <c r="L1892">
        <v>81</v>
      </c>
    </row>
    <row r="1893" spans="1:12">
      <c r="A1893" t="s">
        <v>11183</v>
      </c>
      <c r="B1893" t="s">
        <v>3433</v>
      </c>
      <c r="C1893" t="s">
        <v>1540</v>
      </c>
      <c r="D1893">
        <v>100</v>
      </c>
      <c r="E1893">
        <v>38.914999999999999</v>
      </c>
      <c r="F1893" s="105">
        <v>2504912</v>
      </c>
      <c r="G1893">
        <v>2504912</v>
      </c>
      <c r="H1893">
        <v>90.05</v>
      </c>
      <c r="I1893">
        <v>2631</v>
      </c>
      <c r="J1893">
        <v>2631</v>
      </c>
      <c r="K1893">
        <v>232</v>
      </c>
      <c r="L1893">
        <v>49</v>
      </c>
    </row>
    <row r="1894" spans="1:12">
      <c r="A1894" t="s">
        <v>11184</v>
      </c>
      <c r="B1894" t="s">
        <v>3434</v>
      </c>
      <c r="C1894" t="s">
        <v>1540</v>
      </c>
      <c r="D1894">
        <v>100</v>
      </c>
      <c r="E1894">
        <v>63.585000000000001</v>
      </c>
      <c r="F1894" s="105">
        <v>3304561</v>
      </c>
      <c r="G1894">
        <v>3304561</v>
      </c>
      <c r="H1894">
        <v>91.17</v>
      </c>
      <c r="I1894">
        <v>3042</v>
      </c>
      <c r="J1894">
        <v>3042</v>
      </c>
      <c r="K1894">
        <v>269.5</v>
      </c>
      <c r="L1894">
        <v>36</v>
      </c>
    </row>
    <row r="1895" spans="1:12">
      <c r="A1895" t="s">
        <v>11185</v>
      </c>
      <c r="B1895" t="s">
        <v>3435</v>
      </c>
      <c r="C1895" t="s">
        <v>1540</v>
      </c>
      <c r="D1895">
        <v>100</v>
      </c>
      <c r="E1895">
        <v>37.378</v>
      </c>
      <c r="F1895" s="105">
        <v>2263857</v>
      </c>
      <c r="G1895">
        <v>2263857</v>
      </c>
      <c r="H1895">
        <v>89.93</v>
      </c>
      <c r="I1895">
        <v>2067</v>
      </c>
      <c r="J1895">
        <v>2067</v>
      </c>
      <c r="K1895">
        <v>257</v>
      </c>
      <c r="L1895">
        <v>66</v>
      </c>
    </row>
    <row r="1896" spans="1:12">
      <c r="A1896" t="s">
        <v>11186</v>
      </c>
      <c r="B1896" t="s">
        <v>3436</v>
      </c>
      <c r="C1896" t="s">
        <v>1540</v>
      </c>
      <c r="D1896">
        <v>100</v>
      </c>
      <c r="E1896">
        <v>51.86</v>
      </c>
      <c r="F1896" s="105">
        <v>3782798</v>
      </c>
      <c r="G1896">
        <v>3782798</v>
      </c>
      <c r="H1896">
        <v>91.06</v>
      </c>
      <c r="I1896">
        <v>3274</v>
      </c>
      <c r="J1896">
        <v>3274</v>
      </c>
      <c r="K1896">
        <v>305</v>
      </c>
      <c r="L1896">
        <v>62</v>
      </c>
    </row>
    <row r="1897" spans="1:12">
      <c r="A1897" t="s">
        <v>11187</v>
      </c>
      <c r="B1897" t="s">
        <v>3437</v>
      </c>
      <c r="C1897" t="s">
        <v>1540</v>
      </c>
      <c r="D1897">
        <v>100</v>
      </c>
      <c r="E1897">
        <v>40.414000000000001</v>
      </c>
      <c r="F1897" s="105">
        <v>2369528</v>
      </c>
      <c r="G1897">
        <v>2369528</v>
      </c>
      <c r="H1897">
        <v>85.61</v>
      </c>
      <c r="I1897">
        <v>1943</v>
      </c>
      <c r="J1897">
        <v>1943</v>
      </c>
      <c r="K1897">
        <v>297</v>
      </c>
      <c r="L1897">
        <v>97</v>
      </c>
    </row>
    <row r="1898" spans="1:12">
      <c r="A1898" t="s">
        <v>11188</v>
      </c>
      <c r="B1898" t="s">
        <v>3438</v>
      </c>
      <c r="C1898" t="s">
        <v>1540</v>
      </c>
      <c r="D1898">
        <v>100</v>
      </c>
      <c r="E1898">
        <v>44.819000000000003</v>
      </c>
      <c r="F1898" s="105">
        <v>1932823</v>
      </c>
      <c r="G1898">
        <v>1932823</v>
      </c>
      <c r="H1898">
        <v>93.03</v>
      </c>
      <c r="I1898">
        <v>1792</v>
      </c>
      <c r="J1898">
        <v>1792</v>
      </c>
      <c r="K1898">
        <v>281</v>
      </c>
      <c r="L1898">
        <v>24</v>
      </c>
    </row>
    <row r="1899" spans="1:12">
      <c r="A1899" t="s">
        <v>11189</v>
      </c>
      <c r="B1899" t="s">
        <v>3439</v>
      </c>
      <c r="C1899" t="s">
        <v>1540</v>
      </c>
      <c r="D1899">
        <v>100</v>
      </c>
      <c r="E1899">
        <v>44.786000000000001</v>
      </c>
      <c r="F1899" s="105">
        <v>3832790</v>
      </c>
      <c r="G1899">
        <v>3832790</v>
      </c>
      <c r="H1899">
        <v>90.39</v>
      </c>
      <c r="I1899">
        <v>3549</v>
      </c>
      <c r="J1899">
        <v>3549</v>
      </c>
      <c r="K1899">
        <v>288</v>
      </c>
      <c r="L1899">
        <v>73</v>
      </c>
    </row>
    <row r="1900" spans="1:12">
      <c r="A1900" t="s">
        <v>11190</v>
      </c>
      <c r="B1900" t="s">
        <v>3440</v>
      </c>
      <c r="C1900" t="s">
        <v>1540</v>
      </c>
      <c r="D1900">
        <v>100</v>
      </c>
      <c r="E1900">
        <v>63.896000000000001</v>
      </c>
      <c r="F1900" s="105">
        <v>4776116</v>
      </c>
      <c r="G1900">
        <v>4776116</v>
      </c>
      <c r="H1900">
        <v>91.23</v>
      </c>
      <c r="I1900">
        <v>4524</v>
      </c>
      <c r="J1900">
        <v>4524</v>
      </c>
      <c r="K1900">
        <v>263</v>
      </c>
      <c r="L1900">
        <v>52</v>
      </c>
    </row>
    <row r="1901" spans="1:12">
      <c r="A1901" t="s">
        <v>9236</v>
      </c>
      <c r="B1901" t="s">
        <v>3441</v>
      </c>
      <c r="C1901" t="s">
        <v>1565</v>
      </c>
      <c r="D1901">
        <v>100</v>
      </c>
      <c r="E1901">
        <v>29.664000000000001</v>
      </c>
      <c r="F1901" s="105">
        <v>1196717</v>
      </c>
      <c r="G1901">
        <v>1196717</v>
      </c>
      <c r="H1901">
        <v>75.34</v>
      </c>
      <c r="I1901">
        <v>929</v>
      </c>
      <c r="J1901">
        <v>929</v>
      </c>
      <c r="K1901">
        <v>261</v>
      </c>
      <c r="L1901">
        <v>187.5</v>
      </c>
    </row>
    <row r="1902" spans="1:12">
      <c r="A1902" t="s">
        <v>9237</v>
      </c>
      <c r="B1902" t="s">
        <v>3442</v>
      </c>
      <c r="C1902" t="s">
        <v>1636</v>
      </c>
      <c r="D1902">
        <v>100</v>
      </c>
      <c r="E1902">
        <v>31.692</v>
      </c>
      <c r="F1902" s="105">
        <v>702511</v>
      </c>
      <c r="G1902">
        <v>702511</v>
      </c>
      <c r="H1902">
        <v>58.52</v>
      </c>
      <c r="I1902">
        <v>1311</v>
      </c>
      <c r="J1902">
        <v>1311</v>
      </c>
      <c r="K1902">
        <v>78</v>
      </c>
      <c r="L1902">
        <v>133</v>
      </c>
    </row>
    <row r="1903" spans="1:12">
      <c r="A1903" t="s">
        <v>11191</v>
      </c>
      <c r="B1903" t="s">
        <v>3443</v>
      </c>
      <c r="C1903" t="s">
        <v>1540</v>
      </c>
      <c r="D1903">
        <v>100</v>
      </c>
      <c r="E1903">
        <v>39.738999999999997</v>
      </c>
      <c r="F1903" s="105">
        <v>5283235</v>
      </c>
      <c r="G1903">
        <v>5283235</v>
      </c>
      <c r="H1903">
        <v>86.7</v>
      </c>
      <c r="I1903">
        <v>5129</v>
      </c>
      <c r="J1903">
        <v>5129</v>
      </c>
      <c r="K1903">
        <v>258</v>
      </c>
      <c r="L1903">
        <v>98</v>
      </c>
    </row>
    <row r="1904" spans="1:12">
      <c r="A1904" t="s">
        <v>11192</v>
      </c>
      <c r="B1904" t="s">
        <v>3444</v>
      </c>
      <c r="C1904" t="s">
        <v>1540</v>
      </c>
      <c r="D1904">
        <v>100</v>
      </c>
      <c r="E1904">
        <v>55.411000000000001</v>
      </c>
      <c r="F1904" s="105">
        <v>3824226</v>
      </c>
      <c r="G1904">
        <v>3824226</v>
      </c>
      <c r="H1904">
        <v>90.62</v>
      </c>
      <c r="I1904">
        <v>3719</v>
      </c>
      <c r="J1904">
        <v>3719</v>
      </c>
      <c r="K1904">
        <v>269</v>
      </c>
      <c r="L1904">
        <v>63</v>
      </c>
    </row>
    <row r="1905" spans="1:12">
      <c r="A1905" t="s">
        <v>11193</v>
      </c>
      <c r="B1905" t="s">
        <v>3445</v>
      </c>
      <c r="C1905" t="s">
        <v>1540</v>
      </c>
      <c r="D1905">
        <v>100</v>
      </c>
      <c r="E1905">
        <v>37.896999999999998</v>
      </c>
      <c r="F1905" s="105">
        <v>2155647</v>
      </c>
      <c r="G1905">
        <v>2155647</v>
      </c>
      <c r="H1905">
        <v>89.79</v>
      </c>
      <c r="I1905">
        <v>2123</v>
      </c>
      <c r="J1905">
        <v>2123</v>
      </c>
      <c r="K1905">
        <v>250</v>
      </c>
      <c r="L1905">
        <v>33</v>
      </c>
    </row>
    <row r="1906" spans="1:12">
      <c r="A1906" t="s">
        <v>11194</v>
      </c>
      <c r="B1906" t="s">
        <v>3446</v>
      </c>
      <c r="C1906" t="s">
        <v>1540</v>
      </c>
      <c r="D1906">
        <v>100</v>
      </c>
      <c r="E1906">
        <v>49.631</v>
      </c>
      <c r="F1906" s="105">
        <v>3008047</v>
      </c>
      <c r="G1906">
        <v>3008047</v>
      </c>
      <c r="H1906">
        <v>88.44</v>
      </c>
      <c r="I1906">
        <v>2845</v>
      </c>
      <c r="J1906">
        <v>2845</v>
      </c>
      <c r="K1906">
        <v>264</v>
      </c>
      <c r="L1906">
        <v>85</v>
      </c>
    </row>
    <row r="1907" spans="1:12">
      <c r="A1907" t="s">
        <v>11195</v>
      </c>
      <c r="B1907" t="s">
        <v>3447</v>
      </c>
      <c r="C1907" t="s">
        <v>1540</v>
      </c>
      <c r="D1907">
        <v>100</v>
      </c>
      <c r="E1907">
        <v>31.805</v>
      </c>
      <c r="F1907" s="105">
        <v>3225035</v>
      </c>
      <c r="G1907">
        <v>3225035</v>
      </c>
      <c r="H1907">
        <v>90.91</v>
      </c>
      <c r="I1907">
        <v>2853</v>
      </c>
      <c r="J1907">
        <v>2853</v>
      </c>
      <c r="K1907">
        <v>267</v>
      </c>
      <c r="L1907">
        <v>59</v>
      </c>
    </row>
    <row r="1908" spans="1:12">
      <c r="A1908" t="s">
        <v>9238</v>
      </c>
      <c r="B1908" t="s">
        <v>3448</v>
      </c>
      <c r="C1908" t="s">
        <v>1592</v>
      </c>
      <c r="D1908">
        <v>100</v>
      </c>
      <c r="E1908">
        <v>34.530999999999999</v>
      </c>
      <c r="F1908" s="105">
        <v>1518636</v>
      </c>
      <c r="G1908">
        <v>1518636</v>
      </c>
      <c r="H1908">
        <v>56.24</v>
      </c>
      <c r="I1908">
        <v>792</v>
      </c>
      <c r="J1908">
        <v>792</v>
      </c>
      <c r="K1908">
        <v>289</v>
      </c>
      <c r="L1908">
        <v>513</v>
      </c>
    </row>
    <row r="1909" spans="1:12">
      <c r="A1909" t="s">
        <v>11196</v>
      </c>
      <c r="B1909" t="s">
        <v>3449</v>
      </c>
      <c r="C1909" t="s">
        <v>1540</v>
      </c>
      <c r="D1909">
        <v>100</v>
      </c>
      <c r="E1909">
        <v>38.100999999999999</v>
      </c>
      <c r="F1909" s="105">
        <v>1829558</v>
      </c>
      <c r="G1909">
        <v>1829558</v>
      </c>
      <c r="H1909">
        <v>89.9</v>
      </c>
      <c r="I1909">
        <v>1634</v>
      </c>
      <c r="J1909">
        <v>1634</v>
      </c>
      <c r="K1909">
        <v>277.5</v>
      </c>
      <c r="L1909">
        <v>54</v>
      </c>
    </row>
    <row r="1910" spans="1:12">
      <c r="A1910" t="s">
        <v>11197</v>
      </c>
      <c r="B1910" t="s">
        <v>3450</v>
      </c>
      <c r="C1910" t="s">
        <v>1540</v>
      </c>
      <c r="D1910">
        <v>100</v>
      </c>
      <c r="E1910">
        <v>48.2</v>
      </c>
      <c r="F1910" s="105">
        <v>3657623</v>
      </c>
      <c r="G1910">
        <v>3657623</v>
      </c>
      <c r="H1910">
        <v>87.31</v>
      </c>
      <c r="I1910">
        <v>3514</v>
      </c>
      <c r="J1910">
        <v>3514</v>
      </c>
      <c r="K1910">
        <v>263</v>
      </c>
      <c r="L1910">
        <v>75</v>
      </c>
    </row>
    <row r="1911" spans="1:12">
      <c r="A1911" t="s">
        <v>11198</v>
      </c>
      <c r="B1911" t="s">
        <v>3451</v>
      </c>
      <c r="C1911" t="s">
        <v>1540</v>
      </c>
      <c r="D1911">
        <v>100</v>
      </c>
      <c r="E1911">
        <v>40.152000000000001</v>
      </c>
      <c r="F1911" s="105">
        <v>2459805</v>
      </c>
      <c r="G1911">
        <v>2459805</v>
      </c>
      <c r="H1911">
        <v>83.64</v>
      </c>
      <c r="I1911">
        <v>1989</v>
      </c>
      <c r="J1911">
        <v>1989</v>
      </c>
      <c r="K1911">
        <v>293</v>
      </c>
      <c r="L1911">
        <v>147</v>
      </c>
    </row>
    <row r="1912" spans="1:12">
      <c r="A1912" t="s">
        <v>11199</v>
      </c>
      <c r="B1912" t="s">
        <v>3452</v>
      </c>
      <c r="C1912" t="s">
        <v>1540</v>
      </c>
      <c r="D1912">
        <v>100</v>
      </c>
      <c r="E1912">
        <v>71.183999999999997</v>
      </c>
      <c r="F1912" s="105">
        <v>8538433</v>
      </c>
      <c r="G1912">
        <v>8538433</v>
      </c>
      <c r="H1912">
        <v>86.55</v>
      </c>
      <c r="I1912">
        <v>7831</v>
      </c>
      <c r="J1912">
        <v>7831</v>
      </c>
      <c r="K1912">
        <v>278</v>
      </c>
      <c r="L1912">
        <v>77</v>
      </c>
    </row>
    <row r="1913" spans="1:12">
      <c r="A1913" t="s">
        <v>11200</v>
      </c>
      <c r="B1913" t="s">
        <v>3453</v>
      </c>
      <c r="C1913" t="s">
        <v>1540</v>
      </c>
      <c r="D1913">
        <v>100</v>
      </c>
      <c r="E1913">
        <v>38.578000000000003</v>
      </c>
      <c r="F1913" s="105">
        <v>3246830</v>
      </c>
      <c r="G1913">
        <v>3246830</v>
      </c>
      <c r="H1913">
        <v>90.68</v>
      </c>
      <c r="I1913">
        <v>2929</v>
      </c>
      <c r="J1913">
        <v>2929</v>
      </c>
      <c r="K1913">
        <v>279</v>
      </c>
      <c r="L1913">
        <v>35</v>
      </c>
    </row>
    <row r="1914" spans="1:12">
      <c r="A1914" t="s">
        <v>11201</v>
      </c>
      <c r="B1914" t="s">
        <v>3454</v>
      </c>
      <c r="C1914" t="s">
        <v>1540</v>
      </c>
      <c r="D1914">
        <v>100</v>
      </c>
      <c r="E1914">
        <v>67.984999999999999</v>
      </c>
      <c r="F1914" s="105">
        <v>5227080</v>
      </c>
      <c r="G1914">
        <v>5227080</v>
      </c>
      <c r="H1914">
        <v>90.66</v>
      </c>
      <c r="I1914">
        <v>4795</v>
      </c>
      <c r="J1914">
        <v>4795</v>
      </c>
      <c r="K1914">
        <v>281</v>
      </c>
      <c r="L1914">
        <v>58</v>
      </c>
    </row>
    <row r="1915" spans="1:12">
      <c r="A1915" t="s">
        <v>11202</v>
      </c>
      <c r="B1915" t="s">
        <v>3455</v>
      </c>
      <c r="C1915" t="s">
        <v>1540</v>
      </c>
      <c r="D1915">
        <v>100</v>
      </c>
      <c r="E1915">
        <v>62.369</v>
      </c>
      <c r="F1915" s="105">
        <v>4144900</v>
      </c>
      <c r="G1915">
        <v>4144900</v>
      </c>
      <c r="H1915">
        <v>86.76</v>
      </c>
      <c r="I1915">
        <v>4005</v>
      </c>
      <c r="J1915">
        <v>4005</v>
      </c>
      <c r="K1915">
        <v>258</v>
      </c>
      <c r="L1915">
        <v>83</v>
      </c>
    </row>
    <row r="1916" spans="1:12">
      <c r="A1916" t="s">
        <v>11203</v>
      </c>
      <c r="B1916" t="s">
        <v>3456</v>
      </c>
      <c r="C1916" t="s">
        <v>1540</v>
      </c>
      <c r="D1916">
        <v>100</v>
      </c>
      <c r="E1916">
        <v>59.625</v>
      </c>
      <c r="F1916" s="105">
        <v>3776653</v>
      </c>
      <c r="G1916">
        <v>3776653</v>
      </c>
      <c r="H1916">
        <v>89.24</v>
      </c>
      <c r="I1916">
        <v>3621</v>
      </c>
      <c r="J1916">
        <v>3621</v>
      </c>
      <c r="K1916">
        <v>272</v>
      </c>
      <c r="L1916">
        <v>77</v>
      </c>
    </row>
    <row r="1917" spans="1:12">
      <c r="A1917" t="s">
        <v>11204</v>
      </c>
      <c r="B1917" t="s">
        <v>3457</v>
      </c>
      <c r="C1917" t="s">
        <v>1540</v>
      </c>
      <c r="D1917">
        <v>100</v>
      </c>
      <c r="E1917">
        <v>43.701000000000001</v>
      </c>
      <c r="F1917" s="105">
        <v>5935403</v>
      </c>
      <c r="G1917">
        <v>5935403</v>
      </c>
      <c r="H1917">
        <v>86.39</v>
      </c>
      <c r="I1917">
        <v>4995</v>
      </c>
      <c r="J1917">
        <v>4995</v>
      </c>
      <c r="K1917">
        <v>277</v>
      </c>
      <c r="L1917">
        <v>99</v>
      </c>
    </row>
    <row r="1918" spans="1:12">
      <c r="A1918" t="s">
        <v>11205</v>
      </c>
      <c r="B1918" t="s">
        <v>3458</v>
      </c>
      <c r="C1918" t="s">
        <v>1540</v>
      </c>
      <c r="D1918">
        <v>100</v>
      </c>
      <c r="E1918">
        <v>44.981999999999999</v>
      </c>
      <c r="F1918" s="105">
        <v>4046337</v>
      </c>
      <c r="G1918">
        <v>4046337</v>
      </c>
      <c r="H1918">
        <v>84.37</v>
      </c>
      <c r="I1918">
        <v>3993</v>
      </c>
      <c r="J1918">
        <v>3993</v>
      </c>
      <c r="K1918">
        <v>242</v>
      </c>
      <c r="L1918">
        <v>91</v>
      </c>
    </row>
    <row r="1919" spans="1:12">
      <c r="A1919" t="s">
        <v>11206</v>
      </c>
      <c r="B1919" t="s">
        <v>3459</v>
      </c>
      <c r="C1919" t="s">
        <v>1540</v>
      </c>
      <c r="D1919">
        <v>100</v>
      </c>
      <c r="E1919">
        <v>44.77</v>
      </c>
      <c r="F1919" s="105">
        <v>3066842</v>
      </c>
      <c r="G1919">
        <v>3066842</v>
      </c>
      <c r="H1919">
        <v>83.96</v>
      </c>
      <c r="I1919">
        <v>2570</v>
      </c>
      <c r="J1919">
        <v>2570</v>
      </c>
      <c r="K1919">
        <v>277.5</v>
      </c>
      <c r="L1919">
        <v>143</v>
      </c>
    </row>
    <row r="1920" spans="1:12">
      <c r="A1920" t="s">
        <v>11207</v>
      </c>
      <c r="B1920" t="s">
        <v>3460</v>
      </c>
      <c r="C1920" t="s">
        <v>1540</v>
      </c>
      <c r="D1920">
        <v>100</v>
      </c>
      <c r="E1920">
        <v>46.22</v>
      </c>
      <c r="F1920" s="105">
        <v>3379354</v>
      </c>
      <c r="G1920">
        <v>3379354</v>
      </c>
      <c r="H1920">
        <v>87.58</v>
      </c>
      <c r="I1920">
        <v>3292</v>
      </c>
      <c r="J1920">
        <v>3292</v>
      </c>
      <c r="K1920">
        <v>241</v>
      </c>
      <c r="L1920">
        <v>54.5</v>
      </c>
    </row>
    <row r="1921" spans="1:12">
      <c r="A1921" t="s">
        <v>11208</v>
      </c>
      <c r="B1921" t="s">
        <v>3461</v>
      </c>
      <c r="C1921" t="s">
        <v>1540</v>
      </c>
      <c r="D1921">
        <v>100</v>
      </c>
      <c r="E1921">
        <v>50.021999999999998</v>
      </c>
      <c r="F1921" s="105">
        <v>2605026</v>
      </c>
      <c r="G1921">
        <v>2605026</v>
      </c>
      <c r="H1921">
        <v>90.64</v>
      </c>
      <c r="I1921">
        <v>2331</v>
      </c>
      <c r="J1921">
        <v>2331</v>
      </c>
      <c r="K1921">
        <v>288</v>
      </c>
      <c r="L1921">
        <v>66</v>
      </c>
    </row>
    <row r="1922" spans="1:12">
      <c r="A1922" t="s">
        <v>11209</v>
      </c>
      <c r="B1922" t="s">
        <v>3462</v>
      </c>
      <c r="C1922" t="s">
        <v>1540</v>
      </c>
      <c r="D1922">
        <v>100</v>
      </c>
      <c r="E1922">
        <v>36.734999999999999</v>
      </c>
      <c r="F1922" s="105">
        <v>3787699</v>
      </c>
      <c r="G1922">
        <v>3787699</v>
      </c>
      <c r="H1922">
        <v>90.94</v>
      </c>
      <c r="I1922">
        <v>3274</v>
      </c>
      <c r="J1922">
        <v>3274</v>
      </c>
      <c r="K1922">
        <v>286</v>
      </c>
      <c r="L1922">
        <v>66</v>
      </c>
    </row>
    <row r="1923" spans="1:12">
      <c r="A1923" t="s">
        <v>11210</v>
      </c>
      <c r="B1923" t="s">
        <v>3463</v>
      </c>
      <c r="C1923" t="s">
        <v>1540</v>
      </c>
      <c r="D1923">
        <v>100</v>
      </c>
      <c r="E1923">
        <v>31.495000000000001</v>
      </c>
      <c r="F1923" s="105">
        <v>3216692</v>
      </c>
      <c r="G1923">
        <v>3216692</v>
      </c>
      <c r="H1923">
        <v>84.25</v>
      </c>
      <c r="I1923">
        <v>3044</v>
      </c>
      <c r="J1923">
        <v>3044</v>
      </c>
      <c r="K1923">
        <v>257.5</v>
      </c>
      <c r="L1923">
        <v>59</v>
      </c>
    </row>
    <row r="1924" spans="1:12">
      <c r="A1924" t="s">
        <v>11211</v>
      </c>
      <c r="B1924" t="s">
        <v>3464</v>
      </c>
      <c r="C1924" t="s">
        <v>1540</v>
      </c>
      <c r="D1924">
        <v>100</v>
      </c>
      <c r="E1924">
        <v>66.781000000000006</v>
      </c>
      <c r="F1924" s="105">
        <v>6205897</v>
      </c>
      <c r="G1924">
        <v>6205897</v>
      </c>
      <c r="H1924">
        <v>90.61</v>
      </c>
      <c r="I1924">
        <v>5754</v>
      </c>
      <c r="J1924">
        <v>5754</v>
      </c>
      <c r="K1924">
        <v>276</v>
      </c>
      <c r="L1924">
        <v>53</v>
      </c>
    </row>
    <row r="1925" spans="1:12">
      <c r="A1925" t="s">
        <v>11212</v>
      </c>
      <c r="B1925" t="s">
        <v>3465</v>
      </c>
      <c r="C1925" t="s">
        <v>1540</v>
      </c>
      <c r="D1925">
        <v>100</v>
      </c>
      <c r="E1925">
        <v>51.933</v>
      </c>
      <c r="F1925" s="105">
        <v>3759482</v>
      </c>
      <c r="G1925">
        <v>3759482</v>
      </c>
      <c r="H1925">
        <v>87.56</v>
      </c>
      <c r="I1925">
        <v>3614</v>
      </c>
      <c r="J1925">
        <v>3614</v>
      </c>
      <c r="K1925">
        <v>256</v>
      </c>
      <c r="L1925">
        <v>49</v>
      </c>
    </row>
    <row r="1926" spans="1:12">
      <c r="A1926" t="s">
        <v>11213</v>
      </c>
      <c r="B1926" t="s">
        <v>3466</v>
      </c>
      <c r="C1926" t="s">
        <v>1540</v>
      </c>
      <c r="D1926">
        <v>100</v>
      </c>
      <c r="E1926">
        <v>40.878</v>
      </c>
      <c r="F1926" s="105">
        <v>2722964</v>
      </c>
      <c r="G1926">
        <v>2722964</v>
      </c>
      <c r="H1926">
        <v>88.93</v>
      </c>
      <c r="I1926">
        <v>2886</v>
      </c>
      <c r="J1926">
        <v>2886</v>
      </c>
      <c r="K1926">
        <v>229.5</v>
      </c>
      <c r="L1926">
        <v>64</v>
      </c>
    </row>
    <row r="1927" spans="1:12">
      <c r="A1927" t="s">
        <v>11214</v>
      </c>
      <c r="B1927" t="s">
        <v>3467</v>
      </c>
      <c r="C1927" t="s">
        <v>1540</v>
      </c>
      <c r="D1927">
        <v>100</v>
      </c>
      <c r="E1927">
        <v>45.192</v>
      </c>
      <c r="F1927" s="105">
        <v>1521037</v>
      </c>
      <c r="G1927">
        <v>1521037</v>
      </c>
      <c r="H1927">
        <v>96.02</v>
      </c>
      <c r="I1927">
        <v>1614</v>
      </c>
      <c r="J1927">
        <v>1614</v>
      </c>
      <c r="K1927">
        <v>257.5</v>
      </c>
      <c r="L1927">
        <v>3</v>
      </c>
    </row>
    <row r="1928" spans="1:12">
      <c r="A1928" t="s">
        <v>11215</v>
      </c>
      <c r="B1928" t="s">
        <v>3468</v>
      </c>
      <c r="C1928" t="s">
        <v>1540</v>
      </c>
      <c r="D1928">
        <v>100</v>
      </c>
      <c r="E1928">
        <v>49.000999999999998</v>
      </c>
      <c r="F1928" s="105">
        <v>1590757</v>
      </c>
      <c r="G1928">
        <v>1590757</v>
      </c>
      <c r="H1928">
        <v>91.81</v>
      </c>
      <c r="I1928">
        <v>1674</v>
      </c>
      <c r="J1928">
        <v>1674</v>
      </c>
      <c r="K1928">
        <v>256</v>
      </c>
      <c r="L1928">
        <v>21</v>
      </c>
    </row>
    <row r="1929" spans="1:12">
      <c r="A1929" t="s">
        <v>11216</v>
      </c>
      <c r="B1929" t="s">
        <v>3469</v>
      </c>
      <c r="C1929" t="s">
        <v>1540</v>
      </c>
      <c r="D1929">
        <v>100</v>
      </c>
      <c r="E1929">
        <v>44.561</v>
      </c>
      <c r="F1929" s="105">
        <v>2943336</v>
      </c>
      <c r="G1929">
        <v>2943336</v>
      </c>
      <c r="H1929">
        <v>86.41</v>
      </c>
      <c r="I1929">
        <v>2822</v>
      </c>
      <c r="J1929">
        <v>2822</v>
      </c>
      <c r="K1929">
        <v>255.5</v>
      </c>
      <c r="L1929">
        <v>91</v>
      </c>
    </row>
    <row r="1930" spans="1:12">
      <c r="A1930" t="s">
        <v>11217</v>
      </c>
      <c r="B1930" t="s">
        <v>3470</v>
      </c>
      <c r="C1930" t="s">
        <v>1540</v>
      </c>
      <c r="D1930">
        <v>100</v>
      </c>
      <c r="E1930">
        <v>51.67</v>
      </c>
      <c r="F1930" s="105">
        <v>3076856</v>
      </c>
      <c r="G1930">
        <v>3076856</v>
      </c>
      <c r="H1930">
        <v>89.59</v>
      </c>
      <c r="I1930">
        <v>2492</v>
      </c>
      <c r="J1930">
        <v>2492</v>
      </c>
      <c r="K1930">
        <v>314</v>
      </c>
      <c r="L1930">
        <v>64</v>
      </c>
    </row>
    <row r="1931" spans="1:12">
      <c r="A1931" t="s">
        <v>11218</v>
      </c>
      <c r="B1931" t="s">
        <v>3471</v>
      </c>
      <c r="C1931" t="s">
        <v>1540</v>
      </c>
      <c r="D1931">
        <v>100</v>
      </c>
      <c r="E1931">
        <v>38.287999999999997</v>
      </c>
      <c r="F1931" s="105">
        <v>4530938</v>
      </c>
      <c r="G1931">
        <v>4530938</v>
      </c>
      <c r="H1931">
        <v>86.12</v>
      </c>
      <c r="I1931">
        <v>4731</v>
      </c>
      <c r="J1931">
        <v>4731</v>
      </c>
      <c r="K1931">
        <v>234</v>
      </c>
      <c r="L1931">
        <v>86</v>
      </c>
    </row>
    <row r="1932" spans="1:12">
      <c r="A1932" t="s">
        <v>11219</v>
      </c>
      <c r="B1932" t="s">
        <v>3472</v>
      </c>
      <c r="C1932" t="s">
        <v>1540</v>
      </c>
      <c r="D1932">
        <v>100</v>
      </c>
      <c r="E1932">
        <v>38.177999999999997</v>
      </c>
      <c r="F1932" s="105">
        <v>4538064</v>
      </c>
      <c r="G1932">
        <v>4538064</v>
      </c>
      <c r="H1932">
        <v>86.05</v>
      </c>
      <c r="I1932">
        <v>4466</v>
      </c>
      <c r="J1932">
        <v>4466</v>
      </c>
      <c r="K1932">
        <v>249</v>
      </c>
      <c r="L1932">
        <v>86</v>
      </c>
    </row>
    <row r="1933" spans="1:12">
      <c r="A1933" t="s">
        <v>11220</v>
      </c>
      <c r="B1933" t="s">
        <v>3473</v>
      </c>
      <c r="C1933" t="s">
        <v>1540</v>
      </c>
      <c r="D1933">
        <v>100</v>
      </c>
      <c r="E1933">
        <v>37.021000000000001</v>
      </c>
      <c r="F1933" s="105">
        <v>4740369</v>
      </c>
      <c r="G1933">
        <v>4740369</v>
      </c>
      <c r="H1933">
        <v>85.51</v>
      </c>
      <c r="I1933">
        <v>4877</v>
      </c>
      <c r="J1933">
        <v>4877</v>
      </c>
      <c r="K1933">
        <v>236</v>
      </c>
      <c r="L1933">
        <v>94</v>
      </c>
    </row>
    <row r="1934" spans="1:12">
      <c r="A1934" t="s">
        <v>11221</v>
      </c>
      <c r="B1934" t="s">
        <v>3474</v>
      </c>
      <c r="C1934" t="s">
        <v>1540</v>
      </c>
      <c r="D1934">
        <v>100</v>
      </c>
      <c r="E1934">
        <v>59.512</v>
      </c>
      <c r="F1934" s="105">
        <v>5113802</v>
      </c>
      <c r="G1934">
        <v>5113802</v>
      </c>
      <c r="H1934">
        <v>88.24</v>
      </c>
      <c r="I1934">
        <v>4674</v>
      </c>
      <c r="J1934">
        <v>4674</v>
      </c>
      <c r="K1934">
        <v>282</v>
      </c>
      <c r="L1934">
        <v>70</v>
      </c>
    </row>
    <row r="1935" spans="1:12">
      <c r="A1935" t="s">
        <v>11222</v>
      </c>
      <c r="B1935" t="s">
        <v>3475</v>
      </c>
      <c r="C1935" t="s">
        <v>1540</v>
      </c>
      <c r="D1935">
        <v>100</v>
      </c>
      <c r="E1935">
        <v>48.8</v>
      </c>
      <c r="F1935" s="105">
        <v>6257966</v>
      </c>
      <c r="G1935">
        <v>6257966</v>
      </c>
      <c r="H1935">
        <v>87.58</v>
      </c>
      <c r="I1935">
        <v>5774</v>
      </c>
      <c r="J1935">
        <v>5774</v>
      </c>
      <c r="K1935">
        <v>271</v>
      </c>
      <c r="L1935">
        <v>81</v>
      </c>
    </row>
    <row r="1936" spans="1:12">
      <c r="A1936" t="s">
        <v>11223</v>
      </c>
      <c r="B1936" t="s">
        <v>3476</v>
      </c>
      <c r="C1936" t="s">
        <v>1540</v>
      </c>
      <c r="D1936">
        <v>100</v>
      </c>
      <c r="E1936">
        <v>63.284999999999997</v>
      </c>
      <c r="F1936" s="105">
        <v>4365796</v>
      </c>
      <c r="G1936">
        <v>4365796</v>
      </c>
      <c r="H1936">
        <v>91.36</v>
      </c>
      <c r="I1936">
        <v>4106</v>
      </c>
      <c r="J1936">
        <v>4106</v>
      </c>
      <c r="K1936">
        <v>262</v>
      </c>
      <c r="L1936">
        <v>37</v>
      </c>
    </row>
    <row r="1937" spans="1:12">
      <c r="A1937" t="s">
        <v>11224</v>
      </c>
      <c r="B1937" t="s">
        <v>3477</v>
      </c>
      <c r="C1937" t="s">
        <v>1540</v>
      </c>
      <c r="D1937">
        <v>100</v>
      </c>
      <c r="E1937">
        <v>25.516999999999999</v>
      </c>
      <c r="F1937" s="105">
        <v>2221920</v>
      </c>
      <c r="G1937">
        <v>2221920</v>
      </c>
      <c r="H1937">
        <v>73.98</v>
      </c>
      <c r="I1937">
        <v>2002</v>
      </c>
      <c r="J1937">
        <v>2002</v>
      </c>
      <c r="K1937">
        <v>221</v>
      </c>
      <c r="L1937">
        <v>212</v>
      </c>
    </row>
    <row r="1938" spans="1:12">
      <c r="A1938" t="s">
        <v>9239</v>
      </c>
      <c r="B1938" t="s">
        <v>3478</v>
      </c>
      <c r="C1938" t="s">
        <v>1565</v>
      </c>
      <c r="D1938">
        <v>100</v>
      </c>
      <c r="E1938">
        <v>27.381</v>
      </c>
      <c r="F1938" s="105">
        <v>1118422</v>
      </c>
      <c r="G1938">
        <v>1118422</v>
      </c>
      <c r="H1938">
        <v>88.44</v>
      </c>
      <c r="I1938">
        <v>980</v>
      </c>
      <c r="J1938">
        <v>980</v>
      </c>
      <c r="K1938">
        <v>282</v>
      </c>
      <c r="L1938">
        <v>82</v>
      </c>
    </row>
    <row r="1939" spans="1:12">
      <c r="A1939" t="s">
        <v>11225</v>
      </c>
      <c r="B1939" t="s">
        <v>3479</v>
      </c>
      <c r="C1939" t="s">
        <v>1540</v>
      </c>
      <c r="D1939">
        <v>100</v>
      </c>
      <c r="E1939">
        <v>45.482999999999997</v>
      </c>
      <c r="F1939" s="105">
        <v>2287145</v>
      </c>
      <c r="G1939">
        <v>2287145</v>
      </c>
      <c r="H1939">
        <v>89.32</v>
      </c>
      <c r="I1939">
        <v>2101</v>
      </c>
      <c r="J1939">
        <v>2101</v>
      </c>
      <c r="K1939">
        <v>275</v>
      </c>
      <c r="L1939">
        <v>55</v>
      </c>
    </row>
    <row r="1940" spans="1:12">
      <c r="A1940" t="s">
        <v>11226</v>
      </c>
      <c r="B1940" t="s">
        <v>3480</v>
      </c>
      <c r="C1940" t="s">
        <v>1540</v>
      </c>
      <c r="D1940">
        <v>100</v>
      </c>
      <c r="E1940">
        <v>39.973999999999997</v>
      </c>
      <c r="F1940" s="105">
        <v>3250767</v>
      </c>
      <c r="G1940">
        <v>3250767</v>
      </c>
      <c r="H1940">
        <v>83.75</v>
      </c>
      <c r="I1940">
        <v>2764</v>
      </c>
      <c r="J1940">
        <v>2764</v>
      </c>
      <c r="K1940">
        <v>282</v>
      </c>
      <c r="L1940">
        <v>75</v>
      </c>
    </row>
    <row r="1941" spans="1:12">
      <c r="A1941" t="s">
        <v>11227</v>
      </c>
      <c r="B1941" t="s">
        <v>3481</v>
      </c>
      <c r="C1941" t="s">
        <v>1540</v>
      </c>
      <c r="D1941">
        <v>100</v>
      </c>
      <c r="E1941">
        <v>70.56</v>
      </c>
      <c r="F1941" s="105">
        <v>3346704</v>
      </c>
      <c r="G1941">
        <v>3346704</v>
      </c>
      <c r="H1941">
        <v>89.85</v>
      </c>
      <c r="I1941">
        <v>2976</v>
      </c>
      <c r="J1941">
        <v>2976</v>
      </c>
      <c r="K1941">
        <v>278</v>
      </c>
      <c r="L1941">
        <v>71</v>
      </c>
    </row>
    <row r="1942" spans="1:12">
      <c r="A1942" t="s">
        <v>11228</v>
      </c>
      <c r="B1942" t="s">
        <v>3482</v>
      </c>
      <c r="C1942" t="s">
        <v>1540</v>
      </c>
      <c r="D1942">
        <v>100</v>
      </c>
      <c r="E1942">
        <v>68.024000000000001</v>
      </c>
      <c r="F1942" s="105">
        <v>4294957</v>
      </c>
      <c r="G1942">
        <v>4294957</v>
      </c>
      <c r="H1942">
        <v>90.52</v>
      </c>
      <c r="I1942">
        <v>4096</v>
      </c>
      <c r="J1942">
        <v>4096</v>
      </c>
      <c r="K1942">
        <v>281</v>
      </c>
      <c r="L1942">
        <v>49</v>
      </c>
    </row>
    <row r="1943" spans="1:12">
      <c r="A1943" t="s">
        <v>11229</v>
      </c>
      <c r="B1943" t="s">
        <v>3483</v>
      </c>
      <c r="C1943" t="s">
        <v>1540</v>
      </c>
      <c r="D1943">
        <v>100</v>
      </c>
      <c r="E1943">
        <v>71.040000000000006</v>
      </c>
      <c r="F1943" s="105">
        <v>4681465</v>
      </c>
      <c r="G1943">
        <v>4681465</v>
      </c>
      <c r="H1943">
        <v>86.57</v>
      </c>
      <c r="I1943">
        <v>4212</v>
      </c>
      <c r="J1943">
        <v>4212</v>
      </c>
      <c r="K1943">
        <v>269</v>
      </c>
      <c r="L1943">
        <v>89</v>
      </c>
    </row>
    <row r="1944" spans="1:12">
      <c r="A1944" t="s">
        <v>11230</v>
      </c>
      <c r="B1944" t="s">
        <v>3484</v>
      </c>
      <c r="C1944" t="s">
        <v>1540</v>
      </c>
      <c r="D1944">
        <v>100</v>
      </c>
      <c r="E1944">
        <v>65.986000000000004</v>
      </c>
      <c r="F1944" s="105">
        <v>4176524</v>
      </c>
      <c r="G1944">
        <v>4176524</v>
      </c>
      <c r="H1944">
        <v>87.57</v>
      </c>
      <c r="I1944">
        <v>3787</v>
      </c>
      <c r="J1944">
        <v>3787</v>
      </c>
      <c r="K1944">
        <v>286</v>
      </c>
      <c r="L1944">
        <v>91.5</v>
      </c>
    </row>
    <row r="1945" spans="1:12">
      <c r="A1945" t="s">
        <v>11231</v>
      </c>
      <c r="B1945" t="s">
        <v>3485</v>
      </c>
      <c r="C1945" t="s">
        <v>1540</v>
      </c>
      <c r="D1945">
        <v>100</v>
      </c>
      <c r="E1945">
        <v>50.246000000000002</v>
      </c>
      <c r="F1945" s="105">
        <v>3033021</v>
      </c>
      <c r="G1945">
        <v>3033021</v>
      </c>
      <c r="H1945">
        <v>90.7</v>
      </c>
      <c r="I1945">
        <v>2820</v>
      </c>
      <c r="J1945">
        <v>2820</v>
      </c>
      <c r="K1945">
        <v>271</v>
      </c>
      <c r="L1945">
        <v>54</v>
      </c>
    </row>
    <row r="1946" spans="1:12">
      <c r="A1946" t="s">
        <v>11232</v>
      </c>
      <c r="B1946" t="s">
        <v>3486</v>
      </c>
      <c r="C1946" t="s">
        <v>1540</v>
      </c>
      <c r="D1946">
        <v>100</v>
      </c>
      <c r="E1946">
        <v>45.44</v>
      </c>
      <c r="F1946" s="105">
        <v>3715967</v>
      </c>
      <c r="G1946">
        <v>3715967</v>
      </c>
      <c r="H1946">
        <v>93.26</v>
      </c>
      <c r="I1946">
        <v>3254</v>
      </c>
      <c r="J1946">
        <v>3254</v>
      </c>
      <c r="K1946">
        <v>293</v>
      </c>
      <c r="L1946">
        <v>40.5</v>
      </c>
    </row>
    <row r="1947" spans="1:12">
      <c r="A1947" t="s">
        <v>11233</v>
      </c>
      <c r="B1947" t="s">
        <v>3487</v>
      </c>
      <c r="C1947" t="s">
        <v>1540</v>
      </c>
      <c r="D1947">
        <v>100</v>
      </c>
      <c r="E1947">
        <v>54.47</v>
      </c>
      <c r="F1947" s="105">
        <v>4772825</v>
      </c>
      <c r="G1947">
        <v>4772825</v>
      </c>
      <c r="H1947">
        <v>88.42</v>
      </c>
      <c r="I1947">
        <v>4378</v>
      </c>
      <c r="J1947">
        <v>4378</v>
      </c>
      <c r="K1947">
        <v>279</v>
      </c>
      <c r="L1947">
        <v>69</v>
      </c>
    </row>
    <row r="1948" spans="1:12">
      <c r="A1948" t="s">
        <v>11234</v>
      </c>
      <c r="B1948" t="s">
        <v>3488</v>
      </c>
      <c r="C1948" t="s">
        <v>1540</v>
      </c>
      <c r="D1948">
        <v>100</v>
      </c>
      <c r="E1948">
        <v>70.912000000000006</v>
      </c>
      <c r="F1948" s="105">
        <v>5585780</v>
      </c>
      <c r="G1948">
        <v>5585780</v>
      </c>
      <c r="H1948">
        <v>90.64</v>
      </c>
      <c r="I1948">
        <v>5155</v>
      </c>
      <c r="J1948">
        <v>5155</v>
      </c>
      <c r="K1948">
        <v>289</v>
      </c>
      <c r="L1948">
        <v>54</v>
      </c>
    </row>
    <row r="1949" spans="1:12">
      <c r="A1949" t="s">
        <v>11235</v>
      </c>
      <c r="B1949" t="s">
        <v>3489</v>
      </c>
      <c r="C1949" t="s">
        <v>1540</v>
      </c>
      <c r="D1949">
        <v>100</v>
      </c>
      <c r="E1949">
        <v>53.923000000000002</v>
      </c>
      <c r="F1949" s="105">
        <v>4890986</v>
      </c>
      <c r="G1949">
        <v>4890986</v>
      </c>
      <c r="H1949">
        <v>84.86</v>
      </c>
      <c r="I1949">
        <v>3958</v>
      </c>
      <c r="J1949">
        <v>3958</v>
      </c>
      <c r="K1949">
        <v>299</v>
      </c>
      <c r="L1949">
        <v>82</v>
      </c>
    </row>
    <row r="1950" spans="1:12">
      <c r="A1950" t="s">
        <v>11236</v>
      </c>
      <c r="B1950" t="s">
        <v>3490</v>
      </c>
      <c r="C1950" t="s">
        <v>1540</v>
      </c>
      <c r="D1950">
        <v>100</v>
      </c>
      <c r="E1950">
        <v>27.585999999999999</v>
      </c>
      <c r="F1950" s="105">
        <v>931674</v>
      </c>
      <c r="G1950">
        <v>931674</v>
      </c>
      <c r="H1950">
        <v>93.99</v>
      </c>
      <c r="I1950">
        <v>835</v>
      </c>
      <c r="J1950">
        <v>835</v>
      </c>
      <c r="K1950">
        <v>306</v>
      </c>
      <c r="L1950">
        <v>19</v>
      </c>
    </row>
    <row r="1951" spans="1:12">
      <c r="A1951" t="s">
        <v>11237</v>
      </c>
      <c r="B1951" t="s">
        <v>3491</v>
      </c>
      <c r="C1951" t="s">
        <v>1540</v>
      </c>
      <c r="D1951">
        <v>100</v>
      </c>
      <c r="E1951">
        <v>31.632000000000001</v>
      </c>
      <c r="F1951" s="105">
        <v>2281162</v>
      </c>
      <c r="G1951">
        <v>2281162</v>
      </c>
      <c r="H1951">
        <v>90.53</v>
      </c>
      <c r="I1951">
        <v>2235</v>
      </c>
      <c r="J1951">
        <v>2235</v>
      </c>
      <c r="K1951">
        <v>265</v>
      </c>
      <c r="L1951">
        <v>42</v>
      </c>
    </row>
    <row r="1952" spans="1:12">
      <c r="A1952" t="s">
        <v>11238</v>
      </c>
      <c r="B1952" t="s">
        <v>3492</v>
      </c>
      <c r="C1952" t="s">
        <v>1540</v>
      </c>
      <c r="D1952">
        <v>100</v>
      </c>
      <c r="E1952">
        <v>63.487000000000002</v>
      </c>
      <c r="F1952" s="105">
        <v>5085524</v>
      </c>
      <c r="G1952">
        <v>5085524</v>
      </c>
      <c r="H1952">
        <v>87.01</v>
      </c>
      <c r="I1952">
        <v>4764</v>
      </c>
      <c r="J1952">
        <v>4764</v>
      </c>
      <c r="K1952">
        <v>273</v>
      </c>
      <c r="L1952">
        <v>97</v>
      </c>
    </row>
    <row r="1953" spans="1:12">
      <c r="A1953" t="s">
        <v>11239</v>
      </c>
      <c r="B1953" t="s">
        <v>3493</v>
      </c>
      <c r="C1953" t="s">
        <v>1540</v>
      </c>
      <c r="D1953">
        <v>100</v>
      </c>
      <c r="E1953">
        <v>33.332999999999998</v>
      </c>
      <c r="F1953" s="105">
        <v>2884521</v>
      </c>
      <c r="G1953">
        <v>2884521</v>
      </c>
      <c r="H1953">
        <v>83.31</v>
      </c>
      <c r="I1953">
        <v>2661</v>
      </c>
      <c r="J1953">
        <v>2661</v>
      </c>
      <c r="K1953">
        <v>252</v>
      </c>
      <c r="L1953">
        <v>111</v>
      </c>
    </row>
    <row r="1954" spans="1:12">
      <c r="A1954" t="s">
        <v>11240</v>
      </c>
      <c r="B1954" t="s">
        <v>3494</v>
      </c>
      <c r="C1954" t="s">
        <v>1540</v>
      </c>
      <c r="D1954">
        <v>100</v>
      </c>
      <c r="E1954">
        <v>42.664999999999999</v>
      </c>
      <c r="F1954" s="105">
        <v>4122270</v>
      </c>
      <c r="G1954">
        <v>4122270</v>
      </c>
      <c r="H1954">
        <v>87.37</v>
      </c>
      <c r="I1954">
        <v>3289</v>
      </c>
      <c r="J1954">
        <v>3289</v>
      </c>
      <c r="K1954">
        <v>300</v>
      </c>
      <c r="L1954">
        <v>89</v>
      </c>
    </row>
    <row r="1955" spans="1:12">
      <c r="A1955" t="s">
        <v>11241</v>
      </c>
      <c r="B1955" t="s">
        <v>3495</v>
      </c>
      <c r="C1955" t="s">
        <v>1540</v>
      </c>
      <c r="D1955">
        <v>100</v>
      </c>
      <c r="E1955">
        <v>37.552</v>
      </c>
      <c r="F1955" s="105">
        <v>5982061</v>
      </c>
      <c r="G1955">
        <v>5982061</v>
      </c>
      <c r="H1955">
        <v>86.87</v>
      </c>
      <c r="I1955">
        <v>4717</v>
      </c>
      <c r="J1955">
        <v>4717</v>
      </c>
      <c r="K1955">
        <v>307</v>
      </c>
      <c r="L1955">
        <v>92</v>
      </c>
    </row>
    <row r="1956" spans="1:12">
      <c r="A1956" t="s">
        <v>11242</v>
      </c>
      <c r="B1956" t="s">
        <v>3496</v>
      </c>
      <c r="C1956" t="s">
        <v>1540</v>
      </c>
      <c r="D1956">
        <v>100</v>
      </c>
      <c r="E1956">
        <v>42.598999999999997</v>
      </c>
      <c r="F1956" s="105">
        <v>8079181</v>
      </c>
      <c r="G1956">
        <v>8079181</v>
      </c>
      <c r="H1956">
        <v>79.48</v>
      </c>
      <c r="I1956">
        <v>7045</v>
      </c>
      <c r="J1956">
        <v>7045</v>
      </c>
      <c r="K1956">
        <v>240</v>
      </c>
      <c r="L1956">
        <v>151</v>
      </c>
    </row>
    <row r="1957" spans="1:12">
      <c r="A1957" t="s">
        <v>11243</v>
      </c>
      <c r="B1957" t="s">
        <v>3497</v>
      </c>
      <c r="C1957" t="s">
        <v>1540</v>
      </c>
      <c r="D1957">
        <v>100</v>
      </c>
      <c r="E1957">
        <v>42.023000000000003</v>
      </c>
      <c r="F1957" s="105">
        <v>4364535</v>
      </c>
      <c r="G1957">
        <v>4364535</v>
      </c>
      <c r="H1957">
        <v>84.37</v>
      </c>
      <c r="I1957">
        <v>5305</v>
      </c>
      <c r="J1957">
        <v>5305</v>
      </c>
      <c r="K1957">
        <v>185</v>
      </c>
      <c r="L1957">
        <v>78</v>
      </c>
    </row>
    <row r="1958" spans="1:12">
      <c r="A1958" t="s">
        <v>11244</v>
      </c>
      <c r="B1958" t="s">
        <v>3498</v>
      </c>
      <c r="C1958" t="s">
        <v>1540</v>
      </c>
      <c r="D1958">
        <v>100</v>
      </c>
      <c r="E1958">
        <v>57.473999999999997</v>
      </c>
      <c r="F1958" s="105">
        <v>4709528</v>
      </c>
      <c r="G1958">
        <v>4709528</v>
      </c>
      <c r="H1958">
        <v>83.76</v>
      </c>
      <c r="I1958">
        <v>4107</v>
      </c>
      <c r="J1958">
        <v>4107</v>
      </c>
      <c r="K1958">
        <v>282</v>
      </c>
      <c r="L1958">
        <v>99</v>
      </c>
    </row>
    <row r="1959" spans="1:12">
      <c r="A1959" t="s">
        <v>11245</v>
      </c>
      <c r="B1959" t="s">
        <v>3499</v>
      </c>
      <c r="C1959" t="s">
        <v>1540</v>
      </c>
      <c r="D1959">
        <v>100</v>
      </c>
      <c r="E1959">
        <v>40.296999999999997</v>
      </c>
      <c r="F1959" s="105">
        <v>1957742</v>
      </c>
      <c r="G1959">
        <v>1957742</v>
      </c>
      <c r="H1959">
        <v>92.13</v>
      </c>
      <c r="I1959">
        <v>2130</v>
      </c>
      <c r="J1959">
        <v>2130</v>
      </c>
      <c r="K1959">
        <v>245.5</v>
      </c>
      <c r="L1959">
        <v>34</v>
      </c>
    </row>
    <row r="1960" spans="1:12">
      <c r="A1960" t="s">
        <v>11246</v>
      </c>
      <c r="B1960" t="s">
        <v>3500</v>
      </c>
      <c r="C1960" t="s">
        <v>1540</v>
      </c>
      <c r="D1960">
        <v>100</v>
      </c>
      <c r="E1960">
        <v>43.264000000000003</v>
      </c>
      <c r="F1960" s="105">
        <v>5365278</v>
      </c>
      <c r="G1960">
        <v>5365278</v>
      </c>
      <c r="H1960">
        <v>88.9</v>
      </c>
      <c r="I1960">
        <v>5053</v>
      </c>
      <c r="J1960">
        <v>5053</v>
      </c>
      <c r="K1960">
        <v>251</v>
      </c>
      <c r="L1960">
        <v>44</v>
      </c>
    </row>
    <row r="1961" spans="1:12">
      <c r="A1961" t="s">
        <v>11247</v>
      </c>
      <c r="B1961" t="s">
        <v>3501</v>
      </c>
      <c r="C1961" t="s">
        <v>1540</v>
      </c>
      <c r="D1961">
        <v>100</v>
      </c>
      <c r="E1961">
        <v>71.501999999999995</v>
      </c>
      <c r="F1961" s="105">
        <v>6077833</v>
      </c>
      <c r="G1961">
        <v>6077833</v>
      </c>
      <c r="H1961">
        <v>86.66</v>
      </c>
      <c r="I1961">
        <v>5728</v>
      </c>
      <c r="J1961">
        <v>5728</v>
      </c>
      <c r="K1961">
        <v>267</v>
      </c>
      <c r="L1961">
        <v>88</v>
      </c>
    </row>
    <row r="1962" spans="1:12">
      <c r="A1962" t="s">
        <v>11248</v>
      </c>
      <c r="B1962" t="s">
        <v>3502</v>
      </c>
      <c r="C1962" t="s">
        <v>1540</v>
      </c>
      <c r="D1962">
        <v>100</v>
      </c>
      <c r="E1962">
        <v>32.075000000000003</v>
      </c>
      <c r="F1962" s="105">
        <v>1816487</v>
      </c>
      <c r="G1962">
        <v>1816487</v>
      </c>
      <c r="H1962">
        <v>94.92</v>
      </c>
      <c r="I1962">
        <v>1846</v>
      </c>
      <c r="J1962">
        <v>1846</v>
      </c>
      <c r="K1962">
        <v>271.5</v>
      </c>
      <c r="L1962">
        <v>6</v>
      </c>
    </row>
    <row r="1963" spans="1:12">
      <c r="A1963" t="s">
        <v>11249</v>
      </c>
      <c r="B1963" t="s">
        <v>3503</v>
      </c>
      <c r="C1963" t="s">
        <v>1540</v>
      </c>
      <c r="D1963">
        <v>100</v>
      </c>
      <c r="E1963">
        <v>61.100999999999999</v>
      </c>
      <c r="F1963" s="105">
        <v>4854518</v>
      </c>
      <c r="G1963">
        <v>4854518</v>
      </c>
      <c r="H1963">
        <v>86.92</v>
      </c>
      <c r="I1963">
        <v>4681</v>
      </c>
      <c r="J1963">
        <v>4681</v>
      </c>
      <c r="K1963">
        <v>264</v>
      </c>
      <c r="L1963">
        <v>93</v>
      </c>
    </row>
    <row r="1964" spans="1:12">
      <c r="A1964" t="s">
        <v>11250</v>
      </c>
      <c r="B1964" t="s">
        <v>3504</v>
      </c>
      <c r="C1964" t="s">
        <v>1540</v>
      </c>
      <c r="D1964">
        <v>100</v>
      </c>
      <c r="E1964">
        <v>61.947000000000003</v>
      </c>
      <c r="F1964" s="105">
        <v>2789326</v>
      </c>
      <c r="G1964">
        <v>2789326</v>
      </c>
      <c r="H1964">
        <v>85.84</v>
      </c>
      <c r="I1964">
        <v>2866</v>
      </c>
      <c r="J1964">
        <v>2866</v>
      </c>
      <c r="K1964">
        <v>240</v>
      </c>
      <c r="L1964">
        <v>103</v>
      </c>
    </row>
    <row r="1965" spans="1:12">
      <c r="A1965" t="s">
        <v>11251</v>
      </c>
      <c r="B1965" t="s">
        <v>3505</v>
      </c>
      <c r="C1965" t="s">
        <v>1540</v>
      </c>
      <c r="D1965">
        <v>100</v>
      </c>
      <c r="E1965">
        <v>41.389000000000003</v>
      </c>
      <c r="F1965" s="105">
        <v>2067037</v>
      </c>
      <c r="G1965">
        <v>2067037</v>
      </c>
      <c r="H1965">
        <v>90.37</v>
      </c>
      <c r="I1965">
        <v>1918</v>
      </c>
      <c r="J1965">
        <v>1918</v>
      </c>
      <c r="K1965">
        <v>278</v>
      </c>
      <c r="L1965">
        <v>53</v>
      </c>
    </row>
    <row r="1966" spans="1:12">
      <c r="A1966" t="s">
        <v>11252</v>
      </c>
      <c r="B1966" t="s">
        <v>3506</v>
      </c>
      <c r="C1966" t="s">
        <v>1540</v>
      </c>
      <c r="D1966">
        <v>100</v>
      </c>
      <c r="E1966">
        <v>40.078000000000003</v>
      </c>
      <c r="F1966" s="105">
        <v>1435066</v>
      </c>
      <c r="G1966">
        <v>1435066</v>
      </c>
      <c r="H1966">
        <v>95.02</v>
      </c>
      <c r="I1966">
        <v>1366</v>
      </c>
      <c r="J1966">
        <v>1366</v>
      </c>
      <c r="K1966">
        <v>278</v>
      </c>
      <c r="L1966">
        <v>10</v>
      </c>
    </row>
    <row r="1967" spans="1:12">
      <c r="A1967" t="s">
        <v>11253</v>
      </c>
      <c r="B1967" t="s">
        <v>3507</v>
      </c>
      <c r="C1967" t="s">
        <v>1540</v>
      </c>
      <c r="D1967">
        <v>100</v>
      </c>
      <c r="E1967">
        <v>26.795000000000002</v>
      </c>
      <c r="F1967" s="105">
        <v>3420763</v>
      </c>
      <c r="G1967">
        <v>3420763</v>
      </c>
      <c r="H1967">
        <v>88.93</v>
      </c>
      <c r="I1967">
        <v>3209</v>
      </c>
      <c r="J1967">
        <v>3209</v>
      </c>
      <c r="K1967">
        <v>270</v>
      </c>
      <c r="L1967">
        <v>65</v>
      </c>
    </row>
    <row r="1968" spans="1:12">
      <c r="A1968" t="s">
        <v>11254</v>
      </c>
      <c r="B1968" t="s">
        <v>3508</v>
      </c>
      <c r="C1968" t="s">
        <v>1540</v>
      </c>
      <c r="D1968">
        <v>100</v>
      </c>
      <c r="E1968">
        <v>71.97</v>
      </c>
      <c r="F1968" s="105">
        <v>9353665</v>
      </c>
      <c r="G1968">
        <v>9353665</v>
      </c>
      <c r="H1968">
        <v>87.89</v>
      </c>
      <c r="I1968">
        <v>8229</v>
      </c>
      <c r="J1968">
        <v>8229</v>
      </c>
      <c r="K1968">
        <v>282</v>
      </c>
      <c r="L1968">
        <v>84</v>
      </c>
    </row>
    <row r="1969" spans="1:12">
      <c r="A1969" t="s">
        <v>9240</v>
      </c>
      <c r="B1969" t="s">
        <v>3509</v>
      </c>
      <c r="C1969" t="s">
        <v>1636</v>
      </c>
      <c r="D1969">
        <v>100</v>
      </c>
      <c r="E1969">
        <v>30.047999999999998</v>
      </c>
      <c r="F1969" s="105">
        <v>1103092</v>
      </c>
      <c r="G1969">
        <v>1103092</v>
      </c>
      <c r="H1969">
        <v>70.290000000000006</v>
      </c>
      <c r="I1969">
        <v>2074</v>
      </c>
      <c r="J1969">
        <v>2074</v>
      </c>
      <c r="K1969">
        <v>89</v>
      </c>
      <c r="L1969">
        <v>86</v>
      </c>
    </row>
    <row r="1970" spans="1:12">
      <c r="A1970" t="s">
        <v>9241</v>
      </c>
      <c r="B1970" t="s">
        <v>3510</v>
      </c>
      <c r="C1970" t="s">
        <v>1636</v>
      </c>
      <c r="D1970">
        <v>100</v>
      </c>
      <c r="E1970">
        <v>30.443999999999999</v>
      </c>
      <c r="F1970" s="105">
        <v>922439</v>
      </c>
      <c r="G1970">
        <v>922439</v>
      </c>
      <c r="H1970">
        <v>72.930000000000007</v>
      </c>
      <c r="I1970">
        <v>1475</v>
      </c>
      <c r="J1970">
        <v>1475</v>
      </c>
      <c r="K1970">
        <v>112</v>
      </c>
      <c r="L1970">
        <v>91</v>
      </c>
    </row>
    <row r="1971" spans="1:12">
      <c r="A1971" t="s">
        <v>11255</v>
      </c>
      <c r="B1971" t="s">
        <v>3511</v>
      </c>
      <c r="C1971" t="s">
        <v>1540</v>
      </c>
      <c r="D1971">
        <v>100</v>
      </c>
      <c r="E1971">
        <v>66.686000000000007</v>
      </c>
      <c r="F1971" s="105">
        <v>6646877</v>
      </c>
      <c r="G1971">
        <v>6646877</v>
      </c>
      <c r="H1971">
        <v>89.94</v>
      </c>
      <c r="I1971">
        <v>6344</v>
      </c>
      <c r="J1971">
        <v>6344</v>
      </c>
      <c r="K1971">
        <v>283</v>
      </c>
      <c r="L1971">
        <v>52</v>
      </c>
    </row>
    <row r="1972" spans="1:12">
      <c r="A1972" t="s">
        <v>9242</v>
      </c>
      <c r="B1972" t="s">
        <v>3512</v>
      </c>
      <c r="C1972" t="s">
        <v>1592</v>
      </c>
      <c r="D1972">
        <v>100</v>
      </c>
      <c r="E1972">
        <v>45.557000000000002</v>
      </c>
      <c r="F1972" s="105">
        <v>1560469</v>
      </c>
      <c r="G1972">
        <v>1560469</v>
      </c>
      <c r="H1972">
        <v>90.09</v>
      </c>
      <c r="I1972">
        <v>1911</v>
      </c>
      <c r="J1972">
        <v>1911</v>
      </c>
      <c r="K1972">
        <v>189</v>
      </c>
      <c r="L1972">
        <v>35</v>
      </c>
    </row>
    <row r="1973" spans="1:12">
      <c r="A1973" t="s">
        <v>11256</v>
      </c>
      <c r="B1973" t="s">
        <v>3513</v>
      </c>
      <c r="C1973" t="s">
        <v>1540</v>
      </c>
      <c r="D1973">
        <v>100</v>
      </c>
      <c r="E1973">
        <v>31.797000000000001</v>
      </c>
      <c r="F1973" s="105">
        <v>3343709</v>
      </c>
      <c r="G1973">
        <v>3343709</v>
      </c>
      <c r="H1973">
        <v>91.72</v>
      </c>
      <c r="I1973">
        <v>3042</v>
      </c>
      <c r="J1973">
        <v>3042</v>
      </c>
      <c r="K1973">
        <v>274</v>
      </c>
      <c r="L1973">
        <v>57</v>
      </c>
    </row>
    <row r="1974" spans="1:12">
      <c r="A1974" t="s">
        <v>11257</v>
      </c>
      <c r="B1974" t="s">
        <v>3514</v>
      </c>
      <c r="C1974" t="s">
        <v>1540</v>
      </c>
      <c r="D1974">
        <v>100</v>
      </c>
      <c r="E1974">
        <v>57.198</v>
      </c>
      <c r="F1974" s="105">
        <v>5163333</v>
      </c>
      <c r="G1974">
        <v>5163333</v>
      </c>
      <c r="H1974">
        <v>88.34</v>
      </c>
      <c r="I1974">
        <v>4857</v>
      </c>
      <c r="J1974">
        <v>4857</v>
      </c>
      <c r="K1974">
        <v>277</v>
      </c>
      <c r="L1974">
        <v>77</v>
      </c>
    </row>
    <row r="1975" spans="1:12">
      <c r="A1975" t="s">
        <v>11258</v>
      </c>
      <c r="B1975" t="s">
        <v>3515</v>
      </c>
      <c r="C1975" t="s">
        <v>1540</v>
      </c>
      <c r="D1975">
        <v>100</v>
      </c>
      <c r="E1975">
        <v>64.265000000000001</v>
      </c>
      <c r="F1975" s="105">
        <v>4029781</v>
      </c>
      <c r="G1975">
        <v>4029781</v>
      </c>
      <c r="H1975">
        <v>88.66</v>
      </c>
      <c r="I1975">
        <v>3821</v>
      </c>
      <c r="J1975">
        <v>3821</v>
      </c>
      <c r="K1975">
        <v>269</v>
      </c>
      <c r="L1975">
        <v>74.5</v>
      </c>
    </row>
    <row r="1976" spans="1:12">
      <c r="A1976" t="s">
        <v>11259</v>
      </c>
      <c r="B1976" t="s">
        <v>3516</v>
      </c>
      <c r="C1976" t="s">
        <v>1540</v>
      </c>
      <c r="D1976">
        <v>100</v>
      </c>
      <c r="E1976">
        <v>39.768000000000001</v>
      </c>
      <c r="F1976" s="105">
        <v>2579248</v>
      </c>
      <c r="G1976">
        <v>2579248</v>
      </c>
      <c r="H1976">
        <v>91.66</v>
      </c>
      <c r="I1976">
        <v>2138</v>
      </c>
      <c r="J1976">
        <v>2138</v>
      </c>
      <c r="K1976">
        <v>305.5</v>
      </c>
      <c r="L1976">
        <v>39</v>
      </c>
    </row>
    <row r="1977" spans="1:12">
      <c r="A1977" t="s">
        <v>11260</v>
      </c>
      <c r="B1977" t="s">
        <v>3517</v>
      </c>
      <c r="C1977" t="s">
        <v>1540</v>
      </c>
      <c r="D1977">
        <v>100</v>
      </c>
      <c r="E1977">
        <v>45.344999999999999</v>
      </c>
      <c r="F1977" s="105">
        <v>4575622</v>
      </c>
      <c r="G1977">
        <v>4575622</v>
      </c>
      <c r="H1977">
        <v>87.89</v>
      </c>
      <c r="I1977">
        <v>4056</v>
      </c>
      <c r="J1977">
        <v>4056</v>
      </c>
      <c r="K1977">
        <v>271</v>
      </c>
      <c r="L1977">
        <v>86</v>
      </c>
    </row>
    <row r="1978" spans="1:12">
      <c r="A1978" t="s">
        <v>11261</v>
      </c>
      <c r="B1978" t="s">
        <v>3518</v>
      </c>
      <c r="C1978" t="s">
        <v>1540</v>
      </c>
      <c r="D1978">
        <v>100</v>
      </c>
      <c r="E1978">
        <v>44.337000000000003</v>
      </c>
      <c r="F1978" s="105">
        <v>2746431</v>
      </c>
      <c r="G1978">
        <v>2746431</v>
      </c>
      <c r="H1978">
        <v>82.97</v>
      </c>
      <c r="I1978">
        <v>2428</v>
      </c>
      <c r="J1978">
        <v>2428</v>
      </c>
      <c r="K1978">
        <v>260</v>
      </c>
      <c r="L1978">
        <v>86</v>
      </c>
    </row>
    <row r="1979" spans="1:12">
      <c r="A1979" t="s">
        <v>11262</v>
      </c>
      <c r="B1979" t="s">
        <v>3519</v>
      </c>
      <c r="C1979" t="s">
        <v>1540</v>
      </c>
      <c r="D1979">
        <v>100</v>
      </c>
      <c r="E1979">
        <v>43.100999999999999</v>
      </c>
      <c r="F1979" s="105">
        <v>3587803</v>
      </c>
      <c r="G1979">
        <v>3587803</v>
      </c>
      <c r="H1979">
        <v>87.7</v>
      </c>
      <c r="I1979">
        <v>3072</v>
      </c>
      <c r="J1979">
        <v>3072</v>
      </c>
      <c r="K1979">
        <v>276</v>
      </c>
      <c r="L1979">
        <v>59</v>
      </c>
    </row>
    <row r="1980" spans="1:12">
      <c r="A1980" t="s">
        <v>11263</v>
      </c>
      <c r="B1980" t="s">
        <v>3520</v>
      </c>
      <c r="C1980" t="s">
        <v>1540</v>
      </c>
      <c r="D1980">
        <v>100</v>
      </c>
      <c r="E1980">
        <v>63.493000000000002</v>
      </c>
      <c r="F1980" s="105">
        <v>4976687</v>
      </c>
      <c r="G1980">
        <v>4976687</v>
      </c>
      <c r="H1980">
        <v>88.24</v>
      </c>
      <c r="I1980">
        <v>4691</v>
      </c>
      <c r="J1980">
        <v>4691</v>
      </c>
      <c r="K1980">
        <v>277</v>
      </c>
      <c r="L1980">
        <v>77</v>
      </c>
    </row>
    <row r="1981" spans="1:12">
      <c r="A1981" t="s">
        <v>11264</v>
      </c>
      <c r="B1981" t="s">
        <v>3521</v>
      </c>
      <c r="C1981" t="s">
        <v>1540</v>
      </c>
      <c r="D1981">
        <v>100</v>
      </c>
      <c r="E1981">
        <v>45.231999999999999</v>
      </c>
      <c r="F1981" s="105">
        <v>4971480</v>
      </c>
      <c r="G1981">
        <v>4971480</v>
      </c>
      <c r="H1981">
        <v>87.72</v>
      </c>
      <c r="I1981">
        <v>4366</v>
      </c>
      <c r="J1981">
        <v>4366</v>
      </c>
      <c r="K1981">
        <v>270</v>
      </c>
      <c r="L1981">
        <v>84</v>
      </c>
    </row>
    <row r="1982" spans="1:12">
      <c r="A1982" t="s">
        <v>9243</v>
      </c>
      <c r="B1982" t="s">
        <v>3522</v>
      </c>
      <c r="C1982" t="s">
        <v>1636</v>
      </c>
      <c r="D1982">
        <v>100</v>
      </c>
      <c r="E1982">
        <v>26.812000000000001</v>
      </c>
      <c r="F1982" s="105">
        <v>843889</v>
      </c>
      <c r="G1982">
        <v>843889</v>
      </c>
      <c r="H1982">
        <v>69.849999999999994</v>
      </c>
      <c r="I1982">
        <v>1524</v>
      </c>
      <c r="J1982">
        <v>1524</v>
      </c>
      <c r="K1982">
        <v>90</v>
      </c>
      <c r="L1982">
        <v>94</v>
      </c>
    </row>
    <row r="1983" spans="1:12">
      <c r="A1983" t="s">
        <v>11265</v>
      </c>
      <c r="B1983" t="s">
        <v>3523</v>
      </c>
      <c r="C1983" t="s">
        <v>1540</v>
      </c>
      <c r="D1983">
        <v>100</v>
      </c>
      <c r="E1983">
        <v>68.900000000000006</v>
      </c>
      <c r="F1983" s="105">
        <v>4909403</v>
      </c>
      <c r="G1983">
        <v>4909403</v>
      </c>
      <c r="H1983">
        <v>91.97</v>
      </c>
      <c r="I1983">
        <v>4350</v>
      </c>
      <c r="J1983">
        <v>4350</v>
      </c>
      <c r="K1983">
        <v>299</v>
      </c>
      <c r="L1983">
        <v>43</v>
      </c>
    </row>
    <row r="1984" spans="1:12">
      <c r="A1984" t="s">
        <v>11266</v>
      </c>
      <c r="B1984" t="s">
        <v>3524</v>
      </c>
      <c r="C1984" t="s">
        <v>1540</v>
      </c>
      <c r="D1984">
        <v>100</v>
      </c>
      <c r="E1984">
        <v>36.048000000000002</v>
      </c>
      <c r="F1984" s="105">
        <v>5335054</v>
      </c>
      <c r="G1984">
        <v>5335054</v>
      </c>
      <c r="H1984">
        <v>86.11</v>
      </c>
      <c r="I1984">
        <v>5151</v>
      </c>
      <c r="J1984">
        <v>5151</v>
      </c>
      <c r="K1984">
        <v>260</v>
      </c>
      <c r="L1984">
        <v>105</v>
      </c>
    </row>
    <row r="1985" spans="1:12">
      <c r="A1985" t="s">
        <v>11267</v>
      </c>
      <c r="B1985" t="s">
        <v>3525</v>
      </c>
      <c r="C1985" t="s">
        <v>1540</v>
      </c>
      <c r="D1985">
        <v>100</v>
      </c>
      <c r="E1985">
        <v>61.22</v>
      </c>
      <c r="F1985" s="105">
        <v>4700340</v>
      </c>
      <c r="G1985">
        <v>4700340</v>
      </c>
      <c r="H1985">
        <v>89.9</v>
      </c>
      <c r="I1985">
        <v>4540</v>
      </c>
      <c r="J1985">
        <v>4540</v>
      </c>
      <c r="K1985">
        <v>275</v>
      </c>
      <c r="L1985">
        <v>60.5</v>
      </c>
    </row>
    <row r="1986" spans="1:12">
      <c r="A1986" t="s">
        <v>11268</v>
      </c>
      <c r="B1986" t="s">
        <v>3526</v>
      </c>
      <c r="C1986" t="s">
        <v>1540</v>
      </c>
      <c r="D1986">
        <v>100</v>
      </c>
      <c r="E1986">
        <v>72.292000000000002</v>
      </c>
      <c r="F1986" s="105">
        <v>4754646</v>
      </c>
      <c r="G1986">
        <v>4754646</v>
      </c>
      <c r="H1986">
        <v>92.26</v>
      </c>
      <c r="I1986">
        <v>4481</v>
      </c>
      <c r="J1986">
        <v>4481</v>
      </c>
      <c r="K1986">
        <v>286</v>
      </c>
      <c r="L1986">
        <v>35</v>
      </c>
    </row>
    <row r="1987" spans="1:12">
      <c r="A1987" t="s">
        <v>11269</v>
      </c>
      <c r="B1987" t="s">
        <v>3527</v>
      </c>
      <c r="C1987" t="s">
        <v>1540</v>
      </c>
      <c r="D1987">
        <v>100</v>
      </c>
      <c r="E1987">
        <v>62.798000000000002</v>
      </c>
      <c r="F1987" s="105">
        <v>3627226</v>
      </c>
      <c r="G1987">
        <v>3627226</v>
      </c>
      <c r="H1987">
        <v>92.56</v>
      </c>
      <c r="I1987">
        <v>3434</v>
      </c>
      <c r="J1987">
        <v>3434</v>
      </c>
      <c r="K1987">
        <v>273</v>
      </c>
      <c r="L1987">
        <v>26</v>
      </c>
    </row>
    <row r="1988" spans="1:12">
      <c r="A1988" t="s">
        <v>11270</v>
      </c>
      <c r="B1988" t="s">
        <v>3528</v>
      </c>
      <c r="C1988" t="s">
        <v>1540</v>
      </c>
      <c r="D1988">
        <v>100</v>
      </c>
      <c r="E1988">
        <v>42.280999999999999</v>
      </c>
      <c r="F1988" s="105">
        <v>4717857</v>
      </c>
      <c r="G1988">
        <v>4717857</v>
      </c>
      <c r="H1988">
        <v>91.75</v>
      </c>
      <c r="I1988">
        <v>3869</v>
      </c>
      <c r="J1988">
        <v>3869</v>
      </c>
      <c r="K1988">
        <v>317</v>
      </c>
      <c r="L1988">
        <v>57</v>
      </c>
    </row>
    <row r="1989" spans="1:12">
      <c r="A1989" t="s">
        <v>11271</v>
      </c>
      <c r="B1989" t="s">
        <v>3529</v>
      </c>
      <c r="C1989" t="s">
        <v>1540</v>
      </c>
      <c r="D1989">
        <v>100</v>
      </c>
      <c r="E1989">
        <v>69.685000000000002</v>
      </c>
      <c r="F1989" s="105">
        <v>3627185</v>
      </c>
      <c r="G1989">
        <v>3627185</v>
      </c>
      <c r="H1989">
        <v>88.86</v>
      </c>
      <c r="I1989">
        <v>3250</v>
      </c>
      <c r="J1989">
        <v>3250</v>
      </c>
      <c r="K1989">
        <v>278</v>
      </c>
      <c r="L1989">
        <v>62.5</v>
      </c>
    </row>
    <row r="1990" spans="1:12">
      <c r="A1990" t="s">
        <v>11272</v>
      </c>
      <c r="B1990" t="s">
        <v>3530</v>
      </c>
      <c r="C1990" t="s">
        <v>1540</v>
      </c>
      <c r="D1990">
        <v>100</v>
      </c>
      <c r="E1990">
        <v>68.355000000000004</v>
      </c>
      <c r="F1990" s="105">
        <v>8777509</v>
      </c>
      <c r="G1990">
        <v>8777509</v>
      </c>
      <c r="H1990">
        <v>88.18</v>
      </c>
      <c r="I1990">
        <v>8336</v>
      </c>
      <c r="J1990">
        <v>8336</v>
      </c>
      <c r="K1990">
        <v>266.5</v>
      </c>
      <c r="L1990">
        <v>68</v>
      </c>
    </row>
    <row r="1991" spans="1:12">
      <c r="A1991" t="s">
        <v>11273</v>
      </c>
      <c r="B1991" t="s">
        <v>3531</v>
      </c>
      <c r="C1991" t="s">
        <v>1540</v>
      </c>
      <c r="D1991">
        <v>100</v>
      </c>
      <c r="E1991">
        <v>59.325000000000003</v>
      </c>
      <c r="F1991" s="105">
        <v>3761451</v>
      </c>
      <c r="G1991">
        <v>3761451</v>
      </c>
      <c r="H1991">
        <v>88.73</v>
      </c>
      <c r="I1991">
        <v>3320</v>
      </c>
      <c r="J1991">
        <v>3320</v>
      </c>
      <c r="K1991">
        <v>285</v>
      </c>
      <c r="L1991">
        <v>63</v>
      </c>
    </row>
    <row r="1992" spans="1:12">
      <c r="A1992" t="s">
        <v>11274</v>
      </c>
      <c r="B1992" t="s">
        <v>3532</v>
      </c>
      <c r="C1992" t="s">
        <v>1540</v>
      </c>
      <c r="D1992">
        <v>100</v>
      </c>
      <c r="E1992">
        <v>74.028999999999996</v>
      </c>
      <c r="F1992" s="105">
        <v>5521807</v>
      </c>
      <c r="G1992">
        <v>5521807</v>
      </c>
      <c r="H1992">
        <v>89.17</v>
      </c>
      <c r="I1992">
        <v>5047</v>
      </c>
      <c r="J1992">
        <v>5047</v>
      </c>
      <c r="K1992">
        <v>285</v>
      </c>
      <c r="L1992">
        <v>72</v>
      </c>
    </row>
    <row r="1993" spans="1:12">
      <c r="A1993" t="s">
        <v>11275</v>
      </c>
      <c r="B1993" t="s">
        <v>3533</v>
      </c>
      <c r="C1993" t="s">
        <v>1540</v>
      </c>
      <c r="D1993">
        <v>100</v>
      </c>
      <c r="E1993">
        <v>68.569999999999993</v>
      </c>
      <c r="F1993" s="105">
        <v>4765806</v>
      </c>
      <c r="G1993">
        <v>4765806</v>
      </c>
      <c r="H1993">
        <v>80.31</v>
      </c>
      <c r="I1993">
        <v>4837</v>
      </c>
      <c r="J1993">
        <v>4837</v>
      </c>
      <c r="K1993">
        <v>218</v>
      </c>
      <c r="L1993">
        <v>99</v>
      </c>
    </row>
    <row r="1994" spans="1:12">
      <c r="A1994" t="s">
        <v>11276</v>
      </c>
      <c r="B1994" t="s">
        <v>3534</v>
      </c>
      <c r="C1994" t="s">
        <v>1540</v>
      </c>
      <c r="D1994">
        <v>100</v>
      </c>
      <c r="E1994">
        <v>57.06</v>
      </c>
      <c r="F1994" s="105">
        <v>4170153</v>
      </c>
      <c r="G1994">
        <v>4170153</v>
      </c>
      <c r="H1994">
        <v>84.45</v>
      </c>
      <c r="I1994">
        <v>3759</v>
      </c>
      <c r="J1994">
        <v>3759</v>
      </c>
      <c r="K1994">
        <v>269</v>
      </c>
      <c r="L1994">
        <v>114</v>
      </c>
    </row>
    <row r="1995" spans="1:12">
      <c r="A1995" t="s">
        <v>11277</v>
      </c>
      <c r="B1995" t="s">
        <v>3535</v>
      </c>
      <c r="C1995" t="s">
        <v>1540</v>
      </c>
      <c r="D1995">
        <v>100</v>
      </c>
      <c r="E1995">
        <v>50.878999999999998</v>
      </c>
      <c r="F1995" s="105">
        <v>5488183</v>
      </c>
      <c r="G1995">
        <v>5488183</v>
      </c>
      <c r="H1995">
        <v>86.75</v>
      </c>
      <c r="I1995">
        <v>4900</v>
      </c>
      <c r="J1995">
        <v>4900</v>
      </c>
      <c r="K1995">
        <v>271</v>
      </c>
      <c r="L1995">
        <v>78</v>
      </c>
    </row>
    <row r="1996" spans="1:12">
      <c r="A1996" t="s">
        <v>11278</v>
      </c>
      <c r="B1996" t="s">
        <v>3536</v>
      </c>
      <c r="C1996" t="s">
        <v>1540</v>
      </c>
      <c r="D1996">
        <v>100</v>
      </c>
      <c r="E1996">
        <v>61.622</v>
      </c>
      <c r="F1996" s="105">
        <v>4266129</v>
      </c>
      <c r="G1996">
        <v>4266129</v>
      </c>
      <c r="H1996">
        <v>86.01</v>
      </c>
      <c r="I1996">
        <v>4323</v>
      </c>
      <c r="J1996">
        <v>4323</v>
      </c>
      <c r="K1996">
        <v>243</v>
      </c>
      <c r="L1996">
        <v>75</v>
      </c>
    </row>
    <row r="1997" spans="1:12">
      <c r="A1997" t="s">
        <v>11279</v>
      </c>
      <c r="B1997" t="s">
        <v>3537</v>
      </c>
      <c r="C1997" t="s">
        <v>1540</v>
      </c>
      <c r="D1997">
        <v>100</v>
      </c>
      <c r="E1997">
        <v>62.582000000000001</v>
      </c>
      <c r="F1997" s="105">
        <v>3436756</v>
      </c>
      <c r="G1997">
        <v>3436756</v>
      </c>
      <c r="H1997">
        <v>88.44</v>
      </c>
      <c r="I1997">
        <v>3348</v>
      </c>
      <c r="J1997">
        <v>3348</v>
      </c>
      <c r="K1997">
        <v>260.5</v>
      </c>
      <c r="L1997">
        <v>61</v>
      </c>
    </row>
    <row r="1998" spans="1:12">
      <c r="A1998" t="s">
        <v>11280</v>
      </c>
      <c r="B1998" t="s">
        <v>3538</v>
      </c>
      <c r="C1998" t="s">
        <v>1540</v>
      </c>
      <c r="D1998">
        <v>100</v>
      </c>
      <c r="E1998">
        <v>65.620999999999995</v>
      </c>
      <c r="F1998" s="105">
        <v>3544125</v>
      </c>
      <c r="G1998">
        <v>3544125</v>
      </c>
      <c r="H1998">
        <v>87.69</v>
      </c>
      <c r="I1998">
        <v>3429</v>
      </c>
      <c r="J1998">
        <v>3429</v>
      </c>
      <c r="K1998">
        <v>263</v>
      </c>
      <c r="L1998">
        <v>69.5</v>
      </c>
    </row>
    <row r="1999" spans="1:12">
      <c r="A1999" t="s">
        <v>11281</v>
      </c>
      <c r="B1999" t="s">
        <v>3539</v>
      </c>
      <c r="C1999" t="s">
        <v>1540</v>
      </c>
      <c r="D1999">
        <v>100</v>
      </c>
      <c r="E1999">
        <v>62.055999999999997</v>
      </c>
      <c r="F1999" s="105">
        <v>4325474</v>
      </c>
      <c r="G1999">
        <v>4325474</v>
      </c>
      <c r="H1999">
        <v>88.32</v>
      </c>
      <c r="I1999">
        <v>4377</v>
      </c>
      <c r="J1999">
        <v>4377</v>
      </c>
      <c r="K1999">
        <v>250</v>
      </c>
      <c r="L1999">
        <v>59</v>
      </c>
    </row>
    <row r="2000" spans="1:12">
      <c r="A2000" t="s">
        <v>11282</v>
      </c>
      <c r="B2000" t="s">
        <v>3540</v>
      </c>
      <c r="C2000" t="s">
        <v>1540</v>
      </c>
      <c r="D2000">
        <v>100</v>
      </c>
      <c r="E2000">
        <v>67.459000000000003</v>
      </c>
      <c r="F2000" s="105">
        <v>4638423</v>
      </c>
      <c r="G2000">
        <v>4638423</v>
      </c>
      <c r="H2000">
        <v>88.92</v>
      </c>
      <c r="I2000">
        <v>4316</v>
      </c>
      <c r="J2000">
        <v>4316</v>
      </c>
      <c r="K2000">
        <v>272</v>
      </c>
      <c r="L2000">
        <v>71</v>
      </c>
    </row>
    <row r="2001" spans="1:12">
      <c r="A2001" t="s">
        <v>11283</v>
      </c>
      <c r="B2001" t="s">
        <v>3541</v>
      </c>
      <c r="C2001" t="s">
        <v>1540</v>
      </c>
      <c r="D2001">
        <v>100</v>
      </c>
      <c r="E2001">
        <v>33.487000000000002</v>
      </c>
      <c r="F2001" s="105">
        <v>5253982</v>
      </c>
      <c r="G2001">
        <v>5253982</v>
      </c>
      <c r="H2001">
        <v>87.32</v>
      </c>
      <c r="I2001">
        <v>4306</v>
      </c>
      <c r="J2001">
        <v>4306</v>
      </c>
      <c r="K2001">
        <v>271</v>
      </c>
      <c r="L2001">
        <v>90</v>
      </c>
    </row>
    <row r="2002" spans="1:12">
      <c r="A2002" t="s">
        <v>11284</v>
      </c>
      <c r="B2002" t="s">
        <v>3542</v>
      </c>
      <c r="C2002" t="s">
        <v>1540</v>
      </c>
      <c r="D2002">
        <v>100</v>
      </c>
      <c r="E2002">
        <v>32.923000000000002</v>
      </c>
      <c r="F2002" s="105">
        <v>6041554</v>
      </c>
      <c r="G2002">
        <v>6041554</v>
      </c>
      <c r="H2002">
        <v>88.42</v>
      </c>
      <c r="I2002">
        <v>5402</v>
      </c>
      <c r="J2002">
        <v>5402</v>
      </c>
      <c r="K2002">
        <v>256.5</v>
      </c>
      <c r="L2002">
        <v>81</v>
      </c>
    </row>
    <row r="2003" spans="1:12">
      <c r="A2003" t="s">
        <v>11285</v>
      </c>
      <c r="B2003" t="s">
        <v>3543</v>
      </c>
      <c r="C2003" t="s">
        <v>1540</v>
      </c>
      <c r="D2003">
        <v>100</v>
      </c>
      <c r="E2003">
        <v>37.353999999999999</v>
      </c>
      <c r="F2003" s="105">
        <v>5831251</v>
      </c>
      <c r="G2003">
        <v>5831251</v>
      </c>
      <c r="H2003">
        <v>76.099999999999994</v>
      </c>
      <c r="I2003">
        <v>5274</v>
      </c>
      <c r="J2003">
        <v>5274</v>
      </c>
      <c r="K2003">
        <v>215</v>
      </c>
      <c r="L2003">
        <v>145</v>
      </c>
    </row>
    <row r="2004" spans="1:12">
      <c r="A2004" t="s">
        <v>11286</v>
      </c>
      <c r="B2004" t="s">
        <v>3544</v>
      </c>
      <c r="C2004" t="s">
        <v>1540</v>
      </c>
      <c r="D2004">
        <v>100</v>
      </c>
      <c r="E2004">
        <v>38.332999999999998</v>
      </c>
      <c r="F2004" s="105">
        <v>3907117</v>
      </c>
      <c r="G2004">
        <v>3907117</v>
      </c>
      <c r="H2004">
        <v>87.41</v>
      </c>
      <c r="I2004">
        <v>4466</v>
      </c>
      <c r="J2004">
        <v>4466</v>
      </c>
      <c r="K2004">
        <v>197</v>
      </c>
      <c r="L2004">
        <v>57</v>
      </c>
    </row>
    <row r="2005" spans="1:12">
      <c r="A2005" t="s">
        <v>11287</v>
      </c>
      <c r="B2005" t="s">
        <v>3545</v>
      </c>
      <c r="C2005" t="s">
        <v>1540</v>
      </c>
      <c r="D2005">
        <v>100</v>
      </c>
      <c r="E2005">
        <v>60.011000000000003</v>
      </c>
      <c r="F2005" s="105">
        <v>2560265</v>
      </c>
      <c r="G2005">
        <v>2560265</v>
      </c>
      <c r="H2005">
        <v>90.16</v>
      </c>
      <c r="I2005">
        <v>2362</v>
      </c>
      <c r="J2005">
        <v>2362</v>
      </c>
      <c r="K2005">
        <v>280.5</v>
      </c>
      <c r="L2005">
        <v>57</v>
      </c>
    </row>
    <row r="2006" spans="1:12">
      <c r="A2006" t="s">
        <v>11288</v>
      </c>
      <c r="B2006" t="s">
        <v>3546</v>
      </c>
      <c r="C2006" t="s">
        <v>1540</v>
      </c>
      <c r="D2006">
        <v>100</v>
      </c>
      <c r="E2006">
        <v>47.718000000000004</v>
      </c>
      <c r="F2006" s="105">
        <v>3034136</v>
      </c>
      <c r="G2006">
        <v>3034136</v>
      </c>
      <c r="H2006">
        <v>90.01</v>
      </c>
      <c r="I2006">
        <v>3070</v>
      </c>
      <c r="J2006">
        <v>3070</v>
      </c>
      <c r="K2006">
        <v>255</v>
      </c>
      <c r="L2006">
        <v>66</v>
      </c>
    </row>
    <row r="2007" spans="1:12">
      <c r="A2007" t="s">
        <v>11289</v>
      </c>
      <c r="B2007" t="s">
        <v>3547</v>
      </c>
      <c r="C2007" t="s">
        <v>1540</v>
      </c>
      <c r="D2007">
        <v>100</v>
      </c>
      <c r="E2007">
        <v>35.83</v>
      </c>
      <c r="F2007" s="105">
        <v>3651580</v>
      </c>
      <c r="G2007">
        <v>3651580</v>
      </c>
      <c r="H2007">
        <v>84.91</v>
      </c>
      <c r="I2007">
        <v>4559</v>
      </c>
      <c r="J2007">
        <v>4559</v>
      </c>
      <c r="K2007">
        <v>184</v>
      </c>
      <c r="L2007">
        <v>63</v>
      </c>
    </row>
    <row r="2008" spans="1:12">
      <c r="A2008" t="s">
        <v>11290</v>
      </c>
      <c r="B2008" t="s">
        <v>3548</v>
      </c>
      <c r="C2008" t="s">
        <v>1540</v>
      </c>
      <c r="D2008">
        <v>100</v>
      </c>
      <c r="E2008">
        <v>54.265000000000001</v>
      </c>
      <c r="F2008" s="105">
        <v>4740516</v>
      </c>
      <c r="G2008">
        <v>4740516</v>
      </c>
      <c r="H2008">
        <v>88.74</v>
      </c>
      <c r="I2008">
        <v>4392</v>
      </c>
      <c r="J2008">
        <v>4392</v>
      </c>
      <c r="K2008">
        <v>288</v>
      </c>
      <c r="L2008">
        <v>75</v>
      </c>
    </row>
    <row r="2009" spans="1:12">
      <c r="A2009" t="s">
        <v>9244</v>
      </c>
      <c r="B2009" t="s">
        <v>3549</v>
      </c>
      <c r="C2009" t="s">
        <v>1592</v>
      </c>
      <c r="D2009">
        <v>100</v>
      </c>
      <c r="E2009">
        <v>25.44</v>
      </c>
      <c r="F2009" s="105">
        <v>643517</v>
      </c>
      <c r="G2009">
        <v>643517</v>
      </c>
      <c r="H2009">
        <v>89.99</v>
      </c>
      <c r="I2009">
        <v>587</v>
      </c>
      <c r="J2009">
        <v>587</v>
      </c>
      <c r="K2009">
        <v>284</v>
      </c>
      <c r="L2009">
        <v>70</v>
      </c>
    </row>
    <row r="2010" spans="1:12">
      <c r="A2010" t="s">
        <v>11291</v>
      </c>
      <c r="B2010" t="s">
        <v>3550</v>
      </c>
      <c r="C2010" t="s">
        <v>1540</v>
      </c>
      <c r="D2010">
        <v>100</v>
      </c>
      <c r="E2010">
        <v>66.343999999999994</v>
      </c>
      <c r="F2010" s="105">
        <v>4486845</v>
      </c>
      <c r="G2010">
        <v>4486845</v>
      </c>
      <c r="H2010">
        <v>89.44</v>
      </c>
      <c r="I2010">
        <v>4274</v>
      </c>
      <c r="J2010">
        <v>4274</v>
      </c>
      <c r="K2010">
        <v>269.5</v>
      </c>
      <c r="L2010">
        <v>67</v>
      </c>
    </row>
    <row r="2011" spans="1:12">
      <c r="A2011" t="s">
        <v>11292</v>
      </c>
      <c r="B2011" t="s">
        <v>3551</v>
      </c>
      <c r="C2011" t="s">
        <v>1540</v>
      </c>
      <c r="D2011">
        <v>100</v>
      </c>
      <c r="E2011">
        <v>41.106000000000002</v>
      </c>
      <c r="F2011" s="105">
        <v>3342098</v>
      </c>
      <c r="G2011">
        <v>3342098</v>
      </c>
      <c r="H2011">
        <v>89.43</v>
      </c>
      <c r="I2011">
        <v>3068</v>
      </c>
      <c r="J2011">
        <v>3068</v>
      </c>
      <c r="K2011">
        <v>286</v>
      </c>
      <c r="L2011">
        <v>79</v>
      </c>
    </row>
    <row r="2012" spans="1:12">
      <c r="A2012" t="s">
        <v>11293</v>
      </c>
      <c r="B2012" t="s">
        <v>3552</v>
      </c>
      <c r="C2012" t="s">
        <v>1540</v>
      </c>
      <c r="D2012">
        <v>100</v>
      </c>
      <c r="E2012">
        <v>69.781000000000006</v>
      </c>
      <c r="F2012" s="105">
        <v>4882908</v>
      </c>
      <c r="G2012">
        <v>4882908</v>
      </c>
      <c r="H2012">
        <v>91.66</v>
      </c>
      <c r="I2012">
        <v>4613</v>
      </c>
      <c r="J2012">
        <v>4613</v>
      </c>
      <c r="K2012">
        <v>280</v>
      </c>
      <c r="L2012">
        <v>47</v>
      </c>
    </row>
    <row r="2013" spans="1:12">
      <c r="A2013" t="s">
        <v>11294</v>
      </c>
      <c r="B2013" t="s">
        <v>3553</v>
      </c>
      <c r="C2013" t="s">
        <v>1540</v>
      </c>
      <c r="D2013">
        <v>100</v>
      </c>
      <c r="E2013">
        <v>27.117999999999999</v>
      </c>
      <c r="F2013" s="105">
        <v>2201349</v>
      </c>
      <c r="G2013">
        <v>2201349</v>
      </c>
      <c r="H2013">
        <v>93.71</v>
      </c>
      <c r="I2013">
        <v>2171</v>
      </c>
      <c r="J2013">
        <v>2171</v>
      </c>
      <c r="K2013">
        <v>268</v>
      </c>
      <c r="L2013">
        <v>18</v>
      </c>
    </row>
    <row r="2014" spans="1:12">
      <c r="A2014" t="s">
        <v>11295</v>
      </c>
      <c r="B2014" t="s">
        <v>3554</v>
      </c>
      <c r="C2014" t="s">
        <v>1540</v>
      </c>
      <c r="D2014">
        <v>100</v>
      </c>
      <c r="E2014">
        <v>67.77</v>
      </c>
      <c r="F2014" s="105">
        <v>8348532</v>
      </c>
      <c r="G2014">
        <v>8348532</v>
      </c>
      <c r="H2014">
        <v>89.25</v>
      </c>
      <c r="I2014">
        <v>7577</v>
      </c>
      <c r="J2014">
        <v>7577</v>
      </c>
      <c r="K2014">
        <v>279</v>
      </c>
      <c r="L2014">
        <v>67</v>
      </c>
    </row>
    <row r="2015" spans="1:12">
      <c r="A2015" t="s">
        <v>11296</v>
      </c>
      <c r="B2015" t="s">
        <v>3555</v>
      </c>
      <c r="C2015" t="s">
        <v>1540</v>
      </c>
      <c r="D2015">
        <v>100</v>
      </c>
      <c r="E2015">
        <v>31.431999999999999</v>
      </c>
      <c r="F2015" s="105">
        <v>1641000</v>
      </c>
      <c r="G2015">
        <v>1641000</v>
      </c>
      <c r="H2015">
        <v>90.9</v>
      </c>
      <c r="I2015">
        <v>1896</v>
      </c>
      <c r="J2015">
        <v>1896</v>
      </c>
      <c r="K2015">
        <v>222</v>
      </c>
      <c r="L2015">
        <v>14</v>
      </c>
    </row>
    <row r="2016" spans="1:12">
      <c r="A2016" t="s">
        <v>11297</v>
      </c>
      <c r="B2016" t="s">
        <v>3556</v>
      </c>
      <c r="C2016" t="s">
        <v>1540</v>
      </c>
      <c r="D2016">
        <v>100</v>
      </c>
      <c r="E2016">
        <v>68.099000000000004</v>
      </c>
      <c r="F2016" s="105">
        <v>4699624</v>
      </c>
      <c r="G2016">
        <v>4699624</v>
      </c>
      <c r="H2016">
        <v>91.04</v>
      </c>
      <c r="I2016">
        <v>4363</v>
      </c>
      <c r="J2016">
        <v>4363</v>
      </c>
      <c r="K2016">
        <v>286</v>
      </c>
      <c r="L2016">
        <v>54</v>
      </c>
    </row>
    <row r="2017" spans="1:12">
      <c r="A2017" t="s">
        <v>11298</v>
      </c>
      <c r="B2017" t="s">
        <v>3557</v>
      </c>
      <c r="C2017" t="s">
        <v>1540</v>
      </c>
      <c r="D2017">
        <v>100</v>
      </c>
      <c r="E2017">
        <v>69.39</v>
      </c>
      <c r="F2017" s="105">
        <v>5800441</v>
      </c>
      <c r="G2017">
        <v>5800441</v>
      </c>
      <c r="H2017">
        <v>86.21</v>
      </c>
      <c r="I2017">
        <v>5378</v>
      </c>
      <c r="J2017">
        <v>5378</v>
      </c>
      <c r="K2017">
        <v>259</v>
      </c>
      <c r="L2017">
        <v>91</v>
      </c>
    </row>
    <row r="2018" spans="1:12">
      <c r="A2018" t="s">
        <v>9245</v>
      </c>
      <c r="B2018" t="s">
        <v>3558</v>
      </c>
      <c r="C2018" t="s">
        <v>1636</v>
      </c>
      <c r="D2018">
        <v>100</v>
      </c>
      <c r="E2018">
        <v>28.216999999999999</v>
      </c>
      <c r="F2018" s="105">
        <v>760240</v>
      </c>
      <c r="G2018">
        <v>760240</v>
      </c>
      <c r="H2018">
        <v>72.599999999999994</v>
      </c>
      <c r="I2018">
        <v>1311</v>
      </c>
      <c r="J2018">
        <v>1311</v>
      </c>
      <c r="K2018">
        <v>101</v>
      </c>
      <c r="L2018">
        <v>94</v>
      </c>
    </row>
    <row r="2019" spans="1:12">
      <c r="A2019" t="s">
        <v>11299</v>
      </c>
      <c r="B2019" t="s">
        <v>3559</v>
      </c>
      <c r="C2019" t="s">
        <v>1540</v>
      </c>
      <c r="D2019">
        <v>100</v>
      </c>
      <c r="E2019">
        <v>70.596000000000004</v>
      </c>
      <c r="F2019" s="105">
        <v>9874926</v>
      </c>
      <c r="G2019">
        <v>9874926</v>
      </c>
      <c r="H2019">
        <v>89.95</v>
      </c>
      <c r="I2019">
        <v>8825</v>
      </c>
      <c r="J2019">
        <v>8825</v>
      </c>
      <c r="K2019">
        <v>282</v>
      </c>
      <c r="L2019">
        <v>56</v>
      </c>
    </row>
    <row r="2020" spans="1:12">
      <c r="A2020" t="s">
        <v>11300</v>
      </c>
      <c r="B2020" t="s">
        <v>3560</v>
      </c>
      <c r="C2020" t="s">
        <v>1540</v>
      </c>
      <c r="D2020">
        <v>100</v>
      </c>
      <c r="E2020">
        <v>63.177</v>
      </c>
      <c r="F2020" s="105">
        <v>2677607</v>
      </c>
      <c r="G2020">
        <v>2677607</v>
      </c>
      <c r="H2020">
        <v>89.61</v>
      </c>
      <c r="I2020">
        <v>2306</v>
      </c>
      <c r="J2020">
        <v>2306</v>
      </c>
      <c r="K2020">
        <v>299</v>
      </c>
      <c r="L2020">
        <v>67</v>
      </c>
    </row>
    <row r="2021" spans="1:12">
      <c r="A2021" t="s">
        <v>11301</v>
      </c>
      <c r="B2021" t="s">
        <v>3561</v>
      </c>
      <c r="C2021" t="s">
        <v>1540</v>
      </c>
      <c r="D2021">
        <v>100</v>
      </c>
      <c r="E2021">
        <v>43.287999999999997</v>
      </c>
      <c r="F2021" s="105">
        <v>3006992</v>
      </c>
      <c r="G2021">
        <v>3006992</v>
      </c>
      <c r="H2021">
        <v>91.03</v>
      </c>
      <c r="I2021">
        <v>2804</v>
      </c>
      <c r="J2021">
        <v>2804</v>
      </c>
      <c r="K2021">
        <v>275</v>
      </c>
      <c r="L2021">
        <v>56</v>
      </c>
    </row>
    <row r="2022" spans="1:12">
      <c r="A2022" t="s">
        <v>11302</v>
      </c>
      <c r="B2022" t="s">
        <v>3562</v>
      </c>
      <c r="C2022" t="s">
        <v>1540</v>
      </c>
      <c r="D2022">
        <v>100</v>
      </c>
      <c r="E2022">
        <v>44.305</v>
      </c>
      <c r="F2022" s="105">
        <v>1806210</v>
      </c>
      <c r="G2022">
        <v>1806210</v>
      </c>
      <c r="H2022">
        <v>88.83</v>
      </c>
      <c r="I2022">
        <v>1608</v>
      </c>
      <c r="J2022">
        <v>1608</v>
      </c>
      <c r="K2022">
        <v>279.5</v>
      </c>
      <c r="L2022">
        <v>69</v>
      </c>
    </row>
    <row r="2023" spans="1:12">
      <c r="A2023" t="s">
        <v>11303</v>
      </c>
      <c r="B2023" t="s">
        <v>3563</v>
      </c>
      <c r="C2023" t="s">
        <v>1540</v>
      </c>
      <c r="D2023">
        <v>100</v>
      </c>
      <c r="E2023">
        <v>39.470999999999997</v>
      </c>
      <c r="F2023" s="105">
        <v>2600379</v>
      </c>
      <c r="G2023">
        <v>2600379</v>
      </c>
      <c r="H2023">
        <v>86.55</v>
      </c>
      <c r="I2023">
        <v>3128</v>
      </c>
      <c r="J2023">
        <v>3128</v>
      </c>
      <c r="K2023">
        <v>196</v>
      </c>
      <c r="L2023">
        <v>57</v>
      </c>
    </row>
    <row r="2024" spans="1:12">
      <c r="A2024" t="s">
        <v>11304</v>
      </c>
      <c r="B2024" t="s">
        <v>3564</v>
      </c>
      <c r="C2024" t="s">
        <v>1540</v>
      </c>
      <c r="D2024">
        <v>100</v>
      </c>
      <c r="E2024">
        <v>41.012999999999998</v>
      </c>
      <c r="F2024" s="105">
        <v>2792545</v>
      </c>
      <c r="G2024">
        <v>2792545</v>
      </c>
      <c r="H2024">
        <v>87.66</v>
      </c>
      <c r="I2024">
        <v>3170</v>
      </c>
      <c r="J2024">
        <v>3170</v>
      </c>
      <c r="K2024">
        <v>207.5</v>
      </c>
      <c r="L2024">
        <v>56</v>
      </c>
    </row>
    <row r="2025" spans="1:12">
      <c r="A2025" t="s">
        <v>11305</v>
      </c>
      <c r="B2025" t="s">
        <v>3565</v>
      </c>
      <c r="C2025" t="s">
        <v>1540</v>
      </c>
      <c r="D2025">
        <v>100</v>
      </c>
      <c r="E2025">
        <v>40.207999999999998</v>
      </c>
      <c r="F2025" s="105">
        <v>2367959</v>
      </c>
      <c r="G2025">
        <v>2367959</v>
      </c>
      <c r="H2025">
        <v>87.76</v>
      </c>
      <c r="I2025">
        <v>2528</v>
      </c>
      <c r="J2025">
        <v>2528</v>
      </c>
      <c r="K2025">
        <v>224</v>
      </c>
      <c r="L2025">
        <v>57</v>
      </c>
    </row>
    <row r="2026" spans="1:12">
      <c r="A2026" t="s">
        <v>11306</v>
      </c>
      <c r="B2026" t="s">
        <v>3566</v>
      </c>
      <c r="C2026" t="s">
        <v>1540</v>
      </c>
      <c r="D2026">
        <v>100</v>
      </c>
      <c r="E2026">
        <v>41.406999999999996</v>
      </c>
      <c r="F2026" s="105">
        <v>3373485</v>
      </c>
      <c r="G2026">
        <v>3373485</v>
      </c>
      <c r="H2026">
        <v>87.98</v>
      </c>
      <c r="I2026">
        <v>3384</v>
      </c>
      <c r="J2026">
        <v>3384</v>
      </c>
      <c r="K2026">
        <v>236</v>
      </c>
      <c r="L2026">
        <v>61</v>
      </c>
    </row>
    <row r="2027" spans="1:12">
      <c r="A2027" t="s">
        <v>11307</v>
      </c>
      <c r="B2027" t="s">
        <v>3567</v>
      </c>
      <c r="C2027" t="s">
        <v>1540</v>
      </c>
      <c r="D2027">
        <v>100</v>
      </c>
      <c r="E2027">
        <v>40.256</v>
      </c>
      <c r="F2027" s="105">
        <v>3214916</v>
      </c>
      <c r="G2027">
        <v>3214916</v>
      </c>
      <c r="H2027">
        <v>87.61</v>
      </c>
      <c r="I2027">
        <v>3529</v>
      </c>
      <c r="J2027">
        <v>3529</v>
      </c>
      <c r="K2027">
        <v>215</v>
      </c>
      <c r="L2027">
        <v>54</v>
      </c>
    </row>
    <row r="2028" spans="1:12">
      <c r="A2028" t="s">
        <v>11308</v>
      </c>
      <c r="B2028" t="s">
        <v>3568</v>
      </c>
      <c r="C2028" t="s">
        <v>1540</v>
      </c>
      <c r="D2028">
        <v>100</v>
      </c>
      <c r="E2028">
        <v>65.340999999999994</v>
      </c>
      <c r="F2028" s="105">
        <v>5957605</v>
      </c>
      <c r="G2028">
        <v>5957605</v>
      </c>
      <c r="H2028">
        <v>88.73</v>
      </c>
      <c r="I2028">
        <v>4669</v>
      </c>
      <c r="J2028">
        <v>4669</v>
      </c>
      <c r="K2028">
        <v>304</v>
      </c>
      <c r="L2028">
        <v>109</v>
      </c>
    </row>
    <row r="2029" spans="1:12">
      <c r="A2029" t="s">
        <v>11309</v>
      </c>
      <c r="B2029" t="s">
        <v>3569</v>
      </c>
      <c r="C2029" t="s">
        <v>1540</v>
      </c>
      <c r="D2029">
        <v>100</v>
      </c>
      <c r="E2029">
        <v>70.078999999999994</v>
      </c>
      <c r="F2029" s="105">
        <v>4236551</v>
      </c>
      <c r="G2029">
        <v>4236551</v>
      </c>
      <c r="H2029">
        <v>88.25</v>
      </c>
      <c r="I2029">
        <v>3718</v>
      </c>
      <c r="J2029">
        <v>3718</v>
      </c>
      <c r="K2029">
        <v>284</v>
      </c>
      <c r="L2029">
        <v>51</v>
      </c>
    </row>
    <row r="2030" spans="1:12">
      <c r="A2030" t="s">
        <v>11310</v>
      </c>
      <c r="B2030" t="s">
        <v>3570</v>
      </c>
      <c r="C2030" t="s">
        <v>1540</v>
      </c>
      <c r="D2030">
        <v>100</v>
      </c>
      <c r="E2030">
        <v>67.801000000000002</v>
      </c>
      <c r="F2030" s="105">
        <v>5472264</v>
      </c>
      <c r="G2030">
        <v>5472264</v>
      </c>
      <c r="H2030">
        <v>88.94</v>
      </c>
      <c r="I2030">
        <v>5070</v>
      </c>
      <c r="J2030">
        <v>5070</v>
      </c>
      <c r="K2030">
        <v>280.5</v>
      </c>
      <c r="L2030">
        <v>72</v>
      </c>
    </row>
    <row r="2031" spans="1:12">
      <c r="A2031" t="s">
        <v>11311</v>
      </c>
      <c r="B2031" t="s">
        <v>3571</v>
      </c>
      <c r="C2031" t="s">
        <v>1540</v>
      </c>
      <c r="D2031">
        <v>100</v>
      </c>
      <c r="E2031">
        <v>42.847999999999999</v>
      </c>
      <c r="F2031" s="105">
        <v>1742311</v>
      </c>
      <c r="G2031">
        <v>1742311</v>
      </c>
      <c r="H2031">
        <v>95.81</v>
      </c>
      <c r="I2031">
        <v>1723</v>
      </c>
      <c r="J2031">
        <v>1723</v>
      </c>
      <c r="K2031">
        <v>281</v>
      </c>
      <c r="L2031">
        <v>3</v>
      </c>
    </row>
    <row r="2032" spans="1:12">
      <c r="A2032" t="s">
        <v>11312</v>
      </c>
      <c r="B2032" t="s">
        <v>3572</v>
      </c>
      <c r="C2032" t="s">
        <v>1540</v>
      </c>
      <c r="D2032">
        <v>100</v>
      </c>
      <c r="E2032">
        <v>68.903000000000006</v>
      </c>
      <c r="F2032" s="105">
        <v>8787999</v>
      </c>
      <c r="G2032">
        <v>8787999</v>
      </c>
      <c r="H2032">
        <v>86.98</v>
      </c>
      <c r="I2032">
        <v>7721</v>
      </c>
      <c r="J2032">
        <v>7721</v>
      </c>
      <c r="K2032">
        <v>272</v>
      </c>
      <c r="L2032">
        <v>89</v>
      </c>
    </row>
    <row r="2033" spans="1:12">
      <c r="A2033" t="s">
        <v>9246</v>
      </c>
      <c r="B2033" t="s">
        <v>3573</v>
      </c>
      <c r="C2033" t="s">
        <v>1636</v>
      </c>
      <c r="D2033">
        <v>100</v>
      </c>
      <c r="E2033">
        <v>29.4</v>
      </c>
      <c r="F2033" s="105">
        <v>1453539</v>
      </c>
      <c r="G2033">
        <v>1453539</v>
      </c>
      <c r="H2033">
        <v>92.53</v>
      </c>
      <c r="I2033">
        <v>1330</v>
      </c>
      <c r="J2033">
        <v>1330</v>
      </c>
      <c r="K2033">
        <v>286.5</v>
      </c>
      <c r="L2033">
        <v>25.5</v>
      </c>
    </row>
    <row r="2034" spans="1:12">
      <c r="A2034" t="s">
        <v>11313</v>
      </c>
      <c r="B2034" t="s">
        <v>3574</v>
      </c>
      <c r="C2034" t="s">
        <v>1540</v>
      </c>
      <c r="D2034">
        <v>100</v>
      </c>
      <c r="E2034">
        <v>62.741999999999997</v>
      </c>
      <c r="F2034" s="105">
        <v>2465519</v>
      </c>
      <c r="G2034">
        <v>2465519</v>
      </c>
      <c r="H2034">
        <v>89.86</v>
      </c>
      <c r="I2034">
        <v>2292</v>
      </c>
      <c r="J2034">
        <v>2292</v>
      </c>
      <c r="K2034">
        <v>273</v>
      </c>
      <c r="L2034">
        <v>49</v>
      </c>
    </row>
    <row r="2035" spans="1:12">
      <c r="A2035" t="s">
        <v>11314</v>
      </c>
      <c r="B2035" t="s">
        <v>3575</v>
      </c>
      <c r="C2035" t="s">
        <v>1540</v>
      </c>
      <c r="D2035">
        <v>100</v>
      </c>
      <c r="E2035">
        <v>63.936</v>
      </c>
      <c r="F2035" s="105">
        <v>4310573</v>
      </c>
      <c r="G2035">
        <v>4310573</v>
      </c>
      <c r="H2035">
        <v>90.21</v>
      </c>
      <c r="I2035">
        <v>4245</v>
      </c>
      <c r="J2035">
        <v>4245</v>
      </c>
      <c r="K2035">
        <v>271</v>
      </c>
      <c r="L2035">
        <v>56</v>
      </c>
    </row>
    <row r="2036" spans="1:12">
      <c r="A2036" t="s">
        <v>11315</v>
      </c>
      <c r="B2036" t="s">
        <v>3576</v>
      </c>
      <c r="C2036" t="s">
        <v>1540</v>
      </c>
      <c r="D2036">
        <v>100</v>
      </c>
      <c r="E2036">
        <v>69.353999999999999</v>
      </c>
      <c r="F2036" s="105">
        <v>4382767</v>
      </c>
      <c r="G2036">
        <v>4382767</v>
      </c>
      <c r="H2036">
        <v>88.38</v>
      </c>
      <c r="I2036">
        <v>4104</v>
      </c>
      <c r="J2036">
        <v>4104</v>
      </c>
      <c r="K2036">
        <v>275</v>
      </c>
      <c r="L2036">
        <v>77</v>
      </c>
    </row>
    <row r="2037" spans="1:12">
      <c r="A2037" t="s">
        <v>11316</v>
      </c>
      <c r="B2037" t="s">
        <v>3577</v>
      </c>
      <c r="C2037" t="s">
        <v>1540</v>
      </c>
      <c r="D2037">
        <v>100</v>
      </c>
      <c r="E2037">
        <v>60.412999999999997</v>
      </c>
      <c r="F2037" s="105">
        <v>3223212</v>
      </c>
      <c r="G2037">
        <v>3223212</v>
      </c>
      <c r="H2037">
        <v>87.37</v>
      </c>
      <c r="I2037">
        <v>2795</v>
      </c>
      <c r="J2037">
        <v>2795</v>
      </c>
      <c r="K2037">
        <v>300</v>
      </c>
      <c r="L2037">
        <v>72</v>
      </c>
    </row>
    <row r="2038" spans="1:12">
      <c r="A2038" t="s">
        <v>11317</v>
      </c>
      <c r="B2038" t="s">
        <v>3578</v>
      </c>
      <c r="C2038" t="s">
        <v>1540</v>
      </c>
      <c r="D2038">
        <v>100</v>
      </c>
      <c r="E2038">
        <v>43.765000000000001</v>
      </c>
      <c r="F2038" s="105">
        <v>2105968</v>
      </c>
      <c r="G2038">
        <v>2105968</v>
      </c>
      <c r="H2038">
        <v>92.29</v>
      </c>
      <c r="I2038">
        <v>1960</v>
      </c>
      <c r="J2038">
        <v>1960</v>
      </c>
      <c r="K2038">
        <v>297.5</v>
      </c>
      <c r="L2038">
        <v>31</v>
      </c>
    </row>
    <row r="2039" spans="1:12">
      <c r="A2039" t="s">
        <v>11318</v>
      </c>
      <c r="B2039" t="s">
        <v>3579</v>
      </c>
      <c r="C2039" t="s">
        <v>1540</v>
      </c>
      <c r="D2039">
        <v>100</v>
      </c>
      <c r="E2039">
        <v>36.322000000000003</v>
      </c>
      <c r="F2039" s="105">
        <v>3165557</v>
      </c>
      <c r="G2039">
        <v>3165557</v>
      </c>
      <c r="H2039">
        <v>88.11</v>
      </c>
      <c r="I2039">
        <v>2951</v>
      </c>
      <c r="J2039">
        <v>2951</v>
      </c>
      <c r="K2039">
        <v>283</v>
      </c>
      <c r="L2039">
        <v>81</v>
      </c>
    </row>
    <row r="2040" spans="1:12">
      <c r="A2040" t="s">
        <v>11319</v>
      </c>
      <c r="B2040" t="s">
        <v>3580</v>
      </c>
      <c r="C2040" t="s">
        <v>1540</v>
      </c>
      <c r="D2040">
        <v>100</v>
      </c>
      <c r="E2040">
        <v>65.774000000000001</v>
      </c>
      <c r="F2040" s="105">
        <v>4475263</v>
      </c>
      <c r="G2040">
        <v>4475263</v>
      </c>
      <c r="H2040">
        <v>89.84</v>
      </c>
      <c r="I2040">
        <v>3936</v>
      </c>
      <c r="J2040">
        <v>3936</v>
      </c>
      <c r="K2040">
        <v>300</v>
      </c>
      <c r="L2040">
        <v>62</v>
      </c>
    </row>
    <row r="2041" spans="1:12">
      <c r="A2041" t="s">
        <v>11320</v>
      </c>
      <c r="B2041" t="s">
        <v>3581</v>
      </c>
      <c r="C2041" t="s">
        <v>1540</v>
      </c>
      <c r="D2041">
        <v>100</v>
      </c>
      <c r="E2041">
        <v>44.783000000000001</v>
      </c>
      <c r="F2041" s="105">
        <v>2725044</v>
      </c>
      <c r="G2041">
        <v>2725044</v>
      </c>
      <c r="H2041">
        <v>86.5</v>
      </c>
      <c r="I2041">
        <v>2522</v>
      </c>
      <c r="J2041">
        <v>2522</v>
      </c>
      <c r="K2041">
        <v>275</v>
      </c>
      <c r="L2041">
        <v>84</v>
      </c>
    </row>
    <row r="2042" spans="1:12">
      <c r="A2042" t="s">
        <v>11321</v>
      </c>
      <c r="B2042" t="s">
        <v>3582</v>
      </c>
      <c r="C2042" t="s">
        <v>1540</v>
      </c>
      <c r="D2042">
        <v>100</v>
      </c>
      <c r="E2042">
        <v>64.721000000000004</v>
      </c>
      <c r="F2042" s="105">
        <v>4844648</v>
      </c>
      <c r="G2042">
        <v>4844648</v>
      </c>
      <c r="H2042">
        <v>86.73</v>
      </c>
      <c r="I2042">
        <v>4235</v>
      </c>
      <c r="J2042">
        <v>4235</v>
      </c>
      <c r="K2042">
        <v>279</v>
      </c>
      <c r="L2042">
        <v>84</v>
      </c>
    </row>
    <row r="2043" spans="1:12">
      <c r="A2043" t="s">
        <v>11322</v>
      </c>
      <c r="B2043" t="s">
        <v>3583</v>
      </c>
      <c r="C2043" t="s">
        <v>1540</v>
      </c>
      <c r="D2043">
        <v>100</v>
      </c>
      <c r="E2043">
        <v>36.08</v>
      </c>
      <c r="F2043" s="105">
        <v>4469680</v>
      </c>
      <c r="G2043">
        <v>4469680</v>
      </c>
      <c r="H2043">
        <v>88.57</v>
      </c>
      <c r="I2043">
        <v>3875</v>
      </c>
      <c r="J2043">
        <v>3875</v>
      </c>
      <c r="K2043">
        <v>274</v>
      </c>
      <c r="L2043">
        <v>71</v>
      </c>
    </row>
    <row r="2044" spans="1:12">
      <c r="A2044" t="s">
        <v>11323</v>
      </c>
      <c r="B2044" t="s">
        <v>3584</v>
      </c>
      <c r="C2044" t="s">
        <v>1540</v>
      </c>
      <c r="D2044">
        <v>100</v>
      </c>
      <c r="E2044">
        <v>71.728999999999999</v>
      </c>
      <c r="F2044" s="105">
        <v>4495232</v>
      </c>
      <c r="G2044">
        <v>4495232</v>
      </c>
      <c r="H2044">
        <v>90.49</v>
      </c>
      <c r="I2044">
        <v>4120</v>
      </c>
      <c r="J2044">
        <v>4120</v>
      </c>
      <c r="K2044">
        <v>289</v>
      </c>
      <c r="L2044">
        <v>60</v>
      </c>
    </row>
    <row r="2045" spans="1:12">
      <c r="A2045" t="s">
        <v>11324</v>
      </c>
      <c r="B2045" t="s">
        <v>3585</v>
      </c>
      <c r="C2045" t="s">
        <v>1540</v>
      </c>
      <c r="D2045">
        <v>100</v>
      </c>
      <c r="E2045">
        <v>74.692999999999998</v>
      </c>
      <c r="F2045" s="105">
        <v>4252182</v>
      </c>
      <c r="G2045">
        <v>4252182</v>
      </c>
      <c r="H2045">
        <v>90.86</v>
      </c>
      <c r="I2045">
        <v>3731</v>
      </c>
      <c r="J2045">
        <v>3731</v>
      </c>
      <c r="K2045">
        <v>296</v>
      </c>
      <c r="L2045">
        <v>71</v>
      </c>
    </row>
    <row r="2046" spans="1:12">
      <c r="A2046" t="s">
        <v>11325</v>
      </c>
      <c r="B2046" t="s">
        <v>3586</v>
      </c>
      <c r="C2046" t="s">
        <v>1540</v>
      </c>
      <c r="D2046">
        <v>100</v>
      </c>
      <c r="E2046">
        <v>63.344000000000001</v>
      </c>
      <c r="F2046" s="105">
        <v>4234633</v>
      </c>
      <c r="G2046">
        <v>4234633</v>
      </c>
      <c r="H2046">
        <v>90.14</v>
      </c>
      <c r="I2046">
        <v>3971</v>
      </c>
      <c r="J2046">
        <v>3971</v>
      </c>
      <c r="K2046">
        <v>277</v>
      </c>
      <c r="L2046">
        <v>59</v>
      </c>
    </row>
    <row r="2047" spans="1:12">
      <c r="A2047" t="s">
        <v>11326</v>
      </c>
      <c r="B2047" t="s">
        <v>3587</v>
      </c>
      <c r="C2047" t="s">
        <v>1540</v>
      </c>
      <c r="D2047">
        <v>100</v>
      </c>
      <c r="E2047">
        <v>35.853000000000002</v>
      </c>
      <c r="F2047" s="105">
        <v>3921738</v>
      </c>
      <c r="G2047">
        <v>3921738</v>
      </c>
      <c r="H2047">
        <v>83.48</v>
      </c>
      <c r="I2047">
        <v>3742</v>
      </c>
      <c r="J2047">
        <v>3742</v>
      </c>
      <c r="K2047">
        <v>254</v>
      </c>
      <c r="L2047">
        <v>109</v>
      </c>
    </row>
    <row r="2048" spans="1:12">
      <c r="A2048" t="s">
        <v>11327</v>
      </c>
      <c r="B2048" t="s">
        <v>3588</v>
      </c>
      <c r="C2048" t="s">
        <v>1540</v>
      </c>
      <c r="D2048">
        <v>100</v>
      </c>
      <c r="E2048">
        <v>34.593000000000004</v>
      </c>
      <c r="F2048" s="105">
        <v>1666387</v>
      </c>
      <c r="G2048">
        <v>1666387</v>
      </c>
      <c r="H2048">
        <v>90.98</v>
      </c>
      <c r="I2048">
        <v>1513</v>
      </c>
      <c r="J2048">
        <v>1513</v>
      </c>
      <c r="K2048">
        <v>275</v>
      </c>
      <c r="L2048">
        <v>52</v>
      </c>
    </row>
    <row r="2049" spans="1:12">
      <c r="A2049" t="s">
        <v>11328</v>
      </c>
      <c r="B2049" t="s">
        <v>3589</v>
      </c>
      <c r="C2049" t="s">
        <v>1540</v>
      </c>
      <c r="D2049">
        <v>100</v>
      </c>
      <c r="E2049">
        <v>56.195999999999998</v>
      </c>
      <c r="F2049" s="105">
        <v>2726123</v>
      </c>
      <c r="G2049">
        <v>2726123</v>
      </c>
      <c r="H2049">
        <v>85.65</v>
      </c>
      <c r="I2049">
        <v>2409</v>
      </c>
      <c r="J2049">
        <v>2409</v>
      </c>
      <c r="K2049">
        <v>286</v>
      </c>
      <c r="L2049">
        <v>111</v>
      </c>
    </row>
    <row r="2050" spans="1:12">
      <c r="A2050" t="s">
        <v>11329</v>
      </c>
      <c r="B2050" t="s">
        <v>3590</v>
      </c>
      <c r="C2050" t="s">
        <v>1540</v>
      </c>
      <c r="D2050">
        <v>100</v>
      </c>
      <c r="E2050">
        <v>41.414999999999999</v>
      </c>
      <c r="F2050" s="105">
        <v>8234322</v>
      </c>
      <c r="G2050">
        <v>8234322</v>
      </c>
      <c r="H2050">
        <v>81.39</v>
      </c>
      <c r="I2050">
        <v>6990</v>
      </c>
      <c r="J2050">
        <v>6990</v>
      </c>
      <c r="K2050">
        <v>246</v>
      </c>
      <c r="L2050">
        <v>143</v>
      </c>
    </row>
    <row r="2051" spans="1:12">
      <c r="A2051" t="s">
        <v>11330</v>
      </c>
      <c r="B2051" t="s">
        <v>3591</v>
      </c>
      <c r="C2051" t="s">
        <v>1540</v>
      </c>
      <c r="D2051">
        <v>100</v>
      </c>
      <c r="E2051">
        <v>41.527000000000001</v>
      </c>
      <c r="F2051" s="105">
        <v>2452457</v>
      </c>
      <c r="G2051">
        <v>2452457</v>
      </c>
      <c r="H2051">
        <v>91.31</v>
      </c>
      <c r="I2051">
        <v>2228</v>
      </c>
      <c r="J2051">
        <v>2228</v>
      </c>
      <c r="K2051">
        <v>285</v>
      </c>
      <c r="L2051">
        <v>56</v>
      </c>
    </row>
    <row r="2052" spans="1:12">
      <c r="A2052" t="s">
        <v>11331</v>
      </c>
      <c r="B2052" t="s">
        <v>3592</v>
      </c>
      <c r="C2052" t="s">
        <v>1540</v>
      </c>
      <c r="D2052">
        <v>100</v>
      </c>
      <c r="E2052">
        <v>42.518000000000001</v>
      </c>
      <c r="F2052" s="105">
        <v>3724077</v>
      </c>
      <c r="G2052">
        <v>3724077</v>
      </c>
      <c r="H2052">
        <v>89.54</v>
      </c>
      <c r="I2052">
        <v>3750</v>
      </c>
      <c r="J2052">
        <v>3750</v>
      </c>
      <c r="K2052">
        <v>252</v>
      </c>
      <c r="L2052">
        <v>47.5</v>
      </c>
    </row>
    <row r="2053" spans="1:12">
      <c r="A2053" t="s">
        <v>9247</v>
      </c>
      <c r="B2053" t="s">
        <v>3593</v>
      </c>
      <c r="C2053" t="s">
        <v>1636</v>
      </c>
      <c r="D2053">
        <v>100</v>
      </c>
      <c r="E2053">
        <v>27.959</v>
      </c>
      <c r="F2053" s="105">
        <v>864731</v>
      </c>
      <c r="G2053">
        <v>864731</v>
      </c>
      <c r="H2053">
        <v>68.72</v>
      </c>
      <c r="I2053">
        <v>1617</v>
      </c>
      <c r="J2053">
        <v>1617</v>
      </c>
      <c r="K2053">
        <v>90</v>
      </c>
      <c r="L2053">
        <v>88</v>
      </c>
    </row>
    <row r="2054" spans="1:12">
      <c r="A2054" t="s">
        <v>9248</v>
      </c>
      <c r="B2054" t="s">
        <v>3594</v>
      </c>
      <c r="C2054" t="s">
        <v>1636</v>
      </c>
      <c r="D2054">
        <v>100</v>
      </c>
      <c r="E2054">
        <v>29.806999999999999</v>
      </c>
      <c r="F2054" s="105">
        <v>1022566</v>
      </c>
      <c r="G2054">
        <v>1022566</v>
      </c>
      <c r="H2054">
        <v>70.31</v>
      </c>
      <c r="I2054">
        <v>1894</v>
      </c>
      <c r="J2054">
        <v>1894</v>
      </c>
      <c r="K2054">
        <v>89</v>
      </c>
      <c r="L2054">
        <v>94</v>
      </c>
    </row>
    <row r="2055" spans="1:12">
      <c r="A2055" t="s">
        <v>11332</v>
      </c>
      <c r="B2055" t="s">
        <v>3595</v>
      </c>
      <c r="C2055" t="s">
        <v>1540</v>
      </c>
      <c r="D2055">
        <v>100</v>
      </c>
      <c r="E2055">
        <v>66.923000000000002</v>
      </c>
      <c r="F2055" s="105">
        <v>4936071</v>
      </c>
      <c r="G2055">
        <v>4936071</v>
      </c>
      <c r="H2055">
        <v>88.67</v>
      </c>
      <c r="I2055">
        <v>5358</v>
      </c>
      <c r="J2055">
        <v>5358</v>
      </c>
      <c r="K2055">
        <v>229</v>
      </c>
      <c r="L2055">
        <v>46</v>
      </c>
    </row>
    <row r="2056" spans="1:12">
      <c r="A2056" t="s">
        <v>9249</v>
      </c>
      <c r="B2056" t="s">
        <v>3596</v>
      </c>
      <c r="C2056" t="s">
        <v>1636</v>
      </c>
      <c r="D2056">
        <v>100</v>
      </c>
      <c r="E2056">
        <v>23.984999999999999</v>
      </c>
      <c r="F2056" s="105">
        <v>847750</v>
      </c>
      <c r="G2056">
        <v>847750</v>
      </c>
      <c r="H2056">
        <v>70.540000000000006</v>
      </c>
      <c r="I2056">
        <v>1416</v>
      </c>
      <c r="J2056">
        <v>1416</v>
      </c>
      <c r="K2056">
        <v>95</v>
      </c>
      <c r="L2056">
        <v>105</v>
      </c>
    </row>
    <row r="2057" spans="1:12">
      <c r="A2057" t="s">
        <v>11333</v>
      </c>
      <c r="B2057" t="s">
        <v>3597</v>
      </c>
      <c r="C2057" t="s">
        <v>1540</v>
      </c>
      <c r="D2057">
        <v>100</v>
      </c>
      <c r="E2057">
        <v>71.066000000000003</v>
      </c>
      <c r="F2057" s="105">
        <v>4941689</v>
      </c>
      <c r="G2057">
        <v>4941689</v>
      </c>
      <c r="H2057">
        <v>91.75</v>
      </c>
      <c r="I2057">
        <v>4498</v>
      </c>
      <c r="J2057">
        <v>4498</v>
      </c>
      <c r="K2057">
        <v>283</v>
      </c>
      <c r="L2057">
        <v>48</v>
      </c>
    </row>
    <row r="2058" spans="1:12">
      <c r="A2058" t="s">
        <v>11334</v>
      </c>
      <c r="B2058" t="s">
        <v>3598</v>
      </c>
      <c r="C2058" t="s">
        <v>1540</v>
      </c>
      <c r="D2058">
        <v>100</v>
      </c>
      <c r="E2058">
        <v>54.673000000000002</v>
      </c>
      <c r="F2058" s="105">
        <v>4384919</v>
      </c>
      <c r="G2058">
        <v>4384919</v>
      </c>
      <c r="H2058">
        <v>87.19</v>
      </c>
      <c r="I2058">
        <v>3915</v>
      </c>
      <c r="J2058">
        <v>3915</v>
      </c>
      <c r="K2058">
        <v>260</v>
      </c>
      <c r="L2058">
        <v>74</v>
      </c>
    </row>
    <row r="2059" spans="1:12">
      <c r="A2059" t="s">
        <v>11335</v>
      </c>
      <c r="B2059" t="s">
        <v>3599</v>
      </c>
      <c r="C2059" t="s">
        <v>1540</v>
      </c>
      <c r="D2059">
        <v>100</v>
      </c>
      <c r="E2059">
        <v>66.563000000000002</v>
      </c>
      <c r="F2059" s="105">
        <v>4306529</v>
      </c>
      <c r="G2059">
        <v>4306529</v>
      </c>
      <c r="H2059">
        <v>91.55</v>
      </c>
      <c r="I2059">
        <v>3914</v>
      </c>
      <c r="J2059">
        <v>3914</v>
      </c>
      <c r="K2059">
        <v>281</v>
      </c>
      <c r="L2059">
        <v>40</v>
      </c>
    </row>
    <row r="2060" spans="1:12">
      <c r="A2060" t="s">
        <v>11336</v>
      </c>
      <c r="B2060" t="s">
        <v>3600</v>
      </c>
      <c r="C2060" t="s">
        <v>1540</v>
      </c>
      <c r="D2060">
        <v>100</v>
      </c>
      <c r="E2060">
        <v>60.372</v>
      </c>
      <c r="F2060" s="105">
        <v>3535419</v>
      </c>
      <c r="G2060">
        <v>3535419</v>
      </c>
      <c r="H2060">
        <v>85.63</v>
      </c>
      <c r="I2060">
        <v>3191</v>
      </c>
      <c r="J2060">
        <v>3191</v>
      </c>
      <c r="K2060">
        <v>270</v>
      </c>
      <c r="L2060">
        <v>90</v>
      </c>
    </row>
    <row r="2061" spans="1:12">
      <c r="A2061" t="s">
        <v>11337</v>
      </c>
      <c r="B2061" t="s">
        <v>3601</v>
      </c>
      <c r="C2061" t="s">
        <v>1540</v>
      </c>
      <c r="D2061">
        <v>100</v>
      </c>
      <c r="E2061">
        <v>62.722000000000001</v>
      </c>
      <c r="F2061" s="105">
        <v>6176561</v>
      </c>
      <c r="G2061">
        <v>6176561</v>
      </c>
      <c r="H2061">
        <v>86.29</v>
      </c>
      <c r="I2061">
        <v>5523</v>
      </c>
      <c r="J2061">
        <v>5523</v>
      </c>
      <c r="K2061">
        <v>285</v>
      </c>
      <c r="L2061">
        <v>94</v>
      </c>
    </row>
    <row r="2062" spans="1:12">
      <c r="A2062" t="s">
        <v>11338</v>
      </c>
      <c r="B2062" t="s">
        <v>3602</v>
      </c>
      <c r="C2062" t="s">
        <v>1540</v>
      </c>
      <c r="D2062">
        <v>100</v>
      </c>
      <c r="E2062">
        <v>36.731000000000002</v>
      </c>
      <c r="F2062" s="105">
        <v>2310436</v>
      </c>
      <c r="G2062">
        <v>2310436</v>
      </c>
      <c r="H2062">
        <v>89.51</v>
      </c>
      <c r="I2062">
        <v>2056</v>
      </c>
      <c r="J2062">
        <v>2056</v>
      </c>
      <c r="K2062">
        <v>287.5</v>
      </c>
      <c r="L2062">
        <v>62</v>
      </c>
    </row>
    <row r="2063" spans="1:12">
      <c r="A2063" t="s">
        <v>11339</v>
      </c>
      <c r="B2063" t="s">
        <v>3603</v>
      </c>
      <c r="C2063" t="s">
        <v>1540</v>
      </c>
      <c r="D2063">
        <v>100</v>
      </c>
      <c r="E2063">
        <v>57.35</v>
      </c>
      <c r="F2063" s="105">
        <v>4611646</v>
      </c>
      <c r="G2063">
        <v>4611646</v>
      </c>
      <c r="H2063">
        <v>90.41</v>
      </c>
      <c r="I2063">
        <v>4438</v>
      </c>
      <c r="J2063">
        <v>4438</v>
      </c>
      <c r="K2063">
        <v>237</v>
      </c>
      <c r="L2063">
        <v>53</v>
      </c>
    </row>
    <row r="2064" spans="1:12">
      <c r="A2064" t="s">
        <v>11340</v>
      </c>
      <c r="B2064" t="s">
        <v>3604</v>
      </c>
      <c r="C2064" t="s">
        <v>1540</v>
      </c>
      <c r="D2064">
        <v>100</v>
      </c>
      <c r="E2064">
        <v>62.642000000000003</v>
      </c>
      <c r="F2064" s="105">
        <v>3447725</v>
      </c>
      <c r="G2064">
        <v>3447725</v>
      </c>
      <c r="H2064">
        <v>87.48</v>
      </c>
      <c r="I2064">
        <v>3146</v>
      </c>
      <c r="J2064">
        <v>3146</v>
      </c>
      <c r="K2064">
        <v>278</v>
      </c>
      <c r="L2064">
        <v>84</v>
      </c>
    </row>
    <row r="2065" spans="1:12">
      <c r="A2065" t="s">
        <v>11341</v>
      </c>
      <c r="B2065" t="s">
        <v>3605</v>
      </c>
      <c r="C2065" t="s">
        <v>1540</v>
      </c>
      <c r="D2065">
        <v>100</v>
      </c>
      <c r="E2065">
        <v>55.686999999999998</v>
      </c>
      <c r="F2065" s="105">
        <v>3113488</v>
      </c>
      <c r="G2065">
        <v>3113488</v>
      </c>
      <c r="H2065">
        <v>89</v>
      </c>
      <c r="I2065">
        <v>2864</v>
      </c>
      <c r="J2065">
        <v>2864</v>
      </c>
      <c r="K2065">
        <v>280</v>
      </c>
      <c r="L2065">
        <v>66</v>
      </c>
    </row>
    <row r="2066" spans="1:12">
      <c r="A2066" t="s">
        <v>11342</v>
      </c>
      <c r="B2066" t="s">
        <v>3606</v>
      </c>
      <c r="C2066" t="s">
        <v>1540</v>
      </c>
      <c r="D2066">
        <v>100</v>
      </c>
      <c r="E2066">
        <v>65.525000000000006</v>
      </c>
      <c r="F2066" s="105">
        <v>2931780</v>
      </c>
      <c r="G2066">
        <v>2931780</v>
      </c>
      <c r="H2066">
        <v>88.11</v>
      </c>
      <c r="I2066">
        <v>2598</v>
      </c>
      <c r="J2066">
        <v>2598</v>
      </c>
      <c r="K2066">
        <v>287</v>
      </c>
      <c r="L2066">
        <v>73</v>
      </c>
    </row>
    <row r="2067" spans="1:12">
      <c r="A2067" t="s">
        <v>11343</v>
      </c>
      <c r="B2067" t="s">
        <v>3607</v>
      </c>
      <c r="C2067" t="s">
        <v>1540</v>
      </c>
      <c r="D2067">
        <v>100</v>
      </c>
      <c r="E2067">
        <v>71.622</v>
      </c>
      <c r="F2067" s="105">
        <v>4293170</v>
      </c>
      <c r="G2067">
        <v>4293170</v>
      </c>
      <c r="H2067">
        <v>89.91</v>
      </c>
      <c r="I2067">
        <v>3797</v>
      </c>
      <c r="J2067">
        <v>3797</v>
      </c>
      <c r="K2067">
        <v>276</v>
      </c>
      <c r="L2067">
        <v>64</v>
      </c>
    </row>
    <row r="2068" spans="1:12">
      <c r="A2068" t="s">
        <v>11344</v>
      </c>
      <c r="B2068" t="s">
        <v>3608</v>
      </c>
      <c r="C2068" t="s">
        <v>1540</v>
      </c>
      <c r="D2068">
        <v>100</v>
      </c>
      <c r="E2068">
        <v>66.406999999999996</v>
      </c>
      <c r="F2068" s="105">
        <v>6297623</v>
      </c>
      <c r="G2068">
        <v>6297623</v>
      </c>
      <c r="H2068">
        <v>91.71</v>
      </c>
      <c r="I2068">
        <v>6118</v>
      </c>
      <c r="J2068">
        <v>6118</v>
      </c>
      <c r="K2068">
        <v>275</v>
      </c>
      <c r="L2068">
        <v>31</v>
      </c>
    </row>
    <row r="2069" spans="1:12">
      <c r="A2069" t="s">
        <v>11345</v>
      </c>
      <c r="B2069" t="s">
        <v>3609</v>
      </c>
      <c r="C2069" t="s">
        <v>1540</v>
      </c>
      <c r="D2069">
        <v>100</v>
      </c>
      <c r="E2069">
        <v>72.795000000000002</v>
      </c>
      <c r="F2069" s="105">
        <v>7525761</v>
      </c>
      <c r="G2069">
        <v>7525761</v>
      </c>
      <c r="H2069">
        <v>89.59</v>
      </c>
      <c r="I2069">
        <v>6584</v>
      </c>
      <c r="J2069">
        <v>6584</v>
      </c>
      <c r="K2069">
        <v>279</v>
      </c>
      <c r="L2069">
        <v>61</v>
      </c>
    </row>
    <row r="2070" spans="1:12">
      <c r="A2070" t="s">
        <v>11346</v>
      </c>
      <c r="B2070" t="s">
        <v>3610</v>
      </c>
      <c r="C2070" t="s">
        <v>1540</v>
      </c>
      <c r="D2070">
        <v>100</v>
      </c>
      <c r="E2070">
        <v>50.988</v>
      </c>
      <c r="F2070" s="105">
        <v>2040170</v>
      </c>
      <c r="G2070">
        <v>2040170</v>
      </c>
      <c r="H2070">
        <v>87.06</v>
      </c>
      <c r="I2070">
        <v>1626</v>
      </c>
      <c r="J2070">
        <v>1626</v>
      </c>
      <c r="K2070">
        <v>306</v>
      </c>
      <c r="L2070">
        <v>55</v>
      </c>
    </row>
    <row r="2071" spans="1:12">
      <c r="A2071" t="s">
        <v>9250</v>
      </c>
      <c r="B2071" t="s">
        <v>3611</v>
      </c>
      <c r="C2071" t="s">
        <v>1592</v>
      </c>
      <c r="D2071">
        <v>100</v>
      </c>
      <c r="E2071">
        <v>26.361999999999998</v>
      </c>
      <c r="F2071" s="105">
        <v>1175131</v>
      </c>
      <c r="G2071">
        <v>1175131</v>
      </c>
      <c r="H2071">
        <v>70.09</v>
      </c>
      <c r="I2071">
        <v>2269</v>
      </c>
      <c r="J2071">
        <v>2269</v>
      </c>
      <c r="K2071">
        <v>89</v>
      </c>
      <c r="L2071">
        <v>97</v>
      </c>
    </row>
    <row r="2072" spans="1:12">
      <c r="A2072" t="s">
        <v>9251</v>
      </c>
      <c r="B2072" t="s">
        <v>3612</v>
      </c>
      <c r="C2072" t="s">
        <v>1636</v>
      </c>
      <c r="D2072">
        <v>100</v>
      </c>
      <c r="E2072">
        <v>30.709</v>
      </c>
      <c r="F2072" s="105">
        <v>820453</v>
      </c>
      <c r="G2072">
        <v>820453</v>
      </c>
      <c r="H2072">
        <v>70.790000000000006</v>
      </c>
      <c r="I2072">
        <v>1269</v>
      </c>
      <c r="J2072">
        <v>1269</v>
      </c>
      <c r="K2072">
        <v>105</v>
      </c>
      <c r="L2072">
        <v>106</v>
      </c>
    </row>
    <row r="2073" spans="1:12">
      <c r="A2073" t="s">
        <v>9252</v>
      </c>
      <c r="B2073" t="s">
        <v>3613</v>
      </c>
      <c r="C2073" t="s">
        <v>1592</v>
      </c>
      <c r="D2073">
        <v>100</v>
      </c>
      <c r="E2073">
        <v>29.411999999999999</v>
      </c>
      <c r="F2073" s="105">
        <v>1132608</v>
      </c>
      <c r="G2073">
        <v>1132608</v>
      </c>
      <c r="H2073">
        <v>63.34</v>
      </c>
      <c r="I2073">
        <v>1932</v>
      </c>
      <c r="J2073">
        <v>1932</v>
      </c>
      <c r="K2073">
        <v>89</v>
      </c>
      <c r="L2073">
        <v>115</v>
      </c>
    </row>
    <row r="2074" spans="1:12">
      <c r="A2074" t="s">
        <v>9253</v>
      </c>
      <c r="B2074" t="s">
        <v>3614</v>
      </c>
      <c r="C2074" t="s">
        <v>1592</v>
      </c>
      <c r="D2074">
        <v>100</v>
      </c>
      <c r="E2074">
        <v>30.164000000000001</v>
      </c>
      <c r="F2074" s="105">
        <v>1075953</v>
      </c>
      <c r="G2074">
        <v>1075953</v>
      </c>
      <c r="H2074">
        <v>71.930000000000007</v>
      </c>
      <c r="I2074">
        <v>1895</v>
      </c>
      <c r="J2074">
        <v>1895</v>
      </c>
      <c r="K2074">
        <v>104</v>
      </c>
      <c r="L2074">
        <v>94</v>
      </c>
    </row>
    <row r="2075" spans="1:12">
      <c r="A2075" t="s">
        <v>11347</v>
      </c>
      <c r="B2075" t="s">
        <v>3615</v>
      </c>
      <c r="C2075" t="s">
        <v>1540</v>
      </c>
      <c r="D2075">
        <v>100</v>
      </c>
      <c r="E2075">
        <v>49.286000000000001</v>
      </c>
      <c r="F2075" s="105">
        <v>3379634</v>
      </c>
      <c r="G2075">
        <v>3379634</v>
      </c>
      <c r="H2075">
        <v>88.06</v>
      </c>
      <c r="I2075">
        <v>3848</v>
      </c>
      <c r="J2075">
        <v>3848</v>
      </c>
      <c r="K2075">
        <v>202.5</v>
      </c>
      <c r="L2075">
        <v>62</v>
      </c>
    </row>
    <row r="2076" spans="1:12">
      <c r="A2076" t="s">
        <v>11348</v>
      </c>
      <c r="B2076" t="s">
        <v>3616</v>
      </c>
      <c r="C2076" t="s">
        <v>1540</v>
      </c>
      <c r="D2076">
        <v>100</v>
      </c>
      <c r="E2076">
        <v>43.445999999999998</v>
      </c>
      <c r="F2076" s="105">
        <v>5311502</v>
      </c>
      <c r="G2076">
        <v>5311502</v>
      </c>
      <c r="H2076">
        <v>88.77</v>
      </c>
      <c r="I2076">
        <v>4273</v>
      </c>
      <c r="J2076">
        <v>4273</v>
      </c>
      <c r="K2076">
        <v>305</v>
      </c>
      <c r="L2076">
        <v>82</v>
      </c>
    </row>
    <row r="2077" spans="1:12">
      <c r="A2077" t="s">
        <v>11349</v>
      </c>
      <c r="B2077" t="s">
        <v>3617</v>
      </c>
      <c r="C2077" t="s">
        <v>1540</v>
      </c>
      <c r="D2077">
        <v>100</v>
      </c>
      <c r="E2077">
        <v>68.515000000000001</v>
      </c>
      <c r="F2077" s="105">
        <v>11646492</v>
      </c>
      <c r="G2077">
        <v>11646492</v>
      </c>
      <c r="H2077">
        <v>85.87</v>
      </c>
      <c r="I2077">
        <v>10977</v>
      </c>
      <c r="J2077">
        <v>10977</v>
      </c>
      <c r="K2077">
        <v>256</v>
      </c>
      <c r="L2077">
        <v>63</v>
      </c>
    </row>
    <row r="2078" spans="1:12">
      <c r="A2078" t="s">
        <v>11350</v>
      </c>
      <c r="B2078" t="s">
        <v>3618</v>
      </c>
      <c r="C2078" t="s">
        <v>1540</v>
      </c>
      <c r="D2078">
        <v>100</v>
      </c>
      <c r="E2078">
        <v>63.378999999999998</v>
      </c>
      <c r="F2078" s="105">
        <v>5540779</v>
      </c>
      <c r="G2078">
        <v>5540779</v>
      </c>
      <c r="H2078">
        <v>88.98</v>
      </c>
      <c r="I2078">
        <v>5227</v>
      </c>
      <c r="J2078">
        <v>5227</v>
      </c>
      <c r="K2078">
        <v>277</v>
      </c>
      <c r="L2078">
        <v>70</v>
      </c>
    </row>
    <row r="2079" spans="1:12">
      <c r="A2079" t="s">
        <v>11351</v>
      </c>
      <c r="B2079" t="s">
        <v>3619</v>
      </c>
      <c r="C2079" t="s">
        <v>1540</v>
      </c>
      <c r="D2079">
        <v>100</v>
      </c>
      <c r="E2079">
        <v>28.896000000000001</v>
      </c>
      <c r="F2079" s="105">
        <v>917680</v>
      </c>
      <c r="G2079">
        <v>917680</v>
      </c>
      <c r="H2079">
        <v>93.91</v>
      </c>
      <c r="I2079">
        <v>864</v>
      </c>
      <c r="J2079">
        <v>864</v>
      </c>
      <c r="K2079">
        <v>286</v>
      </c>
      <c r="L2079">
        <v>21</v>
      </c>
    </row>
    <row r="2080" spans="1:12">
      <c r="A2080" t="s">
        <v>11352</v>
      </c>
      <c r="B2080" t="s">
        <v>3620</v>
      </c>
      <c r="C2080" t="s">
        <v>1540</v>
      </c>
      <c r="D2080">
        <v>100</v>
      </c>
      <c r="E2080">
        <v>29.28</v>
      </c>
      <c r="F2080" s="105">
        <v>912832</v>
      </c>
      <c r="G2080">
        <v>912832</v>
      </c>
      <c r="H2080">
        <v>92.72</v>
      </c>
      <c r="I2080">
        <v>882</v>
      </c>
      <c r="J2080">
        <v>882</v>
      </c>
      <c r="K2080">
        <v>269.5</v>
      </c>
      <c r="L2080">
        <v>21</v>
      </c>
    </row>
    <row r="2081" spans="1:12">
      <c r="A2081" t="s">
        <v>11353</v>
      </c>
      <c r="B2081" t="s">
        <v>3621</v>
      </c>
      <c r="C2081" t="s">
        <v>1540</v>
      </c>
      <c r="D2081">
        <v>100</v>
      </c>
      <c r="E2081">
        <v>40.898000000000003</v>
      </c>
      <c r="F2081" s="105">
        <v>3175729</v>
      </c>
      <c r="G2081">
        <v>3175729</v>
      </c>
      <c r="H2081">
        <v>93.26</v>
      </c>
      <c r="I2081">
        <v>3298</v>
      </c>
      <c r="J2081">
        <v>3298</v>
      </c>
      <c r="K2081">
        <v>255</v>
      </c>
      <c r="L2081">
        <v>17</v>
      </c>
    </row>
    <row r="2082" spans="1:12">
      <c r="A2082" t="s">
        <v>11354</v>
      </c>
      <c r="B2082" t="s">
        <v>3622</v>
      </c>
      <c r="C2082" t="s">
        <v>1540</v>
      </c>
      <c r="D2082">
        <v>100</v>
      </c>
      <c r="E2082">
        <v>42.024000000000001</v>
      </c>
      <c r="F2082" s="105">
        <v>4961801</v>
      </c>
      <c r="G2082">
        <v>4961801</v>
      </c>
      <c r="H2082">
        <v>87.66</v>
      </c>
      <c r="I2082">
        <v>5085</v>
      </c>
      <c r="J2082">
        <v>5085</v>
      </c>
      <c r="K2082">
        <v>240</v>
      </c>
      <c r="L2082">
        <v>80</v>
      </c>
    </row>
    <row r="2083" spans="1:12">
      <c r="A2083" t="s">
        <v>11355</v>
      </c>
      <c r="B2083" t="s">
        <v>3623</v>
      </c>
      <c r="C2083" t="s">
        <v>1540</v>
      </c>
      <c r="D2083">
        <v>100</v>
      </c>
      <c r="E2083">
        <v>39.951999999999998</v>
      </c>
      <c r="F2083" s="105">
        <v>1643562</v>
      </c>
      <c r="G2083">
        <v>1643562</v>
      </c>
      <c r="H2083">
        <v>91.44</v>
      </c>
      <c r="I2083">
        <v>1540</v>
      </c>
      <c r="J2083">
        <v>1540</v>
      </c>
      <c r="K2083">
        <v>263.5</v>
      </c>
      <c r="L2083">
        <v>42</v>
      </c>
    </row>
    <row r="2084" spans="1:12">
      <c r="A2084" t="s">
        <v>11356</v>
      </c>
      <c r="B2084" t="s">
        <v>3624</v>
      </c>
      <c r="C2084" t="s">
        <v>1540</v>
      </c>
      <c r="D2084">
        <v>100</v>
      </c>
      <c r="E2084">
        <v>53.042999999999999</v>
      </c>
      <c r="F2084" s="105">
        <v>2733013</v>
      </c>
      <c r="G2084">
        <v>2733013</v>
      </c>
      <c r="H2084">
        <v>77.040000000000006</v>
      </c>
      <c r="I2084">
        <v>2769</v>
      </c>
      <c r="J2084">
        <v>2769</v>
      </c>
      <c r="K2084">
        <v>178</v>
      </c>
      <c r="L2084">
        <v>103</v>
      </c>
    </row>
    <row r="2085" spans="1:12">
      <c r="A2085" t="s">
        <v>11357</v>
      </c>
      <c r="B2085" t="s">
        <v>3625</v>
      </c>
      <c r="C2085" t="s">
        <v>1540</v>
      </c>
      <c r="D2085">
        <v>100</v>
      </c>
      <c r="E2085">
        <v>73.201999999999998</v>
      </c>
      <c r="F2085" s="105">
        <v>4188165</v>
      </c>
      <c r="G2085">
        <v>4188165</v>
      </c>
      <c r="H2085">
        <v>91.21</v>
      </c>
      <c r="I2085">
        <v>3670</v>
      </c>
      <c r="J2085">
        <v>3670</v>
      </c>
      <c r="K2085">
        <v>308</v>
      </c>
      <c r="L2085">
        <v>62</v>
      </c>
    </row>
    <row r="2086" spans="1:12">
      <c r="A2086" t="s">
        <v>11358</v>
      </c>
      <c r="B2086" t="s">
        <v>3626</v>
      </c>
      <c r="C2086" t="s">
        <v>1540</v>
      </c>
      <c r="D2086">
        <v>100</v>
      </c>
      <c r="E2086">
        <v>59.673000000000002</v>
      </c>
      <c r="F2086" s="105">
        <v>4904241</v>
      </c>
      <c r="G2086">
        <v>4904241</v>
      </c>
      <c r="H2086">
        <v>87.4</v>
      </c>
      <c r="I2086">
        <v>4170</v>
      </c>
      <c r="J2086">
        <v>4170</v>
      </c>
      <c r="K2086">
        <v>279.5</v>
      </c>
      <c r="L2086">
        <v>119</v>
      </c>
    </row>
    <row r="2087" spans="1:12">
      <c r="A2087" t="s">
        <v>11359</v>
      </c>
      <c r="B2087" t="s">
        <v>3627</v>
      </c>
      <c r="C2087" t="s">
        <v>1540</v>
      </c>
      <c r="D2087">
        <v>100</v>
      </c>
      <c r="E2087">
        <v>70.584000000000003</v>
      </c>
      <c r="F2087" s="105">
        <v>4778528</v>
      </c>
      <c r="G2087">
        <v>4778528</v>
      </c>
      <c r="H2087">
        <v>92.7</v>
      </c>
      <c r="I2087">
        <v>4482</v>
      </c>
      <c r="J2087">
        <v>4482</v>
      </c>
      <c r="K2087">
        <v>277</v>
      </c>
      <c r="L2087">
        <v>47</v>
      </c>
    </row>
    <row r="2088" spans="1:12">
      <c r="A2088" t="s">
        <v>11360</v>
      </c>
      <c r="B2088" t="s">
        <v>3628</v>
      </c>
      <c r="C2088" t="s">
        <v>1540</v>
      </c>
      <c r="D2088">
        <v>100</v>
      </c>
      <c r="E2088">
        <v>71.396000000000001</v>
      </c>
      <c r="F2088" s="105">
        <v>4632172</v>
      </c>
      <c r="G2088">
        <v>4632172</v>
      </c>
      <c r="H2088">
        <v>90.61</v>
      </c>
      <c r="I2088">
        <v>4206</v>
      </c>
      <c r="J2088">
        <v>4206</v>
      </c>
      <c r="K2088">
        <v>286</v>
      </c>
      <c r="L2088">
        <v>72</v>
      </c>
    </row>
    <row r="2089" spans="1:12">
      <c r="A2089" t="s">
        <v>11361</v>
      </c>
      <c r="B2089" t="s">
        <v>3629</v>
      </c>
      <c r="C2089" t="s">
        <v>1540</v>
      </c>
      <c r="D2089">
        <v>100</v>
      </c>
      <c r="E2089">
        <v>65.878</v>
      </c>
      <c r="F2089" s="105">
        <v>7846835</v>
      </c>
      <c r="G2089">
        <v>7846835</v>
      </c>
      <c r="H2089">
        <v>89.19</v>
      </c>
      <c r="I2089">
        <v>7132</v>
      </c>
      <c r="J2089">
        <v>7132</v>
      </c>
      <c r="K2089">
        <v>283</v>
      </c>
      <c r="L2089">
        <v>62</v>
      </c>
    </row>
    <row r="2090" spans="1:12">
      <c r="A2090" t="s">
        <v>11362</v>
      </c>
      <c r="B2090" t="s">
        <v>3630</v>
      </c>
      <c r="C2090" t="s">
        <v>1540</v>
      </c>
      <c r="D2090">
        <v>100</v>
      </c>
      <c r="E2090">
        <v>67.22</v>
      </c>
      <c r="F2090" s="105">
        <v>2472125</v>
      </c>
      <c r="G2090">
        <v>2472125</v>
      </c>
      <c r="H2090">
        <v>92.19</v>
      </c>
      <c r="I2090">
        <v>2341</v>
      </c>
      <c r="J2090">
        <v>2341</v>
      </c>
      <c r="K2090">
        <v>266</v>
      </c>
      <c r="L2090">
        <v>29</v>
      </c>
    </row>
    <row r="2091" spans="1:12">
      <c r="A2091" t="s">
        <v>11363</v>
      </c>
      <c r="B2091" t="s">
        <v>3631</v>
      </c>
      <c r="C2091" t="s">
        <v>1540</v>
      </c>
      <c r="D2091">
        <v>100</v>
      </c>
      <c r="E2091">
        <v>29.45</v>
      </c>
      <c r="F2091" s="105">
        <v>3617025</v>
      </c>
      <c r="G2091">
        <v>3617025</v>
      </c>
      <c r="H2091">
        <v>87.54</v>
      </c>
      <c r="I2091">
        <v>3290</v>
      </c>
      <c r="J2091">
        <v>3290</v>
      </c>
      <c r="K2091">
        <v>266</v>
      </c>
      <c r="L2091">
        <v>80</v>
      </c>
    </row>
    <row r="2092" spans="1:12">
      <c r="A2092" t="s">
        <v>11364</v>
      </c>
      <c r="B2092" t="s">
        <v>3632</v>
      </c>
      <c r="C2092" t="s">
        <v>1540</v>
      </c>
      <c r="D2092">
        <v>100</v>
      </c>
      <c r="E2092">
        <v>41.137</v>
      </c>
      <c r="F2092" s="105">
        <v>8133444</v>
      </c>
      <c r="G2092">
        <v>8133444</v>
      </c>
      <c r="H2092">
        <v>80.27</v>
      </c>
      <c r="I2092">
        <v>7210</v>
      </c>
      <c r="J2092">
        <v>7210</v>
      </c>
      <c r="K2092">
        <v>228</v>
      </c>
      <c r="L2092">
        <v>146</v>
      </c>
    </row>
    <row r="2093" spans="1:12">
      <c r="A2093" t="s">
        <v>11365</v>
      </c>
      <c r="B2093" t="s">
        <v>3633</v>
      </c>
      <c r="C2093" t="s">
        <v>1540</v>
      </c>
      <c r="D2093">
        <v>100</v>
      </c>
      <c r="E2093">
        <v>67.394000000000005</v>
      </c>
      <c r="F2093" s="105">
        <v>3245590</v>
      </c>
      <c r="G2093">
        <v>3245590</v>
      </c>
      <c r="H2093">
        <v>92.68</v>
      </c>
      <c r="I2093">
        <v>3095</v>
      </c>
      <c r="J2093">
        <v>3095</v>
      </c>
      <c r="K2093">
        <v>279</v>
      </c>
      <c r="L2093">
        <v>43</v>
      </c>
    </row>
    <row r="2094" spans="1:12">
      <c r="A2094" t="s">
        <v>11366</v>
      </c>
      <c r="B2094" t="s">
        <v>3634</v>
      </c>
      <c r="C2094" t="s">
        <v>1540</v>
      </c>
      <c r="D2094">
        <v>100</v>
      </c>
      <c r="E2094">
        <v>27.510999999999999</v>
      </c>
      <c r="F2094" s="105">
        <v>3800327</v>
      </c>
      <c r="G2094">
        <v>3800327</v>
      </c>
      <c r="H2094">
        <v>83.93</v>
      </c>
      <c r="I2094">
        <v>3439</v>
      </c>
      <c r="J2094">
        <v>3439</v>
      </c>
      <c r="K2094">
        <v>260</v>
      </c>
      <c r="L2094">
        <v>121</v>
      </c>
    </row>
    <row r="2095" spans="1:12">
      <c r="A2095" t="s">
        <v>11367</v>
      </c>
      <c r="B2095" t="s">
        <v>3635</v>
      </c>
      <c r="C2095" t="s">
        <v>1540</v>
      </c>
      <c r="D2095">
        <v>100</v>
      </c>
      <c r="E2095">
        <v>73.034999999999997</v>
      </c>
      <c r="F2095" s="105">
        <v>3874680</v>
      </c>
      <c r="G2095">
        <v>3874680</v>
      </c>
      <c r="H2095">
        <v>90.51</v>
      </c>
      <c r="I2095">
        <v>3736</v>
      </c>
      <c r="J2095">
        <v>3736</v>
      </c>
      <c r="K2095">
        <v>274</v>
      </c>
      <c r="L2095">
        <v>53</v>
      </c>
    </row>
    <row r="2096" spans="1:12">
      <c r="A2096" t="s">
        <v>11368</v>
      </c>
      <c r="B2096" t="s">
        <v>3636</v>
      </c>
      <c r="C2096" t="s">
        <v>1540</v>
      </c>
      <c r="D2096">
        <v>100</v>
      </c>
      <c r="E2096">
        <v>58.323999999999998</v>
      </c>
      <c r="F2096" s="105">
        <v>3460162</v>
      </c>
      <c r="G2096">
        <v>3460162</v>
      </c>
      <c r="H2096">
        <v>85.55</v>
      </c>
      <c r="I2096">
        <v>2797</v>
      </c>
      <c r="J2096">
        <v>2797</v>
      </c>
      <c r="K2096">
        <v>290</v>
      </c>
      <c r="L2096">
        <v>118</v>
      </c>
    </row>
    <row r="2097" spans="1:12">
      <c r="A2097" t="s">
        <v>11369</v>
      </c>
      <c r="B2097" t="s">
        <v>3637</v>
      </c>
      <c r="C2097" t="s">
        <v>1540</v>
      </c>
      <c r="D2097">
        <v>100</v>
      </c>
      <c r="E2097">
        <v>42.06</v>
      </c>
      <c r="F2097" s="105">
        <v>2844682</v>
      </c>
      <c r="G2097">
        <v>2844682</v>
      </c>
      <c r="H2097">
        <v>86.64</v>
      </c>
      <c r="I2097">
        <v>3125</v>
      </c>
      <c r="J2097">
        <v>3125</v>
      </c>
      <c r="K2097">
        <v>221</v>
      </c>
      <c r="L2097">
        <v>75</v>
      </c>
    </row>
    <row r="2098" spans="1:12">
      <c r="A2098" t="s">
        <v>11370</v>
      </c>
      <c r="B2098" t="s">
        <v>3638</v>
      </c>
      <c r="C2098" t="s">
        <v>1540</v>
      </c>
      <c r="D2098">
        <v>100</v>
      </c>
      <c r="E2098">
        <v>43.941000000000003</v>
      </c>
      <c r="F2098" s="105">
        <v>3449704</v>
      </c>
      <c r="G2098">
        <v>3449704</v>
      </c>
      <c r="H2098">
        <v>88.61</v>
      </c>
      <c r="I2098">
        <v>3960</v>
      </c>
      <c r="J2098">
        <v>3960</v>
      </c>
      <c r="K2098">
        <v>219</v>
      </c>
      <c r="L2098">
        <v>51</v>
      </c>
    </row>
    <row r="2099" spans="1:12">
      <c r="A2099" t="s">
        <v>11371</v>
      </c>
      <c r="B2099" t="s">
        <v>3639</v>
      </c>
      <c r="C2099" t="s">
        <v>1540</v>
      </c>
      <c r="D2099">
        <v>100</v>
      </c>
      <c r="E2099">
        <v>31.148</v>
      </c>
      <c r="F2099" s="105">
        <v>1824273</v>
      </c>
      <c r="G2099">
        <v>1824273</v>
      </c>
      <c r="H2099">
        <v>93.57</v>
      </c>
      <c r="I2099">
        <v>1913</v>
      </c>
      <c r="J2099">
        <v>1913</v>
      </c>
      <c r="K2099">
        <v>254</v>
      </c>
      <c r="L2099">
        <v>10</v>
      </c>
    </row>
    <row r="2100" spans="1:12">
      <c r="A2100" t="s">
        <v>9254</v>
      </c>
      <c r="B2100" t="s">
        <v>3640</v>
      </c>
      <c r="C2100" t="s">
        <v>1565</v>
      </c>
      <c r="D2100">
        <v>100</v>
      </c>
      <c r="E2100">
        <v>36.915999999999997</v>
      </c>
      <c r="F2100" s="105">
        <v>1041170</v>
      </c>
      <c r="G2100">
        <v>1041170</v>
      </c>
      <c r="H2100">
        <v>91.16</v>
      </c>
      <c r="I2100">
        <v>945</v>
      </c>
      <c r="J2100">
        <v>945</v>
      </c>
      <c r="K2100">
        <v>281</v>
      </c>
      <c r="L2100">
        <v>40</v>
      </c>
    </row>
    <row r="2101" spans="1:12">
      <c r="A2101" t="s">
        <v>11372</v>
      </c>
      <c r="B2101" t="s">
        <v>3641</v>
      </c>
      <c r="C2101" t="s">
        <v>1540</v>
      </c>
      <c r="D2101">
        <v>100</v>
      </c>
      <c r="E2101">
        <v>27.181000000000001</v>
      </c>
      <c r="F2101" s="105">
        <v>2496885</v>
      </c>
      <c r="G2101">
        <v>2496885</v>
      </c>
      <c r="H2101">
        <v>93.82</v>
      </c>
      <c r="I2101">
        <v>2441</v>
      </c>
      <c r="J2101">
        <v>2441</v>
      </c>
      <c r="K2101">
        <v>264</v>
      </c>
      <c r="L2101">
        <v>17.5</v>
      </c>
    </row>
    <row r="2102" spans="1:12">
      <c r="A2102" t="s">
        <v>11373</v>
      </c>
      <c r="B2102" t="s">
        <v>3642</v>
      </c>
      <c r="C2102" t="s">
        <v>1540</v>
      </c>
      <c r="D2102">
        <v>100</v>
      </c>
      <c r="E2102">
        <v>26.835999999999999</v>
      </c>
      <c r="F2102" s="105">
        <v>2260089</v>
      </c>
      <c r="G2102">
        <v>2260089</v>
      </c>
      <c r="H2102">
        <v>94.5</v>
      </c>
      <c r="I2102">
        <v>2219</v>
      </c>
      <c r="J2102">
        <v>2219</v>
      </c>
      <c r="K2102">
        <v>266</v>
      </c>
      <c r="L2102">
        <v>15</v>
      </c>
    </row>
    <row r="2103" spans="1:12">
      <c r="A2103" t="s">
        <v>11374</v>
      </c>
      <c r="B2103" t="s">
        <v>3643</v>
      </c>
      <c r="C2103" t="s">
        <v>1540</v>
      </c>
      <c r="D2103">
        <v>100</v>
      </c>
      <c r="E2103">
        <v>64.784999999999997</v>
      </c>
      <c r="F2103" s="105">
        <v>4758857</v>
      </c>
      <c r="G2103">
        <v>4758857</v>
      </c>
      <c r="H2103">
        <v>89.57</v>
      </c>
      <c r="I2103">
        <v>4123</v>
      </c>
      <c r="J2103">
        <v>4123</v>
      </c>
      <c r="K2103">
        <v>279</v>
      </c>
      <c r="L2103">
        <v>74</v>
      </c>
    </row>
    <row r="2104" spans="1:12">
      <c r="A2104" t="s">
        <v>11375</v>
      </c>
      <c r="B2104" t="s">
        <v>3644</v>
      </c>
      <c r="C2104" t="s">
        <v>1540</v>
      </c>
      <c r="D2104">
        <v>100</v>
      </c>
      <c r="E2104">
        <v>46.795000000000002</v>
      </c>
      <c r="F2104" s="105">
        <v>4027646</v>
      </c>
      <c r="G2104">
        <v>4027646</v>
      </c>
      <c r="H2104">
        <v>91.55</v>
      </c>
      <c r="I2104">
        <v>4020</v>
      </c>
      <c r="J2104">
        <v>4020</v>
      </c>
      <c r="K2104">
        <v>259.5</v>
      </c>
      <c r="L2104">
        <v>41</v>
      </c>
    </row>
    <row r="2105" spans="1:12">
      <c r="A2105" t="s">
        <v>11376</v>
      </c>
      <c r="B2105" t="s">
        <v>3645</v>
      </c>
      <c r="C2105" t="s">
        <v>1540</v>
      </c>
      <c r="D2105">
        <v>100</v>
      </c>
      <c r="E2105">
        <v>63.698</v>
      </c>
      <c r="F2105" s="105">
        <v>5244795</v>
      </c>
      <c r="G2105">
        <v>5244795</v>
      </c>
      <c r="H2105">
        <v>88.96</v>
      </c>
      <c r="I2105">
        <v>4892</v>
      </c>
      <c r="J2105">
        <v>4892</v>
      </c>
      <c r="K2105">
        <v>277</v>
      </c>
      <c r="L2105">
        <v>65</v>
      </c>
    </row>
    <row r="2106" spans="1:12">
      <c r="A2106" t="s">
        <v>11377</v>
      </c>
      <c r="B2106" t="s">
        <v>3646</v>
      </c>
      <c r="C2106" t="s">
        <v>1540</v>
      </c>
      <c r="D2106">
        <v>100</v>
      </c>
      <c r="E2106">
        <v>44.744999999999997</v>
      </c>
      <c r="F2106" s="105">
        <v>2328046</v>
      </c>
      <c r="G2106">
        <v>2328046</v>
      </c>
      <c r="H2106">
        <v>86.76</v>
      </c>
      <c r="I2106">
        <v>2125</v>
      </c>
      <c r="J2106">
        <v>2125</v>
      </c>
      <c r="K2106">
        <v>281</v>
      </c>
      <c r="L2106">
        <v>89</v>
      </c>
    </row>
    <row r="2107" spans="1:12">
      <c r="A2107" t="s">
        <v>11378</v>
      </c>
      <c r="B2107" t="s">
        <v>3647</v>
      </c>
      <c r="C2107" t="s">
        <v>1540</v>
      </c>
      <c r="D2107">
        <v>100</v>
      </c>
      <c r="E2107">
        <v>55.951999999999998</v>
      </c>
      <c r="F2107" s="105">
        <v>3488464</v>
      </c>
      <c r="G2107">
        <v>3488464</v>
      </c>
      <c r="H2107">
        <v>88.4</v>
      </c>
      <c r="I2107">
        <v>3090</v>
      </c>
      <c r="J2107">
        <v>3090</v>
      </c>
      <c r="K2107">
        <v>291.5</v>
      </c>
      <c r="L2107">
        <v>61</v>
      </c>
    </row>
    <row r="2108" spans="1:12">
      <c r="A2108" t="s">
        <v>11379</v>
      </c>
      <c r="B2108" t="s">
        <v>3648</v>
      </c>
      <c r="C2108" t="s">
        <v>1540</v>
      </c>
      <c r="D2108">
        <v>100</v>
      </c>
      <c r="E2108">
        <v>36.954999999999998</v>
      </c>
      <c r="F2108" s="105">
        <v>3287991</v>
      </c>
      <c r="G2108">
        <v>3287991</v>
      </c>
      <c r="H2108">
        <v>90.66</v>
      </c>
      <c r="I2108">
        <v>2632</v>
      </c>
      <c r="J2108">
        <v>2632</v>
      </c>
      <c r="K2108">
        <v>319</v>
      </c>
      <c r="L2108">
        <v>37</v>
      </c>
    </row>
    <row r="2109" spans="1:12">
      <c r="A2109" t="s">
        <v>11380</v>
      </c>
      <c r="B2109" t="s">
        <v>3649</v>
      </c>
      <c r="C2109" t="s">
        <v>1540</v>
      </c>
      <c r="D2109">
        <v>100</v>
      </c>
      <c r="E2109">
        <v>71.692999999999998</v>
      </c>
      <c r="F2109" s="105">
        <v>9195993</v>
      </c>
      <c r="G2109">
        <v>9195993</v>
      </c>
      <c r="H2109">
        <v>90.85</v>
      </c>
      <c r="I2109">
        <v>8527</v>
      </c>
      <c r="J2109">
        <v>8527</v>
      </c>
      <c r="K2109">
        <v>278</v>
      </c>
      <c r="L2109">
        <v>42</v>
      </c>
    </row>
    <row r="2110" spans="1:12">
      <c r="A2110" t="s">
        <v>11381</v>
      </c>
      <c r="B2110" t="s">
        <v>3650</v>
      </c>
      <c r="C2110" t="s">
        <v>1540</v>
      </c>
      <c r="D2110">
        <v>100</v>
      </c>
      <c r="E2110">
        <v>52.698</v>
      </c>
      <c r="F2110" s="105">
        <v>6075237</v>
      </c>
      <c r="G2110">
        <v>6075237</v>
      </c>
      <c r="H2110">
        <v>85.39</v>
      </c>
      <c r="I2110">
        <v>5263</v>
      </c>
      <c r="J2110">
        <v>5263</v>
      </c>
      <c r="K2110">
        <v>287</v>
      </c>
      <c r="L2110">
        <v>118</v>
      </c>
    </row>
    <row r="2111" spans="1:12">
      <c r="A2111" t="s">
        <v>11382</v>
      </c>
      <c r="B2111" t="s">
        <v>3651</v>
      </c>
      <c r="C2111" t="s">
        <v>1540</v>
      </c>
      <c r="D2111">
        <v>100</v>
      </c>
      <c r="E2111">
        <v>64.694999999999993</v>
      </c>
      <c r="F2111" s="105">
        <v>2548011</v>
      </c>
      <c r="G2111">
        <v>2548011</v>
      </c>
      <c r="H2111">
        <v>93.04</v>
      </c>
      <c r="I2111">
        <v>2578</v>
      </c>
      <c r="J2111">
        <v>2578</v>
      </c>
      <c r="K2111">
        <v>253</v>
      </c>
      <c r="L2111">
        <v>28</v>
      </c>
    </row>
    <row r="2112" spans="1:12">
      <c r="A2112" t="s">
        <v>11383</v>
      </c>
      <c r="B2112" t="s">
        <v>3652</v>
      </c>
      <c r="C2112" t="s">
        <v>1540</v>
      </c>
      <c r="D2112">
        <v>100</v>
      </c>
      <c r="E2112">
        <v>54.841999999999999</v>
      </c>
      <c r="F2112" s="105">
        <v>1976356</v>
      </c>
      <c r="G2112">
        <v>1976356</v>
      </c>
      <c r="H2112">
        <v>92.38</v>
      </c>
      <c r="I2112">
        <v>2175</v>
      </c>
      <c r="J2112">
        <v>2175</v>
      </c>
      <c r="K2112">
        <v>241</v>
      </c>
      <c r="L2112">
        <v>31</v>
      </c>
    </row>
    <row r="2113" spans="1:12">
      <c r="A2113" t="s">
        <v>11384</v>
      </c>
      <c r="B2113" t="s">
        <v>3653</v>
      </c>
      <c r="C2113" t="s">
        <v>1540</v>
      </c>
      <c r="D2113">
        <v>100</v>
      </c>
      <c r="E2113">
        <v>63.113999999999997</v>
      </c>
      <c r="F2113" s="105">
        <v>4774593</v>
      </c>
      <c r="G2113">
        <v>4774593</v>
      </c>
      <c r="H2113">
        <v>89.01</v>
      </c>
      <c r="I2113">
        <v>4630</v>
      </c>
      <c r="J2113">
        <v>4630</v>
      </c>
      <c r="K2113">
        <v>267</v>
      </c>
      <c r="L2113">
        <v>67</v>
      </c>
    </row>
    <row r="2114" spans="1:12">
      <c r="A2114" t="s">
        <v>11385</v>
      </c>
      <c r="B2114" t="s">
        <v>3654</v>
      </c>
      <c r="C2114" t="s">
        <v>1540</v>
      </c>
      <c r="D2114">
        <v>100</v>
      </c>
      <c r="E2114">
        <v>63.052</v>
      </c>
      <c r="F2114" s="105">
        <v>1658709</v>
      </c>
      <c r="G2114">
        <v>1658709</v>
      </c>
      <c r="H2114">
        <v>91.11</v>
      </c>
      <c r="I2114">
        <v>1786</v>
      </c>
      <c r="J2114">
        <v>1786</v>
      </c>
      <c r="K2114">
        <v>214</v>
      </c>
      <c r="L2114">
        <v>43</v>
      </c>
    </row>
    <row r="2115" spans="1:12">
      <c r="A2115" t="s">
        <v>11386</v>
      </c>
      <c r="B2115" t="s">
        <v>3655</v>
      </c>
      <c r="C2115" t="s">
        <v>1540</v>
      </c>
      <c r="D2115">
        <v>100</v>
      </c>
      <c r="E2115">
        <v>41.613</v>
      </c>
      <c r="F2115" s="105">
        <v>3628078</v>
      </c>
      <c r="G2115">
        <v>3628078</v>
      </c>
      <c r="H2115">
        <v>85.77</v>
      </c>
      <c r="I2115">
        <v>3559</v>
      </c>
      <c r="J2115">
        <v>3559</v>
      </c>
      <c r="K2115">
        <v>252</v>
      </c>
      <c r="L2115">
        <v>84</v>
      </c>
    </row>
    <row r="2116" spans="1:12">
      <c r="A2116" t="s">
        <v>9255</v>
      </c>
      <c r="B2116" t="s">
        <v>3656</v>
      </c>
      <c r="C2116" t="s">
        <v>1636</v>
      </c>
      <c r="D2116">
        <v>100</v>
      </c>
      <c r="E2116">
        <v>24.951000000000001</v>
      </c>
      <c r="F2116" s="105">
        <v>777079</v>
      </c>
      <c r="G2116">
        <v>777079</v>
      </c>
      <c r="H2116">
        <v>73.42</v>
      </c>
      <c r="I2116">
        <v>1287</v>
      </c>
      <c r="J2116">
        <v>1287</v>
      </c>
      <c r="K2116">
        <v>101</v>
      </c>
      <c r="L2116">
        <v>91</v>
      </c>
    </row>
    <row r="2117" spans="1:12">
      <c r="A2117" t="s">
        <v>11387</v>
      </c>
      <c r="B2117" t="s">
        <v>3657</v>
      </c>
      <c r="C2117" t="s">
        <v>1540</v>
      </c>
      <c r="D2117">
        <v>100</v>
      </c>
      <c r="E2117">
        <v>55.762</v>
      </c>
      <c r="F2117" s="105">
        <v>2664102</v>
      </c>
      <c r="G2117">
        <v>2664102</v>
      </c>
      <c r="H2117">
        <v>88.66</v>
      </c>
      <c r="I2117">
        <v>2182</v>
      </c>
      <c r="J2117">
        <v>2182</v>
      </c>
      <c r="K2117">
        <v>303</v>
      </c>
      <c r="L2117">
        <v>82</v>
      </c>
    </row>
    <row r="2118" spans="1:12">
      <c r="A2118" t="s">
        <v>11388</v>
      </c>
      <c r="B2118" t="s">
        <v>3658</v>
      </c>
      <c r="C2118" t="s">
        <v>1540</v>
      </c>
      <c r="D2118">
        <v>100</v>
      </c>
      <c r="E2118">
        <v>60.579000000000001</v>
      </c>
      <c r="F2118" s="105">
        <v>4731359</v>
      </c>
      <c r="G2118">
        <v>4731359</v>
      </c>
      <c r="H2118">
        <v>88.76</v>
      </c>
      <c r="I2118">
        <v>4297</v>
      </c>
      <c r="J2118">
        <v>4297</v>
      </c>
      <c r="K2118">
        <v>284</v>
      </c>
      <c r="L2118">
        <v>80</v>
      </c>
    </row>
    <row r="2119" spans="1:12">
      <c r="A2119" t="s">
        <v>11389</v>
      </c>
      <c r="B2119" t="s">
        <v>3659</v>
      </c>
      <c r="C2119" t="s">
        <v>1540</v>
      </c>
      <c r="D2119">
        <v>100</v>
      </c>
      <c r="E2119">
        <v>58.901000000000003</v>
      </c>
      <c r="F2119" s="105">
        <v>2031902</v>
      </c>
      <c r="G2119">
        <v>2031902</v>
      </c>
      <c r="H2119">
        <v>92.02</v>
      </c>
      <c r="I2119">
        <v>1890</v>
      </c>
      <c r="J2119">
        <v>1890</v>
      </c>
      <c r="K2119">
        <v>280</v>
      </c>
      <c r="L2119">
        <v>41</v>
      </c>
    </row>
    <row r="2120" spans="1:12">
      <c r="A2120" t="s">
        <v>11390</v>
      </c>
      <c r="B2120" t="s">
        <v>3660</v>
      </c>
      <c r="C2120" t="s">
        <v>1540</v>
      </c>
      <c r="D2120">
        <v>100</v>
      </c>
      <c r="E2120">
        <v>52.436</v>
      </c>
      <c r="F2120" s="105">
        <v>4637872</v>
      </c>
      <c r="G2120">
        <v>4637872</v>
      </c>
      <c r="H2120">
        <v>86.54</v>
      </c>
      <c r="I2120">
        <v>4237</v>
      </c>
      <c r="J2120">
        <v>4237</v>
      </c>
      <c r="K2120">
        <v>266</v>
      </c>
      <c r="L2120">
        <v>78</v>
      </c>
    </row>
    <row r="2121" spans="1:12">
      <c r="A2121" t="s">
        <v>11391</v>
      </c>
      <c r="B2121" t="s">
        <v>3661</v>
      </c>
      <c r="C2121" t="s">
        <v>1540</v>
      </c>
      <c r="D2121">
        <v>100</v>
      </c>
      <c r="E2121">
        <v>65.742000000000004</v>
      </c>
      <c r="F2121" s="105">
        <v>3555109</v>
      </c>
      <c r="G2121">
        <v>3555109</v>
      </c>
      <c r="H2121">
        <v>89.89</v>
      </c>
      <c r="I2121">
        <v>3536</v>
      </c>
      <c r="J2121">
        <v>3536</v>
      </c>
      <c r="K2121">
        <v>259.5</v>
      </c>
      <c r="L2121">
        <v>62</v>
      </c>
    </row>
    <row r="2122" spans="1:12">
      <c r="A2122" t="s">
        <v>11392</v>
      </c>
      <c r="B2122" t="s">
        <v>3662</v>
      </c>
      <c r="C2122" t="s">
        <v>1540</v>
      </c>
      <c r="D2122">
        <v>100</v>
      </c>
      <c r="E2122">
        <v>64.525999999999996</v>
      </c>
      <c r="F2122" s="105">
        <v>2912573</v>
      </c>
      <c r="G2122">
        <v>2912573</v>
      </c>
      <c r="H2122">
        <v>86.31</v>
      </c>
      <c r="I2122">
        <v>2912</v>
      </c>
      <c r="J2122">
        <v>2912</v>
      </c>
      <c r="K2122">
        <v>237</v>
      </c>
      <c r="L2122">
        <v>87</v>
      </c>
    </row>
    <row r="2123" spans="1:12">
      <c r="A2123" t="s">
        <v>11393</v>
      </c>
      <c r="B2123" t="s">
        <v>3663</v>
      </c>
      <c r="C2123" t="s">
        <v>1540</v>
      </c>
      <c r="D2123">
        <v>100</v>
      </c>
      <c r="E2123">
        <v>57.515999999999998</v>
      </c>
      <c r="F2123" s="105">
        <v>4049952</v>
      </c>
      <c r="G2123">
        <v>4049952</v>
      </c>
      <c r="H2123">
        <v>87.2</v>
      </c>
      <c r="I2123">
        <v>3719</v>
      </c>
      <c r="J2123">
        <v>3719</v>
      </c>
      <c r="K2123">
        <v>274</v>
      </c>
      <c r="L2123">
        <v>109</v>
      </c>
    </row>
    <row r="2124" spans="1:12">
      <c r="A2124" t="s">
        <v>11394</v>
      </c>
      <c r="B2124" t="s">
        <v>3664</v>
      </c>
      <c r="C2124" t="s">
        <v>1540</v>
      </c>
      <c r="D2124">
        <v>100</v>
      </c>
      <c r="E2124">
        <v>30.39</v>
      </c>
      <c r="F2124" s="105">
        <v>2656384</v>
      </c>
      <c r="G2124">
        <v>2656384</v>
      </c>
      <c r="H2124">
        <v>94.55</v>
      </c>
      <c r="I2124">
        <v>2641</v>
      </c>
      <c r="J2124">
        <v>2641</v>
      </c>
      <c r="K2124">
        <v>267</v>
      </c>
      <c r="L2124">
        <v>14</v>
      </c>
    </row>
    <row r="2125" spans="1:12">
      <c r="A2125" t="s">
        <v>11395</v>
      </c>
      <c r="B2125" t="s">
        <v>3665</v>
      </c>
      <c r="C2125" t="s">
        <v>1540</v>
      </c>
      <c r="D2125">
        <v>100</v>
      </c>
      <c r="E2125">
        <v>31.861999999999998</v>
      </c>
      <c r="F2125" s="105">
        <v>1672858</v>
      </c>
      <c r="G2125">
        <v>1672858</v>
      </c>
      <c r="H2125">
        <v>94.04</v>
      </c>
      <c r="I2125">
        <v>1723</v>
      </c>
      <c r="J2125">
        <v>1723</v>
      </c>
      <c r="K2125">
        <v>254</v>
      </c>
      <c r="L2125">
        <v>11</v>
      </c>
    </row>
    <row r="2126" spans="1:12">
      <c r="A2126" t="s">
        <v>11396</v>
      </c>
      <c r="B2126" t="s">
        <v>3666</v>
      </c>
      <c r="C2126" t="s">
        <v>1540</v>
      </c>
      <c r="D2126">
        <v>100</v>
      </c>
      <c r="E2126">
        <v>44.046999999999997</v>
      </c>
      <c r="F2126" s="105">
        <v>2246262</v>
      </c>
      <c r="G2126">
        <v>2246262</v>
      </c>
      <c r="H2126">
        <v>89.5</v>
      </c>
      <c r="I2126">
        <v>2132</v>
      </c>
      <c r="J2126">
        <v>2132</v>
      </c>
      <c r="K2126">
        <v>266</v>
      </c>
      <c r="L2126">
        <v>52</v>
      </c>
    </row>
    <row r="2127" spans="1:12">
      <c r="A2127" t="s">
        <v>11397</v>
      </c>
      <c r="B2127" t="s">
        <v>3667</v>
      </c>
      <c r="C2127" t="s">
        <v>1540</v>
      </c>
      <c r="D2127">
        <v>100</v>
      </c>
      <c r="E2127">
        <v>56.548000000000002</v>
      </c>
      <c r="F2127" s="105">
        <v>3004450</v>
      </c>
      <c r="G2127">
        <v>3004450</v>
      </c>
      <c r="H2127">
        <v>85.81</v>
      </c>
      <c r="I2127">
        <v>2836</v>
      </c>
      <c r="J2127">
        <v>2836</v>
      </c>
      <c r="K2127">
        <v>264</v>
      </c>
      <c r="L2127">
        <v>88</v>
      </c>
    </row>
    <row r="2128" spans="1:12">
      <c r="A2128" t="s">
        <v>9256</v>
      </c>
      <c r="B2128" t="s">
        <v>3668</v>
      </c>
      <c r="C2128" t="s">
        <v>1565</v>
      </c>
      <c r="D2128">
        <v>100</v>
      </c>
      <c r="E2128">
        <v>49.774000000000001</v>
      </c>
      <c r="F2128" s="105">
        <v>1202435</v>
      </c>
      <c r="G2128">
        <v>1202435</v>
      </c>
      <c r="H2128">
        <v>87.15</v>
      </c>
      <c r="I2128">
        <v>1015</v>
      </c>
      <c r="J2128">
        <v>1015</v>
      </c>
      <c r="K2128">
        <v>270</v>
      </c>
      <c r="L2128">
        <v>95</v>
      </c>
    </row>
    <row r="2129" spans="1:12">
      <c r="A2129" t="s">
        <v>11398</v>
      </c>
      <c r="B2129" t="s">
        <v>3669</v>
      </c>
      <c r="C2129" t="s">
        <v>1540</v>
      </c>
      <c r="D2129">
        <v>100</v>
      </c>
      <c r="E2129">
        <v>68.966999999999999</v>
      </c>
      <c r="F2129" s="105">
        <v>3805191</v>
      </c>
      <c r="G2129">
        <v>3805191</v>
      </c>
      <c r="H2129">
        <v>89.16</v>
      </c>
      <c r="I2129">
        <v>3720</v>
      </c>
      <c r="J2129">
        <v>3720</v>
      </c>
      <c r="K2129">
        <v>254</v>
      </c>
      <c r="L2129">
        <v>69</v>
      </c>
    </row>
    <row r="2130" spans="1:12">
      <c r="A2130" t="s">
        <v>11399</v>
      </c>
      <c r="B2130" t="s">
        <v>3670</v>
      </c>
      <c r="C2130" t="s">
        <v>1540</v>
      </c>
      <c r="D2130">
        <v>100</v>
      </c>
      <c r="E2130">
        <v>54.747</v>
      </c>
      <c r="F2130" s="105">
        <v>4091152</v>
      </c>
      <c r="G2130">
        <v>4091152</v>
      </c>
      <c r="H2130">
        <v>86.44</v>
      </c>
      <c r="I2130">
        <v>3670</v>
      </c>
      <c r="J2130">
        <v>3670</v>
      </c>
      <c r="K2130">
        <v>273</v>
      </c>
      <c r="L2130">
        <v>86</v>
      </c>
    </row>
    <row r="2131" spans="1:12">
      <c r="A2131" t="s">
        <v>11400</v>
      </c>
      <c r="B2131" t="s">
        <v>3671</v>
      </c>
      <c r="C2131" t="s">
        <v>1540</v>
      </c>
      <c r="D2131">
        <v>100</v>
      </c>
      <c r="E2131">
        <v>33.616999999999997</v>
      </c>
      <c r="F2131" s="105">
        <v>3139412</v>
      </c>
      <c r="G2131">
        <v>3139412</v>
      </c>
      <c r="H2131">
        <v>84.56</v>
      </c>
      <c r="I2131">
        <v>2775</v>
      </c>
      <c r="J2131">
        <v>2775</v>
      </c>
      <c r="K2131">
        <v>270</v>
      </c>
      <c r="L2131">
        <v>84</v>
      </c>
    </row>
    <row r="2132" spans="1:12">
      <c r="A2132" t="s">
        <v>11401</v>
      </c>
      <c r="B2132" t="s">
        <v>3672</v>
      </c>
      <c r="C2132" t="s">
        <v>1540</v>
      </c>
      <c r="D2132">
        <v>100</v>
      </c>
      <c r="E2132">
        <v>41.265999999999998</v>
      </c>
      <c r="F2132" s="105">
        <v>2527978</v>
      </c>
      <c r="G2132">
        <v>2527978</v>
      </c>
      <c r="H2132">
        <v>84.41</v>
      </c>
      <c r="I2132">
        <v>2224</v>
      </c>
      <c r="J2132">
        <v>2224</v>
      </c>
      <c r="K2132">
        <v>258</v>
      </c>
      <c r="L2132">
        <v>98</v>
      </c>
    </row>
    <row r="2133" spans="1:12">
      <c r="A2133" t="s">
        <v>11402</v>
      </c>
      <c r="B2133" t="s">
        <v>3673</v>
      </c>
      <c r="C2133" t="s">
        <v>1540</v>
      </c>
      <c r="D2133">
        <v>100</v>
      </c>
      <c r="E2133">
        <v>69.677000000000007</v>
      </c>
      <c r="F2133" s="105">
        <v>4921837</v>
      </c>
      <c r="G2133">
        <v>4921837</v>
      </c>
      <c r="H2133">
        <v>87.05</v>
      </c>
      <c r="I2133">
        <v>4964</v>
      </c>
      <c r="J2133">
        <v>4964</v>
      </c>
      <c r="K2133">
        <v>251</v>
      </c>
      <c r="L2133">
        <v>65</v>
      </c>
    </row>
    <row r="2134" spans="1:12">
      <c r="A2134" t="s">
        <v>11403</v>
      </c>
      <c r="B2134" t="s">
        <v>3674</v>
      </c>
      <c r="C2134" t="s">
        <v>1540</v>
      </c>
      <c r="D2134">
        <v>100</v>
      </c>
      <c r="E2134">
        <v>68.248000000000005</v>
      </c>
      <c r="F2134" s="105">
        <v>3000136</v>
      </c>
      <c r="G2134">
        <v>3000136</v>
      </c>
      <c r="H2134">
        <v>90.43</v>
      </c>
      <c r="I2134">
        <v>2912</v>
      </c>
      <c r="J2134">
        <v>2912</v>
      </c>
      <c r="K2134">
        <v>270</v>
      </c>
      <c r="L2134">
        <v>58</v>
      </c>
    </row>
    <row r="2135" spans="1:12">
      <c r="A2135" t="s">
        <v>11404</v>
      </c>
      <c r="B2135" t="s">
        <v>3675</v>
      </c>
      <c r="C2135" t="s">
        <v>1540</v>
      </c>
      <c r="D2135">
        <v>100</v>
      </c>
      <c r="E2135">
        <v>32.040999999999997</v>
      </c>
      <c r="F2135" s="105">
        <v>2892465</v>
      </c>
      <c r="G2135">
        <v>2892465</v>
      </c>
      <c r="H2135">
        <v>89.46</v>
      </c>
      <c r="I2135">
        <v>2913</v>
      </c>
      <c r="J2135">
        <v>2913</v>
      </c>
      <c r="K2135">
        <v>242</v>
      </c>
      <c r="L2135">
        <v>58</v>
      </c>
    </row>
    <row r="2136" spans="1:12">
      <c r="A2136" t="s">
        <v>11405</v>
      </c>
      <c r="B2136" t="s">
        <v>3676</v>
      </c>
      <c r="C2136" t="s">
        <v>1540</v>
      </c>
      <c r="D2136">
        <v>100</v>
      </c>
      <c r="E2136">
        <v>70.290000000000006</v>
      </c>
      <c r="F2136" s="105">
        <v>11577721</v>
      </c>
      <c r="G2136">
        <v>11577721</v>
      </c>
      <c r="H2136">
        <v>89.38</v>
      </c>
      <c r="I2136">
        <v>8681</v>
      </c>
      <c r="J2136">
        <v>8681</v>
      </c>
      <c r="K2136">
        <v>322</v>
      </c>
      <c r="L2136">
        <v>81</v>
      </c>
    </row>
    <row r="2137" spans="1:12">
      <c r="A2137" t="s">
        <v>11406</v>
      </c>
      <c r="B2137" t="s">
        <v>3677</v>
      </c>
      <c r="C2137" t="s">
        <v>1540</v>
      </c>
      <c r="D2137">
        <v>100</v>
      </c>
      <c r="E2137">
        <v>73.819999999999993</v>
      </c>
      <c r="F2137" s="105">
        <v>3959122</v>
      </c>
      <c r="G2137">
        <v>3959122</v>
      </c>
      <c r="H2137">
        <v>91.81</v>
      </c>
      <c r="I2137">
        <v>3618</v>
      </c>
      <c r="J2137">
        <v>3618</v>
      </c>
      <c r="K2137">
        <v>270</v>
      </c>
      <c r="L2137">
        <v>65</v>
      </c>
    </row>
    <row r="2138" spans="1:12">
      <c r="A2138" t="s">
        <v>11407</v>
      </c>
      <c r="B2138" t="s">
        <v>3678</v>
      </c>
      <c r="C2138" t="s">
        <v>1540</v>
      </c>
      <c r="D2138">
        <v>100</v>
      </c>
      <c r="E2138">
        <v>35.49</v>
      </c>
      <c r="F2138" s="105">
        <v>3649719</v>
      </c>
      <c r="G2138">
        <v>3649719</v>
      </c>
      <c r="H2138">
        <v>88.45</v>
      </c>
      <c r="I2138">
        <v>3160</v>
      </c>
      <c r="J2138">
        <v>3160</v>
      </c>
      <c r="K2138">
        <v>278</v>
      </c>
      <c r="L2138">
        <v>81</v>
      </c>
    </row>
    <row r="2139" spans="1:12">
      <c r="A2139" t="s">
        <v>11408</v>
      </c>
      <c r="B2139" t="s">
        <v>3679</v>
      </c>
      <c r="C2139" t="s">
        <v>1540</v>
      </c>
      <c r="D2139">
        <v>100</v>
      </c>
      <c r="E2139">
        <v>48.847000000000001</v>
      </c>
      <c r="F2139" s="105">
        <v>5589073</v>
      </c>
      <c r="G2139">
        <v>5589073</v>
      </c>
      <c r="H2139">
        <v>88.72</v>
      </c>
      <c r="I2139">
        <v>4848</v>
      </c>
      <c r="J2139">
        <v>4848</v>
      </c>
      <c r="K2139">
        <v>290</v>
      </c>
      <c r="L2139">
        <v>51</v>
      </c>
    </row>
    <row r="2140" spans="1:12">
      <c r="A2140" t="s">
        <v>11409</v>
      </c>
      <c r="B2140" t="s">
        <v>3680</v>
      </c>
      <c r="C2140" t="s">
        <v>1540</v>
      </c>
      <c r="D2140">
        <v>100</v>
      </c>
      <c r="E2140">
        <v>59.500999999999998</v>
      </c>
      <c r="F2140" s="105">
        <v>2338390</v>
      </c>
      <c r="G2140">
        <v>2338390</v>
      </c>
      <c r="H2140">
        <v>91.06</v>
      </c>
      <c r="I2140">
        <v>2100</v>
      </c>
      <c r="J2140">
        <v>2100</v>
      </c>
      <c r="K2140">
        <v>295</v>
      </c>
      <c r="L2140">
        <v>41</v>
      </c>
    </row>
    <row r="2141" spans="1:12">
      <c r="A2141" t="s">
        <v>11410</v>
      </c>
      <c r="B2141" t="s">
        <v>3681</v>
      </c>
      <c r="C2141" t="s">
        <v>1540</v>
      </c>
      <c r="D2141">
        <v>100</v>
      </c>
      <c r="E2141">
        <v>54.155000000000001</v>
      </c>
      <c r="F2141" s="105">
        <v>5513716</v>
      </c>
      <c r="G2141">
        <v>5513716</v>
      </c>
      <c r="H2141">
        <v>87.88</v>
      </c>
      <c r="I2141">
        <v>5247</v>
      </c>
      <c r="J2141">
        <v>5247</v>
      </c>
      <c r="K2141">
        <v>265</v>
      </c>
      <c r="L2141">
        <v>83</v>
      </c>
    </row>
    <row r="2142" spans="1:12">
      <c r="A2142" t="s">
        <v>11411</v>
      </c>
      <c r="B2142" t="s">
        <v>3682</v>
      </c>
      <c r="C2142" t="s">
        <v>1540</v>
      </c>
      <c r="D2142">
        <v>100</v>
      </c>
      <c r="E2142">
        <v>54.173999999999999</v>
      </c>
      <c r="F2142" s="105">
        <v>7650246</v>
      </c>
      <c r="G2142">
        <v>7650246</v>
      </c>
      <c r="H2142">
        <v>88.17</v>
      </c>
      <c r="I2142">
        <v>6878</v>
      </c>
      <c r="J2142">
        <v>6878</v>
      </c>
      <c r="K2142">
        <v>278</v>
      </c>
      <c r="L2142">
        <v>82</v>
      </c>
    </row>
    <row r="2143" spans="1:12">
      <c r="A2143" t="s">
        <v>11412</v>
      </c>
      <c r="B2143" t="s">
        <v>3683</v>
      </c>
      <c r="C2143" t="s">
        <v>1540</v>
      </c>
      <c r="D2143">
        <v>100</v>
      </c>
      <c r="E2143">
        <v>38.445999999999998</v>
      </c>
      <c r="F2143" s="105">
        <v>2454642</v>
      </c>
      <c r="G2143">
        <v>2454642</v>
      </c>
      <c r="H2143">
        <v>84.48</v>
      </c>
      <c r="I2143">
        <v>2449</v>
      </c>
      <c r="J2143">
        <v>2449</v>
      </c>
      <c r="K2143">
        <v>247</v>
      </c>
      <c r="L2143">
        <v>89</v>
      </c>
    </row>
    <row r="2144" spans="1:12">
      <c r="A2144" t="s">
        <v>11413</v>
      </c>
      <c r="B2144" t="s">
        <v>3684</v>
      </c>
      <c r="C2144" t="s">
        <v>1540</v>
      </c>
      <c r="D2144">
        <v>100</v>
      </c>
      <c r="E2144">
        <v>62.689</v>
      </c>
      <c r="F2144" s="105">
        <v>3699674</v>
      </c>
      <c r="G2144">
        <v>3699674</v>
      </c>
      <c r="H2144">
        <v>90.5</v>
      </c>
      <c r="I2144">
        <v>3858</v>
      </c>
      <c r="J2144">
        <v>3858</v>
      </c>
      <c r="K2144">
        <v>260</v>
      </c>
      <c r="L2144">
        <v>45</v>
      </c>
    </row>
    <row r="2145" spans="1:12">
      <c r="A2145" t="s">
        <v>11414</v>
      </c>
      <c r="B2145" t="s">
        <v>3685</v>
      </c>
      <c r="C2145" t="s">
        <v>1540</v>
      </c>
      <c r="D2145">
        <v>100</v>
      </c>
      <c r="E2145">
        <v>59.08</v>
      </c>
      <c r="F2145" s="105">
        <v>4548084</v>
      </c>
      <c r="G2145">
        <v>4548084</v>
      </c>
      <c r="H2145">
        <v>87.93</v>
      </c>
      <c r="I2145">
        <v>4122</v>
      </c>
      <c r="J2145">
        <v>4122</v>
      </c>
      <c r="K2145">
        <v>289</v>
      </c>
      <c r="L2145">
        <v>73</v>
      </c>
    </row>
    <row r="2146" spans="1:12">
      <c r="A2146" t="s">
        <v>11415</v>
      </c>
      <c r="B2146" t="s">
        <v>3686</v>
      </c>
      <c r="C2146" t="s">
        <v>1540</v>
      </c>
      <c r="D2146">
        <v>100</v>
      </c>
      <c r="E2146">
        <v>39.417999999999999</v>
      </c>
      <c r="F2146" s="105">
        <v>4762944</v>
      </c>
      <c r="G2146">
        <v>4762944</v>
      </c>
      <c r="H2146">
        <v>86.49</v>
      </c>
      <c r="I2146">
        <v>4583</v>
      </c>
      <c r="J2146">
        <v>4583</v>
      </c>
      <c r="K2146">
        <v>259</v>
      </c>
      <c r="L2146">
        <v>100</v>
      </c>
    </row>
    <row r="2147" spans="1:12">
      <c r="A2147" t="s">
        <v>11416</v>
      </c>
      <c r="B2147" t="s">
        <v>3687</v>
      </c>
      <c r="C2147" t="s">
        <v>1540</v>
      </c>
      <c r="D2147">
        <v>100</v>
      </c>
      <c r="E2147">
        <v>40.834000000000003</v>
      </c>
      <c r="F2147" s="105">
        <v>4564883</v>
      </c>
      <c r="G2147">
        <v>4564883</v>
      </c>
      <c r="H2147">
        <v>85.96</v>
      </c>
      <c r="I2147">
        <v>4305</v>
      </c>
      <c r="J2147">
        <v>4305</v>
      </c>
      <c r="K2147">
        <v>264</v>
      </c>
      <c r="L2147">
        <v>98</v>
      </c>
    </row>
    <row r="2148" spans="1:12">
      <c r="A2148" t="s">
        <v>11417</v>
      </c>
      <c r="B2148" t="s">
        <v>3688</v>
      </c>
      <c r="C2148" t="s">
        <v>1540</v>
      </c>
      <c r="D2148">
        <v>100</v>
      </c>
      <c r="E2148">
        <v>68.941999999999993</v>
      </c>
      <c r="F2148" s="105">
        <v>3952818</v>
      </c>
      <c r="G2148">
        <v>3952818</v>
      </c>
      <c r="H2148">
        <v>90.22</v>
      </c>
      <c r="I2148">
        <v>3518</v>
      </c>
      <c r="J2148">
        <v>3518</v>
      </c>
      <c r="K2148">
        <v>299</v>
      </c>
      <c r="L2148">
        <v>59</v>
      </c>
    </row>
    <row r="2149" spans="1:12">
      <c r="A2149" t="s">
        <v>11418</v>
      </c>
      <c r="B2149" t="s">
        <v>3689</v>
      </c>
      <c r="C2149" t="s">
        <v>1540</v>
      </c>
      <c r="D2149">
        <v>100</v>
      </c>
      <c r="E2149">
        <v>37.027000000000001</v>
      </c>
      <c r="F2149" s="105">
        <v>4065692</v>
      </c>
      <c r="G2149">
        <v>4065692</v>
      </c>
      <c r="H2149">
        <v>85.34</v>
      </c>
      <c r="I2149">
        <v>3909</v>
      </c>
      <c r="J2149">
        <v>3909</v>
      </c>
      <c r="K2149">
        <v>254</v>
      </c>
      <c r="L2149">
        <v>91.5</v>
      </c>
    </row>
    <row r="2150" spans="1:12">
      <c r="A2150" t="s">
        <v>11419</v>
      </c>
      <c r="B2150" t="s">
        <v>3690</v>
      </c>
      <c r="C2150" t="s">
        <v>1540</v>
      </c>
      <c r="D2150">
        <v>100</v>
      </c>
      <c r="E2150">
        <v>54.77</v>
      </c>
      <c r="F2150" s="105">
        <v>3917761</v>
      </c>
      <c r="G2150">
        <v>3917761</v>
      </c>
      <c r="H2150">
        <v>92.24</v>
      </c>
      <c r="I2150">
        <v>3632</v>
      </c>
      <c r="J2150">
        <v>3632</v>
      </c>
      <c r="K2150">
        <v>283</v>
      </c>
      <c r="L2150">
        <v>35</v>
      </c>
    </row>
    <row r="2151" spans="1:12">
      <c r="A2151" t="s">
        <v>11420</v>
      </c>
      <c r="B2151" t="s">
        <v>3691</v>
      </c>
      <c r="C2151" t="s">
        <v>1540</v>
      </c>
      <c r="D2151">
        <v>100</v>
      </c>
      <c r="E2151">
        <v>66.947999999999993</v>
      </c>
      <c r="F2151" s="105">
        <v>7966608</v>
      </c>
      <c r="G2151">
        <v>7966608</v>
      </c>
      <c r="H2151">
        <v>92.79</v>
      </c>
      <c r="I2151">
        <v>7675</v>
      </c>
      <c r="J2151">
        <v>7675</v>
      </c>
      <c r="K2151">
        <v>282</v>
      </c>
      <c r="L2151">
        <v>30</v>
      </c>
    </row>
    <row r="2152" spans="1:12">
      <c r="A2152" t="s">
        <v>11421</v>
      </c>
      <c r="B2152" t="s">
        <v>3692</v>
      </c>
      <c r="C2152" t="s">
        <v>1540</v>
      </c>
      <c r="D2152">
        <v>100</v>
      </c>
      <c r="E2152">
        <v>26.657</v>
      </c>
      <c r="F2152" s="105">
        <v>4433668</v>
      </c>
      <c r="G2152">
        <v>4433668</v>
      </c>
      <c r="H2152">
        <v>83.57</v>
      </c>
      <c r="I2152">
        <v>4045</v>
      </c>
      <c r="J2152">
        <v>4045</v>
      </c>
      <c r="K2152">
        <v>250</v>
      </c>
      <c r="L2152">
        <v>101</v>
      </c>
    </row>
    <row r="2153" spans="1:12">
      <c r="A2153" t="s">
        <v>11422</v>
      </c>
      <c r="B2153" t="s">
        <v>3693</v>
      </c>
      <c r="C2153" t="s">
        <v>1540</v>
      </c>
      <c r="D2153">
        <v>100</v>
      </c>
      <c r="E2153">
        <v>39.152999999999999</v>
      </c>
      <c r="F2153" s="105">
        <v>3675175</v>
      </c>
      <c r="G2153">
        <v>3675175</v>
      </c>
      <c r="H2153">
        <v>85.43</v>
      </c>
      <c r="I2153">
        <v>3666</v>
      </c>
      <c r="J2153">
        <v>3666</v>
      </c>
      <c r="K2153">
        <v>253</v>
      </c>
      <c r="L2153">
        <v>98</v>
      </c>
    </row>
    <row r="2154" spans="1:12">
      <c r="A2154" t="s">
        <v>11423</v>
      </c>
      <c r="B2154" t="s">
        <v>3694</v>
      </c>
      <c r="C2154" t="s">
        <v>1540</v>
      </c>
      <c r="D2154">
        <v>100</v>
      </c>
      <c r="E2154">
        <v>68.236999999999995</v>
      </c>
      <c r="F2154" s="105">
        <v>6462090</v>
      </c>
      <c r="G2154">
        <v>6462090</v>
      </c>
      <c r="H2154">
        <v>92.93</v>
      </c>
      <c r="I2154">
        <v>6278</v>
      </c>
      <c r="J2154">
        <v>6278</v>
      </c>
      <c r="K2154">
        <v>281</v>
      </c>
      <c r="L2154">
        <v>27</v>
      </c>
    </row>
    <row r="2155" spans="1:12">
      <c r="A2155" t="s">
        <v>11424</v>
      </c>
      <c r="B2155" t="s">
        <v>3695</v>
      </c>
      <c r="C2155" t="s">
        <v>1540</v>
      </c>
      <c r="D2155">
        <v>100</v>
      </c>
      <c r="E2155">
        <v>65.995000000000005</v>
      </c>
      <c r="F2155" s="105">
        <v>5938932</v>
      </c>
      <c r="G2155">
        <v>5938932</v>
      </c>
      <c r="H2155">
        <v>91.99</v>
      </c>
      <c r="I2155">
        <v>5600</v>
      </c>
      <c r="J2155">
        <v>5600</v>
      </c>
      <c r="K2155">
        <v>281</v>
      </c>
      <c r="L2155">
        <v>32</v>
      </c>
    </row>
    <row r="2156" spans="1:12">
      <c r="A2156" t="s">
        <v>11425</v>
      </c>
      <c r="B2156" t="s">
        <v>3696</v>
      </c>
      <c r="C2156" t="s">
        <v>1540</v>
      </c>
      <c r="D2156">
        <v>100</v>
      </c>
      <c r="E2156">
        <v>59.338000000000001</v>
      </c>
      <c r="F2156" s="105">
        <v>3041080</v>
      </c>
      <c r="G2156">
        <v>3041080</v>
      </c>
      <c r="H2156">
        <v>89.63</v>
      </c>
      <c r="I2156">
        <v>3591</v>
      </c>
      <c r="J2156">
        <v>3591</v>
      </c>
      <c r="K2156">
        <v>206</v>
      </c>
      <c r="L2156">
        <v>43</v>
      </c>
    </row>
    <row r="2157" spans="1:12">
      <c r="A2157" t="s">
        <v>11426</v>
      </c>
      <c r="B2157" t="s">
        <v>3697</v>
      </c>
      <c r="C2157" t="s">
        <v>1540</v>
      </c>
      <c r="D2157">
        <v>100</v>
      </c>
      <c r="E2157">
        <v>39.866999999999997</v>
      </c>
      <c r="F2157" s="105">
        <v>2797134</v>
      </c>
      <c r="G2157">
        <v>2797134</v>
      </c>
      <c r="H2157">
        <v>88.87</v>
      </c>
      <c r="I2157">
        <v>2649</v>
      </c>
      <c r="J2157">
        <v>2649</v>
      </c>
      <c r="K2157">
        <v>245</v>
      </c>
      <c r="L2157">
        <v>56</v>
      </c>
    </row>
    <row r="2158" spans="1:12">
      <c r="A2158" t="s">
        <v>11427</v>
      </c>
      <c r="B2158" t="s">
        <v>3698</v>
      </c>
      <c r="C2158" t="s">
        <v>1540</v>
      </c>
      <c r="D2158">
        <v>100</v>
      </c>
      <c r="E2158">
        <v>43.843000000000004</v>
      </c>
      <c r="F2158" s="105">
        <v>3077999</v>
      </c>
      <c r="G2158">
        <v>3077999</v>
      </c>
      <c r="H2158">
        <v>87.47</v>
      </c>
      <c r="I2158">
        <v>2999</v>
      </c>
      <c r="J2158">
        <v>2999</v>
      </c>
      <c r="K2158">
        <v>240</v>
      </c>
      <c r="L2158">
        <v>43</v>
      </c>
    </row>
    <row r="2159" spans="1:12">
      <c r="A2159" t="s">
        <v>11428</v>
      </c>
      <c r="B2159" t="s">
        <v>3699</v>
      </c>
      <c r="C2159" t="s">
        <v>1540</v>
      </c>
      <c r="D2159">
        <v>100</v>
      </c>
      <c r="E2159">
        <v>46.795999999999999</v>
      </c>
      <c r="F2159" s="105">
        <v>2827758</v>
      </c>
      <c r="G2159">
        <v>2827758</v>
      </c>
      <c r="H2159">
        <v>89.46</v>
      </c>
      <c r="I2159">
        <v>2776</v>
      </c>
      <c r="J2159">
        <v>2776</v>
      </c>
      <c r="K2159">
        <v>243</v>
      </c>
      <c r="L2159">
        <v>38</v>
      </c>
    </row>
    <row r="2160" spans="1:12">
      <c r="A2160" t="s">
        <v>11429</v>
      </c>
      <c r="B2160" t="s">
        <v>3700</v>
      </c>
      <c r="C2160" t="s">
        <v>1540</v>
      </c>
      <c r="D2160">
        <v>100</v>
      </c>
      <c r="E2160">
        <v>37.079000000000001</v>
      </c>
      <c r="F2160" s="105">
        <v>3430348</v>
      </c>
      <c r="G2160">
        <v>3430348</v>
      </c>
      <c r="H2160">
        <v>91.48</v>
      </c>
      <c r="I2160">
        <v>2987</v>
      </c>
      <c r="J2160">
        <v>2987</v>
      </c>
      <c r="K2160">
        <v>282</v>
      </c>
      <c r="L2160">
        <v>42</v>
      </c>
    </row>
    <row r="2161" spans="1:12">
      <c r="A2161" t="s">
        <v>11430</v>
      </c>
      <c r="B2161" t="s">
        <v>3701</v>
      </c>
      <c r="C2161" t="s">
        <v>1540</v>
      </c>
      <c r="D2161">
        <v>100</v>
      </c>
      <c r="E2161">
        <v>51.317</v>
      </c>
      <c r="F2161" s="105">
        <v>2763181</v>
      </c>
      <c r="G2161">
        <v>2763181</v>
      </c>
      <c r="H2161">
        <v>88.82</v>
      </c>
      <c r="I2161">
        <v>2560</v>
      </c>
      <c r="J2161">
        <v>2560</v>
      </c>
      <c r="K2161">
        <v>264</v>
      </c>
      <c r="L2161">
        <v>61</v>
      </c>
    </row>
    <row r="2162" spans="1:12">
      <c r="A2162" t="s">
        <v>11431</v>
      </c>
      <c r="B2162" t="s">
        <v>3702</v>
      </c>
      <c r="C2162" t="s">
        <v>1540</v>
      </c>
      <c r="D2162">
        <v>100</v>
      </c>
      <c r="E2162">
        <v>58.027000000000001</v>
      </c>
      <c r="F2162" s="105">
        <v>3147416</v>
      </c>
      <c r="G2162">
        <v>3147416</v>
      </c>
      <c r="H2162">
        <v>89.03</v>
      </c>
      <c r="I2162">
        <v>3426</v>
      </c>
      <c r="J2162">
        <v>3426</v>
      </c>
      <c r="K2162">
        <v>223</v>
      </c>
      <c r="L2162">
        <v>45</v>
      </c>
    </row>
    <row r="2163" spans="1:12">
      <c r="A2163" t="s">
        <v>11432</v>
      </c>
      <c r="B2163" t="s">
        <v>3703</v>
      </c>
      <c r="C2163" t="s">
        <v>1540</v>
      </c>
      <c r="D2163">
        <v>100</v>
      </c>
      <c r="E2163">
        <v>41.231000000000002</v>
      </c>
      <c r="F2163" s="105">
        <v>2949807</v>
      </c>
      <c r="G2163">
        <v>2949807</v>
      </c>
      <c r="H2163">
        <v>85.31</v>
      </c>
      <c r="I2163">
        <v>2598</v>
      </c>
      <c r="J2163">
        <v>2598</v>
      </c>
      <c r="K2163">
        <v>262</v>
      </c>
      <c r="L2163">
        <v>76</v>
      </c>
    </row>
    <row r="2164" spans="1:12">
      <c r="A2164" t="s">
        <v>11433</v>
      </c>
      <c r="B2164" t="s">
        <v>3704</v>
      </c>
      <c r="C2164" t="s">
        <v>1540</v>
      </c>
      <c r="D2164">
        <v>100</v>
      </c>
      <c r="E2164">
        <v>38.942</v>
      </c>
      <c r="F2164" s="105">
        <v>3002170</v>
      </c>
      <c r="G2164">
        <v>3002170</v>
      </c>
      <c r="H2164">
        <v>85.67</v>
      </c>
      <c r="I2164">
        <v>2737</v>
      </c>
      <c r="J2164">
        <v>2737</v>
      </c>
      <c r="K2164">
        <v>239</v>
      </c>
      <c r="L2164">
        <v>72.5</v>
      </c>
    </row>
    <row r="2165" spans="1:12">
      <c r="A2165" t="s">
        <v>11434</v>
      </c>
      <c r="B2165" t="s">
        <v>3705</v>
      </c>
      <c r="C2165" t="s">
        <v>1540</v>
      </c>
      <c r="D2165">
        <v>100</v>
      </c>
      <c r="E2165">
        <v>50.576000000000001</v>
      </c>
      <c r="F2165" s="105">
        <v>2546609</v>
      </c>
      <c r="G2165">
        <v>2546609</v>
      </c>
      <c r="H2165">
        <v>84.71</v>
      </c>
      <c r="I2165">
        <v>2501</v>
      </c>
      <c r="J2165">
        <v>2501</v>
      </c>
      <c r="K2165">
        <v>234</v>
      </c>
      <c r="L2165">
        <v>91</v>
      </c>
    </row>
    <row r="2166" spans="1:12">
      <c r="A2166" t="s">
        <v>11435</v>
      </c>
      <c r="B2166" t="s">
        <v>3706</v>
      </c>
      <c r="C2166" t="s">
        <v>1540</v>
      </c>
      <c r="D2166">
        <v>100</v>
      </c>
      <c r="E2166">
        <v>45.494</v>
      </c>
      <c r="F2166" s="105">
        <v>2426740</v>
      </c>
      <c r="G2166">
        <v>2426740</v>
      </c>
      <c r="H2166">
        <v>88.27</v>
      </c>
      <c r="I2166">
        <v>2273</v>
      </c>
      <c r="J2166">
        <v>2273</v>
      </c>
      <c r="K2166">
        <v>251</v>
      </c>
      <c r="L2166">
        <v>41</v>
      </c>
    </row>
    <row r="2167" spans="1:12">
      <c r="A2167" t="s">
        <v>11436</v>
      </c>
      <c r="B2167" t="s">
        <v>3707</v>
      </c>
      <c r="C2167" t="s">
        <v>1540</v>
      </c>
      <c r="D2167">
        <v>100</v>
      </c>
      <c r="E2167">
        <v>38.734999999999999</v>
      </c>
      <c r="F2167" s="105">
        <v>4782583</v>
      </c>
      <c r="G2167">
        <v>4782583</v>
      </c>
      <c r="H2167">
        <v>88.73</v>
      </c>
      <c r="I2167">
        <v>4513</v>
      </c>
      <c r="J2167">
        <v>4513</v>
      </c>
      <c r="K2167">
        <v>260</v>
      </c>
      <c r="L2167">
        <v>54</v>
      </c>
    </row>
    <row r="2168" spans="1:12">
      <c r="A2168" t="s">
        <v>11437</v>
      </c>
      <c r="B2168" t="s">
        <v>3708</v>
      </c>
      <c r="C2168" t="s">
        <v>1540</v>
      </c>
      <c r="D2168">
        <v>100</v>
      </c>
      <c r="E2168">
        <v>43.296999999999997</v>
      </c>
      <c r="F2168" s="105">
        <v>2975513</v>
      </c>
      <c r="G2168">
        <v>2975513</v>
      </c>
      <c r="H2168">
        <v>86.65</v>
      </c>
      <c r="I2168">
        <v>2730</v>
      </c>
      <c r="J2168">
        <v>2730</v>
      </c>
      <c r="K2168">
        <v>254</v>
      </c>
      <c r="L2168">
        <v>60</v>
      </c>
    </row>
    <row r="2169" spans="1:12">
      <c r="A2169" t="s">
        <v>11438</v>
      </c>
      <c r="B2169" t="s">
        <v>3709</v>
      </c>
      <c r="C2169" t="s">
        <v>1540</v>
      </c>
      <c r="D2169">
        <v>100</v>
      </c>
      <c r="E2169">
        <v>47.603000000000002</v>
      </c>
      <c r="F2169" s="105">
        <v>2356153</v>
      </c>
      <c r="G2169">
        <v>2356153</v>
      </c>
      <c r="H2169">
        <v>88.37</v>
      </c>
      <c r="I2169">
        <v>2436</v>
      </c>
      <c r="J2169">
        <v>2436</v>
      </c>
      <c r="K2169">
        <v>236</v>
      </c>
      <c r="L2169">
        <v>40</v>
      </c>
    </row>
    <row r="2170" spans="1:12">
      <c r="A2170" t="s">
        <v>11439</v>
      </c>
      <c r="B2170" t="s">
        <v>3710</v>
      </c>
      <c r="C2170" t="s">
        <v>1540</v>
      </c>
      <c r="D2170">
        <v>100</v>
      </c>
      <c r="E2170">
        <v>42.707999999999998</v>
      </c>
      <c r="F2170" s="105">
        <v>2054250</v>
      </c>
      <c r="G2170">
        <v>2054250</v>
      </c>
      <c r="H2170">
        <v>87.39</v>
      </c>
      <c r="I2170">
        <v>2014</v>
      </c>
      <c r="J2170">
        <v>2014</v>
      </c>
      <c r="K2170">
        <v>241</v>
      </c>
      <c r="L2170">
        <v>49</v>
      </c>
    </row>
    <row r="2171" spans="1:12">
      <c r="A2171" t="s">
        <v>11440</v>
      </c>
      <c r="B2171" t="s">
        <v>3711</v>
      </c>
      <c r="C2171" t="s">
        <v>1540</v>
      </c>
      <c r="D2171">
        <v>100</v>
      </c>
      <c r="E2171">
        <v>40.368000000000002</v>
      </c>
      <c r="F2171" s="105">
        <v>4424648</v>
      </c>
      <c r="G2171">
        <v>4424648</v>
      </c>
      <c r="H2171">
        <v>88.62</v>
      </c>
      <c r="I2171">
        <v>4227</v>
      </c>
      <c r="J2171">
        <v>4227</v>
      </c>
      <c r="K2171">
        <v>247</v>
      </c>
      <c r="L2171">
        <v>66</v>
      </c>
    </row>
    <row r="2172" spans="1:12">
      <c r="A2172" t="s">
        <v>11441</v>
      </c>
      <c r="B2172" t="s">
        <v>3712</v>
      </c>
      <c r="C2172" t="s">
        <v>1540</v>
      </c>
      <c r="D2172">
        <v>100</v>
      </c>
      <c r="E2172">
        <v>37.883000000000003</v>
      </c>
      <c r="F2172" s="105">
        <v>2578146</v>
      </c>
      <c r="G2172">
        <v>2578146</v>
      </c>
      <c r="H2172">
        <v>88.44</v>
      </c>
      <c r="I2172">
        <v>2417</v>
      </c>
      <c r="J2172">
        <v>2417</v>
      </c>
      <c r="K2172">
        <v>277</v>
      </c>
      <c r="L2172">
        <v>70</v>
      </c>
    </row>
    <row r="2173" spans="1:12">
      <c r="A2173" t="s">
        <v>11442</v>
      </c>
      <c r="B2173" t="s">
        <v>3713</v>
      </c>
      <c r="C2173" t="s">
        <v>1540</v>
      </c>
      <c r="D2173">
        <v>100</v>
      </c>
      <c r="E2173">
        <v>35.076999999999998</v>
      </c>
      <c r="F2173" s="105">
        <v>1826493</v>
      </c>
      <c r="G2173">
        <v>1826493</v>
      </c>
      <c r="H2173">
        <v>90.75</v>
      </c>
      <c r="I2173">
        <v>1818</v>
      </c>
      <c r="J2173">
        <v>1818</v>
      </c>
      <c r="K2173">
        <v>255</v>
      </c>
      <c r="L2173">
        <v>57</v>
      </c>
    </row>
    <row r="2174" spans="1:12">
      <c r="A2174" t="s">
        <v>11443</v>
      </c>
      <c r="B2174" t="s">
        <v>3714</v>
      </c>
      <c r="C2174" t="s">
        <v>1540</v>
      </c>
      <c r="D2174">
        <v>100</v>
      </c>
      <c r="E2174">
        <v>38.985999999999997</v>
      </c>
      <c r="F2174" s="105">
        <v>2242681</v>
      </c>
      <c r="G2174">
        <v>2242681</v>
      </c>
      <c r="H2174">
        <v>89.14</v>
      </c>
      <c r="I2174">
        <v>2425</v>
      </c>
      <c r="J2174">
        <v>2425</v>
      </c>
      <c r="K2174">
        <v>214</v>
      </c>
      <c r="L2174">
        <v>54</v>
      </c>
    </row>
    <row r="2175" spans="1:12">
      <c r="A2175" t="s">
        <v>11444</v>
      </c>
      <c r="B2175" t="s">
        <v>3715</v>
      </c>
      <c r="C2175" t="s">
        <v>1540</v>
      </c>
      <c r="D2175">
        <v>100</v>
      </c>
      <c r="E2175">
        <v>41.793999999999997</v>
      </c>
      <c r="F2175" s="105">
        <v>2107444</v>
      </c>
      <c r="G2175">
        <v>2107444</v>
      </c>
      <c r="H2175">
        <v>88.73</v>
      </c>
      <c r="I2175">
        <v>2204</v>
      </c>
      <c r="J2175">
        <v>2204</v>
      </c>
      <c r="K2175">
        <v>240</v>
      </c>
      <c r="L2175">
        <v>61</v>
      </c>
    </row>
    <row r="2176" spans="1:12">
      <c r="A2176" t="s">
        <v>11445</v>
      </c>
      <c r="B2176" t="s">
        <v>3716</v>
      </c>
      <c r="C2176" t="s">
        <v>1540</v>
      </c>
      <c r="D2176">
        <v>100</v>
      </c>
      <c r="E2176">
        <v>33.976999999999997</v>
      </c>
      <c r="F2176" s="105">
        <v>1667319</v>
      </c>
      <c r="G2176">
        <v>1667319</v>
      </c>
      <c r="H2176">
        <v>89.06</v>
      </c>
      <c r="I2176">
        <v>1665</v>
      </c>
      <c r="J2176">
        <v>1665</v>
      </c>
      <c r="K2176">
        <v>238</v>
      </c>
      <c r="L2176">
        <v>64</v>
      </c>
    </row>
    <row r="2177" spans="1:12">
      <c r="A2177" t="s">
        <v>11446</v>
      </c>
      <c r="B2177" t="s">
        <v>3717</v>
      </c>
      <c r="C2177" t="s">
        <v>1540</v>
      </c>
      <c r="D2177">
        <v>100</v>
      </c>
      <c r="E2177">
        <v>37.561</v>
      </c>
      <c r="F2177" s="105">
        <v>2678542</v>
      </c>
      <c r="G2177">
        <v>2678542</v>
      </c>
      <c r="H2177">
        <v>90.07</v>
      </c>
      <c r="I2177">
        <v>2852</v>
      </c>
      <c r="J2177">
        <v>2852</v>
      </c>
      <c r="K2177">
        <v>242</v>
      </c>
      <c r="L2177">
        <v>47</v>
      </c>
    </row>
    <row r="2178" spans="1:12">
      <c r="A2178" t="s">
        <v>11447</v>
      </c>
      <c r="B2178" t="s">
        <v>3718</v>
      </c>
      <c r="C2178" t="s">
        <v>1540</v>
      </c>
      <c r="D2178">
        <v>100</v>
      </c>
      <c r="E2178">
        <v>39.606000000000002</v>
      </c>
      <c r="F2178" s="105">
        <v>4534596</v>
      </c>
      <c r="G2178">
        <v>4534596</v>
      </c>
      <c r="H2178">
        <v>89.7</v>
      </c>
      <c r="I2178">
        <v>4784</v>
      </c>
      <c r="J2178">
        <v>4784</v>
      </c>
      <c r="K2178">
        <v>234</v>
      </c>
      <c r="L2178">
        <v>62</v>
      </c>
    </row>
    <row r="2179" spans="1:12">
      <c r="A2179" t="s">
        <v>11448</v>
      </c>
      <c r="B2179" t="s">
        <v>3719</v>
      </c>
      <c r="C2179" t="s">
        <v>1540</v>
      </c>
      <c r="D2179">
        <v>100</v>
      </c>
      <c r="E2179">
        <v>61.347999999999999</v>
      </c>
      <c r="F2179" s="105">
        <v>4516452</v>
      </c>
      <c r="G2179">
        <v>4516452</v>
      </c>
      <c r="H2179">
        <v>89.64</v>
      </c>
      <c r="I2179">
        <v>4894</v>
      </c>
      <c r="J2179">
        <v>4894</v>
      </c>
      <c r="K2179">
        <v>237</v>
      </c>
      <c r="L2179">
        <v>52</v>
      </c>
    </row>
    <row r="2180" spans="1:12">
      <c r="A2180" t="s">
        <v>11449</v>
      </c>
      <c r="B2180" t="s">
        <v>3720</v>
      </c>
      <c r="C2180" t="s">
        <v>1540</v>
      </c>
      <c r="D2180">
        <v>100</v>
      </c>
      <c r="E2180">
        <v>46.941000000000003</v>
      </c>
      <c r="F2180" s="105">
        <v>3629390</v>
      </c>
      <c r="G2180">
        <v>3629390</v>
      </c>
      <c r="H2180">
        <v>91</v>
      </c>
      <c r="I2180">
        <v>3844</v>
      </c>
      <c r="J2180">
        <v>3844</v>
      </c>
      <c r="K2180">
        <v>252</v>
      </c>
      <c r="L2180">
        <v>38</v>
      </c>
    </row>
    <row r="2181" spans="1:12">
      <c r="A2181" t="s">
        <v>11450</v>
      </c>
      <c r="B2181" t="s">
        <v>3721</v>
      </c>
      <c r="C2181" t="s">
        <v>1540</v>
      </c>
      <c r="D2181">
        <v>100</v>
      </c>
      <c r="E2181">
        <v>64.694000000000003</v>
      </c>
      <c r="F2181" s="105">
        <v>3637810</v>
      </c>
      <c r="G2181">
        <v>3637810</v>
      </c>
      <c r="H2181">
        <v>91.8</v>
      </c>
      <c r="I2181">
        <v>3361</v>
      </c>
      <c r="J2181">
        <v>3361</v>
      </c>
      <c r="K2181">
        <v>273</v>
      </c>
      <c r="L2181">
        <v>45</v>
      </c>
    </row>
    <row r="2182" spans="1:12">
      <c r="A2182" t="s">
        <v>11451</v>
      </c>
      <c r="B2182" t="s">
        <v>3722</v>
      </c>
      <c r="C2182" t="s">
        <v>1540</v>
      </c>
      <c r="D2182">
        <v>100</v>
      </c>
      <c r="E2182">
        <v>53.442999999999998</v>
      </c>
      <c r="F2182" s="105">
        <v>3248999</v>
      </c>
      <c r="G2182">
        <v>3248999</v>
      </c>
      <c r="H2182">
        <v>89.02</v>
      </c>
      <c r="I2182">
        <v>3587</v>
      </c>
      <c r="J2182">
        <v>3587</v>
      </c>
      <c r="K2182">
        <v>215</v>
      </c>
      <c r="L2182">
        <v>51</v>
      </c>
    </row>
    <row r="2183" spans="1:12">
      <c r="A2183" t="s">
        <v>11452</v>
      </c>
      <c r="B2183" t="s">
        <v>3723</v>
      </c>
      <c r="C2183" t="s">
        <v>1540</v>
      </c>
      <c r="D2183">
        <v>100</v>
      </c>
      <c r="E2183">
        <v>55.795999999999999</v>
      </c>
      <c r="F2183" s="105">
        <v>2289249</v>
      </c>
      <c r="G2183">
        <v>2289249</v>
      </c>
      <c r="H2183">
        <v>88.23</v>
      </c>
      <c r="I2183">
        <v>2098</v>
      </c>
      <c r="J2183">
        <v>2098</v>
      </c>
      <c r="K2183">
        <v>274</v>
      </c>
      <c r="L2183">
        <v>80</v>
      </c>
    </row>
    <row r="2184" spans="1:12">
      <c r="A2184" t="s">
        <v>11453</v>
      </c>
      <c r="B2184" t="s">
        <v>3724</v>
      </c>
      <c r="C2184" t="s">
        <v>1540</v>
      </c>
      <c r="D2184">
        <v>100</v>
      </c>
      <c r="E2184">
        <v>32.29</v>
      </c>
      <c r="F2184" s="105">
        <v>1610181</v>
      </c>
      <c r="G2184">
        <v>1610181</v>
      </c>
      <c r="H2184">
        <v>96.18</v>
      </c>
      <c r="I2184">
        <v>1682</v>
      </c>
      <c r="J2184">
        <v>1682</v>
      </c>
      <c r="K2184">
        <v>259</v>
      </c>
      <c r="L2184">
        <v>8</v>
      </c>
    </row>
    <row r="2185" spans="1:12">
      <c r="A2185" t="s">
        <v>11454</v>
      </c>
      <c r="B2185" t="s">
        <v>3725</v>
      </c>
      <c r="C2185" t="s">
        <v>1540</v>
      </c>
      <c r="D2185">
        <v>100</v>
      </c>
      <c r="E2185">
        <v>46.286000000000001</v>
      </c>
      <c r="F2185" s="105">
        <v>3299408</v>
      </c>
      <c r="G2185">
        <v>3299408</v>
      </c>
      <c r="H2185">
        <v>87.07</v>
      </c>
      <c r="I2185">
        <v>3047</v>
      </c>
      <c r="J2185">
        <v>3047</v>
      </c>
      <c r="K2185">
        <v>263</v>
      </c>
      <c r="L2185">
        <v>100</v>
      </c>
    </row>
    <row r="2186" spans="1:12">
      <c r="A2186" t="s">
        <v>11455</v>
      </c>
      <c r="B2186" t="s">
        <v>3726</v>
      </c>
      <c r="C2186" t="s">
        <v>1540</v>
      </c>
      <c r="D2186">
        <v>100</v>
      </c>
      <c r="E2186">
        <v>54.353000000000002</v>
      </c>
      <c r="F2186" s="105">
        <v>3653918</v>
      </c>
      <c r="G2186">
        <v>3653918</v>
      </c>
      <c r="H2186">
        <v>91.56</v>
      </c>
      <c r="I2186">
        <v>3381</v>
      </c>
      <c r="J2186">
        <v>3381</v>
      </c>
      <c r="K2186">
        <v>288</v>
      </c>
      <c r="L2186">
        <v>56</v>
      </c>
    </row>
    <row r="2187" spans="1:12">
      <c r="A2187" t="s">
        <v>11456</v>
      </c>
      <c r="B2187" t="s">
        <v>3727</v>
      </c>
      <c r="C2187" t="s">
        <v>1540</v>
      </c>
      <c r="D2187">
        <v>100</v>
      </c>
      <c r="E2187">
        <v>53.253</v>
      </c>
      <c r="F2187" s="105">
        <v>3210113</v>
      </c>
      <c r="G2187">
        <v>3210113</v>
      </c>
      <c r="H2187">
        <v>85.26</v>
      </c>
      <c r="I2187">
        <v>2994</v>
      </c>
      <c r="J2187">
        <v>2994</v>
      </c>
      <c r="K2187">
        <v>247</v>
      </c>
      <c r="L2187">
        <v>97</v>
      </c>
    </row>
    <row r="2188" spans="1:12">
      <c r="A2188" t="s">
        <v>11457</v>
      </c>
      <c r="B2188" t="s">
        <v>3728</v>
      </c>
      <c r="C2188" t="s">
        <v>1540</v>
      </c>
      <c r="D2188">
        <v>100</v>
      </c>
      <c r="E2188">
        <v>40.683999999999997</v>
      </c>
      <c r="F2188" s="105">
        <v>2869490</v>
      </c>
      <c r="G2188">
        <v>2869490</v>
      </c>
      <c r="H2188">
        <v>92.39</v>
      </c>
      <c r="I2188">
        <v>2487</v>
      </c>
      <c r="J2188">
        <v>2487</v>
      </c>
      <c r="K2188">
        <v>304</v>
      </c>
      <c r="L2188">
        <v>45</v>
      </c>
    </row>
    <row r="2189" spans="1:12">
      <c r="A2189" t="s">
        <v>11458</v>
      </c>
      <c r="B2189" t="s">
        <v>3729</v>
      </c>
      <c r="C2189" t="s">
        <v>1540</v>
      </c>
      <c r="D2189">
        <v>100</v>
      </c>
      <c r="E2189">
        <v>29.274999999999999</v>
      </c>
      <c r="F2189" s="105">
        <v>4753597</v>
      </c>
      <c r="G2189">
        <v>4753597</v>
      </c>
      <c r="H2189">
        <v>87.45</v>
      </c>
      <c r="I2189">
        <v>4494</v>
      </c>
      <c r="J2189">
        <v>4494</v>
      </c>
      <c r="K2189">
        <v>262</v>
      </c>
      <c r="L2189">
        <v>88</v>
      </c>
    </row>
    <row r="2190" spans="1:12">
      <c r="A2190" t="s">
        <v>11459</v>
      </c>
      <c r="B2190" t="s">
        <v>3730</v>
      </c>
      <c r="C2190" t="s">
        <v>1540</v>
      </c>
      <c r="D2190">
        <v>100</v>
      </c>
      <c r="E2190">
        <v>69.286000000000001</v>
      </c>
      <c r="F2190" s="105">
        <v>2731626</v>
      </c>
      <c r="G2190">
        <v>2731626</v>
      </c>
      <c r="H2190">
        <v>92.41</v>
      </c>
      <c r="I2190">
        <v>2539</v>
      </c>
      <c r="J2190">
        <v>2539</v>
      </c>
      <c r="K2190">
        <v>283</v>
      </c>
      <c r="L2190">
        <v>38</v>
      </c>
    </row>
    <row r="2191" spans="1:12">
      <c r="A2191" t="s">
        <v>9257</v>
      </c>
      <c r="B2191" t="s">
        <v>3731</v>
      </c>
      <c r="C2191" t="s">
        <v>1636</v>
      </c>
      <c r="D2191">
        <v>100</v>
      </c>
      <c r="E2191">
        <v>27.114999999999998</v>
      </c>
      <c r="F2191" s="105">
        <v>835846</v>
      </c>
      <c r="G2191">
        <v>835846</v>
      </c>
      <c r="H2191">
        <v>71.13</v>
      </c>
      <c r="I2191">
        <v>1398</v>
      </c>
      <c r="J2191">
        <v>1398</v>
      </c>
      <c r="K2191">
        <v>99</v>
      </c>
      <c r="L2191">
        <v>110</v>
      </c>
    </row>
    <row r="2192" spans="1:12">
      <c r="A2192" t="s">
        <v>11460</v>
      </c>
      <c r="B2192" t="s">
        <v>3732</v>
      </c>
      <c r="C2192" t="s">
        <v>1540</v>
      </c>
      <c r="D2192">
        <v>100</v>
      </c>
      <c r="E2192">
        <v>56.015999999999998</v>
      </c>
      <c r="F2192" s="105">
        <v>2972948</v>
      </c>
      <c r="G2192">
        <v>2972948</v>
      </c>
      <c r="H2192">
        <v>83.68</v>
      </c>
      <c r="I2192">
        <v>2626</v>
      </c>
      <c r="J2192">
        <v>2626</v>
      </c>
      <c r="K2192">
        <v>262</v>
      </c>
      <c r="L2192">
        <v>116</v>
      </c>
    </row>
    <row r="2193" spans="1:12">
      <c r="A2193" t="s">
        <v>11461</v>
      </c>
      <c r="B2193" t="s">
        <v>3733</v>
      </c>
      <c r="C2193" t="s">
        <v>1540</v>
      </c>
      <c r="D2193">
        <v>100</v>
      </c>
      <c r="E2193">
        <v>63.959000000000003</v>
      </c>
      <c r="F2193" s="105">
        <v>3464094</v>
      </c>
      <c r="G2193">
        <v>3464094</v>
      </c>
      <c r="H2193">
        <v>90.62</v>
      </c>
      <c r="I2193">
        <v>3147</v>
      </c>
      <c r="J2193">
        <v>3147</v>
      </c>
      <c r="K2193">
        <v>288</v>
      </c>
      <c r="L2193">
        <v>70</v>
      </c>
    </row>
    <row r="2194" spans="1:12">
      <c r="A2194" t="s">
        <v>11462</v>
      </c>
      <c r="B2194" t="s">
        <v>3734</v>
      </c>
      <c r="C2194" t="s">
        <v>1540</v>
      </c>
      <c r="D2194">
        <v>100</v>
      </c>
      <c r="E2194">
        <v>45.039000000000001</v>
      </c>
      <c r="F2194" s="105">
        <v>3293456</v>
      </c>
      <c r="G2194">
        <v>3293456</v>
      </c>
      <c r="H2194">
        <v>87.51</v>
      </c>
      <c r="I2194">
        <v>2797</v>
      </c>
      <c r="J2194">
        <v>2797</v>
      </c>
      <c r="K2194">
        <v>291</v>
      </c>
      <c r="L2194">
        <v>93</v>
      </c>
    </row>
    <row r="2195" spans="1:12">
      <c r="A2195" t="s">
        <v>11463</v>
      </c>
      <c r="B2195" t="s">
        <v>3735</v>
      </c>
      <c r="C2195" t="s">
        <v>1540</v>
      </c>
      <c r="D2195">
        <v>100</v>
      </c>
      <c r="E2195">
        <v>61.274999999999999</v>
      </c>
      <c r="F2195" s="105">
        <v>3034817</v>
      </c>
      <c r="G2195">
        <v>3034817</v>
      </c>
      <c r="H2195">
        <v>89.92</v>
      </c>
      <c r="I2195">
        <v>2891</v>
      </c>
      <c r="J2195">
        <v>2891</v>
      </c>
      <c r="K2195">
        <v>269</v>
      </c>
      <c r="L2195">
        <v>63</v>
      </c>
    </row>
    <row r="2196" spans="1:12">
      <c r="A2196" t="s">
        <v>11464</v>
      </c>
      <c r="B2196" t="s">
        <v>3736</v>
      </c>
      <c r="C2196" t="s">
        <v>1540</v>
      </c>
      <c r="D2196">
        <v>100</v>
      </c>
      <c r="E2196">
        <v>55.170999999999999</v>
      </c>
      <c r="F2196" s="105">
        <v>5177835</v>
      </c>
      <c r="G2196">
        <v>5177835</v>
      </c>
      <c r="H2196">
        <v>88.28</v>
      </c>
      <c r="I2196">
        <v>4670</v>
      </c>
      <c r="J2196">
        <v>4670</v>
      </c>
      <c r="K2196">
        <v>279</v>
      </c>
      <c r="L2196">
        <v>76</v>
      </c>
    </row>
    <row r="2197" spans="1:12">
      <c r="A2197" t="s">
        <v>11465</v>
      </c>
      <c r="B2197" t="s">
        <v>3737</v>
      </c>
      <c r="C2197" t="s">
        <v>1540</v>
      </c>
      <c r="D2197">
        <v>100</v>
      </c>
      <c r="E2197">
        <v>64.182000000000002</v>
      </c>
      <c r="F2197" s="105">
        <v>4039307</v>
      </c>
      <c r="G2197">
        <v>4039307</v>
      </c>
      <c r="H2197">
        <v>89.9</v>
      </c>
      <c r="I2197">
        <v>3699</v>
      </c>
      <c r="J2197">
        <v>3699</v>
      </c>
      <c r="K2197">
        <v>274</v>
      </c>
      <c r="L2197">
        <v>62</v>
      </c>
    </row>
    <row r="2198" spans="1:12">
      <c r="A2198" t="s">
        <v>11466</v>
      </c>
      <c r="B2198" t="s">
        <v>3738</v>
      </c>
      <c r="C2198" t="s">
        <v>1540</v>
      </c>
      <c r="D2198">
        <v>100</v>
      </c>
      <c r="E2198">
        <v>31.315999999999999</v>
      </c>
      <c r="F2198" s="105">
        <v>3250627</v>
      </c>
      <c r="G2198">
        <v>3250627</v>
      </c>
      <c r="H2198">
        <v>89.46</v>
      </c>
      <c r="I2198">
        <v>3103</v>
      </c>
      <c r="J2198">
        <v>3103</v>
      </c>
      <c r="K2198">
        <v>268</v>
      </c>
      <c r="L2198">
        <v>61</v>
      </c>
    </row>
    <row r="2199" spans="1:12">
      <c r="A2199" t="s">
        <v>11467</v>
      </c>
      <c r="B2199" t="s">
        <v>3739</v>
      </c>
      <c r="C2199" t="s">
        <v>1540</v>
      </c>
      <c r="D2199">
        <v>100</v>
      </c>
      <c r="E2199">
        <v>49.009</v>
      </c>
      <c r="F2199" s="105">
        <v>3711979</v>
      </c>
      <c r="G2199">
        <v>3711979</v>
      </c>
      <c r="H2199">
        <v>88.12</v>
      </c>
      <c r="I2199">
        <v>3377</v>
      </c>
      <c r="J2199">
        <v>3377</v>
      </c>
      <c r="K2199">
        <v>267</v>
      </c>
      <c r="L2199">
        <v>88</v>
      </c>
    </row>
    <row r="2200" spans="1:12">
      <c r="A2200" t="s">
        <v>11468</v>
      </c>
      <c r="B2200" t="s">
        <v>3740</v>
      </c>
      <c r="C2200" t="s">
        <v>1540</v>
      </c>
      <c r="D2200">
        <v>100</v>
      </c>
      <c r="E2200">
        <v>42.966000000000001</v>
      </c>
      <c r="F2200" s="105">
        <v>3363999</v>
      </c>
      <c r="G2200">
        <v>3363999</v>
      </c>
      <c r="H2200">
        <v>87.3</v>
      </c>
      <c r="I2200">
        <v>3425</v>
      </c>
      <c r="J2200">
        <v>3425</v>
      </c>
      <c r="K2200">
        <v>250</v>
      </c>
      <c r="L2200">
        <v>75</v>
      </c>
    </row>
    <row r="2201" spans="1:12">
      <c r="A2201" t="s">
        <v>11469</v>
      </c>
      <c r="B2201" t="s">
        <v>3741</v>
      </c>
      <c r="C2201" t="s">
        <v>1540</v>
      </c>
      <c r="D2201">
        <v>100</v>
      </c>
      <c r="E2201">
        <v>72.597999999999999</v>
      </c>
      <c r="F2201" s="105">
        <v>5093035</v>
      </c>
      <c r="G2201">
        <v>5093035</v>
      </c>
      <c r="H2201">
        <v>90.43</v>
      </c>
      <c r="I2201">
        <v>4779</v>
      </c>
      <c r="J2201">
        <v>4779</v>
      </c>
      <c r="K2201">
        <v>285</v>
      </c>
      <c r="L2201">
        <v>57</v>
      </c>
    </row>
    <row r="2202" spans="1:12">
      <c r="A2202" t="s">
        <v>11470</v>
      </c>
      <c r="B2202" t="s">
        <v>3742</v>
      </c>
      <c r="C2202" t="s">
        <v>1540</v>
      </c>
      <c r="D2202">
        <v>100</v>
      </c>
      <c r="E2202">
        <v>64.548000000000002</v>
      </c>
      <c r="F2202" s="105">
        <v>6632341</v>
      </c>
      <c r="G2202">
        <v>6632341</v>
      </c>
      <c r="H2202">
        <v>91.19</v>
      </c>
      <c r="I2202">
        <v>6278</v>
      </c>
      <c r="J2202">
        <v>6278</v>
      </c>
      <c r="K2202">
        <v>282</v>
      </c>
      <c r="L2202">
        <v>37</v>
      </c>
    </row>
    <row r="2203" spans="1:12">
      <c r="A2203" t="s">
        <v>11471</v>
      </c>
      <c r="B2203" t="s">
        <v>3743</v>
      </c>
      <c r="C2203" t="s">
        <v>1540</v>
      </c>
      <c r="D2203">
        <v>100</v>
      </c>
      <c r="E2203">
        <v>39.015999999999998</v>
      </c>
      <c r="F2203" s="105">
        <v>4361351</v>
      </c>
      <c r="G2203">
        <v>4361351</v>
      </c>
      <c r="H2203">
        <v>88.11</v>
      </c>
      <c r="I2203">
        <v>4223</v>
      </c>
      <c r="J2203">
        <v>4223</v>
      </c>
      <c r="K2203">
        <v>259</v>
      </c>
      <c r="L2203">
        <v>64</v>
      </c>
    </row>
    <row r="2204" spans="1:12">
      <c r="A2204" t="s">
        <v>11472</v>
      </c>
      <c r="B2204" t="s">
        <v>3744</v>
      </c>
      <c r="C2204" t="s">
        <v>1540</v>
      </c>
      <c r="D2204">
        <v>100</v>
      </c>
      <c r="E2204">
        <v>67.155000000000001</v>
      </c>
      <c r="F2204" s="105">
        <v>5018507</v>
      </c>
      <c r="G2204">
        <v>5018507</v>
      </c>
      <c r="H2204">
        <v>88.76</v>
      </c>
      <c r="I2204">
        <v>4322</v>
      </c>
      <c r="J2204">
        <v>4322</v>
      </c>
      <c r="K2204">
        <v>280</v>
      </c>
      <c r="L2204">
        <v>79</v>
      </c>
    </row>
    <row r="2205" spans="1:12">
      <c r="A2205" t="s">
        <v>11473</v>
      </c>
      <c r="B2205" t="s">
        <v>3745</v>
      </c>
      <c r="C2205" t="s">
        <v>1540</v>
      </c>
      <c r="D2205">
        <v>100</v>
      </c>
      <c r="E2205">
        <v>48.927</v>
      </c>
      <c r="F2205" s="105">
        <v>2736403</v>
      </c>
      <c r="G2205">
        <v>2736403</v>
      </c>
      <c r="H2205">
        <v>86.48</v>
      </c>
      <c r="I2205">
        <v>2586</v>
      </c>
      <c r="J2205">
        <v>2586</v>
      </c>
      <c r="K2205">
        <v>260</v>
      </c>
      <c r="L2205">
        <v>83</v>
      </c>
    </row>
    <row r="2206" spans="1:12">
      <c r="A2206" t="s">
        <v>11474</v>
      </c>
      <c r="B2206" t="s">
        <v>3746</v>
      </c>
      <c r="C2206" t="s">
        <v>1540</v>
      </c>
      <c r="D2206">
        <v>100</v>
      </c>
      <c r="E2206">
        <v>66.817999999999998</v>
      </c>
      <c r="F2206" s="105">
        <v>7485871</v>
      </c>
      <c r="G2206">
        <v>7485871</v>
      </c>
      <c r="H2206">
        <v>92.92</v>
      </c>
      <c r="I2206">
        <v>7230</v>
      </c>
      <c r="J2206">
        <v>7230</v>
      </c>
      <c r="K2206">
        <v>283</v>
      </c>
      <c r="L2206">
        <v>31</v>
      </c>
    </row>
    <row r="2207" spans="1:12">
      <c r="A2207" t="s">
        <v>11475</v>
      </c>
      <c r="B2207" t="s">
        <v>3747</v>
      </c>
      <c r="C2207" t="s">
        <v>1540</v>
      </c>
      <c r="D2207">
        <v>100</v>
      </c>
      <c r="E2207">
        <v>71.694999999999993</v>
      </c>
      <c r="F2207" s="105">
        <v>4560838</v>
      </c>
      <c r="G2207">
        <v>4560838</v>
      </c>
      <c r="H2207">
        <v>92.87</v>
      </c>
      <c r="I2207">
        <v>4497</v>
      </c>
      <c r="J2207">
        <v>4497</v>
      </c>
      <c r="K2207">
        <v>274</v>
      </c>
      <c r="L2207">
        <v>27</v>
      </c>
    </row>
    <row r="2208" spans="1:12">
      <c r="A2208" t="s">
        <v>11476</v>
      </c>
      <c r="B2208" t="s">
        <v>3748</v>
      </c>
      <c r="C2208" t="s">
        <v>1540</v>
      </c>
      <c r="D2208">
        <v>100</v>
      </c>
      <c r="E2208">
        <v>65.167000000000002</v>
      </c>
      <c r="F2208" s="105">
        <v>2785891</v>
      </c>
      <c r="G2208">
        <v>2785891</v>
      </c>
      <c r="H2208">
        <v>92.89</v>
      </c>
      <c r="I2208">
        <v>2835</v>
      </c>
      <c r="J2208">
        <v>2835</v>
      </c>
      <c r="K2208">
        <v>249</v>
      </c>
      <c r="L2208">
        <v>33</v>
      </c>
    </row>
    <row r="2209" spans="1:12">
      <c r="A2209" t="s">
        <v>11477</v>
      </c>
      <c r="B2209" t="s">
        <v>3749</v>
      </c>
      <c r="C2209" t="s">
        <v>1540</v>
      </c>
      <c r="D2209">
        <v>100</v>
      </c>
      <c r="E2209">
        <v>63.670999999999999</v>
      </c>
      <c r="F2209" s="105">
        <v>6067264</v>
      </c>
      <c r="G2209">
        <v>6067264</v>
      </c>
      <c r="H2209">
        <v>90.17</v>
      </c>
      <c r="I2209">
        <v>5717</v>
      </c>
      <c r="J2209">
        <v>5717</v>
      </c>
      <c r="K2209">
        <v>284</v>
      </c>
      <c r="L2209">
        <v>50</v>
      </c>
    </row>
    <row r="2210" spans="1:12">
      <c r="A2210" t="s">
        <v>11478</v>
      </c>
      <c r="B2210" t="s">
        <v>3750</v>
      </c>
      <c r="C2210" t="s">
        <v>1540</v>
      </c>
      <c r="D2210">
        <v>100</v>
      </c>
      <c r="E2210">
        <v>71.421999999999997</v>
      </c>
      <c r="F2210" s="105">
        <v>4684622</v>
      </c>
      <c r="G2210">
        <v>4684622</v>
      </c>
      <c r="H2210">
        <v>92.05</v>
      </c>
      <c r="I2210">
        <v>4386</v>
      </c>
      <c r="J2210">
        <v>4386</v>
      </c>
      <c r="K2210">
        <v>284</v>
      </c>
      <c r="L2210">
        <v>32</v>
      </c>
    </row>
    <row r="2211" spans="1:12">
      <c r="A2211" t="s">
        <v>11479</v>
      </c>
      <c r="B2211" t="s">
        <v>3751</v>
      </c>
      <c r="C2211" t="s">
        <v>1540</v>
      </c>
      <c r="D2211">
        <v>100</v>
      </c>
      <c r="E2211">
        <v>60.201000000000001</v>
      </c>
      <c r="F2211" s="105">
        <v>6679185</v>
      </c>
      <c r="G2211">
        <v>6679185</v>
      </c>
      <c r="H2211">
        <v>86.81</v>
      </c>
      <c r="I2211">
        <v>5484</v>
      </c>
      <c r="J2211">
        <v>5484</v>
      </c>
      <c r="K2211">
        <v>290</v>
      </c>
      <c r="L2211">
        <v>106</v>
      </c>
    </row>
    <row r="2212" spans="1:12">
      <c r="A2212" t="s">
        <v>11480</v>
      </c>
      <c r="B2212" t="s">
        <v>3752</v>
      </c>
      <c r="C2212" t="s">
        <v>1540</v>
      </c>
      <c r="D2212">
        <v>100</v>
      </c>
      <c r="E2212">
        <v>56.811</v>
      </c>
      <c r="F2212" s="105">
        <v>3242094</v>
      </c>
      <c r="G2212">
        <v>3242094</v>
      </c>
      <c r="H2212">
        <v>86.6</v>
      </c>
      <c r="I2212">
        <v>2924</v>
      </c>
      <c r="J2212">
        <v>2924</v>
      </c>
      <c r="K2212">
        <v>268.5</v>
      </c>
      <c r="L2212">
        <v>77</v>
      </c>
    </row>
    <row r="2213" spans="1:12">
      <c r="A2213" t="s">
        <v>11481</v>
      </c>
      <c r="B2213" t="s">
        <v>3753</v>
      </c>
      <c r="C2213" t="s">
        <v>1540</v>
      </c>
      <c r="D2213">
        <v>100</v>
      </c>
      <c r="E2213">
        <v>72.266000000000005</v>
      </c>
      <c r="F2213" s="105">
        <v>9931328</v>
      </c>
      <c r="G2213">
        <v>9931328</v>
      </c>
      <c r="H2213">
        <v>91.37</v>
      </c>
      <c r="I2213">
        <v>9555</v>
      </c>
      <c r="J2213">
        <v>9555</v>
      </c>
      <c r="K2213">
        <v>283</v>
      </c>
      <c r="L2213">
        <v>32</v>
      </c>
    </row>
    <row r="2214" spans="1:12">
      <c r="A2214" t="s">
        <v>11482</v>
      </c>
      <c r="B2214" t="s">
        <v>3754</v>
      </c>
      <c r="C2214" t="s">
        <v>1540</v>
      </c>
      <c r="D2214">
        <v>100</v>
      </c>
      <c r="E2214">
        <v>50.768999999999998</v>
      </c>
      <c r="F2214" s="105">
        <v>2146492</v>
      </c>
      <c r="G2214">
        <v>2146492</v>
      </c>
      <c r="H2214">
        <v>90.47</v>
      </c>
      <c r="I2214">
        <v>2053</v>
      </c>
      <c r="J2214">
        <v>2053</v>
      </c>
      <c r="K2214">
        <v>255</v>
      </c>
      <c r="L2214">
        <v>64</v>
      </c>
    </row>
    <row r="2215" spans="1:12">
      <c r="A2215" t="s">
        <v>11483</v>
      </c>
      <c r="B2215" t="s">
        <v>3755</v>
      </c>
      <c r="C2215" t="s">
        <v>1540</v>
      </c>
      <c r="D2215">
        <v>100</v>
      </c>
      <c r="E2215">
        <v>49.261000000000003</v>
      </c>
      <c r="F2215" s="105">
        <v>2415478</v>
      </c>
      <c r="G2215">
        <v>2415478</v>
      </c>
      <c r="H2215">
        <v>86.83</v>
      </c>
      <c r="I2215">
        <v>2316</v>
      </c>
      <c r="J2215">
        <v>2316</v>
      </c>
      <c r="K2215">
        <v>252.5</v>
      </c>
      <c r="L2215">
        <v>71</v>
      </c>
    </row>
    <row r="2216" spans="1:12">
      <c r="A2216" t="s">
        <v>11484</v>
      </c>
      <c r="B2216" t="s">
        <v>3756</v>
      </c>
      <c r="C2216" t="s">
        <v>1540</v>
      </c>
      <c r="D2216">
        <v>100</v>
      </c>
      <c r="E2216">
        <v>35.045000000000002</v>
      </c>
      <c r="F2216" s="105">
        <v>1884364</v>
      </c>
      <c r="G2216">
        <v>1884364</v>
      </c>
      <c r="H2216">
        <v>82.06</v>
      </c>
      <c r="I2216">
        <v>1536</v>
      </c>
      <c r="J2216">
        <v>1536</v>
      </c>
      <c r="K2216">
        <v>234</v>
      </c>
      <c r="L2216">
        <v>130</v>
      </c>
    </row>
    <row r="2217" spans="1:12">
      <c r="A2217" t="s">
        <v>11485</v>
      </c>
      <c r="B2217" t="s">
        <v>3757</v>
      </c>
      <c r="C2217" t="s">
        <v>1540</v>
      </c>
      <c r="D2217">
        <v>100</v>
      </c>
      <c r="E2217">
        <v>34.957999999999998</v>
      </c>
      <c r="F2217" s="105">
        <v>1619052</v>
      </c>
      <c r="G2217">
        <v>1619052</v>
      </c>
      <c r="H2217">
        <v>96.06</v>
      </c>
      <c r="I2217">
        <v>1633</v>
      </c>
      <c r="J2217">
        <v>1633</v>
      </c>
      <c r="K2217">
        <v>264</v>
      </c>
      <c r="L2217">
        <v>4</v>
      </c>
    </row>
    <row r="2218" spans="1:12">
      <c r="A2218" t="s">
        <v>11486</v>
      </c>
      <c r="B2218" t="s">
        <v>3758</v>
      </c>
      <c r="C2218" t="s">
        <v>1540</v>
      </c>
      <c r="D2218">
        <v>100</v>
      </c>
      <c r="E2218">
        <v>36.302</v>
      </c>
      <c r="F2218" s="105">
        <v>2503118</v>
      </c>
      <c r="G2218">
        <v>2503118</v>
      </c>
      <c r="H2218">
        <v>86.24</v>
      </c>
      <c r="I2218">
        <v>2409</v>
      </c>
      <c r="J2218">
        <v>2409</v>
      </c>
      <c r="K2218">
        <v>258</v>
      </c>
      <c r="L2218">
        <v>78</v>
      </c>
    </row>
    <row r="2219" spans="1:12">
      <c r="A2219" t="s">
        <v>11487</v>
      </c>
      <c r="B2219" t="s">
        <v>3759</v>
      </c>
      <c r="C2219" t="s">
        <v>1540</v>
      </c>
      <c r="D2219">
        <v>100</v>
      </c>
      <c r="E2219">
        <v>31.189</v>
      </c>
      <c r="F2219" s="105">
        <v>1871412</v>
      </c>
      <c r="G2219">
        <v>1871412</v>
      </c>
      <c r="H2219">
        <v>90.32</v>
      </c>
      <c r="I2219">
        <v>1835</v>
      </c>
      <c r="J2219">
        <v>1835</v>
      </c>
      <c r="K2219">
        <v>254</v>
      </c>
      <c r="L2219">
        <v>12</v>
      </c>
    </row>
    <row r="2220" spans="1:12">
      <c r="A2220" t="s">
        <v>11488</v>
      </c>
      <c r="B2220" t="s">
        <v>3760</v>
      </c>
      <c r="C2220" t="s">
        <v>1540</v>
      </c>
      <c r="D2220">
        <v>100</v>
      </c>
      <c r="E2220">
        <v>46.36</v>
      </c>
      <c r="F2220" s="105">
        <v>1922095</v>
      </c>
      <c r="G2220">
        <v>1922095</v>
      </c>
      <c r="H2220">
        <v>89.11</v>
      </c>
      <c r="I2220">
        <v>1671</v>
      </c>
      <c r="J2220">
        <v>1671</v>
      </c>
      <c r="K2220">
        <v>292</v>
      </c>
      <c r="L2220">
        <v>66</v>
      </c>
    </row>
    <row r="2221" spans="1:12">
      <c r="A2221" t="s">
        <v>9258</v>
      </c>
      <c r="B2221" t="s">
        <v>3761</v>
      </c>
      <c r="C2221" t="s">
        <v>1636</v>
      </c>
      <c r="D2221">
        <v>100</v>
      </c>
      <c r="E2221">
        <v>26.300999999999998</v>
      </c>
      <c r="F2221" s="105">
        <v>834674</v>
      </c>
      <c r="G2221">
        <v>834674</v>
      </c>
      <c r="H2221">
        <v>70.94</v>
      </c>
      <c r="I2221">
        <v>1463</v>
      </c>
      <c r="J2221">
        <v>1463</v>
      </c>
      <c r="K2221">
        <v>92</v>
      </c>
      <c r="L2221">
        <v>97.5</v>
      </c>
    </row>
    <row r="2222" spans="1:12">
      <c r="A2222" t="s">
        <v>11489</v>
      </c>
      <c r="B2222" t="s">
        <v>3762</v>
      </c>
      <c r="C2222" t="s">
        <v>1540</v>
      </c>
      <c r="D2222">
        <v>100</v>
      </c>
      <c r="E2222">
        <v>37.404000000000003</v>
      </c>
      <c r="F2222" s="105">
        <v>4853010</v>
      </c>
      <c r="G2222">
        <v>4853010</v>
      </c>
      <c r="H2222">
        <v>85.9</v>
      </c>
      <c r="I2222">
        <v>4286</v>
      </c>
      <c r="J2222">
        <v>4286</v>
      </c>
      <c r="K2222">
        <v>263</v>
      </c>
      <c r="L2222">
        <v>84</v>
      </c>
    </row>
    <row r="2223" spans="1:12">
      <c r="A2223" t="s">
        <v>11490</v>
      </c>
      <c r="B2223" t="s">
        <v>3763</v>
      </c>
      <c r="C2223" t="s">
        <v>1540</v>
      </c>
      <c r="D2223">
        <v>100</v>
      </c>
      <c r="E2223">
        <v>61.726999999999997</v>
      </c>
      <c r="F2223" s="105">
        <v>3961953</v>
      </c>
      <c r="G2223">
        <v>3961953</v>
      </c>
      <c r="H2223">
        <v>89.83</v>
      </c>
      <c r="I2223">
        <v>3432</v>
      </c>
      <c r="J2223">
        <v>3432</v>
      </c>
      <c r="K2223">
        <v>285</v>
      </c>
      <c r="L2223">
        <v>53</v>
      </c>
    </row>
    <row r="2224" spans="1:12">
      <c r="A2224" t="s">
        <v>11491</v>
      </c>
      <c r="B2224" t="s">
        <v>3764</v>
      </c>
      <c r="C2224" t="s">
        <v>1540</v>
      </c>
      <c r="D2224">
        <v>100</v>
      </c>
      <c r="E2224">
        <v>47.408999999999999</v>
      </c>
      <c r="F2224" s="105">
        <v>5503346</v>
      </c>
      <c r="G2224">
        <v>5503346</v>
      </c>
      <c r="H2224">
        <v>86.82</v>
      </c>
      <c r="I2224">
        <v>4859</v>
      </c>
      <c r="J2224">
        <v>4859</v>
      </c>
      <c r="K2224">
        <v>282</v>
      </c>
      <c r="L2224">
        <v>99</v>
      </c>
    </row>
    <row r="2225" spans="1:12">
      <c r="A2225" t="s">
        <v>11492</v>
      </c>
      <c r="B2225" t="s">
        <v>3765</v>
      </c>
      <c r="C2225" t="s">
        <v>1540</v>
      </c>
      <c r="D2225">
        <v>100</v>
      </c>
      <c r="E2225">
        <v>56.454999999999998</v>
      </c>
      <c r="F2225" s="105">
        <v>4710926</v>
      </c>
      <c r="G2225">
        <v>4710926</v>
      </c>
      <c r="H2225">
        <v>88.3</v>
      </c>
      <c r="I2225">
        <v>4289</v>
      </c>
      <c r="J2225">
        <v>4289</v>
      </c>
      <c r="K2225">
        <v>282</v>
      </c>
      <c r="L2225">
        <v>70</v>
      </c>
    </row>
    <row r="2226" spans="1:12">
      <c r="A2226" t="s">
        <v>11493</v>
      </c>
      <c r="B2226" t="s">
        <v>3766</v>
      </c>
      <c r="C2226" t="s">
        <v>1540</v>
      </c>
      <c r="D2226">
        <v>100</v>
      </c>
      <c r="E2226">
        <v>51.284999999999997</v>
      </c>
      <c r="F2226" s="105">
        <v>3718676</v>
      </c>
      <c r="G2226">
        <v>3718676</v>
      </c>
      <c r="H2226">
        <v>93.27</v>
      </c>
      <c r="I2226">
        <v>3548</v>
      </c>
      <c r="J2226">
        <v>3548</v>
      </c>
      <c r="K2226">
        <v>264</v>
      </c>
      <c r="L2226">
        <v>28</v>
      </c>
    </row>
    <row r="2227" spans="1:12">
      <c r="A2227" t="s">
        <v>11494</v>
      </c>
      <c r="B2227" t="s">
        <v>3767</v>
      </c>
      <c r="C2227" t="s">
        <v>1540</v>
      </c>
      <c r="D2227">
        <v>100</v>
      </c>
      <c r="E2227">
        <v>61.395000000000003</v>
      </c>
      <c r="F2227" s="105">
        <v>2462499</v>
      </c>
      <c r="G2227">
        <v>2462499</v>
      </c>
      <c r="H2227">
        <v>90.01</v>
      </c>
      <c r="I2227">
        <v>2115</v>
      </c>
      <c r="J2227">
        <v>2115</v>
      </c>
      <c r="K2227">
        <v>302</v>
      </c>
      <c r="L2227">
        <v>62</v>
      </c>
    </row>
    <row r="2228" spans="1:12">
      <c r="A2228" t="s">
        <v>9259</v>
      </c>
      <c r="B2228" t="s">
        <v>3768</v>
      </c>
      <c r="C2228" t="s">
        <v>1592</v>
      </c>
      <c r="D2228">
        <v>100</v>
      </c>
      <c r="E2228">
        <v>34.179000000000002</v>
      </c>
      <c r="F2228" s="105">
        <v>1080084</v>
      </c>
      <c r="G2228">
        <v>1080084</v>
      </c>
      <c r="H2228">
        <v>74.37</v>
      </c>
      <c r="I2228">
        <v>1136</v>
      </c>
      <c r="J2228">
        <v>1136</v>
      </c>
      <c r="K2228">
        <v>156</v>
      </c>
      <c r="L2228">
        <v>112</v>
      </c>
    </row>
    <row r="2229" spans="1:12">
      <c r="A2229" t="s">
        <v>11495</v>
      </c>
      <c r="B2229" t="s">
        <v>3769</v>
      </c>
      <c r="C2229" t="s">
        <v>1540</v>
      </c>
      <c r="D2229">
        <v>100</v>
      </c>
      <c r="E2229">
        <v>41.481000000000002</v>
      </c>
      <c r="F2229" s="105">
        <v>3449685</v>
      </c>
      <c r="G2229">
        <v>3449685</v>
      </c>
      <c r="H2229">
        <v>88.74</v>
      </c>
      <c r="I2229">
        <v>3270</v>
      </c>
      <c r="J2229">
        <v>3270</v>
      </c>
      <c r="K2229">
        <v>268</v>
      </c>
      <c r="L2229">
        <v>59</v>
      </c>
    </row>
    <row r="2230" spans="1:12">
      <c r="A2230" t="s">
        <v>11496</v>
      </c>
      <c r="B2230" t="s">
        <v>3770</v>
      </c>
      <c r="C2230" t="s">
        <v>1540</v>
      </c>
      <c r="D2230">
        <v>100</v>
      </c>
      <c r="E2230">
        <v>47.597000000000001</v>
      </c>
      <c r="F2230" s="105">
        <v>2944241</v>
      </c>
      <c r="G2230">
        <v>2944241</v>
      </c>
      <c r="H2230">
        <v>92.56</v>
      </c>
      <c r="I2230">
        <v>2612</v>
      </c>
      <c r="J2230">
        <v>2612</v>
      </c>
      <c r="K2230">
        <v>300</v>
      </c>
      <c r="L2230">
        <v>34</v>
      </c>
    </row>
    <row r="2231" spans="1:12">
      <c r="A2231" t="s">
        <v>11497</v>
      </c>
      <c r="B2231" t="s">
        <v>3771</v>
      </c>
      <c r="C2231" t="s">
        <v>1540</v>
      </c>
      <c r="D2231">
        <v>100</v>
      </c>
      <c r="E2231">
        <v>43.603000000000002</v>
      </c>
      <c r="F2231" s="105">
        <v>3476318</v>
      </c>
      <c r="G2231">
        <v>3476318</v>
      </c>
      <c r="H2231">
        <v>91.71</v>
      </c>
      <c r="I2231">
        <v>3025</v>
      </c>
      <c r="J2231">
        <v>3025</v>
      </c>
      <c r="K2231">
        <v>300</v>
      </c>
      <c r="L2231">
        <v>55</v>
      </c>
    </row>
    <row r="2232" spans="1:12">
      <c r="A2232" t="s">
        <v>11498</v>
      </c>
      <c r="B2232" t="s">
        <v>3772</v>
      </c>
      <c r="C2232" t="s">
        <v>1540</v>
      </c>
      <c r="D2232">
        <v>100</v>
      </c>
      <c r="E2232">
        <v>36.668999999999997</v>
      </c>
      <c r="F2232" s="105">
        <v>5002403</v>
      </c>
      <c r="G2232">
        <v>5002403</v>
      </c>
      <c r="H2232">
        <v>86.22</v>
      </c>
      <c r="I2232">
        <v>4832</v>
      </c>
      <c r="J2232">
        <v>4832</v>
      </c>
      <c r="K2232">
        <v>258</v>
      </c>
      <c r="L2232">
        <v>85</v>
      </c>
    </row>
    <row r="2233" spans="1:12">
      <c r="A2233" t="s">
        <v>11499</v>
      </c>
      <c r="B2233" t="s">
        <v>3773</v>
      </c>
      <c r="C2233" t="s">
        <v>1540</v>
      </c>
      <c r="D2233">
        <v>100</v>
      </c>
      <c r="E2233">
        <v>33.945</v>
      </c>
      <c r="F2233" s="105">
        <v>4024838</v>
      </c>
      <c r="G2233">
        <v>4024838</v>
      </c>
      <c r="H2233">
        <v>85.31</v>
      </c>
      <c r="I2233">
        <v>3724</v>
      </c>
      <c r="J2233">
        <v>3724</v>
      </c>
      <c r="K2233">
        <v>261</v>
      </c>
      <c r="L2233">
        <v>104</v>
      </c>
    </row>
    <row r="2234" spans="1:12">
      <c r="A2234" t="s">
        <v>11500</v>
      </c>
      <c r="B2234" t="s">
        <v>3774</v>
      </c>
      <c r="C2234" t="s">
        <v>1540</v>
      </c>
      <c r="D2234">
        <v>100</v>
      </c>
      <c r="E2234">
        <v>39.57</v>
      </c>
      <c r="F2234" s="105">
        <v>2656591</v>
      </c>
      <c r="G2234">
        <v>2656591</v>
      </c>
      <c r="H2234">
        <v>88.91</v>
      </c>
      <c r="I2234">
        <v>2480</v>
      </c>
      <c r="J2234">
        <v>2480</v>
      </c>
      <c r="K2234">
        <v>259</v>
      </c>
      <c r="L2234">
        <v>68</v>
      </c>
    </row>
    <row r="2235" spans="1:12">
      <c r="A2235" t="s">
        <v>11501</v>
      </c>
      <c r="B2235" t="s">
        <v>3775</v>
      </c>
      <c r="C2235" t="s">
        <v>1540</v>
      </c>
      <c r="D2235">
        <v>100</v>
      </c>
      <c r="E2235">
        <v>43.279000000000003</v>
      </c>
      <c r="F2235" s="105">
        <v>2682728</v>
      </c>
      <c r="G2235">
        <v>2682728</v>
      </c>
      <c r="H2235">
        <v>89.84</v>
      </c>
      <c r="I2235">
        <v>2453</v>
      </c>
      <c r="J2235">
        <v>2453</v>
      </c>
      <c r="K2235">
        <v>276</v>
      </c>
      <c r="L2235">
        <v>61</v>
      </c>
    </row>
    <row r="2236" spans="1:12">
      <c r="A2236" t="s">
        <v>11502</v>
      </c>
      <c r="B2236" t="s">
        <v>3776</v>
      </c>
      <c r="C2236" t="s">
        <v>1540</v>
      </c>
      <c r="D2236">
        <v>100</v>
      </c>
      <c r="E2236">
        <v>34.052999999999997</v>
      </c>
      <c r="F2236" s="105">
        <v>4622888</v>
      </c>
      <c r="G2236">
        <v>4622888</v>
      </c>
      <c r="H2236">
        <v>90.41</v>
      </c>
      <c r="I2236">
        <v>4023</v>
      </c>
      <c r="J2236">
        <v>4023</v>
      </c>
      <c r="K2236">
        <v>269</v>
      </c>
      <c r="L2236">
        <v>64</v>
      </c>
    </row>
    <row r="2237" spans="1:12">
      <c r="A2237" t="s">
        <v>11503</v>
      </c>
      <c r="B2237" t="s">
        <v>3777</v>
      </c>
      <c r="C2237" t="s">
        <v>1540</v>
      </c>
      <c r="D2237">
        <v>100</v>
      </c>
      <c r="E2237">
        <v>59.319000000000003</v>
      </c>
      <c r="F2237" s="105">
        <v>4133860</v>
      </c>
      <c r="G2237">
        <v>4133860</v>
      </c>
      <c r="H2237">
        <v>86.89</v>
      </c>
      <c r="I2237">
        <v>3676</v>
      </c>
      <c r="J2237">
        <v>3676</v>
      </c>
      <c r="K2237">
        <v>284</v>
      </c>
      <c r="L2237">
        <v>101</v>
      </c>
    </row>
    <row r="2238" spans="1:12">
      <c r="A2238" t="s">
        <v>11504</v>
      </c>
      <c r="B2238" t="s">
        <v>3778</v>
      </c>
      <c r="C2238" t="s">
        <v>1540</v>
      </c>
      <c r="D2238">
        <v>100</v>
      </c>
      <c r="E2238">
        <v>44.204000000000001</v>
      </c>
      <c r="F2238" s="105">
        <v>5151245</v>
      </c>
      <c r="G2238">
        <v>5151245</v>
      </c>
      <c r="H2238">
        <v>88.37</v>
      </c>
      <c r="I2238">
        <v>4255</v>
      </c>
      <c r="J2238">
        <v>4255</v>
      </c>
      <c r="K2238">
        <v>295</v>
      </c>
      <c r="L2238">
        <v>83</v>
      </c>
    </row>
    <row r="2239" spans="1:12">
      <c r="A2239" t="s">
        <v>11505</v>
      </c>
      <c r="B2239" t="s">
        <v>3779</v>
      </c>
      <c r="C2239" t="s">
        <v>1540</v>
      </c>
      <c r="D2239">
        <v>100</v>
      </c>
      <c r="E2239">
        <v>48.69</v>
      </c>
      <c r="F2239" s="105">
        <v>3492520</v>
      </c>
      <c r="G2239">
        <v>3492520</v>
      </c>
      <c r="H2239">
        <v>91.9</v>
      </c>
      <c r="I2239">
        <v>2741</v>
      </c>
      <c r="J2239">
        <v>2741</v>
      </c>
      <c r="K2239">
        <v>319</v>
      </c>
      <c r="L2239">
        <v>41</v>
      </c>
    </row>
    <row r="2240" spans="1:12">
      <c r="A2240" t="s">
        <v>11506</v>
      </c>
      <c r="B2240" t="s">
        <v>3780</v>
      </c>
      <c r="C2240" t="s">
        <v>1540</v>
      </c>
      <c r="D2240">
        <v>100</v>
      </c>
      <c r="E2240">
        <v>50.094999999999999</v>
      </c>
      <c r="F2240" s="105">
        <v>2512923</v>
      </c>
      <c r="G2240">
        <v>2512923</v>
      </c>
      <c r="H2240">
        <v>88.85</v>
      </c>
      <c r="I2240">
        <v>2310</v>
      </c>
      <c r="J2240">
        <v>2310</v>
      </c>
      <c r="K2240">
        <v>273</v>
      </c>
      <c r="L2240">
        <v>65</v>
      </c>
    </row>
    <row r="2241" spans="1:12">
      <c r="A2241" t="s">
        <v>11507</v>
      </c>
      <c r="B2241" t="s">
        <v>3781</v>
      </c>
      <c r="C2241" t="s">
        <v>1540</v>
      </c>
      <c r="D2241">
        <v>100</v>
      </c>
      <c r="E2241">
        <v>45.652999999999999</v>
      </c>
      <c r="F2241" s="105">
        <v>3248062</v>
      </c>
      <c r="G2241">
        <v>3248062</v>
      </c>
      <c r="H2241">
        <v>92.23</v>
      </c>
      <c r="I2241">
        <v>2765</v>
      </c>
      <c r="J2241">
        <v>2765</v>
      </c>
      <c r="K2241">
        <v>303</v>
      </c>
      <c r="L2241">
        <v>44</v>
      </c>
    </row>
    <row r="2242" spans="1:12">
      <c r="A2242" t="s">
        <v>11508</v>
      </c>
      <c r="B2242" t="s">
        <v>3782</v>
      </c>
      <c r="C2242" t="s">
        <v>1540</v>
      </c>
      <c r="D2242">
        <v>100</v>
      </c>
      <c r="E2242">
        <v>45.837000000000003</v>
      </c>
      <c r="F2242" s="105">
        <v>2404446</v>
      </c>
      <c r="G2242">
        <v>2404446</v>
      </c>
      <c r="H2242">
        <v>88.94</v>
      </c>
      <c r="I2242">
        <v>2194</v>
      </c>
      <c r="J2242">
        <v>2194</v>
      </c>
      <c r="K2242">
        <v>265</v>
      </c>
      <c r="L2242">
        <v>58</v>
      </c>
    </row>
    <row r="2243" spans="1:12">
      <c r="A2243" t="s">
        <v>11509</v>
      </c>
      <c r="B2243" t="s">
        <v>3783</v>
      </c>
      <c r="C2243" t="s">
        <v>1540</v>
      </c>
      <c r="D2243">
        <v>100</v>
      </c>
      <c r="E2243">
        <v>39.371000000000002</v>
      </c>
      <c r="F2243" s="105">
        <v>3373099</v>
      </c>
      <c r="G2243">
        <v>3373099</v>
      </c>
      <c r="H2243">
        <v>91.71</v>
      </c>
      <c r="I2243">
        <v>2811</v>
      </c>
      <c r="J2243">
        <v>2811</v>
      </c>
      <c r="K2243">
        <v>297</v>
      </c>
      <c r="L2243">
        <v>49</v>
      </c>
    </row>
    <row r="2244" spans="1:12">
      <c r="A2244" t="s">
        <v>11510</v>
      </c>
      <c r="B2244" t="s">
        <v>3784</v>
      </c>
      <c r="C2244" t="s">
        <v>1540</v>
      </c>
      <c r="D2244">
        <v>100</v>
      </c>
      <c r="E2244">
        <v>24.170999999999999</v>
      </c>
      <c r="F2244" s="105">
        <v>2041814</v>
      </c>
      <c r="G2244">
        <v>2041814</v>
      </c>
      <c r="H2244">
        <v>77.3</v>
      </c>
      <c r="I2244">
        <v>1687</v>
      </c>
      <c r="J2244">
        <v>1687</v>
      </c>
      <c r="K2244">
        <v>258</v>
      </c>
      <c r="L2244">
        <v>222</v>
      </c>
    </row>
    <row r="2245" spans="1:12">
      <c r="A2245" t="s">
        <v>11511</v>
      </c>
      <c r="B2245" t="s">
        <v>3785</v>
      </c>
      <c r="C2245" t="s">
        <v>1540</v>
      </c>
      <c r="D2245">
        <v>100</v>
      </c>
      <c r="E2245">
        <v>40.628999999999998</v>
      </c>
      <c r="F2245" s="105">
        <v>3418360</v>
      </c>
      <c r="G2245">
        <v>3418360</v>
      </c>
      <c r="H2245">
        <v>91.21</v>
      </c>
      <c r="I2245">
        <v>2703</v>
      </c>
      <c r="J2245">
        <v>2703</v>
      </c>
      <c r="K2245">
        <v>304</v>
      </c>
      <c r="L2245">
        <v>59</v>
      </c>
    </row>
    <row r="2246" spans="1:12">
      <c r="A2246" t="s">
        <v>11512</v>
      </c>
      <c r="B2246" t="s">
        <v>3786</v>
      </c>
      <c r="C2246" t="s">
        <v>1540</v>
      </c>
      <c r="D2246">
        <v>100</v>
      </c>
      <c r="E2246">
        <v>45.609000000000002</v>
      </c>
      <c r="F2246" s="105">
        <v>3554992</v>
      </c>
      <c r="G2246">
        <v>3554992</v>
      </c>
      <c r="H2246">
        <v>90.91</v>
      </c>
      <c r="I2246">
        <v>3172</v>
      </c>
      <c r="J2246">
        <v>3172</v>
      </c>
      <c r="K2246">
        <v>281</v>
      </c>
      <c r="L2246">
        <v>40</v>
      </c>
    </row>
    <row r="2247" spans="1:12">
      <c r="A2247" t="s">
        <v>11513</v>
      </c>
      <c r="B2247" t="s">
        <v>3787</v>
      </c>
      <c r="C2247" t="s">
        <v>1540</v>
      </c>
      <c r="D2247">
        <v>100</v>
      </c>
      <c r="E2247">
        <v>67.453999999999994</v>
      </c>
      <c r="F2247" s="105">
        <v>4428895</v>
      </c>
      <c r="G2247">
        <v>4428895</v>
      </c>
      <c r="H2247">
        <v>90.69</v>
      </c>
      <c r="I2247">
        <v>4170</v>
      </c>
      <c r="J2247">
        <v>4170</v>
      </c>
      <c r="K2247">
        <v>282</v>
      </c>
      <c r="L2247">
        <v>49</v>
      </c>
    </row>
    <row r="2248" spans="1:12">
      <c r="A2248" t="s">
        <v>9260</v>
      </c>
      <c r="B2248" t="s">
        <v>3788</v>
      </c>
      <c r="C2248" t="s">
        <v>1636</v>
      </c>
      <c r="D2248">
        <v>100</v>
      </c>
      <c r="E2248">
        <v>24.815000000000001</v>
      </c>
      <c r="F2248" s="105">
        <v>842941</v>
      </c>
      <c r="G2248">
        <v>842941</v>
      </c>
      <c r="H2248">
        <v>70.61</v>
      </c>
      <c r="I2248">
        <v>1431</v>
      </c>
      <c r="J2248">
        <v>1431</v>
      </c>
      <c r="K2248">
        <v>96</v>
      </c>
      <c r="L2248">
        <v>97</v>
      </c>
    </row>
    <row r="2249" spans="1:12">
      <c r="A2249" t="s">
        <v>11514</v>
      </c>
      <c r="B2249" t="s">
        <v>3789</v>
      </c>
      <c r="C2249" t="s">
        <v>1540</v>
      </c>
      <c r="D2249">
        <v>100</v>
      </c>
      <c r="E2249">
        <v>40.606000000000002</v>
      </c>
      <c r="F2249" s="105">
        <v>2913095</v>
      </c>
      <c r="G2249">
        <v>2913095</v>
      </c>
      <c r="H2249">
        <v>90.6</v>
      </c>
      <c r="I2249">
        <v>2649</v>
      </c>
      <c r="J2249">
        <v>2649</v>
      </c>
      <c r="K2249">
        <v>280</v>
      </c>
      <c r="L2249">
        <v>70</v>
      </c>
    </row>
    <row r="2250" spans="1:12">
      <c r="A2250" t="s">
        <v>9261</v>
      </c>
      <c r="B2250" t="s">
        <v>3790</v>
      </c>
      <c r="C2250" t="s">
        <v>1636</v>
      </c>
      <c r="D2250">
        <v>100</v>
      </c>
      <c r="E2250">
        <v>24.712</v>
      </c>
      <c r="F2250" s="105">
        <v>901123</v>
      </c>
      <c r="G2250">
        <v>901123</v>
      </c>
      <c r="H2250">
        <v>69.040000000000006</v>
      </c>
      <c r="I2250">
        <v>1441</v>
      </c>
      <c r="J2250">
        <v>1441</v>
      </c>
      <c r="K2250">
        <v>95</v>
      </c>
      <c r="L2250">
        <v>116</v>
      </c>
    </row>
    <row r="2251" spans="1:12">
      <c r="A2251" t="s">
        <v>11515</v>
      </c>
      <c r="B2251" t="s">
        <v>3791</v>
      </c>
      <c r="C2251" t="s">
        <v>1540</v>
      </c>
      <c r="D2251">
        <v>100</v>
      </c>
      <c r="E2251">
        <v>48.078000000000003</v>
      </c>
      <c r="F2251" s="105">
        <v>3018238</v>
      </c>
      <c r="G2251">
        <v>3018238</v>
      </c>
      <c r="H2251">
        <v>88.5</v>
      </c>
      <c r="I2251">
        <v>2915</v>
      </c>
      <c r="J2251">
        <v>2915</v>
      </c>
      <c r="K2251">
        <v>242</v>
      </c>
      <c r="L2251">
        <v>60.5</v>
      </c>
    </row>
    <row r="2252" spans="1:12">
      <c r="A2252" t="s">
        <v>11516</v>
      </c>
      <c r="B2252" t="s">
        <v>3792</v>
      </c>
      <c r="C2252" t="s">
        <v>1540</v>
      </c>
      <c r="D2252">
        <v>100</v>
      </c>
      <c r="E2252">
        <v>25.96</v>
      </c>
      <c r="F2252" s="105">
        <v>2103008</v>
      </c>
      <c r="G2252">
        <v>2103008</v>
      </c>
      <c r="H2252">
        <v>91.78</v>
      </c>
      <c r="I2252">
        <v>1934</v>
      </c>
      <c r="J2252">
        <v>1934</v>
      </c>
      <c r="K2252">
        <v>284</v>
      </c>
      <c r="L2252">
        <v>35</v>
      </c>
    </row>
    <row r="2253" spans="1:12">
      <c r="A2253" t="s">
        <v>11517</v>
      </c>
      <c r="B2253" t="s">
        <v>3793</v>
      </c>
      <c r="C2253" t="s">
        <v>1540</v>
      </c>
      <c r="D2253">
        <v>100</v>
      </c>
      <c r="E2253">
        <v>57.844999999999999</v>
      </c>
      <c r="F2253" s="105">
        <v>4229467</v>
      </c>
      <c r="G2253">
        <v>4229467</v>
      </c>
      <c r="H2253">
        <v>91.84</v>
      </c>
      <c r="I2253">
        <v>4013</v>
      </c>
      <c r="J2253">
        <v>4013</v>
      </c>
      <c r="K2253">
        <v>280</v>
      </c>
      <c r="L2253">
        <v>49</v>
      </c>
    </row>
    <row r="2254" spans="1:12">
      <c r="A2254" t="s">
        <v>11518</v>
      </c>
      <c r="B2254" t="s">
        <v>3794</v>
      </c>
      <c r="C2254" t="s">
        <v>1540</v>
      </c>
      <c r="D2254">
        <v>100</v>
      </c>
      <c r="E2254">
        <v>58.058</v>
      </c>
      <c r="F2254" s="105">
        <v>4131080</v>
      </c>
      <c r="G2254">
        <v>4131080</v>
      </c>
      <c r="H2254">
        <v>91.55</v>
      </c>
      <c r="I2254">
        <v>4030</v>
      </c>
      <c r="J2254">
        <v>4030</v>
      </c>
      <c r="K2254">
        <v>270</v>
      </c>
      <c r="L2254">
        <v>49</v>
      </c>
    </row>
    <row r="2255" spans="1:12">
      <c r="A2255" t="s">
        <v>11519</v>
      </c>
      <c r="B2255" t="s">
        <v>3795</v>
      </c>
      <c r="C2255" t="s">
        <v>1540</v>
      </c>
      <c r="D2255">
        <v>100</v>
      </c>
      <c r="E2255">
        <v>58.320999999999998</v>
      </c>
      <c r="F2255" s="105">
        <v>3914541</v>
      </c>
      <c r="G2255">
        <v>3914541</v>
      </c>
      <c r="H2255">
        <v>91.54</v>
      </c>
      <c r="I2255">
        <v>3751</v>
      </c>
      <c r="J2255">
        <v>3751</v>
      </c>
      <c r="K2255">
        <v>273</v>
      </c>
      <c r="L2255">
        <v>46</v>
      </c>
    </row>
    <row r="2256" spans="1:12">
      <c r="A2256" t="s">
        <v>11520</v>
      </c>
      <c r="B2256" t="s">
        <v>3796</v>
      </c>
      <c r="C2256" t="s">
        <v>1540</v>
      </c>
      <c r="D2256">
        <v>100</v>
      </c>
      <c r="E2256">
        <v>57.052</v>
      </c>
      <c r="F2256" s="105">
        <v>4085976</v>
      </c>
      <c r="G2256">
        <v>4085976</v>
      </c>
      <c r="H2256">
        <v>92.23</v>
      </c>
      <c r="I2256">
        <v>3979</v>
      </c>
      <c r="J2256">
        <v>3979</v>
      </c>
      <c r="K2256">
        <v>277</v>
      </c>
      <c r="L2256">
        <v>48</v>
      </c>
    </row>
    <row r="2257" spans="1:12">
      <c r="A2257" t="s">
        <v>11521</v>
      </c>
      <c r="B2257" t="s">
        <v>3797</v>
      </c>
      <c r="C2257" t="s">
        <v>1540</v>
      </c>
      <c r="D2257">
        <v>100</v>
      </c>
      <c r="E2257">
        <v>55.228999999999999</v>
      </c>
      <c r="F2257" s="105">
        <v>3540159</v>
      </c>
      <c r="G2257">
        <v>3540159</v>
      </c>
      <c r="H2257">
        <v>91.72</v>
      </c>
      <c r="I2257">
        <v>3399</v>
      </c>
      <c r="J2257">
        <v>3399</v>
      </c>
      <c r="K2257">
        <v>272</v>
      </c>
      <c r="L2257">
        <v>51</v>
      </c>
    </row>
    <row r="2258" spans="1:12">
      <c r="A2258" t="s">
        <v>11522</v>
      </c>
      <c r="B2258" t="s">
        <v>3798</v>
      </c>
      <c r="C2258" t="s">
        <v>1540</v>
      </c>
      <c r="D2258">
        <v>100</v>
      </c>
      <c r="E2258">
        <v>56.134999999999998</v>
      </c>
      <c r="F2258" s="105">
        <v>3976672</v>
      </c>
      <c r="G2258">
        <v>3976672</v>
      </c>
      <c r="H2258">
        <v>89.55</v>
      </c>
      <c r="I2258">
        <v>3851</v>
      </c>
      <c r="J2258">
        <v>3851</v>
      </c>
      <c r="K2258">
        <v>268</v>
      </c>
      <c r="L2258">
        <v>57</v>
      </c>
    </row>
    <row r="2259" spans="1:12">
      <c r="A2259" t="s">
        <v>11523</v>
      </c>
      <c r="B2259" t="s">
        <v>3799</v>
      </c>
      <c r="C2259" t="s">
        <v>1540</v>
      </c>
      <c r="D2259">
        <v>100</v>
      </c>
      <c r="E2259">
        <v>58.914000000000001</v>
      </c>
      <c r="F2259" s="105">
        <v>3380881</v>
      </c>
      <c r="G2259">
        <v>3380881</v>
      </c>
      <c r="H2259">
        <v>89.09</v>
      </c>
      <c r="I2259">
        <v>3151</v>
      </c>
      <c r="J2259">
        <v>3151</v>
      </c>
      <c r="K2259">
        <v>262</v>
      </c>
      <c r="L2259">
        <v>70</v>
      </c>
    </row>
    <row r="2260" spans="1:12">
      <c r="A2260" t="s">
        <v>11524</v>
      </c>
      <c r="B2260" t="s">
        <v>3800</v>
      </c>
      <c r="C2260" t="s">
        <v>1540</v>
      </c>
      <c r="D2260">
        <v>100</v>
      </c>
      <c r="E2260">
        <v>41.311</v>
      </c>
      <c r="F2260" s="105">
        <v>5132075</v>
      </c>
      <c r="G2260">
        <v>5132075</v>
      </c>
      <c r="H2260">
        <v>87.24</v>
      </c>
      <c r="I2260">
        <v>4229</v>
      </c>
      <c r="J2260">
        <v>4229</v>
      </c>
      <c r="K2260">
        <v>296</v>
      </c>
      <c r="L2260">
        <v>87</v>
      </c>
    </row>
    <row r="2261" spans="1:12">
      <c r="A2261" t="s">
        <v>11525</v>
      </c>
      <c r="B2261" t="s">
        <v>3801</v>
      </c>
      <c r="C2261" t="s">
        <v>1540</v>
      </c>
      <c r="D2261">
        <v>100</v>
      </c>
      <c r="E2261">
        <v>64.816999999999993</v>
      </c>
      <c r="F2261" s="105">
        <v>3509786</v>
      </c>
      <c r="G2261">
        <v>3509786</v>
      </c>
      <c r="H2261">
        <v>91.7</v>
      </c>
      <c r="I2261">
        <v>3255</v>
      </c>
      <c r="J2261">
        <v>3255</v>
      </c>
      <c r="K2261">
        <v>293</v>
      </c>
      <c r="L2261">
        <v>41.5</v>
      </c>
    </row>
    <row r="2262" spans="1:12">
      <c r="A2262" t="s">
        <v>11526</v>
      </c>
      <c r="B2262" t="s">
        <v>3802</v>
      </c>
      <c r="C2262" t="s">
        <v>1540</v>
      </c>
      <c r="D2262">
        <v>100</v>
      </c>
      <c r="E2262">
        <v>63.387999999999998</v>
      </c>
      <c r="F2262" s="105">
        <v>2819842</v>
      </c>
      <c r="G2262">
        <v>2819842</v>
      </c>
      <c r="H2262">
        <v>88.15</v>
      </c>
      <c r="I2262">
        <v>2683</v>
      </c>
      <c r="J2262">
        <v>2683</v>
      </c>
      <c r="K2262">
        <v>263</v>
      </c>
      <c r="L2262">
        <v>76</v>
      </c>
    </row>
    <row r="2263" spans="1:12">
      <c r="A2263" t="s">
        <v>11527</v>
      </c>
      <c r="B2263" t="s">
        <v>3803</v>
      </c>
      <c r="C2263" t="s">
        <v>1540</v>
      </c>
      <c r="D2263">
        <v>100</v>
      </c>
      <c r="E2263">
        <v>62.44</v>
      </c>
      <c r="F2263" s="105">
        <v>4031996</v>
      </c>
      <c r="G2263">
        <v>4031996</v>
      </c>
      <c r="H2263">
        <v>90.7</v>
      </c>
      <c r="I2263">
        <v>3925</v>
      </c>
      <c r="J2263">
        <v>3925</v>
      </c>
      <c r="K2263">
        <v>258</v>
      </c>
      <c r="L2263">
        <v>51</v>
      </c>
    </row>
    <row r="2264" spans="1:12">
      <c r="A2264" t="s">
        <v>11528</v>
      </c>
      <c r="B2264" t="s">
        <v>3804</v>
      </c>
      <c r="C2264" t="s">
        <v>1540</v>
      </c>
      <c r="D2264">
        <v>100</v>
      </c>
      <c r="E2264">
        <v>38.890999999999998</v>
      </c>
      <c r="F2264" s="105">
        <v>3337171</v>
      </c>
      <c r="G2264">
        <v>3337171</v>
      </c>
      <c r="H2264">
        <v>89.51</v>
      </c>
      <c r="I2264">
        <v>3192</v>
      </c>
      <c r="J2264">
        <v>3192</v>
      </c>
      <c r="K2264">
        <v>259</v>
      </c>
      <c r="L2264">
        <v>73</v>
      </c>
    </row>
    <row r="2265" spans="1:12">
      <c r="A2265" t="s">
        <v>11529</v>
      </c>
      <c r="B2265" t="s">
        <v>3805</v>
      </c>
      <c r="C2265" t="s">
        <v>1540</v>
      </c>
      <c r="D2265">
        <v>100</v>
      </c>
      <c r="E2265">
        <v>35.637999999999998</v>
      </c>
      <c r="F2265" s="105">
        <v>2454023</v>
      </c>
      <c r="G2265">
        <v>2454023</v>
      </c>
      <c r="H2265">
        <v>85.94</v>
      </c>
      <c r="I2265">
        <v>2508</v>
      </c>
      <c r="J2265">
        <v>2508</v>
      </c>
      <c r="K2265">
        <v>231</v>
      </c>
      <c r="L2265">
        <v>38</v>
      </c>
    </row>
    <row r="2266" spans="1:12">
      <c r="A2266" t="s">
        <v>11530</v>
      </c>
      <c r="B2266" t="s">
        <v>3806</v>
      </c>
      <c r="C2266" t="s">
        <v>1540</v>
      </c>
      <c r="D2266">
        <v>100</v>
      </c>
      <c r="E2266">
        <v>43.923000000000002</v>
      </c>
      <c r="F2266" s="105">
        <v>3798752</v>
      </c>
      <c r="G2266">
        <v>3798752</v>
      </c>
      <c r="H2266">
        <v>87.16</v>
      </c>
      <c r="I2266">
        <v>3769</v>
      </c>
      <c r="J2266">
        <v>3769</v>
      </c>
      <c r="K2266">
        <v>254</v>
      </c>
      <c r="L2266">
        <v>74</v>
      </c>
    </row>
    <row r="2267" spans="1:12">
      <c r="A2267" t="s">
        <v>11531</v>
      </c>
      <c r="B2267" t="s">
        <v>3807</v>
      </c>
      <c r="C2267" t="s">
        <v>1540</v>
      </c>
      <c r="D2267">
        <v>100</v>
      </c>
      <c r="E2267">
        <v>64.224999999999994</v>
      </c>
      <c r="F2267" s="105">
        <v>5396991</v>
      </c>
      <c r="G2267">
        <v>5396991</v>
      </c>
      <c r="H2267">
        <v>88.44</v>
      </c>
      <c r="I2267">
        <v>4801</v>
      </c>
      <c r="J2267">
        <v>4801</v>
      </c>
      <c r="K2267">
        <v>280</v>
      </c>
      <c r="L2267">
        <v>77</v>
      </c>
    </row>
    <row r="2268" spans="1:12">
      <c r="A2268" t="s">
        <v>9262</v>
      </c>
      <c r="B2268" t="s">
        <v>3808</v>
      </c>
      <c r="C2268" t="s">
        <v>1565</v>
      </c>
      <c r="D2268">
        <v>100</v>
      </c>
      <c r="E2268">
        <v>29.649000000000001</v>
      </c>
      <c r="F2268" s="105">
        <v>1148904</v>
      </c>
      <c r="G2268">
        <v>1148904</v>
      </c>
      <c r="H2268">
        <v>76.94</v>
      </c>
      <c r="I2268">
        <v>907</v>
      </c>
      <c r="J2268">
        <v>907</v>
      </c>
      <c r="K2268">
        <v>262</v>
      </c>
      <c r="L2268">
        <v>190</v>
      </c>
    </row>
    <row r="2269" spans="1:12">
      <c r="A2269" t="s">
        <v>9263</v>
      </c>
      <c r="B2269" t="s">
        <v>3809</v>
      </c>
      <c r="C2269" t="s">
        <v>1565</v>
      </c>
      <c r="D2269">
        <v>100</v>
      </c>
      <c r="E2269">
        <v>41.692999999999998</v>
      </c>
      <c r="F2269" s="105">
        <v>884232</v>
      </c>
      <c r="G2269">
        <v>884232</v>
      </c>
      <c r="H2269">
        <v>88.44</v>
      </c>
      <c r="I2269">
        <v>839</v>
      </c>
      <c r="J2269">
        <v>839</v>
      </c>
      <c r="K2269">
        <v>256</v>
      </c>
      <c r="L2269">
        <v>77</v>
      </c>
    </row>
    <row r="2270" spans="1:12">
      <c r="A2270" t="s">
        <v>11532</v>
      </c>
      <c r="B2270" t="s">
        <v>3810</v>
      </c>
      <c r="C2270" t="s">
        <v>1540</v>
      </c>
      <c r="D2270">
        <v>100</v>
      </c>
      <c r="E2270">
        <v>70.242000000000004</v>
      </c>
      <c r="F2270" s="105">
        <v>3614157</v>
      </c>
      <c r="G2270">
        <v>3614157</v>
      </c>
      <c r="H2270">
        <v>92.73</v>
      </c>
      <c r="I2270">
        <v>3514</v>
      </c>
      <c r="J2270">
        <v>3514</v>
      </c>
      <c r="K2270">
        <v>283</v>
      </c>
      <c r="L2270">
        <v>37</v>
      </c>
    </row>
    <row r="2271" spans="1:12">
      <c r="A2271" t="s">
        <v>11533</v>
      </c>
      <c r="B2271" t="s">
        <v>3811</v>
      </c>
      <c r="C2271" t="s">
        <v>1540</v>
      </c>
      <c r="D2271">
        <v>100</v>
      </c>
      <c r="E2271">
        <v>71.322999999999993</v>
      </c>
      <c r="F2271" s="105">
        <v>3120985</v>
      </c>
      <c r="G2271">
        <v>3120985</v>
      </c>
      <c r="H2271">
        <v>91.81</v>
      </c>
      <c r="I2271">
        <v>2690</v>
      </c>
      <c r="J2271">
        <v>2690</v>
      </c>
      <c r="K2271">
        <v>310</v>
      </c>
      <c r="L2271">
        <v>58</v>
      </c>
    </row>
    <row r="2272" spans="1:12">
      <c r="A2272" t="s">
        <v>11534</v>
      </c>
      <c r="B2272" t="s">
        <v>3812</v>
      </c>
      <c r="C2272" t="s">
        <v>1540</v>
      </c>
      <c r="D2272">
        <v>100</v>
      </c>
      <c r="E2272">
        <v>62.988999999999997</v>
      </c>
      <c r="F2272" s="105">
        <v>3448426</v>
      </c>
      <c r="G2272">
        <v>3448426</v>
      </c>
      <c r="H2272">
        <v>89.94</v>
      </c>
      <c r="I2272">
        <v>3156</v>
      </c>
      <c r="J2272">
        <v>3156</v>
      </c>
      <c r="K2272">
        <v>274</v>
      </c>
      <c r="L2272">
        <v>57</v>
      </c>
    </row>
    <row r="2273" spans="1:12">
      <c r="A2273" t="s">
        <v>11535</v>
      </c>
      <c r="B2273" t="s">
        <v>3813</v>
      </c>
      <c r="C2273" t="s">
        <v>1540</v>
      </c>
      <c r="D2273">
        <v>100</v>
      </c>
      <c r="E2273">
        <v>60.267000000000003</v>
      </c>
      <c r="F2273" s="105">
        <v>4615150</v>
      </c>
      <c r="G2273">
        <v>4615150</v>
      </c>
      <c r="H2273">
        <v>87.78</v>
      </c>
      <c r="I2273">
        <v>4019</v>
      </c>
      <c r="J2273">
        <v>4019</v>
      </c>
      <c r="K2273">
        <v>283</v>
      </c>
      <c r="L2273">
        <v>85</v>
      </c>
    </row>
    <row r="2274" spans="1:12">
      <c r="A2274" t="s">
        <v>11536</v>
      </c>
      <c r="B2274" t="s">
        <v>3814</v>
      </c>
      <c r="C2274" t="s">
        <v>1540</v>
      </c>
      <c r="D2274">
        <v>100</v>
      </c>
      <c r="E2274">
        <v>60.354999999999997</v>
      </c>
      <c r="F2274" s="105">
        <v>3453172</v>
      </c>
      <c r="G2274">
        <v>3453172</v>
      </c>
      <c r="H2274">
        <v>91.41</v>
      </c>
      <c r="I2274">
        <v>3295</v>
      </c>
      <c r="J2274">
        <v>3295</v>
      </c>
      <c r="K2274">
        <v>280</v>
      </c>
      <c r="L2274">
        <v>59</v>
      </c>
    </row>
    <row r="2275" spans="1:12">
      <c r="A2275" t="s">
        <v>11537</v>
      </c>
      <c r="B2275" t="s">
        <v>3815</v>
      </c>
      <c r="C2275" t="s">
        <v>1540</v>
      </c>
      <c r="D2275">
        <v>100</v>
      </c>
      <c r="E2275">
        <v>60.844000000000001</v>
      </c>
      <c r="F2275" s="105">
        <v>3715337</v>
      </c>
      <c r="G2275">
        <v>3715337</v>
      </c>
      <c r="H2275">
        <v>92.53</v>
      </c>
      <c r="I2275">
        <v>3706</v>
      </c>
      <c r="J2275">
        <v>3706</v>
      </c>
      <c r="K2275">
        <v>277</v>
      </c>
      <c r="L2275">
        <v>36</v>
      </c>
    </row>
    <row r="2276" spans="1:12">
      <c r="A2276" t="s">
        <v>11538</v>
      </c>
      <c r="B2276" t="s">
        <v>3816</v>
      </c>
      <c r="C2276" t="s">
        <v>1540</v>
      </c>
      <c r="D2276">
        <v>100</v>
      </c>
      <c r="E2276">
        <v>52.244999999999997</v>
      </c>
      <c r="F2276" s="105">
        <v>5099034</v>
      </c>
      <c r="G2276">
        <v>5099034</v>
      </c>
      <c r="H2276">
        <v>89.33</v>
      </c>
      <c r="I2276">
        <v>4805</v>
      </c>
      <c r="J2276">
        <v>4805</v>
      </c>
      <c r="K2276">
        <v>273</v>
      </c>
      <c r="L2276">
        <v>61</v>
      </c>
    </row>
    <row r="2277" spans="1:12">
      <c r="A2277" t="s">
        <v>11539</v>
      </c>
      <c r="B2277" t="s">
        <v>3817</v>
      </c>
      <c r="C2277" t="s">
        <v>1540</v>
      </c>
      <c r="D2277">
        <v>100</v>
      </c>
      <c r="E2277">
        <v>45.276000000000003</v>
      </c>
      <c r="F2277" s="105">
        <v>3196910</v>
      </c>
      <c r="G2277">
        <v>3196910</v>
      </c>
      <c r="H2277">
        <v>86.14</v>
      </c>
      <c r="I2277">
        <v>3113</v>
      </c>
      <c r="J2277">
        <v>3113</v>
      </c>
      <c r="K2277">
        <v>258</v>
      </c>
      <c r="L2277">
        <v>86</v>
      </c>
    </row>
    <row r="2278" spans="1:12">
      <c r="A2278" t="s">
        <v>11540</v>
      </c>
      <c r="B2278" t="s">
        <v>3818</v>
      </c>
      <c r="C2278" t="s">
        <v>1540</v>
      </c>
      <c r="D2278">
        <v>100</v>
      </c>
      <c r="E2278">
        <v>66.912000000000006</v>
      </c>
      <c r="F2278" s="105">
        <v>2875491</v>
      </c>
      <c r="G2278">
        <v>2875491</v>
      </c>
      <c r="H2278">
        <v>90.83</v>
      </c>
      <c r="I2278">
        <v>2769</v>
      </c>
      <c r="J2278">
        <v>2769</v>
      </c>
      <c r="K2278">
        <v>277</v>
      </c>
      <c r="L2278">
        <v>52</v>
      </c>
    </row>
    <row r="2279" spans="1:12">
      <c r="A2279" t="s">
        <v>11541</v>
      </c>
      <c r="B2279" t="s">
        <v>3819</v>
      </c>
      <c r="C2279" t="s">
        <v>1540</v>
      </c>
      <c r="D2279">
        <v>100</v>
      </c>
      <c r="E2279">
        <v>67.263999999999996</v>
      </c>
      <c r="F2279" s="105">
        <v>4648976</v>
      </c>
      <c r="G2279">
        <v>4648976</v>
      </c>
      <c r="H2279">
        <v>88.55</v>
      </c>
      <c r="I2279">
        <v>4025</v>
      </c>
      <c r="J2279">
        <v>4025</v>
      </c>
      <c r="K2279">
        <v>279</v>
      </c>
      <c r="L2279">
        <v>80</v>
      </c>
    </row>
    <row r="2280" spans="1:12">
      <c r="A2280" t="s">
        <v>11542</v>
      </c>
      <c r="B2280" t="s">
        <v>3820</v>
      </c>
      <c r="C2280" t="s">
        <v>1540</v>
      </c>
      <c r="D2280">
        <v>100</v>
      </c>
      <c r="E2280">
        <v>59.042999999999999</v>
      </c>
      <c r="F2280" s="105">
        <v>3176383</v>
      </c>
      <c r="G2280">
        <v>3176383</v>
      </c>
      <c r="H2280">
        <v>92.47</v>
      </c>
      <c r="I2280">
        <v>3140</v>
      </c>
      <c r="J2280">
        <v>3140</v>
      </c>
      <c r="K2280">
        <v>268</v>
      </c>
      <c r="L2280">
        <v>46</v>
      </c>
    </row>
    <row r="2281" spans="1:12">
      <c r="A2281" t="s">
        <v>11543</v>
      </c>
      <c r="B2281" t="s">
        <v>3821</v>
      </c>
      <c r="C2281" t="s">
        <v>1540</v>
      </c>
      <c r="D2281">
        <v>100</v>
      </c>
      <c r="E2281">
        <v>58.247</v>
      </c>
      <c r="F2281" s="105">
        <v>3601441</v>
      </c>
      <c r="G2281">
        <v>3601441</v>
      </c>
      <c r="H2281">
        <v>92.16</v>
      </c>
      <c r="I2281">
        <v>3474</v>
      </c>
      <c r="J2281">
        <v>3474</v>
      </c>
      <c r="K2281">
        <v>273</v>
      </c>
      <c r="L2281">
        <v>52</v>
      </c>
    </row>
    <row r="2282" spans="1:12">
      <c r="A2282" t="s">
        <v>11544</v>
      </c>
      <c r="B2282" t="s">
        <v>3822</v>
      </c>
      <c r="C2282" t="s">
        <v>1540</v>
      </c>
      <c r="D2282">
        <v>100</v>
      </c>
      <c r="E2282">
        <v>58.408000000000001</v>
      </c>
      <c r="F2282" s="105">
        <v>3790828</v>
      </c>
      <c r="G2282">
        <v>3790828</v>
      </c>
      <c r="H2282">
        <v>91.75</v>
      </c>
      <c r="I2282">
        <v>3564</v>
      </c>
      <c r="J2282">
        <v>3564</v>
      </c>
      <c r="K2282">
        <v>274</v>
      </c>
      <c r="L2282">
        <v>56</v>
      </c>
    </row>
    <row r="2283" spans="1:12">
      <c r="A2283" t="s">
        <v>11545</v>
      </c>
      <c r="B2283" t="s">
        <v>3823</v>
      </c>
      <c r="C2283" t="s">
        <v>1540</v>
      </c>
      <c r="D2283">
        <v>100</v>
      </c>
      <c r="E2283">
        <v>58.329000000000001</v>
      </c>
      <c r="F2283" s="105">
        <v>3310736</v>
      </c>
      <c r="G2283">
        <v>3310736</v>
      </c>
      <c r="H2283">
        <v>92.16</v>
      </c>
      <c r="I2283">
        <v>3227</v>
      </c>
      <c r="J2283">
        <v>3227</v>
      </c>
      <c r="K2283">
        <v>269</v>
      </c>
      <c r="L2283">
        <v>51</v>
      </c>
    </row>
    <row r="2284" spans="1:12">
      <c r="A2284" t="s">
        <v>11546</v>
      </c>
      <c r="B2284" t="s">
        <v>3824</v>
      </c>
      <c r="C2284" t="s">
        <v>1540</v>
      </c>
      <c r="D2284">
        <v>100</v>
      </c>
      <c r="E2284">
        <v>34.847000000000001</v>
      </c>
      <c r="F2284" s="105">
        <v>1559514</v>
      </c>
      <c r="G2284">
        <v>1559514</v>
      </c>
      <c r="H2284">
        <v>96.11</v>
      </c>
      <c r="I2284">
        <v>1632</v>
      </c>
      <c r="J2284">
        <v>1632</v>
      </c>
      <c r="K2284">
        <v>262</v>
      </c>
      <c r="L2284">
        <v>8</v>
      </c>
    </row>
    <row r="2285" spans="1:12">
      <c r="A2285" t="s">
        <v>11547</v>
      </c>
      <c r="B2285" t="s">
        <v>3825</v>
      </c>
      <c r="C2285" t="s">
        <v>1540</v>
      </c>
      <c r="D2285">
        <v>100</v>
      </c>
      <c r="E2285">
        <v>65.201999999999998</v>
      </c>
      <c r="F2285" s="105">
        <v>6475039</v>
      </c>
      <c r="G2285">
        <v>6475039</v>
      </c>
      <c r="H2285">
        <v>87.62</v>
      </c>
      <c r="I2285">
        <v>5817</v>
      </c>
      <c r="J2285">
        <v>5817</v>
      </c>
      <c r="K2285">
        <v>293</v>
      </c>
      <c r="L2285">
        <v>84</v>
      </c>
    </row>
    <row r="2286" spans="1:12">
      <c r="A2286" t="s">
        <v>11548</v>
      </c>
      <c r="B2286" t="s">
        <v>3826</v>
      </c>
      <c r="C2286" t="s">
        <v>1540</v>
      </c>
      <c r="D2286">
        <v>100</v>
      </c>
      <c r="E2286">
        <v>43.134999999999998</v>
      </c>
      <c r="F2286" s="105">
        <v>3203386</v>
      </c>
      <c r="G2286">
        <v>3203386</v>
      </c>
      <c r="H2286">
        <v>88.57</v>
      </c>
      <c r="I2286">
        <v>3410</v>
      </c>
      <c r="J2286">
        <v>3410</v>
      </c>
      <c r="K2286">
        <v>229</v>
      </c>
      <c r="L2286">
        <v>41</v>
      </c>
    </row>
    <row r="2287" spans="1:12">
      <c r="A2287" t="s">
        <v>11549</v>
      </c>
      <c r="B2287" t="s">
        <v>3827</v>
      </c>
      <c r="C2287" t="s">
        <v>1540</v>
      </c>
      <c r="D2287">
        <v>100</v>
      </c>
      <c r="E2287">
        <v>61.396000000000001</v>
      </c>
      <c r="F2287" s="105">
        <v>3640136</v>
      </c>
      <c r="G2287">
        <v>3640136</v>
      </c>
      <c r="H2287">
        <v>91.64</v>
      </c>
      <c r="I2287">
        <v>3489</v>
      </c>
      <c r="J2287">
        <v>3489</v>
      </c>
      <c r="K2287">
        <v>271</v>
      </c>
      <c r="L2287">
        <v>56</v>
      </c>
    </row>
    <row r="2288" spans="1:12">
      <c r="A2288" t="s">
        <v>11550</v>
      </c>
      <c r="B2288" t="s">
        <v>3828</v>
      </c>
      <c r="C2288" t="s">
        <v>1540</v>
      </c>
      <c r="D2288">
        <v>100</v>
      </c>
      <c r="E2288">
        <v>61.338999999999999</v>
      </c>
      <c r="F2288" s="105">
        <v>3668088</v>
      </c>
      <c r="G2288">
        <v>3668088</v>
      </c>
      <c r="H2288">
        <v>91.94</v>
      </c>
      <c r="I2288">
        <v>3498</v>
      </c>
      <c r="J2288">
        <v>3498</v>
      </c>
      <c r="K2288">
        <v>275</v>
      </c>
      <c r="L2288">
        <v>55</v>
      </c>
    </row>
    <row r="2289" spans="1:12">
      <c r="A2289" t="s">
        <v>11551</v>
      </c>
      <c r="B2289" t="s">
        <v>3829</v>
      </c>
      <c r="C2289" t="s">
        <v>1540</v>
      </c>
      <c r="D2289">
        <v>100</v>
      </c>
      <c r="E2289">
        <v>62.466000000000001</v>
      </c>
      <c r="F2289" s="105">
        <v>3618249</v>
      </c>
      <c r="G2289">
        <v>3618249</v>
      </c>
      <c r="H2289">
        <v>91.72</v>
      </c>
      <c r="I2289">
        <v>3453</v>
      </c>
      <c r="J2289">
        <v>3453</v>
      </c>
      <c r="K2289">
        <v>275</v>
      </c>
      <c r="L2289">
        <v>54</v>
      </c>
    </row>
    <row r="2290" spans="1:12">
      <c r="A2290" t="s">
        <v>11552</v>
      </c>
      <c r="B2290" t="s">
        <v>3830</v>
      </c>
      <c r="C2290" t="s">
        <v>1540</v>
      </c>
      <c r="D2290">
        <v>100</v>
      </c>
      <c r="E2290">
        <v>60.195</v>
      </c>
      <c r="F2290" s="105">
        <v>4272038</v>
      </c>
      <c r="G2290">
        <v>4272038</v>
      </c>
      <c r="H2290">
        <v>91.89</v>
      </c>
      <c r="I2290">
        <v>4104</v>
      </c>
      <c r="J2290">
        <v>4104</v>
      </c>
      <c r="K2290">
        <v>267</v>
      </c>
      <c r="L2290">
        <v>52</v>
      </c>
    </row>
    <row r="2291" spans="1:12">
      <c r="A2291" t="s">
        <v>11553</v>
      </c>
      <c r="B2291" t="s">
        <v>3831</v>
      </c>
      <c r="C2291" t="s">
        <v>1540</v>
      </c>
      <c r="D2291">
        <v>100</v>
      </c>
      <c r="E2291">
        <v>62.34</v>
      </c>
      <c r="F2291" s="105">
        <v>4050160</v>
      </c>
      <c r="G2291">
        <v>4050160</v>
      </c>
      <c r="H2291">
        <v>91.12</v>
      </c>
      <c r="I2291">
        <v>3834</v>
      </c>
      <c r="J2291">
        <v>3834</v>
      </c>
      <c r="K2291">
        <v>274</v>
      </c>
      <c r="L2291">
        <v>58</v>
      </c>
    </row>
    <row r="2292" spans="1:12">
      <c r="A2292" t="s">
        <v>11554</v>
      </c>
      <c r="B2292" t="s">
        <v>3832</v>
      </c>
      <c r="C2292" t="s">
        <v>1540</v>
      </c>
      <c r="D2292">
        <v>100</v>
      </c>
      <c r="E2292">
        <v>63.84</v>
      </c>
      <c r="F2292" s="105">
        <v>3354763</v>
      </c>
      <c r="G2292">
        <v>3354763</v>
      </c>
      <c r="H2292">
        <v>91.54</v>
      </c>
      <c r="I2292">
        <v>3631</v>
      </c>
      <c r="J2292">
        <v>3631</v>
      </c>
      <c r="K2292">
        <v>245</v>
      </c>
      <c r="L2292">
        <v>36</v>
      </c>
    </row>
    <row r="2293" spans="1:12">
      <c r="A2293" t="s">
        <v>11555</v>
      </c>
      <c r="B2293" t="s">
        <v>3833</v>
      </c>
      <c r="C2293" t="s">
        <v>1540</v>
      </c>
      <c r="D2293">
        <v>100</v>
      </c>
      <c r="E2293">
        <v>41.667999999999999</v>
      </c>
      <c r="F2293" s="105">
        <v>3098053</v>
      </c>
      <c r="G2293">
        <v>3098053</v>
      </c>
      <c r="H2293">
        <v>84.35</v>
      </c>
      <c r="I2293">
        <v>2571</v>
      </c>
      <c r="J2293">
        <v>2571</v>
      </c>
      <c r="K2293">
        <v>279</v>
      </c>
      <c r="L2293">
        <v>148</v>
      </c>
    </row>
    <row r="2294" spans="1:12">
      <c r="A2294" t="s">
        <v>9264</v>
      </c>
      <c r="B2294" t="s">
        <v>3834</v>
      </c>
      <c r="C2294" t="s">
        <v>1636</v>
      </c>
      <c r="D2294">
        <v>100</v>
      </c>
      <c r="E2294">
        <v>26.465</v>
      </c>
      <c r="F2294" s="105">
        <v>822890</v>
      </c>
      <c r="G2294">
        <v>822890</v>
      </c>
      <c r="H2294">
        <v>64.260000000000005</v>
      </c>
      <c r="I2294">
        <v>1479</v>
      </c>
      <c r="J2294">
        <v>1479</v>
      </c>
      <c r="K2294">
        <v>83</v>
      </c>
      <c r="L2294">
        <v>112</v>
      </c>
    </row>
    <row r="2295" spans="1:12">
      <c r="A2295" t="s">
        <v>11556</v>
      </c>
      <c r="B2295" t="s">
        <v>3835</v>
      </c>
      <c r="C2295" t="s">
        <v>1540</v>
      </c>
      <c r="D2295">
        <v>100</v>
      </c>
      <c r="E2295">
        <v>45.338999999999999</v>
      </c>
      <c r="F2295" s="105">
        <v>1365223</v>
      </c>
      <c r="G2295">
        <v>1365223</v>
      </c>
      <c r="H2295">
        <v>88.97</v>
      </c>
      <c r="I2295">
        <v>1430</v>
      </c>
      <c r="J2295">
        <v>1430</v>
      </c>
      <c r="K2295">
        <v>243</v>
      </c>
      <c r="L2295">
        <v>37</v>
      </c>
    </row>
    <row r="2296" spans="1:12">
      <c r="A2296" t="s">
        <v>9265</v>
      </c>
      <c r="B2296" t="s">
        <v>3836</v>
      </c>
      <c r="C2296" t="s">
        <v>1636</v>
      </c>
      <c r="D2296">
        <v>100</v>
      </c>
      <c r="E2296">
        <v>24.181999999999999</v>
      </c>
      <c r="F2296" s="105">
        <v>839829</v>
      </c>
      <c r="G2296">
        <v>839829</v>
      </c>
      <c r="H2296">
        <v>70.31</v>
      </c>
      <c r="I2296">
        <v>1562</v>
      </c>
      <c r="J2296">
        <v>1562</v>
      </c>
      <c r="K2296">
        <v>89.5</v>
      </c>
      <c r="L2296">
        <v>97</v>
      </c>
    </row>
    <row r="2297" spans="1:12">
      <c r="A2297" t="s">
        <v>11557</v>
      </c>
      <c r="B2297" t="s">
        <v>3837</v>
      </c>
      <c r="C2297" t="s">
        <v>1540</v>
      </c>
      <c r="D2297">
        <v>100</v>
      </c>
      <c r="E2297">
        <v>58.91</v>
      </c>
      <c r="F2297" s="105">
        <v>4729246</v>
      </c>
      <c r="G2297">
        <v>4729246</v>
      </c>
      <c r="H2297">
        <v>89.79</v>
      </c>
      <c r="I2297">
        <v>4514</v>
      </c>
      <c r="J2297">
        <v>4514</v>
      </c>
      <c r="K2297">
        <v>276</v>
      </c>
      <c r="L2297">
        <v>60</v>
      </c>
    </row>
    <row r="2298" spans="1:12">
      <c r="A2298" t="s">
        <v>11558</v>
      </c>
      <c r="B2298" t="s">
        <v>3838</v>
      </c>
      <c r="C2298" t="s">
        <v>1540</v>
      </c>
      <c r="D2298">
        <v>100</v>
      </c>
      <c r="E2298">
        <v>46.94</v>
      </c>
      <c r="F2298" s="105">
        <v>3561124</v>
      </c>
      <c r="G2298">
        <v>3561124</v>
      </c>
      <c r="H2298">
        <v>87.34</v>
      </c>
      <c r="I2298">
        <v>3189</v>
      </c>
      <c r="J2298">
        <v>3189</v>
      </c>
      <c r="K2298">
        <v>262</v>
      </c>
      <c r="L2298">
        <v>66</v>
      </c>
    </row>
    <row r="2299" spans="1:12">
      <c r="A2299" t="s">
        <v>11559</v>
      </c>
      <c r="B2299" t="s">
        <v>3839</v>
      </c>
      <c r="C2299" t="s">
        <v>1540</v>
      </c>
      <c r="D2299">
        <v>100</v>
      </c>
      <c r="E2299">
        <v>28.634</v>
      </c>
      <c r="F2299" s="105">
        <v>3583479</v>
      </c>
      <c r="G2299">
        <v>3583479</v>
      </c>
      <c r="H2299">
        <v>85.07</v>
      </c>
      <c r="I2299">
        <v>3442</v>
      </c>
      <c r="J2299">
        <v>3442</v>
      </c>
      <c r="K2299">
        <v>240</v>
      </c>
      <c r="L2299">
        <v>93</v>
      </c>
    </row>
    <row r="2300" spans="1:12">
      <c r="A2300" t="s">
        <v>11560</v>
      </c>
      <c r="B2300" t="s">
        <v>3840</v>
      </c>
      <c r="C2300" t="s">
        <v>1540</v>
      </c>
      <c r="D2300">
        <v>100</v>
      </c>
      <c r="E2300">
        <v>39.049999999999997</v>
      </c>
      <c r="F2300" s="105">
        <v>1934381</v>
      </c>
      <c r="G2300">
        <v>1934381</v>
      </c>
      <c r="H2300">
        <v>90.87</v>
      </c>
      <c r="I2300">
        <v>1963</v>
      </c>
      <c r="J2300">
        <v>1963</v>
      </c>
      <c r="K2300">
        <v>258</v>
      </c>
      <c r="L2300">
        <v>50</v>
      </c>
    </row>
    <row r="2301" spans="1:12">
      <c r="A2301" t="s">
        <v>11561</v>
      </c>
      <c r="B2301" t="s">
        <v>3841</v>
      </c>
      <c r="C2301" t="s">
        <v>1540</v>
      </c>
      <c r="D2301">
        <v>100</v>
      </c>
      <c r="E2301">
        <v>50.335000000000001</v>
      </c>
      <c r="F2301" s="105">
        <v>2939696</v>
      </c>
      <c r="G2301">
        <v>2939696</v>
      </c>
      <c r="H2301">
        <v>90.24</v>
      </c>
      <c r="I2301">
        <v>2733</v>
      </c>
      <c r="J2301">
        <v>2733</v>
      </c>
      <c r="K2301">
        <v>275</v>
      </c>
      <c r="L2301">
        <v>55</v>
      </c>
    </row>
    <row r="2302" spans="1:12">
      <c r="A2302" t="s">
        <v>9266</v>
      </c>
      <c r="B2302" t="s">
        <v>3842</v>
      </c>
      <c r="C2302" t="s">
        <v>1636</v>
      </c>
      <c r="D2302">
        <v>100</v>
      </c>
      <c r="E2302">
        <v>30.146999999999998</v>
      </c>
      <c r="F2302" s="105">
        <v>916605</v>
      </c>
      <c r="G2302">
        <v>916605</v>
      </c>
      <c r="H2302">
        <v>72.31</v>
      </c>
      <c r="I2302">
        <v>1673</v>
      </c>
      <c r="J2302">
        <v>1673</v>
      </c>
      <c r="K2302">
        <v>94</v>
      </c>
      <c r="L2302">
        <v>87</v>
      </c>
    </row>
    <row r="2303" spans="1:12">
      <c r="A2303" t="s">
        <v>11562</v>
      </c>
      <c r="B2303" t="s">
        <v>3843</v>
      </c>
      <c r="C2303" t="s">
        <v>1540</v>
      </c>
      <c r="D2303">
        <v>100</v>
      </c>
      <c r="E2303">
        <v>34.921999999999997</v>
      </c>
      <c r="F2303" s="105">
        <v>2475170</v>
      </c>
      <c r="G2303">
        <v>2475170</v>
      </c>
      <c r="H2303">
        <v>86.66</v>
      </c>
      <c r="I2303">
        <v>2284</v>
      </c>
      <c r="J2303">
        <v>2284</v>
      </c>
      <c r="K2303">
        <v>242</v>
      </c>
      <c r="L2303">
        <v>91.5</v>
      </c>
    </row>
    <row r="2304" spans="1:12">
      <c r="A2304" t="s">
        <v>9267</v>
      </c>
      <c r="B2304" t="s">
        <v>3844</v>
      </c>
      <c r="C2304" t="s">
        <v>1636</v>
      </c>
      <c r="D2304">
        <v>100</v>
      </c>
      <c r="E2304">
        <v>25.186</v>
      </c>
      <c r="F2304" s="105">
        <v>778716</v>
      </c>
      <c r="G2304">
        <v>778716</v>
      </c>
      <c r="H2304">
        <v>71.7</v>
      </c>
      <c r="I2304">
        <v>1350</v>
      </c>
      <c r="J2304">
        <v>1350</v>
      </c>
      <c r="K2304">
        <v>100</v>
      </c>
      <c r="L2304">
        <v>93</v>
      </c>
    </row>
    <row r="2305" spans="1:12">
      <c r="A2305" t="s">
        <v>11563</v>
      </c>
      <c r="B2305" t="s">
        <v>3845</v>
      </c>
      <c r="C2305" t="s">
        <v>1540</v>
      </c>
      <c r="D2305">
        <v>100</v>
      </c>
      <c r="E2305">
        <v>43.408999999999999</v>
      </c>
      <c r="F2305" s="105">
        <v>2138493</v>
      </c>
      <c r="G2305">
        <v>2138493</v>
      </c>
      <c r="H2305">
        <v>84.55</v>
      </c>
      <c r="I2305">
        <v>1997</v>
      </c>
      <c r="J2305">
        <v>1997</v>
      </c>
      <c r="K2305">
        <v>247</v>
      </c>
      <c r="L2305">
        <v>102</v>
      </c>
    </row>
    <row r="2306" spans="1:12">
      <c r="A2306" t="s">
        <v>11564</v>
      </c>
      <c r="B2306" t="s">
        <v>3846</v>
      </c>
      <c r="C2306" t="s">
        <v>1540</v>
      </c>
      <c r="D2306">
        <v>100</v>
      </c>
      <c r="E2306">
        <v>44.77</v>
      </c>
      <c r="F2306" s="105">
        <v>1424912</v>
      </c>
      <c r="G2306">
        <v>1424912</v>
      </c>
      <c r="H2306">
        <v>93.45</v>
      </c>
      <c r="I2306">
        <v>1413</v>
      </c>
      <c r="J2306">
        <v>1413</v>
      </c>
      <c r="K2306">
        <v>274</v>
      </c>
      <c r="L2306">
        <v>15</v>
      </c>
    </row>
    <row r="2307" spans="1:12">
      <c r="A2307" t="s">
        <v>11565</v>
      </c>
      <c r="B2307" t="s">
        <v>3847</v>
      </c>
      <c r="C2307" t="s">
        <v>1540</v>
      </c>
      <c r="D2307">
        <v>100</v>
      </c>
      <c r="E2307">
        <v>43.564999999999998</v>
      </c>
      <c r="F2307" s="105">
        <v>5904341</v>
      </c>
      <c r="G2307">
        <v>5904341</v>
      </c>
      <c r="H2307">
        <v>90.1</v>
      </c>
      <c r="I2307">
        <v>5131</v>
      </c>
      <c r="J2307">
        <v>5131</v>
      </c>
      <c r="K2307">
        <v>282</v>
      </c>
      <c r="L2307">
        <v>72</v>
      </c>
    </row>
    <row r="2308" spans="1:12">
      <c r="A2308" t="s">
        <v>11566</v>
      </c>
      <c r="B2308" t="s">
        <v>3848</v>
      </c>
      <c r="C2308" t="s">
        <v>1540</v>
      </c>
      <c r="D2308">
        <v>100</v>
      </c>
      <c r="E2308">
        <v>54.616</v>
      </c>
      <c r="F2308" s="105">
        <v>2654868</v>
      </c>
      <c r="G2308">
        <v>2654868</v>
      </c>
      <c r="H2308">
        <v>88.66</v>
      </c>
      <c r="I2308">
        <v>2641</v>
      </c>
      <c r="J2308">
        <v>2641</v>
      </c>
      <c r="K2308">
        <v>254</v>
      </c>
      <c r="L2308">
        <v>66</v>
      </c>
    </row>
    <row r="2309" spans="1:12">
      <c r="A2309" t="s">
        <v>11567</v>
      </c>
      <c r="B2309" t="s">
        <v>3849</v>
      </c>
      <c r="C2309" t="s">
        <v>1540</v>
      </c>
      <c r="D2309">
        <v>100</v>
      </c>
      <c r="E2309">
        <v>30.149000000000001</v>
      </c>
      <c r="F2309" s="105">
        <v>3143441</v>
      </c>
      <c r="G2309">
        <v>3143441</v>
      </c>
      <c r="H2309">
        <v>89.16</v>
      </c>
      <c r="I2309">
        <v>2751</v>
      </c>
      <c r="J2309">
        <v>2751</v>
      </c>
      <c r="K2309">
        <v>253</v>
      </c>
      <c r="L2309">
        <v>51</v>
      </c>
    </row>
    <row r="2310" spans="1:12">
      <c r="A2310" t="s">
        <v>11568</v>
      </c>
      <c r="B2310" t="s">
        <v>3850</v>
      </c>
      <c r="C2310" t="s">
        <v>1540</v>
      </c>
      <c r="D2310">
        <v>100</v>
      </c>
      <c r="E2310">
        <v>29.370999999999999</v>
      </c>
      <c r="F2310" s="105">
        <v>4101506</v>
      </c>
      <c r="G2310">
        <v>4101506</v>
      </c>
      <c r="H2310">
        <v>81.96</v>
      </c>
      <c r="I2310">
        <v>3733</v>
      </c>
      <c r="J2310">
        <v>3733</v>
      </c>
      <c r="K2310">
        <v>258</v>
      </c>
      <c r="L2310">
        <v>132</v>
      </c>
    </row>
    <row r="2311" spans="1:12">
      <c r="A2311" t="s">
        <v>11569</v>
      </c>
      <c r="B2311" t="s">
        <v>3851</v>
      </c>
      <c r="C2311" t="s">
        <v>1540</v>
      </c>
      <c r="D2311">
        <v>100</v>
      </c>
      <c r="E2311">
        <v>30.725000000000001</v>
      </c>
      <c r="F2311" s="105">
        <v>4589511</v>
      </c>
      <c r="G2311">
        <v>4589511</v>
      </c>
      <c r="H2311">
        <v>86.91</v>
      </c>
      <c r="I2311">
        <v>4348</v>
      </c>
      <c r="J2311">
        <v>4348</v>
      </c>
      <c r="K2311">
        <v>260</v>
      </c>
      <c r="L2311">
        <v>89</v>
      </c>
    </row>
    <row r="2312" spans="1:12">
      <c r="A2312" t="s">
        <v>11570</v>
      </c>
      <c r="B2312" t="s">
        <v>3852</v>
      </c>
      <c r="C2312" t="s">
        <v>1540</v>
      </c>
      <c r="D2312">
        <v>100</v>
      </c>
      <c r="E2312">
        <v>46.024999999999999</v>
      </c>
      <c r="F2312" s="105">
        <v>7486340</v>
      </c>
      <c r="G2312">
        <v>7486340</v>
      </c>
      <c r="H2312">
        <v>88.02</v>
      </c>
      <c r="I2312">
        <v>6721</v>
      </c>
      <c r="J2312">
        <v>6721</v>
      </c>
      <c r="K2312">
        <v>288</v>
      </c>
      <c r="L2312">
        <v>93</v>
      </c>
    </row>
    <row r="2313" spans="1:12">
      <c r="A2313" t="s">
        <v>11571</v>
      </c>
      <c r="B2313" t="s">
        <v>3853</v>
      </c>
      <c r="C2313" t="s">
        <v>1540</v>
      </c>
      <c r="D2313">
        <v>100</v>
      </c>
      <c r="E2313">
        <v>32.295000000000002</v>
      </c>
      <c r="F2313" s="105">
        <v>3158735</v>
      </c>
      <c r="G2313">
        <v>3158735</v>
      </c>
      <c r="H2313">
        <v>91.73</v>
      </c>
      <c r="I2313">
        <v>2942</v>
      </c>
      <c r="J2313">
        <v>2942</v>
      </c>
      <c r="K2313">
        <v>258</v>
      </c>
      <c r="L2313">
        <v>55</v>
      </c>
    </row>
    <row r="2314" spans="1:12">
      <c r="A2314" t="s">
        <v>11572</v>
      </c>
      <c r="B2314" t="s">
        <v>3854</v>
      </c>
      <c r="C2314" t="s">
        <v>1540</v>
      </c>
      <c r="D2314">
        <v>100</v>
      </c>
      <c r="E2314">
        <v>43.024000000000001</v>
      </c>
      <c r="F2314" s="105">
        <v>2920434</v>
      </c>
      <c r="G2314">
        <v>2920434</v>
      </c>
      <c r="H2314">
        <v>92.69</v>
      </c>
      <c r="I2314">
        <v>2765</v>
      </c>
      <c r="J2314">
        <v>2765</v>
      </c>
      <c r="K2314">
        <v>276</v>
      </c>
      <c r="L2314">
        <v>35</v>
      </c>
    </row>
    <row r="2315" spans="1:12">
      <c r="A2315" t="s">
        <v>11573</v>
      </c>
      <c r="B2315" t="s">
        <v>3855</v>
      </c>
      <c r="C2315" t="s">
        <v>1540</v>
      </c>
      <c r="D2315">
        <v>100</v>
      </c>
      <c r="E2315">
        <v>63.006</v>
      </c>
      <c r="F2315" s="105">
        <v>2660928</v>
      </c>
      <c r="G2315">
        <v>2660928</v>
      </c>
      <c r="H2315">
        <v>94.01</v>
      </c>
      <c r="I2315">
        <v>2321</v>
      </c>
      <c r="J2315">
        <v>2321</v>
      </c>
      <c r="K2315">
        <v>300</v>
      </c>
      <c r="L2315">
        <v>16</v>
      </c>
    </row>
    <row r="2316" spans="1:12">
      <c r="A2316" t="s">
        <v>11574</v>
      </c>
      <c r="B2316" t="s">
        <v>3856</v>
      </c>
      <c r="C2316" t="s">
        <v>1540</v>
      </c>
      <c r="D2316">
        <v>100</v>
      </c>
      <c r="E2316">
        <v>66.332999999999998</v>
      </c>
      <c r="F2316" s="105">
        <v>4259903</v>
      </c>
      <c r="G2316">
        <v>4259903</v>
      </c>
      <c r="H2316">
        <v>89.66</v>
      </c>
      <c r="I2316">
        <v>4042</v>
      </c>
      <c r="J2316">
        <v>4042</v>
      </c>
      <c r="K2316">
        <v>262</v>
      </c>
      <c r="L2316">
        <v>63</v>
      </c>
    </row>
    <row r="2317" spans="1:12">
      <c r="A2317" t="s">
        <v>11575</v>
      </c>
      <c r="B2317" t="s">
        <v>3857</v>
      </c>
      <c r="C2317" t="s">
        <v>1540</v>
      </c>
      <c r="D2317">
        <v>100</v>
      </c>
      <c r="E2317">
        <v>33.741</v>
      </c>
      <c r="F2317" s="105">
        <v>1959987</v>
      </c>
      <c r="G2317">
        <v>1959987</v>
      </c>
      <c r="H2317">
        <v>94.22</v>
      </c>
      <c r="I2317">
        <v>1886</v>
      </c>
      <c r="J2317">
        <v>1886</v>
      </c>
      <c r="K2317">
        <v>296</v>
      </c>
      <c r="L2317">
        <v>13</v>
      </c>
    </row>
    <row r="2318" spans="1:12">
      <c r="A2318" t="s">
        <v>11576</v>
      </c>
      <c r="B2318" t="s">
        <v>3858</v>
      </c>
      <c r="C2318" t="s">
        <v>1540</v>
      </c>
      <c r="D2318">
        <v>100</v>
      </c>
      <c r="E2318">
        <v>31.27</v>
      </c>
      <c r="F2318" s="105">
        <v>2844447</v>
      </c>
      <c r="G2318">
        <v>2844447</v>
      </c>
      <c r="H2318">
        <v>85.59</v>
      </c>
      <c r="I2318">
        <v>2579</v>
      </c>
      <c r="J2318">
        <v>2579</v>
      </c>
      <c r="K2318">
        <v>255</v>
      </c>
      <c r="L2318">
        <v>82</v>
      </c>
    </row>
    <row r="2319" spans="1:12">
      <c r="A2319" t="s">
        <v>11577</v>
      </c>
      <c r="B2319" t="s">
        <v>3859</v>
      </c>
      <c r="C2319" t="s">
        <v>1540</v>
      </c>
      <c r="D2319">
        <v>100</v>
      </c>
      <c r="E2319">
        <v>37.042999999999999</v>
      </c>
      <c r="F2319" s="105">
        <v>1810652</v>
      </c>
      <c r="G2319">
        <v>1810652</v>
      </c>
      <c r="H2319">
        <v>91.05</v>
      </c>
      <c r="I2319">
        <v>1793</v>
      </c>
      <c r="J2319">
        <v>1793</v>
      </c>
      <c r="K2319">
        <v>259</v>
      </c>
      <c r="L2319">
        <v>21</v>
      </c>
    </row>
    <row r="2320" spans="1:12">
      <c r="A2320" t="s">
        <v>11578</v>
      </c>
      <c r="B2320" t="s">
        <v>3860</v>
      </c>
      <c r="C2320" t="s">
        <v>1540</v>
      </c>
      <c r="D2320">
        <v>100</v>
      </c>
      <c r="E2320">
        <v>42.371000000000002</v>
      </c>
      <c r="F2320" s="105">
        <v>4732373</v>
      </c>
      <c r="G2320">
        <v>4732373</v>
      </c>
      <c r="H2320">
        <v>89.82</v>
      </c>
      <c r="I2320">
        <v>4270</v>
      </c>
      <c r="J2320">
        <v>4270</v>
      </c>
      <c r="K2320">
        <v>289</v>
      </c>
      <c r="L2320">
        <v>59</v>
      </c>
    </row>
    <row r="2321" spans="1:12">
      <c r="A2321" t="s">
        <v>11579</v>
      </c>
      <c r="B2321" t="s">
        <v>3861</v>
      </c>
      <c r="C2321" t="s">
        <v>1540</v>
      </c>
      <c r="D2321">
        <v>100</v>
      </c>
      <c r="E2321">
        <v>40.744999999999997</v>
      </c>
      <c r="F2321" s="105">
        <v>2686267</v>
      </c>
      <c r="G2321">
        <v>2686267</v>
      </c>
      <c r="H2321">
        <v>93.42</v>
      </c>
      <c r="I2321">
        <v>2255</v>
      </c>
      <c r="J2321">
        <v>2255</v>
      </c>
      <c r="K2321">
        <v>306</v>
      </c>
      <c r="L2321">
        <v>40</v>
      </c>
    </row>
    <row r="2322" spans="1:12">
      <c r="A2322" t="s">
        <v>11580</v>
      </c>
      <c r="B2322" t="s">
        <v>3862</v>
      </c>
      <c r="C2322" t="s">
        <v>1540</v>
      </c>
      <c r="D2322">
        <v>100</v>
      </c>
      <c r="E2322">
        <v>36.841000000000001</v>
      </c>
      <c r="F2322" s="105">
        <v>2718916</v>
      </c>
      <c r="G2322">
        <v>2718916</v>
      </c>
      <c r="H2322">
        <v>91.98</v>
      </c>
      <c r="I2322">
        <v>2428</v>
      </c>
      <c r="J2322">
        <v>2428</v>
      </c>
      <c r="K2322">
        <v>299</v>
      </c>
      <c r="L2322">
        <v>50</v>
      </c>
    </row>
    <row r="2323" spans="1:12">
      <c r="A2323" t="s">
        <v>11581</v>
      </c>
      <c r="B2323" t="s">
        <v>3863</v>
      </c>
      <c r="C2323" t="s">
        <v>1540</v>
      </c>
      <c r="D2323">
        <v>100</v>
      </c>
      <c r="E2323">
        <v>45.817</v>
      </c>
      <c r="F2323" s="105">
        <v>2688503</v>
      </c>
      <c r="G2323">
        <v>2688503</v>
      </c>
      <c r="H2323">
        <v>92.36</v>
      </c>
      <c r="I2323">
        <v>2324</v>
      </c>
      <c r="J2323">
        <v>2324</v>
      </c>
      <c r="K2323">
        <v>304</v>
      </c>
      <c r="L2323">
        <v>45</v>
      </c>
    </row>
    <row r="2324" spans="1:12">
      <c r="A2324" t="s">
        <v>9268</v>
      </c>
      <c r="B2324" t="s">
        <v>3864</v>
      </c>
      <c r="C2324" t="s">
        <v>1636</v>
      </c>
      <c r="D2324">
        <v>100</v>
      </c>
      <c r="E2324">
        <v>29.641999999999999</v>
      </c>
      <c r="F2324" s="105">
        <v>1282372</v>
      </c>
      <c r="G2324">
        <v>1282372</v>
      </c>
      <c r="H2324">
        <v>93.49</v>
      </c>
      <c r="I2324">
        <v>1176</v>
      </c>
      <c r="J2324">
        <v>1176</v>
      </c>
      <c r="K2324">
        <v>277</v>
      </c>
      <c r="L2324">
        <v>19</v>
      </c>
    </row>
    <row r="2325" spans="1:12">
      <c r="A2325" t="s">
        <v>9269</v>
      </c>
      <c r="B2325" t="s">
        <v>3865</v>
      </c>
      <c r="C2325" t="s">
        <v>1636</v>
      </c>
      <c r="D2325">
        <v>100</v>
      </c>
      <c r="E2325">
        <v>28.149000000000001</v>
      </c>
      <c r="F2325" s="105">
        <v>764934</v>
      </c>
      <c r="G2325">
        <v>764934</v>
      </c>
      <c r="H2325">
        <v>72.290000000000006</v>
      </c>
      <c r="I2325">
        <v>1269</v>
      </c>
      <c r="J2325">
        <v>1269</v>
      </c>
      <c r="K2325">
        <v>103</v>
      </c>
      <c r="L2325">
        <v>104</v>
      </c>
    </row>
    <row r="2326" spans="1:12">
      <c r="A2326" t="s">
        <v>9270</v>
      </c>
      <c r="B2326" t="s">
        <v>3866</v>
      </c>
      <c r="C2326" t="s">
        <v>1636</v>
      </c>
      <c r="D2326">
        <v>100</v>
      </c>
      <c r="E2326">
        <v>31.547999999999998</v>
      </c>
      <c r="F2326" s="105">
        <v>1325910</v>
      </c>
      <c r="G2326">
        <v>1325910</v>
      </c>
      <c r="H2326">
        <v>72.08</v>
      </c>
      <c r="I2326">
        <v>2222</v>
      </c>
      <c r="J2326">
        <v>2222</v>
      </c>
      <c r="K2326">
        <v>101</v>
      </c>
      <c r="L2326">
        <v>97</v>
      </c>
    </row>
    <row r="2327" spans="1:12">
      <c r="A2327" t="s">
        <v>9271</v>
      </c>
      <c r="B2327" t="s">
        <v>3867</v>
      </c>
      <c r="C2327" t="s">
        <v>1636</v>
      </c>
      <c r="D2327">
        <v>100</v>
      </c>
      <c r="E2327">
        <v>25.667999999999999</v>
      </c>
      <c r="F2327" s="105">
        <v>769819</v>
      </c>
      <c r="G2327">
        <v>769819</v>
      </c>
      <c r="H2327">
        <v>74.989999999999995</v>
      </c>
      <c r="I2327">
        <v>1325</v>
      </c>
      <c r="J2327">
        <v>1325</v>
      </c>
      <c r="K2327">
        <v>105</v>
      </c>
      <c r="L2327">
        <v>88</v>
      </c>
    </row>
    <row r="2328" spans="1:12">
      <c r="A2328" t="s">
        <v>11582</v>
      </c>
      <c r="B2328" t="s">
        <v>3868</v>
      </c>
      <c r="C2328" t="s">
        <v>1540</v>
      </c>
      <c r="D2328">
        <v>100</v>
      </c>
      <c r="E2328">
        <v>62.351999999999997</v>
      </c>
      <c r="F2328" s="105">
        <v>3169329</v>
      </c>
      <c r="G2328">
        <v>3169329</v>
      </c>
      <c r="H2328">
        <v>88.25</v>
      </c>
      <c r="I2328">
        <v>2996</v>
      </c>
      <c r="J2328">
        <v>2996</v>
      </c>
      <c r="K2328">
        <v>258</v>
      </c>
      <c r="L2328">
        <v>65</v>
      </c>
    </row>
    <row r="2329" spans="1:12">
      <c r="A2329" t="s">
        <v>9272</v>
      </c>
      <c r="B2329" t="s">
        <v>3869</v>
      </c>
      <c r="C2329" t="s">
        <v>1565</v>
      </c>
      <c r="D2329">
        <v>100</v>
      </c>
      <c r="E2329">
        <v>27.786999999999999</v>
      </c>
      <c r="F2329" s="105">
        <v>1219180</v>
      </c>
      <c r="G2329">
        <v>1219180</v>
      </c>
      <c r="H2329">
        <v>93.47</v>
      </c>
      <c r="I2329">
        <v>1131</v>
      </c>
      <c r="J2329">
        <v>1131</v>
      </c>
      <c r="K2329">
        <v>285</v>
      </c>
      <c r="L2329">
        <v>20</v>
      </c>
    </row>
    <row r="2330" spans="1:12">
      <c r="A2330" t="s">
        <v>9273</v>
      </c>
      <c r="B2330" t="s">
        <v>3870</v>
      </c>
      <c r="C2330" t="s">
        <v>1636</v>
      </c>
      <c r="D2330">
        <v>100</v>
      </c>
      <c r="E2330">
        <v>28.498000000000001</v>
      </c>
      <c r="F2330" s="105">
        <v>893830</v>
      </c>
      <c r="G2330">
        <v>893830</v>
      </c>
      <c r="H2330">
        <v>68.02</v>
      </c>
      <c r="I2330">
        <v>1386</v>
      </c>
      <c r="J2330">
        <v>1386</v>
      </c>
      <c r="K2330">
        <v>94</v>
      </c>
      <c r="L2330">
        <v>127</v>
      </c>
    </row>
    <row r="2331" spans="1:12">
      <c r="A2331" t="s">
        <v>11583</v>
      </c>
      <c r="B2331" t="s">
        <v>3871</v>
      </c>
      <c r="C2331" t="s">
        <v>1540</v>
      </c>
      <c r="D2331">
        <v>100</v>
      </c>
      <c r="E2331">
        <v>64.513000000000005</v>
      </c>
      <c r="F2331" s="105">
        <v>3403931</v>
      </c>
      <c r="G2331">
        <v>3403931</v>
      </c>
      <c r="H2331">
        <v>91.14</v>
      </c>
      <c r="I2331">
        <v>3183</v>
      </c>
      <c r="J2331">
        <v>3183</v>
      </c>
      <c r="K2331">
        <v>284</v>
      </c>
      <c r="L2331">
        <v>47</v>
      </c>
    </row>
    <row r="2332" spans="1:12">
      <c r="A2332" t="s">
        <v>11584</v>
      </c>
      <c r="B2332" t="s">
        <v>3872</v>
      </c>
      <c r="C2332" t="s">
        <v>1540</v>
      </c>
      <c r="D2332">
        <v>100</v>
      </c>
      <c r="E2332">
        <v>36.515999999999998</v>
      </c>
      <c r="F2332" s="105">
        <v>4281274</v>
      </c>
      <c r="G2332">
        <v>4281274</v>
      </c>
      <c r="H2332">
        <v>91.14</v>
      </c>
      <c r="I2332">
        <v>3698</v>
      </c>
      <c r="J2332">
        <v>3698</v>
      </c>
      <c r="K2332">
        <v>283</v>
      </c>
      <c r="L2332">
        <v>61</v>
      </c>
    </row>
    <row r="2333" spans="1:12">
      <c r="A2333" t="s">
        <v>11585</v>
      </c>
      <c r="B2333" t="s">
        <v>3873</v>
      </c>
      <c r="C2333" t="s">
        <v>1540</v>
      </c>
      <c r="D2333">
        <v>100</v>
      </c>
      <c r="E2333">
        <v>31.555</v>
      </c>
      <c r="F2333" s="105">
        <v>3023790</v>
      </c>
      <c r="G2333">
        <v>3023790</v>
      </c>
      <c r="H2333">
        <v>83.15</v>
      </c>
      <c r="I2333">
        <v>2860</v>
      </c>
      <c r="J2333">
        <v>2860</v>
      </c>
      <c r="K2333">
        <v>250</v>
      </c>
      <c r="L2333">
        <v>111</v>
      </c>
    </row>
    <row r="2334" spans="1:12">
      <c r="A2334" t="s">
        <v>11586</v>
      </c>
      <c r="B2334" t="s">
        <v>3874</v>
      </c>
      <c r="C2334" t="s">
        <v>1540</v>
      </c>
      <c r="D2334">
        <v>100</v>
      </c>
      <c r="E2334">
        <v>39.473999999999997</v>
      </c>
      <c r="F2334" s="105">
        <v>3191482</v>
      </c>
      <c r="G2334">
        <v>3191482</v>
      </c>
      <c r="H2334">
        <v>91.9</v>
      </c>
      <c r="I2334">
        <v>2741</v>
      </c>
      <c r="J2334">
        <v>2741</v>
      </c>
      <c r="K2334">
        <v>297</v>
      </c>
      <c r="L2334">
        <v>50</v>
      </c>
    </row>
    <row r="2335" spans="1:12">
      <c r="A2335" t="s">
        <v>11587</v>
      </c>
      <c r="B2335" t="s">
        <v>3875</v>
      </c>
      <c r="C2335" t="s">
        <v>1540</v>
      </c>
      <c r="D2335">
        <v>100</v>
      </c>
      <c r="E2335">
        <v>52.973999999999997</v>
      </c>
      <c r="F2335" s="105">
        <v>2301752</v>
      </c>
      <c r="G2335">
        <v>2301752</v>
      </c>
      <c r="H2335">
        <v>90.5</v>
      </c>
      <c r="I2335">
        <v>2066</v>
      </c>
      <c r="J2335">
        <v>2066</v>
      </c>
      <c r="K2335">
        <v>288</v>
      </c>
      <c r="L2335">
        <v>38</v>
      </c>
    </row>
    <row r="2336" spans="1:12">
      <c r="A2336" t="s">
        <v>11588</v>
      </c>
      <c r="B2336" t="s">
        <v>3876</v>
      </c>
      <c r="C2336" t="s">
        <v>1540</v>
      </c>
      <c r="D2336">
        <v>100</v>
      </c>
      <c r="E2336">
        <v>46.250999999999998</v>
      </c>
      <c r="F2336" s="105">
        <v>3083950</v>
      </c>
      <c r="G2336">
        <v>3083950</v>
      </c>
      <c r="H2336">
        <v>92.77</v>
      </c>
      <c r="I2336">
        <v>2862</v>
      </c>
      <c r="J2336">
        <v>2862</v>
      </c>
      <c r="K2336">
        <v>287</v>
      </c>
      <c r="L2336">
        <v>38</v>
      </c>
    </row>
    <row r="2337" spans="1:12">
      <c r="A2337" t="s">
        <v>11589</v>
      </c>
      <c r="B2337" t="s">
        <v>3877</v>
      </c>
      <c r="C2337" t="s">
        <v>1540</v>
      </c>
      <c r="D2337">
        <v>100</v>
      </c>
      <c r="E2337">
        <v>72.355999999999995</v>
      </c>
      <c r="F2337" s="105">
        <v>6572728</v>
      </c>
      <c r="G2337">
        <v>6572728</v>
      </c>
      <c r="H2337">
        <v>91.98</v>
      </c>
      <c r="I2337">
        <v>6384</v>
      </c>
      <c r="J2337">
        <v>6384</v>
      </c>
      <c r="K2337">
        <v>277</v>
      </c>
      <c r="L2337">
        <v>36</v>
      </c>
    </row>
    <row r="2338" spans="1:12">
      <c r="A2338" t="s">
        <v>11590</v>
      </c>
      <c r="B2338" t="s">
        <v>3878</v>
      </c>
      <c r="C2338" t="s">
        <v>1540</v>
      </c>
      <c r="D2338">
        <v>100</v>
      </c>
      <c r="E2338">
        <v>59.869</v>
      </c>
      <c r="F2338" s="105">
        <v>4402495</v>
      </c>
      <c r="G2338">
        <v>4402495</v>
      </c>
      <c r="H2338">
        <v>88.23</v>
      </c>
      <c r="I2338">
        <v>4174</v>
      </c>
      <c r="J2338">
        <v>4174</v>
      </c>
      <c r="K2338">
        <v>271</v>
      </c>
      <c r="L2338">
        <v>66</v>
      </c>
    </row>
    <row r="2339" spans="1:12">
      <c r="A2339" t="s">
        <v>11591</v>
      </c>
      <c r="B2339" t="s">
        <v>3879</v>
      </c>
      <c r="C2339" t="s">
        <v>1540</v>
      </c>
      <c r="D2339">
        <v>100</v>
      </c>
      <c r="E2339">
        <v>47.04</v>
      </c>
      <c r="F2339" s="105">
        <v>2839318</v>
      </c>
      <c r="G2339">
        <v>2839318</v>
      </c>
      <c r="H2339">
        <v>93.32</v>
      </c>
      <c r="I2339">
        <v>2653</v>
      </c>
      <c r="J2339">
        <v>2653</v>
      </c>
      <c r="K2339">
        <v>283</v>
      </c>
      <c r="L2339">
        <v>30</v>
      </c>
    </row>
    <row r="2340" spans="1:12">
      <c r="A2340" t="s">
        <v>11592</v>
      </c>
      <c r="B2340" t="s">
        <v>3880</v>
      </c>
      <c r="C2340" t="s">
        <v>1540</v>
      </c>
      <c r="D2340">
        <v>100</v>
      </c>
      <c r="E2340">
        <v>65.676000000000002</v>
      </c>
      <c r="F2340" s="105">
        <v>5365318</v>
      </c>
      <c r="G2340">
        <v>5365318</v>
      </c>
      <c r="H2340">
        <v>86.73</v>
      </c>
      <c r="I2340">
        <v>4814</v>
      </c>
      <c r="J2340">
        <v>4814</v>
      </c>
      <c r="K2340">
        <v>282</v>
      </c>
      <c r="L2340">
        <v>80</v>
      </c>
    </row>
    <row r="2341" spans="1:12">
      <c r="A2341" t="s">
        <v>11593</v>
      </c>
      <c r="B2341" t="s">
        <v>3881</v>
      </c>
      <c r="C2341" t="s">
        <v>1540</v>
      </c>
      <c r="D2341">
        <v>100</v>
      </c>
      <c r="E2341">
        <v>50.021000000000001</v>
      </c>
      <c r="F2341" s="105">
        <v>4053560</v>
      </c>
      <c r="G2341">
        <v>4053560</v>
      </c>
      <c r="H2341">
        <v>92.21</v>
      </c>
      <c r="I2341">
        <v>3896</v>
      </c>
      <c r="J2341">
        <v>3896</v>
      </c>
      <c r="K2341">
        <v>269.5</v>
      </c>
      <c r="L2341">
        <v>48</v>
      </c>
    </row>
    <row r="2342" spans="1:12">
      <c r="A2342" t="s">
        <v>11594</v>
      </c>
      <c r="B2342" t="s">
        <v>3882</v>
      </c>
      <c r="C2342" t="s">
        <v>1540</v>
      </c>
      <c r="D2342">
        <v>100</v>
      </c>
      <c r="E2342">
        <v>61.466999999999999</v>
      </c>
      <c r="F2342" s="105">
        <v>3600773</v>
      </c>
      <c r="G2342">
        <v>3600773</v>
      </c>
      <c r="H2342">
        <v>91.32</v>
      </c>
      <c r="I2342">
        <v>3295</v>
      </c>
      <c r="J2342">
        <v>3295</v>
      </c>
      <c r="K2342">
        <v>277</v>
      </c>
      <c r="L2342">
        <v>57</v>
      </c>
    </row>
    <row r="2343" spans="1:12">
      <c r="A2343" t="s">
        <v>11595</v>
      </c>
      <c r="B2343" t="s">
        <v>3883</v>
      </c>
      <c r="C2343" t="s">
        <v>1540</v>
      </c>
      <c r="D2343">
        <v>100</v>
      </c>
      <c r="E2343">
        <v>67.929000000000002</v>
      </c>
      <c r="F2343" s="105">
        <v>4659730</v>
      </c>
      <c r="G2343">
        <v>4659730</v>
      </c>
      <c r="H2343">
        <v>90.17</v>
      </c>
      <c r="I2343">
        <v>4454</v>
      </c>
      <c r="J2343">
        <v>4454</v>
      </c>
      <c r="K2343">
        <v>278</v>
      </c>
      <c r="L2343">
        <v>60</v>
      </c>
    </row>
    <row r="2344" spans="1:12">
      <c r="A2344" t="s">
        <v>11596</v>
      </c>
      <c r="B2344" t="s">
        <v>3884</v>
      </c>
      <c r="C2344" t="s">
        <v>1540</v>
      </c>
      <c r="D2344">
        <v>100</v>
      </c>
      <c r="E2344">
        <v>36.985999999999997</v>
      </c>
      <c r="F2344" s="105">
        <v>4106053</v>
      </c>
      <c r="G2344">
        <v>4106053</v>
      </c>
      <c r="H2344">
        <v>90.49</v>
      </c>
      <c r="I2344">
        <v>3644</v>
      </c>
      <c r="J2344">
        <v>3644</v>
      </c>
      <c r="K2344">
        <v>276</v>
      </c>
      <c r="L2344">
        <v>67</v>
      </c>
    </row>
    <row r="2345" spans="1:12">
      <c r="A2345" t="s">
        <v>11597</v>
      </c>
      <c r="B2345" t="s">
        <v>3885</v>
      </c>
      <c r="C2345" t="s">
        <v>1540</v>
      </c>
      <c r="D2345">
        <v>100</v>
      </c>
      <c r="E2345">
        <v>45.259</v>
      </c>
      <c r="F2345" s="105">
        <v>3318148</v>
      </c>
      <c r="G2345">
        <v>3318148</v>
      </c>
      <c r="H2345">
        <v>85.1</v>
      </c>
      <c r="I2345">
        <v>2990</v>
      </c>
      <c r="J2345">
        <v>2990</v>
      </c>
      <c r="K2345">
        <v>248</v>
      </c>
      <c r="L2345">
        <v>95</v>
      </c>
    </row>
    <row r="2346" spans="1:12">
      <c r="A2346" t="s">
        <v>11598</v>
      </c>
      <c r="B2346" t="s">
        <v>3886</v>
      </c>
      <c r="C2346" t="s">
        <v>1540</v>
      </c>
      <c r="D2346">
        <v>100</v>
      </c>
      <c r="E2346">
        <v>61.905000000000001</v>
      </c>
      <c r="F2346" s="105">
        <v>2925008</v>
      </c>
      <c r="G2346">
        <v>2925008</v>
      </c>
      <c r="H2346">
        <v>91.82</v>
      </c>
      <c r="I2346">
        <v>2681</v>
      </c>
      <c r="J2346">
        <v>2681</v>
      </c>
      <c r="K2346">
        <v>292</v>
      </c>
      <c r="L2346">
        <v>51</v>
      </c>
    </row>
    <row r="2347" spans="1:12">
      <c r="A2347" t="s">
        <v>11599</v>
      </c>
      <c r="B2347" t="s">
        <v>3887</v>
      </c>
      <c r="C2347" t="s">
        <v>1540</v>
      </c>
      <c r="D2347">
        <v>100</v>
      </c>
      <c r="E2347">
        <v>55.295000000000002</v>
      </c>
      <c r="F2347" s="105">
        <v>2261008</v>
      </c>
      <c r="G2347">
        <v>2261008</v>
      </c>
      <c r="H2347">
        <v>90.31</v>
      </c>
      <c r="I2347">
        <v>2045</v>
      </c>
      <c r="J2347">
        <v>2045</v>
      </c>
      <c r="K2347">
        <v>293</v>
      </c>
      <c r="L2347">
        <v>65</v>
      </c>
    </row>
    <row r="2348" spans="1:12">
      <c r="A2348" t="s">
        <v>11600</v>
      </c>
      <c r="B2348" t="s">
        <v>3888</v>
      </c>
      <c r="C2348" t="s">
        <v>1540</v>
      </c>
      <c r="D2348">
        <v>100</v>
      </c>
      <c r="E2348">
        <v>56.494</v>
      </c>
      <c r="F2348" s="105">
        <v>3686523</v>
      </c>
      <c r="G2348">
        <v>3686523</v>
      </c>
      <c r="H2348">
        <v>92.04</v>
      </c>
      <c r="I2348">
        <v>3157</v>
      </c>
      <c r="J2348">
        <v>3157</v>
      </c>
      <c r="K2348">
        <v>300</v>
      </c>
      <c r="L2348">
        <v>56</v>
      </c>
    </row>
    <row r="2349" spans="1:12">
      <c r="A2349" t="s">
        <v>11601</v>
      </c>
      <c r="B2349" t="s">
        <v>3889</v>
      </c>
      <c r="C2349" t="s">
        <v>1540</v>
      </c>
      <c r="D2349">
        <v>100</v>
      </c>
      <c r="E2349">
        <v>71.036000000000001</v>
      </c>
      <c r="F2349" s="105">
        <v>4210445</v>
      </c>
      <c r="G2349">
        <v>4210445</v>
      </c>
      <c r="H2349">
        <v>91.84</v>
      </c>
      <c r="I2349">
        <v>3938</v>
      </c>
      <c r="J2349">
        <v>3938</v>
      </c>
      <c r="K2349">
        <v>284.5</v>
      </c>
      <c r="L2349">
        <v>50</v>
      </c>
    </row>
    <row r="2350" spans="1:12">
      <c r="A2350" t="s">
        <v>11602</v>
      </c>
      <c r="B2350" t="s">
        <v>3890</v>
      </c>
      <c r="C2350" t="s">
        <v>1540</v>
      </c>
      <c r="D2350">
        <v>100</v>
      </c>
      <c r="E2350">
        <v>66.605000000000004</v>
      </c>
      <c r="F2350" s="105">
        <v>3872586</v>
      </c>
      <c r="G2350">
        <v>3872586</v>
      </c>
      <c r="H2350">
        <v>90.47</v>
      </c>
      <c r="I2350">
        <v>3671</v>
      </c>
      <c r="J2350">
        <v>3671</v>
      </c>
      <c r="K2350">
        <v>277</v>
      </c>
      <c r="L2350">
        <v>56</v>
      </c>
    </row>
    <row r="2351" spans="1:12">
      <c r="A2351" t="s">
        <v>11603</v>
      </c>
      <c r="B2351" t="s">
        <v>3891</v>
      </c>
      <c r="C2351" t="s">
        <v>1540</v>
      </c>
      <c r="D2351">
        <v>100</v>
      </c>
      <c r="E2351">
        <v>30.811</v>
      </c>
      <c r="F2351" s="105">
        <v>2016657</v>
      </c>
      <c r="G2351">
        <v>2016657</v>
      </c>
      <c r="H2351">
        <v>92.59</v>
      </c>
      <c r="I2351">
        <v>2000</v>
      </c>
      <c r="J2351">
        <v>2000</v>
      </c>
      <c r="K2351">
        <v>274</v>
      </c>
      <c r="L2351">
        <v>13</v>
      </c>
    </row>
    <row r="2352" spans="1:12">
      <c r="A2352" t="s">
        <v>11604</v>
      </c>
      <c r="B2352" t="s">
        <v>3892</v>
      </c>
      <c r="C2352" t="s">
        <v>1540</v>
      </c>
      <c r="D2352">
        <v>100</v>
      </c>
      <c r="E2352">
        <v>56.743000000000002</v>
      </c>
      <c r="F2352" s="105">
        <v>5001037</v>
      </c>
      <c r="G2352">
        <v>5001037</v>
      </c>
      <c r="H2352">
        <v>89.4</v>
      </c>
      <c r="I2352">
        <v>4161</v>
      </c>
      <c r="J2352">
        <v>4161</v>
      </c>
      <c r="K2352">
        <v>303</v>
      </c>
      <c r="L2352">
        <v>83</v>
      </c>
    </row>
    <row r="2353" spans="1:12">
      <c r="A2353" t="s">
        <v>11605</v>
      </c>
      <c r="B2353" t="s">
        <v>3893</v>
      </c>
      <c r="C2353" t="s">
        <v>1540</v>
      </c>
      <c r="D2353">
        <v>100</v>
      </c>
      <c r="E2353">
        <v>55.095999999999997</v>
      </c>
      <c r="F2353" s="105">
        <v>3850073</v>
      </c>
      <c r="G2353">
        <v>3850073</v>
      </c>
      <c r="H2353">
        <v>85.36</v>
      </c>
      <c r="I2353">
        <v>3324</v>
      </c>
      <c r="J2353">
        <v>3324</v>
      </c>
      <c r="K2353">
        <v>282.5</v>
      </c>
      <c r="L2353">
        <v>91</v>
      </c>
    </row>
    <row r="2354" spans="1:12">
      <c r="A2354" t="s">
        <v>9274</v>
      </c>
      <c r="B2354" t="s">
        <v>3894</v>
      </c>
      <c r="C2354" t="s">
        <v>1592</v>
      </c>
      <c r="D2354">
        <v>100</v>
      </c>
      <c r="E2354">
        <v>35.112000000000002</v>
      </c>
      <c r="F2354" s="105">
        <v>1018435</v>
      </c>
      <c r="G2354">
        <v>1018435</v>
      </c>
      <c r="H2354">
        <v>88.7</v>
      </c>
      <c r="I2354">
        <v>1111</v>
      </c>
      <c r="J2354">
        <v>1111</v>
      </c>
      <c r="K2354">
        <v>181</v>
      </c>
      <c r="L2354">
        <v>55</v>
      </c>
    </row>
    <row r="2355" spans="1:12">
      <c r="A2355" t="s">
        <v>11606</v>
      </c>
      <c r="B2355" t="s">
        <v>3895</v>
      </c>
      <c r="C2355" t="s">
        <v>1540</v>
      </c>
      <c r="D2355">
        <v>100</v>
      </c>
      <c r="E2355">
        <v>69.948999999999998</v>
      </c>
      <c r="F2355" s="105">
        <v>4592824</v>
      </c>
      <c r="G2355">
        <v>4592824</v>
      </c>
      <c r="H2355">
        <v>92.79</v>
      </c>
      <c r="I2355">
        <v>4040</v>
      </c>
      <c r="J2355">
        <v>4040</v>
      </c>
      <c r="K2355">
        <v>300</v>
      </c>
      <c r="L2355">
        <v>39</v>
      </c>
    </row>
    <row r="2356" spans="1:12">
      <c r="A2356" t="s">
        <v>11607</v>
      </c>
      <c r="B2356" t="s">
        <v>3896</v>
      </c>
      <c r="C2356" t="s">
        <v>1540</v>
      </c>
      <c r="D2356">
        <v>100</v>
      </c>
      <c r="E2356">
        <v>66.566000000000003</v>
      </c>
      <c r="F2356" s="105">
        <v>6382840</v>
      </c>
      <c r="G2356">
        <v>6382840</v>
      </c>
      <c r="H2356">
        <v>92</v>
      </c>
      <c r="I2356">
        <v>5988</v>
      </c>
      <c r="J2356">
        <v>5988</v>
      </c>
      <c r="K2356">
        <v>286</v>
      </c>
      <c r="L2356">
        <v>37</v>
      </c>
    </row>
    <row r="2357" spans="1:12">
      <c r="A2357" t="s">
        <v>9275</v>
      </c>
      <c r="B2357" t="s">
        <v>3897</v>
      </c>
      <c r="C2357" t="s">
        <v>1592</v>
      </c>
      <c r="D2357">
        <v>100</v>
      </c>
      <c r="E2357">
        <v>36.142000000000003</v>
      </c>
      <c r="F2357" s="105">
        <v>1012588</v>
      </c>
      <c r="G2357">
        <v>1012588</v>
      </c>
      <c r="H2357">
        <v>84.78</v>
      </c>
      <c r="I2357">
        <v>978</v>
      </c>
      <c r="J2357">
        <v>978</v>
      </c>
      <c r="K2357">
        <v>228.5</v>
      </c>
      <c r="L2357">
        <v>108</v>
      </c>
    </row>
    <row r="2358" spans="1:12">
      <c r="A2358" t="s">
        <v>11608</v>
      </c>
      <c r="B2358" t="s">
        <v>3898</v>
      </c>
      <c r="C2358" t="s">
        <v>1540</v>
      </c>
      <c r="D2358">
        <v>100</v>
      </c>
      <c r="E2358">
        <v>58.829000000000001</v>
      </c>
      <c r="F2358" s="105">
        <v>3415905</v>
      </c>
      <c r="G2358">
        <v>3415905</v>
      </c>
      <c r="H2358">
        <v>90.51</v>
      </c>
      <c r="I2358">
        <v>3259</v>
      </c>
      <c r="J2358">
        <v>3259</v>
      </c>
      <c r="K2358">
        <v>271</v>
      </c>
      <c r="L2358">
        <v>60</v>
      </c>
    </row>
    <row r="2359" spans="1:12">
      <c r="A2359" t="s">
        <v>11609</v>
      </c>
      <c r="B2359" t="s">
        <v>3899</v>
      </c>
      <c r="C2359" t="s">
        <v>1540</v>
      </c>
      <c r="D2359">
        <v>100</v>
      </c>
      <c r="E2359">
        <v>65.611000000000004</v>
      </c>
      <c r="F2359" s="105">
        <v>6162905</v>
      </c>
      <c r="G2359">
        <v>6162905</v>
      </c>
      <c r="H2359">
        <v>88.96</v>
      </c>
      <c r="I2359">
        <v>5748</v>
      </c>
      <c r="J2359">
        <v>5748</v>
      </c>
      <c r="K2359">
        <v>276</v>
      </c>
      <c r="L2359">
        <v>74</v>
      </c>
    </row>
    <row r="2360" spans="1:12">
      <c r="A2360" t="s">
        <v>11610</v>
      </c>
      <c r="B2360" t="s">
        <v>3900</v>
      </c>
      <c r="C2360" t="s">
        <v>1540</v>
      </c>
      <c r="D2360">
        <v>100</v>
      </c>
      <c r="E2360">
        <v>52.069000000000003</v>
      </c>
      <c r="F2360" s="105">
        <v>3412133</v>
      </c>
      <c r="G2360">
        <v>3412133</v>
      </c>
      <c r="H2360">
        <v>93.53</v>
      </c>
      <c r="I2360">
        <v>3108</v>
      </c>
      <c r="J2360">
        <v>3108</v>
      </c>
      <c r="K2360">
        <v>293</v>
      </c>
      <c r="L2360">
        <v>31</v>
      </c>
    </row>
    <row r="2361" spans="1:12">
      <c r="A2361" t="s">
        <v>9276</v>
      </c>
      <c r="B2361" t="s">
        <v>3901</v>
      </c>
      <c r="C2361" t="s">
        <v>1636</v>
      </c>
      <c r="D2361">
        <v>100</v>
      </c>
      <c r="E2361">
        <v>27.091999999999999</v>
      </c>
      <c r="F2361" s="105">
        <v>846651</v>
      </c>
      <c r="G2361">
        <v>846651</v>
      </c>
      <c r="H2361">
        <v>71.540000000000006</v>
      </c>
      <c r="I2361">
        <v>1399</v>
      </c>
      <c r="J2361">
        <v>1399</v>
      </c>
      <c r="K2361">
        <v>101</v>
      </c>
      <c r="L2361">
        <v>104</v>
      </c>
    </row>
    <row r="2362" spans="1:12">
      <c r="A2362" t="s">
        <v>11611</v>
      </c>
      <c r="B2362" t="s">
        <v>3902</v>
      </c>
      <c r="C2362" t="s">
        <v>1540</v>
      </c>
      <c r="D2362">
        <v>100</v>
      </c>
      <c r="E2362">
        <v>66.378</v>
      </c>
      <c r="F2362" s="105">
        <v>3887492</v>
      </c>
      <c r="G2362">
        <v>3887492</v>
      </c>
      <c r="H2362">
        <v>89.44</v>
      </c>
      <c r="I2362">
        <v>3569</v>
      </c>
      <c r="J2362">
        <v>3569</v>
      </c>
      <c r="K2362">
        <v>284</v>
      </c>
      <c r="L2362">
        <v>53</v>
      </c>
    </row>
    <row r="2363" spans="1:12">
      <c r="A2363" t="s">
        <v>11612</v>
      </c>
      <c r="B2363" t="s">
        <v>3903</v>
      </c>
      <c r="C2363" t="s">
        <v>1540</v>
      </c>
      <c r="D2363">
        <v>100</v>
      </c>
      <c r="E2363">
        <v>38.892000000000003</v>
      </c>
      <c r="F2363" s="105">
        <v>2122115</v>
      </c>
      <c r="G2363">
        <v>2122115</v>
      </c>
      <c r="H2363">
        <v>88.36</v>
      </c>
      <c r="I2363">
        <v>2163</v>
      </c>
      <c r="J2363">
        <v>2163</v>
      </c>
      <c r="K2363">
        <v>233</v>
      </c>
      <c r="L2363">
        <v>58</v>
      </c>
    </row>
    <row r="2364" spans="1:12">
      <c r="A2364" t="s">
        <v>11613</v>
      </c>
      <c r="B2364" t="s">
        <v>3904</v>
      </c>
      <c r="C2364" t="s">
        <v>1540</v>
      </c>
      <c r="D2364">
        <v>100</v>
      </c>
      <c r="E2364">
        <v>64.369</v>
      </c>
      <c r="F2364" s="105">
        <v>4716552</v>
      </c>
      <c r="G2364">
        <v>4716552</v>
      </c>
      <c r="H2364">
        <v>92.68</v>
      </c>
      <c r="I2364">
        <v>3956</v>
      </c>
      <c r="J2364">
        <v>3956</v>
      </c>
      <c r="K2364">
        <v>314</v>
      </c>
      <c r="L2364">
        <v>40</v>
      </c>
    </row>
    <row r="2365" spans="1:12">
      <c r="A2365" t="s">
        <v>11614</v>
      </c>
      <c r="B2365" t="s">
        <v>3905</v>
      </c>
      <c r="C2365" t="s">
        <v>1540</v>
      </c>
      <c r="D2365">
        <v>100</v>
      </c>
      <c r="E2365">
        <v>72.319999999999993</v>
      </c>
      <c r="F2365" s="105">
        <v>9360281</v>
      </c>
      <c r="G2365">
        <v>9360281</v>
      </c>
      <c r="H2365">
        <v>85</v>
      </c>
      <c r="I2365">
        <v>8162</v>
      </c>
      <c r="J2365">
        <v>8162</v>
      </c>
      <c r="K2365">
        <v>278</v>
      </c>
      <c r="L2365">
        <v>107</v>
      </c>
    </row>
    <row r="2366" spans="1:12">
      <c r="A2366" t="s">
        <v>11615</v>
      </c>
      <c r="B2366" t="s">
        <v>3906</v>
      </c>
      <c r="C2366" t="s">
        <v>1540</v>
      </c>
      <c r="D2366">
        <v>100</v>
      </c>
      <c r="E2366">
        <v>49.548999999999999</v>
      </c>
      <c r="F2366" s="105">
        <v>4528214</v>
      </c>
      <c r="G2366">
        <v>4528214</v>
      </c>
      <c r="H2366">
        <v>87.31</v>
      </c>
      <c r="I2366">
        <v>4074</v>
      </c>
      <c r="J2366">
        <v>4074</v>
      </c>
      <c r="K2366">
        <v>264</v>
      </c>
      <c r="L2366">
        <v>84</v>
      </c>
    </row>
    <row r="2367" spans="1:12">
      <c r="A2367" t="s">
        <v>11616</v>
      </c>
      <c r="B2367" t="s">
        <v>3907</v>
      </c>
      <c r="C2367" t="s">
        <v>1540</v>
      </c>
      <c r="D2367">
        <v>100</v>
      </c>
      <c r="E2367">
        <v>33.25</v>
      </c>
      <c r="F2367" s="105">
        <v>3792640</v>
      </c>
      <c r="G2367">
        <v>3792640</v>
      </c>
      <c r="H2367">
        <v>90.77</v>
      </c>
      <c r="I2367">
        <v>3174</v>
      </c>
      <c r="J2367">
        <v>3174</v>
      </c>
      <c r="K2367">
        <v>292</v>
      </c>
      <c r="L2367">
        <v>79</v>
      </c>
    </row>
    <row r="2368" spans="1:12">
      <c r="A2368" t="s">
        <v>9277</v>
      </c>
      <c r="B2368" t="s">
        <v>3908</v>
      </c>
      <c r="C2368" t="s">
        <v>1636</v>
      </c>
      <c r="D2368">
        <v>100</v>
      </c>
      <c r="E2368">
        <v>30.829000000000001</v>
      </c>
      <c r="F2368" s="105">
        <v>793841</v>
      </c>
      <c r="G2368">
        <v>793841</v>
      </c>
      <c r="H2368">
        <v>70.459999999999994</v>
      </c>
      <c r="I2368">
        <v>1329</v>
      </c>
      <c r="J2368">
        <v>1329</v>
      </c>
      <c r="K2368">
        <v>103</v>
      </c>
      <c r="L2368">
        <v>109</v>
      </c>
    </row>
    <row r="2369" spans="1:12">
      <c r="A2369" t="s">
        <v>11617</v>
      </c>
      <c r="B2369" t="s">
        <v>3909</v>
      </c>
      <c r="C2369" t="s">
        <v>1540</v>
      </c>
      <c r="D2369">
        <v>100</v>
      </c>
      <c r="E2369">
        <v>59.914000000000001</v>
      </c>
      <c r="F2369" s="105">
        <v>7044473</v>
      </c>
      <c r="G2369">
        <v>7044473</v>
      </c>
      <c r="H2369">
        <v>88.72</v>
      </c>
      <c r="I2369">
        <v>6574</v>
      </c>
      <c r="J2369">
        <v>6574</v>
      </c>
      <c r="K2369">
        <v>286.5</v>
      </c>
      <c r="L2369">
        <v>72</v>
      </c>
    </row>
    <row r="2370" spans="1:12">
      <c r="A2370" t="s">
        <v>11618</v>
      </c>
      <c r="B2370" t="s">
        <v>3910</v>
      </c>
      <c r="C2370" t="s">
        <v>1540</v>
      </c>
      <c r="D2370">
        <v>100</v>
      </c>
      <c r="E2370">
        <v>72.296999999999997</v>
      </c>
      <c r="F2370" s="105">
        <v>8174272</v>
      </c>
      <c r="G2370">
        <v>8174272</v>
      </c>
      <c r="H2370">
        <v>83.63</v>
      </c>
      <c r="I2370">
        <v>7445</v>
      </c>
      <c r="J2370">
        <v>7445</v>
      </c>
      <c r="K2370">
        <v>259</v>
      </c>
      <c r="L2370">
        <v>95</v>
      </c>
    </row>
    <row r="2371" spans="1:12">
      <c r="A2371" t="s">
        <v>9278</v>
      </c>
      <c r="B2371" t="s">
        <v>3911</v>
      </c>
      <c r="C2371" t="s">
        <v>1565</v>
      </c>
      <c r="D2371">
        <v>100</v>
      </c>
      <c r="E2371">
        <v>32.475999999999999</v>
      </c>
      <c r="F2371" s="105">
        <v>1657692</v>
      </c>
      <c r="G2371">
        <v>1657692</v>
      </c>
      <c r="H2371">
        <v>87.66</v>
      </c>
      <c r="I2371">
        <v>1720</v>
      </c>
      <c r="J2371">
        <v>1720</v>
      </c>
      <c r="K2371">
        <v>188</v>
      </c>
      <c r="L2371">
        <v>82</v>
      </c>
    </row>
    <row r="2372" spans="1:12">
      <c r="A2372" t="s">
        <v>11619</v>
      </c>
      <c r="B2372" t="s">
        <v>3912</v>
      </c>
      <c r="C2372" t="s">
        <v>1540</v>
      </c>
      <c r="D2372">
        <v>100</v>
      </c>
      <c r="E2372">
        <v>52.649000000000001</v>
      </c>
      <c r="F2372" s="105">
        <v>4074048</v>
      </c>
      <c r="G2372">
        <v>4074048</v>
      </c>
      <c r="H2372">
        <v>90.12</v>
      </c>
      <c r="I2372">
        <v>3655</v>
      </c>
      <c r="J2372">
        <v>3655</v>
      </c>
      <c r="K2372">
        <v>288</v>
      </c>
      <c r="L2372">
        <v>72</v>
      </c>
    </row>
    <row r="2373" spans="1:12">
      <c r="A2373" t="s">
        <v>11620</v>
      </c>
      <c r="B2373" t="s">
        <v>3913</v>
      </c>
      <c r="C2373" t="s">
        <v>1540</v>
      </c>
      <c r="D2373">
        <v>100</v>
      </c>
      <c r="E2373">
        <v>67.108999999999995</v>
      </c>
      <c r="F2373" s="105">
        <v>4040304</v>
      </c>
      <c r="G2373">
        <v>4040304</v>
      </c>
      <c r="H2373">
        <v>83.8</v>
      </c>
      <c r="I2373">
        <v>3243</v>
      </c>
      <c r="J2373">
        <v>3243</v>
      </c>
      <c r="K2373">
        <v>293</v>
      </c>
      <c r="L2373">
        <v>147</v>
      </c>
    </row>
    <row r="2374" spans="1:12">
      <c r="A2374" t="s">
        <v>11621</v>
      </c>
      <c r="B2374" t="s">
        <v>3914</v>
      </c>
      <c r="C2374" t="s">
        <v>1540</v>
      </c>
      <c r="D2374">
        <v>100</v>
      </c>
      <c r="E2374">
        <v>62.826999999999998</v>
      </c>
      <c r="F2374" s="105">
        <v>4071185</v>
      </c>
      <c r="G2374">
        <v>4071185</v>
      </c>
      <c r="H2374">
        <v>87.31</v>
      </c>
      <c r="I2374">
        <v>3920</v>
      </c>
      <c r="J2374">
        <v>3920</v>
      </c>
      <c r="K2374">
        <v>264</v>
      </c>
      <c r="L2374">
        <v>95</v>
      </c>
    </row>
    <row r="2375" spans="1:12">
      <c r="A2375" t="s">
        <v>11622</v>
      </c>
      <c r="B2375" t="s">
        <v>3915</v>
      </c>
      <c r="C2375" t="s">
        <v>1540</v>
      </c>
      <c r="D2375">
        <v>100</v>
      </c>
      <c r="E2375">
        <v>41.777000000000001</v>
      </c>
      <c r="F2375" s="105">
        <v>3872620</v>
      </c>
      <c r="G2375">
        <v>3872620</v>
      </c>
      <c r="H2375">
        <v>88.31</v>
      </c>
      <c r="I2375">
        <v>4682</v>
      </c>
      <c r="J2375">
        <v>4682</v>
      </c>
      <c r="K2375">
        <v>210</v>
      </c>
      <c r="L2375">
        <v>52</v>
      </c>
    </row>
    <row r="2376" spans="1:12">
      <c r="A2376" t="s">
        <v>11623</v>
      </c>
      <c r="B2376" t="s">
        <v>3916</v>
      </c>
      <c r="C2376" t="s">
        <v>1540</v>
      </c>
      <c r="D2376">
        <v>100</v>
      </c>
      <c r="E2376">
        <v>44.204000000000001</v>
      </c>
      <c r="F2376" s="105">
        <v>4170367</v>
      </c>
      <c r="G2376">
        <v>4170367</v>
      </c>
      <c r="H2376">
        <v>85.18</v>
      </c>
      <c r="I2376">
        <v>5136</v>
      </c>
      <c r="J2376">
        <v>5136</v>
      </c>
      <c r="K2376">
        <v>193</v>
      </c>
      <c r="L2376">
        <v>43</v>
      </c>
    </row>
    <row r="2377" spans="1:12">
      <c r="A2377" t="s">
        <v>11624</v>
      </c>
      <c r="B2377" t="s">
        <v>3917</v>
      </c>
      <c r="C2377" t="s">
        <v>1540</v>
      </c>
      <c r="D2377">
        <v>100</v>
      </c>
      <c r="E2377">
        <v>62.667999999999999</v>
      </c>
      <c r="F2377" s="105">
        <v>7767215</v>
      </c>
      <c r="G2377">
        <v>7767215</v>
      </c>
      <c r="H2377">
        <v>87.91</v>
      </c>
      <c r="I2377">
        <v>7215</v>
      </c>
      <c r="J2377">
        <v>7215</v>
      </c>
      <c r="K2377">
        <v>278</v>
      </c>
      <c r="L2377">
        <v>63</v>
      </c>
    </row>
    <row r="2378" spans="1:12">
      <c r="A2378" t="s">
        <v>11625</v>
      </c>
      <c r="B2378" t="s">
        <v>3918</v>
      </c>
      <c r="C2378" t="s">
        <v>1540</v>
      </c>
      <c r="D2378">
        <v>100</v>
      </c>
      <c r="E2378">
        <v>64.412999999999997</v>
      </c>
      <c r="F2378" s="105">
        <v>8616852</v>
      </c>
      <c r="G2378">
        <v>8616852</v>
      </c>
      <c r="H2378">
        <v>85.47</v>
      </c>
      <c r="I2378">
        <v>7812</v>
      </c>
      <c r="J2378">
        <v>7812</v>
      </c>
      <c r="K2378">
        <v>275</v>
      </c>
      <c r="L2378">
        <v>87</v>
      </c>
    </row>
    <row r="2379" spans="1:12">
      <c r="A2379" t="s">
        <v>11626</v>
      </c>
      <c r="B2379" t="s">
        <v>3919</v>
      </c>
      <c r="C2379" t="s">
        <v>1540</v>
      </c>
      <c r="D2379">
        <v>100</v>
      </c>
      <c r="E2379">
        <v>52.715000000000003</v>
      </c>
      <c r="F2379" s="105">
        <v>2527938</v>
      </c>
      <c r="G2379">
        <v>2527938</v>
      </c>
      <c r="H2379">
        <v>86.13</v>
      </c>
      <c r="I2379">
        <v>3010</v>
      </c>
      <c r="J2379">
        <v>3010</v>
      </c>
      <c r="K2379">
        <v>190.5</v>
      </c>
      <c r="L2379">
        <v>61</v>
      </c>
    </row>
    <row r="2380" spans="1:12">
      <c r="A2380" t="s">
        <v>11627</v>
      </c>
      <c r="B2380" t="s">
        <v>3920</v>
      </c>
      <c r="C2380" t="s">
        <v>1540</v>
      </c>
      <c r="D2380">
        <v>100</v>
      </c>
      <c r="E2380">
        <v>51.527000000000001</v>
      </c>
      <c r="F2380" s="105">
        <v>1430433</v>
      </c>
      <c r="G2380">
        <v>1430433</v>
      </c>
      <c r="H2380">
        <v>95.22</v>
      </c>
      <c r="I2380">
        <v>1365</v>
      </c>
      <c r="J2380">
        <v>1365</v>
      </c>
      <c r="K2380">
        <v>290</v>
      </c>
      <c r="L2380">
        <v>24</v>
      </c>
    </row>
    <row r="2381" spans="1:12">
      <c r="A2381" t="s">
        <v>11628</v>
      </c>
      <c r="B2381" t="s">
        <v>3921</v>
      </c>
      <c r="C2381" t="s">
        <v>1540</v>
      </c>
      <c r="D2381">
        <v>100</v>
      </c>
      <c r="E2381">
        <v>41.290999999999997</v>
      </c>
      <c r="F2381" s="105">
        <v>3376311</v>
      </c>
      <c r="G2381">
        <v>3376311</v>
      </c>
      <c r="H2381">
        <v>86.8</v>
      </c>
      <c r="I2381">
        <v>3071</v>
      </c>
      <c r="J2381">
        <v>3071</v>
      </c>
      <c r="K2381">
        <v>277</v>
      </c>
      <c r="L2381">
        <v>79</v>
      </c>
    </row>
    <row r="2382" spans="1:12">
      <c r="A2382" t="s">
        <v>11629</v>
      </c>
      <c r="B2382" t="s">
        <v>3922</v>
      </c>
      <c r="C2382" t="s">
        <v>1540</v>
      </c>
      <c r="D2382">
        <v>100</v>
      </c>
      <c r="E2382">
        <v>37.908999999999999</v>
      </c>
      <c r="F2382" s="105">
        <v>3580227</v>
      </c>
      <c r="G2382">
        <v>3580227</v>
      </c>
      <c r="H2382">
        <v>88.08</v>
      </c>
      <c r="I2382">
        <v>3170</v>
      </c>
      <c r="J2382">
        <v>3170</v>
      </c>
      <c r="K2382">
        <v>281</v>
      </c>
      <c r="L2382">
        <v>94</v>
      </c>
    </row>
    <row r="2383" spans="1:12">
      <c r="A2383" t="s">
        <v>11630</v>
      </c>
      <c r="B2383" t="s">
        <v>3923</v>
      </c>
      <c r="C2383" t="s">
        <v>1540</v>
      </c>
      <c r="D2383">
        <v>100</v>
      </c>
      <c r="E2383">
        <v>60.668999999999997</v>
      </c>
      <c r="F2383" s="105">
        <v>6793945</v>
      </c>
      <c r="G2383">
        <v>6793945</v>
      </c>
      <c r="H2383">
        <v>83.86</v>
      </c>
      <c r="I2383">
        <v>6632</v>
      </c>
      <c r="J2383">
        <v>6632</v>
      </c>
      <c r="K2383">
        <v>243</v>
      </c>
      <c r="L2383">
        <v>108</v>
      </c>
    </row>
    <row r="2384" spans="1:12">
      <c r="A2384" t="s">
        <v>11631</v>
      </c>
      <c r="B2384" t="s">
        <v>3924</v>
      </c>
      <c r="C2384" t="s">
        <v>1540</v>
      </c>
      <c r="D2384">
        <v>100</v>
      </c>
      <c r="E2384">
        <v>58.771999999999998</v>
      </c>
      <c r="F2384" s="105">
        <v>2982397</v>
      </c>
      <c r="G2384">
        <v>2982397</v>
      </c>
      <c r="H2384">
        <v>90.81</v>
      </c>
      <c r="I2384">
        <v>3038</v>
      </c>
      <c r="J2384">
        <v>3038</v>
      </c>
      <c r="K2384">
        <v>244.5</v>
      </c>
      <c r="L2384">
        <v>29</v>
      </c>
    </row>
    <row r="2385" spans="1:12">
      <c r="A2385" t="s">
        <v>11632</v>
      </c>
      <c r="B2385" t="s">
        <v>3925</v>
      </c>
      <c r="C2385" t="s">
        <v>1540</v>
      </c>
      <c r="D2385">
        <v>100</v>
      </c>
      <c r="E2385">
        <v>74</v>
      </c>
      <c r="F2385" s="105">
        <v>5177578</v>
      </c>
      <c r="G2385">
        <v>5177578</v>
      </c>
      <c r="H2385">
        <v>91.86</v>
      </c>
      <c r="I2385">
        <v>4957</v>
      </c>
      <c r="J2385">
        <v>4957</v>
      </c>
      <c r="K2385">
        <v>281</v>
      </c>
      <c r="L2385">
        <v>47</v>
      </c>
    </row>
    <row r="2386" spans="1:12">
      <c r="A2386" t="s">
        <v>11633</v>
      </c>
      <c r="B2386" t="s">
        <v>3926</v>
      </c>
      <c r="C2386" t="s">
        <v>1540</v>
      </c>
      <c r="D2386">
        <v>100</v>
      </c>
      <c r="E2386">
        <v>64.423000000000002</v>
      </c>
      <c r="F2386" s="105">
        <v>4800021</v>
      </c>
      <c r="G2386">
        <v>4800021</v>
      </c>
      <c r="H2386">
        <v>88.53</v>
      </c>
      <c r="I2386">
        <v>4497</v>
      </c>
      <c r="J2386">
        <v>4497</v>
      </c>
      <c r="K2386">
        <v>257</v>
      </c>
      <c r="L2386">
        <v>77.5</v>
      </c>
    </row>
    <row r="2387" spans="1:12">
      <c r="A2387" t="s">
        <v>11634</v>
      </c>
      <c r="B2387" t="s">
        <v>3927</v>
      </c>
      <c r="C2387" t="s">
        <v>1540</v>
      </c>
      <c r="D2387">
        <v>100</v>
      </c>
      <c r="E2387">
        <v>65.391999999999996</v>
      </c>
      <c r="F2387" s="105">
        <v>4031778</v>
      </c>
      <c r="G2387">
        <v>4031778</v>
      </c>
      <c r="H2387">
        <v>88.46</v>
      </c>
      <c r="I2387">
        <v>3903</v>
      </c>
      <c r="J2387">
        <v>3903</v>
      </c>
      <c r="K2387">
        <v>256</v>
      </c>
      <c r="L2387">
        <v>74</v>
      </c>
    </row>
    <row r="2388" spans="1:12">
      <c r="A2388" t="s">
        <v>11635</v>
      </c>
      <c r="B2388" t="s">
        <v>3928</v>
      </c>
      <c r="C2388" t="s">
        <v>1540</v>
      </c>
      <c r="D2388">
        <v>100</v>
      </c>
      <c r="E2388">
        <v>68.241</v>
      </c>
      <c r="F2388" s="105">
        <v>3220540</v>
      </c>
      <c r="G2388">
        <v>3220540</v>
      </c>
      <c r="H2388">
        <v>91.71</v>
      </c>
      <c r="I2388">
        <v>3167</v>
      </c>
      <c r="J2388">
        <v>3167</v>
      </c>
      <c r="K2388">
        <v>258</v>
      </c>
      <c r="L2388">
        <v>45</v>
      </c>
    </row>
    <row r="2389" spans="1:12">
      <c r="A2389" t="s">
        <v>11636</v>
      </c>
      <c r="B2389" t="s">
        <v>3929</v>
      </c>
      <c r="C2389" t="s">
        <v>1540</v>
      </c>
      <c r="D2389">
        <v>100</v>
      </c>
      <c r="E2389">
        <v>70.802999999999997</v>
      </c>
      <c r="F2389" s="105">
        <v>2948319</v>
      </c>
      <c r="G2389">
        <v>2948319</v>
      </c>
      <c r="H2389">
        <v>92.02</v>
      </c>
      <c r="I2389">
        <v>2655</v>
      </c>
      <c r="J2389">
        <v>2655</v>
      </c>
      <c r="K2389">
        <v>291</v>
      </c>
      <c r="L2389">
        <v>50</v>
      </c>
    </row>
    <row r="2390" spans="1:12">
      <c r="A2390" t="s">
        <v>9279</v>
      </c>
      <c r="B2390" t="s">
        <v>3930</v>
      </c>
      <c r="C2390" t="s">
        <v>1636</v>
      </c>
      <c r="D2390">
        <v>100</v>
      </c>
      <c r="E2390">
        <v>29.038</v>
      </c>
      <c r="F2390" s="105">
        <v>813344</v>
      </c>
      <c r="G2390">
        <v>813344</v>
      </c>
      <c r="H2390">
        <v>67.33</v>
      </c>
      <c r="I2390">
        <v>1382</v>
      </c>
      <c r="J2390">
        <v>1382</v>
      </c>
      <c r="K2390">
        <v>95.5</v>
      </c>
      <c r="L2390">
        <v>112</v>
      </c>
    </row>
    <row r="2391" spans="1:12">
      <c r="A2391" t="s">
        <v>11637</v>
      </c>
      <c r="B2391" t="s">
        <v>3931</v>
      </c>
      <c r="C2391" t="s">
        <v>1540</v>
      </c>
      <c r="D2391">
        <v>100</v>
      </c>
      <c r="E2391">
        <v>46.725000000000001</v>
      </c>
      <c r="F2391" s="105">
        <v>6173415</v>
      </c>
      <c r="G2391">
        <v>6173415</v>
      </c>
      <c r="H2391">
        <v>91.21</v>
      </c>
      <c r="I2391">
        <v>5297</v>
      </c>
      <c r="J2391">
        <v>5297</v>
      </c>
      <c r="K2391">
        <v>294</v>
      </c>
      <c r="L2391">
        <v>67</v>
      </c>
    </row>
    <row r="2392" spans="1:12">
      <c r="A2392" t="s">
        <v>11638</v>
      </c>
      <c r="B2392" t="s">
        <v>3932</v>
      </c>
      <c r="C2392" t="s">
        <v>1540</v>
      </c>
      <c r="D2392">
        <v>100</v>
      </c>
      <c r="E2392">
        <v>43.457000000000001</v>
      </c>
      <c r="F2392" s="105">
        <v>2760118</v>
      </c>
      <c r="G2392">
        <v>2760118</v>
      </c>
      <c r="H2392">
        <v>91.85</v>
      </c>
      <c r="I2392">
        <v>2462</v>
      </c>
      <c r="J2392">
        <v>2462</v>
      </c>
      <c r="K2392">
        <v>292</v>
      </c>
      <c r="L2392">
        <v>31</v>
      </c>
    </row>
    <row r="2393" spans="1:12">
      <c r="A2393" t="s">
        <v>11639</v>
      </c>
      <c r="B2393" t="s">
        <v>3933</v>
      </c>
      <c r="C2393" t="s">
        <v>1540</v>
      </c>
      <c r="D2393">
        <v>100</v>
      </c>
      <c r="E2393">
        <v>63.609000000000002</v>
      </c>
      <c r="F2393" s="105">
        <v>4175408</v>
      </c>
      <c r="G2393">
        <v>4175408</v>
      </c>
      <c r="H2393">
        <v>91.29</v>
      </c>
      <c r="I2393">
        <v>3838</v>
      </c>
      <c r="J2393">
        <v>3838</v>
      </c>
      <c r="K2393">
        <v>275</v>
      </c>
      <c r="L2393">
        <v>38</v>
      </c>
    </row>
    <row r="2394" spans="1:12">
      <c r="A2394" t="s">
        <v>11640</v>
      </c>
      <c r="B2394" t="s">
        <v>3934</v>
      </c>
      <c r="C2394" t="s">
        <v>1540</v>
      </c>
      <c r="D2394">
        <v>100</v>
      </c>
      <c r="E2394">
        <v>41.395000000000003</v>
      </c>
      <c r="F2394" s="105">
        <v>4255528</v>
      </c>
      <c r="G2394">
        <v>4255528</v>
      </c>
      <c r="H2394">
        <v>89.85</v>
      </c>
      <c r="I2394">
        <v>3680</v>
      </c>
      <c r="J2394">
        <v>3680</v>
      </c>
      <c r="K2394">
        <v>294</v>
      </c>
      <c r="L2394">
        <v>61</v>
      </c>
    </row>
    <row r="2395" spans="1:12">
      <c r="A2395" t="s">
        <v>11641</v>
      </c>
      <c r="B2395" t="s">
        <v>3935</v>
      </c>
      <c r="C2395" t="s">
        <v>1540</v>
      </c>
      <c r="D2395">
        <v>100</v>
      </c>
      <c r="E2395">
        <v>32.753</v>
      </c>
      <c r="F2395" s="105">
        <v>1640877</v>
      </c>
      <c r="G2395">
        <v>1640877</v>
      </c>
      <c r="H2395">
        <v>95.14</v>
      </c>
      <c r="I2395">
        <v>1711</v>
      </c>
      <c r="J2395">
        <v>1711</v>
      </c>
      <c r="K2395">
        <v>263</v>
      </c>
      <c r="L2395">
        <v>11</v>
      </c>
    </row>
    <row r="2396" spans="1:12">
      <c r="A2396" t="s">
        <v>11642</v>
      </c>
      <c r="B2396" t="s">
        <v>3936</v>
      </c>
      <c r="C2396" t="s">
        <v>1540</v>
      </c>
      <c r="D2396">
        <v>100</v>
      </c>
      <c r="E2396">
        <v>54.073</v>
      </c>
      <c r="F2396" s="105">
        <v>2646896</v>
      </c>
      <c r="G2396">
        <v>2646896</v>
      </c>
      <c r="H2396">
        <v>88.24</v>
      </c>
      <c r="I2396">
        <v>2622</v>
      </c>
      <c r="J2396">
        <v>2622</v>
      </c>
      <c r="K2396">
        <v>246</v>
      </c>
      <c r="L2396">
        <v>64</v>
      </c>
    </row>
    <row r="2397" spans="1:12">
      <c r="A2397" t="s">
        <v>11643</v>
      </c>
      <c r="B2397" t="s">
        <v>3937</v>
      </c>
      <c r="C2397" t="s">
        <v>1540</v>
      </c>
      <c r="D2397">
        <v>100</v>
      </c>
      <c r="E2397">
        <v>29.510999999999999</v>
      </c>
      <c r="F2397" s="105">
        <v>1795494</v>
      </c>
      <c r="G2397">
        <v>1795494</v>
      </c>
      <c r="H2397">
        <v>88.22</v>
      </c>
      <c r="I2397">
        <v>1661</v>
      </c>
      <c r="J2397">
        <v>1661</v>
      </c>
      <c r="K2397">
        <v>263</v>
      </c>
      <c r="L2397">
        <v>62</v>
      </c>
    </row>
    <row r="2398" spans="1:12">
      <c r="A2398" t="s">
        <v>11644</v>
      </c>
      <c r="B2398" t="s">
        <v>3938</v>
      </c>
      <c r="C2398" t="s">
        <v>1540</v>
      </c>
      <c r="D2398">
        <v>100</v>
      </c>
      <c r="E2398">
        <v>59.222000000000001</v>
      </c>
      <c r="F2398" s="105">
        <v>4630442</v>
      </c>
      <c r="G2398">
        <v>4630442</v>
      </c>
      <c r="H2398">
        <v>85.47</v>
      </c>
      <c r="I2398">
        <v>4169</v>
      </c>
      <c r="J2398">
        <v>4169</v>
      </c>
      <c r="K2398">
        <v>259</v>
      </c>
      <c r="L2398">
        <v>92</v>
      </c>
    </row>
    <row r="2399" spans="1:12">
      <c r="A2399" t="s">
        <v>11645</v>
      </c>
      <c r="B2399" t="s">
        <v>3939</v>
      </c>
      <c r="C2399" t="s">
        <v>1540</v>
      </c>
      <c r="D2399">
        <v>100</v>
      </c>
      <c r="E2399">
        <v>48.356000000000002</v>
      </c>
      <c r="F2399" s="105">
        <v>3148938</v>
      </c>
      <c r="G2399">
        <v>3148938</v>
      </c>
      <c r="H2399">
        <v>91.53</v>
      </c>
      <c r="I2399">
        <v>2851</v>
      </c>
      <c r="J2399">
        <v>2851</v>
      </c>
      <c r="K2399">
        <v>283</v>
      </c>
      <c r="L2399">
        <v>56</v>
      </c>
    </row>
    <row r="2400" spans="1:12">
      <c r="A2400" t="s">
        <v>9280</v>
      </c>
      <c r="B2400" t="s">
        <v>3940</v>
      </c>
      <c r="C2400" t="s">
        <v>1636</v>
      </c>
      <c r="D2400">
        <v>100</v>
      </c>
      <c r="E2400">
        <v>24.969000000000001</v>
      </c>
      <c r="F2400" s="105">
        <v>840640</v>
      </c>
      <c r="G2400">
        <v>840640</v>
      </c>
      <c r="H2400">
        <v>70.12</v>
      </c>
      <c r="I2400">
        <v>1497</v>
      </c>
      <c r="J2400">
        <v>1497</v>
      </c>
      <c r="K2400">
        <v>93</v>
      </c>
      <c r="L2400">
        <v>97</v>
      </c>
    </row>
    <row r="2401" spans="1:12">
      <c r="A2401" t="s">
        <v>9281</v>
      </c>
      <c r="B2401" t="s">
        <v>3941</v>
      </c>
      <c r="C2401" t="s">
        <v>1636</v>
      </c>
      <c r="D2401">
        <v>100</v>
      </c>
      <c r="E2401">
        <v>28.190999999999999</v>
      </c>
      <c r="F2401" s="105">
        <v>767866</v>
      </c>
      <c r="G2401">
        <v>767866</v>
      </c>
      <c r="H2401">
        <v>70.33</v>
      </c>
      <c r="I2401">
        <v>1298</v>
      </c>
      <c r="J2401">
        <v>1298</v>
      </c>
      <c r="K2401">
        <v>92</v>
      </c>
      <c r="L2401">
        <v>103</v>
      </c>
    </row>
    <row r="2402" spans="1:12">
      <c r="A2402" t="s">
        <v>9282</v>
      </c>
      <c r="B2402" t="s">
        <v>3942</v>
      </c>
      <c r="C2402" t="s">
        <v>1636</v>
      </c>
      <c r="D2402">
        <v>100</v>
      </c>
      <c r="E2402">
        <v>22.385999999999999</v>
      </c>
      <c r="F2402" s="105">
        <v>902877</v>
      </c>
      <c r="G2402">
        <v>902877</v>
      </c>
      <c r="H2402">
        <v>66.02</v>
      </c>
      <c r="I2402">
        <v>1447</v>
      </c>
      <c r="J2402">
        <v>1447</v>
      </c>
      <c r="K2402">
        <v>91</v>
      </c>
      <c r="L2402">
        <v>135</v>
      </c>
    </row>
    <row r="2403" spans="1:12">
      <c r="A2403" t="s">
        <v>9283</v>
      </c>
      <c r="B2403" t="s">
        <v>3943</v>
      </c>
      <c r="C2403" t="s">
        <v>1636</v>
      </c>
      <c r="D2403">
        <v>100</v>
      </c>
      <c r="E2403">
        <v>29.094000000000001</v>
      </c>
      <c r="F2403" s="105">
        <v>910711</v>
      </c>
      <c r="G2403">
        <v>910711</v>
      </c>
      <c r="H2403">
        <v>73.599999999999994</v>
      </c>
      <c r="I2403">
        <v>1514</v>
      </c>
      <c r="J2403">
        <v>1514</v>
      </c>
      <c r="K2403">
        <v>100</v>
      </c>
      <c r="L2403">
        <v>93.5</v>
      </c>
    </row>
    <row r="2404" spans="1:12">
      <c r="A2404" t="s">
        <v>9284</v>
      </c>
      <c r="B2404" t="s">
        <v>3944</v>
      </c>
      <c r="C2404" t="s">
        <v>1636</v>
      </c>
      <c r="D2404">
        <v>100</v>
      </c>
      <c r="E2404">
        <v>24.263000000000002</v>
      </c>
      <c r="F2404" s="105">
        <v>811556</v>
      </c>
      <c r="G2404">
        <v>811556</v>
      </c>
      <c r="H2404">
        <v>70.28</v>
      </c>
      <c r="I2404">
        <v>1359</v>
      </c>
      <c r="J2404">
        <v>1359</v>
      </c>
      <c r="K2404">
        <v>92</v>
      </c>
      <c r="L2404">
        <v>115</v>
      </c>
    </row>
    <row r="2405" spans="1:12">
      <c r="A2405" t="s">
        <v>11646</v>
      </c>
      <c r="B2405" t="s">
        <v>3945</v>
      </c>
      <c r="C2405" t="s">
        <v>1540</v>
      </c>
      <c r="D2405">
        <v>100</v>
      </c>
      <c r="E2405">
        <v>43.073</v>
      </c>
      <c r="F2405" s="105">
        <v>3118301</v>
      </c>
      <c r="G2405">
        <v>3118301</v>
      </c>
      <c r="H2405">
        <v>88.62</v>
      </c>
      <c r="I2405">
        <v>2866</v>
      </c>
      <c r="J2405">
        <v>2866</v>
      </c>
      <c r="K2405">
        <v>281.5</v>
      </c>
      <c r="L2405">
        <v>65</v>
      </c>
    </row>
    <row r="2406" spans="1:12">
      <c r="A2406" t="s">
        <v>11647</v>
      </c>
      <c r="B2406" t="s">
        <v>3946</v>
      </c>
      <c r="C2406" t="s">
        <v>1540</v>
      </c>
      <c r="D2406">
        <v>100</v>
      </c>
      <c r="E2406">
        <v>37.155999999999999</v>
      </c>
      <c r="F2406" s="105">
        <v>1930284</v>
      </c>
      <c r="G2406">
        <v>1930284</v>
      </c>
      <c r="H2406">
        <v>95.39</v>
      </c>
      <c r="I2406">
        <v>1978</v>
      </c>
      <c r="J2406">
        <v>1978</v>
      </c>
      <c r="K2406">
        <v>259.5</v>
      </c>
      <c r="L2406">
        <v>12</v>
      </c>
    </row>
    <row r="2407" spans="1:12">
      <c r="A2407" t="s">
        <v>11648</v>
      </c>
      <c r="B2407" t="s">
        <v>3947</v>
      </c>
      <c r="C2407" t="s">
        <v>1540</v>
      </c>
      <c r="D2407">
        <v>100</v>
      </c>
      <c r="E2407">
        <v>42.317999999999998</v>
      </c>
      <c r="F2407" s="105">
        <v>2861669</v>
      </c>
      <c r="G2407">
        <v>2861669</v>
      </c>
      <c r="H2407">
        <v>85.11</v>
      </c>
      <c r="I2407">
        <v>2287</v>
      </c>
      <c r="J2407">
        <v>2287</v>
      </c>
      <c r="K2407">
        <v>280</v>
      </c>
      <c r="L2407">
        <v>113</v>
      </c>
    </row>
    <row r="2408" spans="1:12">
      <c r="A2408" t="s">
        <v>11649</v>
      </c>
      <c r="B2408" t="s">
        <v>3948</v>
      </c>
      <c r="C2408" t="s">
        <v>1540</v>
      </c>
      <c r="D2408">
        <v>100</v>
      </c>
      <c r="E2408">
        <v>51.889000000000003</v>
      </c>
      <c r="F2408" s="105">
        <v>3125163</v>
      </c>
      <c r="G2408">
        <v>3125163</v>
      </c>
      <c r="H2408">
        <v>88.08</v>
      </c>
      <c r="I2408">
        <v>2664</v>
      </c>
      <c r="J2408">
        <v>2664</v>
      </c>
      <c r="K2408">
        <v>278.5</v>
      </c>
      <c r="L2408">
        <v>58</v>
      </c>
    </row>
    <row r="2409" spans="1:12">
      <c r="A2409" t="s">
        <v>11650</v>
      </c>
      <c r="B2409" t="s">
        <v>3949</v>
      </c>
      <c r="C2409" t="s">
        <v>1540</v>
      </c>
      <c r="D2409">
        <v>100</v>
      </c>
      <c r="E2409">
        <v>45.59</v>
      </c>
      <c r="F2409" s="105">
        <v>6679327</v>
      </c>
      <c r="G2409">
        <v>6679327</v>
      </c>
      <c r="H2409">
        <v>89.02</v>
      </c>
      <c r="I2409">
        <v>5805</v>
      </c>
      <c r="J2409">
        <v>5805</v>
      </c>
      <c r="K2409">
        <v>296</v>
      </c>
      <c r="L2409">
        <v>71</v>
      </c>
    </row>
    <row r="2410" spans="1:12">
      <c r="A2410" t="s">
        <v>11651</v>
      </c>
      <c r="B2410" t="s">
        <v>3950</v>
      </c>
      <c r="C2410" t="s">
        <v>1540</v>
      </c>
      <c r="D2410">
        <v>100</v>
      </c>
      <c r="E2410">
        <v>38.9</v>
      </c>
      <c r="F2410" s="105">
        <v>2675466</v>
      </c>
      <c r="G2410">
        <v>2675466</v>
      </c>
      <c r="H2410">
        <v>88.69</v>
      </c>
      <c r="I2410">
        <v>2293</v>
      </c>
      <c r="J2410">
        <v>2293</v>
      </c>
      <c r="K2410">
        <v>300</v>
      </c>
      <c r="L2410">
        <v>72</v>
      </c>
    </row>
    <row r="2411" spans="1:12">
      <c r="A2411" t="s">
        <v>11652</v>
      </c>
      <c r="B2411" t="s">
        <v>3951</v>
      </c>
      <c r="C2411" t="s">
        <v>1540</v>
      </c>
      <c r="D2411">
        <v>100</v>
      </c>
      <c r="E2411">
        <v>34.884</v>
      </c>
      <c r="F2411" s="105">
        <v>2126709</v>
      </c>
      <c r="G2411">
        <v>2126709</v>
      </c>
      <c r="H2411">
        <v>91.69</v>
      </c>
      <c r="I2411">
        <v>2087</v>
      </c>
      <c r="J2411">
        <v>2087</v>
      </c>
      <c r="K2411">
        <v>258</v>
      </c>
      <c r="L2411">
        <v>44</v>
      </c>
    </row>
    <row r="2412" spans="1:12">
      <c r="A2412" t="s">
        <v>11653</v>
      </c>
      <c r="B2412" t="s">
        <v>3952</v>
      </c>
      <c r="C2412" t="s">
        <v>1540</v>
      </c>
      <c r="D2412">
        <v>100</v>
      </c>
      <c r="E2412">
        <v>44.191000000000003</v>
      </c>
      <c r="F2412" s="105">
        <v>2978537</v>
      </c>
      <c r="G2412">
        <v>2978537</v>
      </c>
      <c r="H2412">
        <v>93.57</v>
      </c>
      <c r="I2412">
        <v>2666</v>
      </c>
      <c r="J2412">
        <v>2666</v>
      </c>
      <c r="K2412">
        <v>302</v>
      </c>
      <c r="L2412">
        <v>27</v>
      </c>
    </row>
    <row r="2413" spans="1:12">
      <c r="A2413" t="s">
        <v>11654</v>
      </c>
      <c r="B2413" t="s">
        <v>3953</v>
      </c>
      <c r="C2413" t="s">
        <v>1540</v>
      </c>
      <c r="D2413">
        <v>100</v>
      </c>
      <c r="E2413">
        <v>39.244</v>
      </c>
      <c r="F2413" s="105">
        <v>3945387</v>
      </c>
      <c r="G2413">
        <v>3945387</v>
      </c>
      <c r="H2413">
        <v>90.85</v>
      </c>
      <c r="I2413">
        <v>3493</v>
      </c>
      <c r="J2413">
        <v>3493</v>
      </c>
      <c r="K2413">
        <v>289</v>
      </c>
      <c r="L2413">
        <v>49</v>
      </c>
    </row>
    <row r="2414" spans="1:12">
      <c r="A2414" t="s">
        <v>11655</v>
      </c>
      <c r="B2414" t="s">
        <v>3954</v>
      </c>
      <c r="C2414" t="s">
        <v>1540</v>
      </c>
      <c r="D2414">
        <v>100</v>
      </c>
      <c r="E2414">
        <v>37.058</v>
      </c>
      <c r="F2414" s="105">
        <v>2411783</v>
      </c>
      <c r="G2414">
        <v>2411783</v>
      </c>
      <c r="H2414">
        <v>90.51</v>
      </c>
      <c r="I2414">
        <v>2322</v>
      </c>
      <c r="J2414">
        <v>2322</v>
      </c>
      <c r="K2414">
        <v>264</v>
      </c>
      <c r="L2414">
        <v>48</v>
      </c>
    </row>
    <row r="2415" spans="1:12">
      <c r="A2415" t="s">
        <v>11656</v>
      </c>
      <c r="B2415" t="s">
        <v>3955</v>
      </c>
      <c r="C2415" t="s">
        <v>1540</v>
      </c>
      <c r="D2415">
        <v>100</v>
      </c>
      <c r="E2415">
        <v>44.000999999999998</v>
      </c>
      <c r="F2415" s="105">
        <v>2895073</v>
      </c>
      <c r="G2415">
        <v>2895073</v>
      </c>
      <c r="H2415">
        <v>90.62</v>
      </c>
      <c r="I2415">
        <v>2315</v>
      </c>
      <c r="J2415">
        <v>2315</v>
      </c>
      <c r="K2415">
        <v>316</v>
      </c>
      <c r="L2415">
        <v>85</v>
      </c>
    </row>
    <row r="2416" spans="1:12">
      <c r="A2416" t="s">
        <v>11657</v>
      </c>
      <c r="B2416" t="s">
        <v>3956</v>
      </c>
      <c r="C2416" t="s">
        <v>1540</v>
      </c>
      <c r="D2416">
        <v>100</v>
      </c>
      <c r="E2416">
        <v>40.192</v>
      </c>
      <c r="F2416" s="105">
        <v>3407272</v>
      </c>
      <c r="G2416">
        <v>3407272</v>
      </c>
      <c r="H2416">
        <v>90.65</v>
      </c>
      <c r="I2416">
        <v>2959</v>
      </c>
      <c r="J2416">
        <v>2959</v>
      </c>
      <c r="K2416">
        <v>300</v>
      </c>
      <c r="L2416">
        <v>63</v>
      </c>
    </row>
    <row r="2417" spans="1:12">
      <c r="A2417" t="s">
        <v>11658</v>
      </c>
      <c r="B2417" t="s">
        <v>3957</v>
      </c>
      <c r="C2417" t="s">
        <v>1540</v>
      </c>
      <c r="D2417">
        <v>100</v>
      </c>
      <c r="E2417">
        <v>63.646999999999998</v>
      </c>
      <c r="F2417" s="105">
        <v>2003006</v>
      </c>
      <c r="G2417">
        <v>2003006</v>
      </c>
      <c r="H2417">
        <v>89.89</v>
      </c>
      <c r="I2417">
        <v>1807</v>
      </c>
      <c r="J2417">
        <v>1807</v>
      </c>
      <c r="K2417">
        <v>299</v>
      </c>
      <c r="L2417">
        <v>32</v>
      </c>
    </row>
    <row r="2418" spans="1:12">
      <c r="A2418" t="s">
        <v>11659</v>
      </c>
      <c r="B2418" t="s">
        <v>3958</v>
      </c>
      <c r="C2418" t="s">
        <v>1540</v>
      </c>
      <c r="D2418">
        <v>100</v>
      </c>
      <c r="E2418">
        <v>45.106999999999999</v>
      </c>
      <c r="F2418" s="105">
        <v>3848685</v>
      </c>
      <c r="G2418">
        <v>3848685</v>
      </c>
      <c r="H2418">
        <v>90.45</v>
      </c>
      <c r="I2418">
        <v>3168</v>
      </c>
      <c r="J2418">
        <v>3168</v>
      </c>
      <c r="K2418">
        <v>302.5</v>
      </c>
      <c r="L2418">
        <v>48</v>
      </c>
    </row>
    <row r="2419" spans="1:12">
      <c r="A2419" t="s">
        <v>11660</v>
      </c>
      <c r="B2419" t="s">
        <v>3959</v>
      </c>
      <c r="C2419" t="s">
        <v>1540</v>
      </c>
      <c r="D2419">
        <v>100</v>
      </c>
      <c r="E2419">
        <v>68.17</v>
      </c>
      <c r="F2419" s="105">
        <v>4635764</v>
      </c>
      <c r="G2419">
        <v>4635764</v>
      </c>
      <c r="H2419">
        <v>89.59</v>
      </c>
      <c r="I2419">
        <v>4250</v>
      </c>
      <c r="J2419">
        <v>4250</v>
      </c>
      <c r="K2419">
        <v>292</v>
      </c>
      <c r="L2419">
        <v>68</v>
      </c>
    </row>
    <row r="2420" spans="1:12">
      <c r="A2420" t="s">
        <v>11661</v>
      </c>
      <c r="B2420" t="s">
        <v>3960</v>
      </c>
      <c r="C2420" t="s">
        <v>1540</v>
      </c>
      <c r="D2420">
        <v>100</v>
      </c>
      <c r="E2420">
        <v>38.097000000000001</v>
      </c>
      <c r="F2420" s="105">
        <v>2655367</v>
      </c>
      <c r="G2420">
        <v>2655367</v>
      </c>
      <c r="H2420">
        <v>85.98</v>
      </c>
      <c r="I2420">
        <v>2310</v>
      </c>
      <c r="J2420">
        <v>2310</v>
      </c>
      <c r="K2420">
        <v>279</v>
      </c>
      <c r="L2420">
        <v>101</v>
      </c>
    </row>
    <row r="2421" spans="1:12">
      <c r="A2421" t="s">
        <v>11662</v>
      </c>
      <c r="B2421" t="s">
        <v>3961</v>
      </c>
      <c r="C2421" t="s">
        <v>1540</v>
      </c>
      <c r="D2421">
        <v>100</v>
      </c>
      <c r="E2421">
        <v>41.323</v>
      </c>
      <c r="F2421" s="105">
        <v>1315625</v>
      </c>
      <c r="G2421">
        <v>1315625</v>
      </c>
      <c r="H2421">
        <v>96.55</v>
      </c>
      <c r="I2421">
        <v>1405</v>
      </c>
      <c r="J2421">
        <v>1405</v>
      </c>
      <c r="K2421">
        <v>256</v>
      </c>
      <c r="L2421">
        <v>4</v>
      </c>
    </row>
    <row r="2422" spans="1:12">
      <c r="A2422" t="s">
        <v>11663</v>
      </c>
      <c r="B2422" t="s">
        <v>3962</v>
      </c>
      <c r="C2422" t="s">
        <v>1540</v>
      </c>
      <c r="D2422">
        <v>100</v>
      </c>
      <c r="E2422">
        <v>57.95</v>
      </c>
      <c r="F2422" s="105">
        <v>5747993</v>
      </c>
      <c r="G2422">
        <v>5747993</v>
      </c>
      <c r="H2422">
        <v>93.57</v>
      </c>
      <c r="I2422">
        <v>5053</v>
      </c>
      <c r="J2422">
        <v>5053</v>
      </c>
      <c r="K2422">
        <v>294</v>
      </c>
      <c r="L2422">
        <v>19</v>
      </c>
    </row>
    <row r="2423" spans="1:12">
      <c r="A2423" t="s">
        <v>11664</v>
      </c>
      <c r="B2423" t="s">
        <v>3963</v>
      </c>
      <c r="C2423" t="s">
        <v>1540</v>
      </c>
      <c r="D2423">
        <v>100</v>
      </c>
      <c r="E2423">
        <v>72.346999999999994</v>
      </c>
      <c r="F2423" s="105">
        <v>4705879</v>
      </c>
      <c r="G2423">
        <v>4705879</v>
      </c>
      <c r="H2423">
        <v>91.94</v>
      </c>
      <c r="I2423">
        <v>4518</v>
      </c>
      <c r="J2423">
        <v>4518</v>
      </c>
      <c r="K2423">
        <v>281</v>
      </c>
      <c r="L2423">
        <v>43</v>
      </c>
    </row>
    <row r="2424" spans="1:12">
      <c r="A2424" t="s">
        <v>11665</v>
      </c>
      <c r="B2424" t="s">
        <v>3964</v>
      </c>
      <c r="C2424" t="s">
        <v>1540</v>
      </c>
      <c r="D2424">
        <v>100</v>
      </c>
      <c r="E2424">
        <v>62.319000000000003</v>
      </c>
      <c r="F2424" s="105">
        <v>4091649</v>
      </c>
      <c r="G2424">
        <v>4091649</v>
      </c>
      <c r="H2424">
        <v>87.02</v>
      </c>
      <c r="I2424">
        <v>4042</v>
      </c>
      <c r="J2424">
        <v>4042</v>
      </c>
      <c r="K2424">
        <v>261</v>
      </c>
      <c r="L2424">
        <v>72</v>
      </c>
    </row>
    <row r="2425" spans="1:12">
      <c r="A2425" t="s">
        <v>11666</v>
      </c>
      <c r="B2425" t="s">
        <v>3965</v>
      </c>
      <c r="C2425" t="s">
        <v>1540</v>
      </c>
      <c r="D2425">
        <v>100</v>
      </c>
      <c r="E2425">
        <v>60.881999999999998</v>
      </c>
      <c r="F2425" s="105">
        <v>5607959</v>
      </c>
      <c r="G2425">
        <v>5607959</v>
      </c>
      <c r="H2425">
        <v>82.65</v>
      </c>
      <c r="I2425">
        <v>4426</v>
      </c>
      <c r="J2425">
        <v>4426</v>
      </c>
      <c r="K2425">
        <v>306</v>
      </c>
      <c r="L2425">
        <v>161</v>
      </c>
    </row>
    <row r="2426" spans="1:12">
      <c r="A2426" t="s">
        <v>11667</v>
      </c>
      <c r="B2426" t="s">
        <v>3966</v>
      </c>
      <c r="C2426" t="s">
        <v>1540</v>
      </c>
      <c r="D2426">
        <v>100</v>
      </c>
      <c r="E2426">
        <v>41.29</v>
      </c>
      <c r="F2426" s="105">
        <v>2555436</v>
      </c>
      <c r="G2426">
        <v>2555436</v>
      </c>
      <c r="H2426">
        <v>90.59</v>
      </c>
      <c r="I2426">
        <v>2290</v>
      </c>
      <c r="J2426">
        <v>2290</v>
      </c>
      <c r="K2426">
        <v>294.5</v>
      </c>
      <c r="L2426">
        <v>46</v>
      </c>
    </row>
    <row r="2427" spans="1:12">
      <c r="A2427" t="s">
        <v>11668</v>
      </c>
      <c r="B2427" t="s">
        <v>3967</v>
      </c>
      <c r="C2427" t="s">
        <v>1540</v>
      </c>
      <c r="D2427">
        <v>100</v>
      </c>
      <c r="E2427">
        <v>51.985999999999997</v>
      </c>
      <c r="F2427" s="105">
        <v>3665894</v>
      </c>
      <c r="G2427">
        <v>3665894</v>
      </c>
      <c r="H2427">
        <v>88.95</v>
      </c>
      <c r="I2427">
        <v>3440</v>
      </c>
      <c r="J2427">
        <v>3440</v>
      </c>
      <c r="K2427">
        <v>262</v>
      </c>
      <c r="L2427">
        <v>63</v>
      </c>
    </row>
    <row r="2428" spans="1:12">
      <c r="A2428" t="s">
        <v>11669</v>
      </c>
      <c r="B2428" t="s">
        <v>3968</v>
      </c>
      <c r="C2428" t="s">
        <v>1540</v>
      </c>
      <c r="D2428">
        <v>100</v>
      </c>
      <c r="E2428">
        <v>33.508000000000003</v>
      </c>
      <c r="F2428" s="105">
        <v>1676444</v>
      </c>
      <c r="G2428">
        <v>1676444</v>
      </c>
      <c r="H2428">
        <v>94.89</v>
      </c>
      <c r="I2428">
        <v>1734</v>
      </c>
      <c r="J2428">
        <v>1734</v>
      </c>
      <c r="K2428">
        <v>259</v>
      </c>
      <c r="L2428">
        <v>10</v>
      </c>
    </row>
    <row r="2429" spans="1:12">
      <c r="A2429" t="s">
        <v>11670</v>
      </c>
      <c r="B2429" t="s">
        <v>3969</v>
      </c>
      <c r="C2429" t="s">
        <v>1540</v>
      </c>
      <c r="D2429">
        <v>100</v>
      </c>
      <c r="E2429">
        <v>52.792999999999999</v>
      </c>
      <c r="F2429" s="105">
        <v>3037601</v>
      </c>
      <c r="G2429">
        <v>3037601</v>
      </c>
      <c r="H2429">
        <v>90.55</v>
      </c>
      <c r="I2429">
        <v>3085</v>
      </c>
      <c r="J2429">
        <v>3085</v>
      </c>
      <c r="K2429">
        <v>254</v>
      </c>
      <c r="L2429">
        <v>55</v>
      </c>
    </row>
    <row r="2430" spans="1:12">
      <c r="A2430" t="s">
        <v>11671</v>
      </c>
      <c r="B2430" t="s">
        <v>3970</v>
      </c>
      <c r="C2430" t="s">
        <v>1540</v>
      </c>
      <c r="D2430">
        <v>100</v>
      </c>
      <c r="E2430">
        <v>64.703000000000003</v>
      </c>
      <c r="F2430" s="105">
        <v>5128906</v>
      </c>
      <c r="G2430">
        <v>5128906</v>
      </c>
      <c r="H2430">
        <v>88.12</v>
      </c>
      <c r="I2430">
        <v>4472</v>
      </c>
      <c r="J2430">
        <v>4472</v>
      </c>
      <c r="K2430">
        <v>284</v>
      </c>
      <c r="L2430">
        <v>77</v>
      </c>
    </row>
    <row r="2431" spans="1:12">
      <c r="A2431" t="s">
        <v>11672</v>
      </c>
      <c r="B2431" t="s">
        <v>3971</v>
      </c>
      <c r="C2431" t="s">
        <v>1540</v>
      </c>
      <c r="D2431">
        <v>100</v>
      </c>
      <c r="E2431">
        <v>46.23</v>
      </c>
      <c r="F2431" s="105">
        <v>2772364</v>
      </c>
      <c r="G2431">
        <v>2772364</v>
      </c>
      <c r="H2431">
        <v>93.82</v>
      </c>
      <c r="I2431">
        <v>2502</v>
      </c>
      <c r="J2431">
        <v>2502</v>
      </c>
      <c r="K2431">
        <v>303</v>
      </c>
      <c r="L2431">
        <v>30</v>
      </c>
    </row>
    <row r="2432" spans="1:12">
      <c r="A2432" t="s">
        <v>9285</v>
      </c>
      <c r="B2432" t="s">
        <v>3972</v>
      </c>
      <c r="C2432" t="s">
        <v>1636</v>
      </c>
      <c r="D2432">
        <v>100</v>
      </c>
      <c r="E2432">
        <v>31.779</v>
      </c>
      <c r="F2432" s="105">
        <v>852572</v>
      </c>
      <c r="G2432">
        <v>852572</v>
      </c>
      <c r="H2432">
        <v>74.900000000000006</v>
      </c>
      <c r="I2432">
        <v>1476</v>
      </c>
      <c r="J2432">
        <v>1476</v>
      </c>
      <c r="K2432">
        <v>102</v>
      </c>
      <c r="L2432">
        <v>86</v>
      </c>
    </row>
    <row r="2433" spans="1:12">
      <c r="A2433" t="s">
        <v>9286</v>
      </c>
      <c r="B2433" t="s">
        <v>3973</v>
      </c>
      <c r="C2433" t="s">
        <v>1636</v>
      </c>
      <c r="D2433">
        <v>100</v>
      </c>
      <c r="E2433">
        <v>28.114000000000001</v>
      </c>
      <c r="F2433" s="105">
        <v>778966</v>
      </c>
      <c r="G2433">
        <v>778966</v>
      </c>
      <c r="H2433">
        <v>72.11</v>
      </c>
      <c r="I2433">
        <v>1480</v>
      </c>
      <c r="J2433">
        <v>1480</v>
      </c>
      <c r="K2433">
        <v>90</v>
      </c>
      <c r="L2433">
        <v>88</v>
      </c>
    </row>
    <row r="2434" spans="1:12">
      <c r="A2434" t="s">
        <v>9287</v>
      </c>
      <c r="B2434" t="s">
        <v>3974</v>
      </c>
      <c r="C2434" t="s">
        <v>1636</v>
      </c>
      <c r="D2434">
        <v>100</v>
      </c>
      <c r="E2434">
        <v>26.998999999999999</v>
      </c>
      <c r="F2434" s="105">
        <v>661755</v>
      </c>
      <c r="G2434">
        <v>661755</v>
      </c>
      <c r="H2434">
        <v>71.48</v>
      </c>
      <c r="I2434">
        <v>1184</v>
      </c>
      <c r="J2434">
        <v>1184</v>
      </c>
      <c r="K2434">
        <v>97</v>
      </c>
      <c r="L2434">
        <v>100</v>
      </c>
    </row>
    <row r="2435" spans="1:12">
      <c r="A2435" t="s">
        <v>9288</v>
      </c>
      <c r="B2435" t="s">
        <v>3975</v>
      </c>
      <c r="C2435" t="s">
        <v>1636</v>
      </c>
      <c r="D2435">
        <v>100</v>
      </c>
      <c r="E2435">
        <v>30.858000000000001</v>
      </c>
      <c r="F2435" s="105">
        <v>1430451</v>
      </c>
      <c r="G2435">
        <v>1430451</v>
      </c>
      <c r="H2435">
        <v>93.25</v>
      </c>
      <c r="I2435">
        <v>1347</v>
      </c>
      <c r="J2435">
        <v>1347</v>
      </c>
      <c r="K2435">
        <v>276</v>
      </c>
      <c r="L2435">
        <v>27.5</v>
      </c>
    </row>
    <row r="2436" spans="1:12">
      <c r="A2436" t="s">
        <v>9289</v>
      </c>
      <c r="B2436" t="s">
        <v>3976</v>
      </c>
      <c r="C2436" t="s">
        <v>1636</v>
      </c>
      <c r="D2436">
        <v>100</v>
      </c>
      <c r="E2436">
        <v>27.617000000000001</v>
      </c>
      <c r="F2436" s="105">
        <v>902769</v>
      </c>
      <c r="G2436">
        <v>902769</v>
      </c>
      <c r="H2436">
        <v>73.11</v>
      </c>
      <c r="I2436">
        <v>1574</v>
      </c>
      <c r="J2436">
        <v>1574</v>
      </c>
      <c r="K2436">
        <v>96</v>
      </c>
      <c r="L2436">
        <v>92</v>
      </c>
    </row>
    <row r="2437" spans="1:12">
      <c r="A2437" t="s">
        <v>9290</v>
      </c>
      <c r="B2437" t="s">
        <v>3977</v>
      </c>
      <c r="C2437" t="s">
        <v>1636</v>
      </c>
      <c r="D2437">
        <v>100</v>
      </c>
      <c r="E2437">
        <v>26.274999999999999</v>
      </c>
      <c r="F2437" s="105">
        <v>739184</v>
      </c>
      <c r="G2437">
        <v>739184</v>
      </c>
      <c r="H2437">
        <v>71.84</v>
      </c>
      <c r="I2437">
        <v>1294</v>
      </c>
      <c r="J2437">
        <v>1294</v>
      </c>
      <c r="K2437">
        <v>98.5</v>
      </c>
      <c r="L2437">
        <v>94</v>
      </c>
    </row>
    <row r="2438" spans="1:12">
      <c r="A2438" t="s">
        <v>11673</v>
      </c>
      <c r="B2438" t="s">
        <v>3978</v>
      </c>
      <c r="C2438" t="s">
        <v>1540</v>
      </c>
      <c r="D2438">
        <v>100</v>
      </c>
      <c r="E2438">
        <v>48.707000000000001</v>
      </c>
      <c r="F2438" s="105">
        <v>3213641</v>
      </c>
      <c r="G2438">
        <v>3213641</v>
      </c>
      <c r="H2438">
        <v>89.72</v>
      </c>
      <c r="I2438">
        <v>2811</v>
      </c>
      <c r="J2438">
        <v>2811</v>
      </c>
      <c r="K2438">
        <v>286</v>
      </c>
      <c r="L2438">
        <v>69</v>
      </c>
    </row>
    <row r="2439" spans="1:12">
      <c r="A2439" t="s">
        <v>11674</v>
      </c>
      <c r="B2439" t="s">
        <v>3979</v>
      </c>
      <c r="C2439" t="s">
        <v>1540</v>
      </c>
      <c r="D2439">
        <v>100</v>
      </c>
      <c r="E2439">
        <v>63.082999999999998</v>
      </c>
      <c r="F2439" s="105">
        <v>4305430</v>
      </c>
      <c r="G2439">
        <v>4305430</v>
      </c>
      <c r="H2439">
        <v>86.79</v>
      </c>
      <c r="I2439">
        <v>3904</v>
      </c>
      <c r="J2439">
        <v>3904</v>
      </c>
      <c r="K2439">
        <v>268</v>
      </c>
      <c r="L2439">
        <v>86</v>
      </c>
    </row>
    <row r="2440" spans="1:12">
      <c r="A2440" t="s">
        <v>11675</v>
      </c>
      <c r="B2440" t="s">
        <v>3980</v>
      </c>
      <c r="C2440" t="s">
        <v>1540</v>
      </c>
      <c r="D2440">
        <v>100</v>
      </c>
      <c r="E2440">
        <v>42.46</v>
      </c>
      <c r="F2440" s="105">
        <v>3697107</v>
      </c>
      <c r="G2440">
        <v>3697107</v>
      </c>
      <c r="H2440">
        <v>86.93</v>
      </c>
      <c r="I2440">
        <v>3149</v>
      </c>
      <c r="J2440">
        <v>3149</v>
      </c>
      <c r="K2440">
        <v>296</v>
      </c>
      <c r="L2440">
        <v>114</v>
      </c>
    </row>
    <row r="2441" spans="1:12">
      <c r="A2441" t="s">
        <v>11676</v>
      </c>
      <c r="B2441" t="s">
        <v>3981</v>
      </c>
      <c r="C2441" t="s">
        <v>1540</v>
      </c>
      <c r="D2441">
        <v>100</v>
      </c>
      <c r="E2441">
        <v>38.96</v>
      </c>
      <c r="F2441" s="105">
        <v>6360979</v>
      </c>
      <c r="G2441">
        <v>6360979</v>
      </c>
      <c r="H2441">
        <v>83.57</v>
      </c>
      <c r="I2441">
        <v>5274</v>
      </c>
      <c r="J2441">
        <v>5274</v>
      </c>
      <c r="K2441">
        <v>289</v>
      </c>
      <c r="L2441">
        <v>129</v>
      </c>
    </row>
    <row r="2442" spans="1:12">
      <c r="A2442" t="s">
        <v>11677</v>
      </c>
      <c r="B2442" t="s">
        <v>3982</v>
      </c>
      <c r="C2442" t="s">
        <v>1540</v>
      </c>
      <c r="D2442">
        <v>100</v>
      </c>
      <c r="E2442">
        <v>38.856999999999999</v>
      </c>
      <c r="F2442" s="105">
        <v>2804489</v>
      </c>
      <c r="G2442">
        <v>2804489</v>
      </c>
      <c r="H2442">
        <v>91.87</v>
      </c>
      <c r="I2442">
        <v>2526</v>
      </c>
      <c r="J2442">
        <v>2526</v>
      </c>
      <c r="K2442">
        <v>294</v>
      </c>
      <c r="L2442">
        <v>36</v>
      </c>
    </row>
    <row r="2443" spans="1:12">
      <c r="A2443" t="s">
        <v>11678</v>
      </c>
      <c r="B2443" t="s">
        <v>3983</v>
      </c>
      <c r="C2443" t="s">
        <v>1540</v>
      </c>
      <c r="D2443">
        <v>100</v>
      </c>
      <c r="E2443">
        <v>49.859000000000002</v>
      </c>
      <c r="F2443" s="105">
        <v>3859732</v>
      </c>
      <c r="G2443">
        <v>3859732</v>
      </c>
      <c r="H2443">
        <v>90.13</v>
      </c>
      <c r="I2443">
        <v>3069</v>
      </c>
      <c r="J2443">
        <v>3069</v>
      </c>
      <c r="K2443">
        <v>313</v>
      </c>
      <c r="L2443">
        <v>77</v>
      </c>
    </row>
    <row r="2444" spans="1:12">
      <c r="A2444" t="s">
        <v>11679</v>
      </c>
      <c r="B2444" t="s">
        <v>3984</v>
      </c>
      <c r="C2444" t="s">
        <v>1540</v>
      </c>
      <c r="D2444">
        <v>100</v>
      </c>
      <c r="E2444">
        <v>34.439</v>
      </c>
      <c r="F2444" s="105">
        <v>2074826</v>
      </c>
      <c r="G2444">
        <v>2074826</v>
      </c>
      <c r="H2444">
        <v>94.39</v>
      </c>
      <c r="I2444">
        <v>2229</v>
      </c>
      <c r="J2444">
        <v>2229</v>
      </c>
      <c r="K2444">
        <v>241</v>
      </c>
      <c r="L2444">
        <v>12</v>
      </c>
    </row>
    <row r="2445" spans="1:12">
      <c r="A2445" t="s">
        <v>11680</v>
      </c>
      <c r="B2445" t="s">
        <v>3985</v>
      </c>
      <c r="C2445" t="s">
        <v>1540</v>
      </c>
      <c r="D2445">
        <v>100</v>
      </c>
      <c r="E2445">
        <v>30.263000000000002</v>
      </c>
      <c r="F2445" s="105">
        <v>3060291</v>
      </c>
      <c r="G2445">
        <v>3060291</v>
      </c>
      <c r="H2445">
        <v>86.16</v>
      </c>
      <c r="I2445">
        <v>2782</v>
      </c>
      <c r="J2445">
        <v>2782</v>
      </c>
      <c r="K2445">
        <v>273</v>
      </c>
      <c r="L2445">
        <v>93</v>
      </c>
    </row>
    <row r="2446" spans="1:12">
      <c r="A2446" t="s">
        <v>11681</v>
      </c>
      <c r="B2446" t="s">
        <v>3986</v>
      </c>
      <c r="C2446" t="s">
        <v>1540</v>
      </c>
      <c r="D2446">
        <v>100</v>
      </c>
      <c r="E2446">
        <v>39.603000000000002</v>
      </c>
      <c r="F2446" s="105">
        <v>4470907</v>
      </c>
      <c r="G2446">
        <v>4470907</v>
      </c>
      <c r="H2446">
        <v>89.59</v>
      </c>
      <c r="I2446">
        <v>3947</v>
      </c>
      <c r="J2446">
        <v>3947</v>
      </c>
      <c r="K2446">
        <v>287</v>
      </c>
      <c r="L2446">
        <v>72</v>
      </c>
    </row>
    <row r="2447" spans="1:12">
      <c r="A2447" t="s">
        <v>11682</v>
      </c>
      <c r="B2447" t="s">
        <v>3987</v>
      </c>
      <c r="C2447" t="s">
        <v>1540</v>
      </c>
      <c r="D2447">
        <v>100</v>
      </c>
      <c r="E2447">
        <v>36.640999999999998</v>
      </c>
      <c r="F2447" s="105">
        <v>1751734</v>
      </c>
      <c r="G2447">
        <v>1751734</v>
      </c>
      <c r="H2447">
        <v>94.41</v>
      </c>
      <c r="I2447">
        <v>1909</v>
      </c>
      <c r="J2447">
        <v>1909</v>
      </c>
      <c r="K2447">
        <v>235</v>
      </c>
      <c r="L2447">
        <v>10</v>
      </c>
    </row>
    <row r="2448" spans="1:12">
      <c r="A2448" t="s">
        <v>11683</v>
      </c>
      <c r="B2448" t="s">
        <v>3988</v>
      </c>
      <c r="C2448" t="s">
        <v>1540</v>
      </c>
      <c r="D2448">
        <v>100</v>
      </c>
      <c r="E2448">
        <v>50.401000000000003</v>
      </c>
      <c r="F2448" s="105">
        <v>5360430</v>
      </c>
      <c r="G2448">
        <v>5360430</v>
      </c>
      <c r="H2448">
        <v>87.79</v>
      </c>
      <c r="I2448">
        <v>4933</v>
      </c>
      <c r="J2448">
        <v>4933</v>
      </c>
      <c r="K2448">
        <v>278</v>
      </c>
      <c r="L2448">
        <v>72</v>
      </c>
    </row>
    <row r="2449" spans="1:12">
      <c r="A2449" t="s">
        <v>11684</v>
      </c>
      <c r="B2449" t="s">
        <v>3989</v>
      </c>
      <c r="C2449" t="s">
        <v>1540</v>
      </c>
      <c r="D2449">
        <v>100</v>
      </c>
      <c r="E2449">
        <v>56.447000000000003</v>
      </c>
      <c r="F2449" s="105">
        <v>4552885</v>
      </c>
      <c r="G2449">
        <v>4552885</v>
      </c>
      <c r="H2449">
        <v>91.48</v>
      </c>
      <c r="I2449">
        <v>4196</v>
      </c>
      <c r="J2449">
        <v>4196</v>
      </c>
      <c r="K2449">
        <v>288</v>
      </c>
      <c r="L2449">
        <v>51</v>
      </c>
    </row>
    <row r="2450" spans="1:12">
      <c r="A2450" t="s">
        <v>11685</v>
      </c>
      <c r="B2450" t="s">
        <v>3990</v>
      </c>
      <c r="C2450" t="s">
        <v>1540</v>
      </c>
      <c r="D2450">
        <v>100</v>
      </c>
      <c r="E2450">
        <v>52.771999999999998</v>
      </c>
      <c r="F2450" s="105">
        <v>1138011</v>
      </c>
      <c r="G2450">
        <v>1138011</v>
      </c>
      <c r="H2450">
        <v>92.86</v>
      </c>
      <c r="I2450">
        <v>1001</v>
      </c>
      <c r="J2450">
        <v>1001</v>
      </c>
      <c r="K2450">
        <v>298</v>
      </c>
      <c r="L2450">
        <v>46</v>
      </c>
    </row>
    <row r="2451" spans="1:12">
      <c r="A2451" t="s">
        <v>11686</v>
      </c>
      <c r="B2451" t="s">
        <v>3991</v>
      </c>
      <c r="C2451" t="s">
        <v>1540</v>
      </c>
      <c r="D2451">
        <v>100</v>
      </c>
      <c r="E2451">
        <v>39.761000000000003</v>
      </c>
      <c r="F2451" s="105">
        <v>4679413</v>
      </c>
      <c r="G2451">
        <v>4679413</v>
      </c>
      <c r="H2451">
        <v>86.32</v>
      </c>
      <c r="I2451">
        <v>4414</v>
      </c>
      <c r="J2451">
        <v>4414</v>
      </c>
      <c r="K2451">
        <v>250</v>
      </c>
      <c r="L2451">
        <v>99</v>
      </c>
    </row>
    <row r="2452" spans="1:12">
      <c r="A2452" t="s">
        <v>9291</v>
      </c>
      <c r="B2452" t="s">
        <v>3992</v>
      </c>
      <c r="C2452" t="s">
        <v>1861</v>
      </c>
      <c r="D2452">
        <v>100</v>
      </c>
      <c r="E2452">
        <v>37.429000000000002</v>
      </c>
      <c r="F2452" s="105">
        <v>1747106</v>
      </c>
      <c r="G2452">
        <v>1747106</v>
      </c>
      <c r="H2452">
        <v>74.569999999999993</v>
      </c>
      <c r="I2452">
        <v>1458</v>
      </c>
      <c r="J2452">
        <v>1458</v>
      </c>
      <c r="K2452">
        <v>244.5</v>
      </c>
      <c r="L2452">
        <v>124</v>
      </c>
    </row>
    <row r="2453" spans="1:12">
      <c r="A2453" t="s">
        <v>9292</v>
      </c>
      <c r="B2453" t="s">
        <v>3993</v>
      </c>
      <c r="C2453" t="s">
        <v>1861</v>
      </c>
      <c r="D2453">
        <v>100</v>
      </c>
      <c r="E2453">
        <v>35.054000000000002</v>
      </c>
      <c r="F2453" s="105">
        <v>1534143</v>
      </c>
      <c r="G2453">
        <v>1534143</v>
      </c>
      <c r="H2453">
        <v>80.37</v>
      </c>
      <c r="I2453">
        <v>1292</v>
      </c>
      <c r="J2453">
        <v>1292</v>
      </c>
      <c r="K2453">
        <v>263</v>
      </c>
      <c r="L2453">
        <v>108</v>
      </c>
    </row>
    <row r="2454" spans="1:12">
      <c r="A2454" t="s">
        <v>11687</v>
      </c>
      <c r="B2454" t="s">
        <v>3994</v>
      </c>
      <c r="C2454" t="s">
        <v>1540</v>
      </c>
      <c r="D2454">
        <v>100</v>
      </c>
      <c r="E2454">
        <v>32.767000000000003</v>
      </c>
      <c r="F2454" s="105">
        <v>2836901</v>
      </c>
      <c r="G2454">
        <v>2836901</v>
      </c>
      <c r="H2454">
        <v>85.01</v>
      </c>
      <c r="I2454">
        <v>2678</v>
      </c>
      <c r="J2454">
        <v>2678</v>
      </c>
      <c r="K2454">
        <v>266</v>
      </c>
      <c r="L2454">
        <v>107</v>
      </c>
    </row>
    <row r="2455" spans="1:12">
      <c r="A2455" t="s">
        <v>11688</v>
      </c>
      <c r="B2455" t="s">
        <v>3995</v>
      </c>
      <c r="C2455" t="s">
        <v>1540</v>
      </c>
      <c r="D2455">
        <v>100</v>
      </c>
      <c r="E2455">
        <v>56.665999999999997</v>
      </c>
      <c r="F2455" s="105">
        <v>3888776</v>
      </c>
      <c r="G2455">
        <v>3888776</v>
      </c>
      <c r="H2455">
        <v>92.57</v>
      </c>
      <c r="I2455">
        <v>3496</v>
      </c>
      <c r="J2455">
        <v>3496</v>
      </c>
      <c r="K2455">
        <v>296</v>
      </c>
      <c r="L2455">
        <v>45</v>
      </c>
    </row>
    <row r="2456" spans="1:12">
      <c r="A2456" t="s">
        <v>11689</v>
      </c>
      <c r="B2456" t="s">
        <v>3996</v>
      </c>
      <c r="C2456" t="s">
        <v>1540</v>
      </c>
      <c r="D2456">
        <v>100</v>
      </c>
      <c r="E2456">
        <v>73.015000000000001</v>
      </c>
      <c r="F2456" s="105">
        <v>3558874</v>
      </c>
      <c r="G2456">
        <v>3558874</v>
      </c>
      <c r="H2456">
        <v>92.19</v>
      </c>
      <c r="I2456">
        <v>3190</v>
      </c>
      <c r="J2456">
        <v>3190</v>
      </c>
      <c r="K2456">
        <v>284</v>
      </c>
      <c r="L2456">
        <v>56</v>
      </c>
    </row>
    <row r="2457" spans="1:12">
      <c r="A2457" t="s">
        <v>11690</v>
      </c>
      <c r="B2457" t="s">
        <v>3997</v>
      </c>
      <c r="C2457" t="s">
        <v>1540</v>
      </c>
      <c r="D2457">
        <v>100</v>
      </c>
      <c r="E2457">
        <v>37.106000000000002</v>
      </c>
      <c r="F2457" s="105">
        <v>3045860</v>
      </c>
      <c r="G2457">
        <v>3045860</v>
      </c>
      <c r="H2457">
        <v>87.35</v>
      </c>
      <c r="I2457">
        <v>3071</v>
      </c>
      <c r="J2457">
        <v>3071</v>
      </c>
      <c r="K2457">
        <v>254</v>
      </c>
      <c r="L2457">
        <v>82</v>
      </c>
    </row>
    <row r="2458" spans="1:12">
      <c r="A2458" t="s">
        <v>11691</v>
      </c>
      <c r="B2458" t="s">
        <v>3998</v>
      </c>
      <c r="C2458" t="s">
        <v>1540</v>
      </c>
      <c r="D2458">
        <v>100</v>
      </c>
      <c r="E2458">
        <v>32.658999999999999</v>
      </c>
      <c r="F2458" s="105">
        <v>309299</v>
      </c>
      <c r="G2458">
        <v>309299</v>
      </c>
      <c r="H2458">
        <v>88.34</v>
      </c>
      <c r="I2458">
        <v>296</v>
      </c>
      <c r="J2458">
        <v>296</v>
      </c>
      <c r="K2458">
        <v>246.5</v>
      </c>
      <c r="L2458">
        <v>25</v>
      </c>
    </row>
    <row r="2459" spans="1:12">
      <c r="A2459" t="s">
        <v>9293</v>
      </c>
      <c r="B2459" t="s">
        <v>3999</v>
      </c>
      <c r="C2459" t="s">
        <v>1861</v>
      </c>
      <c r="D2459">
        <v>100</v>
      </c>
      <c r="E2459">
        <v>37.457999999999998</v>
      </c>
      <c r="F2459" s="105">
        <v>1394706</v>
      </c>
      <c r="G2459">
        <v>1394706</v>
      </c>
      <c r="H2459">
        <v>82.89</v>
      </c>
      <c r="I2459">
        <v>1155</v>
      </c>
      <c r="J2459">
        <v>1155</v>
      </c>
      <c r="K2459">
        <v>276</v>
      </c>
      <c r="L2459">
        <v>115</v>
      </c>
    </row>
    <row r="2460" spans="1:12">
      <c r="A2460" t="s">
        <v>11692</v>
      </c>
      <c r="B2460" t="s">
        <v>4000</v>
      </c>
      <c r="C2460" t="s">
        <v>1540</v>
      </c>
      <c r="D2460">
        <v>100</v>
      </c>
      <c r="E2460">
        <v>44.362000000000002</v>
      </c>
      <c r="F2460" s="105">
        <v>4071380</v>
      </c>
      <c r="G2460">
        <v>4071380</v>
      </c>
      <c r="H2460">
        <v>87.46</v>
      </c>
      <c r="I2460">
        <v>4117</v>
      </c>
      <c r="J2460">
        <v>4117</v>
      </c>
      <c r="K2460">
        <v>253</v>
      </c>
      <c r="L2460">
        <v>75.5</v>
      </c>
    </row>
    <row r="2461" spans="1:12">
      <c r="A2461" t="s">
        <v>11693</v>
      </c>
      <c r="B2461" t="s">
        <v>4001</v>
      </c>
      <c r="C2461" t="s">
        <v>1540</v>
      </c>
      <c r="D2461">
        <v>100</v>
      </c>
      <c r="E2461">
        <v>72.721000000000004</v>
      </c>
      <c r="F2461" s="105">
        <v>9819742</v>
      </c>
      <c r="G2461">
        <v>9819742</v>
      </c>
      <c r="H2461">
        <v>85.83</v>
      </c>
      <c r="I2461">
        <v>8757</v>
      </c>
      <c r="J2461">
        <v>8757</v>
      </c>
      <c r="K2461">
        <v>259</v>
      </c>
      <c r="L2461">
        <v>104</v>
      </c>
    </row>
    <row r="2462" spans="1:12">
      <c r="A2462" t="s">
        <v>11694</v>
      </c>
      <c r="B2462" t="s">
        <v>4002</v>
      </c>
      <c r="C2462" t="s">
        <v>1540</v>
      </c>
      <c r="D2462">
        <v>100</v>
      </c>
      <c r="E2462">
        <v>38.609000000000002</v>
      </c>
      <c r="F2462" s="105">
        <v>5942652</v>
      </c>
      <c r="G2462">
        <v>5942652</v>
      </c>
      <c r="H2462">
        <v>83.03</v>
      </c>
      <c r="I2462">
        <v>5334</v>
      </c>
      <c r="J2462">
        <v>5334</v>
      </c>
      <c r="K2462">
        <v>249</v>
      </c>
      <c r="L2462">
        <v>130</v>
      </c>
    </row>
    <row r="2463" spans="1:12">
      <c r="A2463" t="s">
        <v>11695</v>
      </c>
      <c r="B2463" t="s">
        <v>4003</v>
      </c>
      <c r="C2463" t="s">
        <v>1540</v>
      </c>
      <c r="D2463">
        <v>100</v>
      </c>
      <c r="E2463">
        <v>39.613</v>
      </c>
      <c r="F2463" s="105">
        <v>4785602</v>
      </c>
      <c r="G2463">
        <v>4785602</v>
      </c>
      <c r="H2463">
        <v>86.29</v>
      </c>
      <c r="I2463">
        <v>4336</v>
      </c>
      <c r="J2463">
        <v>4336</v>
      </c>
      <c r="K2463">
        <v>246</v>
      </c>
      <c r="L2463">
        <v>110</v>
      </c>
    </row>
    <row r="2464" spans="1:12">
      <c r="A2464" t="s">
        <v>11696</v>
      </c>
      <c r="B2464" t="s">
        <v>4004</v>
      </c>
      <c r="C2464" t="s">
        <v>1540</v>
      </c>
      <c r="D2464">
        <v>100</v>
      </c>
      <c r="E2464">
        <v>57.756</v>
      </c>
      <c r="F2464" s="105">
        <v>3926724</v>
      </c>
      <c r="G2464">
        <v>3926724</v>
      </c>
      <c r="H2464">
        <v>86.18</v>
      </c>
      <c r="I2464">
        <v>4110</v>
      </c>
      <c r="J2464">
        <v>4110</v>
      </c>
      <c r="K2464">
        <v>232</v>
      </c>
      <c r="L2464">
        <v>79</v>
      </c>
    </row>
    <row r="2465" spans="1:12">
      <c r="A2465" t="s">
        <v>9294</v>
      </c>
      <c r="B2465" t="s">
        <v>4005</v>
      </c>
      <c r="C2465" t="s">
        <v>1565</v>
      </c>
      <c r="D2465">
        <v>100</v>
      </c>
      <c r="E2465">
        <v>32.104999999999997</v>
      </c>
      <c r="F2465" s="105">
        <v>1696970</v>
      </c>
      <c r="G2465">
        <v>1696970</v>
      </c>
      <c r="H2465">
        <v>91.44</v>
      </c>
      <c r="I2465">
        <v>1526</v>
      </c>
      <c r="J2465">
        <v>1526</v>
      </c>
      <c r="K2465">
        <v>294</v>
      </c>
      <c r="L2465">
        <v>48.5</v>
      </c>
    </row>
    <row r="2466" spans="1:12">
      <c r="A2466" t="s">
        <v>11697</v>
      </c>
      <c r="B2466" t="s">
        <v>4006</v>
      </c>
      <c r="C2466" t="s">
        <v>1540</v>
      </c>
      <c r="D2466">
        <v>100</v>
      </c>
      <c r="E2466">
        <v>46.600999999999999</v>
      </c>
      <c r="F2466" s="105">
        <v>5606375</v>
      </c>
      <c r="G2466">
        <v>5606375</v>
      </c>
      <c r="H2466">
        <v>85.36</v>
      </c>
      <c r="I2466">
        <v>4653</v>
      </c>
      <c r="J2466">
        <v>4653</v>
      </c>
      <c r="K2466">
        <v>285</v>
      </c>
      <c r="L2466">
        <v>112</v>
      </c>
    </row>
    <row r="2467" spans="1:12">
      <c r="A2467" t="s">
        <v>11698</v>
      </c>
      <c r="B2467" t="s">
        <v>4007</v>
      </c>
      <c r="C2467" t="s">
        <v>1540</v>
      </c>
      <c r="D2467">
        <v>100</v>
      </c>
      <c r="E2467">
        <v>56.152000000000001</v>
      </c>
      <c r="F2467" s="105">
        <v>3073637</v>
      </c>
      <c r="G2467">
        <v>3073637</v>
      </c>
      <c r="H2467">
        <v>91.93</v>
      </c>
      <c r="I2467">
        <v>2787</v>
      </c>
      <c r="J2467">
        <v>2787</v>
      </c>
      <c r="K2467">
        <v>286</v>
      </c>
      <c r="L2467">
        <v>46</v>
      </c>
    </row>
    <row r="2468" spans="1:12">
      <c r="A2468" t="s">
        <v>11699</v>
      </c>
      <c r="B2468" t="s">
        <v>4008</v>
      </c>
      <c r="C2468" t="s">
        <v>1540</v>
      </c>
      <c r="D2468">
        <v>100</v>
      </c>
      <c r="E2468">
        <v>44.46</v>
      </c>
      <c r="F2468" s="105">
        <v>2108215</v>
      </c>
      <c r="G2468">
        <v>2108215</v>
      </c>
      <c r="H2468">
        <v>92.62</v>
      </c>
      <c r="I2468">
        <v>1987</v>
      </c>
      <c r="J2468">
        <v>1987</v>
      </c>
      <c r="K2468">
        <v>279</v>
      </c>
      <c r="L2468">
        <v>47</v>
      </c>
    </row>
    <row r="2469" spans="1:12">
      <c r="A2469" t="s">
        <v>11700</v>
      </c>
      <c r="B2469" t="s">
        <v>4009</v>
      </c>
      <c r="C2469" t="s">
        <v>1540</v>
      </c>
      <c r="D2469">
        <v>100</v>
      </c>
      <c r="E2469">
        <v>49.463999999999999</v>
      </c>
      <c r="F2469" s="105">
        <v>1711791</v>
      </c>
      <c r="G2469">
        <v>1711791</v>
      </c>
      <c r="H2469">
        <v>86.98</v>
      </c>
      <c r="I2469">
        <v>1622</v>
      </c>
      <c r="J2469">
        <v>1622</v>
      </c>
      <c r="K2469">
        <v>263</v>
      </c>
      <c r="L2469">
        <v>92</v>
      </c>
    </row>
    <row r="2470" spans="1:12">
      <c r="A2470" t="s">
        <v>11701</v>
      </c>
      <c r="B2470" t="s">
        <v>4010</v>
      </c>
      <c r="C2470" t="s">
        <v>1540</v>
      </c>
      <c r="D2470">
        <v>100</v>
      </c>
      <c r="E2470">
        <v>54.191000000000003</v>
      </c>
      <c r="F2470" s="105">
        <v>5088373</v>
      </c>
      <c r="G2470">
        <v>5088373</v>
      </c>
      <c r="H2470">
        <v>87.39</v>
      </c>
      <c r="I2470">
        <v>4472</v>
      </c>
      <c r="J2470">
        <v>4472</v>
      </c>
      <c r="K2470">
        <v>285.5</v>
      </c>
      <c r="L2470">
        <v>77</v>
      </c>
    </row>
    <row r="2471" spans="1:12">
      <c r="A2471" t="s">
        <v>11702</v>
      </c>
      <c r="B2471" t="s">
        <v>4011</v>
      </c>
      <c r="C2471" t="s">
        <v>1540</v>
      </c>
      <c r="D2471">
        <v>100</v>
      </c>
      <c r="E2471">
        <v>39.375</v>
      </c>
      <c r="F2471" s="105">
        <v>4299196</v>
      </c>
      <c r="G2471">
        <v>4299196</v>
      </c>
      <c r="H2471">
        <v>90.41</v>
      </c>
      <c r="I2471">
        <v>3578</v>
      </c>
      <c r="J2471">
        <v>3578</v>
      </c>
      <c r="K2471">
        <v>303</v>
      </c>
      <c r="L2471">
        <v>68</v>
      </c>
    </row>
    <row r="2472" spans="1:12">
      <c r="A2472" t="s">
        <v>11703</v>
      </c>
      <c r="B2472" t="s">
        <v>4012</v>
      </c>
      <c r="C2472" t="s">
        <v>1540</v>
      </c>
      <c r="D2472">
        <v>100</v>
      </c>
      <c r="E2472">
        <v>63.781999999999996</v>
      </c>
      <c r="F2472" s="105">
        <v>3653213</v>
      </c>
      <c r="G2472">
        <v>3653213</v>
      </c>
      <c r="H2472">
        <v>91.56</v>
      </c>
      <c r="I2472">
        <v>3410</v>
      </c>
      <c r="J2472">
        <v>3410</v>
      </c>
      <c r="K2472">
        <v>283.5</v>
      </c>
      <c r="L2472">
        <v>40</v>
      </c>
    </row>
    <row r="2473" spans="1:12">
      <c r="A2473" t="s">
        <v>11704</v>
      </c>
      <c r="B2473" t="s">
        <v>4013</v>
      </c>
      <c r="C2473" t="s">
        <v>1540</v>
      </c>
      <c r="D2473">
        <v>100</v>
      </c>
      <c r="E2473">
        <v>66.561999999999998</v>
      </c>
      <c r="F2473" s="105">
        <v>3738958</v>
      </c>
      <c r="G2473">
        <v>3738958</v>
      </c>
      <c r="H2473">
        <v>90.63</v>
      </c>
      <c r="I2473">
        <v>3473</v>
      </c>
      <c r="J2473">
        <v>3473</v>
      </c>
      <c r="K2473">
        <v>279</v>
      </c>
      <c r="L2473">
        <v>56</v>
      </c>
    </row>
    <row r="2474" spans="1:12">
      <c r="A2474" t="s">
        <v>11705</v>
      </c>
      <c r="B2474" t="s">
        <v>4014</v>
      </c>
      <c r="C2474" t="s">
        <v>1540</v>
      </c>
      <c r="D2474">
        <v>100</v>
      </c>
      <c r="E2474">
        <v>65.472999999999999</v>
      </c>
      <c r="F2474" s="105">
        <v>3390909</v>
      </c>
      <c r="G2474">
        <v>3390909</v>
      </c>
      <c r="H2474">
        <v>91.03</v>
      </c>
      <c r="I2474">
        <v>3205</v>
      </c>
      <c r="J2474">
        <v>3205</v>
      </c>
      <c r="K2474">
        <v>274</v>
      </c>
      <c r="L2474">
        <v>37</v>
      </c>
    </row>
    <row r="2475" spans="1:12">
      <c r="A2475" t="s">
        <v>11706</v>
      </c>
      <c r="B2475" t="s">
        <v>4015</v>
      </c>
      <c r="C2475" t="s">
        <v>1540</v>
      </c>
      <c r="D2475">
        <v>100</v>
      </c>
      <c r="E2475">
        <v>50.113</v>
      </c>
      <c r="F2475" s="105">
        <v>2676715</v>
      </c>
      <c r="G2475">
        <v>2676715</v>
      </c>
      <c r="H2475">
        <v>90.35</v>
      </c>
      <c r="I2475">
        <v>2481</v>
      </c>
      <c r="J2475">
        <v>2481</v>
      </c>
      <c r="K2475">
        <v>275</v>
      </c>
      <c r="L2475">
        <v>60</v>
      </c>
    </row>
    <row r="2476" spans="1:12">
      <c r="A2476" t="s">
        <v>11707</v>
      </c>
      <c r="B2476" t="s">
        <v>4016</v>
      </c>
      <c r="C2476" t="s">
        <v>1540</v>
      </c>
      <c r="D2476">
        <v>100</v>
      </c>
      <c r="E2476">
        <v>43.917000000000002</v>
      </c>
      <c r="F2476" s="105">
        <v>2609305</v>
      </c>
      <c r="G2476">
        <v>2609305</v>
      </c>
      <c r="H2476">
        <v>91.4</v>
      </c>
      <c r="I2476">
        <v>2492</v>
      </c>
      <c r="J2476">
        <v>2492</v>
      </c>
      <c r="K2476">
        <v>270.5</v>
      </c>
      <c r="L2476">
        <v>51</v>
      </c>
    </row>
    <row r="2477" spans="1:12">
      <c r="A2477" t="s">
        <v>11708</v>
      </c>
      <c r="B2477" t="s">
        <v>4017</v>
      </c>
      <c r="C2477" t="s">
        <v>1540</v>
      </c>
      <c r="D2477">
        <v>100</v>
      </c>
      <c r="E2477">
        <v>68.402000000000001</v>
      </c>
      <c r="F2477" s="105">
        <v>2533034</v>
      </c>
      <c r="G2477">
        <v>2533034</v>
      </c>
      <c r="H2477">
        <v>93.08</v>
      </c>
      <c r="I2477">
        <v>2502</v>
      </c>
      <c r="J2477">
        <v>2502</v>
      </c>
      <c r="K2477">
        <v>261</v>
      </c>
      <c r="L2477">
        <v>37</v>
      </c>
    </row>
    <row r="2478" spans="1:12">
      <c r="A2478" t="s">
        <v>11709</v>
      </c>
      <c r="B2478" t="s">
        <v>4018</v>
      </c>
      <c r="C2478" t="s">
        <v>1540</v>
      </c>
      <c r="D2478">
        <v>100</v>
      </c>
      <c r="E2478">
        <v>69.742000000000004</v>
      </c>
      <c r="F2478" s="105">
        <v>6428469</v>
      </c>
      <c r="G2478">
        <v>6428469</v>
      </c>
      <c r="H2478">
        <v>88.88</v>
      </c>
      <c r="I2478">
        <v>6045</v>
      </c>
      <c r="J2478">
        <v>6045</v>
      </c>
      <c r="K2478">
        <v>282</v>
      </c>
      <c r="L2478">
        <v>61</v>
      </c>
    </row>
    <row r="2479" spans="1:12">
      <c r="A2479" t="s">
        <v>11710</v>
      </c>
      <c r="B2479" t="s">
        <v>4019</v>
      </c>
      <c r="C2479" t="s">
        <v>1540</v>
      </c>
      <c r="D2479">
        <v>100</v>
      </c>
      <c r="E2479">
        <v>42.752000000000002</v>
      </c>
      <c r="F2479" s="105">
        <v>4185035</v>
      </c>
      <c r="G2479">
        <v>4185035</v>
      </c>
      <c r="H2479">
        <v>89.63</v>
      </c>
      <c r="I2479">
        <v>3679</v>
      </c>
      <c r="J2479">
        <v>3679</v>
      </c>
      <c r="K2479">
        <v>288</v>
      </c>
      <c r="L2479">
        <v>73</v>
      </c>
    </row>
    <row r="2480" spans="1:12">
      <c r="A2480" t="s">
        <v>11711</v>
      </c>
      <c r="B2480" t="s">
        <v>4020</v>
      </c>
      <c r="C2480" t="s">
        <v>1540</v>
      </c>
      <c r="D2480">
        <v>100</v>
      </c>
      <c r="E2480">
        <v>45.146999999999998</v>
      </c>
      <c r="F2480" s="105">
        <v>4304676</v>
      </c>
      <c r="G2480">
        <v>4304676</v>
      </c>
      <c r="H2480">
        <v>87.93</v>
      </c>
      <c r="I2480">
        <v>3858</v>
      </c>
      <c r="J2480">
        <v>3858</v>
      </c>
      <c r="K2480">
        <v>281</v>
      </c>
      <c r="L2480">
        <v>80</v>
      </c>
    </row>
    <row r="2481" spans="1:12">
      <c r="A2481" t="s">
        <v>11712</v>
      </c>
      <c r="B2481" t="s">
        <v>4021</v>
      </c>
      <c r="C2481" t="s">
        <v>1540</v>
      </c>
      <c r="D2481">
        <v>100</v>
      </c>
      <c r="E2481">
        <v>46.164000000000001</v>
      </c>
      <c r="F2481" s="105">
        <v>4463095</v>
      </c>
      <c r="G2481">
        <v>4463095</v>
      </c>
      <c r="H2481">
        <v>87.01</v>
      </c>
      <c r="I2481">
        <v>3844</v>
      </c>
      <c r="J2481">
        <v>3844</v>
      </c>
      <c r="K2481">
        <v>289.5</v>
      </c>
      <c r="L2481">
        <v>92</v>
      </c>
    </row>
    <row r="2482" spans="1:12">
      <c r="A2482" t="s">
        <v>11713</v>
      </c>
      <c r="B2482" t="s">
        <v>4022</v>
      </c>
      <c r="C2482" t="s">
        <v>1540</v>
      </c>
      <c r="D2482">
        <v>100</v>
      </c>
      <c r="E2482">
        <v>50.738</v>
      </c>
      <c r="F2482" s="105">
        <v>3114416</v>
      </c>
      <c r="G2482">
        <v>3114416</v>
      </c>
      <c r="H2482">
        <v>86.86</v>
      </c>
      <c r="I2482">
        <v>2567</v>
      </c>
      <c r="J2482">
        <v>2567</v>
      </c>
      <c r="K2482">
        <v>308</v>
      </c>
      <c r="L2482">
        <v>115</v>
      </c>
    </row>
    <row r="2483" spans="1:12">
      <c r="A2483" t="s">
        <v>11714</v>
      </c>
      <c r="B2483" t="s">
        <v>4023</v>
      </c>
      <c r="C2483" t="s">
        <v>1540</v>
      </c>
      <c r="D2483">
        <v>100</v>
      </c>
      <c r="E2483">
        <v>59.878999999999998</v>
      </c>
      <c r="F2483" s="105">
        <v>5149006</v>
      </c>
      <c r="G2483">
        <v>5149006</v>
      </c>
      <c r="H2483">
        <v>88.1</v>
      </c>
      <c r="I2483">
        <v>4453</v>
      </c>
      <c r="J2483">
        <v>4453</v>
      </c>
      <c r="K2483">
        <v>276</v>
      </c>
      <c r="L2483">
        <v>88</v>
      </c>
    </row>
    <row r="2484" spans="1:12">
      <c r="A2484" t="s">
        <v>11715</v>
      </c>
      <c r="B2484" t="s">
        <v>4024</v>
      </c>
      <c r="C2484" t="s">
        <v>1540</v>
      </c>
      <c r="D2484">
        <v>100</v>
      </c>
      <c r="E2484">
        <v>39.993000000000002</v>
      </c>
      <c r="F2484" s="105">
        <v>2269156</v>
      </c>
      <c r="G2484">
        <v>2269156</v>
      </c>
      <c r="H2484">
        <v>87.84</v>
      </c>
      <c r="I2484">
        <v>2207</v>
      </c>
      <c r="J2484">
        <v>2207</v>
      </c>
      <c r="K2484">
        <v>248</v>
      </c>
      <c r="L2484">
        <v>77</v>
      </c>
    </row>
    <row r="2485" spans="1:12">
      <c r="A2485" t="s">
        <v>11716</v>
      </c>
      <c r="B2485" t="s">
        <v>4025</v>
      </c>
      <c r="C2485" t="s">
        <v>1540</v>
      </c>
      <c r="D2485">
        <v>100</v>
      </c>
      <c r="E2485">
        <v>62.219000000000001</v>
      </c>
      <c r="F2485" s="105">
        <v>5030199</v>
      </c>
      <c r="G2485">
        <v>5030199</v>
      </c>
      <c r="H2485">
        <v>88.34</v>
      </c>
      <c r="I2485">
        <v>4477</v>
      </c>
      <c r="J2485">
        <v>4477</v>
      </c>
      <c r="K2485">
        <v>276</v>
      </c>
      <c r="L2485">
        <v>78</v>
      </c>
    </row>
    <row r="2486" spans="1:12">
      <c r="A2486" t="s">
        <v>11717</v>
      </c>
      <c r="B2486" t="s">
        <v>4026</v>
      </c>
      <c r="C2486" t="s">
        <v>1540</v>
      </c>
      <c r="D2486">
        <v>100</v>
      </c>
      <c r="E2486">
        <v>54.573999999999998</v>
      </c>
      <c r="F2486" s="105">
        <v>1513583</v>
      </c>
      <c r="G2486">
        <v>1513583</v>
      </c>
      <c r="H2486">
        <v>91.06</v>
      </c>
      <c r="I2486">
        <v>1603</v>
      </c>
      <c r="J2486">
        <v>1603</v>
      </c>
      <c r="K2486">
        <v>250</v>
      </c>
      <c r="L2486">
        <v>16</v>
      </c>
    </row>
    <row r="2487" spans="1:12">
      <c r="A2487" t="s">
        <v>11718</v>
      </c>
      <c r="B2487" t="s">
        <v>4027</v>
      </c>
      <c r="C2487" t="s">
        <v>1540</v>
      </c>
      <c r="D2487">
        <v>100</v>
      </c>
      <c r="E2487">
        <v>65.076999999999998</v>
      </c>
      <c r="F2487" s="105">
        <v>5780610</v>
      </c>
      <c r="G2487">
        <v>5780610</v>
      </c>
      <c r="H2487">
        <v>88.1</v>
      </c>
      <c r="I2487">
        <v>5075</v>
      </c>
      <c r="J2487">
        <v>5075</v>
      </c>
      <c r="K2487">
        <v>276</v>
      </c>
      <c r="L2487">
        <v>79</v>
      </c>
    </row>
    <row r="2488" spans="1:12">
      <c r="A2488" t="s">
        <v>11719</v>
      </c>
      <c r="B2488" t="s">
        <v>4028</v>
      </c>
      <c r="C2488" t="s">
        <v>1540</v>
      </c>
      <c r="D2488">
        <v>100</v>
      </c>
      <c r="E2488">
        <v>71.408000000000001</v>
      </c>
      <c r="F2488" s="105">
        <v>4025772</v>
      </c>
      <c r="G2488">
        <v>4025772</v>
      </c>
      <c r="H2488">
        <v>86.58</v>
      </c>
      <c r="I2488">
        <v>3303</v>
      </c>
      <c r="J2488">
        <v>3303</v>
      </c>
      <c r="K2488">
        <v>297</v>
      </c>
      <c r="L2488">
        <v>86</v>
      </c>
    </row>
    <row r="2489" spans="1:12">
      <c r="A2489" t="s">
        <v>11720</v>
      </c>
      <c r="B2489" t="s">
        <v>4029</v>
      </c>
      <c r="C2489" t="s">
        <v>1540</v>
      </c>
      <c r="D2489">
        <v>100</v>
      </c>
      <c r="E2489">
        <v>44.188000000000002</v>
      </c>
      <c r="F2489" s="105">
        <v>2622239</v>
      </c>
      <c r="G2489">
        <v>2622239</v>
      </c>
      <c r="H2489">
        <v>90.14</v>
      </c>
      <c r="I2489">
        <v>2639</v>
      </c>
      <c r="J2489">
        <v>2639</v>
      </c>
      <c r="K2489">
        <v>252</v>
      </c>
      <c r="L2489">
        <v>56</v>
      </c>
    </row>
    <row r="2490" spans="1:12">
      <c r="A2490" t="s">
        <v>11721</v>
      </c>
      <c r="B2490" t="s">
        <v>4030</v>
      </c>
      <c r="C2490" t="s">
        <v>1540</v>
      </c>
      <c r="D2490">
        <v>100</v>
      </c>
      <c r="E2490">
        <v>51.938000000000002</v>
      </c>
      <c r="F2490" s="105">
        <v>4586440</v>
      </c>
      <c r="G2490">
        <v>4586440</v>
      </c>
      <c r="H2490">
        <v>91.61</v>
      </c>
      <c r="I2490">
        <v>3948</v>
      </c>
      <c r="J2490">
        <v>3948</v>
      </c>
      <c r="K2490">
        <v>297</v>
      </c>
      <c r="L2490">
        <v>58</v>
      </c>
    </row>
    <row r="2491" spans="1:12">
      <c r="A2491" t="s">
        <v>11722</v>
      </c>
      <c r="B2491" t="s">
        <v>4031</v>
      </c>
      <c r="C2491" t="s">
        <v>1540</v>
      </c>
      <c r="D2491">
        <v>100</v>
      </c>
      <c r="E2491">
        <v>49.155000000000001</v>
      </c>
      <c r="F2491" s="105">
        <v>2554929</v>
      </c>
      <c r="G2491">
        <v>2554929</v>
      </c>
      <c r="H2491">
        <v>90.65</v>
      </c>
      <c r="I2491">
        <v>2566</v>
      </c>
      <c r="J2491">
        <v>2566</v>
      </c>
      <c r="K2491">
        <v>273</v>
      </c>
      <c r="L2491">
        <v>56</v>
      </c>
    </row>
    <row r="2492" spans="1:12">
      <c r="A2492" t="s">
        <v>11723</v>
      </c>
      <c r="B2492" t="s">
        <v>4032</v>
      </c>
      <c r="C2492" t="s">
        <v>1540</v>
      </c>
      <c r="D2492">
        <v>100</v>
      </c>
      <c r="E2492">
        <v>42.012</v>
      </c>
      <c r="F2492" s="105">
        <v>4207177</v>
      </c>
      <c r="G2492">
        <v>4207177</v>
      </c>
      <c r="H2492">
        <v>86.77</v>
      </c>
      <c r="I2492">
        <v>3712</v>
      </c>
      <c r="J2492">
        <v>3712</v>
      </c>
      <c r="K2492">
        <v>270</v>
      </c>
      <c r="L2492">
        <v>95</v>
      </c>
    </row>
    <row r="2493" spans="1:12">
      <c r="A2493" t="s">
        <v>9295</v>
      </c>
      <c r="B2493" t="s">
        <v>4033</v>
      </c>
      <c r="C2493" t="s">
        <v>1636</v>
      </c>
      <c r="D2493">
        <v>100</v>
      </c>
      <c r="E2493">
        <v>31.853999999999999</v>
      </c>
      <c r="F2493" s="105">
        <v>835388</v>
      </c>
      <c r="G2493">
        <v>835388</v>
      </c>
      <c r="H2493">
        <v>76.5</v>
      </c>
      <c r="I2493">
        <v>1212</v>
      </c>
      <c r="J2493">
        <v>1212</v>
      </c>
      <c r="K2493">
        <v>134</v>
      </c>
      <c r="L2493">
        <v>92.5</v>
      </c>
    </row>
    <row r="2494" spans="1:12">
      <c r="A2494" t="s">
        <v>9296</v>
      </c>
      <c r="B2494" t="s">
        <v>4034</v>
      </c>
      <c r="C2494" t="s">
        <v>1636</v>
      </c>
      <c r="D2494">
        <v>100</v>
      </c>
      <c r="E2494">
        <v>26.878</v>
      </c>
      <c r="F2494" s="105">
        <v>765157</v>
      </c>
      <c r="G2494">
        <v>765157</v>
      </c>
      <c r="H2494">
        <v>71.87</v>
      </c>
      <c r="I2494">
        <v>1299</v>
      </c>
      <c r="J2494">
        <v>1299</v>
      </c>
      <c r="K2494">
        <v>100</v>
      </c>
      <c r="L2494">
        <v>106</v>
      </c>
    </row>
    <row r="2495" spans="1:12">
      <c r="A2495" t="s">
        <v>11724</v>
      </c>
      <c r="B2495" t="s">
        <v>4035</v>
      </c>
      <c r="C2495" t="s">
        <v>1540</v>
      </c>
      <c r="D2495">
        <v>100</v>
      </c>
      <c r="E2495">
        <v>47.536999999999999</v>
      </c>
      <c r="F2495" s="105">
        <v>5279134</v>
      </c>
      <c r="G2495">
        <v>5279134</v>
      </c>
      <c r="H2495">
        <v>87.16</v>
      </c>
      <c r="I2495">
        <v>4914</v>
      </c>
      <c r="J2495">
        <v>4914</v>
      </c>
      <c r="K2495">
        <v>270</v>
      </c>
      <c r="L2495">
        <v>82</v>
      </c>
    </row>
    <row r="2496" spans="1:12">
      <c r="A2496" t="s">
        <v>9297</v>
      </c>
      <c r="B2496" t="s">
        <v>4036</v>
      </c>
      <c r="C2496" t="s">
        <v>1636</v>
      </c>
      <c r="D2496">
        <v>100</v>
      </c>
      <c r="E2496">
        <v>28.931999999999999</v>
      </c>
      <c r="F2496" s="105">
        <v>779012</v>
      </c>
      <c r="G2496">
        <v>779012</v>
      </c>
      <c r="H2496">
        <v>71.34</v>
      </c>
      <c r="I2496">
        <v>1250</v>
      </c>
      <c r="J2496">
        <v>1250</v>
      </c>
      <c r="K2496">
        <v>108</v>
      </c>
      <c r="L2496">
        <v>106</v>
      </c>
    </row>
    <row r="2497" spans="1:12">
      <c r="A2497" t="s">
        <v>11725</v>
      </c>
      <c r="B2497" t="s">
        <v>4037</v>
      </c>
      <c r="C2497" t="s">
        <v>1540</v>
      </c>
      <c r="D2497">
        <v>100</v>
      </c>
      <c r="E2497">
        <v>56.325000000000003</v>
      </c>
      <c r="F2497" s="105">
        <v>2741240</v>
      </c>
      <c r="G2497">
        <v>2741240</v>
      </c>
      <c r="H2497">
        <v>89.56</v>
      </c>
      <c r="I2497">
        <v>2551</v>
      </c>
      <c r="J2497">
        <v>2551</v>
      </c>
      <c r="K2497">
        <v>276</v>
      </c>
      <c r="L2497">
        <v>48</v>
      </c>
    </row>
    <row r="2498" spans="1:12">
      <c r="A2498" t="s">
        <v>11726</v>
      </c>
      <c r="B2498" t="s">
        <v>4038</v>
      </c>
      <c r="C2498" t="s">
        <v>1540</v>
      </c>
      <c r="D2498">
        <v>100</v>
      </c>
      <c r="E2498">
        <v>61.747999999999998</v>
      </c>
      <c r="F2498" s="105">
        <v>4940388</v>
      </c>
      <c r="G2498">
        <v>4940388</v>
      </c>
      <c r="H2498">
        <v>91.18</v>
      </c>
      <c r="I2498">
        <v>4792</v>
      </c>
      <c r="J2498">
        <v>4792</v>
      </c>
      <c r="K2498">
        <v>274</v>
      </c>
      <c r="L2498">
        <v>51</v>
      </c>
    </row>
    <row r="2499" spans="1:12">
      <c r="A2499" t="s">
        <v>11727</v>
      </c>
      <c r="B2499" t="s">
        <v>4039</v>
      </c>
      <c r="C2499" t="s">
        <v>1540</v>
      </c>
      <c r="D2499">
        <v>100</v>
      </c>
      <c r="E2499">
        <v>36.018999999999998</v>
      </c>
      <c r="F2499" s="105">
        <v>4634839</v>
      </c>
      <c r="G2499">
        <v>4634839</v>
      </c>
      <c r="H2499">
        <v>84.85</v>
      </c>
      <c r="I2499">
        <v>4753</v>
      </c>
      <c r="J2499">
        <v>4753</v>
      </c>
      <c r="K2499">
        <v>239</v>
      </c>
      <c r="L2499">
        <v>95</v>
      </c>
    </row>
    <row r="2500" spans="1:12">
      <c r="A2500" t="s">
        <v>11728</v>
      </c>
      <c r="B2500" t="s">
        <v>4040</v>
      </c>
      <c r="C2500" t="s">
        <v>1540</v>
      </c>
      <c r="D2500">
        <v>100</v>
      </c>
      <c r="E2500">
        <v>63.887999999999998</v>
      </c>
      <c r="F2500" s="105">
        <v>3726957</v>
      </c>
      <c r="G2500">
        <v>3726957</v>
      </c>
      <c r="H2500">
        <v>91.15</v>
      </c>
      <c r="I2500">
        <v>3527</v>
      </c>
      <c r="J2500">
        <v>3527</v>
      </c>
      <c r="K2500">
        <v>275</v>
      </c>
      <c r="L2500">
        <v>60</v>
      </c>
    </row>
    <row r="2501" spans="1:12">
      <c r="A2501" t="s">
        <v>11729</v>
      </c>
      <c r="B2501" t="s">
        <v>4041</v>
      </c>
      <c r="C2501" t="s">
        <v>1540</v>
      </c>
      <c r="D2501">
        <v>100</v>
      </c>
      <c r="E2501">
        <v>60.277000000000001</v>
      </c>
      <c r="F2501" s="105">
        <v>3821239</v>
      </c>
      <c r="G2501">
        <v>3821239</v>
      </c>
      <c r="H2501">
        <v>91.15</v>
      </c>
      <c r="I2501">
        <v>3618</v>
      </c>
      <c r="J2501">
        <v>3618</v>
      </c>
      <c r="K2501">
        <v>277</v>
      </c>
      <c r="L2501">
        <v>57</v>
      </c>
    </row>
    <row r="2502" spans="1:12">
      <c r="A2502" t="s">
        <v>11730</v>
      </c>
      <c r="B2502" t="s">
        <v>4042</v>
      </c>
      <c r="C2502" t="s">
        <v>1540</v>
      </c>
      <c r="D2502">
        <v>100</v>
      </c>
      <c r="E2502">
        <v>48.865000000000002</v>
      </c>
      <c r="F2502" s="105">
        <v>3415676</v>
      </c>
      <c r="G2502">
        <v>3415676</v>
      </c>
      <c r="H2502">
        <v>89.19</v>
      </c>
      <c r="I2502">
        <v>3147</v>
      </c>
      <c r="J2502">
        <v>3147</v>
      </c>
      <c r="K2502">
        <v>256</v>
      </c>
      <c r="L2502">
        <v>60</v>
      </c>
    </row>
    <row r="2503" spans="1:12">
      <c r="A2503" t="s">
        <v>11731</v>
      </c>
      <c r="B2503" t="s">
        <v>4043</v>
      </c>
      <c r="C2503" t="s">
        <v>1540</v>
      </c>
      <c r="D2503">
        <v>100</v>
      </c>
      <c r="E2503">
        <v>61.767000000000003</v>
      </c>
      <c r="F2503" s="105">
        <v>3263324</v>
      </c>
      <c r="G2503">
        <v>3263324</v>
      </c>
      <c r="H2503">
        <v>92.36</v>
      </c>
      <c r="I2503">
        <v>3102</v>
      </c>
      <c r="J2503">
        <v>3102</v>
      </c>
      <c r="K2503">
        <v>270</v>
      </c>
      <c r="L2503">
        <v>39</v>
      </c>
    </row>
    <row r="2504" spans="1:12">
      <c r="A2504" t="s">
        <v>11732</v>
      </c>
      <c r="B2504" t="s">
        <v>4044</v>
      </c>
      <c r="C2504" t="s">
        <v>1540</v>
      </c>
      <c r="D2504">
        <v>100</v>
      </c>
      <c r="E2504">
        <v>39.222999999999999</v>
      </c>
      <c r="F2504" s="105">
        <v>5424036</v>
      </c>
      <c r="G2504">
        <v>5424036</v>
      </c>
      <c r="H2504">
        <v>87.18</v>
      </c>
      <c r="I2504">
        <v>4548</v>
      </c>
      <c r="J2504">
        <v>4548</v>
      </c>
      <c r="K2504">
        <v>286</v>
      </c>
      <c r="L2504">
        <v>93</v>
      </c>
    </row>
    <row r="2505" spans="1:12">
      <c r="A2505" t="s">
        <v>11733</v>
      </c>
      <c r="B2505" t="s">
        <v>4045</v>
      </c>
      <c r="C2505" t="s">
        <v>1540</v>
      </c>
      <c r="D2505">
        <v>100</v>
      </c>
      <c r="E2505">
        <v>56.548999999999999</v>
      </c>
      <c r="F2505" s="105">
        <v>4874793</v>
      </c>
      <c r="G2505">
        <v>4874793</v>
      </c>
      <c r="H2505">
        <v>89.79</v>
      </c>
      <c r="I2505">
        <v>4736</v>
      </c>
      <c r="J2505">
        <v>4736</v>
      </c>
      <c r="K2505">
        <v>261</v>
      </c>
      <c r="L2505">
        <v>75</v>
      </c>
    </row>
    <row r="2506" spans="1:12">
      <c r="A2506" t="s">
        <v>11734</v>
      </c>
      <c r="B2506" t="s">
        <v>4046</v>
      </c>
      <c r="C2506" t="s">
        <v>1540</v>
      </c>
      <c r="D2506">
        <v>100</v>
      </c>
      <c r="E2506">
        <v>56.427999999999997</v>
      </c>
      <c r="F2506" s="105">
        <v>4684931</v>
      </c>
      <c r="G2506">
        <v>4684931</v>
      </c>
      <c r="H2506">
        <v>88.91</v>
      </c>
      <c r="I2506">
        <v>3937</v>
      </c>
      <c r="J2506">
        <v>3937</v>
      </c>
      <c r="K2506">
        <v>304</v>
      </c>
      <c r="L2506">
        <v>68</v>
      </c>
    </row>
    <row r="2507" spans="1:12">
      <c r="A2507" t="s">
        <v>11735</v>
      </c>
      <c r="B2507" t="s">
        <v>4047</v>
      </c>
      <c r="C2507" t="s">
        <v>1540</v>
      </c>
      <c r="D2507">
        <v>100</v>
      </c>
      <c r="E2507">
        <v>57.368000000000002</v>
      </c>
      <c r="F2507" s="105">
        <v>3602162</v>
      </c>
      <c r="G2507">
        <v>3602162</v>
      </c>
      <c r="H2507">
        <v>91.79</v>
      </c>
      <c r="I2507">
        <v>3330</v>
      </c>
      <c r="J2507">
        <v>3330</v>
      </c>
      <c r="K2507">
        <v>271.5</v>
      </c>
      <c r="L2507">
        <v>46</v>
      </c>
    </row>
    <row r="2508" spans="1:12">
      <c r="A2508" t="s">
        <v>11736</v>
      </c>
      <c r="B2508" t="s">
        <v>4048</v>
      </c>
      <c r="C2508" t="s">
        <v>1540</v>
      </c>
      <c r="D2508">
        <v>100</v>
      </c>
      <c r="E2508">
        <v>60.691000000000003</v>
      </c>
      <c r="F2508" s="105">
        <v>5253322</v>
      </c>
      <c r="G2508">
        <v>5253322</v>
      </c>
      <c r="H2508">
        <v>87.05</v>
      </c>
      <c r="I2508">
        <v>4479</v>
      </c>
      <c r="J2508">
        <v>4479</v>
      </c>
      <c r="K2508">
        <v>268</v>
      </c>
      <c r="L2508">
        <v>115</v>
      </c>
    </row>
    <row r="2509" spans="1:12">
      <c r="A2509" t="s">
        <v>11737</v>
      </c>
      <c r="B2509" t="s">
        <v>4049</v>
      </c>
      <c r="C2509" t="s">
        <v>1540</v>
      </c>
      <c r="D2509">
        <v>100</v>
      </c>
      <c r="E2509">
        <v>62.482999999999997</v>
      </c>
      <c r="F2509" s="105">
        <v>4178788</v>
      </c>
      <c r="G2509">
        <v>4178788</v>
      </c>
      <c r="H2509">
        <v>90.99</v>
      </c>
      <c r="I2509">
        <v>4101</v>
      </c>
      <c r="J2509">
        <v>4101</v>
      </c>
      <c r="K2509">
        <v>272</v>
      </c>
      <c r="L2509">
        <v>52</v>
      </c>
    </row>
    <row r="2510" spans="1:12">
      <c r="A2510" t="s">
        <v>11738</v>
      </c>
      <c r="B2510" t="s">
        <v>4050</v>
      </c>
      <c r="C2510" t="s">
        <v>1540</v>
      </c>
      <c r="D2510">
        <v>100</v>
      </c>
      <c r="E2510">
        <v>68.150000000000006</v>
      </c>
      <c r="F2510" s="105">
        <v>9455952</v>
      </c>
      <c r="G2510">
        <v>9455952</v>
      </c>
      <c r="H2510">
        <v>79.34</v>
      </c>
      <c r="I2510">
        <v>9443</v>
      </c>
      <c r="J2510">
        <v>9443</v>
      </c>
      <c r="K2510">
        <v>224</v>
      </c>
      <c r="L2510">
        <v>115.5</v>
      </c>
    </row>
    <row r="2511" spans="1:12">
      <c r="A2511" t="s">
        <v>11739</v>
      </c>
      <c r="B2511" t="s">
        <v>4051</v>
      </c>
      <c r="C2511" t="s">
        <v>1540</v>
      </c>
      <c r="D2511">
        <v>100</v>
      </c>
      <c r="E2511">
        <v>71.114000000000004</v>
      </c>
      <c r="F2511" s="105">
        <v>8876975</v>
      </c>
      <c r="G2511">
        <v>8876975</v>
      </c>
      <c r="H2511">
        <v>90.27</v>
      </c>
      <c r="I2511">
        <v>7907</v>
      </c>
      <c r="J2511">
        <v>7907</v>
      </c>
      <c r="K2511">
        <v>282</v>
      </c>
      <c r="L2511">
        <v>57</v>
      </c>
    </row>
    <row r="2512" spans="1:12">
      <c r="A2512" t="s">
        <v>11740</v>
      </c>
      <c r="B2512" t="s">
        <v>4052</v>
      </c>
      <c r="C2512" t="s">
        <v>1540</v>
      </c>
      <c r="D2512">
        <v>100</v>
      </c>
      <c r="E2512">
        <v>72.180999999999997</v>
      </c>
      <c r="F2512" s="105">
        <v>9711417</v>
      </c>
      <c r="G2512">
        <v>9711417</v>
      </c>
      <c r="H2512">
        <v>88.1</v>
      </c>
      <c r="I2512">
        <v>8192</v>
      </c>
      <c r="J2512">
        <v>8192</v>
      </c>
      <c r="K2512">
        <v>293</v>
      </c>
      <c r="L2512">
        <v>95</v>
      </c>
    </row>
    <row r="2513" spans="1:12">
      <c r="A2513" t="s">
        <v>11741</v>
      </c>
      <c r="B2513" t="s">
        <v>4053</v>
      </c>
      <c r="C2513" t="s">
        <v>1540</v>
      </c>
      <c r="D2513">
        <v>100</v>
      </c>
      <c r="E2513">
        <v>73.212000000000003</v>
      </c>
      <c r="F2513" s="105">
        <v>11423742</v>
      </c>
      <c r="G2513">
        <v>11423742</v>
      </c>
      <c r="H2513">
        <v>89.91</v>
      </c>
      <c r="I2513">
        <v>10124</v>
      </c>
      <c r="J2513">
        <v>10124</v>
      </c>
      <c r="K2513">
        <v>282</v>
      </c>
      <c r="L2513">
        <v>58</v>
      </c>
    </row>
    <row r="2514" spans="1:12">
      <c r="A2514" t="s">
        <v>11742</v>
      </c>
      <c r="B2514" t="s">
        <v>4054</v>
      </c>
      <c r="C2514" t="s">
        <v>1540</v>
      </c>
      <c r="D2514">
        <v>100</v>
      </c>
      <c r="E2514">
        <v>73.521000000000001</v>
      </c>
      <c r="F2514" s="105">
        <v>10865261</v>
      </c>
      <c r="G2514">
        <v>10865261</v>
      </c>
      <c r="H2514">
        <v>88.75</v>
      </c>
      <c r="I2514">
        <v>9330</v>
      </c>
      <c r="J2514">
        <v>9330</v>
      </c>
      <c r="K2514">
        <v>282</v>
      </c>
      <c r="L2514">
        <v>64</v>
      </c>
    </row>
    <row r="2515" spans="1:12">
      <c r="A2515" t="s">
        <v>11743</v>
      </c>
      <c r="B2515" t="s">
        <v>4055</v>
      </c>
      <c r="C2515" t="s">
        <v>1540</v>
      </c>
      <c r="D2515">
        <v>100</v>
      </c>
      <c r="E2515">
        <v>69.572999999999993</v>
      </c>
      <c r="F2515" s="105">
        <v>10896099</v>
      </c>
      <c r="G2515">
        <v>10896099</v>
      </c>
      <c r="H2515">
        <v>87.67</v>
      </c>
      <c r="I2515">
        <v>9888</v>
      </c>
      <c r="J2515">
        <v>9888</v>
      </c>
      <c r="K2515">
        <v>281</v>
      </c>
      <c r="L2515">
        <v>91</v>
      </c>
    </row>
    <row r="2516" spans="1:12">
      <c r="A2516" t="s">
        <v>11744</v>
      </c>
      <c r="B2516" t="s">
        <v>4056</v>
      </c>
      <c r="C2516" t="s">
        <v>1540</v>
      </c>
      <c r="D2516">
        <v>100</v>
      </c>
      <c r="E2516">
        <v>70.730999999999995</v>
      </c>
      <c r="F2516" s="105">
        <v>8204789</v>
      </c>
      <c r="G2516">
        <v>8204789</v>
      </c>
      <c r="H2516">
        <v>86.9</v>
      </c>
      <c r="I2516">
        <v>7142</v>
      </c>
      <c r="J2516">
        <v>7142</v>
      </c>
      <c r="K2516">
        <v>285</v>
      </c>
      <c r="L2516">
        <v>92</v>
      </c>
    </row>
    <row r="2517" spans="1:12">
      <c r="A2517" t="s">
        <v>11745</v>
      </c>
      <c r="B2517" t="s">
        <v>4057</v>
      </c>
      <c r="C2517" t="s">
        <v>1540</v>
      </c>
      <c r="D2517">
        <v>100</v>
      </c>
      <c r="E2517">
        <v>55.353999999999999</v>
      </c>
      <c r="F2517" s="105">
        <v>2922917</v>
      </c>
      <c r="G2517">
        <v>2922917</v>
      </c>
      <c r="H2517">
        <v>86.67</v>
      </c>
      <c r="I2517">
        <v>2772</v>
      </c>
      <c r="J2517">
        <v>2772</v>
      </c>
      <c r="K2517">
        <v>248</v>
      </c>
      <c r="L2517">
        <v>61</v>
      </c>
    </row>
    <row r="2518" spans="1:12">
      <c r="A2518" t="s">
        <v>11746</v>
      </c>
      <c r="B2518" t="s">
        <v>4058</v>
      </c>
      <c r="C2518" t="s">
        <v>1540</v>
      </c>
      <c r="D2518">
        <v>100</v>
      </c>
      <c r="E2518">
        <v>73.483999999999995</v>
      </c>
      <c r="F2518" s="105">
        <v>8004708</v>
      </c>
      <c r="G2518">
        <v>8004708</v>
      </c>
      <c r="H2518">
        <v>90.49</v>
      </c>
      <c r="I2518">
        <v>7490</v>
      </c>
      <c r="J2518">
        <v>7490</v>
      </c>
      <c r="K2518">
        <v>285</v>
      </c>
      <c r="L2518">
        <v>53</v>
      </c>
    </row>
    <row r="2519" spans="1:12">
      <c r="A2519" t="s">
        <v>11747</v>
      </c>
      <c r="B2519" t="s">
        <v>4059</v>
      </c>
      <c r="C2519" t="s">
        <v>1540</v>
      </c>
      <c r="D2519">
        <v>100</v>
      </c>
      <c r="E2519">
        <v>71.944000000000003</v>
      </c>
      <c r="F2519" s="105">
        <v>9579007</v>
      </c>
      <c r="G2519">
        <v>9579007</v>
      </c>
      <c r="H2519">
        <v>86.62</v>
      </c>
      <c r="I2519">
        <v>8385</v>
      </c>
      <c r="J2519">
        <v>8385</v>
      </c>
      <c r="K2519">
        <v>277</v>
      </c>
      <c r="L2519">
        <v>96</v>
      </c>
    </row>
    <row r="2520" spans="1:12">
      <c r="A2520" t="s">
        <v>11748</v>
      </c>
      <c r="B2520" t="s">
        <v>4060</v>
      </c>
      <c r="C2520" t="s">
        <v>1540</v>
      </c>
      <c r="D2520">
        <v>100</v>
      </c>
      <c r="E2520">
        <v>69.119</v>
      </c>
      <c r="F2520" s="105">
        <v>10094184</v>
      </c>
      <c r="G2520">
        <v>10094184</v>
      </c>
      <c r="H2520">
        <v>90.01</v>
      </c>
      <c r="I2520">
        <v>9290</v>
      </c>
      <c r="J2520">
        <v>9290</v>
      </c>
      <c r="K2520">
        <v>287</v>
      </c>
      <c r="L2520">
        <v>39</v>
      </c>
    </row>
    <row r="2521" spans="1:12">
      <c r="A2521" t="s">
        <v>11749</v>
      </c>
      <c r="B2521" t="s">
        <v>4061</v>
      </c>
      <c r="C2521" t="s">
        <v>1540</v>
      </c>
      <c r="D2521">
        <v>100</v>
      </c>
      <c r="E2521">
        <v>72.055999999999997</v>
      </c>
      <c r="F2521" s="105">
        <v>8175165</v>
      </c>
      <c r="G2521">
        <v>8175165</v>
      </c>
      <c r="H2521">
        <v>86.91</v>
      </c>
      <c r="I2521">
        <v>7247</v>
      </c>
      <c r="J2521">
        <v>7247</v>
      </c>
      <c r="K2521">
        <v>283</v>
      </c>
      <c r="L2521">
        <v>101</v>
      </c>
    </row>
    <row r="2522" spans="1:12">
      <c r="A2522" t="s">
        <v>11750</v>
      </c>
      <c r="B2522" t="s">
        <v>4062</v>
      </c>
      <c r="C2522" t="s">
        <v>1540</v>
      </c>
      <c r="D2522">
        <v>100</v>
      </c>
      <c r="E2522">
        <v>73.813000000000002</v>
      </c>
      <c r="F2522" s="105">
        <v>8852956</v>
      </c>
      <c r="G2522">
        <v>8852956</v>
      </c>
      <c r="H2522">
        <v>86.52</v>
      </c>
      <c r="I2522">
        <v>8041</v>
      </c>
      <c r="J2522">
        <v>8041</v>
      </c>
      <c r="K2522">
        <v>269</v>
      </c>
      <c r="L2522">
        <v>101</v>
      </c>
    </row>
    <row r="2523" spans="1:12">
      <c r="A2523" t="s">
        <v>11751</v>
      </c>
      <c r="B2523" t="s">
        <v>4063</v>
      </c>
      <c r="C2523" t="s">
        <v>1540</v>
      </c>
      <c r="D2523">
        <v>100</v>
      </c>
      <c r="E2523">
        <v>71.415999999999997</v>
      </c>
      <c r="F2523" s="105">
        <v>7935918</v>
      </c>
      <c r="G2523">
        <v>7935918</v>
      </c>
      <c r="H2523">
        <v>88.7</v>
      </c>
      <c r="I2523">
        <v>6923</v>
      </c>
      <c r="J2523">
        <v>6923</v>
      </c>
      <c r="K2523">
        <v>298</v>
      </c>
      <c r="L2523">
        <v>86</v>
      </c>
    </row>
    <row r="2524" spans="1:12">
      <c r="A2524" t="s">
        <v>11752</v>
      </c>
      <c r="B2524" t="s">
        <v>4064</v>
      </c>
      <c r="C2524" t="s">
        <v>1540</v>
      </c>
      <c r="D2524">
        <v>100</v>
      </c>
      <c r="E2524">
        <v>72.501999999999995</v>
      </c>
      <c r="F2524" s="105">
        <v>6010369</v>
      </c>
      <c r="G2524">
        <v>6010369</v>
      </c>
      <c r="H2524">
        <v>84.05</v>
      </c>
      <c r="I2524">
        <v>4943</v>
      </c>
      <c r="J2524">
        <v>4943</v>
      </c>
      <c r="K2524">
        <v>286</v>
      </c>
      <c r="L2524">
        <v>115.5</v>
      </c>
    </row>
    <row r="2525" spans="1:12">
      <c r="A2525" t="s">
        <v>11753</v>
      </c>
      <c r="B2525" t="s">
        <v>4065</v>
      </c>
      <c r="C2525" t="s">
        <v>1540</v>
      </c>
      <c r="D2525">
        <v>100</v>
      </c>
      <c r="E2525">
        <v>72.977000000000004</v>
      </c>
      <c r="F2525" s="105">
        <v>7043437</v>
      </c>
      <c r="G2525">
        <v>7043437</v>
      </c>
      <c r="H2525">
        <v>85.88</v>
      </c>
      <c r="I2525">
        <v>6025</v>
      </c>
      <c r="J2525">
        <v>6025</v>
      </c>
      <c r="K2525">
        <v>283</v>
      </c>
      <c r="L2525">
        <v>105</v>
      </c>
    </row>
    <row r="2526" spans="1:12">
      <c r="A2526" t="s">
        <v>11754</v>
      </c>
      <c r="B2526" t="s">
        <v>4066</v>
      </c>
      <c r="C2526" t="s">
        <v>1540</v>
      </c>
      <c r="D2526">
        <v>100</v>
      </c>
      <c r="E2526">
        <v>73.647999999999996</v>
      </c>
      <c r="F2526" s="105">
        <v>9330596</v>
      </c>
      <c r="G2526">
        <v>9330596</v>
      </c>
      <c r="H2526">
        <v>86.65</v>
      </c>
      <c r="I2526">
        <v>7860</v>
      </c>
      <c r="J2526">
        <v>7860</v>
      </c>
      <c r="K2526">
        <v>288</v>
      </c>
      <c r="L2526">
        <v>110</v>
      </c>
    </row>
    <row r="2527" spans="1:12">
      <c r="A2527" t="s">
        <v>11755</v>
      </c>
      <c r="B2527" t="s">
        <v>4067</v>
      </c>
      <c r="C2527" t="s">
        <v>1540</v>
      </c>
      <c r="D2527">
        <v>100</v>
      </c>
      <c r="E2527">
        <v>66.14</v>
      </c>
      <c r="F2527" s="105">
        <v>3449585</v>
      </c>
      <c r="G2527">
        <v>3449585</v>
      </c>
      <c r="H2527">
        <v>90.13</v>
      </c>
      <c r="I2527">
        <v>3154</v>
      </c>
      <c r="J2527">
        <v>3154</v>
      </c>
      <c r="K2527">
        <v>288</v>
      </c>
      <c r="L2527">
        <v>73</v>
      </c>
    </row>
    <row r="2528" spans="1:12">
      <c r="A2528" t="s">
        <v>11756</v>
      </c>
      <c r="B2528" t="s">
        <v>4068</v>
      </c>
      <c r="C2528" t="s">
        <v>1540</v>
      </c>
      <c r="D2528">
        <v>100</v>
      </c>
      <c r="E2528">
        <v>65.063000000000002</v>
      </c>
      <c r="F2528" s="105">
        <v>3464554</v>
      </c>
      <c r="G2528">
        <v>3464554</v>
      </c>
      <c r="H2528">
        <v>88.08</v>
      </c>
      <c r="I2528">
        <v>3312</v>
      </c>
      <c r="J2528">
        <v>3312</v>
      </c>
      <c r="K2528">
        <v>258</v>
      </c>
      <c r="L2528">
        <v>82</v>
      </c>
    </row>
    <row r="2529" spans="1:12">
      <c r="A2529" t="s">
        <v>11757</v>
      </c>
      <c r="B2529" t="s">
        <v>4069</v>
      </c>
      <c r="C2529" t="s">
        <v>1540</v>
      </c>
      <c r="D2529">
        <v>100</v>
      </c>
      <c r="E2529">
        <v>70.391999999999996</v>
      </c>
      <c r="F2529" s="105">
        <v>8233885</v>
      </c>
      <c r="G2529">
        <v>8233885</v>
      </c>
      <c r="H2529">
        <v>88.3</v>
      </c>
      <c r="I2529">
        <v>7059</v>
      </c>
      <c r="J2529">
        <v>7059</v>
      </c>
      <c r="K2529">
        <v>290</v>
      </c>
      <c r="L2529">
        <v>92</v>
      </c>
    </row>
    <row r="2530" spans="1:12">
      <c r="A2530" t="s">
        <v>11758</v>
      </c>
      <c r="B2530" t="s">
        <v>4070</v>
      </c>
      <c r="C2530" t="s">
        <v>1540</v>
      </c>
      <c r="D2530">
        <v>100</v>
      </c>
      <c r="E2530">
        <v>72.653000000000006</v>
      </c>
      <c r="F2530" s="105">
        <v>6024041</v>
      </c>
      <c r="G2530">
        <v>6024041</v>
      </c>
      <c r="H2530">
        <v>90.42</v>
      </c>
      <c r="I2530">
        <v>5549</v>
      </c>
      <c r="J2530">
        <v>5549</v>
      </c>
      <c r="K2530">
        <v>278</v>
      </c>
      <c r="L2530">
        <v>62</v>
      </c>
    </row>
    <row r="2531" spans="1:12">
      <c r="A2531" t="s">
        <v>11759</v>
      </c>
      <c r="B2531" t="s">
        <v>4071</v>
      </c>
      <c r="C2531" t="s">
        <v>1540</v>
      </c>
      <c r="D2531">
        <v>100</v>
      </c>
      <c r="E2531">
        <v>71.709000000000003</v>
      </c>
      <c r="F2531" s="105">
        <v>8925558</v>
      </c>
      <c r="G2531">
        <v>8925558</v>
      </c>
      <c r="H2531">
        <v>87.78</v>
      </c>
      <c r="I2531">
        <v>8005</v>
      </c>
      <c r="J2531">
        <v>8005</v>
      </c>
      <c r="K2531">
        <v>275</v>
      </c>
      <c r="L2531">
        <v>87</v>
      </c>
    </row>
    <row r="2532" spans="1:12">
      <c r="A2532" t="s">
        <v>11760</v>
      </c>
      <c r="B2532" t="s">
        <v>4072</v>
      </c>
      <c r="C2532" t="s">
        <v>1540</v>
      </c>
      <c r="D2532">
        <v>100</v>
      </c>
      <c r="E2532">
        <v>72.227999999999994</v>
      </c>
      <c r="F2532" s="105">
        <v>4019266</v>
      </c>
      <c r="G2532">
        <v>4019266</v>
      </c>
      <c r="H2532">
        <v>90.12</v>
      </c>
      <c r="I2532">
        <v>3512</v>
      </c>
      <c r="J2532">
        <v>3512</v>
      </c>
      <c r="K2532">
        <v>293.5</v>
      </c>
      <c r="L2532">
        <v>80</v>
      </c>
    </row>
    <row r="2533" spans="1:12">
      <c r="A2533" t="s">
        <v>11761</v>
      </c>
      <c r="B2533" t="s">
        <v>4073</v>
      </c>
      <c r="C2533" t="s">
        <v>1540</v>
      </c>
      <c r="D2533">
        <v>100</v>
      </c>
      <c r="E2533">
        <v>71.263000000000005</v>
      </c>
      <c r="F2533" s="105">
        <v>8634202</v>
      </c>
      <c r="G2533">
        <v>8634202</v>
      </c>
      <c r="H2533">
        <v>89.15</v>
      </c>
      <c r="I2533">
        <v>7968</v>
      </c>
      <c r="J2533">
        <v>7968</v>
      </c>
      <c r="K2533">
        <v>280</v>
      </c>
      <c r="L2533">
        <v>74</v>
      </c>
    </row>
    <row r="2534" spans="1:12">
      <c r="A2534" t="s">
        <v>11762</v>
      </c>
      <c r="B2534" t="s">
        <v>4074</v>
      </c>
      <c r="C2534" t="s">
        <v>1540</v>
      </c>
      <c r="D2534">
        <v>100</v>
      </c>
      <c r="E2534">
        <v>73.081999999999994</v>
      </c>
      <c r="F2534" s="105">
        <v>7380644</v>
      </c>
      <c r="G2534">
        <v>7380644</v>
      </c>
      <c r="H2534">
        <v>87.41</v>
      </c>
      <c r="I2534">
        <v>6562</v>
      </c>
      <c r="J2534">
        <v>6562</v>
      </c>
      <c r="K2534">
        <v>278</v>
      </c>
      <c r="L2534">
        <v>93</v>
      </c>
    </row>
    <row r="2535" spans="1:12">
      <c r="A2535" t="s">
        <v>11763</v>
      </c>
      <c r="B2535" t="s">
        <v>4075</v>
      </c>
      <c r="C2535" t="s">
        <v>1540</v>
      </c>
      <c r="D2535">
        <v>100</v>
      </c>
      <c r="E2535">
        <v>72.406999999999996</v>
      </c>
      <c r="F2535" s="105">
        <v>8578031</v>
      </c>
      <c r="G2535">
        <v>8578031</v>
      </c>
      <c r="H2535">
        <v>86.59</v>
      </c>
      <c r="I2535">
        <v>7170</v>
      </c>
      <c r="J2535">
        <v>7170</v>
      </c>
      <c r="K2535">
        <v>293</v>
      </c>
      <c r="L2535">
        <v>113</v>
      </c>
    </row>
    <row r="2536" spans="1:12">
      <c r="A2536" t="s">
        <v>11764</v>
      </c>
      <c r="B2536" t="s">
        <v>4076</v>
      </c>
      <c r="C2536" t="s">
        <v>1540</v>
      </c>
      <c r="D2536">
        <v>100</v>
      </c>
      <c r="E2536">
        <v>72.283000000000001</v>
      </c>
      <c r="F2536" s="105">
        <v>5814651</v>
      </c>
      <c r="G2536">
        <v>5814651</v>
      </c>
      <c r="H2536">
        <v>87.24</v>
      </c>
      <c r="I2536">
        <v>5231</v>
      </c>
      <c r="J2536">
        <v>5231</v>
      </c>
      <c r="K2536">
        <v>280</v>
      </c>
      <c r="L2536">
        <v>100</v>
      </c>
    </row>
    <row r="2537" spans="1:12">
      <c r="A2537" t="s">
        <v>11765</v>
      </c>
      <c r="B2537" t="s">
        <v>4077</v>
      </c>
      <c r="C2537" t="s">
        <v>1540</v>
      </c>
      <c r="D2537">
        <v>100</v>
      </c>
      <c r="E2537">
        <v>68.706999999999994</v>
      </c>
      <c r="F2537" s="105">
        <v>8626338</v>
      </c>
      <c r="G2537">
        <v>8626338</v>
      </c>
      <c r="H2537">
        <v>91.85</v>
      </c>
      <c r="I2537">
        <v>8152</v>
      </c>
      <c r="J2537">
        <v>8152</v>
      </c>
      <c r="K2537">
        <v>275</v>
      </c>
      <c r="L2537">
        <v>40</v>
      </c>
    </row>
    <row r="2538" spans="1:12">
      <c r="A2538" t="s">
        <v>11766</v>
      </c>
      <c r="B2538" t="s">
        <v>4078</v>
      </c>
      <c r="C2538" t="s">
        <v>1540</v>
      </c>
      <c r="D2538">
        <v>100</v>
      </c>
      <c r="E2538">
        <v>73.462999999999994</v>
      </c>
      <c r="F2538" s="105">
        <v>6470775</v>
      </c>
      <c r="G2538">
        <v>6470775</v>
      </c>
      <c r="H2538">
        <v>88.97</v>
      </c>
      <c r="I2538">
        <v>5924</v>
      </c>
      <c r="J2538">
        <v>5924</v>
      </c>
      <c r="K2538">
        <v>282</v>
      </c>
      <c r="L2538">
        <v>73</v>
      </c>
    </row>
    <row r="2539" spans="1:12">
      <c r="A2539" t="s">
        <v>11767</v>
      </c>
      <c r="B2539" t="s">
        <v>4079</v>
      </c>
      <c r="C2539" t="s">
        <v>1540</v>
      </c>
      <c r="D2539">
        <v>100</v>
      </c>
      <c r="E2539">
        <v>66.28</v>
      </c>
      <c r="F2539" s="105">
        <v>4395537</v>
      </c>
      <c r="G2539">
        <v>4395537</v>
      </c>
      <c r="H2539">
        <v>90.4</v>
      </c>
      <c r="I2539">
        <v>3937</v>
      </c>
      <c r="J2539">
        <v>3937</v>
      </c>
      <c r="K2539">
        <v>298</v>
      </c>
      <c r="L2539">
        <v>68</v>
      </c>
    </row>
    <row r="2540" spans="1:12">
      <c r="A2540" t="s">
        <v>11768</v>
      </c>
      <c r="B2540" t="s">
        <v>4080</v>
      </c>
      <c r="C2540" t="s">
        <v>1540</v>
      </c>
      <c r="D2540">
        <v>100</v>
      </c>
      <c r="E2540">
        <v>72.421999999999997</v>
      </c>
      <c r="F2540" s="105">
        <v>7197781</v>
      </c>
      <c r="G2540">
        <v>7197781</v>
      </c>
      <c r="H2540">
        <v>87.76</v>
      </c>
      <c r="I2540">
        <v>6177</v>
      </c>
      <c r="J2540">
        <v>6177</v>
      </c>
      <c r="K2540">
        <v>290</v>
      </c>
      <c r="L2540">
        <v>95</v>
      </c>
    </row>
    <row r="2541" spans="1:12">
      <c r="A2541" t="s">
        <v>11769</v>
      </c>
      <c r="B2541" t="s">
        <v>4081</v>
      </c>
      <c r="C2541" t="s">
        <v>1540</v>
      </c>
      <c r="D2541">
        <v>100</v>
      </c>
      <c r="E2541">
        <v>73.519000000000005</v>
      </c>
      <c r="F2541" s="105">
        <v>8126389</v>
      </c>
      <c r="G2541">
        <v>8126389</v>
      </c>
      <c r="H2541">
        <v>87.59</v>
      </c>
      <c r="I2541">
        <v>6890</v>
      </c>
      <c r="J2541">
        <v>6890</v>
      </c>
      <c r="K2541">
        <v>287</v>
      </c>
      <c r="L2541">
        <v>110</v>
      </c>
    </row>
    <row r="2542" spans="1:12">
      <c r="A2542" t="s">
        <v>11770</v>
      </c>
      <c r="B2542" t="s">
        <v>4082</v>
      </c>
      <c r="C2542" t="s">
        <v>1540</v>
      </c>
      <c r="D2542">
        <v>100</v>
      </c>
      <c r="E2542">
        <v>70.52</v>
      </c>
      <c r="F2542" s="105">
        <v>4959544</v>
      </c>
      <c r="G2542">
        <v>4959544</v>
      </c>
      <c r="H2542">
        <v>88.01</v>
      </c>
      <c r="I2542">
        <v>4375</v>
      </c>
      <c r="J2542">
        <v>4375</v>
      </c>
      <c r="K2542">
        <v>291</v>
      </c>
      <c r="L2542">
        <v>83</v>
      </c>
    </row>
    <row r="2543" spans="1:12">
      <c r="A2543" t="s">
        <v>11771</v>
      </c>
      <c r="B2543" t="s">
        <v>4083</v>
      </c>
      <c r="C2543" t="s">
        <v>1540</v>
      </c>
      <c r="D2543">
        <v>100</v>
      </c>
      <c r="E2543">
        <v>73.209000000000003</v>
      </c>
      <c r="F2543" s="105">
        <v>6928604</v>
      </c>
      <c r="G2543">
        <v>6928604</v>
      </c>
      <c r="H2543">
        <v>85.03</v>
      </c>
      <c r="I2543">
        <v>5727</v>
      </c>
      <c r="J2543">
        <v>5727</v>
      </c>
      <c r="K2543">
        <v>287</v>
      </c>
      <c r="L2543">
        <v>132</v>
      </c>
    </row>
    <row r="2544" spans="1:12">
      <c r="A2544" t="s">
        <v>11772</v>
      </c>
      <c r="B2544" t="s">
        <v>4084</v>
      </c>
      <c r="C2544" t="s">
        <v>1540</v>
      </c>
      <c r="D2544">
        <v>100</v>
      </c>
      <c r="E2544">
        <v>73.441999999999993</v>
      </c>
      <c r="F2544" s="105">
        <v>7078467</v>
      </c>
      <c r="G2544">
        <v>7078467</v>
      </c>
      <c r="H2544">
        <v>87.95</v>
      </c>
      <c r="I2544">
        <v>6049</v>
      </c>
      <c r="J2544">
        <v>6049</v>
      </c>
      <c r="K2544">
        <v>287</v>
      </c>
      <c r="L2544">
        <v>91</v>
      </c>
    </row>
    <row r="2545" spans="1:12">
      <c r="A2545" t="s">
        <v>11773</v>
      </c>
      <c r="B2545" t="s">
        <v>4085</v>
      </c>
      <c r="C2545" t="s">
        <v>1540</v>
      </c>
      <c r="D2545">
        <v>100</v>
      </c>
      <c r="E2545">
        <v>70.027000000000001</v>
      </c>
      <c r="F2545" s="105">
        <v>5212845</v>
      </c>
      <c r="G2545">
        <v>5212845</v>
      </c>
      <c r="H2545">
        <v>90.44</v>
      </c>
      <c r="I2545">
        <v>4843</v>
      </c>
      <c r="J2545">
        <v>4843</v>
      </c>
      <c r="K2545">
        <v>287</v>
      </c>
      <c r="L2545">
        <v>63</v>
      </c>
    </row>
    <row r="2546" spans="1:12">
      <c r="A2546" t="s">
        <v>11774</v>
      </c>
      <c r="B2546" t="s">
        <v>4086</v>
      </c>
      <c r="C2546" t="s">
        <v>1540</v>
      </c>
      <c r="D2546">
        <v>100</v>
      </c>
      <c r="E2546">
        <v>71.655000000000001</v>
      </c>
      <c r="F2546" s="105">
        <v>4707167</v>
      </c>
      <c r="G2546">
        <v>4707167</v>
      </c>
      <c r="H2546">
        <v>90.96</v>
      </c>
      <c r="I2546">
        <v>4296</v>
      </c>
      <c r="J2546">
        <v>4296</v>
      </c>
      <c r="K2546">
        <v>287</v>
      </c>
      <c r="L2546">
        <v>64</v>
      </c>
    </row>
    <row r="2547" spans="1:12">
      <c r="A2547" t="s">
        <v>11775</v>
      </c>
      <c r="B2547" t="s">
        <v>4087</v>
      </c>
      <c r="C2547" t="s">
        <v>1540</v>
      </c>
      <c r="D2547">
        <v>100</v>
      </c>
      <c r="E2547">
        <v>70.710999999999999</v>
      </c>
      <c r="F2547" s="105">
        <v>9857301</v>
      </c>
      <c r="G2547">
        <v>9857301</v>
      </c>
      <c r="H2547">
        <v>88.11</v>
      </c>
      <c r="I2547">
        <v>8809</v>
      </c>
      <c r="J2547">
        <v>8809</v>
      </c>
      <c r="K2547">
        <v>279</v>
      </c>
      <c r="L2547">
        <v>83</v>
      </c>
    </row>
    <row r="2548" spans="1:12">
      <c r="A2548" t="s">
        <v>11776</v>
      </c>
      <c r="B2548" t="s">
        <v>4088</v>
      </c>
      <c r="C2548" t="s">
        <v>1540</v>
      </c>
      <c r="D2548">
        <v>100</v>
      </c>
      <c r="E2548">
        <v>72.932000000000002</v>
      </c>
      <c r="F2548" s="105">
        <v>4160221</v>
      </c>
      <c r="G2548">
        <v>4160221</v>
      </c>
      <c r="H2548">
        <v>92.38</v>
      </c>
      <c r="I2548">
        <v>3936</v>
      </c>
      <c r="J2548">
        <v>3936</v>
      </c>
      <c r="K2548">
        <v>284</v>
      </c>
      <c r="L2548">
        <v>34</v>
      </c>
    </row>
    <row r="2549" spans="1:12">
      <c r="A2549" t="s">
        <v>11777</v>
      </c>
      <c r="B2549" t="s">
        <v>4089</v>
      </c>
      <c r="C2549" t="s">
        <v>1540</v>
      </c>
      <c r="D2549">
        <v>100</v>
      </c>
      <c r="E2549">
        <v>68.471999999999994</v>
      </c>
      <c r="F2549" s="105">
        <v>7652207</v>
      </c>
      <c r="G2549">
        <v>7652207</v>
      </c>
      <c r="H2549">
        <v>87.75</v>
      </c>
      <c r="I2549">
        <v>6908</v>
      </c>
      <c r="J2549">
        <v>6908</v>
      </c>
      <c r="K2549">
        <v>277</v>
      </c>
      <c r="L2549">
        <v>79</v>
      </c>
    </row>
    <row r="2550" spans="1:12">
      <c r="A2550" t="s">
        <v>11778</v>
      </c>
      <c r="B2550" t="s">
        <v>4090</v>
      </c>
      <c r="C2550" t="s">
        <v>1540</v>
      </c>
      <c r="D2550">
        <v>100</v>
      </c>
      <c r="E2550">
        <v>50.789000000000001</v>
      </c>
      <c r="F2550" s="105">
        <v>5374574</v>
      </c>
      <c r="G2550">
        <v>5374574</v>
      </c>
      <c r="H2550">
        <v>87.27</v>
      </c>
      <c r="I2550">
        <v>5028</v>
      </c>
      <c r="J2550">
        <v>5028</v>
      </c>
      <c r="K2550">
        <v>257</v>
      </c>
      <c r="L2550">
        <v>83</v>
      </c>
    </row>
    <row r="2551" spans="1:12">
      <c r="A2551" t="s">
        <v>11779</v>
      </c>
      <c r="B2551" t="s">
        <v>4091</v>
      </c>
      <c r="C2551" t="s">
        <v>1540</v>
      </c>
      <c r="D2551">
        <v>100</v>
      </c>
      <c r="E2551">
        <v>72.403999999999996</v>
      </c>
      <c r="F2551" s="105">
        <v>8307948</v>
      </c>
      <c r="G2551">
        <v>8307948</v>
      </c>
      <c r="H2551">
        <v>88.93</v>
      </c>
      <c r="I2551">
        <v>7451</v>
      </c>
      <c r="J2551">
        <v>7451</v>
      </c>
      <c r="K2551">
        <v>279</v>
      </c>
      <c r="L2551">
        <v>83</v>
      </c>
    </row>
    <row r="2552" spans="1:12">
      <c r="A2552" t="s">
        <v>11780</v>
      </c>
      <c r="B2552" t="s">
        <v>4092</v>
      </c>
      <c r="C2552" t="s">
        <v>1540</v>
      </c>
      <c r="D2552">
        <v>100</v>
      </c>
      <c r="E2552">
        <v>71.206999999999994</v>
      </c>
      <c r="F2552" s="105">
        <v>9300338</v>
      </c>
      <c r="G2552">
        <v>9300338</v>
      </c>
      <c r="H2552">
        <v>86.56</v>
      </c>
      <c r="I2552">
        <v>8062</v>
      </c>
      <c r="J2552">
        <v>8062</v>
      </c>
      <c r="K2552">
        <v>280</v>
      </c>
      <c r="L2552">
        <v>104</v>
      </c>
    </row>
    <row r="2553" spans="1:12">
      <c r="A2553" t="s">
        <v>11781</v>
      </c>
      <c r="B2553" t="s">
        <v>4093</v>
      </c>
      <c r="C2553" t="s">
        <v>1540</v>
      </c>
      <c r="D2553">
        <v>100</v>
      </c>
      <c r="E2553">
        <v>73.56</v>
      </c>
      <c r="F2553" s="105">
        <v>3971494</v>
      </c>
      <c r="G2553">
        <v>3971494</v>
      </c>
      <c r="H2553">
        <v>91.03</v>
      </c>
      <c r="I2553">
        <v>3745</v>
      </c>
      <c r="J2553">
        <v>3745</v>
      </c>
      <c r="K2553">
        <v>277</v>
      </c>
      <c r="L2553">
        <v>45</v>
      </c>
    </row>
    <row r="2554" spans="1:12">
      <c r="A2554" t="s">
        <v>11782</v>
      </c>
      <c r="B2554" t="s">
        <v>4094</v>
      </c>
      <c r="C2554" t="s">
        <v>1540</v>
      </c>
      <c r="D2554">
        <v>100</v>
      </c>
      <c r="E2554">
        <v>70.305000000000007</v>
      </c>
      <c r="F2554" s="105">
        <v>8499324</v>
      </c>
      <c r="G2554">
        <v>8499324</v>
      </c>
      <c r="H2554">
        <v>90.92</v>
      </c>
      <c r="I2554">
        <v>7914</v>
      </c>
      <c r="J2554">
        <v>7914</v>
      </c>
      <c r="K2554">
        <v>269</v>
      </c>
      <c r="L2554">
        <v>48</v>
      </c>
    </row>
    <row r="2555" spans="1:12">
      <c r="A2555" t="s">
        <v>11783</v>
      </c>
      <c r="B2555" t="s">
        <v>4095</v>
      </c>
      <c r="C2555" t="s">
        <v>1540</v>
      </c>
      <c r="D2555">
        <v>100</v>
      </c>
      <c r="E2555">
        <v>72.704999999999998</v>
      </c>
      <c r="F2555" s="105">
        <v>6941287</v>
      </c>
      <c r="G2555">
        <v>6941287</v>
      </c>
      <c r="H2555">
        <v>87.96</v>
      </c>
      <c r="I2555">
        <v>6356</v>
      </c>
      <c r="J2555">
        <v>6356</v>
      </c>
      <c r="K2555">
        <v>277</v>
      </c>
      <c r="L2555">
        <v>90</v>
      </c>
    </row>
    <row r="2556" spans="1:12">
      <c r="A2556" t="s">
        <v>11784</v>
      </c>
      <c r="B2556" t="s">
        <v>4096</v>
      </c>
      <c r="C2556" t="s">
        <v>1540</v>
      </c>
      <c r="D2556">
        <v>100</v>
      </c>
      <c r="E2556">
        <v>69.424000000000007</v>
      </c>
      <c r="F2556" s="105">
        <v>9417399</v>
      </c>
      <c r="G2556">
        <v>9417399</v>
      </c>
      <c r="H2556">
        <v>87.39</v>
      </c>
      <c r="I2556">
        <v>8562</v>
      </c>
      <c r="J2556">
        <v>8562</v>
      </c>
      <c r="K2556">
        <v>275</v>
      </c>
      <c r="L2556">
        <v>87</v>
      </c>
    </row>
    <row r="2557" spans="1:12">
      <c r="A2557" t="s">
        <v>11785</v>
      </c>
      <c r="B2557" t="s">
        <v>4097</v>
      </c>
      <c r="C2557" t="s">
        <v>1540</v>
      </c>
      <c r="D2557">
        <v>100</v>
      </c>
      <c r="E2557">
        <v>70.638999999999996</v>
      </c>
      <c r="F2557" s="105">
        <v>10051032</v>
      </c>
      <c r="G2557">
        <v>10051032</v>
      </c>
      <c r="H2557">
        <v>86.95</v>
      </c>
      <c r="I2557">
        <v>8994</v>
      </c>
      <c r="J2557">
        <v>8994</v>
      </c>
      <c r="K2557">
        <v>282</v>
      </c>
      <c r="L2557">
        <v>94</v>
      </c>
    </row>
    <row r="2558" spans="1:12">
      <c r="A2558" t="s">
        <v>11786</v>
      </c>
      <c r="B2558" t="s">
        <v>4098</v>
      </c>
      <c r="C2558" t="s">
        <v>1540</v>
      </c>
      <c r="D2558">
        <v>100</v>
      </c>
      <c r="E2558">
        <v>72.423000000000002</v>
      </c>
      <c r="F2558" s="105">
        <v>8568408</v>
      </c>
      <c r="G2558">
        <v>8568408</v>
      </c>
      <c r="H2558">
        <v>88.33</v>
      </c>
      <c r="I2558">
        <v>7424</v>
      </c>
      <c r="J2558">
        <v>7424</v>
      </c>
      <c r="K2558">
        <v>290</v>
      </c>
      <c r="L2558">
        <v>91</v>
      </c>
    </row>
    <row r="2559" spans="1:12">
      <c r="A2559" t="s">
        <v>11787</v>
      </c>
      <c r="B2559" t="s">
        <v>4099</v>
      </c>
      <c r="C2559" t="s">
        <v>1540</v>
      </c>
      <c r="D2559">
        <v>100</v>
      </c>
      <c r="E2559">
        <v>72.034999999999997</v>
      </c>
      <c r="F2559" s="105">
        <v>7152953</v>
      </c>
      <c r="G2559">
        <v>7152953</v>
      </c>
      <c r="H2559">
        <v>88.49</v>
      </c>
      <c r="I2559">
        <v>6331</v>
      </c>
      <c r="J2559">
        <v>6331</v>
      </c>
      <c r="K2559">
        <v>290</v>
      </c>
      <c r="L2559">
        <v>86</v>
      </c>
    </row>
    <row r="2560" spans="1:12">
      <c r="A2560" t="s">
        <v>11788</v>
      </c>
      <c r="B2560" t="s">
        <v>4100</v>
      </c>
      <c r="C2560" t="s">
        <v>1540</v>
      </c>
      <c r="D2560">
        <v>100</v>
      </c>
      <c r="E2560">
        <v>73.67</v>
      </c>
      <c r="F2560" s="105">
        <v>7435590</v>
      </c>
      <c r="G2560">
        <v>7435590</v>
      </c>
      <c r="H2560">
        <v>89.18</v>
      </c>
      <c r="I2560">
        <v>6778</v>
      </c>
      <c r="J2560">
        <v>6778</v>
      </c>
      <c r="K2560">
        <v>282</v>
      </c>
      <c r="L2560">
        <v>78</v>
      </c>
    </row>
    <row r="2561" spans="1:12">
      <c r="A2561" t="s">
        <v>11789</v>
      </c>
      <c r="B2561" t="s">
        <v>4101</v>
      </c>
      <c r="C2561" t="s">
        <v>1540</v>
      </c>
      <c r="D2561">
        <v>100</v>
      </c>
      <c r="E2561">
        <v>49.543999999999997</v>
      </c>
      <c r="F2561" s="105">
        <v>1751377</v>
      </c>
      <c r="G2561">
        <v>1751377</v>
      </c>
      <c r="H2561">
        <v>90.08</v>
      </c>
      <c r="I2561">
        <v>1867</v>
      </c>
      <c r="J2561">
        <v>1867</v>
      </c>
      <c r="K2561">
        <v>240</v>
      </c>
      <c r="L2561">
        <v>42</v>
      </c>
    </row>
    <row r="2562" spans="1:12">
      <c r="A2562" t="s">
        <v>11790</v>
      </c>
      <c r="B2562" t="s">
        <v>4102</v>
      </c>
      <c r="C2562" t="s">
        <v>1540</v>
      </c>
      <c r="D2562">
        <v>100</v>
      </c>
      <c r="E2562">
        <v>37.404000000000003</v>
      </c>
      <c r="F2562" s="105">
        <v>4068724</v>
      </c>
      <c r="G2562">
        <v>4068724</v>
      </c>
      <c r="H2562">
        <v>88.71</v>
      </c>
      <c r="I2562">
        <v>3489</v>
      </c>
      <c r="J2562">
        <v>3489</v>
      </c>
      <c r="K2562">
        <v>279</v>
      </c>
      <c r="L2562">
        <v>73</v>
      </c>
    </row>
    <row r="2563" spans="1:12">
      <c r="A2563" t="s">
        <v>11791</v>
      </c>
      <c r="B2563" t="s">
        <v>4103</v>
      </c>
      <c r="C2563" t="s">
        <v>1540</v>
      </c>
      <c r="D2563">
        <v>100</v>
      </c>
      <c r="E2563">
        <v>73.025000000000006</v>
      </c>
      <c r="F2563" s="105">
        <v>8807649</v>
      </c>
      <c r="G2563">
        <v>8807649</v>
      </c>
      <c r="H2563">
        <v>86.33</v>
      </c>
      <c r="I2563">
        <v>7199</v>
      </c>
      <c r="J2563">
        <v>7199</v>
      </c>
      <c r="K2563">
        <v>295</v>
      </c>
      <c r="L2563">
        <v>112</v>
      </c>
    </row>
    <row r="2564" spans="1:12">
      <c r="A2564" t="s">
        <v>11792</v>
      </c>
      <c r="B2564" t="s">
        <v>4104</v>
      </c>
      <c r="C2564" t="s">
        <v>1540</v>
      </c>
      <c r="D2564">
        <v>100</v>
      </c>
      <c r="E2564">
        <v>62.81</v>
      </c>
      <c r="F2564" s="105">
        <v>5134606</v>
      </c>
      <c r="G2564">
        <v>5134606</v>
      </c>
      <c r="H2564">
        <v>88.98</v>
      </c>
      <c r="I2564">
        <v>4939</v>
      </c>
      <c r="J2564">
        <v>4939</v>
      </c>
      <c r="K2564">
        <v>274</v>
      </c>
      <c r="L2564">
        <v>67</v>
      </c>
    </row>
    <row r="2565" spans="1:12">
      <c r="A2565" t="s">
        <v>11793</v>
      </c>
      <c r="B2565" t="s">
        <v>4105</v>
      </c>
      <c r="C2565" t="s">
        <v>1540</v>
      </c>
      <c r="D2565">
        <v>100</v>
      </c>
      <c r="E2565">
        <v>44.88</v>
      </c>
      <c r="F2565" s="105">
        <v>6342227</v>
      </c>
      <c r="G2565">
        <v>6342227</v>
      </c>
      <c r="H2565">
        <v>80.81</v>
      </c>
      <c r="I2565">
        <v>5468</v>
      </c>
      <c r="J2565">
        <v>5468</v>
      </c>
      <c r="K2565">
        <v>254</v>
      </c>
      <c r="L2565">
        <v>105</v>
      </c>
    </row>
    <row r="2566" spans="1:12">
      <c r="A2566" t="s">
        <v>11794</v>
      </c>
      <c r="B2566" t="s">
        <v>4106</v>
      </c>
      <c r="C2566" t="s">
        <v>1540</v>
      </c>
      <c r="D2566">
        <v>100</v>
      </c>
      <c r="E2566">
        <v>40.393000000000001</v>
      </c>
      <c r="F2566" s="105">
        <v>4566318</v>
      </c>
      <c r="G2566">
        <v>4566318</v>
      </c>
      <c r="H2566">
        <v>91.18</v>
      </c>
      <c r="I2566">
        <v>4200</v>
      </c>
      <c r="J2566">
        <v>4200</v>
      </c>
      <c r="K2566">
        <v>272</v>
      </c>
      <c r="L2566">
        <v>59</v>
      </c>
    </row>
    <row r="2567" spans="1:12">
      <c r="A2567" t="s">
        <v>11795</v>
      </c>
      <c r="B2567" t="s">
        <v>4107</v>
      </c>
      <c r="C2567" t="s">
        <v>1540</v>
      </c>
      <c r="D2567">
        <v>100</v>
      </c>
      <c r="E2567">
        <v>61.048000000000002</v>
      </c>
      <c r="F2567" s="105">
        <v>5949001</v>
      </c>
      <c r="G2567">
        <v>5949001</v>
      </c>
      <c r="H2567">
        <v>88.53</v>
      </c>
      <c r="I2567">
        <v>5116</v>
      </c>
      <c r="J2567">
        <v>5116</v>
      </c>
      <c r="K2567">
        <v>288</v>
      </c>
      <c r="L2567">
        <v>73</v>
      </c>
    </row>
    <row r="2568" spans="1:12">
      <c r="A2568" t="s">
        <v>11796</v>
      </c>
      <c r="B2568" t="s">
        <v>4108</v>
      </c>
      <c r="C2568" t="s">
        <v>1540</v>
      </c>
      <c r="D2568">
        <v>100</v>
      </c>
      <c r="E2568">
        <v>42.246000000000002</v>
      </c>
      <c r="F2568" s="105">
        <v>1636125</v>
      </c>
      <c r="G2568">
        <v>1636125</v>
      </c>
      <c r="H2568">
        <v>91.83</v>
      </c>
      <c r="I2568">
        <v>1914</v>
      </c>
      <c r="J2568">
        <v>1914</v>
      </c>
      <c r="K2568">
        <v>211</v>
      </c>
      <c r="L2568">
        <v>37</v>
      </c>
    </row>
    <row r="2569" spans="1:12">
      <c r="A2569" t="s">
        <v>11797</v>
      </c>
      <c r="B2569" t="s">
        <v>4109</v>
      </c>
      <c r="C2569" t="s">
        <v>1540</v>
      </c>
      <c r="D2569">
        <v>100</v>
      </c>
      <c r="E2569">
        <v>33.277000000000001</v>
      </c>
      <c r="F2569" s="105">
        <v>4228350</v>
      </c>
      <c r="G2569">
        <v>4228350</v>
      </c>
      <c r="H2569">
        <v>89.11</v>
      </c>
      <c r="I2569">
        <v>3582</v>
      </c>
      <c r="J2569">
        <v>3582</v>
      </c>
      <c r="K2569">
        <v>294</v>
      </c>
      <c r="L2569">
        <v>68</v>
      </c>
    </row>
    <row r="2570" spans="1:12">
      <c r="A2570" t="s">
        <v>11798</v>
      </c>
      <c r="B2570" t="s">
        <v>4110</v>
      </c>
      <c r="C2570" t="s">
        <v>1540</v>
      </c>
      <c r="D2570">
        <v>100</v>
      </c>
      <c r="E2570">
        <v>68.394999999999996</v>
      </c>
      <c r="F2570" s="105">
        <v>5287372</v>
      </c>
      <c r="G2570">
        <v>5287372</v>
      </c>
      <c r="H2570">
        <v>93.41</v>
      </c>
      <c r="I2570">
        <v>5033</v>
      </c>
      <c r="J2570">
        <v>5033</v>
      </c>
      <c r="K2570">
        <v>284</v>
      </c>
      <c r="L2570">
        <v>27</v>
      </c>
    </row>
    <row r="2571" spans="1:12">
      <c r="A2571" t="s">
        <v>11799</v>
      </c>
      <c r="B2571" t="s">
        <v>4111</v>
      </c>
      <c r="C2571" t="s">
        <v>1540</v>
      </c>
      <c r="D2571">
        <v>100</v>
      </c>
      <c r="E2571">
        <v>65.77</v>
      </c>
      <c r="F2571" s="105">
        <v>6336293</v>
      </c>
      <c r="G2571">
        <v>6336293</v>
      </c>
      <c r="H2571">
        <v>89.84</v>
      </c>
      <c r="I2571">
        <v>5327</v>
      </c>
      <c r="J2571">
        <v>5327</v>
      </c>
      <c r="K2571">
        <v>296</v>
      </c>
      <c r="L2571">
        <v>58</v>
      </c>
    </row>
    <row r="2572" spans="1:12">
      <c r="A2572" t="s">
        <v>11800</v>
      </c>
      <c r="B2572" t="s">
        <v>4112</v>
      </c>
      <c r="C2572" t="s">
        <v>1540</v>
      </c>
      <c r="D2572">
        <v>100</v>
      </c>
      <c r="E2572">
        <v>42.624000000000002</v>
      </c>
      <c r="F2572" s="105">
        <v>2968500</v>
      </c>
      <c r="G2572">
        <v>2968500</v>
      </c>
      <c r="H2572">
        <v>87.8</v>
      </c>
      <c r="I2572">
        <v>2745</v>
      </c>
      <c r="J2572">
        <v>2745</v>
      </c>
      <c r="K2572">
        <v>263</v>
      </c>
      <c r="L2572">
        <v>62</v>
      </c>
    </row>
    <row r="2573" spans="1:12">
      <c r="A2573" t="s">
        <v>11801</v>
      </c>
      <c r="B2573" t="s">
        <v>4113</v>
      </c>
      <c r="C2573" t="s">
        <v>1540</v>
      </c>
      <c r="D2573">
        <v>100</v>
      </c>
      <c r="E2573">
        <v>68.856999999999999</v>
      </c>
      <c r="F2573" s="105">
        <v>7772460</v>
      </c>
      <c r="G2573">
        <v>7772460</v>
      </c>
      <c r="H2573">
        <v>82.79</v>
      </c>
      <c r="I2573">
        <v>7530</v>
      </c>
      <c r="J2573">
        <v>7530</v>
      </c>
      <c r="K2573">
        <v>240</v>
      </c>
      <c r="L2573">
        <v>102</v>
      </c>
    </row>
    <row r="2574" spans="1:12">
      <c r="A2574" t="s">
        <v>11802</v>
      </c>
      <c r="B2574" t="s">
        <v>4114</v>
      </c>
      <c r="C2574" t="s">
        <v>1540</v>
      </c>
      <c r="D2574">
        <v>100</v>
      </c>
      <c r="E2574">
        <v>44.899000000000001</v>
      </c>
      <c r="F2574" s="105">
        <v>3149227</v>
      </c>
      <c r="G2574">
        <v>3149227</v>
      </c>
      <c r="H2574">
        <v>89.73</v>
      </c>
      <c r="I2574">
        <v>2905</v>
      </c>
      <c r="J2574">
        <v>2905</v>
      </c>
      <c r="K2574">
        <v>283</v>
      </c>
      <c r="L2574">
        <v>58.5</v>
      </c>
    </row>
    <row r="2575" spans="1:12">
      <c r="A2575" t="s">
        <v>11803</v>
      </c>
      <c r="B2575" t="s">
        <v>4115</v>
      </c>
      <c r="C2575" t="s">
        <v>1540</v>
      </c>
      <c r="D2575">
        <v>100</v>
      </c>
      <c r="E2575">
        <v>41.664999999999999</v>
      </c>
      <c r="F2575" s="105">
        <v>4082902</v>
      </c>
      <c r="G2575">
        <v>4082902</v>
      </c>
      <c r="H2575">
        <v>84.67</v>
      </c>
      <c r="I2575">
        <v>4002</v>
      </c>
      <c r="J2575">
        <v>4002</v>
      </c>
      <c r="K2575">
        <v>253</v>
      </c>
      <c r="L2575">
        <v>90</v>
      </c>
    </row>
    <row r="2576" spans="1:12">
      <c r="A2576" t="s">
        <v>11804</v>
      </c>
      <c r="B2576" t="s">
        <v>4116</v>
      </c>
      <c r="C2576" t="s">
        <v>1540</v>
      </c>
      <c r="D2576">
        <v>100</v>
      </c>
      <c r="E2576">
        <v>59.322000000000003</v>
      </c>
      <c r="F2576" s="105">
        <v>1978091</v>
      </c>
      <c r="G2576">
        <v>1978091</v>
      </c>
      <c r="H2576">
        <v>91.29</v>
      </c>
      <c r="I2576">
        <v>1733</v>
      </c>
      <c r="J2576">
        <v>1733</v>
      </c>
      <c r="K2576">
        <v>301</v>
      </c>
      <c r="L2576">
        <v>61.5</v>
      </c>
    </row>
    <row r="2577" spans="1:12">
      <c r="A2577" t="s">
        <v>11805</v>
      </c>
      <c r="B2577" t="s">
        <v>4117</v>
      </c>
      <c r="C2577" t="s">
        <v>1540</v>
      </c>
      <c r="D2577">
        <v>100</v>
      </c>
      <c r="E2577">
        <v>36.869999999999997</v>
      </c>
      <c r="F2577" s="105">
        <v>4353177</v>
      </c>
      <c r="G2577">
        <v>4353177</v>
      </c>
      <c r="H2577">
        <v>86.41</v>
      </c>
      <c r="I2577">
        <v>4394</v>
      </c>
      <c r="J2577">
        <v>4394</v>
      </c>
      <c r="K2577">
        <v>253</v>
      </c>
      <c r="L2577">
        <v>83</v>
      </c>
    </row>
    <row r="2578" spans="1:12">
      <c r="A2578" t="s">
        <v>11806</v>
      </c>
      <c r="B2578" t="s">
        <v>4118</v>
      </c>
      <c r="C2578" t="s">
        <v>1540</v>
      </c>
      <c r="D2578">
        <v>100</v>
      </c>
      <c r="E2578">
        <v>38.658000000000001</v>
      </c>
      <c r="F2578" s="105">
        <v>3337035</v>
      </c>
      <c r="G2578">
        <v>3337035</v>
      </c>
      <c r="H2578">
        <v>83.42</v>
      </c>
      <c r="I2578">
        <v>3232</v>
      </c>
      <c r="J2578">
        <v>3232</v>
      </c>
      <c r="K2578">
        <v>249</v>
      </c>
      <c r="L2578">
        <v>114.5</v>
      </c>
    </row>
    <row r="2579" spans="1:12">
      <c r="A2579" t="s">
        <v>11807</v>
      </c>
      <c r="B2579" t="s">
        <v>4119</v>
      </c>
      <c r="C2579" t="s">
        <v>1540</v>
      </c>
      <c r="D2579">
        <v>100</v>
      </c>
      <c r="E2579">
        <v>62.192</v>
      </c>
      <c r="F2579" s="105">
        <v>2159306</v>
      </c>
      <c r="G2579">
        <v>2159306</v>
      </c>
      <c r="H2579">
        <v>88.73</v>
      </c>
      <c r="I2579">
        <v>1764</v>
      </c>
      <c r="J2579">
        <v>1764</v>
      </c>
      <c r="K2579">
        <v>311</v>
      </c>
      <c r="L2579">
        <v>88</v>
      </c>
    </row>
    <row r="2580" spans="1:12">
      <c r="A2580" t="s">
        <v>11808</v>
      </c>
      <c r="B2580" t="s">
        <v>4120</v>
      </c>
      <c r="C2580" t="s">
        <v>1540</v>
      </c>
      <c r="D2580">
        <v>100</v>
      </c>
      <c r="E2580">
        <v>60.826999999999998</v>
      </c>
      <c r="F2580" s="105">
        <v>5231762</v>
      </c>
      <c r="G2580">
        <v>5231762</v>
      </c>
      <c r="H2580">
        <v>90.13</v>
      </c>
      <c r="I2580">
        <v>4757</v>
      </c>
      <c r="J2580">
        <v>4757</v>
      </c>
      <c r="K2580">
        <v>281</v>
      </c>
      <c r="L2580">
        <v>65</v>
      </c>
    </row>
    <row r="2581" spans="1:12">
      <c r="A2581" t="s">
        <v>11809</v>
      </c>
      <c r="B2581" t="s">
        <v>4121</v>
      </c>
      <c r="C2581" t="s">
        <v>1540</v>
      </c>
      <c r="D2581">
        <v>100</v>
      </c>
      <c r="E2581">
        <v>37.622</v>
      </c>
      <c r="F2581" s="105">
        <v>4843789</v>
      </c>
      <c r="G2581">
        <v>4843789</v>
      </c>
      <c r="H2581">
        <v>86.17</v>
      </c>
      <c r="I2581">
        <v>4742</v>
      </c>
      <c r="J2581">
        <v>4742</v>
      </c>
      <c r="K2581">
        <v>253</v>
      </c>
      <c r="L2581">
        <v>85</v>
      </c>
    </row>
    <row r="2582" spans="1:12">
      <c r="A2582" t="s">
        <v>11810</v>
      </c>
      <c r="B2582" t="s">
        <v>4122</v>
      </c>
      <c r="C2582" t="s">
        <v>1540</v>
      </c>
      <c r="D2582">
        <v>100</v>
      </c>
      <c r="E2582">
        <v>42.899000000000001</v>
      </c>
      <c r="F2582" s="105">
        <v>3488643</v>
      </c>
      <c r="G2582">
        <v>3488643</v>
      </c>
      <c r="H2582">
        <v>89.13</v>
      </c>
      <c r="I2582">
        <v>3492</v>
      </c>
      <c r="J2582">
        <v>3492</v>
      </c>
      <c r="K2582">
        <v>263</v>
      </c>
      <c r="L2582">
        <v>67</v>
      </c>
    </row>
    <row r="2583" spans="1:12">
      <c r="A2583" t="s">
        <v>11811</v>
      </c>
      <c r="B2583" t="s">
        <v>4123</v>
      </c>
      <c r="C2583" t="s">
        <v>1540</v>
      </c>
      <c r="D2583">
        <v>100</v>
      </c>
      <c r="E2583">
        <v>69.126999999999995</v>
      </c>
      <c r="F2583" s="105">
        <v>3029021</v>
      </c>
      <c r="G2583">
        <v>3029021</v>
      </c>
      <c r="H2583">
        <v>88.53</v>
      </c>
      <c r="I2583">
        <v>2717</v>
      </c>
      <c r="J2583">
        <v>2717</v>
      </c>
      <c r="K2583">
        <v>286</v>
      </c>
      <c r="L2583">
        <v>91</v>
      </c>
    </row>
    <row r="2584" spans="1:12">
      <c r="A2584" t="s">
        <v>11812</v>
      </c>
      <c r="B2584" t="s">
        <v>4124</v>
      </c>
      <c r="C2584" t="s">
        <v>1540</v>
      </c>
      <c r="D2584">
        <v>100</v>
      </c>
      <c r="E2584">
        <v>58.072000000000003</v>
      </c>
      <c r="F2584" s="105">
        <v>2873437</v>
      </c>
      <c r="G2584">
        <v>2873437</v>
      </c>
      <c r="H2584">
        <v>84.99</v>
      </c>
      <c r="I2584">
        <v>2394</v>
      </c>
      <c r="J2584">
        <v>2394</v>
      </c>
      <c r="K2584">
        <v>287</v>
      </c>
      <c r="L2584">
        <v>112</v>
      </c>
    </row>
    <row r="2585" spans="1:12">
      <c r="A2585" t="s">
        <v>11813</v>
      </c>
      <c r="B2585" t="s">
        <v>4125</v>
      </c>
      <c r="C2585" t="s">
        <v>1540</v>
      </c>
      <c r="D2585">
        <v>100</v>
      </c>
      <c r="E2585">
        <v>43.043999999999997</v>
      </c>
      <c r="F2585" s="105">
        <v>1859370</v>
      </c>
      <c r="G2585">
        <v>1859370</v>
      </c>
      <c r="H2585">
        <v>92.22</v>
      </c>
      <c r="I2585">
        <v>1982</v>
      </c>
      <c r="J2585">
        <v>1982</v>
      </c>
      <c r="K2585">
        <v>251</v>
      </c>
      <c r="L2585">
        <v>37</v>
      </c>
    </row>
    <row r="2586" spans="1:12">
      <c r="A2586" t="s">
        <v>11814</v>
      </c>
      <c r="B2586" t="s">
        <v>4126</v>
      </c>
      <c r="C2586" t="s">
        <v>1540</v>
      </c>
      <c r="D2586">
        <v>100</v>
      </c>
      <c r="E2586">
        <v>72.131</v>
      </c>
      <c r="F2586" s="105">
        <v>10981918</v>
      </c>
      <c r="G2586">
        <v>10981918</v>
      </c>
      <c r="H2586">
        <v>88.49</v>
      </c>
      <c r="I2586">
        <v>10038</v>
      </c>
      <c r="J2586">
        <v>10038</v>
      </c>
      <c r="K2586">
        <v>279</v>
      </c>
      <c r="L2586">
        <v>79</v>
      </c>
    </row>
    <row r="2587" spans="1:12">
      <c r="A2587" t="s">
        <v>11815</v>
      </c>
      <c r="B2587" t="s">
        <v>4127</v>
      </c>
      <c r="C2587" t="s">
        <v>1540</v>
      </c>
      <c r="D2587">
        <v>100</v>
      </c>
      <c r="E2587">
        <v>71.558999999999997</v>
      </c>
      <c r="F2587" s="105">
        <v>9912339</v>
      </c>
      <c r="G2587">
        <v>9912339</v>
      </c>
      <c r="H2587">
        <v>85.88</v>
      </c>
      <c r="I2587">
        <v>8584</v>
      </c>
      <c r="J2587">
        <v>8584</v>
      </c>
      <c r="K2587">
        <v>282</v>
      </c>
      <c r="L2587">
        <v>116</v>
      </c>
    </row>
    <row r="2588" spans="1:12">
      <c r="A2588" t="s">
        <v>11816</v>
      </c>
      <c r="B2588" t="s">
        <v>4128</v>
      </c>
      <c r="C2588" t="s">
        <v>1540</v>
      </c>
      <c r="D2588">
        <v>100</v>
      </c>
      <c r="E2588">
        <v>71.918999999999997</v>
      </c>
      <c r="F2588" s="105">
        <v>6376410</v>
      </c>
      <c r="G2588">
        <v>6376410</v>
      </c>
      <c r="H2588">
        <v>89.54</v>
      </c>
      <c r="I2588">
        <v>5767</v>
      </c>
      <c r="J2588">
        <v>5767</v>
      </c>
      <c r="K2588">
        <v>282</v>
      </c>
      <c r="L2588">
        <v>76</v>
      </c>
    </row>
    <row r="2589" spans="1:12">
      <c r="A2589" t="s">
        <v>11817</v>
      </c>
      <c r="B2589" t="s">
        <v>4129</v>
      </c>
      <c r="C2589" t="s">
        <v>1540</v>
      </c>
      <c r="D2589">
        <v>100</v>
      </c>
      <c r="E2589">
        <v>72.741</v>
      </c>
      <c r="F2589" s="105">
        <v>7625734</v>
      </c>
      <c r="G2589">
        <v>7625734</v>
      </c>
      <c r="H2589">
        <v>86.71</v>
      </c>
      <c r="I2589">
        <v>6401</v>
      </c>
      <c r="J2589">
        <v>6401</v>
      </c>
      <c r="K2589">
        <v>291</v>
      </c>
      <c r="L2589">
        <v>106</v>
      </c>
    </row>
    <row r="2590" spans="1:12">
      <c r="A2590" t="s">
        <v>11818</v>
      </c>
      <c r="B2590" t="s">
        <v>4130</v>
      </c>
      <c r="C2590" t="s">
        <v>1540</v>
      </c>
      <c r="D2590">
        <v>100</v>
      </c>
      <c r="E2590">
        <v>36.084000000000003</v>
      </c>
      <c r="F2590" s="105">
        <v>3123663</v>
      </c>
      <c r="G2590">
        <v>3123663</v>
      </c>
      <c r="H2590">
        <v>89.49</v>
      </c>
      <c r="I2590">
        <v>2847</v>
      </c>
      <c r="J2590">
        <v>2847</v>
      </c>
      <c r="K2590">
        <v>263</v>
      </c>
      <c r="L2590">
        <v>77</v>
      </c>
    </row>
    <row r="2591" spans="1:12">
      <c r="A2591" t="s">
        <v>11819</v>
      </c>
      <c r="B2591" t="s">
        <v>4131</v>
      </c>
      <c r="C2591" t="s">
        <v>1540</v>
      </c>
      <c r="D2591">
        <v>100</v>
      </c>
      <c r="E2591">
        <v>34.756999999999998</v>
      </c>
      <c r="F2591" s="105">
        <v>1615277</v>
      </c>
      <c r="G2591">
        <v>1615277</v>
      </c>
      <c r="H2591">
        <v>89.63</v>
      </c>
      <c r="I2591">
        <v>1545</v>
      </c>
      <c r="J2591">
        <v>1545</v>
      </c>
      <c r="K2591">
        <v>257</v>
      </c>
      <c r="L2591">
        <v>64</v>
      </c>
    </row>
    <row r="2592" spans="1:12">
      <c r="A2592" t="s">
        <v>11820</v>
      </c>
      <c r="B2592" t="s">
        <v>4132</v>
      </c>
      <c r="C2592" t="s">
        <v>1540</v>
      </c>
      <c r="D2592">
        <v>100</v>
      </c>
      <c r="E2592">
        <v>44.93</v>
      </c>
      <c r="F2592" s="105">
        <v>4308833</v>
      </c>
      <c r="G2592">
        <v>4308833</v>
      </c>
      <c r="H2592">
        <v>89.96</v>
      </c>
      <c r="I2592">
        <v>3731</v>
      </c>
      <c r="J2592">
        <v>3731</v>
      </c>
      <c r="K2592">
        <v>291</v>
      </c>
      <c r="L2592">
        <v>70</v>
      </c>
    </row>
    <row r="2593" spans="1:12">
      <c r="A2593" t="s">
        <v>11821</v>
      </c>
      <c r="B2593" t="s">
        <v>4133</v>
      </c>
      <c r="C2593" t="s">
        <v>1540</v>
      </c>
      <c r="D2593">
        <v>100</v>
      </c>
      <c r="E2593">
        <v>48.183999999999997</v>
      </c>
      <c r="F2593" s="105">
        <v>5615936</v>
      </c>
      <c r="G2593">
        <v>5615936</v>
      </c>
      <c r="H2593">
        <v>91.33</v>
      </c>
      <c r="I2593">
        <v>4981</v>
      </c>
      <c r="J2593">
        <v>4981</v>
      </c>
      <c r="K2593">
        <v>247</v>
      </c>
      <c r="L2593">
        <v>88</v>
      </c>
    </row>
    <row r="2594" spans="1:12">
      <c r="A2594" t="s">
        <v>11822</v>
      </c>
      <c r="B2594" t="s">
        <v>4134</v>
      </c>
      <c r="C2594" t="s">
        <v>1540</v>
      </c>
      <c r="D2594">
        <v>100</v>
      </c>
      <c r="E2594">
        <v>61.23</v>
      </c>
      <c r="F2594" s="105">
        <v>6455027</v>
      </c>
      <c r="G2594">
        <v>6455027</v>
      </c>
      <c r="H2594">
        <v>88.72</v>
      </c>
      <c r="I2594">
        <v>6167</v>
      </c>
      <c r="J2594">
        <v>6167</v>
      </c>
      <c r="K2594">
        <v>281</v>
      </c>
      <c r="L2594">
        <v>70.5</v>
      </c>
    </row>
    <row r="2595" spans="1:12">
      <c r="A2595" t="s">
        <v>11823</v>
      </c>
      <c r="B2595" t="s">
        <v>4135</v>
      </c>
      <c r="C2595" t="s">
        <v>1540</v>
      </c>
      <c r="D2595">
        <v>100</v>
      </c>
      <c r="E2595">
        <v>74.715999999999994</v>
      </c>
      <c r="F2595" s="105">
        <v>5029329</v>
      </c>
      <c r="G2595">
        <v>5029329</v>
      </c>
      <c r="H2595">
        <v>90.21</v>
      </c>
      <c r="I2595">
        <v>4493</v>
      </c>
      <c r="J2595">
        <v>4493</v>
      </c>
      <c r="K2595">
        <v>286</v>
      </c>
      <c r="L2595">
        <v>60</v>
      </c>
    </row>
    <row r="2596" spans="1:12">
      <c r="A2596" t="s">
        <v>9298</v>
      </c>
      <c r="B2596" t="s">
        <v>4136</v>
      </c>
      <c r="C2596" t="s">
        <v>4137</v>
      </c>
      <c r="D2596">
        <v>100</v>
      </c>
      <c r="E2596">
        <v>35.746000000000002</v>
      </c>
      <c r="F2596" s="105">
        <v>1080611</v>
      </c>
      <c r="G2596">
        <v>1080611</v>
      </c>
      <c r="H2596">
        <v>88.37</v>
      </c>
      <c r="I2596">
        <v>957</v>
      </c>
      <c r="J2596">
        <v>957</v>
      </c>
      <c r="K2596">
        <v>286</v>
      </c>
      <c r="L2596">
        <v>69</v>
      </c>
    </row>
    <row r="2597" spans="1:12">
      <c r="A2597" t="s">
        <v>9299</v>
      </c>
      <c r="B2597" t="s">
        <v>4138</v>
      </c>
      <c r="C2597" t="s">
        <v>1636</v>
      </c>
      <c r="D2597">
        <v>100</v>
      </c>
      <c r="E2597">
        <v>28.085999999999999</v>
      </c>
      <c r="F2597" s="105">
        <v>1011202</v>
      </c>
      <c r="G2597">
        <v>1011202</v>
      </c>
      <c r="H2597">
        <v>70.69</v>
      </c>
      <c r="I2597">
        <v>1502</v>
      </c>
      <c r="J2597">
        <v>1502</v>
      </c>
      <c r="K2597">
        <v>102</v>
      </c>
      <c r="L2597">
        <v>130</v>
      </c>
    </row>
    <row r="2598" spans="1:12">
      <c r="A2598" t="s">
        <v>11824</v>
      </c>
      <c r="B2598" t="s">
        <v>4139</v>
      </c>
      <c r="C2598" t="s">
        <v>1540</v>
      </c>
      <c r="D2598">
        <v>100</v>
      </c>
      <c r="E2598">
        <v>64.405000000000001</v>
      </c>
      <c r="F2598" s="105">
        <v>3554760</v>
      </c>
      <c r="G2598">
        <v>3554760</v>
      </c>
      <c r="H2598">
        <v>88.6</v>
      </c>
      <c r="I2598">
        <v>3205</v>
      </c>
      <c r="J2598">
        <v>3205</v>
      </c>
      <c r="K2598">
        <v>290</v>
      </c>
      <c r="L2598">
        <v>81.5</v>
      </c>
    </row>
    <row r="2599" spans="1:12">
      <c r="A2599" t="s">
        <v>11825</v>
      </c>
      <c r="B2599" t="s">
        <v>4140</v>
      </c>
      <c r="C2599" t="s">
        <v>1540</v>
      </c>
      <c r="D2599">
        <v>100</v>
      </c>
      <c r="E2599">
        <v>64.558000000000007</v>
      </c>
      <c r="F2599" s="105">
        <v>3774135</v>
      </c>
      <c r="G2599">
        <v>3774135</v>
      </c>
      <c r="H2599">
        <v>84.71</v>
      </c>
      <c r="I2599">
        <v>3775</v>
      </c>
      <c r="J2599">
        <v>3775</v>
      </c>
      <c r="K2599">
        <v>244</v>
      </c>
      <c r="L2599">
        <v>109</v>
      </c>
    </row>
    <row r="2600" spans="1:12">
      <c r="A2600" t="s">
        <v>11826</v>
      </c>
      <c r="B2600" t="s">
        <v>4141</v>
      </c>
      <c r="C2600" t="s">
        <v>1540</v>
      </c>
      <c r="D2600">
        <v>100</v>
      </c>
      <c r="E2600">
        <v>45.720999999999997</v>
      </c>
      <c r="F2600" s="105">
        <v>5631423</v>
      </c>
      <c r="G2600">
        <v>5631423</v>
      </c>
      <c r="H2600">
        <v>87.82</v>
      </c>
      <c r="I2600">
        <v>5230</v>
      </c>
      <c r="J2600">
        <v>5230</v>
      </c>
      <c r="K2600">
        <v>273</v>
      </c>
      <c r="L2600">
        <v>95</v>
      </c>
    </row>
    <row r="2601" spans="1:12">
      <c r="A2601" t="s">
        <v>11827</v>
      </c>
      <c r="B2601" t="s">
        <v>4142</v>
      </c>
      <c r="C2601" t="s">
        <v>1540</v>
      </c>
      <c r="D2601">
        <v>100</v>
      </c>
      <c r="E2601">
        <v>63.61</v>
      </c>
      <c r="F2601" s="105">
        <v>4282309</v>
      </c>
      <c r="G2601">
        <v>4282309</v>
      </c>
      <c r="H2601">
        <v>88.57</v>
      </c>
      <c r="I2601">
        <v>3823</v>
      </c>
      <c r="J2601">
        <v>3823</v>
      </c>
      <c r="K2601">
        <v>289</v>
      </c>
      <c r="L2601">
        <v>70</v>
      </c>
    </row>
    <row r="2602" spans="1:12">
      <c r="A2602" t="s">
        <v>11828</v>
      </c>
      <c r="B2602" t="s">
        <v>4143</v>
      </c>
      <c r="C2602" t="s">
        <v>1540</v>
      </c>
      <c r="D2602">
        <v>100</v>
      </c>
      <c r="E2602">
        <v>43.506999999999998</v>
      </c>
      <c r="F2602" s="105">
        <v>5036640</v>
      </c>
      <c r="G2602">
        <v>5036640</v>
      </c>
      <c r="H2602">
        <v>89.57</v>
      </c>
      <c r="I2602">
        <v>4571</v>
      </c>
      <c r="J2602">
        <v>4571</v>
      </c>
      <c r="K2602">
        <v>288</v>
      </c>
      <c r="L2602">
        <v>66</v>
      </c>
    </row>
    <row r="2603" spans="1:12">
      <c r="A2603" t="s">
        <v>11829</v>
      </c>
      <c r="B2603" t="s">
        <v>4144</v>
      </c>
      <c r="C2603" t="s">
        <v>1540</v>
      </c>
      <c r="D2603">
        <v>100</v>
      </c>
      <c r="E2603">
        <v>35</v>
      </c>
      <c r="F2603" s="105">
        <v>3205991</v>
      </c>
      <c r="G2603">
        <v>3205991</v>
      </c>
      <c r="H2603">
        <v>92.73</v>
      </c>
      <c r="I2603">
        <v>2910</v>
      </c>
      <c r="J2603">
        <v>2910</v>
      </c>
      <c r="K2603">
        <v>274</v>
      </c>
      <c r="L2603">
        <v>56</v>
      </c>
    </row>
    <row r="2604" spans="1:12">
      <c r="A2604" t="s">
        <v>11830</v>
      </c>
      <c r="B2604" t="s">
        <v>4145</v>
      </c>
      <c r="C2604" t="s">
        <v>1540</v>
      </c>
      <c r="D2604">
        <v>100</v>
      </c>
      <c r="E2604">
        <v>29.997</v>
      </c>
      <c r="F2604" s="105">
        <v>3715709</v>
      </c>
      <c r="G2604">
        <v>3715709</v>
      </c>
      <c r="H2604">
        <v>86.06</v>
      </c>
      <c r="I2604">
        <v>3607</v>
      </c>
      <c r="J2604">
        <v>3607</v>
      </c>
      <c r="K2604">
        <v>248</v>
      </c>
      <c r="L2604">
        <v>97</v>
      </c>
    </row>
    <row r="2605" spans="1:12">
      <c r="A2605" t="s">
        <v>11831</v>
      </c>
      <c r="B2605" t="s">
        <v>4146</v>
      </c>
      <c r="C2605" t="s">
        <v>1540</v>
      </c>
      <c r="D2605">
        <v>100</v>
      </c>
      <c r="E2605">
        <v>42.741</v>
      </c>
      <c r="F2605" s="105">
        <v>4676087</v>
      </c>
      <c r="G2605">
        <v>4676087</v>
      </c>
      <c r="H2605">
        <v>88.1</v>
      </c>
      <c r="I2605">
        <v>4167</v>
      </c>
      <c r="J2605">
        <v>4167</v>
      </c>
      <c r="K2605">
        <v>284</v>
      </c>
      <c r="L2605">
        <v>70</v>
      </c>
    </row>
    <row r="2606" spans="1:12">
      <c r="A2606" t="s">
        <v>11832</v>
      </c>
      <c r="B2606" t="s">
        <v>4147</v>
      </c>
      <c r="C2606" t="s">
        <v>1540</v>
      </c>
      <c r="D2606">
        <v>100</v>
      </c>
      <c r="E2606">
        <v>65.177000000000007</v>
      </c>
      <c r="F2606" s="105">
        <v>3261238</v>
      </c>
      <c r="G2606">
        <v>3261238</v>
      </c>
      <c r="H2606">
        <v>86.81</v>
      </c>
      <c r="I2606">
        <v>3230</v>
      </c>
      <c r="J2606">
        <v>3230</v>
      </c>
      <c r="K2606">
        <v>251</v>
      </c>
      <c r="L2606">
        <v>89</v>
      </c>
    </row>
    <row r="2607" spans="1:12">
      <c r="A2607" t="s">
        <v>11833</v>
      </c>
      <c r="B2607" t="s">
        <v>4148</v>
      </c>
      <c r="C2607" t="s">
        <v>1540</v>
      </c>
      <c r="D2607">
        <v>100</v>
      </c>
      <c r="E2607">
        <v>68.891999999999996</v>
      </c>
      <c r="F2607" s="105">
        <v>8961318</v>
      </c>
      <c r="G2607">
        <v>8961318</v>
      </c>
      <c r="H2607">
        <v>91.15</v>
      </c>
      <c r="I2607">
        <v>8386</v>
      </c>
      <c r="J2607">
        <v>8386</v>
      </c>
      <c r="K2607">
        <v>279</v>
      </c>
      <c r="L2607">
        <v>50</v>
      </c>
    </row>
    <row r="2608" spans="1:12">
      <c r="A2608" t="s">
        <v>11834</v>
      </c>
      <c r="B2608" t="s">
        <v>4149</v>
      </c>
      <c r="C2608" t="s">
        <v>1540</v>
      </c>
      <c r="D2608">
        <v>100</v>
      </c>
      <c r="E2608">
        <v>65.507999999999996</v>
      </c>
      <c r="F2608" s="105">
        <v>2311380</v>
      </c>
      <c r="G2608">
        <v>2311380</v>
      </c>
      <c r="H2608">
        <v>89.75</v>
      </c>
      <c r="I2608">
        <v>2102</v>
      </c>
      <c r="J2608">
        <v>2102</v>
      </c>
      <c r="K2608">
        <v>281</v>
      </c>
      <c r="L2608">
        <v>60</v>
      </c>
    </row>
    <row r="2609" spans="1:12">
      <c r="A2609" t="s">
        <v>11835</v>
      </c>
      <c r="B2609" t="s">
        <v>4150</v>
      </c>
      <c r="C2609" t="s">
        <v>1540</v>
      </c>
      <c r="D2609">
        <v>100</v>
      </c>
      <c r="E2609">
        <v>67.438999999999993</v>
      </c>
      <c r="F2609" s="105">
        <v>3354504</v>
      </c>
      <c r="G2609">
        <v>3354504</v>
      </c>
      <c r="H2609">
        <v>91.89</v>
      </c>
      <c r="I2609">
        <v>3133</v>
      </c>
      <c r="J2609">
        <v>3133</v>
      </c>
      <c r="K2609">
        <v>279</v>
      </c>
      <c r="L2609">
        <v>46</v>
      </c>
    </row>
    <row r="2610" spans="1:12">
      <c r="A2610" t="s">
        <v>11836</v>
      </c>
      <c r="B2610" t="s">
        <v>4151</v>
      </c>
      <c r="C2610" t="s">
        <v>1540</v>
      </c>
      <c r="D2610">
        <v>100</v>
      </c>
      <c r="E2610">
        <v>48.859000000000002</v>
      </c>
      <c r="F2610" s="105">
        <v>7866824</v>
      </c>
      <c r="G2610">
        <v>7866824</v>
      </c>
      <c r="H2610">
        <v>79.92</v>
      </c>
      <c r="I2610">
        <v>6653</v>
      </c>
      <c r="J2610">
        <v>6653</v>
      </c>
      <c r="K2610">
        <v>251</v>
      </c>
      <c r="L2610">
        <v>122</v>
      </c>
    </row>
    <row r="2611" spans="1:12">
      <c r="A2611" t="s">
        <v>11837</v>
      </c>
      <c r="B2611" t="s">
        <v>4152</v>
      </c>
      <c r="C2611" t="s">
        <v>1540</v>
      </c>
      <c r="D2611">
        <v>100</v>
      </c>
      <c r="E2611">
        <v>39.235999999999997</v>
      </c>
      <c r="F2611" s="105">
        <v>2670033</v>
      </c>
      <c r="G2611">
        <v>2670033</v>
      </c>
      <c r="H2611">
        <v>92.25</v>
      </c>
      <c r="I2611">
        <v>2431</v>
      </c>
      <c r="J2611">
        <v>2431</v>
      </c>
      <c r="K2611">
        <v>278</v>
      </c>
      <c r="L2611">
        <v>53</v>
      </c>
    </row>
    <row r="2612" spans="1:12">
      <c r="A2612" t="s">
        <v>11838</v>
      </c>
      <c r="B2612" t="s">
        <v>4153</v>
      </c>
      <c r="C2612" t="s">
        <v>1540</v>
      </c>
      <c r="D2612">
        <v>100</v>
      </c>
      <c r="E2612">
        <v>59.814999999999998</v>
      </c>
      <c r="F2612" s="105">
        <v>3551806</v>
      </c>
      <c r="G2612">
        <v>3551806</v>
      </c>
      <c r="H2612">
        <v>91.29</v>
      </c>
      <c r="I2612">
        <v>3450</v>
      </c>
      <c r="J2612">
        <v>3450</v>
      </c>
      <c r="K2612">
        <v>277</v>
      </c>
      <c r="L2612">
        <v>51</v>
      </c>
    </row>
    <row r="2613" spans="1:12">
      <c r="A2613" t="s">
        <v>11839</v>
      </c>
      <c r="B2613" t="s">
        <v>4154</v>
      </c>
      <c r="C2613" t="s">
        <v>1540</v>
      </c>
      <c r="D2613">
        <v>100</v>
      </c>
      <c r="E2613">
        <v>66.38</v>
      </c>
      <c r="F2613" s="105">
        <v>3805681</v>
      </c>
      <c r="G2613">
        <v>3805681</v>
      </c>
      <c r="H2613">
        <v>91.56</v>
      </c>
      <c r="I2613">
        <v>3556</v>
      </c>
      <c r="J2613">
        <v>3556</v>
      </c>
      <c r="K2613">
        <v>280</v>
      </c>
      <c r="L2613">
        <v>39</v>
      </c>
    </row>
    <row r="2614" spans="1:12">
      <c r="A2614" t="s">
        <v>11840</v>
      </c>
      <c r="B2614" t="s">
        <v>4155</v>
      </c>
      <c r="C2614" t="s">
        <v>1540</v>
      </c>
      <c r="D2614">
        <v>100</v>
      </c>
      <c r="E2614">
        <v>62.512999999999998</v>
      </c>
      <c r="F2614" s="105">
        <v>4388462</v>
      </c>
      <c r="G2614">
        <v>4388462</v>
      </c>
      <c r="H2614">
        <v>88.69</v>
      </c>
      <c r="I2614">
        <v>4160</v>
      </c>
      <c r="J2614">
        <v>4160</v>
      </c>
      <c r="K2614">
        <v>268</v>
      </c>
      <c r="L2614">
        <v>57</v>
      </c>
    </row>
    <row r="2615" spans="1:12">
      <c r="A2615" t="s">
        <v>11841</v>
      </c>
      <c r="B2615" t="s">
        <v>4156</v>
      </c>
      <c r="C2615" t="s">
        <v>1540</v>
      </c>
      <c r="D2615">
        <v>100</v>
      </c>
      <c r="E2615">
        <v>56.171999999999997</v>
      </c>
      <c r="F2615" s="105">
        <v>4526071</v>
      </c>
      <c r="G2615">
        <v>4526071</v>
      </c>
      <c r="H2615">
        <v>85.36</v>
      </c>
      <c r="I2615">
        <v>3993</v>
      </c>
      <c r="J2615">
        <v>3993</v>
      </c>
      <c r="K2615">
        <v>251</v>
      </c>
      <c r="L2615">
        <v>76</v>
      </c>
    </row>
    <row r="2616" spans="1:12">
      <c r="A2616" t="s">
        <v>9300</v>
      </c>
      <c r="B2616" t="s">
        <v>4157</v>
      </c>
      <c r="C2616" t="s">
        <v>1636</v>
      </c>
      <c r="D2616">
        <v>100</v>
      </c>
      <c r="E2616">
        <v>27.61</v>
      </c>
      <c r="F2616" s="105">
        <v>850030</v>
      </c>
      <c r="G2616">
        <v>850030</v>
      </c>
      <c r="H2616">
        <v>68.930000000000007</v>
      </c>
      <c r="I2616">
        <v>1404</v>
      </c>
      <c r="J2616">
        <v>1404</v>
      </c>
      <c r="K2616">
        <v>96</v>
      </c>
      <c r="L2616">
        <v>112</v>
      </c>
    </row>
    <row r="2617" spans="1:12">
      <c r="A2617" t="s">
        <v>11842</v>
      </c>
      <c r="B2617" t="s">
        <v>4158</v>
      </c>
      <c r="C2617" t="s">
        <v>1540</v>
      </c>
      <c r="D2617">
        <v>100</v>
      </c>
      <c r="E2617">
        <v>53.472000000000001</v>
      </c>
      <c r="F2617" s="105">
        <v>4304501</v>
      </c>
      <c r="G2617">
        <v>4304501</v>
      </c>
      <c r="H2617">
        <v>90.59</v>
      </c>
      <c r="I2617">
        <v>3832</v>
      </c>
      <c r="J2617">
        <v>3832</v>
      </c>
      <c r="K2617">
        <v>281</v>
      </c>
      <c r="L2617">
        <v>60</v>
      </c>
    </row>
    <row r="2618" spans="1:12">
      <c r="A2618" t="s">
        <v>11843</v>
      </c>
      <c r="B2618" t="s">
        <v>4159</v>
      </c>
      <c r="C2618" t="s">
        <v>1540</v>
      </c>
      <c r="D2618">
        <v>100</v>
      </c>
      <c r="E2618">
        <v>71.09</v>
      </c>
      <c r="F2618" s="105">
        <v>2673433</v>
      </c>
      <c r="G2618">
        <v>2673433</v>
      </c>
      <c r="H2618">
        <v>90.16</v>
      </c>
      <c r="I2618">
        <v>2642</v>
      </c>
      <c r="J2618">
        <v>2642</v>
      </c>
      <c r="K2618">
        <v>260</v>
      </c>
      <c r="L2618">
        <v>53</v>
      </c>
    </row>
    <row r="2619" spans="1:12">
      <c r="A2619" t="s">
        <v>11844</v>
      </c>
      <c r="B2619" t="s">
        <v>4160</v>
      </c>
      <c r="C2619" t="s">
        <v>1540</v>
      </c>
      <c r="D2619">
        <v>100</v>
      </c>
      <c r="E2619">
        <v>39.738999999999997</v>
      </c>
      <c r="F2619" s="105">
        <v>5550230</v>
      </c>
      <c r="G2619">
        <v>5550230</v>
      </c>
      <c r="H2619">
        <v>88.01</v>
      </c>
      <c r="I2619">
        <v>4684</v>
      </c>
      <c r="J2619">
        <v>4684</v>
      </c>
      <c r="K2619">
        <v>287</v>
      </c>
      <c r="L2619">
        <v>82</v>
      </c>
    </row>
    <row r="2620" spans="1:12">
      <c r="A2620" t="s">
        <v>11845</v>
      </c>
      <c r="B2620" t="s">
        <v>4161</v>
      </c>
      <c r="C2620" t="s">
        <v>1540</v>
      </c>
      <c r="D2620">
        <v>100</v>
      </c>
      <c r="E2620">
        <v>51.284999999999997</v>
      </c>
      <c r="F2620" s="105">
        <v>4335162</v>
      </c>
      <c r="G2620">
        <v>4335162</v>
      </c>
      <c r="H2620">
        <v>87.99</v>
      </c>
      <c r="I2620">
        <v>4027</v>
      </c>
      <c r="J2620">
        <v>4027</v>
      </c>
      <c r="K2620">
        <v>258</v>
      </c>
      <c r="L2620">
        <v>62</v>
      </c>
    </row>
    <row r="2621" spans="1:12">
      <c r="A2621" t="s">
        <v>11846</v>
      </c>
      <c r="B2621" t="s">
        <v>4162</v>
      </c>
      <c r="C2621" t="s">
        <v>1540</v>
      </c>
      <c r="D2621">
        <v>100</v>
      </c>
      <c r="E2621">
        <v>40.152999999999999</v>
      </c>
      <c r="F2621" s="105">
        <v>4140757</v>
      </c>
      <c r="G2621">
        <v>4140757</v>
      </c>
      <c r="H2621">
        <v>89.28</v>
      </c>
      <c r="I2621">
        <v>3525</v>
      </c>
      <c r="J2621">
        <v>3525</v>
      </c>
      <c r="K2621">
        <v>291</v>
      </c>
      <c r="L2621">
        <v>80</v>
      </c>
    </row>
    <row r="2622" spans="1:12">
      <c r="A2622" t="s">
        <v>11847</v>
      </c>
      <c r="B2622" t="s">
        <v>4163</v>
      </c>
      <c r="C2622" t="s">
        <v>1540</v>
      </c>
      <c r="D2622">
        <v>100</v>
      </c>
      <c r="E2622">
        <v>36.975999999999999</v>
      </c>
      <c r="F2622" s="105">
        <v>1764045</v>
      </c>
      <c r="G2622">
        <v>1764045</v>
      </c>
      <c r="H2622">
        <v>93.58</v>
      </c>
      <c r="I2622">
        <v>1741</v>
      </c>
      <c r="J2622">
        <v>1741</v>
      </c>
      <c r="K2622">
        <v>274</v>
      </c>
      <c r="L2622">
        <v>16</v>
      </c>
    </row>
    <row r="2623" spans="1:12">
      <c r="A2623" t="s">
        <v>11848</v>
      </c>
      <c r="B2623" t="s">
        <v>4164</v>
      </c>
      <c r="C2623" t="s">
        <v>1540</v>
      </c>
      <c r="D2623">
        <v>100</v>
      </c>
      <c r="E2623">
        <v>41.042000000000002</v>
      </c>
      <c r="F2623" s="105">
        <v>6283267</v>
      </c>
      <c r="G2623">
        <v>6283267</v>
      </c>
      <c r="H2623">
        <v>81.5</v>
      </c>
      <c r="I2623">
        <v>5282</v>
      </c>
      <c r="J2623">
        <v>5282</v>
      </c>
      <c r="K2623">
        <v>260</v>
      </c>
      <c r="L2623">
        <v>144</v>
      </c>
    </row>
    <row r="2624" spans="1:12">
      <c r="A2624" t="s">
        <v>11849</v>
      </c>
      <c r="B2624" t="s">
        <v>4165</v>
      </c>
      <c r="C2624" t="s">
        <v>1540</v>
      </c>
      <c r="D2624">
        <v>100</v>
      </c>
      <c r="E2624">
        <v>54.316000000000003</v>
      </c>
      <c r="F2624" s="105">
        <v>2576950</v>
      </c>
      <c r="G2624">
        <v>2576950</v>
      </c>
      <c r="H2624">
        <v>94.26</v>
      </c>
      <c r="I2624">
        <v>2514</v>
      </c>
      <c r="J2624">
        <v>2514</v>
      </c>
      <c r="K2624">
        <v>256</v>
      </c>
      <c r="L2624">
        <v>16</v>
      </c>
    </row>
    <row r="2625" spans="1:12">
      <c r="A2625" t="s">
        <v>11850</v>
      </c>
      <c r="B2625" t="s">
        <v>4166</v>
      </c>
      <c r="C2625" t="s">
        <v>1540</v>
      </c>
      <c r="D2625">
        <v>100</v>
      </c>
      <c r="E2625">
        <v>37.777999999999999</v>
      </c>
      <c r="F2625" s="105">
        <v>4236390</v>
      </c>
      <c r="G2625">
        <v>4236390</v>
      </c>
      <c r="H2625">
        <v>89.71</v>
      </c>
      <c r="I2625">
        <v>3961</v>
      </c>
      <c r="J2625">
        <v>3961</v>
      </c>
      <c r="K2625">
        <v>260</v>
      </c>
      <c r="L2625">
        <v>71</v>
      </c>
    </row>
    <row r="2626" spans="1:12">
      <c r="A2626" t="s">
        <v>11851</v>
      </c>
      <c r="B2626" t="s">
        <v>4167</v>
      </c>
      <c r="C2626" t="s">
        <v>1540</v>
      </c>
      <c r="D2626">
        <v>100</v>
      </c>
      <c r="E2626">
        <v>54.343000000000004</v>
      </c>
      <c r="F2626" s="105">
        <v>4928444</v>
      </c>
      <c r="G2626">
        <v>4928444</v>
      </c>
      <c r="H2626">
        <v>89.2</v>
      </c>
      <c r="I2626">
        <v>4619</v>
      </c>
      <c r="J2626">
        <v>4619</v>
      </c>
      <c r="K2626">
        <v>272</v>
      </c>
      <c r="L2626">
        <v>70</v>
      </c>
    </row>
    <row r="2627" spans="1:12">
      <c r="A2627" t="s">
        <v>11852</v>
      </c>
      <c r="B2627" t="s">
        <v>4168</v>
      </c>
      <c r="C2627" t="s">
        <v>1540</v>
      </c>
      <c r="D2627">
        <v>100</v>
      </c>
      <c r="E2627">
        <v>54.774000000000001</v>
      </c>
      <c r="F2627" s="105">
        <v>4844023</v>
      </c>
      <c r="G2627">
        <v>4844023</v>
      </c>
      <c r="H2627">
        <v>89.77</v>
      </c>
      <c r="I2627">
        <v>4578</v>
      </c>
      <c r="J2627">
        <v>4578</v>
      </c>
      <c r="K2627">
        <v>273</v>
      </c>
      <c r="L2627">
        <v>54</v>
      </c>
    </row>
    <row r="2628" spans="1:12">
      <c r="A2628" t="s">
        <v>11853</v>
      </c>
      <c r="B2628" t="s">
        <v>4169</v>
      </c>
      <c r="C2628" t="s">
        <v>1540</v>
      </c>
      <c r="D2628">
        <v>100</v>
      </c>
      <c r="E2628">
        <v>66.834000000000003</v>
      </c>
      <c r="F2628" s="105">
        <v>3796573</v>
      </c>
      <c r="G2628">
        <v>3796573</v>
      </c>
      <c r="H2628">
        <v>90.38</v>
      </c>
      <c r="I2628">
        <v>3523</v>
      </c>
      <c r="J2628">
        <v>3523</v>
      </c>
      <c r="K2628">
        <v>283</v>
      </c>
      <c r="L2628">
        <v>67</v>
      </c>
    </row>
    <row r="2629" spans="1:12">
      <c r="A2629" t="s">
        <v>11854</v>
      </c>
      <c r="B2629" t="s">
        <v>4170</v>
      </c>
      <c r="C2629" t="s">
        <v>1540</v>
      </c>
      <c r="D2629">
        <v>100</v>
      </c>
      <c r="E2629">
        <v>55.567999999999998</v>
      </c>
      <c r="F2629" s="105">
        <v>4978980</v>
      </c>
      <c r="G2629">
        <v>4978980</v>
      </c>
      <c r="H2629">
        <v>89.18</v>
      </c>
      <c r="I2629">
        <v>4664</v>
      </c>
      <c r="J2629">
        <v>4664</v>
      </c>
      <c r="K2629">
        <v>271</v>
      </c>
      <c r="L2629">
        <v>67</v>
      </c>
    </row>
    <row r="2630" spans="1:12">
      <c r="A2630" t="s">
        <v>11855</v>
      </c>
      <c r="B2630" t="s">
        <v>4171</v>
      </c>
      <c r="C2630" t="s">
        <v>1540</v>
      </c>
      <c r="D2630">
        <v>100</v>
      </c>
      <c r="E2630">
        <v>62.253</v>
      </c>
      <c r="F2630" s="105">
        <v>4202858</v>
      </c>
      <c r="G2630">
        <v>4202858</v>
      </c>
      <c r="H2630">
        <v>89.59</v>
      </c>
      <c r="I2630">
        <v>4117</v>
      </c>
      <c r="J2630">
        <v>4117</v>
      </c>
      <c r="K2630">
        <v>274</v>
      </c>
      <c r="L2630">
        <v>68</v>
      </c>
    </row>
    <row r="2631" spans="1:12">
      <c r="A2631" t="s">
        <v>11856</v>
      </c>
      <c r="B2631" t="s">
        <v>4172</v>
      </c>
      <c r="C2631" t="s">
        <v>1540</v>
      </c>
      <c r="D2631">
        <v>100</v>
      </c>
      <c r="E2631">
        <v>64.947999999999993</v>
      </c>
      <c r="F2631" s="105">
        <v>6563685</v>
      </c>
      <c r="G2631">
        <v>6563685</v>
      </c>
      <c r="H2631">
        <v>88.69</v>
      </c>
      <c r="I2631">
        <v>6192</v>
      </c>
      <c r="J2631">
        <v>6192</v>
      </c>
      <c r="K2631">
        <v>282.5</v>
      </c>
      <c r="L2631">
        <v>78</v>
      </c>
    </row>
    <row r="2632" spans="1:12">
      <c r="A2632" t="s">
        <v>11857</v>
      </c>
      <c r="B2632" t="s">
        <v>4173</v>
      </c>
      <c r="C2632" t="s">
        <v>1540</v>
      </c>
      <c r="D2632">
        <v>100</v>
      </c>
      <c r="E2632">
        <v>36.697000000000003</v>
      </c>
      <c r="F2632" s="105">
        <v>2830910</v>
      </c>
      <c r="G2632">
        <v>2830910</v>
      </c>
      <c r="H2632">
        <v>89.61</v>
      </c>
      <c r="I2632">
        <v>3327</v>
      </c>
      <c r="J2632">
        <v>3327</v>
      </c>
      <c r="K2632">
        <v>185</v>
      </c>
      <c r="L2632">
        <v>63</v>
      </c>
    </row>
    <row r="2633" spans="1:12">
      <c r="A2633" t="s">
        <v>11858</v>
      </c>
      <c r="B2633" t="s">
        <v>4174</v>
      </c>
      <c r="C2633" t="s">
        <v>1540</v>
      </c>
      <c r="D2633">
        <v>100</v>
      </c>
      <c r="E2633">
        <v>35.850999999999999</v>
      </c>
      <c r="F2633" s="105">
        <v>1684608</v>
      </c>
      <c r="G2633">
        <v>1684608</v>
      </c>
      <c r="H2633">
        <v>93.43</v>
      </c>
      <c r="I2633">
        <v>1677</v>
      </c>
      <c r="J2633">
        <v>1677</v>
      </c>
      <c r="K2633">
        <v>269</v>
      </c>
      <c r="L2633">
        <v>10</v>
      </c>
    </row>
    <row r="2634" spans="1:12">
      <c r="A2634" t="s">
        <v>11859</v>
      </c>
      <c r="B2634" t="s">
        <v>4175</v>
      </c>
      <c r="C2634" t="s">
        <v>1540</v>
      </c>
      <c r="D2634">
        <v>100</v>
      </c>
      <c r="E2634">
        <v>42.865000000000002</v>
      </c>
      <c r="F2634" s="105">
        <v>2617349</v>
      </c>
      <c r="G2634">
        <v>2617349</v>
      </c>
      <c r="H2634">
        <v>91.76</v>
      </c>
      <c r="I2634">
        <v>2247</v>
      </c>
      <c r="J2634">
        <v>2247</v>
      </c>
      <c r="K2634">
        <v>295</v>
      </c>
      <c r="L2634">
        <v>30.5</v>
      </c>
    </row>
    <row r="2635" spans="1:12">
      <c r="A2635" t="s">
        <v>11860</v>
      </c>
      <c r="B2635" t="s">
        <v>4176</v>
      </c>
      <c r="C2635" t="s">
        <v>1540</v>
      </c>
      <c r="D2635">
        <v>100</v>
      </c>
      <c r="E2635">
        <v>65.302000000000007</v>
      </c>
      <c r="F2635" s="105">
        <v>3928443</v>
      </c>
      <c r="G2635">
        <v>3928443</v>
      </c>
      <c r="H2635">
        <v>90.56</v>
      </c>
      <c r="I2635">
        <v>3745</v>
      </c>
      <c r="J2635">
        <v>3745</v>
      </c>
      <c r="K2635">
        <v>279</v>
      </c>
      <c r="L2635">
        <v>59</v>
      </c>
    </row>
    <row r="2636" spans="1:12">
      <c r="A2636" t="s">
        <v>11861</v>
      </c>
      <c r="B2636" t="s">
        <v>4177</v>
      </c>
      <c r="C2636" t="s">
        <v>1540</v>
      </c>
      <c r="D2636">
        <v>100</v>
      </c>
      <c r="E2636">
        <v>67.972999999999999</v>
      </c>
      <c r="F2636" s="105">
        <v>11186183</v>
      </c>
      <c r="G2636">
        <v>11186183</v>
      </c>
      <c r="H2636">
        <v>91.64</v>
      </c>
      <c r="I2636">
        <v>8882</v>
      </c>
      <c r="J2636">
        <v>8882</v>
      </c>
      <c r="K2636">
        <v>311</v>
      </c>
      <c r="L2636">
        <v>57</v>
      </c>
    </row>
    <row r="2637" spans="1:12">
      <c r="A2637" t="s">
        <v>11862</v>
      </c>
      <c r="B2637" t="s">
        <v>4178</v>
      </c>
      <c r="C2637" t="s">
        <v>1540</v>
      </c>
      <c r="D2637">
        <v>100</v>
      </c>
      <c r="E2637">
        <v>72.036000000000001</v>
      </c>
      <c r="F2637" s="105">
        <v>10327335</v>
      </c>
      <c r="G2637">
        <v>10327335</v>
      </c>
      <c r="H2637">
        <v>91.78</v>
      </c>
      <c r="I2637">
        <v>8670</v>
      </c>
      <c r="J2637">
        <v>8670</v>
      </c>
      <c r="K2637">
        <v>303</v>
      </c>
      <c r="L2637">
        <v>48</v>
      </c>
    </row>
    <row r="2638" spans="1:12">
      <c r="A2638" t="s">
        <v>11863</v>
      </c>
      <c r="B2638" t="s">
        <v>4179</v>
      </c>
      <c r="C2638" t="s">
        <v>1540</v>
      </c>
      <c r="D2638">
        <v>100</v>
      </c>
      <c r="E2638">
        <v>61.93</v>
      </c>
      <c r="F2638" s="105">
        <v>4870994</v>
      </c>
      <c r="G2638">
        <v>4870994</v>
      </c>
      <c r="H2638">
        <v>85.81</v>
      </c>
      <c r="I2638">
        <v>4127</v>
      </c>
      <c r="J2638">
        <v>4127</v>
      </c>
      <c r="K2638">
        <v>275</v>
      </c>
      <c r="L2638">
        <v>132</v>
      </c>
    </row>
    <row r="2639" spans="1:12">
      <c r="A2639" t="s">
        <v>11864</v>
      </c>
      <c r="B2639" t="s">
        <v>4180</v>
      </c>
      <c r="C2639" t="s">
        <v>1540</v>
      </c>
      <c r="D2639">
        <v>100</v>
      </c>
      <c r="E2639">
        <v>35.171999999999997</v>
      </c>
      <c r="F2639" s="105">
        <v>2919718</v>
      </c>
      <c r="G2639">
        <v>2919718</v>
      </c>
      <c r="H2639">
        <v>88.23</v>
      </c>
      <c r="I2639">
        <v>2787</v>
      </c>
      <c r="J2639">
        <v>2787</v>
      </c>
      <c r="K2639">
        <v>260</v>
      </c>
      <c r="L2639">
        <v>46</v>
      </c>
    </row>
    <row r="2640" spans="1:12">
      <c r="A2640" t="s">
        <v>11865</v>
      </c>
      <c r="B2640" t="s">
        <v>4181</v>
      </c>
      <c r="C2640" t="s">
        <v>1540</v>
      </c>
      <c r="D2640">
        <v>100</v>
      </c>
      <c r="E2640">
        <v>57.497999999999998</v>
      </c>
      <c r="F2640" s="105">
        <v>2789000</v>
      </c>
      <c r="G2640">
        <v>2789000</v>
      </c>
      <c r="H2640">
        <v>89.08</v>
      </c>
      <c r="I2640">
        <v>3001</v>
      </c>
      <c r="J2640">
        <v>3001</v>
      </c>
      <c r="K2640">
        <v>224</v>
      </c>
      <c r="L2640">
        <v>44</v>
      </c>
    </row>
    <row r="2641" spans="1:12">
      <c r="A2641" t="s">
        <v>11866</v>
      </c>
      <c r="B2641" t="s">
        <v>4182</v>
      </c>
      <c r="C2641" t="s">
        <v>1540</v>
      </c>
      <c r="D2641">
        <v>100</v>
      </c>
      <c r="E2641">
        <v>61.368000000000002</v>
      </c>
      <c r="F2641" s="105">
        <v>2585813</v>
      </c>
      <c r="G2641">
        <v>2585813</v>
      </c>
      <c r="H2641">
        <v>92.67</v>
      </c>
      <c r="I2641">
        <v>2651</v>
      </c>
      <c r="J2641">
        <v>2651</v>
      </c>
      <c r="K2641">
        <v>236</v>
      </c>
      <c r="L2641">
        <v>29</v>
      </c>
    </row>
    <row r="2642" spans="1:12">
      <c r="A2642" t="s">
        <v>11867</v>
      </c>
      <c r="B2642" t="s">
        <v>4183</v>
      </c>
      <c r="C2642" t="s">
        <v>1540</v>
      </c>
      <c r="D2642">
        <v>100</v>
      </c>
      <c r="E2642">
        <v>59.085000000000001</v>
      </c>
      <c r="F2642" s="105">
        <v>2572069</v>
      </c>
      <c r="G2642">
        <v>2572069</v>
      </c>
      <c r="H2642">
        <v>88.28</v>
      </c>
      <c r="I2642">
        <v>2760</v>
      </c>
      <c r="J2642">
        <v>2760</v>
      </c>
      <c r="K2642">
        <v>222</v>
      </c>
      <c r="L2642">
        <v>41</v>
      </c>
    </row>
    <row r="2643" spans="1:12">
      <c r="A2643" t="s">
        <v>11868</v>
      </c>
      <c r="B2643" t="s">
        <v>4184</v>
      </c>
      <c r="C2643" t="s">
        <v>1540</v>
      </c>
      <c r="D2643">
        <v>100</v>
      </c>
      <c r="E2643">
        <v>34.784999999999997</v>
      </c>
      <c r="F2643" s="105">
        <v>4364663</v>
      </c>
      <c r="G2643">
        <v>4364663</v>
      </c>
      <c r="H2643">
        <v>88.57</v>
      </c>
      <c r="I2643">
        <v>3958</v>
      </c>
      <c r="J2643">
        <v>3958</v>
      </c>
      <c r="K2643">
        <v>261</v>
      </c>
      <c r="L2643">
        <v>82</v>
      </c>
    </row>
    <row r="2644" spans="1:12">
      <c r="A2644" t="s">
        <v>11869</v>
      </c>
      <c r="B2644" t="s">
        <v>4185</v>
      </c>
      <c r="C2644" t="s">
        <v>1540</v>
      </c>
      <c r="D2644">
        <v>100</v>
      </c>
      <c r="E2644">
        <v>32.659999999999997</v>
      </c>
      <c r="F2644" s="105">
        <v>5874221</v>
      </c>
      <c r="G2644">
        <v>5874221</v>
      </c>
      <c r="H2644">
        <v>87.88</v>
      </c>
      <c r="I2644">
        <v>5029</v>
      </c>
      <c r="J2644">
        <v>5029</v>
      </c>
      <c r="K2644">
        <v>267</v>
      </c>
      <c r="L2644">
        <v>87</v>
      </c>
    </row>
    <row r="2645" spans="1:12">
      <c r="A2645" t="s">
        <v>11870</v>
      </c>
      <c r="B2645" t="s">
        <v>4186</v>
      </c>
      <c r="C2645" t="s">
        <v>1540</v>
      </c>
      <c r="D2645">
        <v>100</v>
      </c>
      <c r="E2645">
        <v>36.430999999999997</v>
      </c>
      <c r="F2645" s="105">
        <v>4754478</v>
      </c>
      <c r="G2645">
        <v>4754478</v>
      </c>
      <c r="H2645">
        <v>88.71</v>
      </c>
      <c r="I2645">
        <v>4393</v>
      </c>
      <c r="J2645">
        <v>4393</v>
      </c>
      <c r="K2645">
        <v>257</v>
      </c>
      <c r="L2645">
        <v>77</v>
      </c>
    </row>
    <row r="2646" spans="1:12">
      <c r="A2646" t="s">
        <v>11871</v>
      </c>
      <c r="B2646" t="s">
        <v>4187</v>
      </c>
      <c r="C2646" t="s">
        <v>1540</v>
      </c>
      <c r="D2646">
        <v>100</v>
      </c>
      <c r="E2646">
        <v>37.058999999999997</v>
      </c>
      <c r="F2646" s="105">
        <v>5487842</v>
      </c>
      <c r="G2646">
        <v>5487842</v>
      </c>
      <c r="H2646">
        <v>88.54</v>
      </c>
      <c r="I2646">
        <v>5115</v>
      </c>
      <c r="J2646">
        <v>5115</v>
      </c>
      <c r="K2646">
        <v>254</v>
      </c>
      <c r="L2646">
        <v>78</v>
      </c>
    </row>
    <row r="2647" spans="1:12">
      <c r="A2647" t="s">
        <v>11872</v>
      </c>
      <c r="B2647" t="s">
        <v>4188</v>
      </c>
      <c r="C2647" t="s">
        <v>1540</v>
      </c>
      <c r="D2647">
        <v>100</v>
      </c>
      <c r="E2647">
        <v>35.228999999999999</v>
      </c>
      <c r="F2647" s="105">
        <v>4340594</v>
      </c>
      <c r="G2647">
        <v>4340594</v>
      </c>
      <c r="H2647">
        <v>89.13</v>
      </c>
      <c r="I2647">
        <v>3826</v>
      </c>
      <c r="J2647">
        <v>3826</v>
      </c>
      <c r="K2647">
        <v>270.5</v>
      </c>
      <c r="L2647">
        <v>83</v>
      </c>
    </row>
    <row r="2648" spans="1:12">
      <c r="A2648" t="s">
        <v>11873</v>
      </c>
      <c r="B2648" t="s">
        <v>4189</v>
      </c>
      <c r="C2648" t="s">
        <v>1540</v>
      </c>
      <c r="D2648">
        <v>100</v>
      </c>
      <c r="E2648">
        <v>56.081000000000003</v>
      </c>
      <c r="F2648" s="105">
        <v>1895239</v>
      </c>
      <c r="G2648">
        <v>1895239</v>
      </c>
      <c r="H2648">
        <v>84.88</v>
      </c>
      <c r="I2648">
        <v>1525</v>
      </c>
      <c r="J2648">
        <v>1525</v>
      </c>
      <c r="K2648">
        <v>293</v>
      </c>
      <c r="L2648">
        <v>133</v>
      </c>
    </row>
    <row r="2649" spans="1:12">
      <c r="A2649" t="s">
        <v>11874</v>
      </c>
      <c r="B2649" t="s">
        <v>4190</v>
      </c>
      <c r="C2649" t="s">
        <v>1540</v>
      </c>
      <c r="D2649">
        <v>100</v>
      </c>
      <c r="E2649">
        <v>60.509</v>
      </c>
      <c r="F2649" s="105">
        <v>1755151</v>
      </c>
      <c r="G2649">
        <v>1755151</v>
      </c>
      <c r="H2649">
        <v>89.36</v>
      </c>
      <c r="I2649">
        <v>1375</v>
      </c>
      <c r="J2649">
        <v>1375</v>
      </c>
      <c r="K2649">
        <v>319</v>
      </c>
      <c r="L2649">
        <v>93</v>
      </c>
    </row>
    <row r="2650" spans="1:12">
      <c r="A2650" t="s">
        <v>11875</v>
      </c>
      <c r="B2650" t="s">
        <v>4191</v>
      </c>
      <c r="C2650" t="s">
        <v>1540</v>
      </c>
      <c r="D2650">
        <v>100</v>
      </c>
      <c r="E2650">
        <v>53.561</v>
      </c>
      <c r="F2650" s="105">
        <v>2045438</v>
      </c>
      <c r="G2650">
        <v>2045438</v>
      </c>
      <c r="H2650">
        <v>93.1</v>
      </c>
      <c r="I2650">
        <v>2171</v>
      </c>
      <c r="J2650">
        <v>2171</v>
      </c>
      <c r="K2650">
        <v>247</v>
      </c>
      <c r="L2650">
        <v>31</v>
      </c>
    </row>
    <row r="2651" spans="1:12">
      <c r="A2651" t="s">
        <v>11876</v>
      </c>
      <c r="B2651" t="s">
        <v>4192</v>
      </c>
      <c r="C2651" t="s">
        <v>1540</v>
      </c>
      <c r="D2651">
        <v>100</v>
      </c>
      <c r="E2651">
        <v>65.709000000000003</v>
      </c>
      <c r="F2651" s="105">
        <v>4428577</v>
      </c>
      <c r="G2651">
        <v>4428577</v>
      </c>
      <c r="H2651">
        <v>88.15</v>
      </c>
      <c r="I2651">
        <v>3890</v>
      </c>
      <c r="J2651">
        <v>3890</v>
      </c>
      <c r="K2651">
        <v>290</v>
      </c>
      <c r="L2651">
        <v>90</v>
      </c>
    </row>
    <row r="2652" spans="1:12">
      <c r="A2652" t="s">
        <v>11877</v>
      </c>
      <c r="B2652" t="s">
        <v>4193</v>
      </c>
      <c r="C2652" t="s">
        <v>1540</v>
      </c>
      <c r="D2652">
        <v>100</v>
      </c>
      <c r="E2652">
        <v>57.716999999999999</v>
      </c>
      <c r="F2652" s="105">
        <v>2362816</v>
      </c>
      <c r="G2652">
        <v>2362816</v>
      </c>
      <c r="H2652">
        <v>87.33</v>
      </c>
      <c r="I2652">
        <v>1905</v>
      </c>
      <c r="J2652">
        <v>1905</v>
      </c>
      <c r="K2652">
        <v>313</v>
      </c>
      <c r="L2652">
        <v>115</v>
      </c>
    </row>
    <row r="2653" spans="1:12">
      <c r="A2653" t="s">
        <v>11878</v>
      </c>
      <c r="B2653" t="s">
        <v>4194</v>
      </c>
      <c r="C2653" t="s">
        <v>1540</v>
      </c>
      <c r="D2653">
        <v>100</v>
      </c>
      <c r="E2653">
        <v>53.639000000000003</v>
      </c>
      <c r="F2653" s="105">
        <v>3288122</v>
      </c>
      <c r="G2653">
        <v>3288122</v>
      </c>
      <c r="H2653">
        <v>90.81</v>
      </c>
      <c r="I2653">
        <v>3198</v>
      </c>
      <c r="J2653">
        <v>3198</v>
      </c>
      <c r="K2653">
        <v>278</v>
      </c>
      <c r="L2653">
        <v>49</v>
      </c>
    </row>
    <row r="2654" spans="1:12">
      <c r="A2654" t="s">
        <v>11879</v>
      </c>
      <c r="B2654" t="s">
        <v>4195</v>
      </c>
      <c r="C2654" t="s">
        <v>1540</v>
      </c>
      <c r="D2654">
        <v>100</v>
      </c>
      <c r="E2654">
        <v>68.676000000000002</v>
      </c>
      <c r="F2654" s="105">
        <v>5091020</v>
      </c>
      <c r="G2654">
        <v>5091020</v>
      </c>
      <c r="H2654">
        <v>90.53</v>
      </c>
      <c r="I2654">
        <v>4667</v>
      </c>
      <c r="J2654">
        <v>4667</v>
      </c>
      <c r="K2654">
        <v>281</v>
      </c>
      <c r="L2654">
        <v>58</v>
      </c>
    </row>
    <row r="2655" spans="1:12">
      <c r="A2655" t="s">
        <v>11880</v>
      </c>
      <c r="B2655" t="s">
        <v>4196</v>
      </c>
      <c r="C2655" t="s">
        <v>1540</v>
      </c>
      <c r="D2655">
        <v>100</v>
      </c>
      <c r="E2655">
        <v>30.788</v>
      </c>
      <c r="F2655" s="105">
        <v>1607556</v>
      </c>
      <c r="G2655">
        <v>1607556</v>
      </c>
      <c r="H2655">
        <v>90.18</v>
      </c>
      <c r="I2655">
        <v>1669</v>
      </c>
      <c r="J2655">
        <v>1669</v>
      </c>
      <c r="K2655">
        <v>250</v>
      </c>
      <c r="L2655">
        <v>52</v>
      </c>
    </row>
    <row r="2656" spans="1:12">
      <c r="A2656" t="s">
        <v>11881</v>
      </c>
      <c r="B2656" t="s">
        <v>4197</v>
      </c>
      <c r="C2656" t="s">
        <v>1540</v>
      </c>
      <c r="D2656">
        <v>100</v>
      </c>
      <c r="E2656">
        <v>71.527000000000001</v>
      </c>
      <c r="F2656" s="105">
        <v>7237391</v>
      </c>
      <c r="G2656">
        <v>7237391</v>
      </c>
      <c r="H2656">
        <v>89.46</v>
      </c>
      <c r="I2656">
        <v>7313</v>
      </c>
      <c r="J2656">
        <v>7313</v>
      </c>
      <c r="K2656">
        <v>258</v>
      </c>
      <c r="L2656">
        <v>43</v>
      </c>
    </row>
    <row r="2657" spans="1:12">
      <c r="A2657" t="s">
        <v>11882</v>
      </c>
      <c r="B2657" t="s">
        <v>4198</v>
      </c>
      <c r="C2657" t="s">
        <v>1540</v>
      </c>
      <c r="D2657">
        <v>100</v>
      </c>
      <c r="E2657">
        <v>61.872</v>
      </c>
      <c r="F2657" s="105">
        <v>6062703</v>
      </c>
      <c r="G2657">
        <v>6062703</v>
      </c>
      <c r="H2657">
        <v>87.27</v>
      </c>
      <c r="I2657">
        <v>5463</v>
      </c>
      <c r="J2657">
        <v>5463</v>
      </c>
      <c r="K2657">
        <v>285</v>
      </c>
      <c r="L2657">
        <v>86</v>
      </c>
    </row>
    <row r="2658" spans="1:12">
      <c r="A2658" t="s">
        <v>11883</v>
      </c>
      <c r="B2658" t="s">
        <v>4199</v>
      </c>
      <c r="C2658" t="s">
        <v>1540</v>
      </c>
      <c r="D2658">
        <v>100</v>
      </c>
      <c r="E2658">
        <v>64.263000000000005</v>
      </c>
      <c r="F2658" s="105">
        <v>2565321</v>
      </c>
      <c r="G2658">
        <v>2565321</v>
      </c>
      <c r="H2658">
        <v>91.68</v>
      </c>
      <c r="I2658">
        <v>2353</v>
      </c>
      <c r="J2658">
        <v>2353</v>
      </c>
      <c r="K2658">
        <v>285</v>
      </c>
      <c r="L2658">
        <v>35</v>
      </c>
    </row>
    <row r="2659" spans="1:12">
      <c r="A2659" t="s">
        <v>11884</v>
      </c>
      <c r="B2659" t="s">
        <v>4200</v>
      </c>
      <c r="C2659" t="s">
        <v>1540</v>
      </c>
      <c r="D2659">
        <v>100</v>
      </c>
      <c r="E2659">
        <v>28.123000000000001</v>
      </c>
      <c r="F2659" s="105">
        <v>912160</v>
      </c>
      <c r="G2659">
        <v>912160</v>
      </c>
      <c r="H2659">
        <v>94.21</v>
      </c>
      <c r="I2659">
        <v>821</v>
      </c>
      <c r="J2659">
        <v>821</v>
      </c>
      <c r="K2659">
        <v>295</v>
      </c>
      <c r="L2659">
        <v>21</v>
      </c>
    </row>
    <row r="2660" spans="1:12">
      <c r="A2660" t="s">
        <v>11885</v>
      </c>
      <c r="B2660" t="s">
        <v>4201</v>
      </c>
      <c r="C2660" t="s">
        <v>1540</v>
      </c>
      <c r="D2660">
        <v>100</v>
      </c>
      <c r="E2660">
        <v>69.048000000000002</v>
      </c>
      <c r="F2660" s="105">
        <v>2955001</v>
      </c>
      <c r="G2660">
        <v>2955001</v>
      </c>
      <c r="H2660">
        <v>88.8</v>
      </c>
      <c r="I2660">
        <v>3081</v>
      </c>
      <c r="J2660">
        <v>3081</v>
      </c>
      <c r="K2660">
        <v>246</v>
      </c>
      <c r="L2660">
        <v>59</v>
      </c>
    </row>
    <row r="2661" spans="1:12">
      <c r="A2661" t="s">
        <v>11886</v>
      </c>
      <c r="B2661" t="s">
        <v>4202</v>
      </c>
      <c r="C2661" t="s">
        <v>1540</v>
      </c>
      <c r="D2661">
        <v>100</v>
      </c>
      <c r="E2661">
        <v>35.110999999999997</v>
      </c>
      <c r="F2661" s="105">
        <v>2736272</v>
      </c>
      <c r="G2661">
        <v>2736272</v>
      </c>
      <c r="H2661">
        <v>88.32</v>
      </c>
      <c r="I2661">
        <v>3061</v>
      </c>
      <c r="J2661">
        <v>3061</v>
      </c>
      <c r="K2661">
        <v>226</v>
      </c>
      <c r="L2661">
        <v>34</v>
      </c>
    </row>
    <row r="2662" spans="1:12">
      <c r="A2662" t="s">
        <v>11887</v>
      </c>
      <c r="B2662" t="s">
        <v>4203</v>
      </c>
      <c r="C2662" t="s">
        <v>1540</v>
      </c>
      <c r="D2662">
        <v>100</v>
      </c>
      <c r="E2662">
        <v>64.117999999999995</v>
      </c>
      <c r="F2662" s="105">
        <v>3852219</v>
      </c>
      <c r="G2662">
        <v>3852219</v>
      </c>
      <c r="H2662">
        <v>86.78</v>
      </c>
      <c r="I2662">
        <v>3920</v>
      </c>
      <c r="J2662">
        <v>3920</v>
      </c>
      <c r="K2662">
        <v>241</v>
      </c>
      <c r="L2662">
        <v>85</v>
      </c>
    </row>
    <row r="2663" spans="1:12">
      <c r="A2663" t="s">
        <v>11888</v>
      </c>
      <c r="B2663" t="s">
        <v>4204</v>
      </c>
      <c r="C2663" t="s">
        <v>1540</v>
      </c>
      <c r="D2663">
        <v>100</v>
      </c>
      <c r="E2663">
        <v>65.138000000000005</v>
      </c>
      <c r="F2663" s="105">
        <v>3676688</v>
      </c>
      <c r="G2663">
        <v>3676688</v>
      </c>
      <c r="H2663">
        <v>85.28</v>
      </c>
      <c r="I2663">
        <v>3619</v>
      </c>
      <c r="J2663">
        <v>3619</v>
      </c>
      <c r="K2663">
        <v>246</v>
      </c>
      <c r="L2663">
        <v>93</v>
      </c>
    </row>
    <row r="2664" spans="1:12">
      <c r="A2664" t="s">
        <v>11889</v>
      </c>
      <c r="B2664" t="s">
        <v>4205</v>
      </c>
      <c r="C2664" t="s">
        <v>1540</v>
      </c>
      <c r="D2664">
        <v>100</v>
      </c>
      <c r="E2664">
        <v>62.491</v>
      </c>
      <c r="F2664" s="105">
        <v>7795129</v>
      </c>
      <c r="G2664">
        <v>7795129</v>
      </c>
      <c r="H2664">
        <v>90.11</v>
      </c>
      <c r="I2664">
        <v>6404</v>
      </c>
      <c r="J2664">
        <v>6404</v>
      </c>
      <c r="K2664">
        <v>277.5</v>
      </c>
      <c r="L2664">
        <v>76</v>
      </c>
    </row>
    <row r="2665" spans="1:12">
      <c r="A2665" t="s">
        <v>11890</v>
      </c>
      <c r="B2665" t="s">
        <v>4206</v>
      </c>
      <c r="C2665" t="s">
        <v>1540</v>
      </c>
      <c r="D2665">
        <v>100</v>
      </c>
      <c r="E2665">
        <v>61.107999999999997</v>
      </c>
      <c r="F2665" s="105">
        <v>3475736</v>
      </c>
      <c r="G2665">
        <v>3475736</v>
      </c>
      <c r="H2665">
        <v>90.21</v>
      </c>
      <c r="I2665">
        <v>3350</v>
      </c>
      <c r="J2665">
        <v>3350</v>
      </c>
      <c r="K2665">
        <v>269</v>
      </c>
      <c r="L2665">
        <v>65</v>
      </c>
    </row>
    <row r="2666" spans="1:12">
      <c r="A2666" t="s">
        <v>11891</v>
      </c>
      <c r="B2666" t="s">
        <v>4207</v>
      </c>
      <c r="C2666" t="s">
        <v>1540</v>
      </c>
      <c r="D2666">
        <v>100</v>
      </c>
      <c r="E2666">
        <v>65.144999999999996</v>
      </c>
      <c r="F2666" s="105">
        <v>6795137</v>
      </c>
      <c r="G2666">
        <v>6795137</v>
      </c>
      <c r="H2666">
        <v>87.07</v>
      </c>
      <c r="I2666">
        <v>6082</v>
      </c>
      <c r="J2666">
        <v>6082</v>
      </c>
      <c r="K2666">
        <v>289</v>
      </c>
      <c r="L2666">
        <v>91</v>
      </c>
    </row>
    <row r="2667" spans="1:12">
      <c r="A2667" t="s">
        <v>11892</v>
      </c>
      <c r="B2667" t="s">
        <v>4208</v>
      </c>
      <c r="C2667" t="s">
        <v>1540</v>
      </c>
      <c r="D2667">
        <v>100</v>
      </c>
      <c r="E2667">
        <v>65.701999999999998</v>
      </c>
      <c r="F2667" s="105">
        <v>4327402</v>
      </c>
      <c r="G2667">
        <v>4327402</v>
      </c>
      <c r="H2667">
        <v>90.64</v>
      </c>
      <c r="I2667">
        <v>3963</v>
      </c>
      <c r="J2667">
        <v>3963</v>
      </c>
      <c r="K2667">
        <v>269</v>
      </c>
      <c r="L2667">
        <v>55</v>
      </c>
    </row>
    <row r="2668" spans="1:12">
      <c r="A2668" t="s">
        <v>11893</v>
      </c>
      <c r="B2668" t="s">
        <v>4209</v>
      </c>
      <c r="C2668" t="s">
        <v>1540</v>
      </c>
      <c r="D2668">
        <v>100</v>
      </c>
      <c r="E2668">
        <v>52.375999999999998</v>
      </c>
      <c r="F2668" s="105">
        <v>6432241</v>
      </c>
      <c r="G2668">
        <v>6432241</v>
      </c>
      <c r="H2668">
        <v>86.15</v>
      </c>
      <c r="I2668">
        <v>5832</v>
      </c>
      <c r="J2668">
        <v>5832</v>
      </c>
      <c r="K2668">
        <v>269</v>
      </c>
      <c r="L2668">
        <v>105</v>
      </c>
    </row>
    <row r="2669" spans="1:12">
      <c r="A2669" t="s">
        <v>11894</v>
      </c>
      <c r="B2669" t="s">
        <v>4210</v>
      </c>
      <c r="C2669" t="s">
        <v>1540</v>
      </c>
      <c r="D2669">
        <v>100</v>
      </c>
      <c r="E2669">
        <v>57.290999999999997</v>
      </c>
      <c r="F2669" s="105">
        <v>5293384</v>
      </c>
      <c r="G2669">
        <v>5293384</v>
      </c>
      <c r="H2669">
        <v>88.9</v>
      </c>
      <c r="I2669">
        <v>4979</v>
      </c>
      <c r="J2669">
        <v>4979</v>
      </c>
      <c r="K2669">
        <v>281</v>
      </c>
      <c r="L2669">
        <v>70</v>
      </c>
    </row>
    <row r="2670" spans="1:12">
      <c r="A2670" t="s">
        <v>11895</v>
      </c>
      <c r="B2670" t="s">
        <v>4211</v>
      </c>
      <c r="C2670" t="s">
        <v>1540</v>
      </c>
      <c r="D2670">
        <v>100</v>
      </c>
      <c r="E2670">
        <v>68.545000000000002</v>
      </c>
      <c r="F2670" s="105">
        <v>3505986</v>
      </c>
      <c r="G2670">
        <v>3505986</v>
      </c>
      <c r="H2670">
        <v>92.23</v>
      </c>
      <c r="I2670">
        <v>3176</v>
      </c>
      <c r="J2670">
        <v>3176</v>
      </c>
      <c r="K2670">
        <v>289</v>
      </c>
      <c r="L2670">
        <v>49</v>
      </c>
    </row>
    <row r="2671" spans="1:12">
      <c r="A2671" t="s">
        <v>11896</v>
      </c>
      <c r="B2671" t="s">
        <v>4212</v>
      </c>
      <c r="C2671" t="s">
        <v>1540</v>
      </c>
      <c r="D2671">
        <v>100</v>
      </c>
      <c r="E2671">
        <v>43.448999999999998</v>
      </c>
      <c r="F2671" s="105">
        <v>4721754</v>
      </c>
      <c r="G2671">
        <v>4721754</v>
      </c>
      <c r="H2671">
        <v>88.3</v>
      </c>
      <c r="I2671">
        <v>4244</v>
      </c>
      <c r="J2671">
        <v>4244</v>
      </c>
      <c r="K2671">
        <v>286</v>
      </c>
      <c r="L2671">
        <v>85</v>
      </c>
    </row>
    <row r="2672" spans="1:12">
      <c r="A2672" t="s">
        <v>11897</v>
      </c>
      <c r="B2672" t="s">
        <v>4213</v>
      </c>
      <c r="C2672" t="s">
        <v>1540</v>
      </c>
      <c r="D2672">
        <v>100</v>
      </c>
      <c r="E2672">
        <v>48.582000000000001</v>
      </c>
      <c r="F2672" s="105">
        <v>2178400</v>
      </c>
      <c r="G2672">
        <v>2178400</v>
      </c>
      <c r="H2672">
        <v>93.37</v>
      </c>
      <c r="I2672">
        <v>2509</v>
      </c>
      <c r="J2672">
        <v>2509</v>
      </c>
      <c r="K2672">
        <v>233</v>
      </c>
      <c r="L2672">
        <v>15</v>
      </c>
    </row>
    <row r="2673" spans="1:12">
      <c r="A2673" t="s">
        <v>9301</v>
      </c>
      <c r="B2673" t="s">
        <v>4214</v>
      </c>
      <c r="C2673" t="s">
        <v>1861</v>
      </c>
      <c r="D2673">
        <v>100</v>
      </c>
      <c r="E2673">
        <v>41.271000000000001</v>
      </c>
      <c r="F2673" s="105">
        <v>879977</v>
      </c>
      <c r="G2673">
        <v>879977</v>
      </c>
      <c r="H2673">
        <v>85.6</v>
      </c>
      <c r="I2673">
        <v>799</v>
      </c>
      <c r="J2673">
        <v>799</v>
      </c>
      <c r="K2673">
        <v>256</v>
      </c>
      <c r="L2673">
        <v>97</v>
      </c>
    </row>
    <row r="2674" spans="1:12">
      <c r="A2674" t="s">
        <v>11898</v>
      </c>
      <c r="B2674" t="s">
        <v>4215</v>
      </c>
      <c r="C2674" t="s">
        <v>1540</v>
      </c>
      <c r="D2674">
        <v>100</v>
      </c>
      <c r="E2674">
        <v>42.82</v>
      </c>
      <c r="F2674" s="105">
        <v>1855567</v>
      </c>
      <c r="G2674">
        <v>1855567</v>
      </c>
      <c r="H2674">
        <v>89.49</v>
      </c>
      <c r="I2674">
        <v>1860</v>
      </c>
      <c r="J2674">
        <v>1860</v>
      </c>
      <c r="K2674">
        <v>253</v>
      </c>
      <c r="L2674">
        <v>63</v>
      </c>
    </row>
    <row r="2675" spans="1:12">
      <c r="A2675" t="s">
        <v>11899</v>
      </c>
      <c r="B2675" t="s">
        <v>4216</v>
      </c>
      <c r="C2675" t="s">
        <v>1540</v>
      </c>
      <c r="D2675">
        <v>100</v>
      </c>
      <c r="E2675">
        <v>66.850999999999999</v>
      </c>
      <c r="F2675" s="105">
        <v>3431803</v>
      </c>
      <c r="G2675">
        <v>3431803</v>
      </c>
      <c r="H2675">
        <v>90.41</v>
      </c>
      <c r="I2675">
        <v>3145</v>
      </c>
      <c r="J2675">
        <v>3145</v>
      </c>
      <c r="K2675">
        <v>285</v>
      </c>
      <c r="L2675">
        <v>67</v>
      </c>
    </row>
    <row r="2676" spans="1:12">
      <c r="A2676" t="s">
        <v>11900</v>
      </c>
      <c r="B2676" t="s">
        <v>4217</v>
      </c>
      <c r="C2676" t="s">
        <v>1540</v>
      </c>
      <c r="D2676">
        <v>100</v>
      </c>
      <c r="E2676">
        <v>64.566000000000003</v>
      </c>
      <c r="F2676" s="105">
        <v>4126869</v>
      </c>
      <c r="G2676">
        <v>4126869</v>
      </c>
      <c r="H2676">
        <v>89.18</v>
      </c>
      <c r="I2676">
        <v>3958</v>
      </c>
      <c r="J2676">
        <v>3958</v>
      </c>
      <c r="K2676">
        <v>271</v>
      </c>
      <c r="L2676">
        <v>51</v>
      </c>
    </row>
    <row r="2677" spans="1:12">
      <c r="A2677" t="s">
        <v>11901</v>
      </c>
      <c r="B2677" t="s">
        <v>4218</v>
      </c>
      <c r="C2677" t="s">
        <v>1540</v>
      </c>
      <c r="D2677">
        <v>100</v>
      </c>
      <c r="E2677">
        <v>65.531000000000006</v>
      </c>
      <c r="F2677" s="105">
        <v>2096123</v>
      </c>
      <c r="G2677">
        <v>2096123</v>
      </c>
      <c r="H2677">
        <v>86.66</v>
      </c>
      <c r="I2677">
        <v>1682</v>
      </c>
      <c r="J2677">
        <v>1682</v>
      </c>
      <c r="K2677">
        <v>307</v>
      </c>
      <c r="L2677">
        <v>111</v>
      </c>
    </row>
    <row r="2678" spans="1:12">
      <c r="A2678" t="s">
        <v>11902</v>
      </c>
      <c r="B2678" t="s">
        <v>4219</v>
      </c>
      <c r="C2678" t="s">
        <v>1540</v>
      </c>
      <c r="D2678">
        <v>100</v>
      </c>
      <c r="E2678">
        <v>63.097000000000001</v>
      </c>
      <c r="F2678" s="105">
        <v>3252147</v>
      </c>
      <c r="G2678">
        <v>3252147</v>
      </c>
      <c r="H2678">
        <v>87.01</v>
      </c>
      <c r="I2678">
        <v>2557</v>
      </c>
      <c r="J2678">
        <v>2557</v>
      </c>
      <c r="K2678">
        <v>316</v>
      </c>
      <c r="L2678">
        <v>117</v>
      </c>
    </row>
    <row r="2679" spans="1:12">
      <c r="A2679" t="s">
        <v>11903</v>
      </c>
      <c r="B2679" t="s">
        <v>4220</v>
      </c>
      <c r="C2679" t="s">
        <v>1540</v>
      </c>
      <c r="D2679">
        <v>100</v>
      </c>
      <c r="E2679">
        <v>63.521000000000001</v>
      </c>
      <c r="F2679" s="105">
        <v>2887313</v>
      </c>
      <c r="G2679">
        <v>2887313</v>
      </c>
      <c r="H2679">
        <v>86.99</v>
      </c>
      <c r="I2679">
        <v>2376</v>
      </c>
      <c r="J2679">
        <v>2376</v>
      </c>
      <c r="K2679">
        <v>308</v>
      </c>
      <c r="L2679">
        <v>97</v>
      </c>
    </row>
    <row r="2680" spans="1:12">
      <c r="A2680" t="s">
        <v>11904</v>
      </c>
      <c r="B2680" t="s">
        <v>4221</v>
      </c>
      <c r="C2680" t="s">
        <v>1540</v>
      </c>
      <c r="D2680">
        <v>100</v>
      </c>
      <c r="E2680">
        <v>57.610999999999997</v>
      </c>
      <c r="F2680" s="105">
        <v>2004594</v>
      </c>
      <c r="G2680">
        <v>2004594</v>
      </c>
      <c r="H2680">
        <v>85.15</v>
      </c>
      <c r="I2680">
        <v>1541</v>
      </c>
      <c r="J2680">
        <v>1541</v>
      </c>
      <c r="K2680">
        <v>316</v>
      </c>
      <c r="L2680">
        <v>133</v>
      </c>
    </row>
    <row r="2681" spans="1:12">
      <c r="A2681" t="s">
        <v>11905</v>
      </c>
      <c r="B2681" t="s">
        <v>4222</v>
      </c>
      <c r="C2681" t="s">
        <v>1540</v>
      </c>
      <c r="D2681">
        <v>100</v>
      </c>
      <c r="E2681">
        <v>64.221999999999994</v>
      </c>
      <c r="F2681" s="105">
        <v>2160836</v>
      </c>
      <c r="G2681">
        <v>2160836</v>
      </c>
      <c r="H2681">
        <v>88.45</v>
      </c>
      <c r="I2681">
        <v>1726</v>
      </c>
      <c r="J2681">
        <v>1726</v>
      </c>
      <c r="K2681">
        <v>319</v>
      </c>
      <c r="L2681">
        <v>99</v>
      </c>
    </row>
    <row r="2682" spans="1:12">
      <c r="A2682" t="s">
        <v>11906</v>
      </c>
      <c r="B2682" t="s">
        <v>4223</v>
      </c>
      <c r="C2682" t="s">
        <v>1540</v>
      </c>
      <c r="D2682">
        <v>100</v>
      </c>
      <c r="E2682">
        <v>58.719000000000001</v>
      </c>
      <c r="F2682" s="105">
        <v>1822476</v>
      </c>
      <c r="G2682">
        <v>1822476</v>
      </c>
      <c r="H2682">
        <v>88.33</v>
      </c>
      <c r="I2682">
        <v>1511</v>
      </c>
      <c r="J2682">
        <v>1511</v>
      </c>
      <c r="K2682">
        <v>304</v>
      </c>
      <c r="L2682">
        <v>85</v>
      </c>
    </row>
    <row r="2683" spans="1:12">
      <c r="A2683" t="s">
        <v>11907</v>
      </c>
      <c r="B2683" t="s">
        <v>4224</v>
      </c>
      <c r="C2683" t="s">
        <v>1540</v>
      </c>
      <c r="D2683">
        <v>100</v>
      </c>
      <c r="E2683">
        <v>62.774999999999999</v>
      </c>
      <c r="F2683" s="105">
        <v>2170012</v>
      </c>
      <c r="G2683">
        <v>2170012</v>
      </c>
      <c r="H2683">
        <v>87.85</v>
      </c>
      <c r="I2683">
        <v>1811</v>
      </c>
      <c r="J2683">
        <v>1811</v>
      </c>
      <c r="K2683">
        <v>300</v>
      </c>
      <c r="L2683">
        <v>99.5</v>
      </c>
    </row>
    <row r="2684" spans="1:12">
      <c r="A2684" t="s">
        <v>11908</v>
      </c>
      <c r="B2684" t="s">
        <v>4225</v>
      </c>
      <c r="C2684" t="s">
        <v>1540</v>
      </c>
      <c r="D2684">
        <v>100</v>
      </c>
      <c r="E2684">
        <v>40.201000000000001</v>
      </c>
      <c r="F2684" s="105">
        <v>1845800</v>
      </c>
      <c r="G2684">
        <v>1845800</v>
      </c>
      <c r="H2684">
        <v>91.32</v>
      </c>
      <c r="I2684">
        <v>2012</v>
      </c>
      <c r="J2684">
        <v>2012</v>
      </c>
      <c r="K2684">
        <v>245</v>
      </c>
      <c r="L2684">
        <v>40</v>
      </c>
    </row>
    <row r="2685" spans="1:12">
      <c r="A2685" t="s">
        <v>11909</v>
      </c>
      <c r="B2685" t="s">
        <v>4226</v>
      </c>
      <c r="C2685" t="s">
        <v>1540</v>
      </c>
      <c r="D2685">
        <v>100</v>
      </c>
      <c r="E2685">
        <v>57.454999999999998</v>
      </c>
      <c r="F2685" s="105">
        <v>2052470</v>
      </c>
      <c r="G2685">
        <v>2052470</v>
      </c>
      <c r="H2685">
        <v>84.5</v>
      </c>
      <c r="I2685">
        <v>1649</v>
      </c>
      <c r="J2685">
        <v>1649</v>
      </c>
      <c r="K2685">
        <v>304</v>
      </c>
      <c r="L2685">
        <v>140</v>
      </c>
    </row>
    <row r="2686" spans="1:12">
      <c r="A2686" t="s">
        <v>11910</v>
      </c>
      <c r="B2686" t="s">
        <v>4227</v>
      </c>
      <c r="C2686" t="s">
        <v>1540</v>
      </c>
      <c r="D2686">
        <v>100</v>
      </c>
      <c r="E2686">
        <v>64.873000000000005</v>
      </c>
      <c r="F2686" s="105">
        <v>2531592</v>
      </c>
      <c r="G2686">
        <v>2531592</v>
      </c>
      <c r="H2686">
        <v>87.95</v>
      </c>
      <c r="I2686">
        <v>2217</v>
      </c>
      <c r="J2686">
        <v>2217</v>
      </c>
      <c r="K2686">
        <v>278</v>
      </c>
      <c r="L2686">
        <v>81</v>
      </c>
    </row>
    <row r="2687" spans="1:12">
      <c r="A2687" t="s">
        <v>11911</v>
      </c>
      <c r="B2687" t="s">
        <v>4228</v>
      </c>
      <c r="C2687" t="s">
        <v>1540</v>
      </c>
      <c r="D2687">
        <v>100</v>
      </c>
      <c r="E2687">
        <v>62.728999999999999</v>
      </c>
      <c r="F2687" s="105">
        <v>1892860</v>
      </c>
      <c r="G2687">
        <v>1892860</v>
      </c>
      <c r="H2687">
        <v>86.78</v>
      </c>
      <c r="I2687">
        <v>1564</v>
      </c>
      <c r="J2687">
        <v>1564</v>
      </c>
      <c r="K2687">
        <v>298.5</v>
      </c>
      <c r="L2687">
        <v>102</v>
      </c>
    </row>
    <row r="2688" spans="1:12">
      <c r="A2688" t="s">
        <v>11912</v>
      </c>
      <c r="B2688" t="s">
        <v>4229</v>
      </c>
      <c r="C2688" t="s">
        <v>1540</v>
      </c>
      <c r="D2688">
        <v>100</v>
      </c>
      <c r="E2688">
        <v>60.451000000000001</v>
      </c>
      <c r="F2688" s="105">
        <v>2847572</v>
      </c>
      <c r="G2688">
        <v>2847572</v>
      </c>
      <c r="H2688">
        <v>86.49</v>
      </c>
      <c r="I2688">
        <v>2194</v>
      </c>
      <c r="J2688">
        <v>2194</v>
      </c>
      <c r="K2688">
        <v>325</v>
      </c>
      <c r="L2688">
        <v>125</v>
      </c>
    </row>
    <row r="2689" spans="1:12">
      <c r="A2689" t="s">
        <v>11913</v>
      </c>
      <c r="B2689" t="s">
        <v>4230</v>
      </c>
      <c r="C2689" t="s">
        <v>1540</v>
      </c>
      <c r="D2689">
        <v>100</v>
      </c>
      <c r="E2689">
        <v>58.75</v>
      </c>
      <c r="F2689" s="105">
        <v>2615078</v>
      </c>
      <c r="G2689">
        <v>2615078</v>
      </c>
      <c r="H2689">
        <v>88.41</v>
      </c>
      <c r="I2689">
        <v>2138</v>
      </c>
      <c r="J2689">
        <v>2138</v>
      </c>
      <c r="K2689">
        <v>312</v>
      </c>
      <c r="L2689">
        <v>99</v>
      </c>
    </row>
    <row r="2690" spans="1:12">
      <c r="A2690" t="s">
        <v>11914</v>
      </c>
      <c r="B2690" t="s">
        <v>4231</v>
      </c>
      <c r="C2690" t="s">
        <v>1540</v>
      </c>
      <c r="D2690">
        <v>100</v>
      </c>
      <c r="E2690">
        <v>56.351999999999997</v>
      </c>
      <c r="F2690" s="105">
        <v>2787036</v>
      </c>
      <c r="G2690">
        <v>2787036</v>
      </c>
      <c r="H2690">
        <v>89.14</v>
      </c>
      <c r="I2690">
        <v>2335</v>
      </c>
      <c r="J2690">
        <v>2335</v>
      </c>
      <c r="K2690">
        <v>303</v>
      </c>
      <c r="L2690">
        <v>92</v>
      </c>
    </row>
    <row r="2691" spans="1:12">
      <c r="A2691" t="s">
        <v>11915</v>
      </c>
      <c r="B2691" t="s">
        <v>4232</v>
      </c>
      <c r="C2691" t="s">
        <v>1540</v>
      </c>
      <c r="D2691">
        <v>100</v>
      </c>
      <c r="E2691">
        <v>52.844999999999999</v>
      </c>
      <c r="F2691" s="105">
        <v>2164426</v>
      </c>
      <c r="G2691">
        <v>2164426</v>
      </c>
      <c r="H2691">
        <v>86.62</v>
      </c>
      <c r="I2691">
        <v>1722</v>
      </c>
      <c r="J2691">
        <v>1722</v>
      </c>
      <c r="K2691">
        <v>313.5</v>
      </c>
      <c r="L2691">
        <v>132</v>
      </c>
    </row>
    <row r="2692" spans="1:12">
      <c r="A2692" t="s">
        <v>11916</v>
      </c>
      <c r="B2692" t="s">
        <v>4233</v>
      </c>
      <c r="C2692" t="s">
        <v>1540</v>
      </c>
      <c r="D2692">
        <v>100</v>
      </c>
      <c r="E2692">
        <v>60.917999999999999</v>
      </c>
      <c r="F2692" s="105">
        <v>2790088</v>
      </c>
      <c r="G2692">
        <v>2790088</v>
      </c>
      <c r="H2692">
        <v>84.2</v>
      </c>
      <c r="I2692">
        <v>2271</v>
      </c>
      <c r="J2692">
        <v>2271</v>
      </c>
      <c r="K2692">
        <v>300</v>
      </c>
      <c r="L2692">
        <v>139</v>
      </c>
    </row>
    <row r="2693" spans="1:12">
      <c r="A2693" t="s">
        <v>11917</v>
      </c>
      <c r="B2693" t="s">
        <v>4234</v>
      </c>
      <c r="C2693" t="s">
        <v>1540</v>
      </c>
      <c r="D2693">
        <v>100</v>
      </c>
      <c r="E2693">
        <v>65.340999999999994</v>
      </c>
      <c r="F2693" s="105">
        <v>2812864</v>
      </c>
      <c r="G2693">
        <v>2812864</v>
      </c>
      <c r="H2693">
        <v>87.01</v>
      </c>
      <c r="I2693">
        <v>2204</v>
      </c>
      <c r="J2693">
        <v>2204</v>
      </c>
      <c r="K2693">
        <v>315</v>
      </c>
      <c r="L2693">
        <v>111</v>
      </c>
    </row>
    <row r="2694" spans="1:12">
      <c r="A2694" t="s">
        <v>9302</v>
      </c>
      <c r="B2694" t="s">
        <v>4235</v>
      </c>
      <c r="C2694" t="s">
        <v>1565</v>
      </c>
      <c r="D2694">
        <v>100</v>
      </c>
      <c r="E2694">
        <v>49.713000000000001</v>
      </c>
      <c r="F2694" s="105">
        <v>1115609</v>
      </c>
      <c r="G2694">
        <v>1115609</v>
      </c>
      <c r="H2694">
        <v>89.48</v>
      </c>
      <c r="I2694">
        <v>1057</v>
      </c>
      <c r="J2694">
        <v>1057</v>
      </c>
      <c r="K2694">
        <v>265</v>
      </c>
      <c r="L2694">
        <v>54</v>
      </c>
    </row>
    <row r="2695" spans="1:12">
      <c r="A2695" t="s">
        <v>11918</v>
      </c>
      <c r="B2695" t="s">
        <v>4236</v>
      </c>
      <c r="C2695" t="s">
        <v>1540</v>
      </c>
      <c r="D2695">
        <v>100</v>
      </c>
      <c r="E2695">
        <v>60.497</v>
      </c>
      <c r="F2695" s="105">
        <v>4127356</v>
      </c>
      <c r="G2695">
        <v>4127356</v>
      </c>
      <c r="H2695">
        <v>88.72</v>
      </c>
      <c r="I2695">
        <v>3364</v>
      </c>
      <c r="J2695">
        <v>3364</v>
      </c>
      <c r="K2695">
        <v>302</v>
      </c>
      <c r="L2695">
        <v>86</v>
      </c>
    </row>
    <row r="2696" spans="1:12">
      <c r="A2696" t="s">
        <v>11919</v>
      </c>
      <c r="B2696" t="s">
        <v>4237</v>
      </c>
      <c r="C2696" t="s">
        <v>1540</v>
      </c>
      <c r="D2696">
        <v>100</v>
      </c>
      <c r="E2696">
        <v>43.223999999999997</v>
      </c>
      <c r="F2696" s="105">
        <v>4175060</v>
      </c>
      <c r="G2696">
        <v>4175060</v>
      </c>
      <c r="H2696">
        <v>87.27</v>
      </c>
      <c r="I2696">
        <v>4098</v>
      </c>
      <c r="J2696">
        <v>4098</v>
      </c>
      <c r="K2696">
        <v>250</v>
      </c>
      <c r="L2696">
        <v>76</v>
      </c>
    </row>
    <row r="2697" spans="1:12">
      <c r="A2697" t="s">
        <v>11920</v>
      </c>
      <c r="B2697" t="s">
        <v>4238</v>
      </c>
      <c r="C2697" t="s">
        <v>1540</v>
      </c>
      <c r="D2697">
        <v>100</v>
      </c>
      <c r="E2697">
        <v>41.021999999999998</v>
      </c>
      <c r="F2697" s="105">
        <v>2470036</v>
      </c>
      <c r="G2697">
        <v>2470036</v>
      </c>
      <c r="H2697">
        <v>85.64</v>
      </c>
      <c r="I2697">
        <v>2268</v>
      </c>
      <c r="J2697">
        <v>2268</v>
      </c>
      <c r="K2697">
        <v>244</v>
      </c>
      <c r="L2697">
        <v>81</v>
      </c>
    </row>
    <row r="2698" spans="1:12">
      <c r="A2698" t="s">
        <v>11921</v>
      </c>
      <c r="B2698" t="s">
        <v>4239</v>
      </c>
      <c r="C2698" t="s">
        <v>1540</v>
      </c>
      <c r="D2698">
        <v>100</v>
      </c>
      <c r="E2698">
        <v>68.763000000000005</v>
      </c>
      <c r="F2698" s="105">
        <v>2974253</v>
      </c>
      <c r="G2698">
        <v>2974253</v>
      </c>
      <c r="H2698">
        <v>93.48</v>
      </c>
      <c r="I2698">
        <v>2667</v>
      </c>
      <c r="J2698">
        <v>2667</v>
      </c>
      <c r="K2698">
        <v>286</v>
      </c>
      <c r="L2698">
        <v>33</v>
      </c>
    </row>
    <row r="2699" spans="1:12">
      <c r="A2699" t="s">
        <v>11922</v>
      </c>
      <c r="B2699" t="s">
        <v>4240</v>
      </c>
      <c r="C2699" t="s">
        <v>1540</v>
      </c>
      <c r="D2699">
        <v>100</v>
      </c>
      <c r="E2699">
        <v>61.831000000000003</v>
      </c>
      <c r="F2699" s="105">
        <v>5052234</v>
      </c>
      <c r="G2699">
        <v>5052234</v>
      </c>
      <c r="H2699">
        <v>89.99</v>
      </c>
      <c r="I2699">
        <v>4927</v>
      </c>
      <c r="J2699">
        <v>4927</v>
      </c>
      <c r="K2699">
        <v>273</v>
      </c>
      <c r="L2699">
        <v>63</v>
      </c>
    </row>
    <row r="2700" spans="1:12">
      <c r="A2700" t="s">
        <v>11923</v>
      </c>
      <c r="B2700" t="s">
        <v>4241</v>
      </c>
      <c r="C2700" t="s">
        <v>1540</v>
      </c>
      <c r="D2700">
        <v>100</v>
      </c>
      <c r="E2700">
        <v>40.198</v>
      </c>
      <c r="F2700" s="105">
        <v>2633009</v>
      </c>
      <c r="G2700">
        <v>2633009</v>
      </c>
      <c r="H2700">
        <v>91.59</v>
      </c>
      <c r="I2700">
        <v>2657</v>
      </c>
      <c r="J2700">
        <v>2657</v>
      </c>
      <c r="K2700">
        <v>260</v>
      </c>
      <c r="L2700">
        <v>45</v>
      </c>
    </row>
    <row r="2701" spans="1:12">
      <c r="A2701" t="s">
        <v>11924</v>
      </c>
      <c r="B2701" t="s">
        <v>4242</v>
      </c>
      <c r="C2701" t="s">
        <v>1540</v>
      </c>
      <c r="D2701">
        <v>100</v>
      </c>
      <c r="E2701">
        <v>58.338000000000001</v>
      </c>
      <c r="F2701" s="105">
        <v>4314497</v>
      </c>
      <c r="G2701">
        <v>4314497</v>
      </c>
      <c r="H2701">
        <v>90.88</v>
      </c>
      <c r="I2701">
        <v>4198</v>
      </c>
      <c r="J2701">
        <v>4198</v>
      </c>
      <c r="K2701">
        <v>270</v>
      </c>
      <c r="L2701">
        <v>53</v>
      </c>
    </row>
    <row r="2702" spans="1:12">
      <c r="A2702" t="s">
        <v>11925</v>
      </c>
      <c r="B2702" t="s">
        <v>4243</v>
      </c>
      <c r="C2702" t="s">
        <v>1540</v>
      </c>
      <c r="D2702">
        <v>100</v>
      </c>
      <c r="E2702">
        <v>67.677999999999997</v>
      </c>
      <c r="F2702" s="105">
        <v>3849771</v>
      </c>
      <c r="G2702">
        <v>3849771</v>
      </c>
      <c r="H2702">
        <v>87.75</v>
      </c>
      <c r="I2702">
        <v>3789</v>
      </c>
      <c r="J2702">
        <v>3789</v>
      </c>
      <c r="K2702">
        <v>260</v>
      </c>
      <c r="L2702">
        <v>61</v>
      </c>
    </row>
    <row r="2703" spans="1:12">
      <c r="A2703" t="s">
        <v>11926</v>
      </c>
      <c r="B2703" t="s">
        <v>4244</v>
      </c>
      <c r="C2703" t="s">
        <v>1540</v>
      </c>
      <c r="D2703">
        <v>100</v>
      </c>
      <c r="E2703">
        <v>40.262</v>
      </c>
      <c r="F2703" s="105">
        <v>1959069</v>
      </c>
      <c r="G2703">
        <v>1959069</v>
      </c>
      <c r="H2703">
        <v>89.19</v>
      </c>
      <c r="I2703">
        <v>1665</v>
      </c>
      <c r="J2703">
        <v>1665</v>
      </c>
      <c r="K2703">
        <v>284</v>
      </c>
      <c r="L2703">
        <v>48</v>
      </c>
    </row>
    <row r="2704" spans="1:12">
      <c r="A2704" t="s">
        <v>11927</v>
      </c>
      <c r="B2704" t="s">
        <v>4245</v>
      </c>
      <c r="C2704" t="s">
        <v>1540</v>
      </c>
      <c r="D2704">
        <v>100</v>
      </c>
      <c r="E2704">
        <v>35.180999999999997</v>
      </c>
      <c r="F2704" s="105">
        <v>4514366</v>
      </c>
      <c r="G2704">
        <v>4514366</v>
      </c>
      <c r="H2704">
        <v>91.24</v>
      </c>
      <c r="I2704">
        <v>3852</v>
      </c>
      <c r="J2704">
        <v>3852</v>
      </c>
      <c r="K2704">
        <v>284</v>
      </c>
      <c r="L2704">
        <v>63</v>
      </c>
    </row>
    <row r="2705" spans="1:12">
      <c r="A2705" t="s">
        <v>11928</v>
      </c>
      <c r="B2705" t="s">
        <v>4246</v>
      </c>
      <c r="C2705" t="s">
        <v>1540</v>
      </c>
      <c r="D2705">
        <v>100</v>
      </c>
      <c r="E2705">
        <v>34.649000000000001</v>
      </c>
      <c r="F2705" s="105">
        <v>2352439</v>
      </c>
      <c r="G2705">
        <v>2352439</v>
      </c>
      <c r="H2705">
        <v>82.67</v>
      </c>
      <c r="I2705">
        <v>2115</v>
      </c>
      <c r="J2705">
        <v>2115</v>
      </c>
      <c r="K2705">
        <v>269</v>
      </c>
      <c r="L2705">
        <v>104</v>
      </c>
    </row>
    <row r="2706" spans="1:12">
      <c r="A2706" t="s">
        <v>9303</v>
      </c>
      <c r="B2706" t="s">
        <v>4247</v>
      </c>
      <c r="C2706" t="s">
        <v>1592</v>
      </c>
      <c r="D2706">
        <v>100</v>
      </c>
      <c r="E2706">
        <v>27.141999999999999</v>
      </c>
      <c r="F2706" s="105">
        <v>636850</v>
      </c>
      <c r="G2706">
        <v>636850</v>
      </c>
      <c r="H2706">
        <v>95.76</v>
      </c>
      <c r="I2706">
        <v>582</v>
      </c>
      <c r="J2706">
        <v>582</v>
      </c>
      <c r="K2706">
        <v>301.5</v>
      </c>
      <c r="L2706">
        <v>17</v>
      </c>
    </row>
    <row r="2707" spans="1:12">
      <c r="A2707" t="s">
        <v>11929</v>
      </c>
      <c r="B2707" t="s">
        <v>4248</v>
      </c>
      <c r="C2707" t="s">
        <v>1540</v>
      </c>
      <c r="D2707">
        <v>100</v>
      </c>
      <c r="E2707">
        <v>71.897000000000006</v>
      </c>
      <c r="F2707" s="105">
        <v>8681761</v>
      </c>
      <c r="G2707">
        <v>8681761</v>
      </c>
      <c r="H2707">
        <v>87.94</v>
      </c>
      <c r="I2707">
        <v>7436</v>
      </c>
      <c r="J2707">
        <v>7436</v>
      </c>
      <c r="K2707">
        <v>283</v>
      </c>
      <c r="L2707">
        <v>85</v>
      </c>
    </row>
    <row r="2708" spans="1:12">
      <c r="A2708" t="s">
        <v>11930</v>
      </c>
      <c r="B2708" t="s">
        <v>4249</v>
      </c>
      <c r="C2708" t="s">
        <v>1540</v>
      </c>
      <c r="D2708">
        <v>100</v>
      </c>
      <c r="E2708">
        <v>35.100999999999999</v>
      </c>
      <c r="F2708" s="105">
        <v>2619222</v>
      </c>
      <c r="G2708">
        <v>2619222</v>
      </c>
      <c r="H2708">
        <v>88.85</v>
      </c>
      <c r="I2708">
        <v>2432</v>
      </c>
      <c r="J2708">
        <v>2432</v>
      </c>
      <c r="K2708">
        <v>269</v>
      </c>
      <c r="L2708">
        <v>71</v>
      </c>
    </row>
    <row r="2709" spans="1:12">
      <c r="A2709" t="s">
        <v>11931</v>
      </c>
      <c r="B2709" t="s">
        <v>4250</v>
      </c>
      <c r="C2709" t="s">
        <v>1540</v>
      </c>
      <c r="D2709">
        <v>100</v>
      </c>
      <c r="E2709">
        <v>34.295999999999999</v>
      </c>
      <c r="F2709" s="105">
        <v>3959304</v>
      </c>
      <c r="G2709">
        <v>3959304</v>
      </c>
      <c r="H2709">
        <v>90.67</v>
      </c>
      <c r="I2709">
        <v>3555</v>
      </c>
      <c r="J2709">
        <v>3555</v>
      </c>
      <c r="K2709">
        <v>274</v>
      </c>
      <c r="L2709">
        <v>60</v>
      </c>
    </row>
    <row r="2710" spans="1:12">
      <c r="A2710" t="s">
        <v>11932</v>
      </c>
      <c r="B2710" t="s">
        <v>4251</v>
      </c>
      <c r="C2710" t="s">
        <v>1540</v>
      </c>
      <c r="D2710">
        <v>100</v>
      </c>
      <c r="E2710">
        <v>35.411999999999999</v>
      </c>
      <c r="F2710" s="105">
        <v>2662616</v>
      </c>
      <c r="G2710">
        <v>2662616</v>
      </c>
      <c r="H2710">
        <v>84.48</v>
      </c>
      <c r="I2710">
        <v>2542</v>
      </c>
      <c r="J2710">
        <v>2542</v>
      </c>
      <c r="K2710">
        <v>255</v>
      </c>
      <c r="L2710">
        <v>95</v>
      </c>
    </row>
    <row r="2711" spans="1:12">
      <c r="A2711" t="s">
        <v>11933</v>
      </c>
      <c r="B2711" t="s">
        <v>4252</v>
      </c>
      <c r="C2711" t="s">
        <v>1540</v>
      </c>
      <c r="D2711">
        <v>100</v>
      </c>
      <c r="E2711">
        <v>34.284999999999997</v>
      </c>
      <c r="F2711" s="105">
        <v>4041428</v>
      </c>
      <c r="G2711">
        <v>4041428</v>
      </c>
      <c r="H2711">
        <v>85.62</v>
      </c>
      <c r="I2711">
        <v>3730</v>
      </c>
      <c r="J2711">
        <v>3730</v>
      </c>
      <c r="K2711">
        <v>262.5</v>
      </c>
      <c r="L2711">
        <v>84</v>
      </c>
    </row>
    <row r="2712" spans="1:12">
      <c r="A2712" t="s">
        <v>11934</v>
      </c>
      <c r="B2712" t="s">
        <v>4253</v>
      </c>
      <c r="C2712" t="s">
        <v>1540</v>
      </c>
      <c r="D2712">
        <v>100</v>
      </c>
      <c r="E2712">
        <v>42.679000000000002</v>
      </c>
      <c r="F2712" s="105">
        <v>2163552</v>
      </c>
      <c r="G2712">
        <v>2163552</v>
      </c>
      <c r="H2712">
        <v>93.16</v>
      </c>
      <c r="I2712">
        <v>2170</v>
      </c>
      <c r="J2712">
        <v>2170</v>
      </c>
      <c r="K2712">
        <v>258</v>
      </c>
      <c r="L2712">
        <v>20</v>
      </c>
    </row>
    <row r="2713" spans="1:12">
      <c r="A2713" t="s">
        <v>11935</v>
      </c>
      <c r="B2713" t="s">
        <v>4254</v>
      </c>
      <c r="C2713" t="s">
        <v>1540</v>
      </c>
      <c r="D2713">
        <v>100</v>
      </c>
      <c r="E2713">
        <v>37.006</v>
      </c>
      <c r="F2713" s="105">
        <v>1714776</v>
      </c>
      <c r="G2713">
        <v>1714776</v>
      </c>
      <c r="H2713">
        <v>96.86</v>
      </c>
      <c r="I2713">
        <v>1701</v>
      </c>
      <c r="J2713">
        <v>1701</v>
      </c>
      <c r="K2713">
        <v>282</v>
      </c>
      <c r="L2713">
        <v>3</v>
      </c>
    </row>
    <row r="2714" spans="1:12">
      <c r="A2714" t="s">
        <v>11936</v>
      </c>
      <c r="B2714" t="s">
        <v>4255</v>
      </c>
      <c r="C2714" t="s">
        <v>1540</v>
      </c>
      <c r="D2714">
        <v>100</v>
      </c>
      <c r="E2714">
        <v>32.570999999999998</v>
      </c>
      <c r="F2714" s="105">
        <v>2490725</v>
      </c>
      <c r="G2714">
        <v>2490725</v>
      </c>
      <c r="H2714">
        <v>81.72</v>
      </c>
      <c r="I2714">
        <v>2621</v>
      </c>
      <c r="J2714">
        <v>2621</v>
      </c>
      <c r="K2714">
        <v>217</v>
      </c>
      <c r="L2714">
        <v>108</v>
      </c>
    </row>
    <row r="2715" spans="1:12">
      <c r="A2715" t="s">
        <v>11937</v>
      </c>
      <c r="B2715" t="s">
        <v>4256</v>
      </c>
      <c r="C2715" t="s">
        <v>1540</v>
      </c>
      <c r="D2715">
        <v>100</v>
      </c>
      <c r="E2715">
        <v>67.117999999999995</v>
      </c>
      <c r="F2715" s="105">
        <v>4980720</v>
      </c>
      <c r="G2715">
        <v>4980720</v>
      </c>
      <c r="H2715">
        <v>90.7</v>
      </c>
      <c r="I2715">
        <v>4514</v>
      </c>
      <c r="J2715">
        <v>4514</v>
      </c>
      <c r="K2715">
        <v>279</v>
      </c>
      <c r="L2715">
        <v>67</v>
      </c>
    </row>
    <row r="2716" spans="1:12">
      <c r="A2716" t="s">
        <v>11938</v>
      </c>
      <c r="B2716" t="s">
        <v>4257</v>
      </c>
      <c r="C2716" t="s">
        <v>1540</v>
      </c>
      <c r="D2716">
        <v>100</v>
      </c>
      <c r="E2716">
        <v>60.118000000000002</v>
      </c>
      <c r="F2716" s="105">
        <v>7315509</v>
      </c>
      <c r="G2716">
        <v>7315509</v>
      </c>
      <c r="H2716">
        <v>88.79</v>
      </c>
      <c r="I2716">
        <v>6988</v>
      </c>
      <c r="J2716">
        <v>6988</v>
      </c>
      <c r="K2716">
        <v>281</v>
      </c>
      <c r="L2716">
        <v>72</v>
      </c>
    </row>
    <row r="2717" spans="1:12">
      <c r="A2717" t="s">
        <v>9304</v>
      </c>
      <c r="B2717" t="s">
        <v>4258</v>
      </c>
      <c r="C2717" t="s">
        <v>1861</v>
      </c>
      <c r="D2717">
        <v>100</v>
      </c>
      <c r="E2717">
        <v>38.057000000000002</v>
      </c>
      <c r="F2717" s="105">
        <v>2341328</v>
      </c>
      <c r="G2717">
        <v>2341328</v>
      </c>
      <c r="H2717">
        <v>76.47</v>
      </c>
      <c r="I2717">
        <v>1959</v>
      </c>
      <c r="J2717">
        <v>1959</v>
      </c>
      <c r="K2717">
        <v>231</v>
      </c>
      <c r="L2717">
        <v>112</v>
      </c>
    </row>
    <row r="2718" spans="1:12">
      <c r="A2718" t="s">
        <v>11939</v>
      </c>
      <c r="B2718" t="s">
        <v>4259</v>
      </c>
      <c r="C2718" t="s">
        <v>1540</v>
      </c>
      <c r="D2718">
        <v>100</v>
      </c>
      <c r="E2718">
        <v>62.933</v>
      </c>
      <c r="F2718" s="105">
        <v>4895574</v>
      </c>
      <c r="G2718">
        <v>4895574</v>
      </c>
      <c r="H2718">
        <v>90.25</v>
      </c>
      <c r="I2718">
        <v>4598</v>
      </c>
      <c r="J2718">
        <v>4598</v>
      </c>
      <c r="K2718">
        <v>269</v>
      </c>
      <c r="L2718">
        <v>59</v>
      </c>
    </row>
    <row r="2719" spans="1:12">
      <c r="A2719" t="s">
        <v>11940</v>
      </c>
      <c r="B2719" t="s">
        <v>4260</v>
      </c>
      <c r="C2719" t="s">
        <v>1540</v>
      </c>
      <c r="D2719">
        <v>100</v>
      </c>
      <c r="E2719">
        <v>38.051000000000002</v>
      </c>
      <c r="F2719" s="105">
        <v>5358002</v>
      </c>
      <c r="G2719">
        <v>5358002</v>
      </c>
      <c r="H2719">
        <v>90.77</v>
      </c>
      <c r="I2719">
        <v>4360</v>
      </c>
      <c r="J2719">
        <v>4360</v>
      </c>
      <c r="K2719">
        <v>306</v>
      </c>
      <c r="L2719">
        <v>68</v>
      </c>
    </row>
    <row r="2720" spans="1:12">
      <c r="A2720" t="s">
        <v>11941</v>
      </c>
      <c r="B2720" t="s">
        <v>4261</v>
      </c>
      <c r="C2720" t="s">
        <v>1540</v>
      </c>
      <c r="D2720">
        <v>100</v>
      </c>
      <c r="E2720">
        <v>71.8</v>
      </c>
      <c r="F2720" s="105">
        <v>9002860</v>
      </c>
      <c r="G2720">
        <v>9002860</v>
      </c>
      <c r="H2720">
        <v>86.7</v>
      </c>
      <c r="I2720">
        <v>8273</v>
      </c>
      <c r="J2720">
        <v>8273</v>
      </c>
      <c r="K2720">
        <v>267</v>
      </c>
      <c r="L2720">
        <v>94</v>
      </c>
    </row>
    <row r="2721" spans="1:12">
      <c r="A2721" t="s">
        <v>11942</v>
      </c>
      <c r="B2721" t="s">
        <v>4262</v>
      </c>
      <c r="C2721" t="s">
        <v>1540</v>
      </c>
      <c r="D2721">
        <v>100</v>
      </c>
      <c r="E2721">
        <v>71.771000000000001</v>
      </c>
      <c r="F2721" s="105">
        <v>9915093</v>
      </c>
      <c r="G2721">
        <v>9915093</v>
      </c>
      <c r="H2721">
        <v>86.32</v>
      </c>
      <c r="I2721">
        <v>8664</v>
      </c>
      <c r="J2721">
        <v>8664</v>
      </c>
      <c r="K2721">
        <v>276</v>
      </c>
      <c r="L2721">
        <v>95</v>
      </c>
    </row>
    <row r="2722" spans="1:12">
      <c r="A2722" t="s">
        <v>11943</v>
      </c>
      <c r="B2722" t="s">
        <v>4263</v>
      </c>
      <c r="C2722" t="s">
        <v>1540</v>
      </c>
      <c r="D2722">
        <v>100</v>
      </c>
      <c r="E2722">
        <v>53.073</v>
      </c>
      <c r="F2722" s="105">
        <v>2474654</v>
      </c>
      <c r="G2722">
        <v>2474654</v>
      </c>
      <c r="H2722">
        <v>91.33</v>
      </c>
      <c r="I2722">
        <v>2333</v>
      </c>
      <c r="J2722">
        <v>2333</v>
      </c>
      <c r="K2722">
        <v>273</v>
      </c>
      <c r="L2722">
        <v>51</v>
      </c>
    </row>
    <row r="2723" spans="1:12">
      <c r="A2723" t="s">
        <v>11944</v>
      </c>
      <c r="B2723" t="s">
        <v>4264</v>
      </c>
      <c r="C2723" t="s">
        <v>1540</v>
      </c>
      <c r="D2723">
        <v>100</v>
      </c>
      <c r="E2723">
        <v>59.908999999999999</v>
      </c>
      <c r="F2723" s="105">
        <v>2934621</v>
      </c>
      <c r="G2723">
        <v>2934621</v>
      </c>
      <c r="H2723">
        <v>90.86</v>
      </c>
      <c r="I2723">
        <v>2686</v>
      </c>
      <c r="J2723">
        <v>2686</v>
      </c>
      <c r="K2723">
        <v>297</v>
      </c>
      <c r="L2723">
        <v>40</v>
      </c>
    </row>
    <row r="2724" spans="1:12">
      <c r="A2724" t="s">
        <v>11945</v>
      </c>
      <c r="B2724" t="s">
        <v>4265</v>
      </c>
      <c r="C2724" t="s">
        <v>1540</v>
      </c>
      <c r="D2724">
        <v>100</v>
      </c>
      <c r="E2724">
        <v>71.588999999999999</v>
      </c>
      <c r="F2724" s="105">
        <v>8272299</v>
      </c>
      <c r="G2724">
        <v>8272299</v>
      </c>
      <c r="H2724">
        <v>87.71</v>
      </c>
      <c r="I2724">
        <v>7187</v>
      </c>
      <c r="J2724">
        <v>7187</v>
      </c>
      <c r="K2724">
        <v>284</v>
      </c>
      <c r="L2724">
        <v>87</v>
      </c>
    </row>
    <row r="2725" spans="1:12">
      <c r="A2725" t="s">
        <v>11946</v>
      </c>
      <c r="B2725" t="s">
        <v>4266</v>
      </c>
      <c r="C2725" t="s">
        <v>1540</v>
      </c>
      <c r="D2725">
        <v>100</v>
      </c>
      <c r="E2725">
        <v>73.358999999999995</v>
      </c>
      <c r="F2725" s="105">
        <v>7806543</v>
      </c>
      <c r="G2725">
        <v>7806543</v>
      </c>
      <c r="H2725">
        <v>87.79</v>
      </c>
      <c r="I2725">
        <v>6818</v>
      </c>
      <c r="J2725">
        <v>6818</v>
      </c>
      <c r="K2725">
        <v>294</v>
      </c>
      <c r="L2725">
        <v>93</v>
      </c>
    </row>
    <row r="2726" spans="1:12">
      <c r="A2726" t="s">
        <v>11947</v>
      </c>
      <c r="B2726" t="s">
        <v>4267</v>
      </c>
      <c r="C2726" t="s">
        <v>1540</v>
      </c>
      <c r="D2726">
        <v>100</v>
      </c>
      <c r="E2726">
        <v>36.792999999999999</v>
      </c>
      <c r="F2726" s="105">
        <v>2632867</v>
      </c>
      <c r="G2726">
        <v>2632867</v>
      </c>
      <c r="H2726">
        <v>84.23</v>
      </c>
      <c r="I2726">
        <v>2455</v>
      </c>
      <c r="J2726">
        <v>2455</v>
      </c>
      <c r="K2726">
        <v>266</v>
      </c>
      <c r="L2726">
        <v>98</v>
      </c>
    </row>
    <row r="2727" spans="1:12">
      <c r="A2727" t="s">
        <v>11948</v>
      </c>
      <c r="B2727" t="s">
        <v>4268</v>
      </c>
      <c r="C2727" t="s">
        <v>1540</v>
      </c>
      <c r="D2727">
        <v>100</v>
      </c>
      <c r="E2727">
        <v>33.302999999999997</v>
      </c>
      <c r="F2727" s="105">
        <v>3790620</v>
      </c>
      <c r="G2727">
        <v>3790620</v>
      </c>
      <c r="H2727">
        <v>89</v>
      </c>
      <c r="I2727">
        <v>3236</v>
      </c>
      <c r="J2727">
        <v>3236</v>
      </c>
      <c r="K2727">
        <v>285</v>
      </c>
      <c r="L2727">
        <v>83</v>
      </c>
    </row>
    <row r="2728" spans="1:12">
      <c r="A2728" t="s">
        <v>11949</v>
      </c>
      <c r="B2728" t="s">
        <v>4269</v>
      </c>
      <c r="C2728" t="s">
        <v>1540</v>
      </c>
      <c r="D2728">
        <v>100</v>
      </c>
      <c r="E2728">
        <v>57.436999999999998</v>
      </c>
      <c r="F2728" s="105">
        <v>3812301</v>
      </c>
      <c r="G2728">
        <v>3812301</v>
      </c>
      <c r="H2728">
        <v>84.23</v>
      </c>
      <c r="I2728">
        <v>3416</v>
      </c>
      <c r="J2728">
        <v>3416</v>
      </c>
      <c r="K2728">
        <v>258</v>
      </c>
      <c r="L2728">
        <v>90</v>
      </c>
    </row>
    <row r="2729" spans="1:12">
      <c r="A2729" t="s">
        <v>11950</v>
      </c>
      <c r="B2729" t="s">
        <v>4270</v>
      </c>
      <c r="C2729" t="s">
        <v>1540</v>
      </c>
      <c r="D2729">
        <v>100</v>
      </c>
      <c r="E2729">
        <v>43.945</v>
      </c>
      <c r="F2729" s="105">
        <v>2344434</v>
      </c>
      <c r="G2729">
        <v>2344434</v>
      </c>
      <c r="H2729">
        <v>89.95</v>
      </c>
      <c r="I2729">
        <v>2226</v>
      </c>
      <c r="J2729">
        <v>2226</v>
      </c>
      <c r="K2729">
        <v>272</v>
      </c>
      <c r="L2729">
        <v>57</v>
      </c>
    </row>
    <row r="2730" spans="1:12">
      <c r="A2730" t="s">
        <v>11951</v>
      </c>
      <c r="B2730" t="s">
        <v>4271</v>
      </c>
      <c r="C2730" t="s">
        <v>1540</v>
      </c>
      <c r="D2730">
        <v>100</v>
      </c>
      <c r="E2730">
        <v>67.44</v>
      </c>
      <c r="F2730" s="105">
        <v>2160855</v>
      </c>
      <c r="G2730">
        <v>2160855</v>
      </c>
      <c r="H2730">
        <v>93.03</v>
      </c>
      <c r="I2730">
        <v>2301</v>
      </c>
      <c r="J2730">
        <v>2301</v>
      </c>
      <c r="K2730">
        <v>249</v>
      </c>
      <c r="L2730">
        <v>12</v>
      </c>
    </row>
    <row r="2731" spans="1:12">
      <c r="A2731" t="s">
        <v>11952</v>
      </c>
      <c r="B2731" t="s">
        <v>4272</v>
      </c>
      <c r="C2731" t="s">
        <v>1540</v>
      </c>
      <c r="D2731">
        <v>100</v>
      </c>
      <c r="E2731">
        <v>64.180000000000007</v>
      </c>
      <c r="F2731" s="105">
        <v>3174974</v>
      </c>
      <c r="G2731">
        <v>3174974</v>
      </c>
      <c r="H2731">
        <v>90.97</v>
      </c>
      <c r="I2731">
        <v>2994</v>
      </c>
      <c r="J2731">
        <v>2994</v>
      </c>
      <c r="K2731">
        <v>270.5</v>
      </c>
      <c r="L2731">
        <v>51</v>
      </c>
    </row>
    <row r="2732" spans="1:12">
      <c r="A2732" t="s">
        <v>11953</v>
      </c>
      <c r="B2732" t="s">
        <v>4273</v>
      </c>
      <c r="C2732" t="s">
        <v>1540</v>
      </c>
      <c r="D2732">
        <v>100</v>
      </c>
      <c r="E2732">
        <v>30.515000000000001</v>
      </c>
      <c r="F2732" s="105">
        <v>4266201</v>
      </c>
      <c r="G2732">
        <v>4266201</v>
      </c>
      <c r="H2732">
        <v>81.45</v>
      </c>
      <c r="I2732">
        <v>3863</v>
      </c>
      <c r="J2732">
        <v>3863</v>
      </c>
      <c r="K2732">
        <v>252</v>
      </c>
      <c r="L2732">
        <v>122</v>
      </c>
    </row>
    <row r="2733" spans="1:12">
      <c r="A2733" t="s">
        <v>11954</v>
      </c>
      <c r="B2733" t="s">
        <v>4274</v>
      </c>
      <c r="C2733" t="s">
        <v>1540</v>
      </c>
      <c r="D2733">
        <v>100</v>
      </c>
      <c r="E2733">
        <v>62.74</v>
      </c>
      <c r="F2733" s="105">
        <v>3881122</v>
      </c>
      <c r="G2733">
        <v>3881122</v>
      </c>
      <c r="H2733">
        <v>90.67</v>
      </c>
      <c r="I2733">
        <v>3841</v>
      </c>
      <c r="J2733">
        <v>3841</v>
      </c>
      <c r="K2733">
        <v>269</v>
      </c>
      <c r="L2733">
        <v>53</v>
      </c>
    </row>
    <row r="2734" spans="1:12">
      <c r="A2734" t="s">
        <v>11955</v>
      </c>
      <c r="B2734" t="s">
        <v>4275</v>
      </c>
      <c r="C2734" t="s">
        <v>1540</v>
      </c>
      <c r="D2734">
        <v>100</v>
      </c>
      <c r="E2734">
        <v>63.005000000000003</v>
      </c>
      <c r="F2734" s="105">
        <v>2743966</v>
      </c>
      <c r="G2734">
        <v>2743966</v>
      </c>
      <c r="H2734">
        <v>91.55</v>
      </c>
      <c r="I2734">
        <v>2611</v>
      </c>
      <c r="J2734">
        <v>2611</v>
      </c>
      <c r="K2734">
        <v>272</v>
      </c>
      <c r="L2734">
        <v>51</v>
      </c>
    </row>
    <row r="2735" spans="1:12">
      <c r="A2735" t="s">
        <v>11956</v>
      </c>
      <c r="B2735" t="s">
        <v>4276</v>
      </c>
      <c r="C2735" t="s">
        <v>1540</v>
      </c>
      <c r="D2735">
        <v>100</v>
      </c>
      <c r="E2735">
        <v>67.221000000000004</v>
      </c>
      <c r="F2735" s="105">
        <v>2218114</v>
      </c>
      <c r="G2735">
        <v>2218114</v>
      </c>
      <c r="H2735">
        <v>94.79</v>
      </c>
      <c r="I2735">
        <v>2279</v>
      </c>
      <c r="J2735">
        <v>2279</v>
      </c>
      <c r="K2735">
        <v>262</v>
      </c>
      <c r="L2735">
        <v>12</v>
      </c>
    </row>
    <row r="2736" spans="1:12">
      <c r="A2736" t="s">
        <v>11957</v>
      </c>
      <c r="B2736" t="s">
        <v>4277</v>
      </c>
      <c r="C2736" t="s">
        <v>1540</v>
      </c>
      <c r="D2736">
        <v>100</v>
      </c>
      <c r="E2736">
        <v>35.405000000000001</v>
      </c>
      <c r="F2736" s="105">
        <v>2518244</v>
      </c>
      <c r="G2736">
        <v>2518244</v>
      </c>
      <c r="H2736">
        <v>85.96</v>
      </c>
      <c r="I2736">
        <v>2383</v>
      </c>
      <c r="J2736">
        <v>2383</v>
      </c>
      <c r="K2736">
        <v>261</v>
      </c>
      <c r="L2736">
        <v>98</v>
      </c>
    </row>
    <row r="2737" spans="1:12">
      <c r="A2737" t="s">
        <v>11958</v>
      </c>
      <c r="B2737" t="s">
        <v>4278</v>
      </c>
      <c r="C2737" t="s">
        <v>1540</v>
      </c>
      <c r="D2737">
        <v>100</v>
      </c>
      <c r="E2737">
        <v>67.326999999999998</v>
      </c>
      <c r="F2737" s="105">
        <v>4191297</v>
      </c>
      <c r="G2737">
        <v>4191297</v>
      </c>
      <c r="H2737">
        <v>89.11</v>
      </c>
      <c r="I2737">
        <v>4003</v>
      </c>
      <c r="J2737">
        <v>4003</v>
      </c>
      <c r="K2737">
        <v>269</v>
      </c>
      <c r="L2737">
        <v>70</v>
      </c>
    </row>
    <row r="2738" spans="1:12">
      <c r="A2738" t="s">
        <v>11959</v>
      </c>
      <c r="B2738" t="s">
        <v>4279</v>
      </c>
      <c r="C2738" t="s">
        <v>1540</v>
      </c>
      <c r="D2738">
        <v>100</v>
      </c>
      <c r="E2738">
        <v>67.454999999999998</v>
      </c>
      <c r="F2738" s="105">
        <v>3169519</v>
      </c>
      <c r="G2738">
        <v>3169519</v>
      </c>
      <c r="H2738">
        <v>91.09</v>
      </c>
      <c r="I2738">
        <v>3108</v>
      </c>
      <c r="J2738">
        <v>3108</v>
      </c>
      <c r="K2738">
        <v>265</v>
      </c>
      <c r="L2738">
        <v>51</v>
      </c>
    </row>
    <row r="2739" spans="1:12">
      <c r="A2739" t="s">
        <v>11960</v>
      </c>
      <c r="B2739" t="s">
        <v>4280</v>
      </c>
      <c r="C2739" t="s">
        <v>1540</v>
      </c>
      <c r="D2739">
        <v>100</v>
      </c>
      <c r="E2739">
        <v>60.634</v>
      </c>
      <c r="F2739" s="105">
        <v>2790189</v>
      </c>
      <c r="G2739">
        <v>2790189</v>
      </c>
      <c r="H2739">
        <v>90.41</v>
      </c>
      <c r="I2739">
        <v>2626</v>
      </c>
      <c r="J2739">
        <v>2626</v>
      </c>
      <c r="K2739">
        <v>277</v>
      </c>
      <c r="L2739">
        <v>50</v>
      </c>
    </row>
    <row r="2740" spans="1:12">
      <c r="A2740" t="s">
        <v>11961</v>
      </c>
      <c r="B2740" t="s">
        <v>4281</v>
      </c>
      <c r="C2740" t="s">
        <v>1540</v>
      </c>
      <c r="D2740">
        <v>100</v>
      </c>
      <c r="E2740">
        <v>42.031999999999996</v>
      </c>
      <c r="F2740" s="105">
        <v>4424696</v>
      </c>
      <c r="G2740">
        <v>4424696</v>
      </c>
      <c r="H2740">
        <v>92.11</v>
      </c>
      <c r="I2740">
        <v>4015</v>
      </c>
      <c r="J2740">
        <v>4015</v>
      </c>
      <c r="K2740">
        <v>276</v>
      </c>
      <c r="L2740">
        <v>49</v>
      </c>
    </row>
    <row r="2741" spans="1:12">
      <c r="A2741" t="s">
        <v>11962</v>
      </c>
      <c r="B2741" t="s">
        <v>4282</v>
      </c>
      <c r="C2741" t="s">
        <v>1540</v>
      </c>
      <c r="D2741">
        <v>100</v>
      </c>
      <c r="E2741">
        <v>65.694999999999993</v>
      </c>
      <c r="F2741" s="105">
        <v>5710276</v>
      </c>
      <c r="G2741">
        <v>5710276</v>
      </c>
      <c r="H2741">
        <v>88.97</v>
      </c>
      <c r="I2741">
        <v>4912</v>
      </c>
      <c r="J2741">
        <v>4912</v>
      </c>
      <c r="K2741">
        <v>295</v>
      </c>
      <c r="L2741">
        <v>70</v>
      </c>
    </row>
    <row r="2742" spans="1:12">
      <c r="A2742" t="s">
        <v>11963</v>
      </c>
      <c r="B2742" t="s">
        <v>4283</v>
      </c>
      <c r="C2742" t="s">
        <v>1540</v>
      </c>
      <c r="D2742">
        <v>100</v>
      </c>
      <c r="E2742">
        <v>73.555999999999997</v>
      </c>
      <c r="F2742" s="105">
        <v>7819394</v>
      </c>
      <c r="G2742">
        <v>7819394</v>
      </c>
      <c r="H2742">
        <v>82.97</v>
      </c>
      <c r="I2742">
        <v>6377</v>
      </c>
      <c r="J2742">
        <v>6377</v>
      </c>
      <c r="K2742">
        <v>286</v>
      </c>
      <c r="L2742">
        <v>143</v>
      </c>
    </row>
    <row r="2743" spans="1:12">
      <c r="A2743" t="s">
        <v>11964</v>
      </c>
      <c r="B2743" t="s">
        <v>4284</v>
      </c>
      <c r="C2743" t="s">
        <v>1540</v>
      </c>
      <c r="D2743">
        <v>100</v>
      </c>
      <c r="E2743">
        <v>64.11</v>
      </c>
      <c r="F2743" s="105">
        <v>2766100</v>
      </c>
      <c r="G2743">
        <v>2766100</v>
      </c>
      <c r="H2743">
        <v>89.54</v>
      </c>
      <c r="I2743">
        <v>2582</v>
      </c>
      <c r="J2743">
        <v>2582</v>
      </c>
      <c r="K2743">
        <v>269</v>
      </c>
      <c r="L2743">
        <v>57</v>
      </c>
    </row>
    <row r="2744" spans="1:12">
      <c r="A2744" t="s">
        <v>11965</v>
      </c>
      <c r="B2744" t="s">
        <v>4285</v>
      </c>
      <c r="C2744" t="s">
        <v>1540</v>
      </c>
      <c r="D2744">
        <v>100</v>
      </c>
      <c r="E2744">
        <v>57.212000000000003</v>
      </c>
      <c r="F2744" s="105">
        <v>4320537</v>
      </c>
      <c r="G2744">
        <v>4320537</v>
      </c>
      <c r="H2744">
        <v>82.47</v>
      </c>
      <c r="I2744">
        <v>3801</v>
      </c>
      <c r="J2744">
        <v>3801</v>
      </c>
      <c r="K2744">
        <v>262</v>
      </c>
      <c r="L2744">
        <v>130.5</v>
      </c>
    </row>
    <row r="2745" spans="1:12">
      <c r="A2745" t="s">
        <v>11966</v>
      </c>
      <c r="B2745" t="s">
        <v>4286</v>
      </c>
      <c r="C2745" t="s">
        <v>1540</v>
      </c>
      <c r="D2745">
        <v>100</v>
      </c>
      <c r="E2745">
        <v>39.817999999999998</v>
      </c>
      <c r="F2745" s="105">
        <v>2172469</v>
      </c>
      <c r="G2745">
        <v>2172469</v>
      </c>
      <c r="H2745">
        <v>90.37</v>
      </c>
      <c r="I2745">
        <v>2003</v>
      </c>
      <c r="J2745">
        <v>2003</v>
      </c>
      <c r="K2745">
        <v>289</v>
      </c>
      <c r="L2745">
        <v>15</v>
      </c>
    </row>
    <row r="2746" spans="1:12">
      <c r="A2746" t="s">
        <v>11967</v>
      </c>
      <c r="B2746" t="s">
        <v>4287</v>
      </c>
      <c r="C2746" t="s">
        <v>1540</v>
      </c>
      <c r="D2746">
        <v>100</v>
      </c>
      <c r="E2746">
        <v>66.549000000000007</v>
      </c>
      <c r="F2746" s="105">
        <v>5613335</v>
      </c>
      <c r="G2746">
        <v>5613335</v>
      </c>
      <c r="H2746">
        <v>89.04</v>
      </c>
      <c r="I2746">
        <v>5259</v>
      </c>
      <c r="J2746">
        <v>5259</v>
      </c>
      <c r="K2746">
        <v>287</v>
      </c>
      <c r="L2746">
        <v>73</v>
      </c>
    </row>
    <row r="2747" spans="1:12">
      <c r="A2747" t="s">
        <v>11968</v>
      </c>
      <c r="B2747" t="s">
        <v>4288</v>
      </c>
      <c r="C2747" t="s">
        <v>1540</v>
      </c>
      <c r="D2747">
        <v>100</v>
      </c>
      <c r="E2747">
        <v>33.171999999999997</v>
      </c>
      <c r="F2747" s="105">
        <v>3369555</v>
      </c>
      <c r="G2747">
        <v>3369555</v>
      </c>
      <c r="H2747">
        <v>79.790000000000006</v>
      </c>
      <c r="I2747">
        <v>3279</v>
      </c>
      <c r="J2747">
        <v>3279</v>
      </c>
      <c r="K2747">
        <v>222</v>
      </c>
      <c r="L2747">
        <v>127</v>
      </c>
    </row>
    <row r="2748" spans="1:12">
      <c r="A2748" t="s">
        <v>11969</v>
      </c>
      <c r="B2748" t="s">
        <v>4289</v>
      </c>
      <c r="C2748" t="s">
        <v>1540</v>
      </c>
      <c r="D2748">
        <v>100</v>
      </c>
      <c r="E2748">
        <v>68.941999999999993</v>
      </c>
      <c r="F2748" s="105">
        <v>5994497</v>
      </c>
      <c r="G2748">
        <v>5994497</v>
      </c>
      <c r="H2748">
        <v>89.05</v>
      </c>
      <c r="I2748">
        <v>5349</v>
      </c>
      <c r="J2748">
        <v>5349</v>
      </c>
      <c r="K2748">
        <v>276</v>
      </c>
      <c r="L2748">
        <v>79</v>
      </c>
    </row>
    <row r="2749" spans="1:12">
      <c r="A2749" t="s">
        <v>11970</v>
      </c>
      <c r="B2749" t="s">
        <v>4290</v>
      </c>
      <c r="C2749" t="s">
        <v>1540</v>
      </c>
      <c r="D2749">
        <v>100</v>
      </c>
      <c r="E2749">
        <v>60.188000000000002</v>
      </c>
      <c r="F2749" s="105">
        <v>6518058</v>
      </c>
      <c r="G2749">
        <v>6518058</v>
      </c>
      <c r="H2749">
        <v>87.53</v>
      </c>
      <c r="I2749">
        <v>6367</v>
      </c>
      <c r="J2749">
        <v>6367</v>
      </c>
      <c r="K2749">
        <v>267</v>
      </c>
      <c r="L2749">
        <v>77</v>
      </c>
    </row>
    <row r="2750" spans="1:12">
      <c r="A2750" t="s">
        <v>11971</v>
      </c>
      <c r="B2750" t="s">
        <v>4291</v>
      </c>
      <c r="C2750" t="s">
        <v>1540</v>
      </c>
      <c r="D2750">
        <v>100</v>
      </c>
      <c r="E2750">
        <v>60.481999999999999</v>
      </c>
      <c r="F2750" s="105">
        <v>1938483</v>
      </c>
      <c r="G2750">
        <v>1938483</v>
      </c>
      <c r="H2750">
        <v>87.72</v>
      </c>
      <c r="I2750">
        <v>1562</v>
      </c>
      <c r="J2750">
        <v>1562</v>
      </c>
      <c r="K2750">
        <v>315</v>
      </c>
      <c r="L2750">
        <v>101</v>
      </c>
    </row>
    <row r="2751" spans="1:12">
      <c r="A2751" t="s">
        <v>11972</v>
      </c>
      <c r="B2751" t="s">
        <v>4292</v>
      </c>
      <c r="C2751" t="s">
        <v>1540</v>
      </c>
      <c r="D2751">
        <v>100</v>
      </c>
      <c r="E2751">
        <v>59.932000000000002</v>
      </c>
      <c r="F2751" s="105">
        <v>7318924</v>
      </c>
      <c r="G2751">
        <v>7318924</v>
      </c>
      <c r="H2751">
        <v>87.83</v>
      </c>
      <c r="I2751">
        <v>6950</v>
      </c>
      <c r="J2751">
        <v>6950</v>
      </c>
      <c r="K2751">
        <v>278</v>
      </c>
      <c r="L2751">
        <v>77</v>
      </c>
    </row>
    <row r="2752" spans="1:12">
      <c r="A2752" t="s">
        <v>11973</v>
      </c>
      <c r="B2752" t="s">
        <v>4293</v>
      </c>
      <c r="C2752" t="s">
        <v>1540</v>
      </c>
      <c r="D2752">
        <v>100</v>
      </c>
      <c r="E2752">
        <v>59.780999999999999</v>
      </c>
      <c r="F2752" s="105">
        <v>7774528</v>
      </c>
      <c r="G2752">
        <v>7774528</v>
      </c>
      <c r="H2752">
        <v>87.69</v>
      </c>
      <c r="I2752">
        <v>7343</v>
      </c>
      <c r="J2752">
        <v>7343</v>
      </c>
      <c r="K2752">
        <v>281</v>
      </c>
      <c r="L2752">
        <v>78</v>
      </c>
    </row>
    <row r="2753" spans="1:12">
      <c r="A2753" t="s">
        <v>11974</v>
      </c>
      <c r="B2753" t="s">
        <v>4294</v>
      </c>
      <c r="C2753" t="s">
        <v>1540</v>
      </c>
      <c r="D2753">
        <v>100</v>
      </c>
      <c r="E2753">
        <v>68.792000000000002</v>
      </c>
      <c r="F2753" s="105">
        <v>6727093</v>
      </c>
      <c r="G2753">
        <v>6727093</v>
      </c>
      <c r="H2753">
        <v>89.18</v>
      </c>
      <c r="I2753">
        <v>6394</v>
      </c>
      <c r="J2753">
        <v>6394</v>
      </c>
      <c r="K2753">
        <v>267</v>
      </c>
      <c r="L2753">
        <v>51</v>
      </c>
    </row>
    <row r="2754" spans="1:12">
      <c r="A2754" t="s">
        <v>11975</v>
      </c>
      <c r="B2754" t="s">
        <v>4295</v>
      </c>
      <c r="C2754" t="s">
        <v>1540</v>
      </c>
      <c r="D2754">
        <v>100</v>
      </c>
      <c r="E2754">
        <v>69.730999999999995</v>
      </c>
      <c r="F2754" s="105">
        <v>6535173</v>
      </c>
      <c r="G2754">
        <v>6535173</v>
      </c>
      <c r="H2754">
        <v>92</v>
      </c>
      <c r="I2754">
        <v>6187</v>
      </c>
      <c r="J2754">
        <v>6187</v>
      </c>
      <c r="K2754">
        <v>291</v>
      </c>
      <c r="L2754">
        <v>34</v>
      </c>
    </row>
    <row r="2755" spans="1:12">
      <c r="A2755" t="s">
        <v>11976</v>
      </c>
      <c r="B2755" t="s">
        <v>4296</v>
      </c>
      <c r="C2755" t="s">
        <v>1540</v>
      </c>
      <c r="D2755">
        <v>100</v>
      </c>
      <c r="E2755">
        <v>45.396999999999998</v>
      </c>
      <c r="F2755" s="105">
        <v>2609584</v>
      </c>
      <c r="G2755">
        <v>2609584</v>
      </c>
      <c r="H2755">
        <v>86.12</v>
      </c>
      <c r="I2755">
        <v>2363</v>
      </c>
      <c r="J2755">
        <v>2363</v>
      </c>
      <c r="K2755">
        <v>242</v>
      </c>
      <c r="L2755">
        <v>95.5</v>
      </c>
    </row>
    <row r="2756" spans="1:12">
      <c r="A2756" t="s">
        <v>11977</v>
      </c>
      <c r="B2756" t="s">
        <v>4297</v>
      </c>
      <c r="C2756" t="s">
        <v>1540</v>
      </c>
      <c r="D2756">
        <v>100</v>
      </c>
      <c r="E2756">
        <v>55.31</v>
      </c>
      <c r="F2756" s="105">
        <v>2928893</v>
      </c>
      <c r="G2756">
        <v>2928893</v>
      </c>
      <c r="H2756">
        <v>86.47</v>
      </c>
      <c r="I2756">
        <v>2779</v>
      </c>
      <c r="J2756">
        <v>2779</v>
      </c>
      <c r="K2756">
        <v>256</v>
      </c>
      <c r="L2756">
        <v>60</v>
      </c>
    </row>
    <row r="2757" spans="1:12">
      <c r="A2757" t="s">
        <v>11978</v>
      </c>
      <c r="B2757" t="s">
        <v>4298</v>
      </c>
      <c r="C2757" t="s">
        <v>1540</v>
      </c>
      <c r="D2757">
        <v>100</v>
      </c>
      <c r="E2757">
        <v>55.219000000000001</v>
      </c>
      <c r="F2757" s="105">
        <v>5078290</v>
      </c>
      <c r="G2757">
        <v>5078290</v>
      </c>
      <c r="H2757">
        <v>88.71</v>
      </c>
      <c r="I2757">
        <v>4851</v>
      </c>
      <c r="J2757">
        <v>4851</v>
      </c>
      <c r="K2757">
        <v>256</v>
      </c>
      <c r="L2757">
        <v>72</v>
      </c>
    </row>
    <row r="2758" spans="1:12">
      <c r="A2758" t="s">
        <v>11979</v>
      </c>
      <c r="B2758" t="s">
        <v>4299</v>
      </c>
      <c r="C2758" t="s">
        <v>1540</v>
      </c>
      <c r="D2758">
        <v>100</v>
      </c>
      <c r="E2758">
        <v>45.344000000000001</v>
      </c>
      <c r="F2758" s="105">
        <v>2762031</v>
      </c>
      <c r="G2758">
        <v>2762031</v>
      </c>
      <c r="H2758">
        <v>88.12</v>
      </c>
      <c r="I2758">
        <v>2638</v>
      </c>
      <c r="J2758">
        <v>2638</v>
      </c>
      <c r="K2758">
        <v>241.5</v>
      </c>
      <c r="L2758">
        <v>91</v>
      </c>
    </row>
    <row r="2759" spans="1:12">
      <c r="A2759" t="s">
        <v>11980</v>
      </c>
      <c r="B2759" t="s">
        <v>4300</v>
      </c>
      <c r="C2759" t="s">
        <v>1540</v>
      </c>
      <c r="D2759">
        <v>100</v>
      </c>
      <c r="E2759">
        <v>58.701999999999998</v>
      </c>
      <c r="F2759" s="105">
        <v>8177135</v>
      </c>
      <c r="G2759">
        <v>8177135</v>
      </c>
      <c r="H2759">
        <v>85.71</v>
      </c>
      <c r="I2759">
        <v>7427</v>
      </c>
      <c r="J2759">
        <v>7427</v>
      </c>
      <c r="K2759">
        <v>240</v>
      </c>
      <c r="L2759">
        <v>91</v>
      </c>
    </row>
    <row r="2760" spans="1:12">
      <c r="A2760" t="s">
        <v>11981</v>
      </c>
      <c r="B2760" t="s">
        <v>4301</v>
      </c>
      <c r="C2760" t="s">
        <v>1540</v>
      </c>
      <c r="D2760">
        <v>100</v>
      </c>
      <c r="E2760">
        <v>48.637</v>
      </c>
      <c r="F2760" s="105">
        <v>4466775</v>
      </c>
      <c r="G2760">
        <v>4466775</v>
      </c>
      <c r="H2760">
        <v>90.29</v>
      </c>
      <c r="I2760">
        <v>3910</v>
      </c>
      <c r="J2760">
        <v>3910</v>
      </c>
      <c r="K2760">
        <v>282</v>
      </c>
      <c r="L2760">
        <v>41</v>
      </c>
    </row>
    <row r="2761" spans="1:12">
      <c r="A2761" t="s">
        <v>11982</v>
      </c>
      <c r="B2761" t="s">
        <v>4302</v>
      </c>
      <c r="C2761" t="s">
        <v>1540</v>
      </c>
      <c r="D2761">
        <v>100</v>
      </c>
      <c r="E2761">
        <v>50.890999999999998</v>
      </c>
      <c r="F2761" s="105">
        <v>5193164</v>
      </c>
      <c r="G2761">
        <v>5193164</v>
      </c>
      <c r="H2761">
        <v>87.51</v>
      </c>
      <c r="I2761">
        <v>4204</v>
      </c>
      <c r="J2761">
        <v>4204</v>
      </c>
      <c r="K2761">
        <v>280</v>
      </c>
      <c r="L2761">
        <v>79.5</v>
      </c>
    </row>
    <row r="2762" spans="1:12">
      <c r="A2762" t="s">
        <v>11983</v>
      </c>
      <c r="B2762" t="s">
        <v>4303</v>
      </c>
      <c r="C2762" t="s">
        <v>1540</v>
      </c>
      <c r="D2762">
        <v>100</v>
      </c>
      <c r="E2762">
        <v>39.932000000000002</v>
      </c>
      <c r="F2762" s="105">
        <v>3724716</v>
      </c>
      <c r="G2762">
        <v>3724716</v>
      </c>
      <c r="H2762">
        <v>91.48</v>
      </c>
      <c r="I2762">
        <v>3291</v>
      </c>
      <c r="J2762">
        <v>3291</v>
      </c>
      <c r="K2762">
        <v>294</v>
      </c>
      <c r="L2762">
        <v>44</v>
      </c>
    </row>
    <row r="2763" spans="1:12">
      <c r="A2763" t="s">
        <v>11984</v>
      </c>
      <c r="B2763" t="s">
        <v>4304</v>
      </c>
      <c r="C2763" t="s">
        <v>1540</v>
      </c>
      <c r="D2763">
        <v>100</v>
      </c>
      <c r="E2763">
        <v>45.136000000000003</v>
      </c>
      <c r="F2763" s="105">
        <v>3649665</v>
      </c>
      <c r="G2763">
        <v>3649665</v>
      </c>
      <c r="H2763">
        <v>88.6</v>
      </c>
      <c r="I2763">
        <v>3641</v>
      </c>
      <c r="J2763">
        <v>3641</v>
      </c>
      <c r="K2763">
        <v>257</v>
      </c>
      <c r="L2763">
        <v>58</v>
      </c>
    </row>
    <row r="2764" spans="1:12">
      <c r="A2764" t="s">
        <v>11985</v>
      </c>
      <c r="B2764" t="s">
        <v>4305</v>
      </c>
      <c r="C2764" t="s">
        <v>1540</v>
      </c>
      <c r="D2764">
        <v>100</v>
      </c>
      <c r="E2764">
        <v>61.335000000000001</v>
      </c>
      <c r="F2764" s="105">
        <v>3971247</v>
      </c>
      <c r="G2764">
        <v>3971247</v>
      </c>
      <c r="H2764">
        <v>84.71</v>
      </c>
      <c r="I2764">
        <v>3562</v>
      </c>
      <c r="J2764">
        <v>3562</v>
      </c>
      <c r="K2764">
        <v>256</v>
      </c>
      <c r="L2764">
        <v>116</v>
      </c>
    </row>
    <row r="2765" spans="1:12">
      <c r="A2765" t="s">
        <v>11986</v>
      </c>
      <c r="B2765" t="s">
        <v>4306</v>
      </c>
      <c r="C2765" t="s">
        <v>1540</v>
      </c>
      <c r="D2765">
        <v>100</v>
      </c>
      <c r="E2765">
        <v>60.646999999999998</v>
      </c>
      <c r="F2765" s="105">
        <v>2441599</v>
      </c>
      <c r="G2765">
        <v>2441599</v>
      </c>
      <c r="H2765">
        <v>93</v>
      </c>
      <c r="I2765">
        <v>2350</v>
      </c>
      <c r="J2765">
        <v>2350</v>
      </c>
      <c r="K2765">
        <v>262</v>
      </c>
      <c r="L2765">
        <v>19.5</v>
      </c>
    </row>
    <row r="2766" spans="1:12">
      <c r="A2766" t="s">
        <v>11987</v>
      </c>
      <c r="B2766" t="s">
        <v>4307</v>
      </c>
      <c r="C2766" t="s">
        <v>1540</v>
      </c>
      <c r="D2766">
        <v>100</v>
      </c>
      <c r="E2766">
        <v>35.884</v>
      </c>
      <c r="F2766" s="105">
        <v>4955847</v>
      </c>
      <c r="G2766">
        <v>4955847</v>
      </c>
      <c r="H2766">
        <v>81.66</v>
      </c>
      <c r="I2766">
        <v>4982</v>
      </c>
      <c r="J2766">
        <v>4982</v>
      </c>
      <c r="K2766">
        <v>231</v>
      </c>
      <c r="L2766">
        <v>122</v>
      </c>
    </row>
    <row r="2767" spans="1:12">
      <c r="A2767" t="s">
        <v>11988</v>
      </c>
      <c r="B2767" t="s">
        <v>4308</v>
      </c>
      <c r="C2767" t="s">
        <v>1540</v>
      </c>
      <c r="D2767">
        <v>100</v>
      </c>
      <c r="E2767">
        <v>47.402999999999999</v>
      </c>
      <c r="F2767" s="105">
        <v>2957066</v>
      </c>
      <c r="G2767">
        <v>2957066</v>
      </c>
      <c r="H2767">
        <v>93.56</v>
      </c>
      <c r="I2767">
        <v>2449</v>
      </c>
      <c r="J2767">
        <v>2449</v>
      </c>
      <c r="K2767">
        <v>326</v>
      </c>
      <c r="L2767">
        <v>29</v>
      </c>
    </row>
    <row r="2768" spans="1:12">
      <c r="A2768" t="s">
        <v>11989</v>
      </c>
      <c r="B2768" t="s">
        <v>4309</v>
      </c>
      <c r="C2768" t="s">
        <v>1540</v>
      </c>
      <c r="D2768">
        <v>100</v>
      </c>
      <c r="E2768">
        <v>70.921999999999997</v>
      </c>
      <c r="F2768" s="105">
        <v>3111058</v>
      </c>
      <c r="G2768">
        <v>3111058</v>
      </c>
      <c r="H2768">
        <v>92.55</v>
      </c>
      <c r="I2768">
        <v>2924</v>
      </c>
      <c r="J2768">
        <v>2924</v>
      </c>
      <c r="K2768">
        <v>290</v>
      </c>
      <c r="L2768">
        <v>37</v>
      </c>
    </row>
    <row r="2769" spans="1:12">
      <c r="A2769" t="s">
        <v>11990</v>
      </c>
      <c r="B2769" t="s">
        <v>4310</v>
      </c>
      <c r="C2769" t="s">
        <v>1540</v>
      </c>
      <c r="D2769">
        <v>100</v>
      </c>
      <c r="E2769">
        <v>66.007000000000005</v>
      </c>
      <c r="F2769" s="105">
        <v>2767463</v>
      </c>
      <c r="G2769">
        <v>2767463</v>
      </c>
      <c r="H2769">
        <v>88.4</v>
      </c>
      <c r="I2769">
        <v>2732</v>
      </c>
      <c r="J2769">
        <v>2732</v>
      </c>
      <c r="K2769">
        <v>249.5</v>
      </c>
      <c r="L2769">
        <v>85</v>
      </c>
    </row>
    <row r="2770" spans="1:12">
      <c r="A2770" t="s">
        <v>11991</v>
      </c>
      <c r="B2770" t="s">
        <v>4311</v>
      </c>
      <c r="C2770" t="s">
        <v>1540</v>
      </c>
      <c r="D2770">
        <v>100</v>
      </c>
      <c r="E2770">
        <v>30.317</v>
      </c>
      <c r="F2770" s="105">
        <v>1687244</v>
      </c>
      <c r="G2770">
        <v>1687244</v>
      </c>
      <c r="H2770">
        <v>94.74</v>
      </c>
      <c r="I2770">
        <v>1658</v>
      </c>
      <c r="J2770">
        <v>1658</v>
      </c>
      <c r="K2770">
        <v>275.5</v>
      </c>
      <c r="L2770">
        <v>13</v>
      </c>
    </row>
    <row r="2771" spans="1:12">
      <c r="A2771" t="s">
        <v>11992</v>
      </c>
      <c r="B2771" t="s">
        <v>4312</v>
      </c>
      <c r="C2771" t="s">
        <v>1540</v>
      </c>
      <c r="D2771">
        <v>100</v>
      </c>
      <c r="E2771">
        <v>61.975000000000001</v>
      </c>
      <c r="F2771" s="105">
        <v>2608923</v>
      </c>
      <c r="G2771">
        <v>2608923</v>
      </c>
      <c r="H2771">
        <v>83.85</v>
      </c>
      <c r="I2771">
        <v>2199</v>
      </c>
      <c r="J2771">
        <v>2199</v>
      </c>
      <c r="K2771">
        <v>278</v>
      </c>
      <c r="L2771">
        <v>130</v>
      </c>
    </row>
    <row r="2772" spans="1:12">
      <c r="A2772" t="s">
        <v>11993</v>
      </c>
      <c r="B2772" t="s">
        <v>4313</v>
      </c>
      <c r="C2772" t="s">
        <v>1540</v>
      </c>
      <c r="D2772">
        <v>100</v>
      </c>
      <c r="E2772">
        <v>49.027000000000001</v>
      </c>
      <c r="F2772" s="105">
        <v>3471292</v>
      </c>
      <c r="G2772">
        <v>3471292</v>
      </c>
      <c r="H2772">
        <v>90.24</v>
      </c>
      <c r="I2772">
        <v>3152</v>
      </c>
      <c r="J2772">
        <v>3152</v>
      </c>
      <c r="K2772">
        <v>289</v>
      </c>
      <c r="L2772">
        <v>63</v>
      </c>
    </row>
    <row r="2773" spans="1:12">
      <c r="A2773" t="s">
        <v>11994</v>
      </c>
      <c r="B2773" t="s">
        <v>4314</v>
      </c>
      <c r="C2773" t="s">
        <v>1540</v>
      </c>
      <c r="D2773">
        <v>100</v>
      </c>
      <c r="E2773">
        <v>60.625999999999998</v>
      </c>
      <c r="F2773" s="105">
        <v>5764622</v>
      </c>
      <c r="G2773">
        <v>5764622</v>
      </c>
      <c r="H2773">
        <v>89.65</v>
      </c>
      <c r="I2773">
        <v>5272</v>
      </c>
      <c r="J2773">
        <v>5272</v>
      </c>
      <c r="K2773">
        <v>277</v>
      </c>
      <c r="L2773">
        <v>73</v>
      </c>
    </row>
    <row r="2774" spans="1:12">
      <c r="A2774" t="s">
        <v>9305</v>
      </c>
      <c r="B2774" t="s">
        <v>4315</v>
      </c>
      <c r="C2774" t="s">
        <v>1565</v>
      </c>
      <c r="D2774">
        <v>100</v>
      </c>
      <c r="E2774">
        <v>30.771999999999998</v>
      </c>
      <c r="F2774" s="105">
        <v>1851238</v>
      </c>
      <c r="G2774">
        <v>1851238</v>
      </c>
      <c r="H2774">
        <v>86.1</v>
      </c>
      <c r="I2774">
        <v>1780</v>
      </c>
      <c r="J2774">
        <v>1780</v>
      </c>
      <c r="K2774">
        <v>245.5</v>
      </c>
      <c r="L2774">
        <v>86</v>
      </c>
    </row>
    <row r="2775" spans="1:12">
      <c r="A2775" t="s">
        <v>11995</v>
      </c>
      <c r="B2775" t="s">
        <v>4316</v>
      </c>
      <c r="C2775" t="s">
        <v>1540</v>
      </c>
      <c r="D2775">
        <v>100</v>
      </c>
      <c r="E2775">
        <v>39.040999999999997</v>
      </c>
      <c r="F2775" s="105">
        <v>4335793</v>
      </c>
      <c r="G2775">
        <v>4335793</v>
      </c>
      <c r="H2775">
        <v>88.68</v>
      </c>
      <c r="I2775">
        <v>4282</v>
      </c>
      <c r="J2775">
        <v>4282</v>
      </c>
      <c r="K2775">
        <v>245</v>
      </c>
      <c r="L2775">
        <v>65</v>
      </c>
    </row>
    <row r="2776" spans="1:12">
      <c r="A2776" t="s">
        <v>11996</v>
      </c>
      <c r="B2776" t="s">
        <v>4317</v>
      </c>
      <c r="C2776" t="s">
        <v>1540</v>
      </c>
      <c r="D2776">
        <v>100</v>
      </c>
      <c r="E2776">
        <v>42.116</v>
      </c>
      <c r="F2776" s="105">
        <v>3160033</v>
      </c>
      <c r="G2776">
        <v>3160033</v>
      </c>
      <c r="H2776">
        <v>92.07</v>
      </c>
      <c r="I2776">
        <v>2942</v>
      </c>
      <c r="J2776">
        <v>2942</v>
      </c>
      <c r="K2776">
        <v>265</v>
      </c>
      <c r="L2776">
        <v>49</v>
      </c>
    </row>
    <row r="2777" spans="1:12">
      <c r="A2777" t="s">
        <v>11997</v>
      </c>
      <c r="B2777" t="s">
        <v>4318</v>
      </c>
      <c r="C2777" t="s">
        <v>1540</v>
      </c>
      <c r="D2777">
        <v>100</v>
      </c>
      <c r="E2777">
        <v>52.521999999999998</v>
      </c>
      <c r="F2777" s="105">
        <v>7337750</v>
      </c>
      <c r="G2777">
        <v>7337750</v>
      </c>
      <c r="H2777">
        <v>83.86</v>
      </c>
      <c r="I2777">
        <v>6446</v>
      </c>
      <c r="J2777">
        <v>6446</v>
      </c>
      <c r="K2777">
        <v>286</v>
      </c>
      <c r="L2777">
        <v>94</v>
      </c>
    </row>
    <row r="2778" spans="1:12">
      <c r="A2778" t="s">
        <v>11998</v>
      </c>
      <c r="B2778" t="s">
        <v>4319</v>
      </c>
      <c r="C2778" t="s">
        <v>1540</v>
      </c>
      <c r="D2778">
        <v>100</v>
      </c>
      <c r="E2778">
        <v>70.241</v>
      </c>
      <c r="F2778" s="105">
        <v>3107217</v>
      </c>
      <c r="G2778">
        <v>3107217</v>
      </c>
      <c r="H2778">
        <v>93.55</v>
      </c>
      <c r="I2778">
        <v>2834</v>
      </c>
      <c r="J2778">
        <v>2834</v>
      </c>
      <c r="K2778">
        <v>276.5</v>
      </c>
      <c r="L2778">
        <v>28</v>
      </c>
    </row>
    <row r="2779" spans="1:12">
      <c r="A2779" t="s">
        <v>11999</v>
      </c>
      <c r="B2779" t="s">
        <v>4320</v>
      </c>
      <c r="C2779" t="s">
        <v>1540</v>
      </c>
      <c r="D2779">
        <v>100</v>
      </c>
      <c r="E2779">
        <v>69.927999999999997</v>
      </c>
      <c r="F2779" s="105">
        <v>3056295</v>
      </c>
      <c r="G2779">
        <v>3056295</v>
      </c>
      <c r="H2779">
        <v>92.47</v>
      </c>
      <c r="I2779">
        <v>2768</v>
      </c>
      <c r="J2779">
        <v>2768</v>
      </c>
      <c r="K2779">
        <v>284</v>
      </c>
      <c r="L2779">
        <v>43</v>
      </c>
    </row>
    <row r="2780" spans="1:12">
      <c r="A2780" t="s">
        <v>12000</v>
      </c>
      <c r="B2780" t="s">
        <v>4321</v>
      </c>
      <c r="C2780" t="s">
        <v>1540</v>
      </c>
      <c r="D2780">
        <v>100</v>
      </c>
      <c r="E2780">
        <v>65.013999999999996</v>
      </c>
      <c r="F2780" s="105">
        <v>2279990</v>
      </c>
      <c r="G2780">
        <v>2279990</v>
      </c>
      <c r="H2780">
        <v>92.1</v>
      </c>
      <c r="I2780">
        <v>2222</v>
      </c>
      <c r="J2780">
        <v>2222</v>
      </c>
      <c r="K2780">
        <v>272</v>
      </c>
      <c r="L2780">
        <v>30</v>
      </c>
    </row>
    <row r="2781" spans="1:12">
      <c r="A2781" t="s">
        <v>12001</v>
      </c>
      <c r="B2781" t="s">
        <v>4322</v>
      </c>
      <c r="C2781" t="s">
        <v>1540</v>
      </c>
      <c r="D2781">
        <v>100</v>
      </c>
      <c r="E2781">
        <v>38.131</v>
      </c>
      <c r="F2781" s="105">
        <v>3422674</v>
      </c>
      <c r="G2781">
        <v>3422674</v>
      </c>
      <c r="H2781">
        <v>83.18</v>
      </c>
      <c r="I2781">
        <v>3314</v>
      </c>
      <c r="J2781">
        <v>3314</v>
      </c>
      <c r="K2781">
        <v>251</v>
      </c>
      <c r="L2781">
        <v>104</v>
      </c>
    </row>
    <row r="2782" spans="1:12">
      <c r="A2782" t="s">
        <v>12002</v>
      </c>
      <c r="B2782" t="s">
        <v>4323</v>
      </c>
      <c r="C2782" t="s">
        <v>1540</v>
      </c>
      <c r="D2782">
        <v>100</v>
      </c>
      <c r="E2782">
        <v>37.027000000000001</v>
      </c>
      <c r="F2782" s="105">
        <v>5329010</v>
      </c>
      <c r="G2782">
        <v>5329010</v>
      </c>
      <c r="H2782">
        <v>87.46</v>
      </c>
      <c r="I2782">
        <v>4593</v>
      </c>
      <c r="J2782">
        <v>4593</v>
      </c>
      <c r="K2782">
        <v>275</v>
      </c>
      <c r="L2782">
        <v>79</v>
      </c>
    </row>
    <row r="2783" spans="1:12">
      <c r="A2783" t="s">
        <v>9306</v>
      </c>
      <c r="B2783" t="s">
        <v>4324</v>
      </c>
      <c r="C2783" t="s">
        <v>1592</v>
      </c>
      <c r="D2783">
        <v>100</v>
      </c>
      <c r="E2783">
        <v>22.478999999999999</v>
      </c>
      <c r="F2783" s="105">
        <v>697724</v>
      </c>
      <c r="G2783">
        <v>697724</v>
      </c>
      <c r="H2783">
        <v>89.68</v>
      </c>
      <c r="I2783">
        <v>640</v>
      </c>
      <c r="J2783">
        <v>640</v>
      </c>
      <c r="K2783">
        <v>276.5</v>
      </c>
      <c r="L2783">
        <v>53</v>
      </c>
    </row>
    <row r="2784" spans="1:12">
      <c r="A2784" t="s">
        <v>12003</v>
      </c>
      <c r="B2784" t="s">
        <v>4325</v>
      </c>
      <c r="C2784" t="s">
        <v>1540</v>
      </c>
      <c r="D2784">
        <v>100</v>
      </c>
      <c r="E2784">
        <v>73.117000000000004</v>
      </c>
      <c r="F2784" s="105">
        <v>4669183</v>
      </c>
      <c r="G2784">
        <v>4669183</v>
      </c>
      <c r="H2784">
        <v>92.7</v>
      </c>
      <c r="I2784">
        <v>4206</v>
      </c>
      <c r="J2784">
        <v>4206</v>
      </c>
      <c r="K2784">
        <v>302.5</v>
      </c>
      <c r="L2784">
        <v>42</v>
      </c>
    </row>
    <row r="2785" spans="1:12">
      <c r="A2785" t="s">
        <v>12004</v>
      </c>
      <c r="B2785" t="s">
        <v>4326</v>
      </c>
      <c r="C2785" t="s">
        <v>1540</v>
      </c>
      <c r="D2785">
        <v>100</v>
      </c>
      <c r="E2785">
        <v>52.027000000000001</v>
      </c>
      <c r="F2785" s="105">
        <v>3457810</v>
      </c>
      <c r="G2785">
        <v>3457810</v>
      </c>
      <c r="H2785">
        <v>86.55</v>
      </c>
      <c r="I2785">
        <v>3351</v>
      </c>
      <c r="J2785">
        <v>3351</v>
      </c>
      <c r="K2785">
        <v>249</v>
      </c>
      <c r="L2785">
        <v>81</v>
      </c>
    </row>
    <row r="2786" spans="1:12">
      <c r="A2786" t="s">
        <v>12005</v>
      </c>
      <c r="B2786" t="s">
        <v>4327</v>
      </c>
      <c r="C2786" t="s">
        <v>1540</v>
      </c>
      <c r="D2786">
        <v>100</v>
      </c>
      <c r="E2786">
        <v>40.746000000000002</v>
      </c>
      <c r="F2786" s="105">
        <v>1390397</v>
      </c>
      <c r="G2786">
        <v>1390397</v>
      </c>
      <c r="H2786">
        <v>88.58</v>
      </c>
      <c r="I2786">
        <v>1338</v>
      </c>
      <c r="J2786">
        <v>1338</v>
      </c>
      <c r="K2786">
        <v>254</v>
      </c>
      <c r="L2786">
        <v>74</v>
      </c>
    </row>
    <row r="2787" spans="1:12">
      <c r="A2787" t="s">
        <v>12006</v>
      </c>
      <c r="B2787" t="s">
        <v>4328</v>
      </c>
      <c r="C2787" t="s">
        <v>1540</v>
      </c>
      <c r="D2787">
        <v>100</v>
      </c>
      <c r="E2787">
        <v>37.244999999999997</v>
      </c>
      <c r="F2787" s="105">
        <v>5388101</v>
      </c>
      <c r="G2787">
        <v>5388101</v>
      </c>
      <c r="H2787">
        <v>81.900000000000006</v>
      </c>
      <c r="I2787">
        <v>5110</v>
      </c>
      <c r="J2787">
        <v>5110</v>
      </c>
      <c r="K2787">
        <v>258</v>
      </c>
      <c r="L2787">
        <v>110</v>
      </c>
    </row>
    <row r="2788" spans="1:12">
      <c r="A2788" t="s">
        <v>12007</v>
      </c>
      <c r="B2788" t="s">
        <v>4329</v>
      </c>
      <c r="C2788" t="s">
        <v>1540</v>
      </c>
      <c r="D2788">
        <v>100</v>
      </c>
      <c r="E2788">
        <v>38.238999999999997</v>
      </c>
      <c r="F2788" s="105">
        <v>2969604</v>
      </c>
      <c r="G2788">
        <v>2969604</v>
      </c>
      <c r="H2788">
        <v>90.39</v>
      </c>
      <c r="I2788">
        <v>2425</v>
      </c>
      <c r="J2788">
        <v>2425</v>
      </c>
      <c r="K2788">
        <v>300</v>
      </c>
      <c r="L2788">
        <v>64</v>
      </c>
    </row>
    <row r="2789" spans="1:12">
      <c r="A2789" t="s">
        <v>9307</v>
      </c>
      <c r="B2789" t="s">
        <v>4330</v>
      </c>
      <c r="C2789" t="s">
        <v>1565</v>
      </c>
      <c r="D2789">
        <v>100</v>
      </c>
      <c r="E2789">
        <v>32.356999999999999</v>
      </c>
      <c r="F2789" s="105">
        <v>1356124</v>
      </c>
      <c r="G2789">
        <v>1356124</v>
      </c>
      <c r="H2789">
        <v>83.92</v>
      </c>
      <c r="I2789">
        <v>1515</v>
      </c>
      <c r="J2789">
        <v>1515</v>
      </c>
      <c r="K2789">
        <v>180</v>
      </c>
      <c r="L2789">
        <v>96</v>
      </c>
    </row>
    <row r="2790" spans="1:12">
      <c r="A2790" t="s">
        <v>12008</v>
      </c>
      <c r="B2790" t="s">
        <v>4331</v>
      </c>
      <c r="C2790" t="s">
        <v>1540</v>
      </c>
      <c r="D2790">
        <v>100</v>
      </c>
      <c r="E2790">
        <v>29.69</v>
      </c>
      <c r="F2790" s="105">
        <v>3196602</v>
      </c>
      <c r="G2790">
        <v>3196602</v>
      </c>
      <c r="H2790">
        <v>87.85</v>
      </c>
      <c r="I2790">
        <v>3237</v>
      </c>
      <c r="J2790">
        <v>3237</v>
      </c>
      <c r="K2790">
        <v>248</v>
      </c>
      <c r="L2790">
        <v>53</v>
      </c>
    </row>
    <row r="2791" spans="1:12">
      <c r="A2791" t="s">
        <v>12009</v>
      </c>
      <c r="B2791" t="s">
        <v>4332</v>
      </c>
      <c r="C2791" t="s">
        <v>1540</v>
      </c>
      <c r="D2791">
        <v>100</v>
      </c>
      <c r="E2791">
        <v>32.216999999999999</v>
      </c>
      <c r="F2791" s="105">
        <v>4325182</v>
      </c>
      <c r="G2791">
        <v>4325182</v>
      </c>
      <c r="H2791">
        <v>85.67</v>
      </c>
      <c r="I2791">
        <v>4122</v>
      </c>
      <c r="J2791">
        <v>4122</v>
      </c>
      <c r="K2791">
        <v>255</v>
      </c>
      <c r="L2791">
        <v>92</v>
      </c>
    </row>
    <row r="2792" spans="1:12">
      <c r="A2792" t="s">
        <v>12010</v>
      </c>
      <c r="B2792" t="s">
        <v>4333</v>
      </c>
      <c r="C2792" t="s">
        <v>1540</v>
      </c>
      <c r="D2792">
        <v>100</v>
      </c>
      <c r="E2792">
        <v>37.28</v>
      </c>
      <c r="F2792" s="105">
        <v>3707071</v>
      </c>
      <c r="G2792">
        <v>3707071</v>
      </c>
      <c r="H2792">
        <v>81.93</v>
      </c>
      <c r="I2792">
        <v>3445</v>
      </c>
      <c r="J2792">
        <v>3445</v>
      </c>
      <c r="K2792">
        <v>254</v>
      </c>
      <c r="L2792">
        <v>136</v>
      </c>
    </row>
    <row r="2793" spans="1:12">
      <c r="A2793" t="s">
        <v>12011</v>
      </c>
      <c r="B2793" t="s">
        <v>4334</v>
      </c>
      <c r="C2793" t="s">
        <v>1540</v>
      </c>
      <c r="D2793">
        <v>100</v>
      </c>
      <c r="E2793">
        <v>39.956000000000003</v>
      </c>
      <c r="F2793" s="105">
        <v>4309208</v>
      </c>
      <c r="G2793">
        <v>4309208</v>
      </c>
      <c r="H2793">
        <v>86.58</v>
      </c>
      <c r="I2793">
        <v>3999</v>
      </c>
      <c r="J2793">
        <v>3999</v>
      </c>
      <c r="K2793">
        <v>270</v>
      </c>
      <c r="L2793">
        <v>96</v>
      </c>
    </row>
    <row r="2794" spans="1:12">
      <c r="A2794" t="s">
        <v>12012</v>
      </c>
      <c r="B2794" t="s">
        <v>4335</v>
      </c>
      <c r="C2794" t="s">
        <v>1540</v>
      </c>
      <c r="D2794">
        <v>100</v>
      </c>
      <c r="E2794">
        <v>29.843</v>
      </c>
      <c r="F2794" s="105">
        <v>2931144</v>
      </c>
      <c r="G2794">
        <v>2931144</v>
      </c>
      <c r="H2794">
        <v>90.75</v>
      </c>
      <c r="I2794">
        <v>2885</v>
      </c>
      <c r="J2794">
        <v>2885</v>
      </c>
      <c r="K2794">
        <v>255</v>
      </c>
      <c r="L2794">
        <v>42</v>
      </c>
    </row>
    <row r="2795" spans="1:12">
      <c r="A2795" t="s">
        <v>12013</v>
      </c>
      <c r="B2795" t="s">
        <v>4336</v>
      </c>
      <c r="C2795" t="s">
        <v>1540</v>
      </c>
      <c r="D2795">
        <v>100</v>
      </c>
      <c r="E2795">
        <v>51.545000000000002</v>
      </c>
      <c r="F2795" s="105">
        <v>6967790</v>
      </c>
      <c r="G2795">
        <v>6967790</v>
      </c>
      <c r="H2795">
        <v>90.87</v>
      </c>
      <c r="I2795">
        <v>5853</v>
      </c>
      <c r="J2795">
        <v>5853</v>
      </c>
      <c r="K2795">
        <v>298</v>
      </c>
      <c r="L2795">
        <v>69</v>
      </c>
    </row>
    <row r="2796" spans="1:12">
      <c r="A2796" t="s">
        <v>12014</v>
      </c>
      <c r="B2796" t="s">
        <v>4337</v>
      </c>
      <c r="C2796" t="s">
        <v>1540</v>
      </c>
      <c r="D2796">
        <v>100</v>
      </c>
      <c r="E2796">
        <v>51.335000000000001</v>
      </c>
      <c r="F2796" s="105">
        <v>3737722</v>
      </c>
      <c r="G2796">
        <v>3737722</v>
      </c>
      <c r="H2796">
        <v>88.41</v>
      </c>
      <c r="I2796">
        <v>3519</v>
      </c>
      <c r="J2796">
        <v>3519</v>
      </c>
      <c r="K2796">
        <v>278</v>
      </c>
      <c r="L2796">
        <v>66</v>
      </c>
    </row>
    <row r="2797" spans="1:12">
      <c r="A2797" t="s">
        <v>12015</v>
      </c>
      <c r="B2797" t="s">
        <v>4338</v>
      </c>
      <c r="C2797" t="s">
        <v>1540</v>
      </c>
      <c r="D2797">
        <v>100</v>
      </c>
      <c r="E2797">
        <v>35.418999999999997</v>
      </c>
      <c r="F2797" s="105">
        <v>4050101</v>
      </c>
      <c r="G2797">
        <v>4050101</v>
      </c>
      <c r="H2797">
        <v>81.599999999999994</v>
      </c>
      <c r="I2797">
        <v>3738</v>
      </c>
      <c r="J2797">
        <v>3738</v>
      </c>
      <c r="K2797">
        <v>252</v>
      </c>
      <c r="L2797">
        <v>135</v>
      </c>
    </row>
    <row r="2798" spans="1:12">
      <c r="A2798" t="s">
        <v>12016</v>
      </c>
      <c r="B2798" t="s">
        <v>4339</v>
      </c>
      <c r="C2798" t="s">
        <v>1540</v>
      </c>
      <c r="D2798">
        <v>100</v>
      </c>
      <c r="E2798">
        <v>30.555</v>
      </c>
      <c r="F2798" s="105">
        <v>3750216</v>
      </c>
      <c r="G2798">
        <v>3750216</v>
      </c>
      <c r="H2798">
        <v>83.94</v>
      </c>
      <c r="I2798">
        <v>3410</v>
      </c>
      <c r="J2798">
        <v>3410</v>
      </c>
      <c r="K2798">
        <v>263</v>
      </c>
      <c r="L2798">
        <v>102</v>
      </c>
    </row>
    <row r="2799" spans="1:12">
      <c r="A2799" t="s">
        <v>12017</v>
      </c>
      <c r="B2799" t="s">
        <v>4340</v>
      </c>
      <c r="C2799" t="s">
        <v>1540</v>
      </c>
      <c r="D2799">
        <v>100</v>
      </c>
      <c r="E2799">
        <v>52.966000000000001</v>
      </c>
      <c r="F2799" s="105">
        <v>2479412</v>
      </c>
      <c r="G2799">
        <v>2479412</v>
      </c>
      <c r="H2799">
        <v>94.29</v>
      </c>
      <c r="I2799">
        <v>2315</v>
      </c>
      <c r="J2799">
        <v>2315</v>
      </c>
      <c r="K2799">
        <v>284</v>
      </c>
      <c r="L2799">
        <v>20</v>
      </c>
    </row>
    <row r="2800" spans="1:12">
      <c r="A2800" t="s">
        <v>12018</v>
      </c>
      <c r="B2800" t="s">
        <v>4341</v>
      </c>
      <c r="C2800" t="s">
        <v>1540</v>
      </c>
      <c r="D2800">
        <v>100</v>
      </c>
      <c r="E2800">
        <v>50.234000000000002</v>
      </c>
      <c r="F2800" s="105">
        <v>2701050</v>
      </c>
      <c r="G2800">
        <v>2701050</v>
      </c>
      <c r="H2800">
        <v>94.24</v>
      </c>
      <c r="I2800">
        <v>2521</v>
      </c>
      <c r="J2800">
        <v>2521</v>
      </c>
      <c r="K2800">
        <v>284</v>
      </c>
      <c r="L2800">
        <v>21</v>
      </c>
    </row>
    <row r="2801" spans="1:12">
      <c r="A2801" t="s">
        <v>12019</v>
      </c>
      <c r="B2801" t="s">
        <v>4342</v>
      </c>
      <c r="C2801" t="s">
        <v>1540</v>
      </c>
      <c r="D2801">
        <v>100</v>
      </c>
      <c r="E2801">
        <v>48.134</v>
      </c>
      <c r="F2801" s="105">
        <v>4214741</v>
      </c>
      <c r="G2801">
        <v>4214741</v>
      </c>
      <c r="H2801">
        <v>89.21</v>
      </c>
      <c r="I2801">
        <v>3721</v>
      </c>
      <c r="J2801">
        <v>3721</v>
      </c>
      <c r="K2801">
        <v>280</v>
      </c>
      <c r="L2801">
        <v>71</v>
      </c>
    </row>
    <row r="2802" spans="1:12">
      <c r="A2802" t="s">
        <v>9308</v>
      </c>
      <c r="B2802" t="s">
        <v>4343</v>
      </c>
      <c r="C2802" t="s">
        <v>1636</v>
      </c>
      <c r="D2802">
        <v>100</v>
      </c>
      <c r="E2802">
        <v>28.96</v>
      </c>
      <c r="F2802" s="105">
        <v>1084158</v>
      </c>
      <c r="G2802">
        <v>1084158</v>
      </c>
      <c r="H2802">
        <v>64.45</v>
      </c>
      <c r="I2802">
        <v>1527</v>
      </c>
      <c r="J2802">
        <v>1527</v>
      </c>
      <c r="K2802">
        <v>108</v>
      </c>
      <c r="L2802">
        <v>140</v>
      </c>
    </row>
    <row r="2803" spans="1:12">
      <c r="A2803" t="s">
        <v>12020</v>
      </c>
      <c r="B2803" t="s">
        <v>4344</v>
      </c>
      <c r="C2803" t="s">
        <v>1540</v>
      </c>
      <c r="D2803">
        <v>100</v>
      </c>
      <c r="E2803">
        <v>44.17</v>
      </c>
      <c r="F2803" s="105">
        <v>4405346</v>
      </c>
      <c r="G2803">
        <v>4405346</v>
      </c>
      <c r="H2803">
        <v>87.54</v>
      </c>
      <c r="I2803">
        <v>3772</v>
      </c>
      <c r="J2803">
        <v>3772</v>
      </c>
      <c r="K2803">
        <v>285</v>
      </c>
      <c r="L2803">
        <v>98</v>
      </c>
    </row>
    <row r="2804" spans="1:12">
      <c r="A2804" t="s">
        <v>12021</v>
      </c>
      <c r="B2804" t="s">
        <v>4345</v>
      </c>
      <c r="C2804" t="s">
        <v>1540</v>
      </c>
      <c r="D2804">
        <v>100</v>
      </c>
      <c r="E2804">
        <v>64.424000000000007</v>
      </c>
      <c r="F2804" s="105">
        <v>3359675</v>
      </c>
      <c r="G2804">
        <v>3359675</v>
      </c>
      <c r="H2804">
        <v>91.21</v>
      </c>
      <c r="I2804">
        <v>3243</v>
      </c>
      <c r="J2804">
        <v>3243</v>
      </c>
      <c r="K2804">
        <v>272</v>
      </c>
      <c r="L2804">
        <v>41</v>
      </c>
    </row>
    <row r="2805" spans="1:12">
      <c r="A2805" t="s">
        <v>9309</v>
      </c>
      <c r="B2805" t="s">
        <v>4346</v>
      </c>
      <c r="C2805" t="s">
        <v>1592</v>
      </c>
      <c r="D2805">
        <v>100</v>
      </c>
      <c r="E2805">
        <v>38.996000000000002</v>
      </c>
      <c r="F2805" s="105">
        <v>759425</v>
      </c>
      <c r="G2805">
        <v>759425</v>
      </c>
      <c r="H2805">
        <v>88.69</v>
      </c>
      <c r="I2805">
        <v>684</v>
      </c>
      <c r="J2805">
        <v>684</v>
      </c>
      <c r="K2805">
        <v>276</v>
      </c>
      <c r="L2805">
        <v>64.5</v>
      </c>
    </row>
    <row r="2806" spans="1:12">
      <c r="A2806" t="s">
        <v>12022</v>
      </c>
      <c r="B2806" t="s">
        <v>4347</v>
      </c>
      <c r="C2806" t="s">
        <v>1540</v>
      </c>
      <c r="D2806">
        <v>100</v>
      </c>
      <c r="E2806">
        <v>57.46</v>
      </c>
      <c r="F2806" s="105">
        <v>2446804</v>
      </c>
      <c r="G2806">
        <v>2446804</v>
      </c>
      <c r="H2806">
        <v>89.07</v>
      </c>
      <c r="I2806">
        <v>2112</v>
      </c>
      <c r="J2806">
        <v>2112</v>
      </c>
      <c r="K2806">
        <v>298</v>
      </c>
      <c r="L2806">
        <v>78</v>
      </c>
    </row>
    <row r="2807" spans="1:12">
      <c r="A2807" t="s">
        <v>12023</v>
      </c>
      <c r="B2807" t="s">
        <v>4348</v>
      </c>
      <c r="C2807" t="s">
        <v>1540</v>
      </c>
      <c r="D2807">
        <v>100</v>
      </c>
      <c r="E2807">
        <v>40.354999999999997</v>
      </c>
      <c r="F2807" s="105">
        <v>2271840</v>
      </c>
      <c r="G2807">
        <v>2271840</v>
      </c>
      <c r="H2807">
        <v>90.29</v>
      </c>
      <c r="I2807">
        <v>2076</v>
      </c>
      <c r="J2807">
        <v>2076</v>
      </c>
      <c r="K2807">
        <v>281</v>
      </c>
      <c r="L2807">
        <v>64</v>
      </c>
    </row>
    <row r="2808" spans="1:12">
      <c r="A2808" t="s">
        <v>12024</v>
      </c>
      <c r="B2808" t="s">
        <v>4349</v>
      </c>
      <c r="C2808" t="s">
        <v>1540</v>
      </c>
      <c r="D2808">
        <v>100</v>
      </c>
      <c r="E2808">
        <v>37.298000000000002</v>
      </c>
      <c r="F2808" s="105">
        <v>2796913</v>
      </c>
      <c r="G2808">
        <v>2796913</v>
      </c>
      <c r="H2808">
        <v>91.67</v>
      </c>
      <c r="I2808">
        <v>2628</v>
      </c>
      <c r="J2808">
        <v>2628</v>
      </c>
      <c r="K2808">
        <v>270</v>
      </c>
      <c r="L2808">
        <v>46</v>
      </c>
    </row>
    <row r="2809" spans="1:12">
      <c r="A2809" t="s">
        <v>12025</v>
      </c>
      <c r="B2809" t="s">
        <v>4350</v>
      </c>
      <c r="C2809" t="s">
        <v>1540</v>
      </c>
      <c r="D2809">
        <v>100</v>
      </c>
      <c r="E2809">
        <v>63.731000000000002</v>
      </c>
      <c r="F2809" s="105">
        <v>3451492</v>
      </c>
      <c r="G2809">
        <v>3451492</v>
      </c>
      <c r="H2809">
        <v>89.7</v>
      </c>
      <c r="I2809">
        <v>3443</v>
      </c>
      <c r="J2809">
        <v>3443</v>
      </c>
      <c r="K2809">
        <v>250</v>
      </c>
      <c r="L2809">
        <v>65</v>
      </c>
    </row>
    <row r="2810" spans="1:12">
      <c r="A2810" t="s">
        <v>12026</v>
      </c>
      <c r="B2810" t="s">
        <v>4351</v>
      </c>
      <c r="C2810" t="s">
        <v>1540</v>
      </c>
      <c r="D2810">
        <v>100</v>
      </c>
      <c r="E2810">
        <v>62.292999999999999</v>
      </c>
      <c r="F2810" s="105">
        <v>3764367</v>
      </c>
      <c r="G2810">
        <v>3764367</v>
      </c>
      <c r="H2810">
        <v>86.83</v>
      </c>
      <c r="I2810">
        <v>3897</v>
      </c>
      <c r="J2810">
        <v>3897</v>
      </c>
      <c r="K2810">
        <v>244</v>
      </c>
      <c r="L2810">
        <v>71</v>
      </c>
    </row>
    <row r="2811" spans="1:12">
      <c r="A2811" t="s">
        <v>12027</v>
      </c>
      <c r="B2811" t="s">
        <v>4352</v>
      </c>
      <c r="C2811" t="s">
        <v>1540</v>
      </c>
      <c r="D2811">
        <v>100</v>
      </c>
      <c r="E2811">
        <v>35.335000000000001</v>
      </c>
      <c r="F2811" s="105">
        <v>2935762</v>
      </c>
      <c r="G2811">
        <v>2935762</v>
      </c>
      <c r="H2811">
        <v>92.49</v>
      </c>
      <c r="I2811">
        <v>2887</v>
      </c>
      <c r="J2811">
        <v>2887</v>
      </c>
      <c r="K2811">
        <v>254</v>
      </c>
      <c r="L2811">
        <v>47</v>
      </c>
    </row>
    <row r="2812" spans="1:12">
      <c r="A2812" t="s">
        <v>12028</v>
      </c>
      <c r="B2812" t="s">
        <v>4353</v>
      </c>
      <c r="C2812" t="s">
        <v>1540</v>
      </c>
      <c r="D2812">
        <v>100</v>
      </c>
      <c r="E2812">
        <v>46.054000000000002</v>
      </c>
      <c r="F2812" s="105">
        <v>5726473</v>
      </c>
      <c r="G2812">
        <v>5726473</v>
      </c>
      <c r="H2812">
        <v>86.55</v>
      </c>
      <c r="I2812">
        <v>6954</v>
      </c>
      <c r="J2812">
        <v>6954</v>
      </c>
      <c r="K2812">
        <v>196</v>
      </c>
      <c r="L2812">
        <v>63</v>
      </c>
    </row>
    <row r="2813" spans="1:12">
      <c r="A2813" t="s">
        <v>12029</v>
      </c>
      <c r="B2813" t="s">
        <v>4354</v>
      </c>
      <c r="C2813" t="s">
        <v>1540</v>
      </c>
      <c r="D2813">
        <v>100</v>
      </c>
      <c r="E2813">
        <v>31.341000000000001</v>
      </c>
      <c r="F2813" s="105">
        <v>1878735</v>
      </c>
      <c r="G2813">
        <v>1878735</v>
      </c>
      <c r="H2813">
        <v>92.09</v>
      </c>
      <c r="I2813">
        <v>1815</v>
      </c>
      <c r="J2813">
        <v>1815</v>
      </c>
      <c r="K2813">
        <v>271</v>
      </c>
      <c r="L2813">
        <v>40</v>
      </c>
    </row>
    <row r="2814" spans="1:12">
      <c r="A2814" t="s">
        <v>12030</v>
      </c>
      <c r="B2814" t="s">
        <v>4355</v>
      </c>
      <c r="C2814" t="s">
        <v>1540</v>
      </c>
      <c r="D2814">
        <v>100</v>
      </c>
      <c r="E2814">
        <v>40.098999999999997</v>
      </c>
      <c r="F2814" s="105">
        <v>7069859</v>
      </c>
      <c r="G2814">
        <v>7069859</v>
      </c>
      <c r="H2814">
        <v>85.3</v>
      </c>
      <c r="I2814">
        <v>6447</v>
      </c>
      <c r="J2814">
        <v>6447</v>
      </c>
      <c r="K2814">
        <v>243</v>
      </c>
      <c r="L2814">
        <v>111</v>
      </c>
    </row>
    <row r="2815" spans="1:12">
      <c r="A2815" t="s">
        <v>12031</v>
      </c>
      <c r="B2815" t="s">
        <v>4356</v>
      </c>
      <c r="C2815" t="s">
        <v>1540</v>
      </c>
      <c r="D2815">
        <v>100</v>
      </c>
      <c r="E2815">
        <v>50.814</v>
      </c>
      <c r="F2815" s="105">
        <v>6038347</v>
      </c>
      <c r="G2815">
        <v>6038347</v>
      </c>
      <c r="H2815">
        <v>86.98</v>
      </c>
      <c r="I2815">
        <v>5352</v>
      </c>
      <c r="J2815">
        <v>5352</v>
      </c>
      <c r="K2815">
        <v>272</v>
      </c>
      <c r="L2815">
        <v>97</v>
      </c>
    </row>
    <row r="2816" spans="1:12">
      <c r="A2816" t="s">
        <v>12032</v>
      </c>
      <c r="B2816" t="s">
        <v>4357</v>
      </c>
      <c r="C2816" t="s">
        <v>1540</v>
      </c>
      <c r="D2816">
        <v>100</v>
      </c>
      <c r="E2816">
        <v>58.366</v>
      </c>
      <c r="F2816" s="105">
        <v>3629371</v>
      </c>
      <c r="G2816">
        <v>3629371</v>
      </c>
      <c r="H2816">
        <v>88.62</v>
      </c>
      <c r="I2816">
        <v>3291</v>
      </c>
      <c r="J2816">
        <v>3291</v>
      </c>
      <c r="K2816">
        <v>278</v>
      </c>
      <c r="L2816">
        <v>93</v>
      </c>
    </row>
    <row r="2817" spans="1:12">
      <c r="A2817" t="s">
        <v>12033</v>
      </c>
      <c r="B2817" t="s">
        <v>4358</v>
      </c>
      <c r="C2817" t="s">
        <v>1540</v>
      </c>
      <c r="D2817">
        <v>100</v>
      </c>
      <c r="E2817">
        <v>72.995000000000005</v>
      </c>
      <c r="F2817" s="105">
        <v>2501097</v>
      </c>
      <c r="G2817">
        <v>2501097</v>
      </c>
      <c r="H2817">
        <v>90.84</v>
      </c>
      <c r="I2817">
        <v>2280</v>
      </c>
      <c r="J2817">
        <v>2280</v>
      </c>
      <c r="K2817">
        <v>297</v>
      </c>
      <c r="L2817">
        <v>62</v>
      </c>
    </row>
    <row r="2818" spans="1:12">
      <c r="A2818" t="s">
        <v>12034</v>
      </c>
      <c r="B2818" t="s">
        <v>4359</v>
      </c>
      <c r="C2818" t="s">
        <v>1540</v>
      </c>
      <c r="D2818">
        <v>100</v>
      </c>
      <c r="E2818">
        <v>56.442999999999998</v>
      </c>
      <c r="F2818" s="105">
        <v>4132804</v>
      </c>
      <c r="G2818">
        <v>4132804</v>
      </c>
      <c r="H2818">
        <v>88.86</v>
      </c>
      <c r="I2818">
        <v>3824</v>
      </c>
      <c r="J2818">
        <v>3824</v>
      </c>
      <c r="K2818">
        <v>270</v>
      </c>
      <c r="L2818">
        <v>77</v>
      </c>
    </row>
    <row r="2819" spans="1:12">
      <c r="A2819" t="s">
        <v>12035</v>
      </c>
      <c r="B2819" t="s">
        <v>4360</v>
      </c>
      <c r="C2819" t="s">
        <v>1540</v>
      </c>
      <c r="D2819">
        <v>100</v>
      </c>
      <c r="E2819">
        <v>42.606000000000002</v>
      </c>
      <c r="F2819" s="105">
        <v>2191063</v>
      </c>
      <c r="G2819">
        <v>2191063</v>
      </c>
      <c r="H2819">
        <v>90.52</v>
      </c>
      <c r="I2819">
        <v>2181</v>
      </c>
      <c r="J2819">
        <v>2181</v>
      </c>
      <c r="K2819">
        <v>272</v>
      </c>
      <c r="L2819">
        <v>51</v>
      </c>
    </row>
    <row r="2820" spans="1:12">
      <c r="A2820" t="s">
        <v>12036</v>
      </c>
      <c r="B2820" t="s">
        <v>4361</v>
      </c>
      <c r="C2820" t="s">
        <v>1540</v>
      </c>
      <c r="D2820">
        <v>100</v>
      </c>
      <c r="E2820">
        <v>61.238</v>
      </c>
      <c r="F2820" s="105">
        <v>3673759</v>
      </c>
      <c r="G2820">
        <v>3673759</v>
      </c>
      <c r="H2820">
        <v>89.82</v>
      </c>
      <c r="I2820">
        <v>3414</v>
      </c>
      <c r="J2820">
        <v>3414</v>
      </c>
      <c r="K2820">
        <v>278</v>
      </c>
      <c r="L2820">
        <v>74</v>
      </c>
    </row>
    <row r="2821" spans="1:12">
      <c r="A2821" t="s">
        <v>12037</v>
      </c>
      <c r="B2821" t="s">
        <v>4362</v>
      </c>
      <c r="C2821" t="s">
        <v>1540</v>
      </c>
      <c r="D2821">
        <v>100</v>
      </c>
      <c r="E2821">
        <v>62.418999999999997</v>
      </c>
      <c r="F2821" s="105">
        <v>2858586</v>
      </c>
      <c r="G2821">
        <v>2858586</v>
      </c>
      <c r="H2821">
        <v>91.8</v>
      </c>
      <c r="I2821">
        <v>2777</v>
      </c>
      <c r="J2821">
        <v>2777</v>
      </c>
      <c r="K2821">
        <v>263</v>
      </c>
      <c r="L2821">
        <v>46</v>
      </c>
    </row>
    <row r="2822" spans="1:12">
      <c r="A2822" t="s">
        <v>12038</v>
      </c>
      <c r="B2822" t="s">
        <v>4363</v>
      </c>
      <c r="C2822" t="s">
        <v>1540</v>
      </c>
      <c r="D2822">
        <v>100</v>
      </c>
      <c r="E2822">
        <v>41.19</v>
      </c>
      <c r="F2822" s="105">
        <v>4387007</v>
      </c>
      <c r="G2822">
        <v>4387007</v>
      </c>
      <c r="H2822">
        <v>87.26</v>
      </c>
      <c r="I2822">
        <v>3767</v>
      </c>
      <c r="J2822">
        <v>3767</v>
      </c>
      <c r="K2822">
        <v>279</v>
      </c>
      <c r="L2822">
        <v>96</v>
      </c>
    </row>
    <row r="2823" spans="1:12">
      <c r="A2823" t="s">
        <v>12039</v>
      </c>
      <c r="B2823" t="s">
        <v>4364</v>
      </c>
      <c r="C2823" t="s">
        <v>1540</v>
      </c>
      <c r="D2823">
        <v>100</v>
      </c>
      <c r="E2823">
        <v>32.228000000000002</v>
      </c>
      <c r="F2823" s="105">
        <v>3490856</v>
      </c>
      <c r="G2823">
        <v>3490856</v>
      </c>
      <c r="H2823">
        <v>90.76</v>
      </c>
      <c r="I2823">
        <v>3173</v>
      </c>
      <c r="J2823">
        <v>3173</v>
      </c>
      <c r="K2823">
        <v>266</v>
      </c>
      <c r="L2823">
        <v>65</v>
      </c>
    </row>
    <row r="2824" spans="1:12">
      <c r="A2824" t="s">
        <v>12040</v>
      </c>
      <c r="B2824" t="s">
        <v>4365</v>
      </c>
      <c r="C2824" t="s">
        <v>1540</v>
      </c>
      <c r="D2824">
        <v>100</v>
      </c>
      <c r="E2824">
        <v>49.987000000000002</v>
      </c>
      <c r="F2824" s="105">
        <v>4407741</v>
      </c>
      <c r="G2824">
        <v>4407741</v>
      </c>
      <c r="H2824">
        <v>87.13</v>
      </c>
      <c r="I2824">
        <v>4080</v>
      </c>
      <c r="J2824">
        <v>4080</v>
      </c>
      <c r="K2824">
        <v>277</v>
      </c>
      <c r="L2824">
        <v>73</v>
      </c>
    </row>
    <row r="2825" spans="1:12">
      <c r="A2825" t="s">
        <v>12041</v>
      </c>
      <c r="B2825" t="s">
        <v>4366</v>
      </c>
      <c r="C2825" t="s">
        <v>1540</v>
      </c>
      <c r="D2825">
        <v>100</v>
      </c>
      <c r="E2825">
        <v>60.725999999999999</v>
      </c>
      <c r="F2825" s="105">
        <v>6382208</v>
      </c>
      <c r="G2825">
        <v>6382208</v>
      </c>
      <c r="H2825">
        <v>89.61</v>
      </c>
      <c r="I2825">
        <v>6041</v>
      </c>
      <c r="J2825">
        <v>6041</v>
      </c>
      <c r="K2825">
        <v>287</v>
      </c>
      <c r="L2825">
        <v>61</v>
      </c>
    </row>
    <row r="2826" spans="1:12">
      <c r="A2826" t="s">
        <v>12042</v>
      </c>
      <c r="B2826" t="s">
        <v>4367</v>
      </c>
      <c r="C2826" t="s">
        <v>1540</v>
      </c>
      <c r="D2826">
        <v>100</v>
      </c>
      <c r="E2826">
        <v>40.014000000000003</v>
      </c>
      <c r="F2826" s="105">
        <v>2662000</v>
      </c>
      <c r="G2826">
        <v>2662000</v>
      </c>
      <c r="H2826">
        <v>82.33</v>
      </c>
      <c r="I2826">
        <v>2405</v>
      </c>
      <c r="J2826">
        <v>2405</v>
      </c>
      <c r="K2826">
        <v>231</v>
      </c>
      <c r="L2826">
        <v>107</v>
      </c>
    </row>
    <row r="2827" spans="1:12">
      <c r="A2827" t="s">
        <v>12043</v>
      </c>
      <c r="B2827" t="s">
        <v>4368</v>
      </c>
      <c r="C2827" t="s">
        <v>1540</v>
      </c>
      <c r="D2827">
        <v>100</v>
      </c>
      <c r="E2827">
        <v>42.603999999999999</v>
      </c>
      <c r="F2827" s="105">
        <v>4594429</v>
      </c>
      <c r="G2827">
        <v>4594429</v>
      </c>
      <c r="H2827">
        <v>89.52</v>
      </c>
      <c r="I2827">
        <v>3968</v>
      </c>
      <c r="J2827">
        <v>3968</v>
      </c>
      <c r="K2827">
        <v>284</v>
      </c>
      <c r="L2827">
        <v>72</v>
      </c>
    </row>
    <row r="2828" spans="1:12">
      <c r="A2828" t="s">
        <v>12044</v>
      </c>
      <c r="B2828" t="s">
        <v>4369</v>
      </c>
      <c r="C2828" t="s">
        <v>1540</v>
      </c>
      <c r="D2828">
        <v>100</v>
      </c>
      <c r="E2828">
        <v>58.646999999999998</v>
      </c>
      <c r="F2828" s="105">
        <v>3942657</v>
      </c>
      <c r="G2828">
        <v>3942657</v>
      </c>
      <c r="H2828">
        <v>89.76</v>
      </c>
      <c r="I2828">
        <v>3449</v>
      </c>
      <c r="J2828">
        <v>3449</v>
      </c>
      <c r="K2828">
        <v>283</v>
      </c>
      <c r="L2828">
        <v>52.5</v>
      </c>
    </row>
    <row r="2829" spans="1:12">
      <c r="A2829" t="s">
        <v>12045</v>
      </c>
      <c r="B2829" t="s">
        <v>4370</v>
      </c>
      <c r="C2829" t="s">
        <v>1540</v>
      </c>
      <c r="D2829">
        <v>100</v>
      </c>
      <c r="E2829">
        <v>59.106000000000002</v>
      </c>
      <c r="F2829" s="105">
        <v>5489680</v>
      </c>
      <c r="G2829">
        <v>5489680</v>
      </c>
      <c r="H2829">
        <v>88.66</v>
      </c>
      <c r="I2829">
        <v>4973</v>
      </c>
      <c r="J2829">
        <v>4973</v>
      </c>
      <c r="K2829">
        <v>283</v>
      </c>
      <c r="L2829">
        <v>60</v>
      </c>
    </row>
    <row r="2830" spans="1:12">
      <c r="A2830" t="s">
        <v>12046</v>
      </c>
      <c r="B2830" t="s">
        <v>4371</v>
      </c>
      <c r="C2830" t="s">
        <v>1540</v>
      </c>
      <c r="D2830">
        <v>100</v>
      </c>
      <c r="E2830">
        <v>55.103000000000002</v>
      </c>
      <c r="F2830" s="105">
        <v>4876443</v>
      </c>
      <c r="G2830">
        <v>4876443</v>
      </c>
      <c r="H2830">
        <v>89.49</v>
      </c>
      <c r="I2830">
        <v>4478</v>
      </c>
      <c r="J2830">
        <v>4478</v>
      </c>
      <c r="K2830">
        <v>284</v>
      </c>
      <c r="L2830">
        <v>62</v>
      </c>
    </row>
    <row r="2831" spans="1:12">
      <c r="A2831" t="s">
        <v>9310</v>
      </c>
      <c r="B2831" t="s">
        <v>4372</v>
      </c>
      <c r="C2831" t="s">
        <v>1592</v>
      </c>
      <c r="D2831">
        <v>100</v>
      </c>
      <c r="E2831">
        <v>37.585000000000001</v>
      </c>
      <c r="F2831" s="105">
        <v>2953863</v>
      </c>
      <c r="G2831">
        <v>2953863</v>
      </c>
      <c r="H2831">
        <v>84.41</v>
      </c>
      <c r="I2831">
        <v>2659</v>
      </c>
      <c r="J2831">
        <v>2659</v>
      </c>
      <c r="K2831">
        <v>260</v>
      </c>
      <c r="L2831">
        <v>86</v>
      </c>
    </row>
    <row r="2832" spans="1:12">
      <c r="A2832" t="s">
        <v>12047</v>
      </c>
      <c r="B2832" t="s">
        <v>4373</v>
      </c>
      <c r="C2832" t="s">
        <v>1540</v>
      </c>
      <c r="D2832">
        <v>100</v>
      </c>
      <c r="E2832">
        <v>53.737000000000002</v>
      </c>
      <c r="F2832" s="105">
        <v>3529749</v>
      </c>
      <c r="G2832">
        <v>3529749</v>
      </c>
      <c r="H2832">
        <v>91.27</v>
      </c>
      <c r="I2832">
        <v>2930</v>
      </c>
      <c r="J2832">
        <v>2930</v>
      </c>
      <c r="K2832">
        <v>315</v>
      </c>
      <c r="L2832">
        <v>48</v>
      </c>
    </row>
    <row r="2833" spans="1:12">
      <c r="A2833" t="s">
        <v>12048</v>
      </c>
      <c r="B2833" t="s">
        <v>4374</v>
      </c>
      <c r="C2833" t="s">
        <v>1540</v>
      </c>
      <c r="D2833">
        <v>100</v>
      </c>
      <c r="E2833">
        <v>53.542999999999999</v>
      </c>
      <c r="F2833" s="105">
        <v>5658798</v>
      </c>
      <c r="G2833">
        <v>5658798</v>
      </c>
      <c r="H2833">
        <v>85.99</v>
      </c>
      <c r="I2833">
        <v>5135</v>
      </c>
      <c r="J2833">
        <v>5135</v>
      </c>
      <c r="K2833">
        <v>273</v>
      </c>
      <c r="L2833">
        <v>105</v>
      </c>
    </row>
    <row r="2834" spans="1:12">
      <c r="A2834" t="s">
        <v>12049</v>
      </c>
      <c r="B2834" t="s">
        <v>4375</v>
      </c>
      <c r="C2834" t="s">
        <v>1540</v>
      </c>
      <c r="D2834">
        <v>100</v>
      </c>
      <c r="E2834">
        <v>44.215000000000003</v>
      </c>
      <c r="F2834" s="105">
        <v>6812473</v>
      </c>
      <c r="G2834">
        <v>6812473</v>
      </c>
      <c r="H2834">
        <v>87.01</v>
      </c>
      <c r="I2834">
        <v>5947</v>
      </c>
      <c r="J2834">
        <v>5947</v>
      </c>
      <c r="K2834">
        <v>289</v>
      </c>
      <c r="L2834">
        <v>93</v>
      </c>
    </row>
    <row r="2835" spans="1:12">
      <c r="A2835" t="s">
        <v>12050</v>
      </c>
      <c r="B2835" t="s">
        <v>4376</v>
      </c>
      <c r="C2835" t="s">
        <v>1540</v>
      </c>
      <c r="D2835">
        <v>100</v>
      </c>
      <c r="E2835">
        <v>55.768000000000001</v>
      </c>
      <c r="F2835" s="105">
        <v>1490259</v>
      </c>
      <c r="G2835">
        <v>1490259</v>
      </c>
      <c r="H2835">
        <v>91.05</v>
      </c>
      <c r="I2835">
        <v>1286</v>
      </c>
      <c r="J2835">
        <v>1286</v>
      </c>
      <c r="K2835">
        <v>297.5</v>
      </c>
      <c r="L2835">
        <v>57</v>
      </c>
    </row>
    <row r="2836" spans="1:12">
      <c r="A2836" t="s">
        <v>12051</v>
      </c>
      <c r="B2836" t="s">
        <v>4377</v>
      </c>
      <c r="C2836" t="s">
        <v>1540</v>
      </c>
      <c r="D2836">
        <v>100</v>
      </c>
      <c r="E2836">
        <v>35.463000000000001</v>
      </c>
      <c r="F2836" s="105">
        <v>1839502</v>
      </c>
      <c r="G2836">
        <v>1839502</v>
      </c>
      <c r="H2836">
        <v>92.22</v>
      </c>
      <c r="I2836">
        <v>1666</v>
      </c>
      <c r="J2836">
        <v>1666</v>
      </c>
      <c r="K2836">
        <v>269</v>
      </c>
      <c r="L2836">
        <v>17</v>
      </c>
    </row>
    <row r="2837" spans="1:12">
      <c r="A2837" t="s">
        <v>12052</v>
      </c>
      <c r="B2837" t="s">
        <v>4378</v>
      </c>
      <c r="C2837" t="s">
        <v>1540</v>
      </c>
      <c r="D2837">
        <v>100</v>
      </c>
      <c r="E2837">
        <v>45.82</v>
      </c>
      <c r="F2837" s="105">
        <v>3290672</v>
      </c>
      <c r="G2837">
        <v>3290672</v>
      </c>
      <c r="H2837">
        <v>92.32</v>
      </c>
      <c r="I2837">
        <v>3095</v>
      </c>
      <c r="J2837">
        <v>3095</v>
      </c>
      <c r="K2837">
        <v>269</v>
      </c>
      <c r="L2837">
        <v>21</v>
      </c>
    </row>
    <row r="2838" spans="1:12">
      <c r="A2838" t="s">
        <v>12053</v>
      </c>
      <c r="B2838" t="s">
        <v>4379</v>
      </c>
      <c r="C2838" t="s">
        <v>1540</v>
      </c>
      <c r="D2838">
        <v>100</v>
      </c>
      <c r="E2838">
        <v>38.859000000000002</v>
      </c>
      <c r="F2838" s="105">
        <v>1531433</v>
      </c>
      <c r="G2838">
        <v>1531433</v>
      </c>
      <c r="H2838">
        <v>91.83</v>
      </c>
      <c r="I2838">
        <v>1364</v>
      </c>
      <c r="J2838">
        <v>1364</v>
      </c>
      <c r="K2838">
        <v>283.5</v>
      </c>
      <c r="L2838">
        <v>47.5</v>
      </c>
    </row>
    <row r="2839" spans="1:12">
      <c r="A2839" t="s">
        <v>12054</v>
      </c>
      <c r="B2839" t="s">
        <v>4380</v>
      </c>
      <c r="C2839" t="s">
        <v>1540</v>
      </c>
      <c r="D2839">
        <v>100</v>
      </c>
      <c r="E2839">
        <v>73.709000000000003</v>
      </c>
      <c r="F2839" s="105">
        <v>8248144</v>
      </c>
      <c r="G2839">
        <v>8248144</v>
      </c>
      <c r="H2839">
        <v>87.86</v>
      </c>
      <c r="I2839">
        <v>7051</v>
      </c>
      <c r="J2839">
        <v>7051</v>
      </c>
      <c r="K2839">
        <v>281</v>
      </c>
      <c r="L2839">
        <v>78</v>
      </c>
    </row>
    <row r="2840" spans="1:12">
      <c r="A2840" t="s">
        <v>12055</v>
      </c>
      <c r="B2840" t="s">
        <v>4381</v>
      </c>
      <c r="C2840" t="s">
        <v>1540</v>
      </c>
      <c r="D2840">
        <v>100</v>
      </c>
      <c r="E2840">
        <v>48.375</v>
      </c>
      <c r="F2840" s="105">
        <v>2838933</v>
      </c>
      <c r="G2840">
        <v>2838933</v>
      </c>
      <c r="H2840">
        <v>88.62</v>
      </c>
      <c r="I2840">
        <v>2475</v>
      </c>
      <c r="J2840">
        <v>2475</v>
      </c>
      <c r="K2840">
        <v>272</v>
      </c>
      <c r="L2840">
        <v>66</v>
      </c>
    </row>
    <row r="2841" spans="1:12">
      <c r="A2841" t="s">
        <v>12056</v>
      </c>
      <c r="B2841" t="s">
        <v>4382</v>
      </c>
      <c r="C2841" t="s">
        <v>1540</v>
      </c>
      <c r="D2841">
        <v>100</v>
      </c>
      <c r="E2841">
        <v>68.778000000000006</v>
      </c>
      <c r="F2841" s="105">
        <v>3042317</v>
      </c>
      <c r="G2841">
        <v>3042317</v>
      </c>
      <c r="H2841">
        <v>89.8</v>
      </c>
      <c r="I2841">
        <v>2608</v>
      </c>
      <c r="J2841">
        <v>2608</v>
      </c>
      <c r="K2841">
        <v>300</v>
      </c>
      <c r="L2841">
        <v>71</v>
      </c>
    </row>
    <row r="2842" spans="1:12">
      <c r="A2842" t="s">
        <v>12057</v>
      </c>
      <c r="B2842" t="s">
        <v>4383</v>
      </c>
      <c r="C2842" t="s">
        <v>1540</v>
      </c>
      <c r="D2842">
        <v>100</v>
      </c>
      <c r="E2842">
        <v>60.027999999999999</v>
      </c>
      <c r="F2842" s="105">
        <v>2476648</v>
      </c>
      <c r="G2842">
        <v>2476648</v>
      </c>
      <c r="H2842">
        <v>90.08</v>
      </c>
      <c r="I2842">
        <v>2134</v>
      </c>
      <c r="J2842">
        <v>2134</v>
      </c>
      <c r="K2842">
        <v>301</v>
      </c>
      <c r="L2842">
        <v>79</v>
      </c>
    </row>
    <row r="2843" spans="1:12">
      <c r="A2843" t="s">
        <v>12058</v>
      </c>
      <c r="B2843" t="s">
        <v>4384</v>
      </c>
      <c r="C2843" t="s">
        <v>1540</v>
      </c>
      <c r="D2843">
        <v>100</v>
      </c>
      <c r="E2843">
        <v>59.570999999999998</v>
      </c>
      <c r="F2843" s="105">
        <v>2227780</v>
      </c>
      <c r="G2843">
        <v>2227780</v>
      </c>
      <c r="H2843">
        <v>92.82</v>
      </c>
      <c r="I2843">
        <v>2083</v>
      </c>
      <c r="J2843">
        <v>2083</v>
      </c>
      <c r="K2843">
        <v>282</v>
      </c>
      <c r="L2843">
        <v>36</v>
      </c>
    </row>
    <row r="2844" spans="1:12">
      <c r="A2844" t="s">
        <v>12059</v>
      </c>
      <c r="B2844" t="s">
        <v>4385</v>
      </c>
      <c r="C2844" t="s">
        <v>1540</v>
      </c>
      <c r="D2844">
        <v>100</v>
      </c>
      <c r="E2844">
        <v>60.686999999999998</v>
      </c>
      <c r="F2844" s="105">
        <v>3786651</v>
      </c>
      <c r="G2844">
        <v>3786651</v>
      </c>
      <c r="H2844">
        <v>90.78</v>
      </c>
      <c r="I2844">
        <v>3484</v>
      </c>
      <c r="J2844">
        <v>3484</v>
      </c>
      <c r="K2844">
        <v>287</v>
      </c>
      <c r="L2844">
        <v>59</v>
      </c>
    </row>
    <row r="2845" spans="1:12">
      <c r="A2845" t="s">
        <v>12060</v>
      </c>
      <c r="B2845" t="s">
        <v>4386</v>
      </c>
      <c r="C2845" t="s">
        <v>1540</v>
      </c>
      <c r="D2845">
        <v>100</v>
      </c>
      <c r="E2845">
        <v>65.369</v>
      </c>
      <c r="F2845" s="105">
        <v>5468587</v>
      </c>
      <c r="G2845">
        <v>5468587</v>
      </c>
      <c r="H2845">
        <v>89.49</v>
      </c>
      <c r="I2845">
        <v>5121</v>
      </c>
      <c r="J2845">
        <v>5121</v>
      </c>
      <c r="K2845">
        <v>279</v>
      </c>
      <c r="L2845">
        <v>69</v>
      </c>
    </row>
    <row r="2846" spans="1:12">
      <c r="A2846" t="s">
        <v>12061</v>
      </c>
      <c r="B2846" t="s">
        <v>4387</v>
      </c>
      <c r="C2846" t="s">
        <v>1540</v>
      </c>
      <c r="D2846">
        <v>100</v>
      </c>
      <c r="E2846">
        <v>60.152000000000001</v>
      </c>
      <c r="F2846" s="105">
        <v>5647497</v>
      </c>
      <c r="G2846">
        <v>5647497</v>
      </c>
      <c r="H2846">
        <v>86.23</v>
      </c>
      <c r="I2846">
        <v>4974</v>
      </c>
      <c r="J2846">
        <v>4974</v>
      </c>
      <c r="K2846">
        <v>277</v>
      </c>
      <c r="L2846">
        <v>97</v>
      </c>
    </row>
    <row r="2847" spans="1:12">
      <c r="A2847" t="s">
        <v>12062</v>
      </c>
      <c r="B2847" t="s">
        <v>4388</v>
      </c>
      <c r="C2847" t="s">
        <v>1540</v>
      </c>
      <c r="D2847">
        <v>100</v>
      </c>
      <c r="E2847">
        <v>53.926000000000002</v>
      </c>
      <c r="F2847" s="105">
        <v>4327607</v>
      </c>
      <c r="G2847">
        <v>4327607</v>
      </c>
      <c r="H2847">
        <v>88.24</v>
      </c>
      <c r="I2847">
        <v>3955</v>
      </c>
      <c r="J2847">
        <v>3955</v>
      </c>
      <c r="K2847">
        <v>284</v>
      </c>
      <c r="L2847">
        <v>72</v>
      </c>
    </row>
    <row r="2848" spans="1:12">
      <c r="A2848" t="s">
        <v>12063</v>
      </c>
      <c r="B2848" t="s">
        <v>4389</v>
      </c>
      <c r="C2848" t="s">
        <v>1540</v>
      </c>
      <c r="D2848">
        <v>100</v>
      </c>
      <c r="E2848">
        <v>63.243000000000002</v>
      </c>
      <c r="F2848" s="105">
        <v>4780403</v>
      </c>
      <c r="G2848">
        <v>4780403</v>
      </c>
      <c r="H2848">
        <v>89.84</v>
      </c>
      <c r="I2848">
        <v>4266</v>
      </c>
      <c r="J2848">
        <v>4266</v>
      </c>
      <c r="K2848">
        <v>280</v>
      </c>
      <c r="L2848">
        <v>66</v>
      </c>
    </row>
    <row r="2849" spans="1:12">
      <c r="A2849" t="s">
        <v>12064</v>
      </c>
      <c r="B2849" t="s">
        <v>4390</v>
      </c>
      <c r="C2849" t="s">
        <v>1540</v>
      </c>
      <c r="D2849">
        <v>100</v>
      </c>
      <c r="E2849">
        <v>37.811</v>
      </c>
      <c r="F2849" s="105">
        <v>6349658</v>
      </c>
      <c r="G2849">
        <v>6349658</v>
      </c>
      <c r="H2849">
        <v>84.47</v>
      </c>
      <c r="I2849">
        <v>6014</v>
      </c>
      <c r="J2849">
        <v>6014</v>
      </c>
      <c r="K2849">
        <v>256</v>
      </c>
      <c r="L2849">
        <v>104</v>
      </c>
    </row>
    <row r="2850" spans="1:12">
      <c r="A2850" t="s">
        <v>12065</v>
      </c>
      <c r="B2850" t="s">
        <v>4391</v>
      </c>
      <c r="C2850" t="s">
        <v>1540</v>
      </c>
      <c r="D2850">
        <v>100</v>
      </c>
      <c r="E2850">
        <v>68.289000000000001</v>
      </c>
      <c r="F2850" s="105">
        <v>2158157</v>
      </c>
      <c r="G2850">
        <v>2158157</v>
      </c>
      <c r="H2850">
        <v>91.21</v>
      </c>
      <c r="I2850">
        <v>2044</v>
      </c>
      <c r="J2850">
        <v>2044</v>
      </c>
      <c r="K2850">
        <v>281</v>
      </c>
      <c r="L2850">
        <v>26</v>
      </c>
    </row>
    <row r="2851" spans="1:12">
      <c r="A2851" t="s">
        <v>12066</v>
      </c>
      <c r="B2851" t="s">
        <v>4392</v>
      </c>
      <c r="C2851" t="s">
        <v>1540</v>
      </c>
      <c r="D2851">
        <v>100</v>
      </c>
      <c r="E2851">
        <v>66.947999999999993</v>
      </c>
      <c r="F2851" s="105">
        <v>5236750</v>
      </c>
      <c r="G2851">
        <v>5236750</v>
      </c>
      <c r="H2851">
        <v>92.35</v>
      </c>
      <c r="I2851">
        <v>5259</v>
      </c>
      <c r="J2851">
        <v>5259</v>
      </c>
      <c r="K2851">
        <v>263</v>
      </c>
      <c r="L2851">
        <v>23</v>
      </c>
    </row>
    <row r="2852" spans="1:12">
      <c r="A2852" t="s">
        <v>12067</v>
      </c>
      <c r="B2852" t="s">
        <v>4393</v>
      </c>
      <c r="C2852" t="s">
        <v>1540</v>
      </c>
      <c r="D2852">
        <v>100</v>
      </c>
      <c r="E2852">
        <v>71.792000000000002</v>
      </c>
      <c r="F2852" s="105">
        <v>2968736</v>
      </c>
      <c r="G2852">
        <v>2968736</v>
      </c>
      <c r="H2852">
        <v>92.58</v>
      </c>
      <c r="I2852">
        <v>2744</v>
      </c>
      <c r="J2852">
        <v>2744</v>
      </c>
      <c r="K2852">
        <v>290.5</v>
      </c>
      <c r="L2852">
        <v>45</v>
      </c>
    </row>
    <row r="2853" spans="1:12">
      <c r="A2853" t="s">
        <v>12068</v>
      </c>
      <c r="B2853" t="s">
        <v>4394</v>
      </c>
      <c r="C2853" t="s">
        <v>1540</v>
      </c>
      <c r="D2853">
        <v>100</v>
      </c>
      <c r="E2853">
        <v>56.411000000000001</v>
      </c>
      <c r="F2853" s="105">
        <v>4374581</v>
      </c>
      <c r="G2853">
        <v>4374581</v>
      </c>
      <c r="H2853">
        <v>89.66</v>
      </c>
      <c r="I2853">
        <v>4100</v>
      </c>
      <c r="J2853">
        <v>4100</v>
      </c>
      <c r="K2853">
        <v>275</v>
      </c>
      <c r="L2853">
        <v>61</v>
      </c>
    </row>
    <row r="2854" spans="1:12">
      <c r="A2854" t="s">
        <v>12069</v>
      </c>
      <c r="B2854" t="s">
        <v>4395</v>
      </c>
      <c r="C2854" t="s">
        <v>1540</v>
      </c>
      <c r="D2854">
        <v>100</v>
      </c>
      <c r="E2854">
        <v>31.018999999999998</v>
      </c>
      <c r="F2854" s="105">
        <v>1699937</v>
      </c>
      <c r="G2854">
        <v>1699937</v>
      </c>
      <c r="H2854">
        <v>89.91</v>
      </c>
      <c r="I2854">
        <v>1932</v>
      </c>
      <c r="J2854">
        <v>1932</v>
      </c>
      <c r="K2854">
        <v>218.5</v>
      </c>
      <c r="L2854">
        <v>43</v>
      </c>
    </row>
    <row r="2855" spans="1:12">
      <c r="A2855" t="s">
        <v>12070</v>
      </c>
      <c r="B2855" t="s">
        <v>4396</v>
      </c>
      <c r="C2855" t="s">
        <v>1540</v>
      </c>
      <c r="D2855">
        <v>100</v>
      </c>
      <c r="E2855">
        <v>31.283999999999999</v>
      </c>
      <c r="F2855" s="105">
        <v>1672416</v>
      </c>
      <c r="G2855">
        <v>1672416</v>
      </c>
      <c r="H2855">
        <v>90.58</v>
      </c>
      <c r="I2855">
        <v>1956</v>
      </c>
      <c r="J2855">
        <v>1956</v>
      </c>
      <c r="K2855">
        <v>209</v>
      </c>
      <c r="L2855">
        <v>40</v>
      </c>
    </row>
    <row r="2856" spans="1:12">
      <c r="A2856" t="s">
        <v>12071</v>
      </c>
      <c r="B2856" t="s">
        <v>4397</v>
      </c>
      <c r="C2856" t="s">
        <v>1540</v>
      </c>
      <c r="D2856">
        <v>100</v>
      </c>
      <c r="E2856">
        <v>37.018999999999998</v>
      </c>
      <c r="F2856" s="105">
        <v>1707342</v>
      </c>
      <c r="G2856">
        <v>1707342</v>
      </c>
      <c r="H2856">
        <v>89.89</v>
      </c>
      <c r="I2856">
        <v>1865</v>
      </c>
      <c r="J2856">
        <v>1865</v>
      </c>
      <c r="K2856">
        <v>228</v>
      </c>
      <c r="L2856">
        <v>50</v>
      </c>
    </row>
    <row r="2857" spans="1:12">
      <c r="A2857" t="s">
        <v>12072</v>
      </c>
      <c r="B2857" t="s">
        <v>4398</v>
      </c>
      <c r="C2857" t="s">
        <v>1540</v>
      </c>
      <c r="D2857">
        <v>100</v>
      </c>
      <c r="E2857">
        <v>36.348999999999997</v>
      </c>
      <c r="F2857" s="105">
        <v>1752482</v>
      </c>
      <c r="G2857">
        <v>1752482</v>
      </c>
      <c r="H2857">
        <v>89.62</v>
      </c>
      <c r="I2857">
        <v>1914</v>
      </c>
      <c r="J2857">
        <v>1914</v>
      </c>
      <c r="K2857">
        <v>232</v>
      </c>
      <c r="L2857">
        <v>52</v>
      </c>
    </row>
    <row r="2858" spans="1:12">
      <c r="A2858" t="s">
        <v>12073</v>
      </c>
      <c r="B2858" t="s">
        <v>4399</v>
      </c>
      <c r="C2858" t="s">
        <v>1540</v>
      </c>
      <c r="D2858">
        <v>100</v>
      </c>
      <c r="E2858">
        <v>39.573</v>
      </c>
      <c r="F2858" s="105">
        <v>11572263</v>
      </c>
      <c r="G2858">
        <v>11572263</v>
      </c>
      <c r="H2858">
        <v>75.58</v>
      </c>
      <c r="I2858">
        <v>9740</v>
      </c>
      <c r="J2858">
        <v>9740</v>
      </c>
      <c r="K2858">
        <v>225</v>
      </c>
      <c r="L2858">
        <v>131</v>
      </c>
    </row>
    <row r="2859" spans="1:12">
      <c r="A2859" t="s">
        <v>12074</v>
      </c>
      <c r="B2859" t="s">
        <v>4400</v>
      </c>
      <c r="C2859" t="s">
        <v>1540</v>
      </c>
      <c r="D2859">
        <v>100</v>
      </c>
      <c r="E2859">
        <v>64.474999999999994</v>
      </c>
      <c r="F2859" s="105">
        <v>5947044</v>
      </c>
      <c r="G2859">
        <v>5947044</v>
      </c>
      <c r="H2859">
        <v>91.78</v>
      </c>
      <c r="I2859">
        <v>5583</v>
      </c>
      <c r="J2859">
        <v>5583</v>
      </c>
      <c r="K2859">
        <v>286</v>
      </c>
      <c r="L2859">
        <v>39</v>
      </c>
    </row>
    <row r="2860" spans="1:12">
      <c r="A2860" t="s">
        <v>12075</v>
      </c>
      <c r="B2860" t="s">
        <v>4401</v>
      </c>
      <c r="C2860" t="s">
        <v>1540</v>
      </c>
      <c r="D2860">
        <v>100</v>
      </c>
      <c r="E2860">
        <v>29.728000000000002</v>
      </c>
      <c r="F2860" s="105">
        <v>2422350</v>
      </c>
      <c r="G2860">
        <v>2422350</v>
      </c>
      <c r="H2860">
        <v>89.9</v>
      </c>
      <c r="I2860">
        <v>2380</v>
      </c>
      <c r="J2860">
        <v>2380</v>
      </c>
      <c r="K2860">
        <v>251</v>
      </c>
      <c r="L2860">
        <v>53</v>
      </c>
    </row>
    <row r="2861" spans="1:12">
      <c r="A2861" t="s">
        <v>12076</v>
      </c>
      <c r="B2861" t="s">
        <v>4402</v>
      </c>
      <c r="C2861" t="s">
        <v>1540</v>
      </c>
      <c r="D2861">
        <v>100</v>
      </c>
      <c r="E2861">
        <v>39.588000000000001</v>
      </c>
      <c r="F2861" s="105">
        <v>2612925</v>
      </c>
      <c r="G2861">
        <v>2612925</v>
      </c>
      <c r="H2861">
        <v>87.41</v>
      </c>
      <c r="I2861">
        <v>2182</v>
      </c>
      <c r="J2861">
        <v>2182</v>
      </c>
      <c r="K2861">
        <v>279.5</v>
      </c>
      <c r="L2861">
        <v>67</v>
      </c>
    </row>
    <row r="2862" spans="1:12">
      <c r="A2862" t="s">
        <v>12077</v>
      </c>
      <c r="B2862" t="s">
        <v>4403</v>
      </c>
      <c r="C2862" t="s">
        <v>1540</v>
      </c>
      <c r="D2862">
        <v>100</v>
      </c>
      <c r="E2862">
        <v>61.994</v>
      </c>
      <c r="F2862" s="105">
        <v>4688635</v>
      </c>
      <c r="G2862">
        <v>4688635</v>
      </c>
      <c r="H2862">
        <v>89.54</v>
      </c>
      <c r="I2862">
        <v>4127</v>
      </c>
      <c r="J2862">
        <v>4127</v>
      </c>
      <c r="K2862">
        <v>292</v>
      </c>
      <c r="L2862">
        <v>73</v>
      </c>
    </row>
    <row r="2863" spans="1:12">
      <c r="A2863" t="s">
        <v>12078</v>
      </c>
      <c r="B2863" t="s">
        <v>4404</v>
      </c>
      <c r="C2863" t="s">
        <v>1540</v>
      </c>
      <c r="D2863">
        <v>100</v>
      </c>
      <c r="E2863">
        <v>66.239999999999995</v>
      </c>
      <c r="F2863" s="105">
        <v>3379958</v>
      </c>
      <c r="G2863">
        <v>3379958</v>
      </c>
      <c r="H2863">
        <v>89.15</v>
      </c>
      <c r="I2863">
        <v>2968</v>
      </c>
      <c r="J2863">
        <v>2968</v>
      </c>
      <c r="K2863">
        <v>281</v>
      </c>
      <c r="L2863">
        <v>73</v>
      </c>
    </row>
    <row r="2864" spans="1:12">
      <c r="A2864" t="s">
        <v>12079</v>
      </c>
      <c r="B2864" t="s">
        <v>4405</v>
      </c>
      <c r="C2864" t="s">
        <v>1540</v>
      </c>
      <c r="D2864">
        <v>100</v>
      </c>
      <c r="E2864">
        <v>73.58</v>
      </c>
      <c r="F2864" s="105">
        <v>4947578</v>
      </c>
      <c r="G2864">
        <v>4947578</v>
      </c>
      <c r="H2864">
        <v>90.52</v>
      </c>
      <c r="I2864">
        <v>4681</v>
      </c>
      <c r="J2864">
        <v>4681</v>
      </c>
      <c r="K2864">
        <v>279</v>
      </c>
      <c r="L2864">
        <v>61</v>
      </c>
    </row>
    <row r="2865" spans="1:12">
      <c r="A2865" t="s">
        <v>12080</v>
      </c>
      <c r="B2865" t="s">
        <v>4406</v>
      </c>
      <c r="C2865" t="s">
        <v>1540</v>
      </c>
      <c r="D2865">
        <v>100</v>
      </c>
      <c r="E2865">
        <v>41.34</v>
      </c>
      <c r="F2865" s="105">
        <v>2449987</v>
      </c>
      <c r="G2865">
        <v>2449987</v>
      </c>
      <c r="H2865">
        <v>83.98</v>
      </c>
      <c r="I2865">
        <v>2397</v>
      </c>
      <c r="J2865">
        <v>2397</v>
      </c>
      <c r="K2865">
        <v>240</v>
      </c>
      <c r="L2865">
        <v>114</v>
      </c>
    </row>
    <row r="2866" spans="1:12">
      <c r="A2866" t="s">
        <v>12081</v>
      </c>
      <c r="B2866" t="s">
        <v>4407</v>
      </c>
      <c r="C2866" t="s">
        <v>1540</v>
      </c>
      <c r="D2866">
        <v>100</v>
      </c>
      <c r="E2866">
        <v>35.753999999999998</v>
      </c>
      <c r="F2866" s="105">
        <v>2049133</v>
      </c>
      <c r="G2866">
        <v>2049133</v>
      </c>
      <c r="H2866">
        <v>93.76</v>
      </c>
      <c r="I2866">
        <v>2037</v>
      </c>
      <c r="J2866">
        <v>2037</v>
      </c>
      <c r="K2866">
        <v>261</v>
      </c>
      <c r="L2866">
        <v>22</v>
      </c>
    </row>
    <row r="2867" spans="1:12">
      <c r="A2867" t="s">
        <v>12082</v>
      </c>
      <c r="B2867" t="s">
        <v>4408</v>
      </c>
      <c r="C2867" t="s">
        <v>1540</v>
      </c>
      <c r="D2867">
        <v>100</v>
      </c>
      <c r="E2867">
        <v>33.966000000000001</v>
      </c>
      <c r="F2867" s="105">
        <v>2442223</v>
      </c>
      <c r="G2867">
        <v>2442223</v>
      </c>
      <c r="H2867">
        <v>92.62</v>
      </c>
      <c r="I2867">
        <v>2444</v>
      </c>
      <c r="J2867">
        <v>2444</v>
      </c>
      <c r="K2867">
        <v>254</v>
      </c>
      <c r="L2867">
        <v>13</v>
      </c>
    </row>
    <row r="2868" spans="1:12">
      <c r="A2868" t="s">
        <v>12083</v>
      </c>
      <c r="B2868" t="s">
        <v>4409</v>
      </c>
      <c r="C2868" t="s">
        <v>1540</v>
      </c>
      <c r="D2868">
        <v>100</v>
      </c>
      <c r="E2868">
        <v>43.878</v>
      </c>
      <c r="F2868" s="105">
        <v>2797873</v>
      </c>
      <c r="G2868">
        <v>2797873</v>
      </c>
      <c r="H2868">
        <v>91.01</v>
      </c>
      <c r="I2868">
        <v>2343</v>
      </c>
      <c r="J2868">
        <v>2343</v>
      </c>
      <c r="K2868">
        <v>303</v>
      </c>
      <c r="L2868">
        <v>48</v>
      </c>
    </row>
    <row r="2869" spans="1:12">
      <c r="A2869" t="s">
        <v>12084</v>
      </c>
      <c r="B2869" t="s">
        <v>4410</v>
      </c>
      <c r="C2869" t="s">
        <v>1540</v>
      </c>
      <c r="D2869">
        <v>100</v>
      </c>
      <c r="E2869">
        <v>34.659999999999997</v>
      </c>
      <c r="F2869" s="105">
        <v>2906411</v>
      </c>
      <c r="G2869">
        <v>2906411</v>
      </c>
      <c r="H2869">
        <v>90.05</v>
      </c>
      <c r="I2869">
        <v>2641</v>
      </c>
      <c r="J2869">
        <v>2641</v>
      </c>
      <c r="K2869">
        <v>258</v>
      </c>
      <c r="L2869">
        <v>67</v>
      </c>
    </row>
    <row r="2870" spans="1:12">
      <c r="A2870" t="s">
        <v>12085</v>
      </c>
      <c r="B2870" t="s">
        <v>4411</v>
      </c>
      <c r="C2870" t="s">
        <v>1540</v>
      </c>
      <c r="D2870">
        <v>100</v>
      </c>
      <c r="E2870">
        <v>68.686999999999998</v>
      </c>
      <c r="F2870" s="105">
        <v>5359899</v>
      </c>
      <c r="G2870">
        <v>5359899</v>
      </c>
      <c r="H2870">
        <v>83.15</v>
      </c>
      <c r="I2870">
        <v>4791</v>
      </c>
      <c r="J2870">
        <v>4791</v>
      </c>
      <c r="K2870">
        <v>263</v>
      </c>
      <c r="L2870">
        <v>126</v>
      </c>
    </row>
    <row r="2871" spans="1:12">
      <c r="A2871" t="s">
        <v>12086</v>
      </c>
      <c r="B2871" t="s">
        <v>4412</v>
      </c>
      <c r="C2871" t="s">
        <v>1540</v>
      </c>
      <c r="D2871">
        <v>100</v>
      </c>
      <c r="E2871">
        <v>41.052</v>
      </c>
      <c r="F2871" s="105">
        <v>1896804</v>
      </c>
      <c r="G2871">
        <v>1896804</v>
      </c>
      <c r="H2871">
        <v>93.84</v>
      </c>
      <c r="I2871">
        <v>1848</v>
      </c>
      <c r="J2871">
        <v>1848</v>
      </c>
      <c r="K2871">
        <v>271</v>
      </c>
      <c r="L2871">
        <v>22</v>
      </c>
    </row>
    <row r="2872" spans="1:12">
      <c r="A2872" t="s">
        <v>12087</v>
      </c>
      <c r="B2872" t="s">
        <v>4413</v>
      </c>
      <c r="C2872" t="s">
        <v>1540</v>
      </c>
      <c r="D2872">
        <v>100</v>
      </c>
      <c r="E2872">
        <v>41.545999999999999</v>
      </c>
      <c r="F2872" s="105">
        <v>2302126</v>
      </c>
      <c r="G2872">
        <v>2302126</v>
      </c>
      <c r="H2872">
        <v>90.01</v>
      </c>
      <c r="I2872">
        <v>2158</v>
      </c>
      <c r="J2872">
        <v>2158</v>
      </c>
      <c r="K2872">
        <v>286</v>
      </c>
      <c r="L2872">
        <v>21</v>
      </c>
    </row>
    <row r="2873" spans="1:12">
      <c r="A2873" t="s">
        <v>12088</v>
      </c>
      <c r="B2873" t="s">
        <v>4414</v>
      </c>
      <c r="C2873" t="s">
        <v>1540</v>
      </c>
      <c r="D2873">
        <v>100</v>
      </c>
      <c r="E2873">
        <v>53.631999999999998</v>
      </c>
      <c r="F2873" s="105">
        <v>4270334</v>
      </c>
      <c r="G2873">
        <v>4270334</v>
      </c>
      <c r="H2873">
        <v>88.67</v>
      </c>
      <c r="I2873">
        <v>3882</v>
      </c>
      <c r="J2873">
        <v>3882</v>
      </c>
      <c r="K2873">
        <v>288</v>
      </c>
      <c r="L2873">
        <v>90</v>
      </c>
    </row>
    <row r="2874" spans="1:12">
      <c r="A2874" t="s">
        <v>12089</v>
      </c>
      <c r="B2874" t="s">
        <v>4415</v>
      </c>
      <c r="C2874" t="s">
        <v>1540</v>
      </c>
      <c r="D2874">
        <v>100</v>
      </c>
      <c r="E2874">
        <v>48.826000000000001</v>
      </c>
      <c r="F2874" s="105">
        <v>3441572</v>
      </c>
      <c r="G2874">
        <v>3441572</v>
      </c>
      <c r="H2874">
        <v>86.48</v>
      </c>
      <c r="I2874">
        <v>3657</v>
      </c>
      <c r="J2874">
        <v>3657</v>
      </c>
      <c r="K2874">
        <v>230</v>
      </c>
      <c r="L2874">
        <v>75</v>
      </c>
    </row>
    <row r="2875" spans="1:12">
      <c r="A2875" t="s">
        <v>12090</v>
      </c>
      <c r="B2875" t="s">
        <v>4416</v>
      </c>
      <c r="C2875" t="s">
        <v>1540</v>
      </c>
      <c r="D2875">
        <v>100</v>
      </c>
      <c r="E2875">
        <v>66.549000000000007</v>
      </c>
      <c r="F2875" s="105">
        <v>3369357</v>
      </c>
      <c r="G2875">
        <v>3369357</v>
      </c>
      <c r="H2875">
        <v>91.95</v>
      </c>
      <c r="I2875">
        <v>3229</v>
      </c>
      <c r="J2875">
        <v>3229</v>
      </c>
      <c r="K2875">
        <v>290</v>
      </c>
      <c r="L2875">
        <v>44</v>
      </c>
    </row>
    <row r="2876" spans="1:12">
      <c r="A2876" t="s">
        <v>12091</v>
      </c>
      <c r="B2876" t="s">
        <v>4417</v>
      </c>
      <c r="C2876" t="s">
        <v>1540</v>
      </c>
      <c r="D2876">
        <v>100</v>
      </c>
      <c r="E2876">
        <v>59.436</v>
      </c>
      <c r="F2876" s="105">
        <v>6320123</v>
      </c>
      <c r="G2876">
        <v>6320123</v>
      </c>
      <c r="H2876">
        <v>83.73</v>
      </c>
      <c r="I2876">
        <v>5713</v>
      </c>
      <c r="J2876">
        <v>5713</v>
      </c>
      <c r="K2876">
        <v>250</v>
      </c>
      <c r="L2876">
        <v>128</v>
      </c>
    </row>
    <row r="2877" spans="1:12">
      <c r="A2877" t="s">
        <v>12092</v>
      </c>
      <c r="B2877" t="s">
        <v>4418</v>
      </c>
      <c r="C2877" t="s">
        <v>1540</v>
      </c>
      <c r="D2877">
        <v>100</v>
      </c>
      <c r="E2877">
        <v>45.542000000000002</v>
      </c>
      <c r="F2877" s="105">
        <v>5352013</v>
      </c>
      <c r="G2877">
        <v>5352013</v>
      </c>
      <c r="H2877">
        <v>89.18</v>
      </c>
      <c r="I2877">
        <v>4928</v>
      </c>
      <c r="J2877">
        <v>4928</v>
      </c>
      <c r="K2877">
        <v>274</v>
      </c>
      <c r="L2877">
        <v>68</v>
      </c>
    </row>
    <row r="2878" spans="1:12">
      <c r="A2878" t="s">
        <v>12093</v>
      </c>
      <c r="B2878" t="s">
        <v>4419</v>
      </c>
      <c r="C2878" t="s">
        <v>1540</v>
      </c>
      <c r="D2878">
        <v>100</v>
      </c>
      <c r="E2878">
        <v>35.012999999999998</v>
      </c>
      <c r="F2878" s="105">
        <v>2397824</v>
      </c>
      <c r="G2878">
        <v>2397824</v>
      </c>
      <c r="H2878">
        <v>87.58</v>
      </c>
      <c r="I2878">
        <v>2449</v>
      </c>
      <c r="J2878">
        <v>2449</v>
      </c>
      <c r="K2878">
        <v>242</v>
      </c>
      <c r="L2878">
        <v>47</v>
      </c>
    </row>
    <row r="2879" spans="1:12">
      <c r="A2879" t="s">
        <v>12094</v>
      </c>
      <c r="B2879" t="s">
        <v>4420</v>
      </c>
      <c r="C2879" t="s">
        <v>1540</v>
      </c>
      <c r="D2879">
        <v>100</v>
      </c>
      <c r="E2879">
        <v>56.472999999999999</v>
      </c>
      <c r="F2879" s="105">
        <v>2639435</v>
      </c>
      <c r="G2879">
        <v>2639435</v>
      </c>
      <c r="H2879">
        <v>85.87</v>
      </c>
      <c r="I2879">
        <v>2320</v>
      </c>
      <c r="J2879">
        <v>2320</v>
      </c>
      <c r="K2879">
        <v>270</v>
      </c>
      <c r="L2879">
        <v>121</v>
      </c>
    </row>
    <row r="2880" spans="1:12">
      <c r="A2880" t="s">
        <v>12095</v>
      </c>
      <c r="B2880" t="s">
        <v>4421</v>
      </c>
      <c r="C2880" t="s">
        <v>1540</v>
      </c>
      <c r="D2880">
        <v>100</v>
      </c>
      <c r="E2880">
        <v>70.451999999999998</v>
      </c>
      <c r="F2880" s="105">
        <v>3421615</v>
      </c>
      <c r="G2880">
        <v>3421615</v>
      </c>
      <c r="H2880">
        <v>90.48</v>
      </c>
      <c r="I2880">
        <v>3202</v>
      </c>
      <c r="J2880">
        <v>3202</v>
      </c>
      <c r="K2880">
        <v>272</v>
      </c>
      <c r="L2880">
        <v>57</v>
      </c>
    </row>
    <row r="2881" spans="1:12">
      <c r="A2881" t="s">
        <v>12096</v>
      </c>
      <c r="B2881" t="s">
        <v>4422</v>
      </c>
      <c r="C2881" t="s">
        <v>1540</v>
      </c>
      <c r="D2881">
        <v>100</v>
      </c>
      <c r="E2881">
        <v>69.069000000000003</v>
      </c>
      <c r="F2881" s="105">
        <v>3357727</v>
      </c>
      <c r="G2881">
        <v>3357727</v>
      </c>
      <c r="H2881">
        <v>90.98</v>
      </c>
      <c r="I2881">
        <v>3309</v>
      </c>
      <c r="J2881">
        <v>3309</v>
      </c>
      <c r="K2881">
        <v>261</v>
      </c>
      <c r="L2881">
        <v>46</v>
      </c>
    </row>
    <row r="2882" spans="1:12">
      <c r="A2882" t="s">
        <v>12097</v>
      </c>
      <c r="B2882" t="s">
        <v>4423</v>
      </c>
      <c r="C2882" t="s">
        <v>1540</v>
      </c>
      <c r="D2882">
        <v>100</v>
      </c>
      <c r="E2882">
        <v>67.628</v>
      </c>
      <c r="F2882" s="105">
        <v>5499431</v>
      </c>
      <c r="G2882">
        <v>5499431</v>
      </c>
      <c r="H2882">
        <v>89.39</v>
      </c>
      <c r="I2882">
        <v>5269</v>
      </c>
      <c r="J2882">
        <v>5269</v>
      </c>
      <c r="K2882">
        <v>272</v>
      </c>
      <c r="L2882">
        <v>51</v>
      </c>
    </row>
    <row r="2883" spans="1:12">
      <c r="A2883" t="s">
        <v>12098</v>
      </c>
      <c r="B2883" t="s">
        <v>4424</v>
      </c>
      <c r="C2883" t="s">
        <v>1540</v>
      </c>
      <c r="D2883">
        <v>100</v>
      </c>
      <c r="E2883">
        <v>47.093000000000004</v>
      </c>
      <c r="F2883" s="105">
        <v>4289847</v>
      </c>
      <c r="G2883">
        <v>4289847</v>
      </c>
      <c r="H2883">
        <v>89.68</v>
      </c>
      <c r="I2883">
        <v>3842</v>
      </c>
      <c r="J2883">
        <v>3842</v>
      </c>
      <c r="K2883">
        <v>286</v>
      </c>
      <c r="L2883">
        <v>73</v>
      </c>
    </row>
    <row r="2884" spans="1:12">
      <c r="A2884" t="s">
        <v>12099</v>
      </c>
      <c r="B2884" t="s">
        <v>4425</v>
      </c>
      <c r="C2884" t="s">
        <v>1540</v>
      </c>
      <c r="D2884">
        <v>100</v>
      </c>
      <c r="E2884">
        <v>65.188999999999993</v>
      </c>
      <c r="F2884" s="105">
        <v>4009793</v>
      </c>
      <c r="G2884">
        <v>4009793</v>
      </c>
      <c r="H2884">
        <v>90.8</v>
      </c>
      <c r="I2884">
        <v>3798</v>
      </c>
      <c r="J2884">
        <v>3798</v>
      </c>
      <c r="K2884">
        <v>275</v>
      </c>
      <c r="L2884">
        <v>54</v>
      </c>
    </row>
    <row r="2885" spans="1:12">
      <c r="A2885" t="s">
        <v>12100</v>
      </c>
      <c r="B2885" t="s">
        <v>4426</v>
      </c>
      <c r="C2885" t="s">
        <v>1540</v>
      </c>
      <c r="D2885">
        <v>100</v>
      </c>
      <c r="E2885">
        <v>62.845999999999997</v>
      </c>
      <c r="F2885" s="105">
        <v>3118428</v>
      </c>
      <c r="G2885">
        <v>3118428</v>
      </c>
      <c r="H2885">
        <v>91.06</v>
      </c>
      <c r="I2885">
        <v>2856</v>
      </c>
      <c r="J2885">
        <v>2856</v>
      </c>
      <c r="K2885">
        <v>276</v>
      </c>
      <c r="L2885">
        <v>61</v>
      </c>
    </row>
    <row r="2886" spans="1:12">
      <c r="A2886" t="s">
        <v>12101</v>
      </c>
      <c r="B2886" t="s">
        <v>4427</v>
      </c>
      <c r="C2886" t="s">
        <v>1540</v>
      </c>
      <c r="D2886">
        <v>100</v>
      </c>
      <c r="E2886">
        <v>66.132000000000005</v>
      </c>
      <c r="F2886" s="105">
        <v>3212303</v>
      </c>
      <c r="G2886">
        <v>3212303</v>
      </c>
      <c r="H2886">
        <v>92.49</v>
      </c>
      <c r="I2886">
        <v>2869</v>
      </c>
      <c r="J2886">
        <v>2869</v>
      </c>
      <c r="K2886">
        <v>295</v>
      </c>
      <c r="L2886">
        <v>33</v>
      </c>
    </row>
    <row r="2887" spans="1:12">
      <c r="A2887" t="s">
        <v>12102</v>
      </c>
      <c r="B2887" t="s">
        <v>4428</v>
      </c>
      <c r="C2887" t="s">
        <v>1540</v>
      </c>
      <c r="D2887">
        <v>100</v>
      </c>
      <c r="E2887">
        <v>65.293999999999997</v>
      </c>
      <c r="F2887" s="105">
        <v>4356826</v>
      </c>
      <c r="G2887">
        <v>4356826</v>
      </c>
      <c r="H2887">
        <v>91.14</v>
      </c>
      <c r="I2887">
        <v>4162</v>
      </c>
      <c r="J2887">
        <v>4162</v>
      </c>
      <c r="K2887">
        <v>274</v>
      </c>
      <c r="L2887">
        <v>53</v>
      </c>
    </row>
    <row r="2888" spans="1:12">
      <c r="A2888" t="s">
        <v>12103</v>
      </c>
      <c r="B2888" t="s">
        <v>4429</v>
      </c>
      <c r="C2888" t="s">
        <v>1540</v>
      </c>
      <c r="D2888">
        <v>100</v>
      </c>
      <c r="E2888">
        <v>37.972000000000001</v>
      </c>
      <c r="F2888" s="105">
        <v>5723506</v>
      </c>
      <c r="G2888">
        <v>5723506</v>
      </c>
      <c r="H2888">
        <v>86.03</v>
      </c>
      <c r="I2888">
        <v>4671</v>
      </c>
      <c r="J2888">
        <v>4671</v>
      </c>
      <c r="K2888">
        <v>278</v>
      </c>
      <c r="L2888">
        <v>118</v>
      </c>
    </row>
    <row r="2889" spans="1:12">
      <c r="A2889" t="s">
        <v>12104</v>
      </c>
      <c r="B2889" t="s">
        <v>4430</v>
      </c>
      <c r="C2889" t="s">
        <v>1540</v>
      </c>
      <c r="D2889">
        <v>100</v>
      </c>
      <c r="E2889">
        <v>42.23</v>
      </c>
      <c r="F2889" s="105">
        <v>4582559</v>
      </c>
      <c r="G2889">
        <v>4582559</v>
      </c>
      <c r="H2889">
        <v>87.67</v>
      </c>
      <c r="I2889">
        <v>3906</v>
      </c>
      <c r="J2889">
        <v>3906</v>
      </c>
      <c r="K2889">
        <v>272</v>
      </c>
      <c r="L2889">
        <v>92</v>
      </c>
    </row>
    <row r="2890" spans="1:12">
      <c r="A2890" t="s">
        <v>12105</v>
      </c>
      <c r="B2890" t="s">
        <v>4431</v>
      </c>
      <c r="C2890" t="s">
        <v>1540</v>
      </c>
      <c r="D2890">
        <v>100</v>
      </c>
      <c r="E2890">
        <v>49.957000000000001</v>
      </c>
      <c r="F2890" s="105">
        <v>3795776</v>
      </c>
      <c r="G2890">
        <v>3795776</v>
      </c>
      <c r="H2890">
        <v>91.45</v>
      </c>
      <c r="I2890">
        <v>4312</v>
      </c>
      <c r="J2890">
        <v>4312</v>
      </c>
      <c r="K2890">
        <v>220</v>
      </c>
      <c r="L2890">
        <v>33</v>
      </c>
    </row>
    <row r="2891" spans="1:12">
      <c r="A2891" t="s">
        <v>12106</v>
      </c>
      <c r="B2891" t="s">
        <v>4432</v>
      </c>
      <c r="C2891" t="s">
        <v>1540</v>
      </c>
      <c r="D2891">
        <v>100</v>
      </c>
      <c r="E2891">
        <v>68.001000000000005</v>
      </c>
      <c r="F2891" s="105">
        <v>3859099</v>
      </c>
      <c r="G2891">
        <v>3859099</v>
      </c>
      <c r="H2891">
        <v>89.49</v>
      </c>
      <c r="I2891">
        <v>3494</v>
      </c>
      <c r="J2891">
        <v>3494</v>
      </c>
      <c r="K2891">
        <v>274.5</v>
      </c>
      <c r="L2891">
        <v>60</v>
      </c>
    </row>
    <row r="2892" spans="1:12">
      <c r="A2892" t="s">
        <v>9311</v>
      </c>
      <c r="B2892" t="s">
        <v>4433</v>
      </c>
      <c r="C2892" t="s">
        <v>1565</v>
      </c>
      <c r="D2892">
        <v>100</v>
      </c>
      <c r="E2892">
        <v>32.415999999999997</v>
      </c>
      <c r="F2892" s="105">
        <v>2015987</v>
      </c>
      <c r="G2892">
        <v>2015987</v>
      </c>
      <c r="H2892">
        <v>92.89</v>
      </c>
      <c r="I2892">
        <v>1945</v>
      </c>
      <c r="J2892">
        <v>1945</v>
      </c>
      <c r="K2892">
        <v>272</v>
      </c>
      <c r="L2892">
        <v>30</v>
      </c>
    </row>
    <row r="2893" spans="1:12">
      <c r="A2893" t="s">
        <v>12107</v>
      </c>
      <c r="B2893" t="s">
        <v>4434</v>
      </c>
      <c r="C2893" t="s">
        <v>1540</v>
      </c>
      <c r="D2893">
        <v>100</v>
      </c>
      <c r="E2893">
        <v>33.262999999999998</v>
      </c>
      <c r="F2893" s="105">
        <v>4692319</v>
      </c>
      <c r="G2893">
        <v>4692319</v>
      </c>
      <c r="H2893">
        <v>89.06</v>
      </c>
      <c r="I2893">
        <v>4557</v>
      </c>
      <c r="J2893">
        <v>4557</v>
      </c>
      <c r="K2893">
        <v>245</v>
      </c>
      <c r="L2893">
        <v>69</v>
      </c>
    </row>
    <row r="2894" spans="1:12">
      <c r="A2894" t="s">
        <v>12108</v>
      </c>
      <c r="B2894" t="s">
        <v>4435</v>
      </c>
      <c r="C2894" t="s">
        <v>1540</v>
      </c>
      <c r="D2894">
        <v>100</v>
      </c>
      <c r="E2894">
        <v>67.037000000000006</v>
      </c>
      <c r="F2894" s="105">
        <v>3716413</v>
      </c>
      <c r="G2894">
        <v>3716413</v>
      </c>
      <c r="H2894">
        <v>88.02</v>
      </c>
      <c r="I2894">
        <v>3419</v>
      </c>
      <c r="J2894">
        <v>3419</v>
      </c>
      <c r="K2894">
        <v>271</v>
      </c>
      <c r="L2894">
        <v>65</v>
      </c>
    </row>
    <row r="2895" spans="1:12">
      <c r="A2895" t="s">
        <v>12109</v>
      </c>
      <c r="B2895" t="s">
        <v>4436</v>
      </c>
      <c r="C2895" t="s">
        <v>1540</v>
      </c>
      <c r="D2895">
        <v>100</v>
      </c>
      <c r="E2895">
        <v>36.218000000000004</v>
      </c>
      <c r="F2895" s="105">
        <v>5128187</v>
      </c>
      <c r="G2895">
        <v>5128187</v>
      </c>
      <c r="H2895">
        <v>88.02</v>
      </c>
      <c r="I2895">
        <v>4483</v>
      </c>
      <c r="J2895">
        <v>4483</v>
      </c>
      <c r="K2895">
        <v>275</v>
      </c>
      <c r="L2895">
        <v>70</v>
      </c>
    </row>
    <row r="2896" spans="1:12">
      <c r="A2896" t="s">
        <v>12110</v>
      </c>
      <c r="B2896" t="s">
        <v>4437</v>
      </c>
      <c r="C2896" t="s">
        <v>1540</v>
      </c>
      <c r="D2896">
        <v>100</v>
      </c>
      <c r="E2896">
        <v>33.851999999999997</v>
      </c>
      <c r="F2896" s="105">
        <v>3773436</v>
      </c>
      <c r="G2896">
        <v>3773436</v>
      </c>
      <c r="H2896">
        <v>89.24</v>
      </c>
      <c r="I2896">
        <v>3933</v>
      </c>
      <c r="J2896">
        <v>3933</v>
      </c>
      <c r="K2896">
        <v>235</v>
      </c>
      <c r="L2896">
        <v>63</v>
      </c>
    </row>
    <row r="2897" spans="1:12">
      <c r="A2897" t="s">
        <v>12111</v>
      </c>
      <c r="B2897" t="s">
        <v>4438</v>
      </c>
      <c r="C2897" t="s">
        <v>1540</v>
      </c>
      <c r="D2897">
        <v>100</v>
      </c>
      <c r="E2897">
        <v>31.361999999999998</v>
      </c>
      <c r="F2897" s="105">
        <v>3850950</v>
      </c>
      <c r="G2897">
        <v>3850950</v>
      </c>
      <c r="H2897">
        <v>87.6</v>
      </c>
      <c r="I2897">
        <v>3746</v>
      </c>
      <c r="J2897">
        <v>3746</v>
      </c>
      <c r="K2897">
        <v>261</v>
      </c>
      <c r="L2897">
        <v>88</v>
      </c>
    </row>
    <row r="2898" spans="1:12">
      <c r="A2898" t="s">
        <v>12112</v>
      </c>
      <c r="B2898" t="s">
        <v>4439</v>
      </c>
      <c r="C2898" t="s">
        <v>1540</v>
      </c>
      <c r="D2898">
        <v>100</v>
      </c>
      <c r="E2898">
        <v>52.869</v>
      </c>
      <c r="F2898" s="105">
        <v>3267429</v>
      </c>
      <c r="G2898">
        <v>3267429</v>
      </c>
      <c r="H2898">
        <v>90.7</v>
      </c>
      <c r="I2898">
        <v>3065</v>
      </c>
      <c r="J2898">
        <v>3065</v>
      </c>
      <c r="K2898">
        <v>280</v>
      </c>
      <c r="L2898">
        <v>53</v>
      </c>
    </row>
    <row r="2899" spans="1:12">
      <c r="A2899" t="s">
        <v>12113</v>
      </c>
      <c r="B2899" t="s">
        <v>4440</v>
      </c>
      <c r="C2899" t="s">
        <v>1540</v>
      </c>
      <c r="D2899">
        <v>100</v>
      </c>
      <c r="E2899">
        <v>57.207000000000001</v>
      </c>
      <c r="F2899" s="105">
        <v>2729704</v>
      </c>
      <c r="G2899">
        <v>2729704</v>
      </c>
      <c r="H2899">
        <v>88.3</v>
      </c>
      <c r="I2899">
        <v>2701</v>
      </c>
      <c r="J2899">
        <v>2701</v>
      </c>
      <c r="K2899">
        <v>244</v>
      </c>
      <c r="L2899">
        <v>56</v>
      </c>
    </row>
    <row r="2900" spans="1:12">
      <c r="A2900" t="s">
        <v>12114</v>
      </c>
      <c r="B2900" t="s">
        <v>4441</v>
      </c>
      <c r="C2900" t="s">
        <v>1540</v>
      </c>
      <c r="D2900">
        <v>100</v>
      </c>
      <c r="E2900">
        <v>42.497999999999998</v>
      </c>
      <c r="F2900" s="105">
        <v>2508511</v>
      </c>
      <c r="G2900">
        <v>2508511</v>
      </c>
      <c r="H2900">
        <v>86.69</v>
      </c>
      <c r="I2900">
        <v>2457</v>
      </c>
      <c r="J2900">
        <v>2457</v>
      </c>
      <c r="K2900">
        <v>252</v>
      </c>
      <c r="L2900">
        <v>76.5</v>
      </c>
    </row>
    <row r="2901" spans="1:12">
      <c r="A2901" t="s">
        <v>12115</v>
      </c>
      <c r="B2901" t="s">
        <v>4442</v>
      </c>
      <c r="C2901" t="s">
        <v>1540</v>
      </c>
      <c r="D2901">
        <v>100</v>
      </c>
      <c r="E2901">
        <v>37.636000000000003</v>
      </c>
      <c r="F2901" s="105">
        <v>2002625</v>
      </c>
      <c r="G2901">
        <v>2002625</v>
      </c>
      <c r="H2901">
        <v>93.54</v>
      </c>
      <c r="I2901">
        <v>2046</v>
      </c>
      <c r="J2901">
        <v>2046</v>
      </c>
      <c r="K2901">
        <v>256</v>
      </c>
      <c r="L2901">
        <v>23</v>
      </c>
    </row>
    <row r="2902" spans="1:12">
      <c r="A2902" t="s">
        <v>12116</v>
      </c>
      <c r="B2902" t="s">
        <v>4443</v>
      </c>
      <c r="C2902" t="s">
        <v>1540</v>
      </c>
      <c r="D2902">
        <v>100</v>
      </c>
      <c r="E2902">
        <v>33.045000000000002</v>
      </c>
      <c r="F2902" s="105">
        <v>2028567</v>
      </c>
      <c r="G2902">
        <v>2028567</v>
      </c>
      <c r="H2902">
        <v>93.34</v>
      </c>
      <c r="I2902">
        <v>1995</v>
      </c>
      <c r="J2902">
        <v>1995</v>
      </c>
      <c r="K2902">
        <v>234</v>
      </c>
      <c r="L2902">
        <v>12</v>
      </c>
    </row>
    <row r="2903" spans="1:12">
      <c r="A2903" t="s">
        <v>12117</v>
      </c>
      <c r="B2903" t="s">
        <v>4444</v>
      </c>
      <c r="C2903" t="s">
        <v>1540</v>
      </c>
      <c r="D2903">
        <v>100</v>
      </c>
      <c r="E2903">
        <v>32.677999999999997</v>
      </c>
      <c r="F2903" s="105">
        <v>2343665</v>
      </c>
      <c r="G2903">
        <v>2343665</v>
      </c>
      <c r="H2903">
        <v>86.26</v>
      </c>
      <c r="I2903">
        <v>2116</v>
      </c>
      <c r="J2903">
        <v>2116</v>
      </c>
      <c r="K2903">
        <v>260</v>
      </c>
      <c r="L2903">
        <v>86</v>
      </c>
    </row>
    <row r="2904" spans="1:12">
      <c r="A2904" t="s">
        <v>12118</v>
      </c>
      <c r="B2904" t="s">
        <v>4445</v>
      </c>
      <c r="C2904" t="s">
        <v>1540</v>
      </c>
      <c r="D2904">
        <v>100</v>
      </c>
      <c r="E2904">
        <v>33.048999999999999</v>
      </c>
      <c r="F2904" s="105">
        <v>2750721</v>
      </c>
      <c r="G2904">
        <v>2750721</v>
      </c>
      <c r="H2904">
        <v>83.61</v>
      </c>
      <c r="I2904">
        <v>2544</v>
      </c>
      <c r="J2904">
        <v>2544</v>
      </c>
      <c r="K2904">
        <v>241</v>
      </c>
      <c r="L2904">
        <v>84</v>
      </c>
    </row>
    <row r="2905" spans="1:12">
      <c r="A2905" t="s">
        <v>12119</v>
      </c>
      <c r="B2905" t="s">
        <v>4446</v>
      </c>
      <c r="C2905" t="s">
        <v>1540</v>
      </c>
      <c r="D2905">
        <v>100</v>
      </c>
      <c r="E2905">
        <v>30.981000000000002</v>
      </c>
      <c r="F2905" s="105">
        <v>3012752</v>
      </c>
      <c r="G2905">
        <v>3012752</v>
      </c>
      <c r="H2905">
        <v>90.42</v>
      </c>
      <c r="I2905">
        <v>2604</v>
      </c>
      <c r="J2905">
        <v>2604</v>
      </c>
      <c r="K2905">
        <v>285.5</v>
      </c>
      <c r="L2905">
        <v>65</v>
      </c>
    </row>
    <row r="2906" spans="1:12">
      <c r="A2906" t="s">
        <v>12120</v>
      </c>
      <c r="B2906" t="s">
        <v>4447</v>
      </c>
      <c r="C2906" t="s">
        <v>1540</v>
      </c>
      <c r="D2906">
        <v>100</v>
      </c>
      <c r="E2906">
        <v>50.277999999999999</v>
      </c>
      <c r="F2906" s="105">
        <v>7184930</v>
      </c>
      <c r="G2906">
        <v>7184930</v>
      </c>
      <c r="H2906">
        <v>89.53</v>
      </c>
      <c r="I2906">
        <v>6280</v>
      </c>
      <c r="J2906">
        <v>6280</v>
      </c>
      <c r="K2906">
        <v>294</v>
      </c>
      <c r="L2906">
        <v>78</v>
      </c>
    </row>
    <row r="2907" spans="1:12">
      <c r="A2907" t="s">
        <v>12121</v>
      </c>
      <c r="B2907" t="s">
        <v>4448</v>
      </c>
      <c r="C2907" t="s">
        <v>1540</v>
      </c>
      <c r="D2907">
        <v>100</v>
      </c>
      <c r="E2907">
        <v>42.131999999999998</v>
      </c>
      <c r="F2907" s="105">
        <v>3436956</v>
      </c>
      <c r="G2907">
        <v>3436956</v>
      </c>
      <c r="H2907">
        <v>89.74</v>
      </c>
      <c r="I2907">
        <v>3211</v>
      </c>
      <c r="J2907">
        <v>3211</v>
      </c>
      <c r="K2907">
        <v>268</v>
      </c>
      <c r="L2907">
        <v>58</v>
      </c>
    </row>
    <row r="2908" spans="1:12">
      <c r="A2908" t="s">
        <v>12122</v>
      </c>
      <c r="B2908" t="s">
        <v>4449</v>
      </c>
      <c r="C2908" t="s">
        <v>1540</v>
      </c>
      <c r="D2908">
        <v>100</v>
      </c>
      <c r="E2908">
        <v>46.555999999999997</v>
      </c>
      <c r="F2908" s="105">
        <v>5183709</v>
      </c>
      <c r="G2908">
        <v>5183709</v>
      </c>
      <c r="H2908">
        <v>88.68</v>
      </c>
      <c r="I2908">
        <v>4306</v>
      </c>
      <c r="J2908">
        <v>4306</v>
      </c>
      <c r="K2908">
        <v>282</v>
      </c>
      <c r="L2908">
        <v>81</v>
      </c>
    </row>
    <row r="2909" spans="1:12">
      <c r="A2909" t="s">
        <v>12123</v>
      </c>
      <c r="B2909" t="s">
        <v>4450</v>
      </c>
      <c r="C2909" t="s">
        <v>1540</v>
      </c>
      <c r="D2909">
        <v>100</v>
      </c>
      <c r="E2909">
        <v>66.849000000000004</v>
      </c>
      <c r="F2909" s="105">
        <v>2671798</v>
      </c>
      <c r="G2909">
        <v>2671798</v>
      </c>
      <c r="H2909">
        <v>91.31</v>
      </c>
      <c r="I2909">
        <v>2581</v>
      </c>
      <c r="J2909">
        <v>2581</v>
      </c>
      <c r="K2909">
        <v>272</v>
      </c>
      <c r="L2909">
        <v>38</v>
      </c>
    </row>
    <row r="2910" spans="1:12">
      <c r="A2910" t="s">
        <v>12124</v>
      </c>
      <c r="B2910" t="s">
        <v>4451</v>
      </c>
      <c r="C2910" t="s">
        <v>1540</v>
      </c>
      <c r="D2910">
        <v>100</v>
      </c>
      <c r="E2910">
        <v>74.551000000000002</v>
      </c>
      <c r="F2910" s="105">
        <v>3912903</v>
      </c>
      <c r="G2910">
        <v>3912903</v>
      </c>
      <c r="H2910">
        <v>89.8</v>
      </c>
      <c r="I2910">
        <v>3519</v>
      </c>
      <c r="J2910">
        <v>3519</v>
      </c>
      <c r="K2910">
        <v>280</v>
      </c>
      <c r="L2910">
        <v>84</v>
      </c>
    </row>
    <row r="2911" spans="1:12">
      <c r="A2911" t="s">
        <v>12125</v>
      </c>
      <c r="B2911" t="s">
        <v>4452</v>
      </c>
      <c r="C2911" t="s">
        <v>1540</v>
      </c>
      <c r="D2911">
        <v>100</v>
      </c>
      <c r="E2911">
        <v>72.222999999999999</v>
      </c>
      <c r="F2911" s="105">
        <v>3160879</v>
      </c>
      <c r="G2911">
        <v>3160879</v>
      </c>
      <c r="H2911">
        <v>92.8</v>
      </c>
      <c r="I2911">
        <v>3022</v>
      </c>
      <c r="J2911">
        <v>3022</v>
      </c>
      <c r="K2911">
        <v>258</v>
      </c>
      <c r="L2911">
        <v>48</v>
      </c>
    </row>
    <row r="2912" spans="1:12">
      <c r="A2912" t="s">
        <v>12126</v>
      </c>
      <c r="B2912" t="s">
        <v>4453</v>
      </c>
      <c r="C2912" t="s">
        <v>1540</v>
      </c>
      <c r="D2912">
        <v>100</v>
      </c>
      <c r="E2912">
        <v>73.149000000000001</v>
      </c>
      <c r="F2912" s="105">
        <v>3946008</v>
      </c>
      <c r="G2912">
        <v>3946008</v>
      </c>
      <c r="H2912">
        <v>91.8</v>
      </c>
      <c r="I2912">
        <v>3529</v>
      </c>
      <c r="J2912">
        <v>3529</v>
      </c>
      <c r="K2912">
        <v>282</v>
      </c>
      <c r="L2912">
        <v>60</v>
      </c>
    </row>
    <row r="2913" spans="1:12">
      <c r="A2913" t="s">
        <v>12127</v>
      </c>
      <c r="B2913" t="s">
        <v>4454</v>
      </c>
      <c r="C2913" t="s">
        <v>1540</v>
      </c>
      <c r="D2913">
        <v>100</v>
      </c>
      <c r="E2913">
        <v>40.747</v>
      </c>
      <c r="F2913" s="105">
        <v>2237377</v>
      </c>
      <c r="G2913">
        <v>2237377</v>
      </c>
      <c r="H2913">
        <v>91.74</v>
      </c>
      <c r="I2913">
        <v>2077</v>
      </c>
      <c r="J2913">
        <v>2077</v>
      </c>
      <c r="K2913">
        <v>297</v>
      </c>
      <c r="L2913">
        <v>38</v>
      </c>
    </row>
    <row r="2914" spans="1:12">
      <c r="A2914" t="s">
        <v>12128</v>
      </c>
      <c r="B2914" t="s">
        <v>4455</v>
      </c>
      <c r="C2914" t="s">
        <v>1540</v>
      </c>
      <c r="D2914">
        <v>100</v>
      </c>
      <c r="E2914">
        <v>63.499000000000002</v>
      </c>
      <c r="F2914" s="105">
        <v>3979506</v>
      </c>
      <c r="G2914">
        <v>3979506</v>
      </c>
      <c r="H2914">
        <v>90.32</v>
      </c>
      <c r="I2914">
        <v>3732</v>
      </c>
      <c r="J2914">
        <v>3732</v>
      </c>
      <c r="K2914">
        <v>271</v>
      </c>
      <c r="L2914">
        <v>54</v>
      </c>
    </row>
    <row r="2915" spans="1:12">
      <c r="A2915" t="s">
        <v>12129</v>
      </c>
      <c r="B2915" t="s">
        <v>4456</v>
      </c>
      <c r="C2915" t="s">
        <v>1540</v>
      </c>
      <c r="D2915">
        <v>100</v>
      </c>
      <c r="E2915">
        <v>64.870999999999995</v>
      </c>
      <c r="F2915" s="105">
        <v>5389285</v>
      </c>
      <c r="G2915">
        <v>5389285</v>
      </c>
      <c r="H2915">
        <v>88</v>
      </c>
      <c r="I2915">
        <v>4802</v>
      </c>
      <c r="J2915">
        <v>4802</v>
      </c>
      <c r="K2915">
        <v>293</v>
      </c>
      <c r="L2915">
        <v>93</v>
      </c>
    </row>
    <row r="2916" spans="1:12">
      <c r="A2916" t="s">
        <v>12130</v>
      </c>
      <c r="B2916" t="s">
        <v>4457</v>
      </c>
      <c r="C2916" t="s">
        <v>1540</v>
      </c>
      <c r="D2916">
        <v>100</v>
      </c>
      <c r="E2916">
        <v>49.859000000000002</v>
      </c>
      <c r="F2916" s="105">
        <v>3826243</v>
      </c>
      <c r="G2916">
        <v>3826243</v>
      </c>
      <c r="H2916">
        <v>86.94</v>
      </c>
      <c r="I2916">
        <v>3232</v>
      </c>
      <c r="J2916">
        <v>3232</v>
      </c>
      <c r="K2916">
        <v>285</v>
      </c>
      <c r="L2916">
        <v>107</v>
      </c>
    </row>
    <row r="2917" spans="1:12">
      <c r="A2917" t="s">
        <v>12131</v>
      </c>
      <c r="B2917" t="s">
        <v>4458</v>
      </c>
      <c r="C2917" t="s">
        <v>1540</v>
      </c>
      <c r="D2917">
        <v>100</v>
      </c>
      <c r="E2917">
        <v>51.932000000000002</v>
      </c>
      <c r="F2917" s="105">
        <v>4862913</v>
      </c>
      <c r="G2917">
        <v>4862913</v>
      </c>
      <c r="H2917">
        <v>87.43</v>
      </c>
      <c r="I2917">
        <v>4276</v>
      </c>
      <c r="J2917">
        <v>4276</v>
      </c>
      <c r="K2917">
        <v>288</v>
      </c>
      <c r="L2917">
        <v>91</v>
      </c>
    </row>
    <row r="2918" spans="1:12">
      <c r="A2918" t="s">
        <v>12132</v>
      </c>
      <c r="B2918" t="s">
        <v>4459</v>
      </c>
      <c r="C2918" t="s">
        <v>1540</v>
      </c>
      <c r="D2918">
        <v>100</v>
      </c>
      <c r="E2918">
        <v>63.764000000000003</v>
      </c>
      <c r="F2918" s="105">
        <v>5020969</v>
      </c>
      <c r="G2918">
        <v>5020969</v>
      </c>
      <c r="H2918">
        <v>91.28</v>
      </c>
      <c r="I2918">
        <v>4330</v>
      </c>
      <c r="J2918">
        <v>4330</v>
      </c>
      <c r="K2918">
        <v>295</v>
      </c>
      <c r="L2918">
        <v>48</v>
      </c>
    </row>
    <row r="2919" spans="1:12">
      <c r="A2919" t="s">
        <v>12133</v>
      </c>
      <c r="B2919" t="s">
        <v>4460</v>
      </c>
      <c r="C2919" t="s">
        <v>1540</v>
      </c>
      <c r="D2919">
        <v>100</v>
      </c>
      <c r="E2919">
        <v>64.055999999999997</v>
      </c>
      <c r="F2919" s="105">
        <v>4938305</v>
      </c>
      <c r="G2919">
        <v>4938305</v>
      </c>
      <c r="H2919">
        <v>90.84</v>
      </c>
      <c r="I2919">
        <v>4625</v>
      </c>
      <c r="J2919">
        <v>4625</v>
      </c>
      <c r="K2919">
        <v>277</v>
      </c>
      <c r="L2919">
        <v>56</v>
      </c>
    </row>
    <row r="2920" spans="1:12">
      <c r="A2920" t="s">
        <v>12134</v>
      </c>
      <c r="B2920" t="s">
        <v>4461</v>
      </c>
      <c r="C2920" t="s">
        <v>1540</v>
      </c>
      <c r="D2920">
        <v>100</v>
      </c>
      <c r="E2920">
        <v>69.566999999999993</v>
      </c>
      <c r="F2920" s="105">
        <v>3081311</v>
      </c>
      <c r="G2920">
        <v>3081311</v>
      </c>
      <c r="H2920">
        <v>91.08</v>
      </c>
      <c r="I2920">
        <v>2783</v>
      </c>
      <c r="J2920">
        <v>2783</v>
      </c>
      <c r="K2920">
        <v>273</v>
      </c>
      <c r="L2920">
        <v>61</v>
      </c>
    </row>
    <row r="2921" spans="1:12">
      <c r="A2921" t="s">
        <v>12135</v>
      </c>
      <c r="B2921" t="s">
        <v>4462</v>
      </c>
      <c r="C2921" t="s">
        <v>1540</v>
      </c>
      <c r="D2921">
        <v>100</v>
      </c>
      <c r="E2921">
        <v>67.239999999999995</v>
      </c>
      <c r="F2921" s="105">
        <v>3031711</v>
      </c>
      <c r="G2921">
        <v>3031711</v>
      </c>
      <c r="H2921">
        <v>89.25</v>
      </c>
      <c r="I2921">
        <v>2628</v>
      </c>
      <c r="J2921">
        <v>2628</v>
      </c>
      <c r="K2921">
        <v>282.5</v>
      </c>
      <c r="L2921">
        <v>83</v>
      </c>
    </row>
    <row r="2922" spans="1:12">
      <c r="A2922" t="s">
        <v>12136</v>
      </c>
      <c r="B2922" t="s">
        <v>4463</v>
      </c>
      <c r="C2922" t="s">
        <v>1540</v>
      </c>
      <c r="D2922">
        <v>100</v>
      </c>
      <c r="E2922">
        <v>67.290000000000006</v>
      </c>
      <c r="F2922" s="105">
        <v>3272596</v>
      </c>
      <c r="G2922">
        <v>3272596</v>
      </c>
      <c r="H2922">
        <v>91.53</v>
      </c>
      <c r="I2922">
        <v>2932</v>
      </c>
      <c r="J2922">
        <v>2932</v>
      </c>
      <c r="K2922">
        <v>273.5</v>
      </c>
      <c r="L2922">
        <v>67</v>
      </c>
    </row>
    <row r="2923" spans="1:12">
      <c r="A2923" t="s">
        <v>12137</v>
      </c>
      <c r="B2923" t="s">
        <v>4464</v>
      </c>
      <c r="C2923" t="s">
        <v>1540</v>
      </c>
      <c r="D2923">
        <v>100</v>
      </c>
      <c r="E2923">
        <v>71.519000000000005</v>
      </c>
      <c r="F2923" s="105">
        <v>3559525</v>
      </c>
      <c r="G2923">
        <v>3559525</v>
      </c>
      <c r="H2923">
        <v>92.3</v>
      </c>
      <c r="I2923">
        <v>3342</v>
      </c>
      <c r="J2923">
        <v>3342</v>
      </c>
      <c r="K2923">
        <v>280</v>
      </c>
      <c r="L2923">
        <v>48.5</v>
      </c>
    </row>
    <row r="2924" spans="1:12">
      <c r="A2924" t="s">
        <v>12138</v>
      </c>
      <c r="B2924" t="s">
        <v>4465</v>
      </c>
      <c r="C2924" t="s">
        <v>1540</v>
      </c>
      <c r="D2924">
        <v>100</v>
      </c>
      <c r="E2924">
        <v>69.042000000000002</v>
      </c>
      <c r="F2924" s="105">
        <v>3565137</v>
      </c>
      <c r="G2924">
        <v>3565137</v>
      </c>
      <c r="H2924">
        <v>92.24</v>
      </c>
      <c r="I2924">
        <v>3428</v>
      </c>
      <c r="J2924">
        <v>3428</v>
      </c>
      <c r="K2924">
        <v>276</v>
      </c>
      <c r="L2924">
        <v>44</v>
      </c>
    </row>
    <row r="2925" spans="1:12">
      <c r="A2925" t="s">
        <v>12139</v>
      </c>
      <c r="B2925" t="s">
        <v>4466</v>
      </c>
      <c r="C2925" t="s">
        <v>1540</v>
      </c>
      <c r="D2925">
        <v>100</v>
      </c>
      <c r="E2925">
        <v>71.305999999999997</v>
      </c>
      <c r="F2925" s="105">
        <v>4069299</v>
      </c>
      <c r="G2925">
        <v>4069299</v>
      </c>
      <c r="H2925">
        <v>92.18</v>
      </c>
      <c r="I2925">
        <v>3786</v>
      </c>
      <c r="J2925">
        <v>3786</v>
      </c>
      <c r="K2925">
        <v>279</v>
      </c>
      <c r="L2925">
        <v>40.5</v>
      </c>
    </row>
    <row r="2926" spans="1:12">
      <c r="A2926" t="s">
        <v>12140</v>
      </c>
      <c r="B2926" t="s">
        <v>4467</v>
      </c>
      <c r="C2926" t="s">
        <v>1540</v>
      </c>
      <c r="D2926">
        <v>100</v>
      </c>
      <c r="E2926">
        <v>68.335999999999999</v>
      </c>
      <c r="F2926" s="105">
        <v>3985197</v>
      </c>
      <c r="G2926">
        <v>3985197</v>
      </c>
      <c r="H2926">
        <v>92.48</v>
      </c>
      <c r="I2926">
        <v>3800</v>
      </c>
      <c r="J2926">
        <v>3800</v>
      </c>
      <c r="K2926">
        <v>273</v>
      </c>
      <c r="L2926">
        <v>46</v>
      </c>
    </row>
    <row r="2927" spans="1:12">
      <c r="A2927" t="s">
        <v>12141</v>
      </c>
      <c r="B2927" t="s">
        <v>4468</v>
      </c>
      <c r="C2927" t="s">
        <v>1540</v>
      </c>
      <c r="D2927">
        <v>100</v>
      </c>
      <c r="E2927">
        <v>37.622999999999998</v>
      </c>
      <c r="F2927" s="105">
        <v>2391642</v>
      </c>
      <c r="G2927">
        <v>2391642</v>
      </c>
      <c r="H2927">
        <v>88.21</v>
      </c>
      <c r="I2927">
        <v>2101</v>
      </c>
      <c r="J2927">
        <v>2101</v>
      </c>
      <c r="K2927">
        <v>273</v>
      </c>
      <c r="L2927">
        <v>76</v>
      </c>
    </row>
    <row r="2928" spans="1:12">
      <c r="A2928" t="s">
        <v>12142</v>
      </c>
      <c r="B2928" t="s">
        <v>4469</v>
      </c>
      <c r="C2928" t="s">
        <v>1540</v>
      </c>
      <c r="D2928">
        <v>100</v>
      </c>
      <c r="E2928">
        <v>45.51</v>
      </c>
      <c r="F2928" s="105">
        <v>2547570</v>
      </c>
      <c r="G2928">
        <v>2547570</v>
      </c>
      <c r="H2928">
        <v>90.09</v>
      </c>
      <c r="I2928">
        <v>2336</v>
      </c>
      <c r="J2928">
        <v>2336</v>
      </c>
      <c r="K2928">
        <v>273.5</v>
      </c>
      <c r="L2928">
        <v>72</v>
      </c>
    </row>
    <row r="2929" spans="1:12">
      <c r="A2929" t="s">
        <v>12143</v>
      </c>
      <c r="B2929" t="s">
        <v>4470</v>
      </c>
      <c r="C2929" t="s">
        <v>1540</v>
      </c>
      <c r="D2929">
        <v>100</v>
      </c>
      <c r="E2929">
        <v>53.865000000000002</v>
      </c>
      <c r="F2929" s="105">
        <v>1960014</v>
      </c>
      <c r="G2929">
        <v>1960014</v>
      </c>
      <c r="H2929">
        <v>89.5</v>
      </c>
      <c r="I2929">
        <v>1572</v>
      </c>
      <c r="J2929">
        <v>1572</v>
      </c>
      <c r="K2929">
        <v>315</v>
      </c>
      <c r="L2929">
        <v>51</v>
      </c>
    </row>
    <row r="2930" spans="1:12">
      <c r="A2930" t="s">
        <v>12144</v>
      </c>
      <c r="B2930" t="s">
        <v>4471</v>
      </c>
      <c r="C2930" t="s">
        <v>1540</v>
      </c>
      <c r="D2930">
        <v>100</v>
      </c>
      <c r="E2930">
        <v>45.435000000000002</v>
      </c>
      <c r="F2930" s="105">
        <v>2105032</v>
      </c>
      <c r="G2930">
        <v>2105032</v>
      </c>
      <c r="H2930">
        <v>87.52</v>
      </c>
      <c r="I2930">
        <v>1801</v>
      </c>
      <c r="J2930">
        <v>1801</v>
      </c>
      <c r="K2930">
        <v>286</v>
      </c>
      <c r="L2930">
        <v>54</v>
      </c>
    </row>
    <row r="2931" spans="1:12">
      <c r="A2931" t="s">
        <v>12145</v>
      </c>
      <c r="B2931" t="s">
        <v>4472</v>
      </c>
      <c r="C2931" t="s">
        <v>1540</v>
      </c>
      <c r="D2931">
        <v>100</v>
      </c>
      <c r="E2931">
        <v>49.874000000000002</v>
      </c>
      <c r="F2931" s="105">
        <v>2290215</v>
      </c>
      <c r="G2931">
        <v>2290215</v>
      </c>
      <c r="H2931">
        <v>87.71</v>
      </c>
      <c r="I2931">
        <v>1778</v>
      </c>
      <c r="J2931">
        <v>1778</v>
      </c>
      <c r="K2931">
        <v>320</v>
      </c>
      <c r="L2931">
        <v>54</v>
      </c>
    </row>
    <row r="2932" spans="1:12">
      <c r="A2932" t="s">
        <v>12146</v>
      </c>
      <c r="B2932" t="s">
        <v>4473</v>
      </c>
      <c r="C2932" t="s">
        <v>1540</v>
      </c>
      <c r="D2932">
        <v>100</v>
      </c>
      <c r="E2932">
        <v>44.753</v>
      </c>
      <c r="F2932" s="105">
        <v>2202536</v>
      </c>
      <c r="G2932">
        <v>2202536</v>
      </c>
      <c r="H2932">
        <v>87.73</v>
      </c>
      <c r="I2932">
        <v>1815</v>
      </c>
      <c r="J2932">
        <v>1815</v>
      </c>
      <c r="K2932">
        <v>299</v>
      </c>
      <c r="L2932">
        <v>44</v>
      </c>
    </row>
    <row r="2933" spans="1:12">
      <c r="A2933" t="s">
        <v>12147</v>
      </c>
      <c r="B2933" t="s">
        <v>4474</v>
      </c>
      <c r="C2933" t="s">
        <v>1540</v>
      </c>
      <c r="D2933">
        <v>100</v>
      </c>
      <c r="E2933">
        <v>38.073</v>
      </c>
      <c r="F2933" s="105">
        <v>3219590</v>
      </c>
      <c r="G2933">
        <v>3219590</v>
      </c>
      <c r="H2933">
        <v>90.87</v>
      </c>
      <c r="I2933">
        <v>2866</v>
      </c>
      <c r="J2933">
        <v>2866</v>
      </c>
      <c r="K2933">
        <v>282.5</v>
      </c>
      <c r="L2933">
        <v>63</v>
      </c>
    </row>
    <row r="2934" spans="1:12">
      <c r="A2934" t="s">
        <v>12148</v>
      </c>
      <c r="B2934" t="s">
        <v>4475</v>
      </c>
      <c r="C2934" t="s">
        <v>1540</v>
      </c>
      <c r="D2934">
        <v>100</v>
      </c>
      <c r="E2934">
        <v>53.466000000000001</v>
      </c>
      <c r="F2934" s="105">
        <v>2122535</v>
      </c>
      <c r="G2934">
        <v>2122535</v>
      </c>
      <c r="H2934">
        <v>91.27</v>
      </c>
      <c r="I2934">
        <v>2272</v>
      </c>
      <c r="J2934">
        <v>2272</v>
      </c>
      <c r="K2934">
        <v>242</v>
      </c>
      <c r="L2934">
        <v>37</v>
      </c>
    </row>
    <row r="2935" spans="1:12">
      <c r="A2935" t="s">
        <v>12149</v>
      </c>
      <c r="B2935" t="s">
        <v>4476</v>
      </c>
      <c r="C2935" t="s">
        <v>1540</v>
      </c>
      <c r="D2935">
        <v>100</v>
      </c>
      <c r="E2935">
        <v>37.706000000000003</v>
      </c>
      <c r="F2935" s="105">
        <v>3796894</v>
      </c>
      <c r="G2935">
        <v>3796894</v>
      </c>
      <c r="H2935">
        <v>91.85</v>
      </c>
      <c r="I2935">
        <v>3414</v>
      </c>
      <c r="J2935">
        <v>3414</v>
      </c>
      <c r="K2935">
        <v>261</v>
      </c>
      <c r="L2935">
        <v>58</v>
      </c>
    </row>
    <row r="2936" spans="1:12">
      <c r="A2936" t="s">
        <v>12150</v>
      </c>
      <c r="B2936" t="s">
        <v>4477</v>
      </c>
      <c r="C2936" t="s">
        <v>1540</v>
      </c>
      <c r="D2936">
        <v>100</v>
      </c>
      <c r="E2936">
        <v>54.731000000000002</v>
      </c>
      <c r="F2936" s="105">
        <v>4739632</v>
      </c>
      <c r="G2936">
        <v>4739632</v>
      </c>
      <c r="H2936">
        <v>89.24</v>
      </c>
      <c r="I2936">
        <v>4441</v>
      </c>
      <c r="J2936">
        <v>4441</v>
      </c>
      <c r="K2936">
        <v>266</v>
      </c>
      <c r="L2936">
        <v>55</v>
      </c>
    </row>
    <row r="2937" spans="1:12">
      <c r="A2937" t="s">
        <v>12151</v>
      </c>
      <c r="B2937" t="s">
        <v>4478</v>
      </c>
      <c r="C2937" t="s">
        <v>1540</v>
      </c>
      <c r="D2937">
        <v>100</v>
      </c>
      <c r="E2937">
        <v>37.472000000000001</v>
      </c>
      <c r="F2937" s="105">
        <v>3061749</v>
      </c>
      <c r="G2937">
        <v>3061749</v>
      </c>
      <c r="H2937">
        <v>89.55</v>
      </c>
      <c r="I2937">
        <v>2915</v>
      </c>
      <c r="J2937">
        <v>2915</v>
      </c>
      <c r="K2937">
        <v>252</v>
      </c>
      <c r="L2937">
        <v>70</v>
      </c>
    </row>
    <row r="2938" spans="1:12">
      <c r="A2938" t="s">
        <v>12152</v>
      </c>
      <c r="B2938" t="s">
        <v>4479</v>
      </c>
      <c r="C2938" t="s">
        <v>1540</v>
      </c>
      <c r="D2938">
        <v>100</v>
      </c>
      <c r="E2938">
        <v>38.634</v>
      </c>
      <c r="F2938" s="105">
        <v>4277090</v>
      </c>
      <c r="G2938">
        <v>4277090</v>
      </c>
      <c r="H2938">
        <v>84.74</v>
      </c>
      <c r="I2938">
        <v>4139</v>
      </c>
      <c r="J2938">
        <v>4139</v>
      </c>
      <c r="K2938">
        <v>252</v>
      </c>
      <c r="L2938">
        <v>103</v>
      </c>
    </row>
    <row r="2939" spans="1:12">
      <c r="A2939" t="s">
        <v>12153</v>
      </c>
      <c r="B2939" t="s">
        <v>4480</v>
      </c>
      <c r="C2939" t="s">
        <v>1540</v>
      </c>
      <c r="D2939">
        <v>100</v>
      </c>
      <c r="E2939">
        <v>42.692999999999998</v>
      </c>
      <c r="F2939" s="105">
        <v>2768102</v>
      </c>
      <c r="G2939">
        <v>2768102</v>
      </c>
      <c r="H2939">
        <v>90.8</v>
      </c>
      <c r="I2939">
        <v>2511</v>
      </c>
      <c r="J2939">
        <v>2511</v>
      </c>
      <c r="K2939">
        <v>268</v>
      </c>
      <c r="L2939">
        <v>66</v>
      </c>
    </row>
    <row r="2940" spans="1:12">
      <c r="A2940" t="s">
        <v>12154</v>
      </c>
      <c r="B2940" t="s">
        <v>4481</v>
      </c>
      <c r="C2940" t="s">
        <v>1540</v>
      </c>
      <c r="D2940">
        <v>100</v>
      </c>
      <c r="E2940">
        <v>40.762</v>
      </c>
      <c r="F2940" s="105">
        <v>3871258</v>
      </c>
      <c r="G2940">
        <v>3871258</v>
      </c>
      <c r="H2940">
        <v>84.99</v>
      </c>
      <c r="I2940">
        <v>3823</v>
      </c>
      <c r="J2940">
        <v>3823</v>
      </c>
      <c r="K2940">
        <v>254</v>
      </c>
      <c r="L2940">
        <v>100</v>
      </c>
    </row>
    <row r="2941" spans="1:12">
      <c r="A2941" t="s">
        <v>12155</v>
      </c>
      <c r="B2941" t="s">
        <v>4482</v>
      </c>
      <c r="C2941" t="s">
        <v>1540</v>
      </c>
      <c r="D2941">
        <v>100</v>
      </c>
      <c r="E2941">
        <v>67.245000000000005</v>
      </c>
      <c r="F2941" s="105">
        <v>3274406</v>
      </c>
      <c r="G2941">
        <v>3274406</v>
      </c>
      <c r="H2941">
        <v>92.96</v>
      </c>
      <c r="I2941">
        <v>3108</v>
      </c>
      <c r="J2941">
        <v>3108</v>
      </c>
      <c r="K2941">
        <v>262</v>
      </c>
      <c r="L2941">
        <v>25</v>
      </c>
    </row>
    <row r="2942" spans="1:12">
      <c r="A2942" t="s">
        <v>12156</v>
      </c>
      <c r="B2942" t="s">
        <v>4483</v>
      </c>
      <c r="C2942" t="s">
        <v>1540</v>
      </c>
      <c r="D2942">
        <v>100</v>
      </c>
      <c r="E2942">
        <v>69.016999999999996</v>
      </c>
      <c r="F2942" s="105">
        <v>2385651</v>
      </c>
      <c r="G2942">
        <v>2385651</v>
      </c>
      <c r="H2942">
        <v>93.83</v>
      </c>
      <c r="I2942">
        <v>2364</v>
      </c>
      <c r="J2942">
        <v>2364</v>
      </c>
      <c r="K2942">
        <v>266.5</v>
      </c>
      <c r="L2942">
        <v>16</v>
      </c>
    </row>
    <row r="2943" spans="1:12">
      <c r="A2943" t="s">
        <v>12157</v>
      </c>
      <c r="B2943" t="s">
        <v>4484</v>
      </c>
      <c r="C2943" t="s">
        <v>1540</v>
      </c>
      <c r="D2943">
        <v>100</v>
      </c>
      <c r="E2943">
        <v>44.866</v>
      </c>
      <c r="F2943" s="105">
        <v>5061072</v>
      </c>
      <c r="G2943">
        <v>5061072</v>
      </c>
      <c r="H2943">
        <v>88.91</v>
      </c>
      <c r="I2943">
        <v>4532</v>
      </c>
      <c r="J2943">
        <v>4532</v>
      </c>
      <c r="K2943">
        <v>283</v>
      </c>
      <c r="L2943">
        <v>74</v>
      </c>
    </row>
    <row r="2944" spans="1:12">
      <c r="A2944" t="s">
        <v>12158</v>
      </c>
      <c r="B2944" t="s">
        <v>4485</v>
      </c>
      <c r="C2944" t="s">
        <v>1540</v>
      </c>
      <c r="D2944">
        <v>100</v>
      </c>
      <c r="E2944">
        <v>47.095999999999997</v>
      </c>
      <c r="F2944" s="105">
        <v>2610727</v>
      </c>
      <c r="G2944">
        <v>2610727</v>
      </c>
      <c r="H2944">
        <v>90.89</v>
      </c>
      <c r="I2944">
        <v>2391</v>
      </c>
      <c r="J2944">
        <v>2391</v>
      </c>
      <c r="K2944">
        <v>289</v>
      </c>
      <c r="L2944">
        <v>61</v>
      </c>
    </row>
    <row r="2945" spans="1:12">
      <c r="A2945" t="s">
        <v>12159</v>
      </c>
      <c r="B2945" t="s">
        <v>4486</v>
      </c>
      <c r="C2945" t="s">
        <v>1540</v>
      </c>
      <c r="D2945">
        <v>100</v>
      </c>
      <c r="E2945">
        <v>39.616</v>
      </c>
      <c r="F2945" s="105">
        <v>1655848</v>
      </c>
      <c r="G2945">
        <v>1655848</v>
      </c>
      <c r="H2945">
        <v>89.39</v>
      </c>
      <c r="I2945">
        <v>1689</v>
      </c>
      <c r="J2945">
        <v>1689</v>
      </c>
      <c r="K2945">
        <v>243</v>
      </c>
      <c r="L2945">
        <v>66</v>
      </c>
    </row>
    <row r="2946" spans="1:12">
      <c r="A2946" t="s">
        <v>12160</v>
      </c>
      <c r="B2946" t="s">
        <v>4487</v>
      </c>
      <c r="C2946" t="s">
        <v>1540</v>
      </c>
      <c r="D2946">
        <v>100</v>
      </c>
      <c r="E2946">
        <v>34.862000000000002</v>
      </c>
      <c r="F2946" s="105">
        <v>4041825</v>
      </c>
      <c r="G2946">
        <v>4041825</v>
      </c>
      <c r="H2946">
        <v>84.88</v>
      </c>
      <c r="I2946">
        <v>3873</v>
      </c>
      <c r="J2946">
        <v>3873</v>
      </c>
      <c r="K2946">
        <v>257</v>
      </c>
      <c r="L2946">
        <v>112</v>
      </c>
    </row>
    <row r="2947" spans="1:12">
      <c r="A2947" t="s">
        <v>12161</v>
      </c>
      <c r="B2947" t="s">
        <v>4488</v>
      </c>
      <c r="C2947" t="s">
        <v>1540</v>
      </c>
      <c r="D2947">
        <v>100</v>
      </c>
      <c r="E2947">
        <v>38.738999999999997</v>
      </c>
      <c r="F2947" s="105">
        <v>4016253</v>
      </c>
      <c r="G2947">
        <v>4016253</v>
      </c>
      <c r="H2947">
        <v>84.01</v>
      </c>
      <c r="I2947">
        <v>3880</v>
      </c>
      <c r="J2947">
        <v>3880</v>
      </c>
      <c r="K2947">
        <v>252</v>
      </c>
      <c r="L2947">
        <v>117</v>
      </c>
    </row>
    <row r="2948" spans="1:12">
      <c r="A2948" t="s">
        <v>12162</v>
      </c>
      <c r="B2948" t="s">
        <v>4489</v>
      </c>
      <c r="C2948" t="s">
        <v>1540</v>
      </c>
      <c r="D2948">
        <v>100</v>
      </c>
      <c r="E2948">
        <v>34.738999999999997</v>
      </c>
      <c r="F2948" s="105">
        <v>3992111</v>
      </c>
      <c r="G2948">
        <v>3992111</v>
      </c>
      <c r="H2948">
        <v>86.15</v>
      </c>
      <c r="I2948">
        <v>3831</v>
      </c>
      <c r="J2948">
        <v>3831</v>
      </c>
      <c r="K2948">
        <v>261</v>
      </c>
      <c r="L2948">
        <v>97</v>
      </c>
    </row>
    <row r="2949" spans="1:12">
      <c r="A2949" t="s">
        <v>12163</v>
      </c>
      <c r="B2949" t="s">
        <v>4490</v>
      </c>
      <c r="C2949" t="s">
        <v>1540</v>
      </c>
      <c r="D2949">
        <v>100</v>
      </c>
      <c r="E2949">
        <v>40.963000000000001</v>
      </c>
      <c r="F2949" s="105">
        <v>4510285</v>
      </c>
      <c r="G2949">
        <v>4510285</v>
      </c>
      <c r="H2949">
        <v>83.85</v>
      </c>
      <c r="I2949">
        <v>4464</v>
      </c>
      <c r="J2949">
        <v>4464</v>
      </c>
      <c r="K2949">
        <v>242</v>
      </c>
      <c r="L2949">
        <v>105</v>
      </c>
    </row>
    <row r="2950" spans="1:12">
      <c r="A2950" t="s">
        <v>12164</v>
      </c>
      <c r="B2950" t="s">
        <v>4491</v>
      </c>
      <c r="C2950" t="s">
        <v>1540</v>
      </c>
      <c r="D2950">
        <v>100</v>
      </c>
      <c r="E2950">
        <v>54.86</v>
      </c>
      <c r="F2950" s="105">
        <v>2995511</v>
      </c>
      <c r="G2950">
        <v>2995511</v>
      </c>
      <c r="H2950">
        <v>91.71</v>
      </c>
      <c r="I2950">
        <v>2820</v>
      </c>
      <c r="J2950">
        <v>2820</v>
      </c>
      <c r="K2950">
        <v>268</v>
      </c>
      <c r="L2950">
        <v>52</v>
      </c>
    </row>
    <row r="2951" spans="1:12">
      <c r="A2951" t="s">
        <v>12165</v>
      </c>
      <c r="B2951" t="s">
        <v>4492</v>
      </c>
      <c r="C2951" t="s">
        <v>1540</v>
      </c>
      <c r="D2951">
        <v>100</v>
      </c>
      <c r="E2951">
        <v>54.975999999999999</v>
      </c>
      <c r="F2951" s="105">
        <v>5746601</v>
      </c>
      <c r="G2951">
        <v>5746601</v>
      </c>
      <c r="H2951">
        <v>88.67</v>
      </c>
      <c r="I2951">
        <v>5446</v>
      </c>
      <c r="J2951">
        <v>5446</v>
      </c>
      <c r="K2951">
        <v>271</v>
      </c>
      <c r="L2951">
        <v>63</v>
      </c>
    </row>
    <row r="2952" spans="1:12">
      <c r="A2952" t="s">
        <v>12166</v>
      </c>
      <c r="B2952" t="s">
        <v>4493</v>
      </c>
      <c r="C2952" t="s">
        <v>1540</v>
      </c>
      <c r="D2952">
        <v>100</v>
      </c>
      <c r="E2952">
        <v>51.588000000000001</v>
      </c>
      <c r="F2952" s="105">
        <v>4329958</v>
      </c>
      <c r="G2952">
        <v>4329958</v>
      </c>
      <c r="H2952">
        <v>86.23</v>
      </c>
      <c r="I2952">
        <v>4716</v>
      </c>
      <c r="J2952">
        <v>4716</v>
      </c>
      <c r="K2952">
        <v>208</v>
      </c>
      <c r="L2952">
        <v>71</v>
      </c>
    </row>
    <row r="2953" spans="1:12">
      <c r="A2953" t="s">
        <v>12167</v>
      </c>
      <c r="B2953" t="s">
        <v>4494</v>
      </c>
      <c r="C2953" t="s">
        <v>1540</v>
      </c>
      <c r="D2953">
        <v>100</v>
      </c>
      <c r="E2953">
        <v>46.271999999999998</v>
      </c>
      <c r="F2953" s="105">
        <v>3298803</v>
      </c>
      <c r="G2953">
        <v>3298803</v>
      </c>
      <c r="H2953">
        <v>89.97</v>
      </c>
      <c r="I2953">
        <v>3304</v>
      </c>
      <c r="J2953">
        <v>3304</v>
      </c>
      <c r="K2953">
        <v>253</v>
      </c>
      <c r="L2953">
        <v>72</v>
      </c>
    </row>
    <row r="2954" spans="1:12">
      <c r="A2954" t="s">
        <v>12168</v>
      </c>
      <c r="B2954" t="s">
        <v>4495</v>
      </c>
      <c r="C2954" t="s">
        <v>1540</v>
      </c>
      <c r="D2954">
        <v>100</v>
      </c>
      <c r="E2954">
        <v>38.197000000000003</v>
      </c>
      <c r="F2954" s="105">
        <v>3196101</v>
      </c>
      <c r="G2954">
        <v>3196101</v>
      </c>
      <c r="H2954">
        <v>88.08</v>
      </c>
      <c r="I2954">
        <v>3171</v>
      </c>
      <c r="J2954">
        <v>3171</v>
      </c>
      <c r="K2954">
        <v>258</v>
      </c>
      <c r="L2954">
        <v>77</v>
      </c>
    </row>
    <row r="2955" spans="1:12">
      <c r="A2955" t="s">
        <v>12169</v>
      </c>
      <c r="B2955" t="s">
        <v>4496</v>
      </c>
      <c r="C2955" t="s">
        <v>1540</v>
      </c>
      <c r="D2955">
        <v>100</v>
      </c>
      <c r="E2955">
        <v>46.378</v>
      </c>
      <c r="F2955" s="105">
        <v>2795381</v>
      </c>
      <c r="G2955">
        <v>2795381</v>
      </c>
      <c r="H2955">
        <v>81.84</v>
      </c>
      <c r="I2955">
        <v>2351</v>
      </c>
      <c r="J2955">
        <v>2351</v>
      </c>
      <c r="K2955">
        <v>246</v>
      </c>
      <c r="L2955">
        <v>61</v>
      </c>
    </row>
    <row r="2956" spans="1:12">
      <c r="A2956" t="s">
        <v>12170</v>
      </c>
      <c r="B2956" t="s">
        <v>4497</v>
      </c>
      <c r="C2956" t="s">
        <v>1540</v>
      </c>
      <c r="D2956">
        <v>100</v>
      </c>
      <c r="E2956">
        <v>41.021000000000001</v>
      </c>
      <c r="F2956" s="105">
        <v>5308097</v>
      </c>
      <c r="G2956">
        <v>5308097</v>
      </c>
      <c r="H2956">
        <v>89.86</v>
      </c>
      <c r="I2956">
        <v>4332</v>
      </c>
      <c r="J2956">
        <v>4332</v>
      </c>
      <c r="K2956">
        <v>303</v>
      </c>
      <c r="L2956">
        <v>76</v>
      </c>
    </row>
    <row r="2957" spans="1:12">
      <c r="A2957" t="s">
        <v>12171</v>
      </c>
      <c r="B2957" t="s">
        <v>4498</v>
      </c>
      <c r="C2957" t="s">
        <v>1540</v>
      </c>
      <c r="D2957">
        <v>100</v>
      </c>
      <c r="E2957">
        <v>65.411000000000001</v>
      </c>
      <c r="F2957" s="105">
        <v>4350898</v>
      </c>
      <c r="G2957">
        <v>4350898</v>
      </c>
      <c r="H2957">
        <v>85.07</v>
      </c>
      <c r="I2957">
        <v>4203</v>
      </c>
      <c r="J2957">
        <v>4203</v>
      </c>
      <c r="K2957">
        <v>256</v>
      </c>
      <c r="L2957">
        <v>113</v>
      </c>
    </row>
    <row r="2958" spans="1:12">
      <c r="A2958" t="s">
        <v>12172</v>
      </c>
      <c r="B2958" t="s">
        <v>4499</v>
      </c>
      <c r="C2958" t="s">
        <v>1540</v>
      </c>
      <c r="D2958">
        <v>100</v>
      </c>
      <c r="E2958">
        <v>57.15</v>
      </c>
      <c r="F2958" s="105">
        <v>4271053</v>
      </c>
      <c r="G2958">
        <v>4271053</v>
      </c>
      <c r="H2958">
        <v>86.89</v>
      </c>
      <c r="I2958">
        <v>3894</v>
      </c>
      <c r="J2958">
        <v>3894</v>
      </c>
      <c r="K2958">
        <v>273</v>
      </c>
      <c r="L2958">
        <v>82</v>
      </c>
    </row>
    <row r="2959" spans="1:12">
      <c r="A2959" t="s">
        <v>12173</v>
      </c>
      <c r="B2959" t="s">
        <v>4500</v>
      </c>
      <c r="C2959" t="s">
        <v>1540</v>
      </c>
      <c r="D2959">
        <v>100</v>
      </c>
      <c r="E2959">
        <v>39.780999999999999</v>
      </c>
      <c r="F2959" s="105">
        <v>2095860</v>
      </c>
      <c r="G2959">
        <v>2095860</v>
      </c>
      <c r="H2959">
        <v>89.5</v>
      </c>
      <c r="I2959">
        <v>1989</v>
      </c>
      <c r="J2959">
        <v>1989</v>
      </c>
      <c r="K2959">
        <v>273</v>
      </c>
      <c r="L2959">
        <v>69</v>
      </c>
    </row>
    <row r="2960" spans="1:12">
      <c r="A2960" t="s">
        <v>12174</v>
      </c>
      <c r="B2960" t="s">
        <v>4501</v>
      </c>
      <c r="C2960" t="s">
        <v>1540</v>
      </c>
      <c r="D2960">
        <v>100</v>
      </c>
      <c r="E2960">
        <v>64.043999999999997</v>
      </c>
      <c r="F2960" s="105">
        <v>7255771</v>
      </c>
      <c r="G2960">
        <v>7255771</v>
      </c>
      <c r="H2960">
        <v>87.25</v>
      </c>
      <c r="I2960">
        <v>6472</v>
      </c>
      <c r="J2960">
        <v>6472</v>
      </c>
      <c r="K2960">
        <v>293</v>
      </c>
      <c r="L2960">
        <v>89</v>
      </c>
    </row>
    <row r="2961" spans="1:12">
      <c r="A2961" t="s">
        <v>12175</v>
      </c>
      <c r="B2961" t="s">
        <v>4502</v>
      </c>
      <c r="C2961" t="s">
        <v>1540</v>
      </c>
      <c r="D2961">
        <v>100</v>
      </c>
      <c r="E2961">
        <v>45.23</v>
      </c>
      <c r="F2961" s="105">
        <v>3455622</v>
      </c>
      <c r="G2961">
        <v>3455622</v>
      </c>
      <c r="H2961">
        <v>90.02</v>
      </c>
      <c r="I2961">
        <v>3141</v>
      </c>
      <c r="J2961">
        <v>3141</v>
      </c>
      <c r="K2961">
        <v>281</v>
      </c>
      <c r="L2961">
        <v>71</v>
      </c>
    </row>
    <row r="2962" spans="1:12">
      <c r="A2962" t="s">
        <v>12176</v>
      </c>
      <c r="B2962" t="s">
        <v>4503</v>
      </c>
      <c r="C2962" t="s">
        <v>1540</v>
      </c>
      <c r="D2962">
        <v>100</v>
      </c>
      <c r="E2962">
        <v>72.849999999999994</v>
      </c>
      <c r="F2962" s="105">
        <v>5637360</v>
      </c>
      <c r="G2962">
        <v>5637360</v>
      </c>
      <c r="H2962">
        <v>93.83</v>
      </c>
      <c r="I2962">
        <v>5521</v>
      </c>
      <c r="J2962">
        <v>5521</v>
      </c>
      <c r="K2962">
        <v>282</v>
      </c>
      <c r="L2962">
        <v>22</v>
      </c>
    </row>
    <row r="2963" spans="1:12">
      <c r="A2963" t="s">
        <v>12177</v>
      </c>
      <c r="B2963" t="s">
        <v>4504</v>
      </c>
      <c r="C2963" t="s">
        <v>1540</v>
      </c>
      <c r="D2963">
        <v>100</v>
      </c>
      <c r="E2963">
        <v>40.146999999999998</v>
      </c>
      <c r="F2963" s="105">
        <v>2188923</v>
      </c>
      <c r="G2963">
        <v>2188923</v>
      </c>
      <c r="H2963">
        <v>89.07</v>
      </c>
      <c r="I2963">
        <v>1992</v>
      </c>
      <c r="J2963">
        <v>1992</v>
      </c>
      <c r="K2963">
        <v>263.5</v>
      </c>
      <c r="L2963">
        <v>74</v>
      </c>
    </row>
    <row r="2964" spans="1:12">
      <c r="A2964" t="s">
        <v>12178</v>
      </c>
      <c r="B2964" t="s">
        <v>4505</v>
      </c>
      <c r="C2964" t="s">
        <v>1540</v>
      </c>
      <c r="D2964">
        <v>100</v>
      </c>
      <c r="E2964">
        <v>62.787999999999997</v>
      </c>
      <c r="F2964" s="105">
        <v>4593579</v>
      </c>
      <c r="G2964">
        <v>4593579</v>
      </c>
      <c r="H2964">
        <v>87.64</v>
      </c>
      <c r="I2964">
        <v>4201</v>
      </c>
      <c r="J2964">
        <v>4201</v>
      </c>
      <c r="K2964">
        <v>275</v>
      </c>
      <c r="L2964">
        <v>85</v>
      </c>
    </row>
    <row r="2965" spans="1:12">
      <c r="A2965" t="s">
        <v>12179</v>
      </c>
      <c r="B2965" t="s">
        <v>4506</v>
      </c>
      <c r="C2965" t="s">
        <v>1540</v>
      </c>
      <c r="D2965">
        <v>100</v>
      </c>
      <c r="E2965">
        <v>51.662999999999997</v>
      </c>
      <c r="F2965" s="105">
        <v>5172098</v>
      </c>
      <c r="G2965">
        <v>5172098</v>
      </c>
      <c r="H2965">
        <v>88.98</v>
      </c>
      <c r="I2965">
        <v>4802</v>
      </c>
      <c r="J2965">
        <v>4802</v>
      </c>
      <c r="K2965">
        <v>254</v>
      </c>
      <c r="L2965">
        <v>55</v>
      </c>
    </row>
    <row r="2966" spans="1:12">
      <c r="A2966" t="s">
        <v>12180</v>
      </c>
      <c r="B2966" t="s">
        <v>4507</v>
      </c>
      <c r="C2966" t="s">
        <v>1540</v>
      </c>
      <c r="D2966">
        <v>100</v>
      </c>
      <c r="E2966">
        <v>71.165999999999997</v>
      </c>
      <c r="F2966" s="105">
        <v>9480262</v>
      </c>
      <c r="G2966">
        <v>9480262</v>
      </c>
      <c r="H2966">
        <v>88.89</v>
      </c>
      <c r="I2966">
        <v>8598</v>
      </c>
      <c r="J2966">
        <v>8598</v>
      </c>
      <c r="K2966">
        <v>274</v>
      </c>
      <c r="L2966">
        <v>64</v>
      </c>
    </row>
    <row r="2967" spans="1:12">
      <c r="A2967" t="s">
        <v>12181</v>
      </c>
      <c r="B2967" t="s">
        <v>4508</v>
      </c>
      <c r="C2967" t="s">
        <v>1540</v>
      </c>
      <c r="D2967">
        <v>100</v>
      </c>
      <c r="E2967">
        <v>72.840999999999994</v>
      </c>
      <c r="F2967" s="105">
        <v>3779802</v>
      </c>
      <c r="G2967">
        <v>3779802</v>
      </c>
      <c r="H2967">
        <v>89.86</v>
      </c>
      <c r="I2967">
        <v>3422</v>
      </c>
      <c r="J2967">
        <v>3422</v>
      </c>
      <c r="K2967">
        <v>290</v>
      </c>
      <c r="L2967">
        <v>75</v>
      </c>
    </row>
    <row r="2968" spans="1:12">
      <c r="A2968" t="s">
        <v>12182</v>
      </c>
      <c r="B2968" t="s">
        <v>4509</v>
      </c>
      <c r="C2968" t="s">
        <v>1540</v>
      </c>
      <c r="D2968">
        <v>100</v>
      </c>
      <c r="E2968">
        <v>64.468000000000004</v>
      </c>
      <c r="F2968" s="105">
        <v>3689338</v>
      </c>
      <c r="G2968">
        <v>3689338</v>
      </c>
      <c r="H2968">
        <v>92.18</v>
      </c>
      <c r="I2968">
        <v>3374</v>
      </c>
      <c r="J2968">
        <v>3374</v>
      </c>
      <c r="K2968">
        <v>281</v>
      </c>
      <c r="L2968">
        <v>50</v>
      </c>
    </row>
    <row r="2969" spans="1:12">
      <c r="A2969" t="s">
        <v>12183</v>
      </c>
      <c r="B2969" t="s">
        <v>4510</v>
      </c>
      <c r="C2969" t="s">
        <v>1540</v>
      </c>
      <c r="D2969">
        <v>100</v>
      </c>
      <c r="E2969">
        <v>56.606000000000002</v>
      </c>
      <c r="F2969" s="105">
        <v>2303485</v>
      </c>
      <c r="G2969">
        <v>2303485</v>
      </c>
      <c r="H2969">
        <v>87.31</v>
      </c>
      <c r="I2969">
        <v>1972</v>
      </c>
      <c r="J2969">
        <v>1972</v>
      </c>
      <c r="K2969">
        <v>283</v>
      </c>
      <c r="L2969">
        <v>101</v>
      </c>
    </row>
    <row r="2970" spans="1:12">
      <c r="A2970" t="s">
        <v>12184</v>
      </c>
      <c r="B2970" t="s">
        <v>4511</v>
      </c>
      <c r="C2970" t="s">
        <v>1540</v>
      </c>
      <c r="D2970">
        <v>100</v>
      </c>
      <c r="E2970">
        <v>41.646999999999998</v>
      </c>
      <c r="F2970" s="105">
        <v>3988138</v>
      </c>
      <c r="G2970">
        <v>3988138</v>
      </c>
      <c r="H2970">
        <v>91.82</v>
      </c>
      <c r="I2970">
        <v>3819</v>
      </c>
      <c r="J2970">
        <v>3819</v>
      </c>
      <c r="K2970">
        <v>226</v>
      </c>
      <c r="L2970">
        <v>70</v>
      </c>
    </row>
    <row r="2971" spans="1:12">
      <c r="A2971" t="s">
        <v>12185</v>
      </c>
      <c r="B2971" t="s">
        <v>4512</v>
      </c>
      <c r="C2971" t="s">
        <v>1540</v>
      </c>
      <c r="D2971">
        <v>100</v>
      </c>
      <c r="E2971">
        <v>68.826999999999998</v>
      </c>
      <c r="F2971" s="105">
        <v>3065086</v>
      </c>
      <c r="G2971">
        <v>3065086</v>
      </c>
      <c r="H2971">
        <v>89.37</v>
      </c>
      <c r="I2971">
        <v>2741</v>
      </c>
      <c r="J2971">
        <v>2741</v>
      </c>
      <c r="K2971">
        <v>290</v>
      </c>
      <c r="L2971">
        <v>84</v>
      </c>
    </row>
    <row r="2972" spans="1:12">
      <c r="A2972" t="s">
        <v>12186</v>
      </c>
      <c r="B2972" t="s">
        <v>4513</v>
      </c>
      <c r="C2972" t="s">
        <v>1540</v>
      </c>
      <c r="D2972">
        <v>100</v>
      </c>
      <c r="E2972">
        <v>42.048999999999999</v>
      </c>
      <c r="F2972" s="105">
        <v>5167383</v>
      </c>
      <c r="G2972">
        <v>5167383</v>
      </c>
      <c r="H2972">
        <v>93.25</v>
      </c>
      <c r="I2972">
        <v>4265</v>
      </c>
      <c r="J2972">
        <v>4265</v>
      </c>
      <c r="K2972">
        <v>315</v>
      </c>
      <c r="L2972">
        <v>39</v>
      </c>
    </row>
    <row r="2973" spans="1:12">
      <c r="A2973" t="s">
        <v>12187</v>
      </c>
      <c r="B2973" t="s">
        <v>4514</v>
      </c>
      <c r="C2973" t="s">
        <v>1540</v>
      </c>
      <c r="D2973">
        <v>100</v>
      </c>
      <c r="E2973">
        <v>53.48</v>
      </c>
      <c r="F2973" s="105">
        <v>5841040</v>
      </c>
      <c r="G2973">
        <v>5841040</v>
      </c>
      <c r="H2973">
        <v>86.39</v>
      </c>
      <c r="I2973">
        <v>6609</v>
      </c>
      <c r="J2973">
        <v>6609</v>
      </c>
      <c r="K2973">
        <v>219</v>
      </c>
      <c r="L2973">
        <v>73</v>
      </c>
    </row>
    <row r="2974" spans="1:12">
      <c r="A2974" t="s">
        <v>12188</v>
      </c>
      <c r="B2974" t="s">
        <v>4515</v>
      </c>
      <c r="C2974" t="s">
        <v>1540</v>
      </c>
      <c r="D2974">
        <v>100</v>
      </c>
      <c r="E2974">
        <v>51.005000000000003</v>
      </c>
      <c r="F2974" s="105">
        <v>2702377</v>
      </c>
      <c r="G2974">
        <v>2702377</v>
      </c>
      <c r="H2974">
        <v>90.82</v>
      </c>
      <c r="I2974">
        <v>2666</v>
      </c>
      <c r="J2974">
        <v>2666</v>
      </c>
      <c r="K2974">
        <v>256.5</v>
      </c>
      <c r="L2974">
        <v>45</v>
      </c>
    </row>
    <row r="2975" spans="1:12">
      <c r="A2975" t="s">
        <v>12189</v>
      </c>
      <c r="B2975" t="s">
        <v>4516</v>
      </c>
      <c r="C2975" t="s">
        <v>1540</v>
      </c>
      <c r="D2975">
        <v>100</v>
      </c>
      <c r="E2975">
        <v>71.771000000000001</v>
      </c>
      <c r="F2975" s="105">
        <v>9528734</v>
      </c>
      <c r="G2975">
        <v>9528734</v>
      </c>
      <c r="H2975">
        <v>87.98</v>
      </c>
      <c r="I2975">
        <v>8604</v>
      </c>
      <c r="J2975">
        <v>8604</v>
      </c>
      <c r="K2975">
        <v>278</v>
      </c>
      <c r="L2975">
        <v>84</v>
      </c>
    </row>
    <row r="2976" spans="1:12">
      <c r="A2976" t="s">
        <v>12190</v>
      </c>
      <c r="B2976" t="s">
        <v>4517</v>
      </c>
      <c r="C2976" t="s">
        <v>1540</v>
      </c>
      <c r="D2976">
        <v>100</v>
      </c>
      <c r="E2976">
        <v>71.628</v>
      </c>
      <c r="F2976" s="105">
        <v>8771919</v>
      </c>
      <c r="G2976">
        <v>8771919</v>
      </c>
      <c r="H2976">
        <v>86.88</v>
      </c>
      <c r="I2976">
        <v>7900</v>
      </c>
      <c r="J2976">
        <v>7900</v>
      </c>
      <c r="K2976">
        <v>270</v>
      </c>
      <c r="L2976">
        <v>94</v>
      </c>
    </row>
    <row r="2977" spans="1:12">
      <c r="A2977" t="s">
        <v>12191</v>
      </c>
      <c r="B2977" t="s">
        <v>4518</v>
      </c>
      <c r="C2977" t="s">
        <v>1540</v>
      </c>
      <c r="D2977">
        <v>100</v>
      </c>
      <c r="E2977">
        <v>29.138999999999999</v>
      </c>
      <c r="F2977" s="105">
        <v>1780162</v>
      </c>
      <c r="G2977">
        <v>1780162</v>
      </c>
      <c r="H2977">
        <v>93.49</v>
      </c>
      <c r="I2977">
        <v>1843</v>
      </c>
      <c r="J2977">
        <v>1843</v>
      </c>
      <c r="K2977">
        <v>246</v>
      </c>
      <c r="L2977">
        <v>10</v>
      </c>
    </row>
    <row r="2978" spans="1:12">
      <c r="A2978" t="s">
        <v>12192</v>
      </c>
      <c r="B2978" t="s">
        <v>4519</v>
      </c>
      <c r="C2978" t="s">
        <v>1540</v>
      </c>
      <c r="D2978">
        <v>100</v>
      </c>
      <c r="E2978">
        <v>32.033999999999999</v>
      </c>
      <c r="F2978" s="105">
        <v>3953230</v>
      </c>
      <c r="G2978">
        <v>3953230</v>
      </c>
      <c r="H2978">
        <v>91.04</v>
      </c>
      <c r="I2978">
        <v>3432</v>
      </c>
      <c r="J2978">
        <v>3432</v>
      </c>
      <c r="K2978">
        <v>287.5</v>
      </c>
      <c r="L2978">
        <v>64</v>
      </c>
    </row>
    <row r="2979" spans="1:12">
      <c r="A2979" t="s">
        <v>12193</v>
      </c>
      <c r="B2979" t="s">
        <v>4520</v>
      </c>
      <c r="C2979" t="s">
        <v>1540</v>
      </c>
      <c r="D2979">
        <v>100</v>
      </c>
      <c r="E2979">
        <v>46.841000000000001</v>
      </c>
      <c r="F2979" s="105">
        <v>1860815</v>
      </c>
      <c r="G2979">
        <v>1860815</v>
      </c>
      <c r="H2979">
        <v>92.69</v>
      </c>
      <c r="I2979">
        <v>2219</v>
      </c>
      <c r="J2979">
        <v>2219</v>
      </c>
      <c r="K2979">
        <v>224</v>
      </c>
      <c r="L2979">
        <v>16</v>
      </c>
    </row>
    <row r="2980" spans="1:12">
      <c r="A2980" t="s">
        <v>12194</v>
      </c>
      <c r="B2980" t="s">
        <v>4521</v>
      </c>
      <c r="C2980" t="s">
        <v>1540</v>
      </c>
      <c r="D2980">
        <v>100</v>
      </c>
      <c r="E2980">
        <v>28.294</v>
      </c>
      <c r="F2980" s="105">
        <v>3153266</v>
      </c>
      <c r="G2980">
        <v>3153266</v>
      </c>
      <c r="H2980">
        <v>88.48</v>
      </c>
      <c r="I2980">
        <v>2953</v>
      </c>
      <c r="J2980">
        <v>2953</v>
      </c>
      <c r="K2980">
        <v>266</v>
      </c>
      <c r="L2980">
        <v>76</v>
      </c>
    </row>
    <row r="2981" spans="1:12">
      <c r="A2981" t="s">
        <v>12195</v>
      </c>
      <c r="B2981" t="s">
        <v>4522</v>
      </c>
      <c r="C2981" t="s">
        <v>1540</v>
      </c>
      <c r="D2981">
        <v>100</v>
      </c>
      <c r="E2981">
        <v>32.179000000000002</v>
      </c>
      <c r="F2981" s="105">
        <v>4017534</v>
      </c>
      <c r="G2981">
        <v>4017534</v>
      </c>
      <c r="H2981">
        <v>88.62</v>
      </c>
      <c r="I2981">
        <v>3566</v>
      </c>
      <c r="J2981">
        <v>3566</v>
      </c>
      <c r="K2981">
        <v>264.5</v>
      </c>
      <c r="L2981">
        <v>79</v>
      </c>
    </row>
    <row r="2982" spans="1:12">
      <c r="A2982" t="s">
        <v>12196</v>
      </c>
      <c r="B2982" t="s">
        <v>4523</v>
      </c>
      <c r="C2982" t="s">
        <v>1540</v>
      </c>
      <c r="D2982">
        <v>100</v>
      </c>
      <c r="E2982">
        <v>32.667999999999999</v>
      </c>
      <c r="F2982" s="105">
        <v>3623667</v>
      </c>
      <c r="G2982">
        <v>3623667</v>
      </c>
      <c r="H2982">
        <v>92.5</v>
      </c>
      <c r="I2982">
        <v>3207</v>
      </c>
      <c r="J2982">
        <v>3207</v>
      </c>
      <c r="K2982">
        <v>277</v>
      </c>
      <c r="L2982">
        <v>52</v>
      </c>
    </row>
    <row r="2983" spans="1:12">
      <c r="A2983" t="s">
        <v>12197</v>
      </c>
      <c r="B2983" t="s">
        <v>4524</v>
      </c>
      <c r="C2983" t="s">
        <v>1540</v>
      </c>
      <c r="D2983">
        <v>100</v>
      </c>
      <c r="E2983">
        <v>50.911999999999999</v>
      </c>
      <c r="F2983" s="105">
        <v>1617804</v>
      </c>
      <c r="G2983">
        <v>1617804</v>
      </c>
      <c r="H2983">
        <v>88.72</v>
      </c>
      <c r="I2983">
        <v>1353</v>
      </c>
      <c r="J2983">
        <v>1353</v>
      </c>
      <c r="K2983">
        <v>304</v>
      </c>
      <c r="L2983">
        <v>79</v>
      </c>
    </row>
    <row r="2984" spans="1:12">
      <c r="A2984" t="s">
        <v>12198</v>
      </c>
      <c r="B2984" t="s">
        <v>4525</v>
      </c>
      <c r="C2984" t="s">
        <v>1540</v>
      </c>
      <c r="D2984">
        <v>100</v>
      </c>
      <c r="E2984">
        <v>41.149000000000001</v>
      </c>
      <c r="F2984" s="105">
        <v>7391415</v>
      </c>
      <c r="G2984">
        <v>7391415</v>
      </c>
      <c r="H2984">
        <v>89.31</v>
      </c>
      <c r="I2984">
        <v>5824</v>
      </c>
      <c r="J2984">
        <v>5824</v>
      </c>
      <c r="K2984">
        <v>307</v>
      </c>
      <c r="L2984">
        <v>81</v>
      </c>
    </row>
    <row r="2985" spans="1:12">
      <c r="A2985" t="s">
        <v>12199</v>
      </c>
      <c r="B2985" t="s">
        <v>4526</v>
      </c>
      <c r="C2985" t="s">
        <v>1540</v>
      </c>
      <c r="D2985">
        <v>100</v>
      </c>
      <c r="E2985">
        <v>43.064</v>
      </c>
      <c r="F2985" s="105">
        <v>4437980</v>
      </c>
      <c r="G2985">
        <v>4437980</v>
      </c>
      <c r="H2985">
        <v>87.87</v>
      </c>
      <c r="I2985">
        <v>3713</v>
      </c>
      <c r="J2985">
        <v>3713</v>
      </c>
      <c r="K2985">
        <v>279</v>
      </c>
      <c r="L2985">
        <v>86</v>
      </c>
    </row>
    <row r="2986" spans="1:12">
      <c r="A2986" t="s">
        <v>12200</v>
      </c>
      <c r="B2986" t="s">
        <v>4527</v>
      </c>
      <c r="C2986" t="s">
        <v>1540</v>
      </c>
      <c r="D2986">
        <v>100</v>
      </c>
      <c r="E2986">
        <v>38.779000000000003</v>
      </c>
      <c r="F2986" s="105">
        <v>2231467</v>
      </c>
      <c r="G2986">
        <v>2231467</v>
      </c>
      <c r="H2986">
        <v>84.4</v>
      </c>
      <c r="I2986">
        <v>1979</v>
      </c>
      <c r="J2986">
        <v>1979</v>
      </c>
      <c r="K2986">
        <v>274</v>
      </c>
      <c r="L2986">
        <v>109</v>
      </c>
    </row>
    <row r="2987" spans="1:12">
      <c r="A2987" t="s">
        <v>12201</v>
      </c>
      <c r="B2987" t="s">
        <v>4528</v>
      </c>
      <c r="C2987" t="s">
        <v>1540</v>
      </c>
      <c r="D2987">
        <v>100</v>
      </c>
      <c r="E2987">
        <v>38.28</v>
      </c>
      <c r="F2987" s="105">
        <v>1963002</v>
      </c>
      <c r="G2987">
        <v>1963002</v>
      </c>
      <c r="H2987">
        <v>89.8</v>
      </c>
      <c r="I2987">
        <v>1830</v>
      </c>
      <c r="J2987">
        <v>1830</v>
      </c>
      <c r="K2987">
        <v>271</v>
      </c>
      <c r="L2987">
        <v>64.5</v>
      </c>
    </row>
    <row r="2988" spans="1:12">
      <c r="A2988" t="s">
        <v>12202</v>
      </c>
      <c r="B2988" t="s">
        <v>4529</v>
      </c>
      <c r="C2988" t="s">
        <v>1540</v>
      </c>
      <c r="D2988">
        <v>100</v>
      </c>
      <c r="E2988">
        <v>34.215000000000003</v>
      </c>
      <c r="F2988" s="105">
        <v>4629388</v>
      </c>
      <c r="G2988">
        <v>4629388</v>
      </c>
      <c r="H2988">
        <v>88.45</v>
      </c>
      <c r="I2988">
        <v>4244</v>
      </c>
      <c r="J2988">
        <v>4244</v>
      </c>
      <c r="K2988">
        <v>257</v>
      </c>
      <c r="L2988">
        <v>81</v>
      </c>
    </row>
    <row r="2989" spans="1:12">
      <c r="A2989" t="s">
        <v>12203</v>
      </c>
      <c r="B2989" t="s">
        <v>4530</v>
      </c>
      <c r="C2989" t="s">
        <v>1540</v>
      </c>
      <c r="D2989">
        <v>100</v>
      </c>
      <c r="E2989">
        <v>62.000999999999998</v>
      </c>
      <c r="F2989" s="105">
        <v>3604039</v>
      </c>
      <c r="G2989">
        <v>3604039</v>
      </c>
      <c r="H2989">
        <v>91.26</v>
      </c>
      <c r="I2989">
        <v>3347</v>
      </c>
      <c r="J2989">
        <v>3347</v>
      </c>
      <c r="K2989">
        <v>286</v>
      </c>
      <c r="L2989">
        <v>59</v>
      </c>
    </row>
    <row r="2990" spans="1:12">
      <c r="A2990" t="s">
        <v>12204</v>
      </c>
      <c r="B2990" t="s">
        <v>4531</v>
      </c>
      <c r="C2990" t="s">
        <v>1540</v>
      </c>
      <c r="D2990">
        <v>100</v>
      </c>
      <c r="E2990">
        <v>65.665000000000006</v>
      </c>
      <c r="F2990" s="105">
        <v>6842168</v>
      </c>
      <c r="G2990">
        <v>6842168</v>
      </c>
      <c r="H2990">
        <v>91.68</v>
      </c>
      <c r="I2990">
        <v>6219</v>
      </c>
      <c r="J2990">
        <v>6219</v>
      </c>
      <c r="K2990">
        <v>290</v>
      </c>
      <c r="L2990">
        <v>43</v>
      </c>
    </row>
    <row r="2991" spans="1:12">
      <c r="A2991" t="s">
        <v>12205</v>
      </c>
      <c r="B2991" t="s">
        <v>4532</v>
      </c>
      <c r="C2991" t="s">
        <v>1540</v>
      </c>
      <c r="D2991">
        <v>100</v>
      </c>
      <c r="E2991">
        <v>70.825999999999993</v>
      </c>
      <c r="F2991" s="105">
        <v>3018951</v>
      </c>
      <c r="G2991">
        <v>3018951</v>
      </c>
      <c r="H2991">
        <v>92.1</v>
      </c>
      <c r="I2991">
        <v>2795</v>
      </c>
      <c r="J2991">
        <v>2795</v>
      </c>
      <c r="K2991">
        <v>296</v>
      </c>
      <c r="L2991">
        <v>51</v>
      </c>
    </row>
    <row r="2992" spans="1:12">
      <c r="A2992" t="s">
        <v>12206</v>
      </c>
      <c r="B2992" t="s">
        <v>4533</v>
      </c>
      <c r="C2992" t="s">
        <v>1540</v>
      </c>
      <c r="D2992">
        <v>100</v>
      </c>
      <c r="E2992">
        <v>34.057000000000002</v>
      </c>
      <c r="F2992" s="105">
        <v>3842990</v>
      </c>
      <c r="G2992">
        <v>3842990</v>
      </c>
      <c r="H2992">
        <v>91.53</v>
      </c>
      <c r="I2992">
        <v>3422</v>
      </c>
      <c r="J2992">
        <v>3422</v>
      </c>
      <c r="K2992">
        <v>274</v>
      </c>
      <c r="L2992">
        <v>61</v>
      </c>
    </row>
    <row r="2993" spans="1:12">
      <c r="A2993" t="s">
        <v>12207</v>
      </c>
      <c r="B2993" t="s">
        <v>4534</v>
      </c>
      <c r="C2993" t="s">
        <v>1540</v>
      </c>
      <c r="D2993">
        <v>100</v>
      </c>
      <c r="E2993">
        <v>35.302</v>
      </c>
      <c r="F2993" s="105">
        <v>4031126</v>
      </c>
      <c r="G2993">
        <v>4031126</v>
      </c>
      <c r="H2993">
        <v>89.07</v>
      </c>
      <c r="I2993">
        <v>3502</v>
      </c>
      <c r="J2993">
        <v>3502</v>
      </c>
      <c r="K2993">
        <v>277</v>
      </c>
      <c r="L2993">
        <v>81</v>
      </c>
    </row>
    <row r="2994" spans="1:12">
      <c r="A2994" t="s">
        <v>12208</v>
      </c>
      <c r="B2994" t="s">
        <v>4535</v>
      </c>
      <c r="C2994" t="s">
        <v>1540</v>
      </c>
      <c r="D2994">
        <v>100</v>
      </c>
      <c r="E2994">
        <v>67.314999999999998</v>
      </c>
      <c r="F2994" s="105">
        <v>4308349</v>
      </c>
      <c r="G2994">
        <v>4308349</v>
      </c>
      <c r="H2994">
        <v>88.39</v>
      </c>
      <c r="I2994">
        <v>3926</v>
      </c>
      <c r="J2994">
        <v>3926</v>
      </c>
      <c r="K2994">
        <v>281</v>
      </c>
      <c r="L2994">
        <v>67</v>
      </c>
    </row>
    <row r="2995" spans="1:12">
      <c r="A2995" t="s">
        <v>12209</v>
      </c>
      <c r="B2995" t="s">
        <v>4536</v>
      </c>
      <c r="C2995" t="s">
        <v>1540</v>
      </c>
      <c r="D2995">
        <v>100</v>
      </c>
      <c r="E2995">
        <v>56.691000000000003</v>
      </c>
      <c r="F2995" s="105">
        <v>4947033</v>
      </c>
      <c r="G2995">
        <v>4947033</v>
      </c>
      <c r="H2995">
        <v>91.39</v>
      </c>
      <c r="I2995">
        <v>4214</v>
      </c>
      <c r="J2995">
        <v>4214</v>
      </c>
      <c r="K2995">
        <v>301</v>
      </c>
      <c r="L2995">
        <v>67</v>
      </c>
    </row>
    <row r="2996" spans="1:12">
      <c r="A2996" t="s">
        <v>12210</v>
      </c>
      <c r="B2996" t="s">
        <v>4537</v>
      </c>
      <c r="C2996" t="s">
        <v>1540</v>
      </c>
      <c r="D2996">
        <v>100</v>
      </c>
      <c r="E2996">
        <v>64.903000000000006</v>
      </c>
      <c r="F2996" s="105">
        <v>4501157</v>
      </c>
      <c r="G2996">
        <v>4501157</v>
      </c>
      <c r="H2996">
        <v>91.2</v>
      </c>
      <c r="I2996">
        <v>3899</v>
      </c>
      <c r="J2996">
        <v>3899</v>
      </c>
      <c r="K2996">
        <v>288</v>
      </c>
      <c r="L2996">
        <v>57</v>
      </c>
    </row>
    <row r="2997" spans="1:12">
      <c r="A2997" t="s">
        <v>12211</v>
      </c>
      <c r="B2997" t="s">
        <v>4538</v>
      </c>
      <c r="C2997" t="s">
        <v>1540</v>
      </c>
      <c r="D2997">
        <v>100</v>
      </c>
      <c r="E2997">
        <v>28.613</v>
      </c>
      <c r="F2997" s="105">
        <v>1627009</v>
      </c>
      <c r="G2997">
        <v>1627009</v>
      </c>
      <c r="H2997">
        <v>89.19</v>
      </c>
      <c r="I2997">
        <v>1484</v>
      </c>
      <c r="J2997">
        <v>1484</v>
      </c>
      <c r="K2997">
        <v>270.5</v>
      </c>
      <c r="L2997">
        <v>34</v>
      </c>
    </row>
    <row r="2998" spans="1:12">
      <c r="A2998" t="s">
        <v>12212</v>
      </c>
      <c r="B2998" t="s">
        <v>4539</v>
      </c>
      <c r="C2998" t="s">
        <v>1540</v>
      </c>
      <c r="D2998">
        <v>100</v>
      </c>
      <c r="E2998">
        <v>67.411000000000001</v>
      </c>
      <c r="F2998" s="105">
        <v>3531443</v>
      </c>
      <c r="G2998">
        <v>3531443</v>
      </c>
      <c r="H2998">
        <v>88.65</v>
      </c>
      <c r="I2998">
        <v>3310</v>
      </c>
      <c r="J2998">
        <v>3310</v>
      </c>
      <c r="K2998">
        <v>273</v>
      </c>
      <c r="L2998">
        <v>76</v>
      </c>
    </row>
    <row r="2999" spans="1:12">
      <c r="A2999" t="s">
        <v>12213</v>
      </c>
      <c r="B2999" t="s">
        <v>4540</v>
      </c>
      <c r="C2999" t="s">
        <v>1540</v>
      </c>
      <c r="D2999">
        <v>100</v>
      </c>
      <c r="E2999">
        <v>63.26</v>
      </c>
      <c r="F2999" s="105">
        <v>2032698</v>
      </c>
      <c r="G2999">
        <v>2032698</v>
      </c>
      <c r="H2999">
        <v>89.63</v>
      </c>
      <c r="I2999">
        <v>1684</v>
      </c>
      <c r="J2999">
        <v>1684</v>
      </c>
      <c r="K2999">
        <v>311</v>
      </c>
      <c r="L2999">
        <v>80</v>
      </c>
    </row>
    <row r="3000" spans="1:12">
      <c r="A3000" t="s">
        <v>12214</v>
      </c>
      <c r="B3000" t="s">
        <v>4541</v>
      </c>
      <c r="C3000" t="s">
        <v>1540</v>
      </c>
      <c r="D3000">
        <v>100</v>
      </c>
      <c r="E3000">
        <v>49.206000000000003</v>
      </c>
      <c r="F3000" s="105">
        <v>1488669</v>
      </c>
      <c r="G3000">
        <v>1488669</v>
      </c>
      <c r="H3000">
        <v>91.34</v>
      </c>
      <c r="I3000">
        <v>1416</v>
      </c>
      <c r="J3000">
        <v>1416</v>
      </c>
      <c r="K3000">
        <v>256</v>
      </c>
      <c r="L3000">
        <v>36</v>
      </c>
    </row>
    <row r="3001" spans="1:12">
      <c r="A3001" t="s">
        <v>12215</v>
      </c>
      <c r="B3001" t="s">
        <v>4542</v>
      </c>
      <c r="C3001" t="s">
        <v>1540</v>
      </c>
      <c r="D3001">
        <v>100</v>
      </c>
      <c r="E3001">
        <v>66.295000000000002</v>
      </c>
      <c r="F3001" s="105">
        <v>4887576</v>
      </c>
      <c r="G3001">
        <v>4887576</v>
      </c>
      <c r="H3001">
        <v>90.93</v>
      </c>
      <c r="I3001">
        <v>4747</v>
      </c>
      <c r="J3001">
        <v>4747</v>
      </c>
      <c r="K3001">
        <v>248</v>
      </c>
      <c r="L3001">
        <v>76</v>
      </c>
    </row>
    <row r="3002" spans="1:12">
      <c r="A3002" t="s">
        <v>12216</v>
      </c>
      <c r="B3002" t="s">
        <v>4543</v>
      </c>
      <c r="C3002" t="s">
        <v>1540</v>
      </c>
      <c r="D3002">
        <v>100</v>
      </c>
      <c r="E3002">
        <v>64.054000000000002</v>
      </c>
      <c r="F3002" s="105">
        <v>2976629</v>
      </c>
      <c r="G3002">
        <v>2976629</v>
      </c>
      <c r="H3002">
        <v>91.55</v>
      </c>
      <c r="I3002">
        <v>2704</v>
      </c>
      <c r="J3002">
        <v>2704</v>
      </c>
      <c r="K3002">
        <v>277</v>
      </c>
      <c r="L3002">
        <v>73</v>
      </c>
    </row>
    <row r="3003" spans="1:12">
      <c r="A3003" t="s">
        <v>12217</v>
      </c>
      <c r="B3003" t="s">
        <v>4544</v>
      </c>
      <c r="C3003" t="s">
        <v>1540</v>
      </c>
      <c r="D3003">
        <v>100</v>
      </c>
      <c r="E3003">
        <v>45.741999999999997</v>
      </c>
      <c r="F3003" s="105">
        <v>6322155</v>
      </c>
      <c r="G3003">
        <v>6322155</v>
      </c>
      <c r="H3003">
        <v>88.94</v>
      </c>
      <c r="I3003">
        <v>5651</v>
      </c>
      <c r="J3003">
        <v>5651</v>
      </c>
      <c r="K3003">
        <v>289</v>
      </c>
      <c r="L3003">
        <v>70</v>
      </c>
    </row>
    <row r="3004" spans="1:12">
      <c r="A3004" t="s">
        <v>12218</v>
      </c>
      <c r="B3004" t="s">
        <v>4545</v>
      </c>
      <c r="C3004" t="s">
        <v>1540</v>
      </c>
      <c r="D3004">
        <v>100</v>
      </c>
      <c r="E3004">
        <v>65.057000000000002</v>
      </c>
      <c r="F3004" s="105">
        <v>2597759</v>
      </c>
      <c r="G3004">
        <v>2597759</v>
      </c>
      <c r="H3004">
        <v>89.75</v>
      </c>
      <c r="I3004">
        <v>2581</v>
      </c>
      <c r="J3004">
        <v>2581</v>
      </c>
      <c r="K3004">
        <v>248</v>
      </c>
      <c r="L3004">
        <v>41</v>
      </c>
    </row>
    <row r="3005" spans="1:12">
      <c r="A3005" t="s">
        <v>12219</v>
      </c>
      <c r="B3005" t="s">
        <v>4546</v>
      </c>
      <c r="C3005" t="s">
        <v>1540</v>
      </c>
      <c r="D3005">
        <v>100</v>
      </c>
      <c r="E3005">
        <v>50.718000000000004</v>
      </c>
      <c r="F3005" s="105">
        <v>2812094</v>
      </c>
      <c r="G3005">
        <v>2812094</v>
      </c>
      <c r="H3005">
        <v>88.98</v>
      </c>
      <c r="I3005">
        <v>2664</v>
      </c>
      <c r="J3005">
        <v>2664</v>
      </c>
      <c r="K3005">
        <v>262</v>
      </c>
      <c r="L3005">
        <v>62</v>
      </c>
    </row>
    <row r="3006" spans="1:12">
      <c r="A3006" t="s">
        <v>12220</v>
      </c>
      <c r="B3006" t="s">
        <v>4547</v>
      </c>
      <c r="C3006" t="s">
        <v>1540</v>
      </c>
      <c r="D3006">
        <v>100</v>
      </c>
      <c r="E3006">
        <v>60.212000000000003</v>
      </c>
      <c r="F3006" s="105">
        <v>3165038</v>
      </c>
      <c r="G3006">
        <v>3165038</v>
      </c>
      <c r="H3006">
        <v>87</v>
      </c>
      <c r="I3006">
        <v>2771</v>
      </c>
      <c r="J3006">
        <v>2771</v>
      </c>
      <c r="K3006">
        <v>280</v>
      </c>
      <c r="L3006">
        <v>91</v>
      </c>
    </row>
    <row r="3007" spans="1:12">
      <c r="A3007" t="s">
        <v>12221</v>
      </c>
      <c r="B3007" t="s">
        <v>4548</v>
      </c>
      <c r="C3007" t="s">
        <v>1540</v>
      </c>
      <c r="D3007">
        <v>100</v>
      </c>
      <c r="E3007">
        <v>57.335000000000001</v>
      </c>
      <c r="F3007" s="105">
        <v>3874646</v>
      </c>
      <c r="G3007">
        <v>3874646</v>
      </c>
      <c r="H3007">
        <v>87.72</v>
      </c>
      <c r="I3007">
        <v>3330</v>
      </c>
      <c r="J3007">
        <v>3330</v>
      </c>
      <c r="K3007">
        <v>277</v>
      </c>
      <c r="L3007">
        <v>106</v>
      </c>
    </row>
    <row r="3008" spans="1:12">
      <c r="A3008" t="s">
        <v>12222</v>
      </c>
      <c r="B3008" t="s">
        <v>4549</v>
      </c>
      <c r="C3008" t="s">
        <v>1540</v>
      </c>
      <c r="D3008">
        <v>100</v>
      </c>
      <c r="E3008">
        <v>63.37</v>
      </c>
      <c r="F3008" s="105">
        <v>5010474</v>
      </c>
      <c r="G3008">
        <v>5010474</v>
      </c>
      <c r="H3008">
        <v>90.73</v>
      </c>
      <c r="I3008">
        <v>4662</v>
      </c>
      <c r="J3008">
        <v>4662</v>
      </c>
      <c r="K3008">
        <v>280</v>
      </c>
      <c r="L3008">
        <v>57</v>
      </c>
    </row>
    <row r="3009" spans="1:12">
      <c r="A3009" t="s">
        <v>12223</v>
      </c>
      <c r="B3009" t="s">
        <v>4550</v>
      </c>
      <c r="C3009" t="s">
        <v>1540</v>
      </c>
      <c r="D3009">
        <v>100</v>
      </c>
      <c r="E3009">
        <v>67.162999999999997</v>
      </c>
      <c r="F3009" s="105">
        <v>4414635</v>
      </c>
      <c r="G3009">
        <v>4414635</v>
      </c>
      <c r="H3009">
        <v>90.57</v>
      </c>
      <c r="I3009">
        <v>4117</v>
      </c>
      <c r="J3009">
        <v>4117</v>
      </c>
      <c r="K3009">
        <v>281</v>
      </c>
      <c r="L3009">
        <v>57</v>
      </c>
    </row>
    <row r="3010" spans="1:12">
      <c r="A3010" t="s">
        <v>12224</v>
      </c>
      <c r="B3010" t="s">
        <v>4551</v>
      </c>
      <c r="C3010" t="s">
        <v>1540</v>
      </c>
      <c r="D3010">
        <v>100</v>
      </c>
      <c r="E3010">
        <v>70.001000000000005</v>
      </c>
      <c r="F3010" s="105">
        <v>7480269</v>
      </c>
      <c r="G3010">
        <v>7480269</v>
      </c>
      <c r="H3010">
        <v>86.29</v>
      </c>
      <c r="I3010">
        <v>6611</v>
      </c>
      <c r="J3010">
        <v>6611</v>
      </c>
      <c r="K3010">
        <v>274</v>
      </c>
      <c r="L3010">
        <v>105</v>
      </c>
    </row>
    <row r="3011" spans="1:12">
      <c r="A3011" t="s">
        <v>12225</v>
      </c>
      <c r="B3011" t="s">
        <v>4552</v>
      </c>
      <c r="C3011" t="s">
        <v>1540</v>
      </c>
      <c r="D3011">
        <v>100</v>
      </c>
      <c r="E3011">
        <v>70.067999999999998</v>
      </c>
      <c r="F3011" s="105">
        <v>4411491</v>
      </c>
      <c r="G3011">
        <v>4411491</v>
      </c>
      <c r="H3011">
        <v>92.63</v>
      </c>
      <c r="I3011">
        <v>4051</v>
      </c>
      <c r="J3011">
        <v>4051</v>
      </c>
      <c r="K3011">
        <v>298</v>
      </c>
      <c r="L3011">
        <v>43</v>
      </c>
    </row>
    <row r="3012" spans="1:12">
      <c r="A3012" t="s">
        <v>12226</v>
      </c>
      <c r="B3012" t="s">
        <v>4553</v>
      </c>
      <c r="C3012" t="s">
        <v>1540</v>
      </c>
      <c r="D3012">
        <v>100</v>
      </c>
      <c r="E3012">
        <v>67.296000000000006</v>
      </c>
      <c r="F3012" s="105">
        <v>3482341</v>
      </c>
      <c r="G3012">
        <v>3482341</v>
      </c>
      <c r="H3012">
        <v>91.52</v>
      </c>
      <c r="I3012">
        <v>3137</v>
      </c>
      <c r="J3012">
        <v>3137</v>
      </c>
      <c r="K3012">
        <v>282</v>
      </c>
      <c r="L3012">
        <v>41</v>
      </c>
    </row>
    <row r="3013" spans="1:12">
      <c r="A3013" t="s">
        <v>12227</v>
      </c>
      <c r="B3013" t="s">
        <v>4554</v>
      </c>
      <c r="C3013" t="s">
        <v>1540</v>
      </c>
      <c r="D3013">
        <v>100</v>
      </c>
      <c r="E3013">
        <v>63.728000000000002</v>
      </c>
      <c r="F3013" s="105">
        <v>5738763</v>
      </c>
      <c r="G3013">
        <v>5738763</v>
      </c>
      <c r="H3013">
        <v>90.22</v>
      </c>
      <c r="I3013">
        <v>5304</v>
      </c>
      <c r="J3013">
        <v>5304</v>
      </c>
      <c r="K3013">
        <v>266</v>
      </c>
      <c r="L3013">
        <v>57</v>
      </c>
    </row>
    <row r="3014" spans="1:12">
      <c r="A3014" t="s">
        <v>12228</v>
      </c>
      <c r="B3014" t="s">
        <v>4555</v>
      </c>
      <c r="C3014" t="s">
        <v>1540</v>
      </c>
      <c r="D3014">
        <v>100</v>
      </c>
      <c r="E3014">
        <v>37.823</v>
      </c>
      <c r="F3014" s="105">
        <v>4138744</v>
      </c>
      <c r="G3014">
        <v>4138744</v>
      </c>
      <c r="H3014">
        <v>90.4</v>
      </c>
      <c r="I3014">
        <v>3168</v>
      </c>
      <c r="J3014">
        <v>3168</v>
      </c>
      <c r="K3014">
        <v>330</v>
      </c>
      <c r="L3014">
        <v>67</v>
      </c>
    </row>
    <row r="3015" spans="1:12">
      <c r="A3015" t="s">
        <v>12229</v>
      </c>
      <c r="B3015" t="s">
        <v>4556</v>
      </c>
      <c r="C3015" t="s">
        <v>1540</v>
      </c>
      <c r="D3015">
        <v>100</v>
      </c>
      <c r="E3015">
        <v>63.853000000000002</v>
      </c>
      <c r="F3015" s="105">
        <v>4993584</v>
      </c>
      <c r="G3015">
        <v>4993584</v>
      </c>
      <c r="H3015">
        <v>90.58</v>
      </c>
      <c r="I3015">
        <v>4689</v>
      </c>
      <c r="J3015">
        <v>4689</v>
      </c>
      <c r="K3015">
        <v>263</v>
      </c>
      <c r="L3015">
        <v>54</v>
      </c>
    </row>
    <row r="3016" spans="1:12">
      <c r="A3016" t="s">
        <v>12230</v>
      </c>
      <c r="B3016" t="s">
        <v>4557</v>
      </c>
      <c r="C3016" t="s">
        <v>1540</v>
      </c>
      <c r="D3016">
        <v>100</v>
      </c>
      <c r="E3016">
        <v>66.424999999999997</v>
      </c>
      <c r="F3016" s="105">
        <v>6263151</v>
      </c>
      <c r="G3016">
        <v>6263151</v>
      </c>
      <c r="H3016">
        <v>93.07</v>
      </c>
      <c r="I3016">
        <v>5953</v>
      </c>
      <c r="J3016">
        <v>5953</v>
      </c>
      <c r="K3016">
        <v>281</v>
      </c>
      <c r="L3016">
        <v>37</v>
      </c>
    </row>
    <row r="3017" spans="1:12">
      <c r="A3017" t="s">
        <v>12231</v>
      </c>
      <c r="B3017" t="s">
        <v>4558</v>
      </c>
      <c r="C3017" t="s">
        <v>1540</v>
      </c>
      <c r="D3017">
        <v>100</v>
      </c>
      <c r="E3017">
        <v>29.646000000000001</v>
      </c>
      <c r="F3017" s="105">
        <v>2465610</v>
      </c>
      <c r="G3017">
        <v>2465610</v>
      </c>
      <c r="H3017">
        <v>86.16</v>
      </c>
      <c r="I3017">
        <v>2298</v>
      </c>
      <c r="J3017">
        <v>2298</v>
      </c>
      <c r="K3017">
        <v>255</v>
      </c>
      <c r="L3017">
        <v>82.5</v>
      </c>
    </row>
    <row r="3018" spans="1:12">
      <c r="A3018" t="s">
        <v>12232</v>
      </c>
      <c r="B3018" t="s">
        <v>4559</v>
      </c>
      <c r="C3018" t="s">
        <v>1540</v>
      </c>
      <c r="D3018">
        <v>100</v>
      </c>
      <c r="E3018">
        <v>59.962000000000003</v>
      </c>
      <c r="F3018" s="105">
        <v>2663401</v>
      </c>
      <c r="G3018">
        <v>2663401</v>
      </c>
      <c r="H3018">
        <v>91.34</v>
      </c>
      <c r="I3018">
        <v>2459</v>
      </c>
      <c r="J3018">
        <v>2459</v>
      </c>
      <c r="K3018">
        <v>280</v>
      </c>
      <c r="L3018">
        <v>46</v>
      </c>
    </row>
    <row r="3019" spans="1:12">
      <c r="A3019" t="s">
        <v>12233</v>
      </c>
      <c r="B3019" t="s">
        <v>4560</v>
      </c>
      <c r="C3019" t="s">
        <v>1540</v>
      </c>
      <c r="D3019">
        <v>100</v>
      </c>
      <c r="E3019">
        <v>34.021999999999998</v>
      </c>
      <c r="F3019" s="105">
        <v>2708758</v>
      </c>
      <c r="G3019">
        <v>2708758</v>
      </c>
      <c r="H3019">
        <v>90.01</v>
      </c>
      <c r="I3019">
        <v>2734</v>
      </c>
      <c r="J3019">
        <v>2734</v>
      </c>
      <c r="K3019">
        <v>257</v>
      </c>
      <c r="L3019">
        <v>38</v>
      </c>
    </row>
    <row r="3020" spans="1:12">
      <c r="A3020" t="s">
        <v>12234</v>
      </c>
      <c r="B3020" t="s">
        <v>4561</v>
      </c>
      <c r="C3020" t="s">
        <v>1540</v>
      </c>
      <c r="D3020">
        <v>100</v>
      </c>
      <c r="E3020">
        <v>65.831000000000003</v>
      </c>
      <c r="F3020" s="105">
        <v>3748402</v>
      </c>
      <c r="G3020">
        <v>3748402</v>
      </c>
      <c r="H3020">
        <v>90.9</v>
      </c>
      <c r="I3020">
        <v>3463</v>
      </c>
      <c r="J3020">
        <v>3463</v>
      </c>
      <c r="K3020">
        <v>281</v>
      </c>
      <c r="L3020">
        <v>65</v>
      </c>
    </row>
    <row r="3021" spans="1:12">
      <c r="A3021" t="s">
        <v>12235</v>
      </c>
      <c r="B3021" t="s">
        <v>4562</v>
      </c>
      <c r="C3021" t="s">
        <v>1540</v>
      </c>
      <c r="D3021">
        <v>100</v>
      </c>
      <c r="E3021">
        <v>68.662000000000006</v>
      </c>
      <c r="F3021" s="105">
        <v>2924885</v>
      </c>
      <c r="G3021">
        <v>2924885</v>
      </c>
      <c r="H3021">
        <v>92.5</v>
      </c>
      <c r="I3021">
        <v>2657</v>
      </c>
      <c r="J3021">
        <v>2657</v>
      </c>
      <c r="K3021">
        <v>292</v>
      </c>
      <c r="L3021">
        <v>37</v>
      </c>
    </row>
    <row r="3022" spans="1:12">
      <c r="A3022" t="s">
        <v>12236</v>
      </c>
      <c r="B3022" t="s">
        <v>4563</v>
      </c>
      <c r="C3022" t="s">
        <v>1540</v>
      </c>
      <c r="D3022">
        <v>100</v>
      </c>
      <c r="E3022">
        <v>29.937000000000001</v>
      </c>
      <c r="F3022" s="105">
        <v>4352101</v>
      </c>
      <c r="G3022">
        <v>4352101</v>
      </c>
      <c r="H3022">
        <v>83.63</v>
      </c>
      <c r="I3022">
        <v>3987</v>
      </c>
      <c r="J3022">
        <v>3987</v>
      </c>
      <c r="K3022">
        <v>260</v>
      </c>
      <c r="L3022">
        <v>122</v>
      </c>
    </row>
    <row r="3023" spans="1:12">
      <c r="A3023" t="s">
        <v>12237</v>
      </c>
      <c r="B3023" t="s">
        <v>4564</v>
      </c>
      <c r="C3023" t="s">
        <v>1540</v>
      </c>
      <c r="D3023">
        <v>100</v>
      </c>
      <c r="E3023">
        <v>34.119</v>
      </c>
      <c r="F3023" s="105">
        <v>2692351</v>
      </c>
      <c r="G3023">
        <v>2692351</v>
      </c>
      <c r="H3023">
        <v>86.17</v>
      </c>
      <c r="I3023">
        <v>2290</v>
      </c>
      <c r="J3023">
        <v>2290</v>
      </c>
      <c r="K3023">
        <v>281</v>
      </c>
      <c r="L3023">
        <v>84</v>
      </c>
    </row>
    <row r="3024" spans="1:12">
      <c r="A3024" t="s">
        <v>12238</v>
      </c>
      <c r="B3024" t="s">
        <v>4565</v>
      </c>
      <c r="C3024" t="s">
        <v>1540</v>
      </c>
      <c r="D3024">
        <v>100</v>
      </c>
      <c r="E3024">
        <v>65.009</v>
      </c>
      <c r="F3024" s="105">
        <v>5836922</v>
      </c>
      <c r="G3024">
        <v>5836922</v>
      </c>
      <c r="H3024">
        <v>90.36</v>
      </c>
      <c r="I3024">
        <v>5718</v>
      </c>
      <c r="J3024">
        <v>5718</v>
      </c>
      <c r="K3024">
        <v>270</v>
      </c>
      <c r="L3024">
        <v>56</v>
      </c>
    </row>
    <row r="3025" spans="1:12">
      <c r="A3025" t="s">
        <v>12239</v>
      </c>
      <c r="B3025" t="s">
        <v>4566</v>
      </c>
      <c r="C3025" t="s">
        <v>1540</v>
      </c>
      <c r="D3025">
        <v>100</v>
      </c>
      <c r="E3025">
        <v>32.578000000000003</v>
      </c>
      <c r="F3025" s="105">
        <v>6610326</v>
      </c>
      <c r="G3025">
        <v>6610326</v>
      </c>
      <c r="H3025">
        <v>87.98</v>
      </c>
      <c r="I3025">
        <v>4983</v>
      </c>
      <c r="J3025">
        <v>4983</v>
      </c>
      <c r="K3025">
        <v>311</v>
      </c>
      <c r="L3025">
        <v>99</v>
      </c>
    </row>
    <row r="3026" spans="1:12">
      <c r="A3026" t="s">
        <v>12240</v>
      </c>
      <c r="B3026" t="s">
        <v>4567</v>
      </c>
      <c r="C3026" t="s">
        <v>1540</v>
      </c>
      <c r="D3026">
        <v>100</v>
      </c>
      <c r="E3026">
        <v>63.216999999999999</v>
      </c>
      <c r="F3026" s="105">
        <v>4885260</v>
      </c>
      <c r="G3026">
        <v>4885260</v>
      </c>
      <c r="H3026">
        <v>91.15</v>
      </c>
      <c r="I3026">
        <v>4645</v>
      </c>
      <c r="J3026">
        <v>4645</v>
      </c>
      <c r="K3026">
        <v>270</v>
      </c>
      <c r="L3026">
        <v>42</v>
      </c>
    </row>
    <row r="3027" spans="1:12">
      <c r="A3027" t="s">
        <v>12241</v>
      </c>
      <c r="B3027" t="s">
        <v>4568</v>
      </c>
      <c r="C3027" t="s">
        <v>1540</v>
      </c>
      <c r="D3027">
        <v>100</v>
      </c>
      <c r="E3027">
        <v>44.381999999999998</v>
      </c>
      <c r="F3027" s="105">
        <v>3804132</v>
      </c>
      <c r="G3027">
        <v>3804132</v>
      </c>
      <c r="H3027">
        <v>87.15</v>
      </c>
      <c r="I3027">
        <v>3794</v>
      </c>
      <c r="J3027">
        <v>3794</v>
      </c>
      <c r="K3027">
        <v>256</v>
      </c>
      <c r="L3027">
        <v>85</v>
      </c>
    </row>
    <row r="3028" spans="1:12">
      <c r="A3028" t="s">
        <v>12242</v>
      </c>
      <c r="B3028" t="s">
        <v>4569</v>
      </c>
      <c r="C3028" t="s">
        <v>1540</v>
      </c>
      <c r="D3028">
        <v>100</v>
      </c>
      <c r="E3028">
        <v>71.628</v>
      </c>
      <c r="F3028" s="105">
        <v>2785024</v>
      </c>
      <c r="G3028">
        <v>2785024</v>
      </c>
      <c r="H3028">
        <v>90.74</v>
      </c>
      <c r="I3028">
        <v>2615</v>
      </c>
      <c r="J3028">
        <v>2615</v>
      </c>
      <c r="K3028">
        <v>280</v>
      </c>
      <c r="L3028">
        <v>59</v>
      </c>
    </row>
    <row r="3029" spans="1:12">
      <c r="A3029" t="s">
        <v>12243</v>
      </c>
      <c r="B3029" t="s">
        <v>4570</v>
      </c>
      <c r="C3029" t="s">
        <v>1540</v>
      </c>
      <c r="D3029">
        <v>100</v>
      </c>
      <c r="E3029">
        <v>33.158000000000001</v>
      </c>
      <c r="F3029" s="105">
        <v>1232128</v>
      </c>
      <c r="G3029">
        <v>1232128</v>
      </c>
      <c r="H3029">
        <v>94.52</v>
      </c>
      <c r="I3029">
        <v>1468</v>
      </c>
      <c r="J3029">
        <v>1468</v>
      </c>
      <c r="K3029">
        <v>223</v>
      </c>
      <c r="L3029">
        <v>27</v>
      </c>
    </row>
    <row r="3030" spans="1:12">
      <c r="A3030" t="s">
        <v>12244</v>
      </c>
      <c r="B3030" t="s">
        <v>4571</v>
      </c>
      <c r="C3030" t="s">
        <v>1540</v>
      </c>
      <c r="D3030">
        <v>100</v>
      </c>
      <c r="E3030">
        <v>34.860999999999997</v>
      </c>
      <c r="F3030" s="105">
        <v>8053510</v>
      </c>
      <c r="G3030">
        <v>8053510</v>
      </c>
      <c r="H3030">
        <v>87.23</v>
      </c>
      <c r="I3030">
        <v>6033</v>
      </c>
      <c r="J3030">
        <v>6033</v>
      </c>
      <c r="K3030">
        <v>303</v>
      </c>
      <c r="L3030">
        <v>111</v>
      </c>
    </row>
    <row r="3031" spans="1:12">
      <c r="A3031" t="s">
        <v>12245</v>
      </c>
      <c r="B3031" t="s">
        <v>4572</v>
      </c>
      <c r="C3031" t="s">
        <v>1540</v>
      </c>
      <c r="D3031">
        <v>100</v>
      </c>
      <c r="E3031">
        <v>62.613</v>
      </c>
      <c r="F3031" s="105">
        <v>4079157</v>
      </c>
      <c r="G3031">
        <v>4079157</v>
      </c>
      <c r="H3031">
        <v>89.75</v>
      </c>
      <c r="I3031">
        <v>3799</v>
      </c>
      <c r="J3031">
        <v>3799</v>
      </c>
      <c r="K3031">
        <v>260</v>
      </c>
      <c r="L3031">
        <v>67</v>
      </c>
    </row>
    <row r="3032" spans="1:12">
      <c r="A3032" t="s">
        <v>12246</v>
      </c>
      <c r="B3032" t="s">
        <v>4573</v>
      </c>
      <c r="C3032" t="s">
        <v>1540</v>
      </c>
      <c r="D3032">
        <v>100</v>
      </c>
      <c r="E3032">
        <v>53.210999999999999</v>
      </c>
      <c r="F3032" s="105">
        <v>4329554</v>
      </c>
      <c r="G3032">
        <v>4329554</v>
      </c>
      <c r="H3032">
        <v>88.8</v>
      </c>
      <c r="I3032">
        <v>4417</v>
      </c>
      <c r="J3032">
        <v>4417</v>
      </c>
      <c r="K3032">
        <v>256</v>
      </c>
      <c r="L3032">
        <v>53</v>
      </c>
    </row>
    <row r="3033" spans="1:12">
      <c r="A3033" t="s">
        <v>12247</v>
      </c>
      <c r="B3033" t="s">
        <v>4574</v>
      </c>
      <c r="C3033" t="s">
        <v>1540</v>
      </c>
      <c r="D3033">
        <v>100</v>
      </c>
      <c r="E3033">
        <v>52.816000000000003</v>
      </c>
      <c r="F3033" s="105">
        <v>3535512</v>
      </c>
      <c r="G3033">
        <v>3535512</v>
      </c>
      <c r="H3033">
        <v>90.5</v>
      </c>
      <c r="I3033">
        <v>3594</v>
      </c>
      <c r="J3033">
        <v>3594</v>
      </c>
      <c r="K3033">
        <v>254</v>
      </c>
      <c r="L3033">
        <v>56</v>
      </c>
    </row>
    <row r="3034" spans="1:12">
      <c r="A3034" t="s">
        <v>12248</v>
      </c>
      <c r="B3034" t="s">
        <v>4575</v>
      </c>
      <c r="C3034" t="s">
        <v>1540</v>
      </c>
      <c r="D3034">
        <v>100</v>
      </c>
      <c r="E3034">
        <v>34.93</v>
      </c>
      <c r="F3034" s="105">
        <v>3259794</v>
      </c>
      <c r="G3034">
        <v>3259794</v>
      </c>
      <c r="H3034">
        <v>89.61</v>
      </c>
      <c r="I3034">
        <v>2993</v>
      </c>
      <c r="J3034">
        <v>2993</v>
      </c>
      <c r="K3034">
        <v>263</v>
      </c>
      <c r="L3034">
        <v>76</v>
      </c>
    </row>
    <row r="3035" spans="1:12">
      <c r="A3035" t="s">
        <v>12249</v>
      </c>
      <c r="B3035" t="s">
        <v>4576</v>
      </c>
      <c r="C3035" t="s">
        <v>1540</v>
      </c>
      <c r="D3035">
        <v>100</v>
      </c>
      <c r="E3035">
        <v>39.518999999999998</v>
      </c>
      <c r="F3035" s="105">
        <v>2343999</v>
      </c>
      <c r="G3035">
        <v>2343999</v>
      </c>
      <c r="H3035">
        <v>90.72</v>
      </c>
      <c r="I3035">
        <v>2164</v>
      </c>
      <c r="J3035">
        <v>2164</v>
      </c>
      <c r="K3035">
        <v>270</v>
      </c>
      <c r="L3035">
        <v>68</v>
      </c>
    </row>
    <row r="3036" spans="1:12">
      <c r="A3036" t="s">
        <v>12250</v>
      </c>
      <c r="B3036" t="s">
        <v>4577</v>
      </c>
      <c r="C3036" t="s">
        <v>1540</v>
      </c>
      <c r="D3036">
        <v>100</v>
      </c>
      <c r="E3036">
        <v>54.183</v>
      </c>
      <c r="F3036" s="105">
        <v>4554266</v>
      </c>
      <c r="G3036">
        <v>4554266</v>
      </c>
      <c r="H3036">
        <v>91.16</v>
      </c>
      <c r="I3036">
        <v>4154</v>
      </c>
      <c r="J3036">
        <v>4154</v>
      </c>
      <c r="K3036">
        <v>273</v>
      </c>
      <c r="L3036">
        <v>47</v>
      </c>
    </row>
    <row r="3037" spans="1:12">
      <c r="A3037" t="s">
        <v>12251</v>
      </c>
      <c r="B3037" t="s">
        <v>4578</v>
      </c>
      <c r="C3037" t="s">
        <v>1540</v>
      </c>
      <c r="D3037">
        <v>100</v>
      </c>
      <c r="E3037">
        <v>63.301000000000002</v>
      </c>
      <c r="F3037" s="105">
        <v>5361448</v>
      </c>
      <c r="G3037">
        <v>5361448</v>
      </c>
      <c r="H3037">
        <v>86.02</v>
      </c>
      <c r="I3037">
        <v>4967</v>
      </c>
      <c r="J3037">
        <v>4967</v>
      </c>
      <c r="K3037">
        <v>263</v>
      </c>
      <c r="L3037">
        <v>64</v>
      </c>
    </row>
    <row r="3038" spans="1:12">
      <c r="A3038" t="s">
        <v>12252</v>
      </c>
      <c r="B3038" t="s">
        <v>4579</v>
      </c>
      <c r="C3038" t="s">
        <v>1540</v>
      </c>
      <c r="D3038">
        <v>100</v>
      </c>
      <c r="E3038">
        <v>46.404000000000003</v>
      </c>
      <c r="F3038" s="105">
        <v>1754190</v>
      </c>
      <c r="G3038">
        <v>1754190</v>
      </c>
      <c r="H3038">
        <v>90.48</v>
      </c>
      <c r="I3038">
        <v>1902</v>
      </c>
      <c r="J3038">
        <v>1902</v>
      </c>
      <c r="K3038">
        <v>241</v>
      </c>
      <c r="L3038">
        <v>47</v>
      </c>
    </row>
    <row r="3039" spans="1:12">
      <c r="A3039" t="s">
        <v>12253</v>
      </c>
      <c r="B3039" t="s">
        <v>4580</v>
      </c>
      <c r="C3039" t="s">
        <v>1540</v>
      </c>
      <c r="D3039">
        <v>100</v>
      </c>
      <c r="E3039">
        <v>62.9</v>
      </c>
      <c r="F3039" s="105">
        <v>3116795</v>
      </c>
      <c r="G3039">
        <v>3116795</v>
      </c>
      <c r="H3039">
        <v>88.58</v>
      </c>
      <c r="I3039">
        <v>3037</v>
      </c>
      <c r="J3039">
        <v>3037</v>
      </c>
      <c r="K3039">
        <v>251</v>
      </c>
      <c r="L3039">
        <v>79</v>
      </c>
    </row>
    <row r="3040" spans="1:12">
      <c r="A3040" t="s">
        <v>12254</v>
      </c>
      <c r="B3040" t="s">
        <v>4581</v>
      </c>
      <c r="C3040" t="s">
        <v>1540</v>
      </c>
      <c r="D3040">
        <v>100</v>
      </c>
      <c r="E3040">
        <v>39.243000000000002</v>
      </c>
      <c r="F3040" s="105">
        <v>2629984</v>
      </c>
      <c r="G3040">
        <v>2629984</v>
      </c>
      <c r="H3040">
        <v>94.45</v>
      </c>
      <c r="I3040">
        <v>2595</v>
      </c>
      <c r="J3040">
        <v>2595</v>
      </c>
      <c r="K3040">
        <v>268</v>
      </c>
      <c r="L3040">
        <v>17</v>
      </c>
    </row>
    <row r="3041" spans="1:12">
      <c r="A3041" t="s">
        <v>12255</v>
      </c>
      <c r="B3041" t="s">
        <v>4582</v>
      </c>
      <c r="C3041" t="s">
        <v>1540</v>
      </c>
      <c r="D3041">
        <v>100</v>
      </c>
      <c r="E3041">
        <v>38.088000000000001</v>
      </c>
      <c r="F3041" s="105">
        <v>2530677</v>
      </c>
      <c r="G3041">
        <v>2530677</v>
      </c>
      <c r="H3041">
        <v>81.08</v>
      </c>
      <c r="I3041">
        <v>1896</v>
      </c>
      <c r="J3041">
        <v>1896</v>
      </c>
      <c r="K3041">
        <v>275</v>
      </c>
      <c r="L3041">
        <v>159</v>
      </c>
    </row>
    <row r="3042" spans="1:12">
      <c r="A3042" t="s">
        <v>12256</v>
      </c>
      <c r="B3042" t="s">
        <v>4583</v>
      </c>
      <c r="C3042" t="s">
        <v>1540</v>
      </c>
      <c r="D3042">
        <v>100</v>
      </c>
      <c r="E3042">
        <v>66.025999999999996</v>
      </c>
      <c r="F3042" s="105">
        <v>3403672</v>
      </c>
      <c r="G3042">
        <v>3403672</v>
      </c>
      <c r="H3042">
        <v>90.87</v>
      </c>
      <c r="I3042">
        <v>3327</v>
      </c>
      <c r="J3042">
        <v>3327</v>
      </c>
      <c r="K3042">
        <v>254</v>
      </c>
      <c r="L3042">
        <v>52</v>
      </c>
    </row>
    <row r="3043" spans="1:12">
      <c r="A3043" t="s">
        <v>12257</v>
      </c>
      <c r="B3043" t="s">
        <v>4584</v>
      </c>
      <c r="C3043" t="s">
        <v>1540</v>
      </c>
      <c r="D3043">
        <v>100</v>
      </c>
      <c r="E3043">
        <v>66.575000000000003</v>
      </c>
      <c r="F3043" s="105">
        <v>4322964</v>
      </c>
      <c r="G3043">
        <v>4322964</v>
      </c>
      <c r="H3043">
        <v>90.91</v>
      </c>
      <c r="I3043">
        <v>4012</v>
      </c>
      <c r="J3043">
        <v>4012</v>
      </c>
      <c r="K3043">
        <v>292</v>
      </c>
      <c r="L3043">
        <v>64</v>
      </c>
    </row>
    <row r="3044" spans="1:12">
      <c r="A3044" t="s">
        <v>12258</v>
      </c>
      <c r="B3044" t="s">
        <v>4585</v>
      </c>
      <c r="C3044" t="s">
        <v>1540</v>
      </c>
      <c r="D3044">
        <v>100</v>
      </c>
      <c r="E3044">
        <v>60.609000000000002</v>
      </c>
      <c r="F3044" s="105">
        <v>4425579</v>
      </c>
      <c r="G3044">
        <v>4425579</v>
      </c>
      <c r="H3044">
        <v>90.45</v>
      </c>
      <c r="I3044">
        <v>4348</v>
      </c>
      <c r="J3044">
        <v>4348</v>
      </c>
      <c r="K3044">
        <v>266</v>
      </c>
      <c r="L3044">
        <v>51</v>
      </c>
    </row>
    <row r="3045" spans="1:12">
      <c r="A3045" t="s">
        <v>12259</v>
      </c>
      <c r="B3045" t="s">
        <v>4586</v>
      </c>
      <c r="C3045" t="s">
        <v>1540</v>
      </c>
      <c r="D3045">
        <v>100</v>
      </c>
      <c r="E3045">
        <v>43.345999999999997</v>
      </c>
      <c r="F3045" s="105">
        <v>4180453</v>
      </c>
      <c r="G3045">
        <v>4180453</v>
      </c>
      <c r="H3045">
        <v>93.01</v>
      </c>
      <c r="I3045">
        <v>3704</v>
      </c>
      <c r="J3045">
        <v>3704</v>
      </c>
      <c r="K3045">
        <v>286</v>
      </c>
      <c r="L3045">
        <v>42.5</v>
      </c>
    </row>
    <row r="3046" spans="1:12">
      <c r="A3046" t="s">
        <v>12260</v>
      </c>
      <c r="B3046" t="s">
        <v>4587</v>
      </c>
      <c r="C3046" t="s">
        <v>1540</v>
      </c>
      <c r="D3046">
        <v>100</v>
      </c>
      <c r="E3046">
        <v>47.000999999999998</v>
      </c>
      <c r="F3046" s="105">
        <v>5407183</v>
      </c>
      <c r="G3046">
        <v>5407183</v>
      </c>
      <c r="H3046">
        <v>93.92</v>
      </c>
      <c r="I3046">
        <v>4662</v>
      </c>
      <c r="J3046">
        <v>4662</v>
      </c>
      <c r="K3046">
        <v>296</v>
      </c>
      <c r="L3046">
        <v>37</v>
      </c>
    </row>
    <row r="3047" spans="1:12">
      <c r="A3047" t="s">
        <v>12261</v>
      </c>
      <c r="B3047" t="s">
        <v>4588</v>
      </c>
      <c r="C3047" t="s">
        <v>1540</v>
      </c>
      <c r="D3047">
        <v>100</v>
      </c>
      <c r="E3047">
        <v>39.201999999999998</v>
      </c>
      <c r="F3047" s="105">
        <v>4532748</v>
      </c>
      <c r="G3047">
        <v>4532748</v>
      </c>
      <c r="H3047">
        <v>88.6</v>
      </c>
      <c r="I3047">
        <v>3961</v>
      </c>
      <c r="J3047">
        <v>3961</v>
      </c>
      <c r="K3047">
        <v>281</v>
      </c>
      <c r="L3047">
        <v>76</v>
      </c>
    </row>
    <row r="3048" spans="1:12">
      <c r="A3048" t="s">
        <v>12262</v>
      </c>
      <c r="B3048" t="s">
        <v>4589</v>
      </c>
      <c r="C3048" t="s">
        <v>1540</v>
      </c>
      <c r="D3048">
        <v>100</v>
      </c>
      <c r="E3048">
        <v>41.25</v>
      </c>
      <c r="F3048" s="105">
        <v>3040550</v>
      </c>
      <c r="G3048">
        <v>3040550</v>
      </c>
      <c r="H3048">
        <v>91.27</v>
      </c>
      <c r="I3048">
        <v>3481</v>
      </c>
      <c r="J3048">
        <v>3481</v>
      </c>
      <c r="K3048">
        <v>203</v>
      </c>
      <c r="L3048">
        <v>49</v>
      </c>
    </row>
    <row r="3049" spans="1:12">
      <c r="A3049" t="s">
        <v>12263</v>
      </c>
      <c r="B3049" t="s">
        <v>4590</v>
      </c>
      <c r="C3049" t="s">
        <v>1540</v>
      </c>
      <c r="D3049">
        <v>100</v>
      </c>
      <c r="E3049">
        <v>63.561999999999998</v>
      </c>
      <c r="F3049" s="105">
        <v>1967093</v>
      </c>
      <c r="G3049">
        <v>1967093</v>
      </c>
      <c r="H3049">
        <v>90</v>
      </c>
      <c r="I3049">
        <v>1671</v>
      </c>
      <c r="J3049">
        <v>1671</v>
      </c>
      <c r="K3049">
        <v>301</v>
      </c>
      <c r="L3049">
        <v>67</v>
      </c>
    </row>
    <row r="3050" spans="1:12">
      <c r="A3050" t="s">
        <v>12264</v>
      </c>
      <c r="B3050" t="s">
        <v>4591</v>
      </c>
      <c r="C3050" t="s">
        <v>1540</v>
      </c>
      <c r="D3050">
        <v>100</v>
      </c>
      <c r="E3050">
        <v>65.629000000000005</v>
      </c>
      <c r="F3050" s="105">
        <v>3110487</v>
      </c>
      <c r="G3050">
        <v>3110487</v>
      </c>
      <c r="H3050">
        <v>87.31</v>
      </c>
      <c r="I3050">
        <v>3191</v>
      </c>
      <c r="J3050">
        <v>3191</v>
      </c>
      <c r="K3050">
        <v>247</v>
      </c>
      <c r="L3050">
        <v>76</v>
      </c>
    </row>
    <row r="3051" spans="1:12">
      <c r="A3051" t="s">
        <v>9312</v>
      </c>
      <c r="B3051" t="s">
        <v>4592</v>
      </c>
      <c r="C3051" t="s">
        <v>1592</v>
      </c>
      <c r="D3051">
        <v>100</v>
      </c>
      <c r="E3051">
        <v>34.593000000000004</v>
      </c>
      <c r="F3051" s="105">
        <v>656901</v>
      </c>
      <c r="G3051">
        <v>656901</v>
      </c>
      <c r="H3051">
        <v>86.82</v>
      </c>
      <c r="I3051">
        <v>566</v>
      </c>
      <c r="J3051">
        <v>566</v>
      </c>
      <c r="K3051">
        <v>287.5</v>
      </c>
      <c r="L3051">
        <v>73</v>
      </c>
    </row>
    <row r="3052" spans="1:12">
      <c r="A3052" t="s">
        <v>9313</v>
      </c>
      <c r="B3052" t="s">
        <v>4593</v>
      </c>
      <c r="C3052" t="s">
        <v>1636</v>
      </c>
      <c r="D3052">
        <v>100</v>
      </c>
      <c r="E3052">
        <v>28.957999999999998</v>
      </c>
      <c r="F3052" s="105">
        <v>778866</v>
      </c>
      <c r="G3052">
        <v>778866</v>
      </c>
      <c r="H3052">
        <v>68.75</v>
      </c>
      <c r="I3052">
        <v>1186</v>
      </c>
      <c r="J3052">
        <v>1186</v>
      </c>
      <c r="K3052">
        <v>110</v>
      </c>
      <c r="L3052">
        <v>112.5</v>
      </c>
    </row>
    <row r="3053" spans="1:12">
      <c r="A3053" t="s">
        <v>12265</v>
      </c>
      <c r="B3053" t="s">
        <v>4594</v>
      </c>
      <c r="C3053" t="s">
        <v>1540</v>
      </c>
      <c r="D3053">
        <v>100</v>
      </c>
      <c r="E3053">
        <v>68.930000000000007</v>
      </c>
      <c r="F3053" s="105">
        <v>4497453</v>
      </c>
      <c r="G3053">
        <v>4497453</v>
      </c>
      <c r="H3053">
        <v>86</v>
      </c>
      <c r="I3053">
        <v>3707</v>
      </c>
      <c r="J3053">
        <v>3707</v>
      </c>
      <c r="K3053">
        <v>283</v>
      </c>
      <c r="L3053">
        <v>101.5</v>
      </c>
    </row>
    <row r="3054" spans="1:12">
      <c r="A3054" t="s">
        <v>9314</v>
      </c>
      <c r="B3054" t="s">
        <v>4595</v>
      </c>
      <c r="C3054" t="s">
        <v>1861</v>
      </c>
      <c r="D3054">
        <v>100</v>
      </c>
      <c r="E3054">
        <v>31.997</v>
      </c>
      <c r="F3054" s="105">
        <v>1658482</v>
      </c>
      <c r="G3054">
        <v>1658482</v>
      </c>
      <c r="H3054">
        <v>91.38</v>
      </c>
      <c r="I3054">
        <v>1526</v>
      </c>
      <c r="J3054">
        <v>1526</v>
      </c>
      <c r="K3054">
        <v>290</v>
      </c>
      <c r="L3054">
        <v>49</v>
      </c>
    </row>
    <row r="3055" spans="1:12">
      <c r="A3055" t="s">
        <v>12266</v>
      </c>
      <c r="B3055" t="s">
        <v>4596</v>
      </c>
      <c r="C3055" t="s">
        <v>1540</v>
      </c>
      <c r="D3055">
        <v>100</v>
      </c>
      <c r="E3055">
        <v>35.578000000000003</v>
      </c>
      <c r="F3055" s="105">
        <v>2472129</v>
      </c>
      <c r="G3055">
        <v>2472129</v>
      </c>
      <c r="H3055">
        <v>87.18</v>
      </c>
      <c r="I3055">
        <v>2311</v>
      </c>
      <c r="J3055">
        <v>2311</v>
      </c>
      <c r="K3055">
        <v>268</v>
      </c>
      <c r="L3055">
        <v>76</v>
      </c>
    </row>
    <row r="3056" spans="1:12">
      <c r="A3056" t="s">
        <v>12267</v>
      </c>
      <c r="B3056" t="s">
        <v>4597</v>
      </c>
      <c r="C3056" t="s">
        <v>1540</v>
      </c>
      <c r="D3056">
        <v>100</v>
      </c>
      <c r="E3056">
        <v>49.472999999999999</v>
      </c>
      <c r="F3056" s="105">
        <v>2165416</v>
      </c>
      <c r="G3056">
        <v>2165416</v>
      </c>
      <c r="H3056">
        <v>94.51</v>
      </c>
      <c r="I3056">
        <v>2099</v>
      </c>
      <c r="J3056">
        <v>2099</v>
      </c>
      <c r="K3056">
        <v>296</v>
      </c>
      <c r="L3056">
        <v>10</v>
      </c>
    </row>
    <row r="3057" spans="1:12">
      <c r="A3057" t="s">
        <v>12268</v>
      </c>
      <c r="B3057" t="s">
        <v>4598</v>
      </c>
      <c r="C3057" t="s">
        <v>1540</v>
      </c>
      <c r="D3057">
        <v>100</v>
      </c>
      <c r="E3057">
        <v>28.193000000000001</v>
      </c>
      <c r="F3057" s="105">
        <v>1465081</v>
      </c>
      <c r="G3057">
        <v>1465081</v>
      </c>
      <c r="H3057">
        <v>95.4</v>
      </c>
      <c r="I3057">
        <v>1480</v>
      </c>
      <c r="J3057">
        <v>1480</v>
      </c>
      <c r="K3057">
        <v>263</v>
      </c>
      <c r="L3057">
        <v>9</v>
      </c>
    </row>
    <row r="3058" spans="1:12">
      <c r="A3058" t="s">
        <v>12269</v>
      </c>
      <c r="B3058" t="s">
        <v>4599</v>
      </c>
      <c r="C3058" t="s">
        <v>1540</v>
      </c>
      <c r="D3058">
        <v>100</v>
      </c>
      <c r="E3058">
        <v>28.571999999999999</v>
      </c>
      <c r="F3058" s="105">
        <v>1517949</v>
      </c>
      <c r="G3058">
        <v>1517949</v>
      </c>
      <c r="H3058">
        <v>95.36</v>
      </c>
      <c r="I3058">
        <v>1512</v>
      </c>
      <c r="J3058">
        <v>1512</v>
      </c>
      <c r="K3058">
        <v>268</v>
      </c>
      <c r="L3058">
        <v>9</v>
      </c>
    </row>
    <row r="3059" spans="1:12">
      <c r="A3059" t="s">
        <v>12270</v>
      </c>
      <c r="B3059" t="s">
        <v>4600</v>
      </c>
      <c r="C3059" t="s">
        <v>1540</v>
      </c>
      <c r="D3059">
        <v>100</v>
      </c>
      <c r="E3059">
        <v>40.893999999999998</v>
      </c>
      <c r="F3059" s="105">
        <v>2899785</v>
      </c>
      <c r="G3059">
        <v>2899785</v>
      </c>
      <c r="H3059">
        <v>84.33</v>
      </c>
      <c r="I3059">
        <v>2652</v>
      </c>
      <c r="J3059">
        <v>2652</v>
      </c>
      <c r="K3059">
        <v>257</v>
      </c>
      <c r="L3059">
        <v>95</v>
      </c>
    </row>
    <row r="3060" spans="1:12">
      <c r="A3060" t="s">
        <v>12271</v>
      </c>
      <c r="B3060" t="s">
        <v>4601</v>
      </c>
      <c r="C3060" t="s">
        <v>1540</v>
      </c>
      <c r="D3060">
        <v>100</v>
      </c>
      <c r="E3060">
        <v>69.837000000000003</v>
      </c>
      <c r="F3060" s="105">
        <v>3608439</v>
      </c>
      <c r="G3060">
        <v>3608439</v>
      </c>
      <c r="H3060">
        <v>89.51</v>
      </c>
      <c r="I3060">
        <v>3315</v>
      </c>
      <c r="J3060">
        <v>3315</v>
      </c>
      <c r="K3060">
        <v>288</v>
      </c>
      <c r="L3060">
        <v>68</v>
      </c>
    </row>
    <row r="3061" spans="1:12">
      <c r="A3061" t="s">
        <v>12272</v>
      </c>
      <c r="B3061" t="s">
        <v>4602</v>
      </c>
      <c r="C3061" t="s">
        <v>1540</v>
      </c>
      <c r="D3061">
        <v>100</v>
      </c>
      <c r="E3061">
        <v>32.21</v>
      </c>
      <c r="F3061" s="105">
        <v>1485061</v>
      </c>
      <c r="G3061">
        <v>1485061</v>
      </c>
      <c r="H3061">
        <v>90.93</v>
      </c>
      <c r="I3061">
        <v>1594</v>
      </c>
      <c r="J3061">
        <v>1594</v>
      </c>
      <c r="K3061">
        <v>246</v>
      </c>
      <c r="L3061">
        <v>40</v>
      </c>
    </row>
    <row r="3062" spans="1:12">
      <c r="A3062" t="s">
        <v>12273</v>
      </c>
      <c r="B3062" t="s">
        <v>4603</v>
      </c>
      <c r="C3062" t="s">
        <v>1540</v>
      </c>
      <c r="D3062">
        <v>100</v>
      </c>
      <c r="E3062">
        <v>28.603999999999999</v>
      </c>
      <c r="F3062" s="105">
        <v>4742562</v>
      </c>
      <c r="G3062">
        <v>4742562</v>
      </c>
      <c r="H3062">
        <v>79.52</v>
      </c>
      <c r="I3062">
        <v>4263</v>
      </c>
      <c r="J3062">
        <v>4263</v>
      </c>
      <c r="K3062">
        <v>249</v>
      </c>
      <c r="L3062">
        <v>146</v>
      </c>
    </row>
    <row r="3063" spans="1:12">
      <c r="A3063" t="s">
        <v>12274</v>
      </c>
      <c r="B3063" t="s">
        <v>4604</v>
      </c>
      <c r="C3063" t="s">
        <v>1540</v>
      </c>
      <c r="D3063">
        <v>100</v>
      </c>
      <c r="E3063">
        <v>59.972999999999999</v>
      </c>
      <c r="F3063" s="105">
        <v>4133237</v>
      </c>
      <c r="G3063">
        <v>4133237</v>
      </c>
      <c r="H3063">
        <v>87.02</v>
      </c>
      <c r="I3063">
        <v>3994</v>
      </c>
      <c r="J3063">
        <v>3994</v>
      </c>
      <c r="K3063">
        <v>261</v>
      </c>
      <c r="L3063">
        <v>81</v>
      </c>
    </row>
    <row r="3064" spans="1:12">
      <c r="A3064" t="s">
        <v>12275</v>
      </c>
      <c r="B3064" t="s">
        <v>4605</v>
      </c>
      <c r="C3064" t="s">
        <v>1540</v>
      </c>
      <c r="D3064">
        <v>100</v>
      </c>
      <c r="E3064">
        <v>40.395000000000003</v>
      </c>
      <c r="F3064" s="105">
        <v>2210643</v>
      </c>
      <c r="G3064">
        <v>2210643</v>
      </c>
      <c r="H3064">
        <v>88.15</v>
      </c>
      <c r="I3064">
        <v>2116</v>
      </c>
      <c r="J3064">
        <v>2116</v>
      </c>
      <c r="K3064">
        <v>261</v>
      </c>
      <c r="L3064">
        <v>57</v>
      </c>
    </row>
    <row r="3065" spans="1:12">
      <c r="A3065" t="s">
        <v>9315</v>
      </c>
      <c r="B3065" t="s">
        <v>4606</v>
      </c>
      <c r="C3065" t="s">
        <v>1592</v>
      </c>
      <c r="D3065">
        <v>100</v>
      </c>
      <c r="E3065">
        <v>31.794</v>
      </c>
      <c r="F3065" s="105">
        <v>576757</v>
      </c>
      <c r="G3065">
        <v>576757</v>
      </c>
      <c r="H3065">
        <v>78.78</v>
      </c>
      <c r="I3065">
        <v>502</v>
      </c>
      <c r="J3065">
        <v>502</v>
      </c>
      <c r="K3065">
        <v>263.5</v>
      </c>
      <c r="L3065">
        <v>100.5</v>
      </c>
    </row>
    <row r="3066" spans="1:12">
      <c r="A3066" t="s">
        <v>12276</v>
      </c>
      <c r="B3066" t="s">
        <v>4607</v>
      </c>
      <c r="C3066" t="s">
        <v>1540</v>
      </c>
      <c r="D3066">
        <v>100</v>
      </c>
      <c r="E3066">
        <v>49.671999999999997</v>
      </c>
      <c r="F3066" s="105">
        <v>8799693</v>
      </c>
      <c r="G3066">
        <v>8799693</v>
      </c>
      <c r="H3066">
        <v>76.02</v>
      </c>
      <c r="I3066">
        <v>8363</v>
      </c>
      <c r="J3066">
        <v>8363</v>
      </c>
      <c r="K3066">
        <v>201</v>
      </c>
      <c r="L3066">
        <v>100</v>
      </c>
    </row>
    <row r="3067" spans="1:12">
      <c r="A3067" t="s">
        <v>12277</v>
      </c>
      <c r="B3067" t="s">
        <v>4608</v>
      </c>
      <c r="C3067" t="s">
        <v>1540</v>
      </c>
      <c r="D3067">
        <v>100</v>
      </c>
      <c r="E3067">
        <v>62.273000000000003</v>
      </c>
      <c r="F3067" s="105">
        <v>3618700</v>
      </c>
      <c r="G3067">
        <v>3618700</v>
      </c>
      <c r="H3067">
        <v>90.06</v>
      </c>
      <c r="I3067">
        <v>3296</v>
      </c>
      <c r="J3067">
        <v>3296</v>
      </c>
      <c r="K3067">
        <v>287</v>
      </c>
      <c r="L3067">
        <v>56</v>
      </c>
    </row>
    <row r="3068" spans="1:12">
      <c r="A3068" t="s">
        <v>12278</v>
      </c>
      <c r="B3068" t="s">
        <v>4609</v>
      </c>
      <c r="C3068" t="s">
        <v>1540</v>
      </c>
      <c r="D3068">
        <v>100</v>
      </c>
      <c r="E3068">
        <v>54.26</v>
      </c>
      <c r="F3068" s="105">
        <v>2256647</v>
      </c>
      <c r="G3068">
        <v>2256647</v>
      </c>
      <c r="H3068">
        <v>85.01</v>
      </c>
      <c r="I3068">
        <v>2153</v>
      </c>
      <c r="J3068">
        <v>2153</v>
      </c>
      <c r="K3068">
        <v>248</v>
      </c>
      <c r="L3068">
        <v>111</v>
      </c>
    </row>
    <row r="3069" spans="1:12">
      <c r="A3069" t="s">
        <v>12279</v>
      </c>
      <c r="B3069" t="s">
        <v>4610</v>
      </c>
      <c r="C3069" t="s">
        <v>1540</v>
      </c>
      <c r="D3069">
        <v>100</v>
      </c>
      <c r="E3069">
        <v>42.71</v>
      </c>
      <c r="F3069" s="105">
        <v>3516439</v>
      </c>
      <c r="G3069">
        <v>3516439</v>
      </c>
      <c r="H3069">
        <v>86.91</v>
      </c>
      <c r="I3069">
        <v>3588</v>
      </c>
      <c r="J3069">
        <v>3588</v>
      </c>
      <c r="K3069">
        <v>247</v>
      </c>
      <c r="L3069">
        <v>73</v>
      </c>
    </row>
    <row r="3070" spans="1:12">
      <c r="A3070" t="s">
        <v>12280</v>
      </c>
      <c r="B3070" t="s">
        <v>4611</v>
      </c>
      <c r="C3070" t="s">
        <v>1540</v>
      </c>
      <c r="D3070">
        <v>100</v>
      </c>
      <c r="E3070">
        <v>67.662000000000006</v>
      </c>
      <c r="F3070" s="105">
        <v>9803944</v>
      </c>
      <c r="G3070">
        <v>9803944</v>
      </c>
      <c r="H3070">
        <v>82.6</v>
      </c>
      <c r="I3070">
        <v>8653</v>
      </c>
      <c r="J3070">
        <v>8653</v>
      </c>
      <c r="K3070">
        <v>271</v>
      </c>
      <c r="L3070">
        <v>100</v>
      </c>
    </row>
    <row r="3071" spans="1:12">
      <c r="A3071" t="s">
        <v>12281</v>
      </c>
      <c r="B3071" t="s">
        <v>4612</v>
      </c>
      <c r="C3071" t="s">
        <v>1540</v>
      </c>
      <c r="D3071">
        <v>100</v>
      </c>
      <c r="E3071">
        <v>59.906999999999996</v>
      </c>
      <c r="F3071" s="105">
        <v>5384605</v>
      </c>
      <c r="G3071">
        <v>5384605</v>
      </c>
      <c r="H3071">
        <v>88.05</v>
      </c>
      <c r="I3071">
        <v>5025</v>
      </c>
      <c r="J3071">
        <v>5025</v>
      </c>
      <c r="K3071">
        <v>261</v>
      </c>
      <c r="L3071">
        <v>66</v>
      </c>
    </row>
    <row r="3072" spans="1:12">
      <c r="A3072" t="s">
        <v>12282</v>
      </c>
      <c r="B3072" t="s">
        <v>4613</v>
      </c>
      <c r="C3072" t="s">
        <v>1540</v>
      </c>
      <c r="D3072">
        <v>100</v>
      </c>
      <c r="E3072">
        <v>45.226999999999997</v>
      </c>
      <c r="F3072" s="105">
        <v>9127347</v>
      </c>
      <c r="G3072">
        <v>9127347</v>
      </c>
      <c r="H3072">
        <v>89.19</v>
      </c>
      <c r="I3072">
        <v>7298</v>
      </c>
      <c r="J3072">
        <v>7298</v>
      </c>
      <c r="K3072">
        <v>289</v>
      </c>
      <c r="L3072">
        <v>83</v>
      </c>
    </row>
    <row r="3073" spans="1:12">
      <c r="A3073" t="s">
        <v>12283</v>
      </c>
      <c r="B3073" t="s">
        <v>4614</v>
      </c>
      <c r="C3073" t="s">
        <v>1540</v>
      </c>
      <c r="D3073">
        <v>100</v>
      </c>
      <c r="E3073">
        <v>68.569999999999993</v>
      </c>
      <c r="F3073" s="105">
        <v>2681312</v>
      </c>
      <c r="G3073">
        <v>2681312</v>
      </c>
      <c r="H3073">
        <v>92.2</v>
      </c>
      <c r="I3073">
        <v>2584</v>
      </c>
      <c r="J3073">
        <v>2584</v>
      </c>
      <c r="K3073">
        <v>275</v>
      </c>
      <c r="L3073">
        <v>33</v>
      </c>
    </row>
    <row r="3074" spans="1:12">
      <c r="A3074" t="s">
        <v>12284</v>
      </c>
      <c r="B3074" t="s">
        <v>4615</v>
      </c>
      <c r="C3074" t="s">
        <v>1540</v>
      </c>
      <c r="D3074">
        <v>100</v>
      </c>
      <c r="E3074">
        <v>70.8</v>
      </c>
      <c r="F3074" s="105">
        <v>7714110</v>
      </c>
      <c r="G3074">
        <v>7714110</v>
      </c>
      <c r="H3074">
        <v>86.13</v>
      </c>
      <c r="I3074">
        <v>6808</v>
      </c>
      <c r="J3074">
        <v>6808</v>
      </c>
      <c r="K3074">
        <v>277.5</v>
      </c>
      <c r="L3074">
        <v>106</v>
      </c>
    </row>
    <row r="3075" spans="1:12">
      <c r="A3075" t="s">
        <v>12285</v>
      </c>
      <c r="B3075" t="s">
        <v>4616</v>
      </c>
      <c r="C3075" t="s">
        <v>1540</v>
      </c>
      <c r="D3075">
        <v>100</v>
      </c>
      <c r="E3075">
        <v>66.007999999999996</v>
      </c>
      <c r="F3075" s="105">
        <v>4529105</v>
      </c>
      <c r="G3075">
        <v>4529105</v>
      </c>
      <c r="H3075">
        <v>89.24</v>
      </c>
      <c r="I3075">
        <v>4416</v>
      </c>
      <c r="J3075">
        <v>4416</v>
      </c>
      <c r="K3075">
        <v>276</v>
      </c>
      <c r="L3075">
        <v>56</v>
      </c>
    </row>
    <row r="3076" spans="1:12">
      <c r="A3076" t="s">
        <v>12286</v>
      </c>
      <c r="B3076" t="s">
        <v>4617</v>
      </c>
      <c r="C3076" t="s">
        <v>1540</v>
      </c>
      <c r="D3076">
        <v>100</v>
      </c>
      <c r="E3076">
        <v>61.091999999999999</v>
      </c>
      <c r="F3076" s="105">
        <v>4540059</v>
      </c>
      <c r="G3076">
        <v>4540059</v>
      </c>
      <c r="H3076">
        <v>86.9</v>
      </c>
      <c r="I3076">
        <v>4063</v>
      </c>
      <c r="J3076">
        <v>4063</v>
      </c>
      <c r="K3076">
        <v>277</v>
      </c>
      <c r="L3076">
        <v>94</v>
      </c>
    </row>
    <row r="3077" spans="1:12">
      <c r="A3077" t="s">
        <v>12287</v>
      </c>
      <c r="B3077" t="s">
        <v>4618</v>
      </c>
      <c r="C3077" t="s">
        <v>1540</v>
      </c>
      <c r="D3077">
        <v>100</v>
      </c>
      <c r="E3077">
        <v>61.134999999999998</v>
      </c>
      <c r="F3077" s="105">
        <v>3987694</v>
      </c>
      <c r="G3077">
        <v>3987694</v>
      </c>
      <c r="H3077">
        <v>89.37</v>
      </c>
      <c r="I3077">
        <v>3665</v>
      </c>
      <c r="J3077">
        <v>3665</v>
      </c>
      <c r="K3077">
        <v>270</v>
      </c>
      <c r="L3077">
        <v>59</v>
      </c>
    </row>
    <row r="3078" spans="1:12">
      <c r="A3078" t="s">
        <v>12288</v>
      </c>
      <c r="B3078" t="s">
        <v>4619</v>
      </c>
      <c r="C3078" t="s">
        <v>1540</v>
      </c>
      <c r="D3078">
        <v>100</v>
      </c>
      <c r="E3078">
        <v>60.009</v>
      </c>
      <c r="F3078" s="105">
        <v>4337245</v>
      </c>
      <c r="G3078">
        <v>4337245</v>
      </c>
      <c r="H3078">
        <v>88.25</v>
      </c>
      <c r="I3078">
        <v>3870</v>
      </c>
      <c r="J3078">
        <v>3870</v>
      </c>
      <c r="K3078">
        <v>286.5</v>
      </c>
      <c r="L3078">
        <v>85</v>
      </c>
    </row>
    <row r="3079" spans="1:12">
      <c r="A3079" t="s">
        <v>12289</v>
      </c>
      <c r="B3079" t="s">
        <v>4620</v>
      </c>
      <c r="C3079" t="s">
        <v>1540</v>
      </c>
      <c r="D3079">
        <v>100</v>
      </c>
      <c r="E3079">
        <v>57.942999999999998</v>
      </c>
      <c r="F3079" s="105">
        <v>3839416</v>
      </c>
      <c r="G3079">
        <v>3839416</v>
      </c>
      <c r="H3079">
        <v>89.82</v>
      </c>
      <c r="I3079">
        <v>3476</v>
      </c>
      <c r="J3079">
        <v>3476</v>
      </c>
      <c r="K3079">
        <v>278</v>
      </c>
      <c r="L3079">
        <v>64</v>
      </c>
    </row>
    <row r="3080" spans="1:12">
      <c r="A3080" t="s">
        <v>9316</v>
      </c>
      <c r="B3080" t="s">
        <v>4621</v>
      </c>
      <c r="C3080" t="s">
        <v>1592</v>
      </c>
      <c r="D3080">
        <v>100</v>
      </c>
      <c r="E3080">
        <v>26.562999999999999</v>
      </c>
      <c r="F3080" s="105">
        <v>1771859</v>
      </c>
      <c r="G3080">
        <v>1771859</v>
      </c>
      <c r="H3080">
        <v>58.47</v>
      </c>
      <c r="I3080">
        <v>3438</v>
      </c>
      <c r="J3080">
        <v>3438</v>
      </c>
      <c r="K3080">
        <v>64</v>
      </c>
      <c r="L3080">
        <v>147</v>
      </c>
    </row>
    <row r="3081" spans="1:12">
      <c r="A3081" t="s">
        <v>12290</v>
      </c>
      <c r="B3081" t="s">
        <v>4622</v>
      </c>
      <c r="C3081" t="s">
        <v>1540</v>
      </c>
      <c r="D3081">
        <v>100</v>
      </c>
      <c r="E3081">
        <v>34.003</v>
      </c>
      <c r="F3081" s="105">
        <v>3560738</v>
      </c>
      <c r="G3081">
        <v>3560738</v>
      </c>
      <c r="H3081">
        <v>88.24</v>
      </c>
      <c r="I3081">
        <v>3455</v>
      </c>
      <c r="J3081">
        <v>3455</v>
      </c>
      <c r="K3081">
        <v>253</v>
      </c>
      <c r="L3081">
        <v>74</v>
      </c>
    </row>
    <row r="3082" spans="1:12">
      <c r="A3082" t="s">
        <v>12291</v>
      </c>
      <c r="B3082" t="s">
        <v>4623</v>
      </c>
      <c r="C3082" t="s">
        <v>1540</v>
      </c>
      <c r="D3082">
        <v>100</v>
      </c>
      <c r="E3082">
        <v>70.751999999999995</v>
      </c>
      <c r="F3082" s="105">
        <v>2878449</v>
      </c>
      <c r="G3082">
        <v>2878449</v>
      </c>
      <c r="H3082">
        <v>88.77</v>
      </c>
      <c r="I3082">
        <v>2591</v>
      </c>
      <c r="J3082">
        <v>2591</v>
      </c>
      <c r="K3082">
        <v>268</v>
      </c>
      <c r="L3082">
        <v>87</v>
      </c>
    </row>
    <row r="3083" spans="1:12">
      <c r="A3083" t="s">
        <v>12292</v>
      </c>
      <c r="B3083" t="s">
        <v>4624</v>
      </c>
      <c r="C3083" t="s">
        <v>1540</v>
      </c>
      <c r="D3083">
        <v>100</v>
      </c>
      <c r="E3083">
        <v>69.766999999999996</v>
      </c>
      <c r="F3083" s="105">
        <v>10467782</v>
      </c>
      <c r="G3083">
        <v>10467782</v>
      </c>
      <c r="H3083">
        <v>88.7</v>
      </c>
      <c r="I3083">
        <v>9001</v>
      </c>
      <c r="J3083">
        <v>9001</v>
      </c>
      <c r="K3083">
        <v>292</v>
      </c>
      <c r="L3083">
        <v>78</v>
      </c>
    </row>
    <row r="3084" spans="1:12">
      <c r="A3084" t="s">
        <v>12293</v>
      </c>
      <c r="B3084" t="s">
        <v>4625</v>
      </c>
      <c r="C3084" t="s">
        <v>1540</v>
      </c>
      <c r="D3084">
        <v>100</v>
      </c>
      <c r="E3084">
        <v>53.158000000000001</v>
      </c>
      <c r="F3084" s="105">
        <v>3098593</v>
      </c>
      <c r="G3084">
        <v>3098593</v>
      </c>
      <c r="H3084">
        <v>82.16</v>
      </c>
      <c r="I3084">
        <v>2408</v>
      </c>
      <c r="J3084">
        <v>2408</v>
      </c>
      <c r="K3084">
        <v>260</v>
      </c>
      <c r="L3084">
        <v>143</v>
      </c>
    </row>
    <row r="3085" spans="1:12">
      <c r="A3085" t="s">
        <v>12294</v>
      </c>
      <c r="B3085" t="s">
        <v>4626</v>
      </c>
      <c r="C3085" t="s">
        <v>1540</v>
      </c>
      <c r="D3085">
        <v>100</v>
      </c>
      <c r="E3085">
        <v>59.366</v>
      </c>
      <c r="F3085" s="105">
        <v>3788560</v>
      </c>
      <c r="G3085">
        <v>3788560</v>
      </c>
      <c r="H3085">
        <v>88.62</v>
      </c>
      <c r="I3085">
        <v>3166</v>
      </c>
      <c r="J3085">
        <v>3166</v>
      </c>
      <c r="K3085">
        <v>302</v>
      </c>
      <c r="L3085">
        <v>84</v>
      </c>
    </row>
    <row r="3086" spans="1:12">
      <c r="A3086" t="s">
        <v>12295</v>
      </c>
      <c r="B3086" t="s">
        <v>4627</v>
      </c>
      <c r="C3086" t="s">
        <v>1540</v>
      </c>
      <c r="D3086">
        <v>100</v>
      </c>
      <c r="E3086">
        <v>61.137</v>
      </c>
      <c r="F3086" s="105">
        <v>3375071</v>
      </c>
      <c r="G3086">
        <v>3375071</v>
      </c>
      <c r="H3086">
        <v>89.98</v>
      </c>
      <c r="I3086">
        <v>3117</v>
      </c>
      <c r="J3086">
        <v>3117</v>
      </c>
      <c r="K3086">
        <v>289</v>
      </c>
      <c r="L3086">
        <v>73</v>
      </c>
    </row>
    <row r="3087" spans="1:12">
      <c r="A3087" t="s">
        <v>12296</v>
      </c>
      <c r="B3087" t="s">
        <v>4628</v>
      </c>
      <c r="C3087" t="s">
        <v>1540</v>
      </c>
      <c r="D3087">
        <v>100</v>
      </c>
      <c r="E3087">
        <v>39.280999999999999</v>
      </c>
      <c r="F3087" s="105">
        <v>4608004</v>
      </c>
      <c r="G3087">
        <v>4608004</v>
      </c>
      <c r="H3087">
        <v>83.7</v>
      </c>
      <c r="I3087">
        <v>4426</v>
      </c>
      <c r="J3087">
        <v>4426</v>
      </c>
      <c r="K3087">
        <v>261</v>
      </c>
      <c r="L3087">
        <v>109</v>
      </c>
    </row>
    <row r="3088" spans="1:12">
      <c r="A3088" t="s">
        <v>12297</v>
      </c>
      <c r="B3088" t="s">
        <v>4629</v>
      </c>
      <c r="C3088" t="s">
        <v>1540</v>
      </c>
      <c r="D3088">
        <v>100</v>
      </c>
      <c r="E3088">
        <v>44.781999999999996</v>
      </c>
      <c r="F3088" s="105">
        <v>4702581</v>
      </c>
      <c r="G3088">
        <v>4702581</v>
      </c>
      <c r="H3088">
        <v>84.78</v>
      </c>
      <c r="I3088">
        <v>4607</v>
      </c>
      <c r="J3088">
        <v>4607</v>
      </c>
      <c r="K3088">
        <v>247</v>
      </c>
      <c r="L3088">
        <v>100</v>
      </c>
    </row>
    <row r="3089" spans="1:12">
      <c r="A3089" t="s">
        <v>12298</v>
      </c>
      <c r="B3089" t="s">
        <v>4630</v>
      </c>
      <c r="C3089" t="s">
        <v>1540</v>
      </c>
      <c r="D3089">
        <v>100</v>
      </c>
      <c r="E3089">
        <v>65.504000000000005</v>
      </c>
      <c r="F3089" s="105">
        <v>4103443</v>
      </c>
      <c r="G3089">
        <v>4103443</v>
      </c>
      <c r="H3089">
        <v>90.53</v>
      </c>
      <c r="I3089">
        <v>3708</v>
      </c>
      <c r="J3089">
        <v>3708</v>
      </c>
      <c r="K3089">
        <v>276.5</v>
      </c>
      <c r="L3089">
        <v>71</v>
      </c>
    </row>
    <row r="3090" spans="1:12">
      <c r="A3090" t="s">
        <v>12299</v>
      </c>
      <c r="B3090" t="s">
        <v>4631</v>
      </c>
      <c r="C3090" t="s">
        <v>1540</v>
      </c>
      <c r="D3090">
        <v>100</v>
      </c>
      <c r="E3090">
        <v>57.978000000000002</v>
      </c>
      <c r="F3090" s="105">
        <v>1970166</v>
      </c>
      <c r="G3090">
        <v>1970166</v>
      </c>
      <c r="H3090">
        <v>87.89</v>
      </c>
      <c r="I3090">
        <v>1717</v>
      </c>
      <c r="J3090">
        <v>1717</v>
      </c>
      <c r="K3090">
        <v>290</v>
      </c>
      <c r="L3090">
        <v>94</v>
      </c>
    </row>
    <row r="3091" spans="1:12">
      <c r="A3091" t="s">
        <v>12300</v>
      </c>
      <c r="B3091" t="s">
        <v>4632</v>
      </c>
      <c r="C3091" t="s">
        <v>1540</v>
      </c>
      <c r="D3091">
        <v>100</v>
      </c>
      <c r="E3091">
        <v>63.8</v>
      </c>
      <c r="F3091" s="105">
        <v>7140341</v>
      </c>
      <c r="G3091">
        <v>7140341</v>
      </c>
      <c r="H3091">
        <v>87.99</v>
      </c>
      <c r="I3091">
        <v>6764</v>
      </c>
      <c r="J3091">
        <v>6764</v>
      </c>
      <c r="K3091">
        <v>280</v>
      </c>
      <c r="L3091">
        <v>78</v>
      </c>
    </row>
    <row r="3092" spans="1:12">
      <c r="A3092" t="s">
        <v>12301</v>
      </c>
      <c r="B3092" t="s">
        <v>4633</v>
      </c>
      <c r="C3092" t="s">
        <v>1540</v>
      </c>
      <c r="D3092">
        <v>100</v>
      </c>
      <c r="E3092">
        <v>63.518999999999998</v>
      </c>
      <c r="F3092" s="105">
        <v>6556962</v>
      </c>
      <c r="G3092">
        <v>6556962</v>
      </c>
      <c r="H3092">
        <v>86.78</v>
      </c>
      <c r="I3092">
        <v>6217</v>
      </c>
      <c r="J3092">
        <v>6217</v>
      </c>
      <c r="K3092">
        <v>269</v>
      </c>
      <c r="L3092">
        <v>90</v>
      </c>
    </row>
    <row r="3093" spans="1:12">
      <c r="A3093" t="s">
        <v>9317</v>
      </c>
      <c r="B3093" t="s">
        <v>4634</v>
      </c>
      <c r="C3093" t="s">
        <v>1565</v>
      </c>
      <c r="D3093">
        <v>100</v>
      </c>
      <c r="E3093">
        <v>30.204999999999998</v>
      </c>
      <c r="F3093" s="105">
        <v>1397109</v>
      </c>
      <c r="G3093">
        <v>1397109</v>
      </c>
      <c r="H3093">
        <v>75.83</v>
      </c>
      <c r="I3093">
        <v>1047</v>
      </c>
      <c r="J3093">
        <v>1047</v>
      </c>
      <c r="K3093">
        <v>236</v>
      </c>
      <c r="L3093">
        <v>206</v>
      </c>
    </row>
    <row r="3094" spans="1:12">
      <c r="A3094" t="s">
        <v>12302</v>
      </c>
      <c r="B3094" t="s">
        <v>4635</v>
      </c>
      <c r="C3094" t="s">
        <v>1540</v>
      </c>
      <c r="D3094">
        <v>100</v>
      </c>
      <c r="E3094">
        <v>58.417000000000002</v>
      </c>
      <c r="F3094" s="105">
        <v>2749646</v>
      </c>
      <c r="G3094">
        <v>2749646</v>
      </c>
      <c r="H3094">
        <v>91.9</v>
      </c>
      <c r="I3094">
        <v>2552</v>
      </c>
      <c r="J3094">
        <v>2552</v>
      </c>
      <c r="K3094">
        <v>286</v>
      </c>
      <c r="L3094">
        <v>48</v>
      </c>
    </row>
    <row r="3095" spans="1:12">
      <c r="A3095" t="s">
        <v>12303</v>
      </c>
      <c r="B3095" t="s">
        <v>4636</v>
      </c>
      <c r="C3095" t="s">
        <v>1540</v>
      </c>
      <c r="D3095">
        <v>100</v>
      </c>
      <c r="E3095">
        <v>67.814999999999998</v>
      </c>
      <c r="F3095" s="105">
        <v>3211248</v>
      </c>
      <c r="G3095">
        <v>3211248</v>
      </c>
      <c r="H3095">
        <v>90.84</v>
      </c>
      <c r="I3095">
        <v>3044</v>
      </c>
      <c r="J3095">
        <v>3044</v>
      </c>
      <c r="K3095">
        <v>272.5</v>
      </c>
      <c r="L3095">
        <v>40</v>
      </c>
    </row>
    <row r="3096" spans="1:12">
      <c r="A3096" t="s">
        <v>12304</v>
      </c>
      <c r="B3096" t="s">
        <v>4637</v>
      </c>
      <c r="C3096" t="s">
        <v>1540</v>
      </c>
      <c r="D3096">
        <v>100</v>
      </c>
      <c r="E3096">
        <v>70.385000000000005</v>
      </c>
      <c r="F3096" s="105">
        <v>2934258</v>
      </c>
      <c r="G3096">
        <v>2934258</v>
      </c>
      <c r="H3096">
        <v>90.72</v>
      </c>
      <c r="I3096">
        <v>2704</v>
      </c>
      <c r="J3096">
        <v>2704</v>
      </c>
      <c r="K3096">
        <v>287</v>
      </c>
      <c r="L3096">
        <v>58</v>
      </c>
    </row>
    <row r="3097" spans="1:12">
      <c r="A3097" t="s">
        <v>12305</v>
      </c>
      <c r="B3097" t="s">
        <v>4638</v>
      </c>
      <c r="C3097" t="s">
        <v>1540</v>
      </c>
      <c r="D3097">
        <v>100</v>
      </c>
      <c r="E3097">
        <v>62.344999999999999</v>
      </c>
      <c r="F3097" s="105">
        <v>4723534</v>
      </c>
      <c r="G3097">
        <v>4723534</v>
      </c>
      <c r="H3097">
        <v>90.04</v>
      </c>
      <c r="I3097">
        <v>4232</v>
      </c>
      <c r="J3097">
        <v>4232</v>
      </c>
      <c r="K3097">
        <v>285</v>
      </c>
      <c r="L3097">
        <v>68</v>
      </c>
    </row>
    <row r="3098" spans="1:12">
      <c r="A3098" t="s">
        <v>12306</v>
      </c>
      <c r="B3098" t="s">
        <v>4639</v>
      </c>
      <c r="C3098" t="s">
        <v>1540</v>
      </c>
      <c r="D3098">
        <v>100</v>
      </c>
      <c r="E3098">
        <v>57.695</v>
      </c>
      <c r="F3098" s="105">
        <v>3108079</v>
      </c>
      <c r="G3098">
        <v>3108079</v>
      </c>
      <c r="H3098">
        <v>87.61</v>
      </c>
      <c r="I3098">
        <v>3039</v>
      </c>
      <c r="J3098">
        <v>3039</v>
      </c>
      <c r="K3098">
        <v>256</v>
      </c>
      <c r="L3098">
        <v>75.5</v>
      </c>
    </row>
    <row r="3099" spans="1:12">
      <c r="A3099" t="s">
        <v>12307</v>
      </c>
      <c r="B3099" t="s">
        <v>4640</v>
      </c>
      <c r="C3099" t="s">
        <v>1540</v>
      </c>
      <c r="D3099">
        <v>100</v>
      </c>
      <c r="E3099">
        <v>54.014000000000003</v>
      </c>
      <c r="F3099" s="105">
        <v>2912426</v>
      </c>
      <c r="G3099">
        <v>2912426</v>
      </c>
      <c r="H3099">
        <v>88.44</v>
      </c>
      <c r="I3099">
        <v>2898</v>
      </c>
      <c r="J3099">
        <v>2898</v>
      </c>
      <c r="K3099">
        <v>258</v>
      </c>
      <c r="L3099">
        <v>69</v>
      </c>
    </row>
    <row r="3100" spans="1:12">
      <c r="A3100" t="s">
        <v>12308</v>
      </c>
      <c r="B3100" t="s">
        <v>4641</v>
      </c>
      <c r="C3100" t="s">
        <v>1540</v>
      </c>
      <c r="D3100">
        <v>100</v>
      </c>
      <c r="E3100">
        <v>69.278000000000006</v>
      </c>
      <c r="F3100" s="105">
        <v>3692770</v>
      </c>
      <c r="G3100">
        <v>3692770</v>
      </c>
      <c r="H3100">
        <v>91.77</v>
      </c>
      <c r="I3100">
        <v>3490</v>
      </c>
      <c r="J3100">
        <v>3490</v>
      </c>
      <c r="K3100">
        <v>288</v>
      </c>
      <c r="L3100">
        <v>50.5</v>
      </c>
    </row>
    <row r="3101" spans="1:12">
      <c r="A3101" t="s">
        <v>12309</v>
      </c>
      <c r="B3101" t="s">
        <v>4642</v>
      </c>
      <c r="C3101" t="s">
        <v>1540</v>
      </c>
      <c r="D3101">
        <v>100</v>
      </c>
      <c r="E3101">
        <v>70.47</v>
      </c>
      <c r="F3101" s="105">
        <v>3841955</v>
      </c>
      <c r="G3101">
        <v>3841955</v>
      </c>
      <c r="H3101">
        <v>88.75</v>
      </c>
      <c r="I3101">
        <v>3349</v>
      </c>
      <c r="J3101">
        <v>3349</v>
      </c>
      <c r="K3101">
        <v>296</v>
      </c>
      <c r="L3101">
        <v>88</v>
      </c>
    </row>
    <row r="3102" spans="1:12">
      <c r="A3102" t="s">
        <v>12310</v>
      </c>
      <c r="B3102" t="s">
        <v>4643</v>
      </c>
      <c r="C3102" t="s">
        <v>1540</v>
      </c>
      <c r="D3102">
        <v>100</v>
      </c>
      <c r="E3102">
        <v>33.392000000000003</v>
      </c>
      <c r="F3102" s="105">
        <v>3674258</v>
      </c>
      <c r="G3102">
        <v>3674258</v>
      </c>
      <c r="H3102">
        <v>92.11</v>
      </c>
      <c r="I3102">
        <v>3283</v>
      </c>
      <c r="J3102">
        <v>3283</v>
      </c>
      <c r="K3102">
        <v>270</v>
      </c>
      <c r="L3102">
        <v>60</v>
      </c>
    </row>
    <row r="3103" spans="1:12">
      <c r="A3103" t="s">
        <v>12311</v>
      </c>
      <c r="B3103" t="s">
        <v>4644</v>
      </c>
      <c r="C3103" t="s">
        <v>1540</v>
      </c>
      <c r="D3103">
        <v>100</v>
      </c>
      <c r="E3103">
        <v>32.487000000000002</v>
      </c>
      <c r="F3103" s="105">
        <v>3940391</v>
      </c>
      <c r="G3103">
        <v>3940391</v>
      </c>
      <c r="H3103">
        <v>90.91</v>
      </c>
      <c r="I3103">
        <v>3567</v>
      </c>
      <c r="J3103">
        <v>3567</v>
      </c>
      <c r="K3103">
        <v>266</v>
      </c>
      <c r="L3103">
        <v>63</v>
      </c>
    </row>
    <row r="3104" spans="1:12">
      <c r="A3104" t="s">
        <v>12312</v>
      </c>
      <c r="B3104" t="s">
        <v>4645</v>
      </c>
      <c r="C3104" t="s">
        <v>1540</v>
      </c>
      <c r="D3104">
        <v>100</v>
      </c>
      <c r="E3104">
        <v>71.885999999999996</v>
      </c>
      <c r="F3104" s="105">
        <v>5908155</v>
      </c>
      <c r="G3104">
        <v>5908155</v>
      </c>
      <c r="H3104">
        <v>84.9</v>
      </c>
      <c r="I3104">
        <v>5115</v>
      </c>
      <c r="J3104">
        <v>5115</v>
      </c>
      <c r="K3104">
        <v>282</v>
      </c>
      <c r="L3104">
        <v>120</v>
      </c>
    </row>
    <row r="3105" spans="1:12">
      <c r="A3105" t="s">
        <v>12313</v>
      </c>
      <c r="B3105" t="s">
        <v>4646</v>
      </c>
      <c r="C3105" t="s">
        <v>1540</v>
      </c>
      <c r="D3105">
        <v>100</v>
      </c>
      <c r="E3105">
        <v>43.686999999999998</v>
      </c>
      <c r="F3105" s="105">
        <v>2852073</v>
      </c>
      <c r="G3105">
        <v>2852073</v>
      </c>
      <c r="H3105">
        <v>90.44</v>
      </c>
      <c r="I3105">
        <v>2636</v>
      </c>
      <c r="J3105">
        <v>2636</v>
      </c>
      <c r="K3105">
        <v>266</v>
      </c>
      <c r="L3105">
        <v>60</v>
      </c>
    </row>
    <row r="3106" spans="1:12">
      <c r="A3106" t="s">
        <v>12314</v>
      </c>
      <c r="B3106" t="s">
        <v>4647</v>
      </c>
      <c r="C3106" t="s">
        <v>1540</v>
      </c>
      <c r="D3106">
        <v>100</v>
      </c>
      <c r="E3106">
        <v>72.644000000000005</v>
      </c>
      <c r="F3106" s="105">
        <v>8384669</v>
      </c>
      <c r="G3106">
        <v>8384669</v>
      </c>
      <c r="H3106">
        <v>86.33</v>
      </c>
      <c r="I3106">
        <v>6735</v>
      </c>
      <c r="J3106">
        <v>6735</v>
      </c>
      <c r="K3106">
        <v>297</v>
      </c>
      <c r="L3106">
        <v>114</v>
      </c>
    </row>
    <row r="3107" spans="1:12">
      <c r="A3107" t="s">
        <v>12315</v>
      </c>
      <c r="B3107" t="s">
        <v>4648</v>
      </c>
      <c r="C3107" t="s">
        <v>1540</v>
      </c>
      <c r="D3107">
        <v>100</v>
      </c>
      <c r="E3107">
        <v>57.046999999999997</v>
      </c>
      <c r="F3107" s="105">
        <v>3475523</v>
      </c>
      <c r="G3107">
        <v>3475523</v>
      </c>
      <c r="H3107">
        <v>89.87</v>
      </c>
      <c r="I3107">
        <v>3292</v>
      </c>
      <c r="J3107">
        <v>3292</v>
      </c>
      <c r="K3107">
        <v>263</v>
      </c>
      <c r="L3107">
        <v>57</v>
      </c>
    </row>
    <row r="3108" spans="1:12">
      <c r="A3108" t="s">
        <v>12316</v>
      </c>
      <c r="B3108" t="s">
        <v>4649</v>
      </c>
      <c r="C3108" t="s">
        <v>1540</v>
      </c>
      <c r="D3108">
        <v>100</v>
      </c>
      <c r="E3108">
        <v>46.197000000000003</v>
      </c>
      <c r="F3108" s="105">
        <v>2488511</v>
      </c>
      <c r="G3108">
        <v>2488511</v>
      </c>
      <c r="H3108">
        <v>89.97</v>
      </c>
      <c r="I3108">
        <v>2294</v>
      </c>
      <c r="J3108">
        <v>2294</v>
      </c>
      <c r="K3108">
        <v>278</v>
      </c>
      <c r="L3108">
        <v>67</v>
      </c>
    </row>
    <row r="3109" spans="1:12">
      <c r="A3109" t="s">
        <v>12317</v>
      </c>
      <c r="B3109" t="s">
        <v>4650</v>
      </c>
      <c r="C3109" t="s">
        <v>1540</v>
      </c>
      <c r="D3109">
        <v>100</v>
      </c>
      <c r="E3109">
        <v>35.594000000000001</v>
      </c>
      <c r="F3109" s="105">
        <v>2525392</v>
      </c>
      <c r="G3109">
        <v>2525392</v>
      </c>
      <c r="H3109">
        <v>88.06</v>
      </c>
      <c r="I3109">
        <v>2091</v>
      </c>
      <c r="J3109">
        <v>2091</v>
      </c>
      <c r="K3109">
        <v>275</v>
      </c>
      <c r="L3109">
        <v>92</v>
      </c>
    </row>
    <row r="3110" spans="1:12">
      <c r="A3110" t="s">
        <v>12318</v>
      </c>
      <c r="B3110" t="s">
        <v>4651</v>
      </c>
      <c r="C3110" t="s">
        <v>1540</v>
      </c>
      <c r="D3110">
        <v>100</v>
      </c>
      <c r="E3110">
        <v>44.668999999999997</v>
      </c>
      <c r="F3110" s="105">
        <v>9468441</v>
      </c>
      <c r="G3110">
        <v>9468441</v>
      </c>
      <c r="H3110">
        <v>79.709999999999994</v>
      </c>
      <c r="I3110">
        <v>8264</v>
      </c>
      <c r="J3110">
        <v>8264</v>
      </c>
      <c r="K3110">
        <v>237</v>
      </c>
      <c r="L3110">
        <v>139</v>
      </c>
    </row>
    <row r="3111" spans="1:12">
      <c r="A3111" t="s">
        <v>12319</v>
      </c>
      <c r="B3111" t="s">
        <v>4652</v>
      </c>
      <c r="C3111" t="s">
        <v>1540</v>
      </c>
      <c r="D3111">
        <v>100</v>
      </c>
      <c r="E3111">
        <v>42.326000000000001</v>
      </c>
      <c r="F3111" s="105">
        <v>7893269</v>
      </c>
      <c r="G3111">
        <v>7893269</v>
      </c>
      <c r="H3111">
        <v>77.97</v>
      </c>
      <c r="I3111">
        <v>6875</v>
      </c>
      <c r="J3111">
        <v>6875</v>
      </c>
      <c r="K3111">
        <v>236</v>
      </c>
      <c r="L3111">
        <v>154</v>
      </c>
    </row>
    <row r="3112" spans="1:12">
      <c r="A3112" t="s">
        <v>9318</v>
      </c>
      <c r="B3112" t="s">
        <v>4653</v>
      </c>
      <c r="C3112" t="s">
        <v>1565</v>
      </c>
      <c r="D3112">
        <v>100</v>
      </c>
      <c r="E3112">
        <v>32.261000000000003</v>
      </c>
      <c r="F3112" s="105">
        <v>1353512</v>
      </c>
      <c r="G3112">
        <v>1353512</v>
      </c>
      <c r="H3112">
        <v>84.95</v>
      </c>
      <c r="I3112">
        <v>1411</v>
      </c>
      <c r="J3112">
        <v>1411</v>
      </c>
      <c r="K3112">
        <v>200</v>
      </c>
      <c r="L3112">
        <v>107</v>
      </c>
    </row>
    <row r="3113" spans="1:12">
      <c r="A3113" t="s">
        <v>12320</v>
      </c>
      <c r="B3113" t="s">
        <v>4654</v>
      </c>
      <c r="C3113" t="s">
        <v>1540</v>
      </c>
      <c r="D3113">
        <v>100</v>
      </c>
      <c r="E3113">
        <v>62.841999999999999</v>
      </c>
      <c r="F3113" s="105">
        <v>3424964</v>
      </c>
      <c r="G3113">
        <v>3424964</v>
      </c>
      <c r="H3113">
        <v>89.21</v>
      </c>
      <c r="I3113">
        <v>3293</v>
      </c>
      <c r="J3113">
        <v>3293</v>
      </c>
      <c r="K3113">
        <v>258</v>
      </c>
      <c r="L3113">
        <v>67</v>
      </c>
    </row>
    <row r="3114" spans="1:12">
      <c r="A3114" t="s">
        <v>9319</v>
      </c>
      <c r="B3114" t="s">
        <v>4655</v>
      </c>
      <c r="C3114" t="s">
        <v>1592</v>
      </c>
      <c r="D3114">
        <v>100</v>
      </c>
      <c r="E3114">
        <v>30.216999999999999</v>
      </c>
      <c r="F3114" s="105">
        <v>745590</v>
      </c>
      <c r="G3114">
        <v>745590</v>
      </c>
      <c r="H3114">
        <v>83.17</v>
      </c>
      <c r="I3114">
        <v>620</v>
      </c>
      <c r="J3114">
        <v>620</v>
      </c>
      <c r="K3114">
        <v>287.5</v>
      </c>
      <c r="L3114">
        <v>88</v>
      </c>
    </row>
    <row r="3115" spans="1:12">
      <c r="A3115" t="s">
        <v>12321</v>
      </c>
      <c r="B3115" t="s">
        <v>4656</v>
      </c>
      <c r="C3115" t="s">
        <v>1540</v>
      </c>
      <c r="D3115">
        <v>100</v>
      </c>
      <c r="E3115">
        <v>56.271999999999998</v>
      </c>
      <c r="F3115" s="105">
        <v>3129662</v>
      </c>
      <c r="G3115">
        <v>3129662</v>
      </c>
      <c r="H3115">
        <v>91.44</v>
      </c>
      <c r="I3115">
        <v>2939</v>
      </c>
      <c r="J3115">
        <v>2939</v>
      </c>
      <c r="K3115">
        <v>270</v>
      </c>
      <c r="L3115">
        <v>29</v>
      </c>
    </row>
    <row r="3116" spans="1:12">
      <c r="A3116" t="s">
        <v>12322</v>
      </c>
      <c r="B3116" t="s">
        <v>4657</v>
      </c>
      <c r="C3116" t="s">
        <v>1540</v>
      </c>
      <c r="D3116">
        <v>100</v>
      </c>
      <c r="E3116">
        <v>38.177999999999997</v>
      </c>
      <c r="F3116" s="105">
        <v>1553927</v>
      </c>
      <c r="G3116">
        <v>1553927</v>
      </c>
      <c r="H3116">
        <v>89.66</v>
      </c>
      <c r="I3116">
        <v>1543</v>
      </c>
      <c r="J3116">
        <v>1543</v>
      </c>
      <c r="K3116">
        <v>253</v>
      </c>
      <c r="L3116">
        <v>25</v>
      </c>
    </row>
    <row r="3117" spans="1:12">
      <c r="A3117" t="s">
        <v>12323</v>
      </c>
      <c r="B3117" t="s">
        <v>4658</v>
      </c>
      <c r="C3117" t="s">
        <v>1540</v>
      </c>
      <c r="D3117">
        <v>100</v>
      </c>
      <c r="E3117">
        <v>36.069000000000003</v>
      </c>
      <c r="F3117" s="105">
        <v>1883067</v>
      </c>
      <c r="G3117">
        <v>1883067</v>
      </c>
      <c r="H3117">
        <v>90.38</v>
      </c>
      <c r="I3117">
        <v>1720</v>
      </c>
      <c r="J3117">
        <v>1720</v>
      </c>
      <c r="K3117">
        <v>279.5</v>
      </c>
      <c r="L3117">
        <v>24</v>
      </c>
    </row>
    <row r="3118" spans="1:12">
      <c r="A3118" t="s">
        <v>12324</v>
      </c>
      <c r="B3118" t="s">
        <v>4659</v>
      </c>
      <c r="C3118" t="s">
        <v>1540</v>
      </c>
      <c r="D3118">
        <v>100</v>
      </c>
      <c r="E3118">
        <v>63.267000000000003</v>
      </c>
      <c r="F3118" s="105">
        <v>3802648</v>
      </c>
      <c r="G3118">
        <v>3802648</v>
      </c>
      <c r="H3118">
        <v>92.61</v>
      </c>
      <c r="I3118">
        <v>3576</v>
      </c>
      <c r="J3118">
        <v>3576</v>
      </c>
      <c r="K3118">
        <v>273</v>
      </c>
      <c r="L3118">
        <v>30</v>
      </c>
    </row>
    <row r="3119" spans="1:12">
      <c r="A3119" t="s">
        <v>12325</v>
      </c>
      <c r="B3119" t="s">
        <v>4660</v>
      </c>
      <c r="C3119" t="s">
        <v>1540</v>
      </c>
      <c r="D3119">
        <v>100</v>
      </c>
      <c r="E3119">
        <v>51.332999999999998</v>
      </c>
      <c r="F3119" s="105">
        <v>2014912</v>
      </c>
      <c r="G3119">
        <v>2014912</v>
      </c>
      <c r="H3119">
        <v>95.01</v>
      </c>
      <c r="I3119">
        <v>1939</v>
      </c>
      <c r="J3119">
        <v>1939</v>
      </c>
      <c r="K3119">
        <v>302</v>
      </c>
      <c r="L3119">
        <v>10</v>
      </c>
    </row>
    <row r="3120" spans="1:12">
      <c r="A3120" t="s">
        <v>12326</v>
      </c>
      <c r="B3120" t="s">
        <v>4661</v>
      </c>
      <c r="C3120" t="s">
        <v>1540</v>
      </c>
      <c r="D3120">
        <v>100</v>
      </c>
      <c r="E3120">
        <v>38.796999999999997</v>
      </c>
      <c r="F3120" s="105">
        <v>2187612</v>
      </c>
      <c r="G3120">
        <v>2187612</v>
      </c>
      <c r="H3120">
        <v>94.7</v>
      </c>
      <c r="I3120">
        <v>2095</v>
      </c>
      <c r="J3120">
        <v>2095</v>
      </c>
      <c r="K3120">
        <v>301</v>
      </c>
      <c r="L3120">
        <v>11</v>
      </c>
    </row>
    <row r="3121" spans="1:12">
      <c r="A3121" t="s">
        <v>12327</v>
      </c>
      <c r="B3121" t="s">
        <v>4662</v>
      </c>
      <c r="C3121" t="s">
        <v>1540</v>
      </c>
      <c r="D3121">
        <v>100</v>
      </c>
      <c r="E3121">
        <v>32.177999999999997</v>
      </c>
      <c r="F3121" s="105">
        <v>3811479</v>
      </c>
      <c r="G3121">
        <v>3811479</v>
      </c>
      <c r="H3121">
        <v>91.67</v>
      </c>
      <c r="I3121">
        <v>3490</v>
      </c>
      <c r="J3121">
        <v>3490</v>
      </c>
      <c r="K3121">
        <v>271</v>
      </c>
      <c r="L3121">
        <v>49</v>
      </c>
    </row>
    <row r="3122" spans="1:12">
      <c r="A3122" t="s">
        <v>9320</v>
      </c>
      <c r="B3122" t="s">
        <v>4663</v>
      </c>
      <c r="C3122" t="s">
        <v>1592</v>
      </c>
      <c r="D3122">
        <v>100</v>
      </c>
      <c r="E3122">
        <v>25.07</v>
      </c>
      <c r="F3122" s="105">
        <v>708439</v>
      </c>
      <c r="G3122">
        <v>708439</v>
      </c>
      <c r="H3122">
        <v>86.96</v>
      </c>
      <c r="I3122">
        <v>623</v>
      </c>
      <c r="J3122">
        <v>623</v>
      </c>
      <c r="K3122">
        <v>285</v>
      </c>
      <c r="L3122">
        <v>72.5</v>
      </c>
    </row>
    <row r="3123" spans="1:12">
      <c r="A3123" t="s">
        <v>12328</v>
      </c>
      <c r="B3123" t="s">
        <v>4664</v>
      </c>
      <c r="C3123" t="s">
        <v>1540</v>
      </c>
      <c r="D3123">
        <v>100</v>
      </c>
      <c r="E3123">
        <v>41.21</v>
      </c>
      <c r="F3123" s="105">
        <v>4810005</v>
      </c>
      <c r="G3123">
        <v>4810005</v>
      </c>
      <c r="H3123">
        <v>86.49</v>
      </c>
      <c r="I3123">
        <v>3922</v>
      </c>
      <c r="J3123">
        <v>3922</v>
      </c>
      <c r="K3123">
        <v>261</v>
      </c>
      <c r="L3123">
        <v>97</v>
      </c>
    </row>
    <row r="3124" spans="1:12">
      <c r="A3124" t="s">
        <v>9321</v>
      </c>
      <c r="B3124" t="s">
        <v>4665</v>
      </c>
      <c r="C3124" t="s">
        <v>1636</v>
      </c>
      <c r="D3124">
        <v>100</v>
      </c>
      <c r="E3124">
        <v>24.343</v>
      </c>
      <c r="F3124" s="105">
        <v>693241</v>
      </c>
      <c r="G3124">
        <v>693241</v>
      </c>
      <c r="H3124">
        <v>67.83</v>
      </c>
      <c r="I3124">
        <v>1070</v>
      </c>
      <c r="J3124">
        <v>1070</v>
      </c>
      <c r="K3124">
        <v>105</v>
      </c>
      <c r="L3124">
        <v>121</v>
      </c>
    </row>
    <row r="3125" spans="1:12">
      <c r="A3125" t="s">
        <v>12329</v>
      </c>
      <c r="B3125" t="s">
        <v>4666</v>
      </c>
      <c r="C3125" t="s">
        <v>1540</v>
      </c>
      <c r="D3125">
        <v>100</v>
      </c>
      <c r="E3125">
        <v>66.043000000000006</v>
      </c>
      <c r="F3125" s="105">
        <v>2574013</v>
      </c>
      <c r="G3125">
        <v>2574013</v>
      </c>
      <c r="H3125">
        <v>92.31</v>
      </c>
      <c r="I3125">
        <v>2346</v>
      </c>
      <c r="J3125">
        <v>2346</v>
      </c>
      <c r="K3125">
        <v>292</v>
      </c>
      <c r="L3125">
        <v>36</v>
      </c>
    </row>
    <row r="3126" spans="1:12">
      <c r="A3126" t="s">
        <v>12330</v>
      </c>
      <c r="B3126" t="s">
        <v>4667</v>
      </c>
      <c r="C3126" t="s">
        <v>1540</v>
      </c>
      <c r="D3126">
        <v>100</v>
      </c>
      <c r="E3126">
        <v>66.090999999999994</v>
      </c>
      <c r="F3126" s="105">
        <v>2606868</v>
      </c>
      <c r="G3126">
        <v>2606868</v>
      </c>
      <c r="H3126">
        <v>91.78</v>
      </c>
      <c r="I3126">
        <v>2352</v>
      </c>
      <c r="J3126">
        <v>2352</v>
      </c>
      <c r="K3126">
        <v>292</v>
      </c>
      <c r="L3126">
        <v>42</v>
      </c>
    </row>
    <row r="3127" spans="1:12">
      <c r="A3127" t="s">
        <v>12331</v>
      </c>
      <c r="B3127" t="s">
        <v>4668</v>
      </c>
      <c r="C3127" t="s">
        <v>1540</v>
      </c>
      <c r="D3127">
        <v>100</v>
      </c>
      <c r="E3127">
        <v>66.295000000000002</v>
      </c>
      <c r="F3127" s="105">
        <v>3276549</v>
      </c>
      <c r="G3127">
        <v>3276549</v>
      </c>
      <c r="H3127">
        <v>91</v>
      </c>
      <c r="I3127">
        <v>3085</v>
      </c>
      <c r="J3127">
        <v>3085</v>
      </c>
      <c r="K3127">
        <v>269</v>
      </c>
      <c r="L3127">
        <v>38</v>
      </c>
    </row>
    <row r="3128" spans="1:12">
      <c r="A3128" t="s">
        <v>12332</v>
      </c>
      <c r="B3128" t="s">
        <v>4669</v>
      </c>
      <c r="C3128" t="s">
        <v>1540</v>
      </c>
      <c r="D3128">
        <v>100</v>
      </c>
      <c r="E3128">
        <v>55.292999999999999</v>
      </c>
      <c r="F3128" s="105">
        <v>3530383</v>
      </c>
      <c r="G3128">
        <v>3530383</v>
      </c>
      <c r="H3128">
        <v>91.84</v>
      </c>
      <c r="I3128">
        <v>3110</v>
      </c>
      <c r="J3128">
        <v>3110</v>
      </c>
      <c r="K3128">
        <v>286.5</v>
      </c>
      <c r="L3128">
        <v>57</v>
      </c>
    </row>
    <row r="3129" spans="1:12">
      <c r="A3129" t="s">
        <v>12333</v>
      </c>
      <c r="B3129" t="s">
        <v>4670</v>
      </c>
      <c r="C3129" t="s">
        <v>1540</v>
      </c>
      <c r="D3129">
        <v>100</v>
      </c>
      <c r="E3129">
        <v>46.591999999999999</v>
      </c>
      <c r="F3129" s="105">
        <v>2995875</v>
      </c>
      <c r="G3129">
        <v>2995875</v>
      </c>
      <c r="H3129">
        <v>85.9</v>
      </c>
      <c r="I3129">
        <v>2923</v>
      </c>
      <c r="J3129">
        <v>2923</v>
      </c>
      <c r="K3129">
        <v>253</v>
      </c>
      <c r="L3129">
        <v>90</v>
      </c>
    </row>
    <row r="3130" spans="1:12">
      <c r="A3130" t="s">
        <v>12334</v>
      </c>
      <c r="B3130" t="s">
        <v>4671</v>
      </c>
      <c r="C3130" t="s">
        <v>1540</v>
      </c>
      <c r="D3130">
        <v>100</v>
      </c>
      <c r="E3130">
        <v>47.848999999999997</v>
      </c>
      <c r="F3130" s="105">
        <v>3594618</v>
      </c>
      <c r="G3130">
        <v>3594618</v>
      </c>
      <c r="H3130">
        <v>86.98</v>
      </c>
      <c r="I3130">
        <v>3573</v>
      </c>
      <c r="J3130">
        <v>3573</v>
      </c>
      <c r="K3130">
        <v>258</v>
      </c>
      <c r="L3130">
        <v>74</v>
      </c>
    </row>
    <row r="3131" spans="1:12">
      <c r="A3131" t="s">
        <v>9322</v>
      </c>
      <c r="B3131" t="s">
        <v>4672</v>
      </c>
      <c r="C3131" t="s">
        <v>1592</v>
      </c>
      <c r="D3131">
        <v>100</v>
      </c>
      <c r="E3131">
        <v>33.412999999999997</v>
      </c>
      <c r="F3131" s="105">
        <v>2794318</v>
      </c>
      <c r="G3131">
        <v>2794318</v>
      </c>
      <c r="H3131">
        <v>56.64</v>
      </c>
      <c r="I3131">
        <v>1907</v>
      </c>
      <c r="J3131">
        <v>1907</v>
      </c>
      <c r="K3131">
        <v>233</v>
      </c>
      <c r="L3131">
        <v>318</v>
      </c>
    </row>
    <row r="3132" spans="1:12">
      <c r="A3132" t="s">
        <v>9323</v>
      </c>
      <c r="B3132" t="s">
        <v>4673</v>
      </c>
      <c r="C3132" t="s">
        <v>1861</v>
      </c>
      <c r="D3132">
        <v>100</v>
      </c>
      <c r="E3132">
        <v>36.25</v>
      </c>
      <c r="F3132" s="105">
        <v>1250060</v>
      </c>
      <c r="G3132">
        <v>1250060</v>
      </c>
      <c r="H3132">
        <v>82.53</v>
      </c>
      <c r="I3132">
        <v>1368</v>
      </c>
      <c r="J3132">
        <v>1368</v>
      </c>
      <c r="K3132">
        <v>181</v>
      </c>
      <c r="L3132">
        <v>79</v>
      </c>
    </row>
    <row r="3133" spans="1:12">
      <c r="A3133" t="s">
        <v>12335</v>
      </c>
      <c r="B3133" t="s">
        <v>4674</v>
      </c>
      <c r="C3133" t="s">
        <v>1540</v>
      </c>
      <c r="D3133">
        <v>100</v>
      </c>
      <c r="E3133">
        <v>38.119999999999997</v>
      </c>
      <c r="F3133" s="105">
        <v>2277985</v>
      </c>
      <c r="G3133">
        <v>2277985</v>
      </c>
      <c r="H3133">
        <v>88.12</v>
      </c>
      <c r="I3133">
        <v>2180</v>
      </c>
      <c r="J3133">
        <v>2180</v>
      </c>
      <c r="K3133">
        <v>264</v>
      </c>
      <c r="L3133">
        <v>74</v>
      </c>
    </row>
    <row r="3134" spans="1:12">
      <c r="A3134" t="s">
        <v>12336</v>
      </c>
      <c r="B3134" t="s">
        <v>4675</v>
      </c>
      <c r="C3134" t="s">
        <v>1540</v>
      </c>
      <c r="D3134">
        <v>100</v>
      </c>
      <c r="E3134">
        <v>60.735999999999997</v>
      </c>
      <c r="F3134" s="105">
        <v>6332373</v>
      </c>
      <c r="G3134">
        <v>6332373</v>
      </c>
      <c r="H3134">
        <v>89.13</v>
      </c>
      <c r="I3134">
        <v>5571</v>
      </c>
      <c r="J3134">
        <v>5571</v>
      </c>
      <c r="K3134">
        <v>291</v>
      </c>
      <c r="L3134">
        <v>75</v>
      </c>
    </row>
    <row r="3135" spans="1:12">
      <c r="A3135" t="s">
        <v>12337</v>
      </c>
      <c r="B3135" t="s">
        <v>4676</v>
      </c>
      <c r="C3135" t="s">
        <v>1540</v>
      </c>
      <c r="D3135">
        <v>100</v>
      </c>
      <c r="E3135">
        <v>39.734000000000002</v>
      </c>
      <c r="F3135" s="105">
        <v>3776953</v>
      </c>
      <c r="G3135">
        <v>3776953</v>
      </c>
      <c r="H3135">
        <v>83.14</v>
      </c>
      <c r="I3135">
        <v>3726</v>
      </c>
      <c r="J3135">
        <v>3726</v>
      </c>
      <c r="K3135">
        <v>250</v>
      </c>
      <c r="L3135">
        <v>102</v>
      </c>
    </row>
    <row r="3136" spans="1:12">
      <c r="A3136" t="s">
        <v>12338</v>
      </c>
      <c r="B3136" t="s">
        <v>4677</v>
      </c>
      <c r="C3136" t="s">
        <v>1540</v>
      </c>
      <c r="D3136">
        <v>100</v>
      </c>
      <c r="E3136">
        <v>55.015000000000001</v>
      </c>
      <c r="F3136" s="105">
        <v>6956550</v>
      </c>
      <c r="G3136">
        <v>6956550</v>
      </c>
      <c r="H3136">
        <v>86.52</v>
      </c>
      <c r="I3136">
        <v>6989</v>
      </c>
      <c r="J3136">
        <v>6989</v>
      </c>
      <c r="K3136">
        <v>253</v>
      </c>
      <c r="L3136">
        <v>71</v>
      </c>
    </row>
    <row r="3137" spans="1:12">
      <c r="A3137" t="s">
        <v>12339</v>
      </c>
      <c r="B3137" t="s">
        <v>4678</v>
      </c>
      <c r="C3137" t="s">
        <v>1540</v>
      </c>
      <c r="D3137">
        <v>100</v>
      </c>
      <c r="E3137">
        <v>50.512</v>
      </c>
      <c r="F3137" s="105">
        <v>4344717</v>
      </c>
      <c r="G3137">
        <v>4344717</v>
      </c>
      <c r="H3137">
        <v>89.07</v>
      </c>
      <c r="I3137">
        <v>4735</v>
      </c>
      <c r="J3137">
        <v>4735</v>
      </c>
      <c r="K3137">
        <v>235</v>
      </c>
      <c r="L3137">
        <v>55</v>
      </c>
    </row>
    <row r="3138" spans="1:12">
      <c r="A3138" t="s">
        <v>12340</v>
      </c>
      <c r="B3138" t="s">
        <v>4679</v>
      </c>
      <c r="C3138" t="s">
        <v>1540</v>
      </c>
      <c r="D3138">
        <v>100</v>
      </c>
      <c r="E3138">
        <v>41.058</v>
      </c>
      <c r="F3138" s="105">
        <v>3650490</v>
      </c>
      <c r="G3138">
        <v>3650490</v>
      </c>
      <c r="H3138">
        <v>86.21</v>
      </c>
      <c r="I3138">
        <v>3572</v>
      </c>
      <c r="J3138">
        <v>3572</v>
      </c>
      <c r="K3138">
        <v>255</v>
      </c>
      <c r="L3138">
        <v>92</v>
      </c>
    </row>
    <row r="3139" spans="1:12">
      <c r="A3139" t="s">
        <v>12341</v>
      </c>
      <c r="B3139" t="s">
        <v>4680</v>
      </c>
      <c r="C3139" t="s">
        <v>1540</v>
      </c>
      <c r="D3139">
        <v>100</v>
      </c>
      <c r="E3139">
        <v>64.111000000000004</v>
      </c>
      <c r="F3139" s="105">
        <v>5058518</v>
      </c>
      <c r="G3139">
        <v>5058518</v>
      </c>
      <c r="H3139">
        <v>89.35</v>
      </c>
      <c r="I3139">
        <v>4445</v>
      </c>
      <c r="J3139">
        <v>4445</v>
      </c>
      <c r="K3139">
        <v>279</v>
      </c>
      <c r="L3139">
        <v>55</v>
      </c>
    </row>
    <row r="3140" spans="1:12">
      <c r="A3140" t="s">
        <v>12342</v>
      </c>
      <c r="B3140" t="s">
        <v>4681</v>
      </c>
      <c r="C3140" t="s">
        <v>1540</v>
      </c>
      <c r="D3140">
        <v>100</v>
      </c>
      <c r="E3140">
        <v>43.756999999999998</v>
      </c>
      <c r="F3140" s="105">
        <v>4062176</v>
      </c>
      <c r="G3140">
        <v>4062176</v>
      </c>
      <c r="H3140">
        <v>85.36</v>
      </c>
      <c r="I3140">
        <v>4059</v>
      </c>
      <c r="J3140">
        <v>4059</v>
      </c>
      <c r="K3140">
        <v>248</v>
      </c>
      <c r="L3140">
        <v>96</v>
      </c>
    </row>
    <row r="3141" spans="1:12">
      <c r="A3141" t="s">
        <v>12343</v>
      </c>
      <c r="B3141" t="s">
        <v>4682</v>
      </c>
      <c r="C3141" t="s">
        <v>1540</v>
      </c>
      <c r="D3141">
        <v>100</v>
      </c>
      <c r="E3141">
        <v>39.030999999999999</v>
      </c>
      <c r="F3141" s="105">
        <v>3961794</v>
      </c>
      <c r="G3141">
        <v>3961794</v>
      </c>
      <c r="H3141">
        <v>87.05</v>
      </c>
      <c r="I3141">
        <v>3546</v>
      </c>
      <c r="J3141">
        <v>3546</v>
      </c>
      <c r="K3141">
        <v>264</v>
      </c>
      <c r="L3141">
        <v>93</v>
      </c>
    </row>
    <row r="3142" spans="1:12">
      <c r="A3142" t="s">
        <v>12344</v>
      </c>
      <c r="B3142" t="s">
        <v>4683</v>
      </c>
      <c r="C3142" t="s">
        <v>1540</v>
      </c>
      <c r="D3142">
        <v>100</v>
      </c>
      <c r="E3142">
        <v>38.704999999999998</v>
      </c>
      <c r="F3142" s="105">
        <v>2304804</v>
      </c>
      <c r="G3142">
        <v>2304804</v>
      </c>
      <c r="H3142">
        <v>89.95</v>
      </c>
      <c r="I3142">
        <v>2066</v>
      </c>
      <c r="J3142">
        <v>2066</v>
      </c>
      <c r="K3142">
        <v>275.5</v>
      </c>
      <c r="L3142">
        <v>43</v>
      </c>
    </row>
    <row r="3143" spans="1:12">
      <c r="A3143" t="s">
        <v>12345</v>
      </c>
      <c r="B3143" t="s">
        <v>4684</v>
      </c>
      <c r="C3143" t="s">
        <v>1540</v>
      </c>
      <c r="D3143">
        <v>100</v>
      </c>
      <c r="E3143">
        <v>35.880000000000003</v>
      </c>
      <c r="F3143" s="105">
        <v>2850586</v>
      </c>
      <c r="G3143">
        <v>2850586</v>
      </c>
      <c r="H3143">
        <v>90.58</v>
      </c>
      <c r="I3143">
        <v>2736</v>
      </c>
      <c r="J3143">
        <v>2736</v>
      </c>
      <c r="K3143">
        <v>263</v>
      </c>
      <c r="L3143">
        <v>54</v>
      </c>
    </row>
    <row r="3144" spans="1:12">
      <c r="A3144" t="s">
        <v>12346</v>
      </c>
      <c r="B3144" t="s">
        <v>4685</v>
      </c>
      <c r="C3144" t="s">
        <v>1540</v>
      </c>
      <c r="D3144">
        <v>100</v>
      </c>
      <c r="E3144">
        <v>72.088999999999999</v>
      </c>
      <c r="F3144" s="105">
        <v>8867142</v>
      </c>
      <c r="G3144">
        <v>8867142</v>
      </c>
      <c r="H3144">
        <v>88.89</v>
      </c>
      <c r="I3144">
        <v>7856</v>
      </c>
      <c r="J3144">
        <v>7856</v>
      </c>
      <c r="K3144">
        <v>288</v>
      </c>
      <c r="L3144">
        <v>80</v>
      </c>
    </row>
    <row r="3145" spans="1:12">
      <c r="A3145" t="s">
        <v>12347</v>
      </c>
      <c r="B3145" t="s">
        <v>4686</v>
      </c>
      <c r="C3145" t="s">
        <v>1540</v>
      </c>
      <c r="D3145">
        <v>100</v>
      </c>
      <c r="E3145">
        <v>47.216000000000001</v>
      </c>
      <c r="F3145" s="105">
        <v>1362151</v>
      </c>
      <c r="G3145">
        <v>1362151</v>
      </c>
      <c r="H3145">
        <v>90.49</v>
      </c>
      <c r="I3145">
        <v>1410</v>
      </c>
      <c r="J3145">
        <v>1410</v>
      </c>
      <c r="K3145">
        <v>246</v>
      </c>
      <c r="L3145">
        <v>38.5</v>
      </c>
    </row>
    <row r="3146" spans="1:12">
      <c r="A3146" t="s">
        <v>12348</v>
      </c>
      <c r="B3146" t="s">
        <v>4687</v>
      </c>
      <c r="C3146" t="s">
        <v>1540</v>
      </c>
      <c r="D3146">
        <v>100</v>
      </c>
      <c r="E3146">
        <v>57.600999999999999</v>
      </c>
      <c r="F3146" s="105">
        <v>3975896</v>
      </c>
      <c r="G3146">
        <v>3975896</v>
      </c>
      <c r="H3146">
        <v>90.15</v>
      </c>
      <c r="I3146">
        <v>4635</v>
      </c>
      <c r="J3146">
        <v>4635</v>
      </c>
      <c r="K3146">
        <v>218</v>
      </c>
      <c r="L3146">
        <v>42</v>
      </c>
    </row>
    <row r="3147" spans="1:12">
      <c r="A3147" t="s">
        <v>12349</v>
      </c>
      <c r="B3147" t="s">
        <v>4688</v>
      </c>
      <c r="C3147" t="s">
        <v>1540</v>
      </c>
      <c r="D3147">
        <v>100</v>
      </c>
      <c r="E3147">
        <v>57.079000000000001</v>
      </c>
      <c r="F3147" s="105">
        <v>4616532</v>
      </c>
      <c r="G3147">
        <v>4616532</v>
      </c>
      <c r="H3147">
        <v>89.93</v>
      </c>
      <c r="I3147">
        <v>5427</v>
      </c>
      <c r="J3147">
        <v>5427</v>
      </c>
      <c r="K3147">
        <v>217</v>
      </c>
      <c r="L3147">
        <v>37.5</v>
      </c>
    </row>
    <row r="3148" spans="1:12">
      <c r="A3148" t="s">
        <v>12350</v>
      </c>
      <c r="B3148" t="s">
        <v>4689</v>
      </c>
      <c r="C3148" t="s">
        <v>1540</v>
      </c>
      <c r="D3148">
        <v>100</v>
      </c>
      <c r="E3148">
        <v>39.524999999999999</v>
      </c>
      <c r="F3148" s="105">
        <v>2915920</v>
      </c>
      <c r="G3148">
        <v>2915920</v>
      </c>
      <c r="H3148">
        <v>91.23</v>
      </c>
      <c r="I3148">
        <v>2677</v>
      </c>
      <c r="J3148">
        <v>2677</v>
      </c>
      <c r="K3148">
        <v>273</v>
      </c>
      <c r="L3148">
        <v>56</v>
      </c>
    </row>
    <row r="3149" spans="1:12">
      <c r="A3149" t="s">
        <v>12351</v>
      </c>
      <c r="B3149" t="s">
        <v>4690</v>
      </c>
      <c r="C3149" t="s">
        <v>1540</v>
      </c>
      <c r="D3149">
        <v>100</v>
      </c>
      <c r="E3149">
        <v>36.82</v>
      </c>
      <c r="F3149" s="105">
        <v>2086959</v>
      </c>
      <c r="G3149">
        <v>2086959</v>
      </c>
      <c r="H3149">
        <v>89.76</v>
      </c>
      <c r="I3149">
        <v>1977</v>
      </c>
      <c r="J3149">
        <v>1977</v>
      </c>
      <c r="K3149">
        <v>271</v>
      </c>
      <c r="L3149">
        <v>66</v>
      </c>
    </row>
    <row r="3150" spans="1:12">
      <c r="A3150" t="s">
        <v>12352</v>
      </c>
      <c r="B3150" t="s">
        <v>4691</v>
      </c>
      <c r="C3150" t="s">
        <v>1540</v>
      </c>
      <c r="D3150">
        <v>100</v>
      </c>
      <c r="E3150">
        <v>32.640999999999998</v>
      </c>
      <c r="F3150" s="105">
        <v>2937203</v>
      </c>
      <c r="G3150">
        <v>2937203</v>
      </c>
      <c r="H3150">
        <v>78.459999999999994</v>
      </c>
      <c r="I3150">
        <v>2195</v>
      </c>
      <c r="J3150">
        <v>2195</v>
      </c>
      <c r="K3150">
        <v>259</v>
      </c>
      <c r="L3150">
        <v>212</v>
      </c>
    </row>
    <row r="3151" spans="1:12">
      <c r="A3151" t="s">
        <v>12353</v>
      </c>
      <c r="B3151" t="s">
        <v>4692</v>
      </c>
      <c r="C3151" t="s">
        <v>1540</v>
      </c>
      <c r="D3151">
        <v>100</v>
      </c>
      <c r="E3151">
        <v>37.488</v>
      </c>
      <c r="F3151" s="105">
        <v>2790548</v>
      </c>
      <c r="G3151">
        <v>2790548</v>
      </c>
      <c r="H3151">
        <v>83.21</v>
      </c>
      <c r="I3151">
        <v>2485</v>
      </c>
      <c r="J3151">
        <v>2485</v>
      </c>
      <c r="K3151">
        <v>266</v>
      </c>
      <c r="L3151">
        <v>93</v>
      </c>
    </row>
    <row r="3152" spans="1:12">
      <c r="A3152" t="s">
        <v>12354</v>
      </c>
      <c r="B3152" t="s">
        <v>4693</v>
      </c>
      <c r="C3152" t="s">
        <v>1540</v>
      </c>
      <c r="D3152">
        <v>100</v>
      </c>
      <c r="E3152">
        <v>52.975999999999999</v>
      </c>
      <c r="F3152" s="105">
        <v>4190841</v>
      </c>
      <c r="G3152">
        <v>4190841</v>
      </c>
      <c r="H3152">
        <v>88.74</v>
      </c>
      <c r="I3152">
        <v>3570</v>
      </c>
      <c r="J3152">
        <v>3570</v>
      </c>
      <c r="K3152">
        <v>287</v>
      </c>
      <c r="L3152">
        <v>69</v>
      </c>
    </row>
    <row r="3153" spans="1:12">
      <c r="A3153" t="s">
        <v>12355</v>
      </c>
      <c r="B3153" t="s">
        <v>4694</v>
      </c>
      <c r="C3153" t="s">
        <v>1540</v>
      </c>
      <c r="D3153">
        <v>100</v>
      </c>
      <c r="E3153">
        <v>42.311</v>
      </c>
      <c r="F3153" s="105">
        <v>3385516</v>
      </c>
      <c r="G3153">
        <v>3385516</v>
      </c>
      <c r="H3153">
        <v>90.87</v>
      </c>
      <c r="I3153">
        <v>2805</v>
      </c>
      <c r="J3153">
        <v>2805</v>
      </c>
      <c r="K3153">
        <v>297</v>
      </c>
      <c r="L3153">
        <v>63</v>
      </c>
    </row>
    <row r="3154" spans="1:12">
      <c r="A3154" t="s">
        <v>12356</v>
      </c>
      <c r="B3154" t="s">
        <v>4695</v>
      </c>
      <c r="C3154" t="s">
        <v>1540</v>
      </c>
      <c r="D3154">
        <v>100</v>
      </c>
      <c r="E3154">
        <v>65.028000000000006</v>
      </c>
      <c r="F3154" s="105">
        <v>8421483</v>
      </c>
      <c r="G3154">
        <v>8421483</v>
      </c>
      <c r="H3154">
        <v>86.86</v>
      </c>
      <c r="I3154">
        <v>7577</v>
      </c>
      <c r="J3154">
        <v>7577</v>
      </c>
      <c r="K3154">
        <v>289</v>
      </c>
      <c r="L3154">
        <v>85</v>
      </c>
    </row>
    <row r="3155" spans="1:12">
      <c r="A3155" t="s">
        <v>12357</v>
      </c>
      <c r="B3155" t="s">
        <v>4696</v>
      </c>
      <c r="C3155" t="s">
        <v>1540</v>
      </c>
      <c r="D3155">
        <v>100</v>
      </c>
      <c r="E3155">
        <v>35.493000000000002</v>
      </c>
      <c r="F3155" s="105">
        <v>5255868</v>
      </c>
      <c r="G3155">
        <v>5255868</v>
      </c>
      <c r="H3155">
        <v>84.36</v>
      </c>
      <c r="I3155">
        <v>5284</v>
      </c>
      <c r="J3155">
        <v>5284</v>
      </c>
      <c r="K3155">
        <v>240</v>
      </c>
      <c r="L3155">
        <v>101.5</v>
      </c>
    </row>
    <row r="3156" spans="1:12">
      <c r="A3156" t="s">
        <v>12358</v>
      </c>
      <c r="B3156" t="s">
        <v>4697</v>
      </c>
      <c r="C3156" t="s">
        <v>1540</v>
      </c>
      <c r="D3156">
        <v>100</v>
      </c>
      <c r="E3156">
        <v>46.896999999999998</v>
      </c>
      <c r="F3156" s="105">
        <v>3366995</v>
      </c>
      <c r="G3156">
        <v>3366995</v>
      </c>
      <c r="H3156">
        <v>83.56</v>
      </c>
      <c r="I3156">
        <v>3327</v>
      </c>
      <c r="J3156">
        <v>3327</v>
      </c>
      <c r="K3156">
        <v>245</v>
      </c>
      <c r="L3156">
        <v>105</v>
      </c>
    </row>
    <row r="3157" spans="1:12">
      <c r="A3157" t="s">
        <v>12359</v>
      </c>
      <c r="B3157" t="s">
        <v>4698</v>
      </c>
      <c r="C3157" t="s">
        <v>1540</v>
      </c>
      <c r="D3157">
        <v>100</v>
      </c>
      <c r="E3157">
        <v>38.075000000000003</v>
      </c>
      <c r="F3157" s="105">
        <v>5343114</v>
      </c>
      <c r="G3157">
        <v>5343114</v>
      </c>
      <c r="H3157">
        <v>84.08</v>
      </c>
      <c r="I3157">
        <v>5420</v>
      </c>
      <c r="J3157">
        <v>5420</v>
      </c>
      <c r="K3157">
        <v>238.5</v>
      </c>
      <c r="L3157">
        <v>104</v>
      </c>
    </row>
    <row r="3158" spans="1:12">
      <c r="A3158" t="s">
        <v>12360</v>
      </c>
      <c r="B3158" t="s">
        <v>4699</v>
      </c>
      <c r="C3158" t="s">
        <v>1540</v>
      </c>
      <c r="D3158">
        <v>100</v>
      </c>
      <c r="E3158">
        <v>33.845999999999997</v>
      </c>
      <c r="F3158" s="105">
        <v>4064534</v>
      </c>
      <c r="G3158">
        <v>4064534</v>
      </c>
      <c r="H3158">
        <v>86.79</v>
      </c>
      <c r="I3158">
        <v>3572</v>
      </c>
      <c r="J3158">
        <v>3572</v>
      </c>
      <c r="K3158">
        <v>265</v>
      </c>
      <c r="L3158">
        <v>82</v>
      </c>
    </row>
    <row r="3159" spans="1:12">
      <c r="A3159" t="s">
        <v>12361</v>
      </c>
      <c r="B3159" t="s">
        <v>4700</v>
      </c>
      <c r="C3159" t="s">
        <v>1540</v>
      </c>
      <c r="D3159">
        <v>100</v>
      </c>
      <c r="E3159">
        <v>30.001999999999999</v>
      </c>
      <c r="F3159" s="105">
        <v>6485394</v>
      </c>
      <c r="G3159">
        <v>6485394</v>
      </c>
      <c r="H3159">
        <v>81.41</v>
      </c>
      <c r="I3159">
        <v>5701</v>
      </c>
      <c r="J3159">
        <v>5701</v>
      </c>
      <c r="K3159">
        <v>265</v>
      </c>
      <c r="L3159">
        <v>149</v>
      </c>
    </row>
    <row r="3160" spans="1:12">
      <c r="A3160" t="s">
        <v>12362</v>
      </c>
      <c r="B3160" t="s">
        <v>4701</v>
      </c>
      <c r="C3160" t="s">
        <v>1540</v>
      </c>
      <c r="D3160">
        <v>100</v>
      </c>
      <c r="E3160">
        <v>60.119</v>
      </c>
      <c r="F3160" s="105">
        <v>2830519</v>
      </c>
      <c r="G3160">
        <v>2830519</v>
      </c>
      <c r="H3160">
        <v>90.73</v>
      </c>
      <c r="I3160">
        <v>2592</v>
      </c>
      <c r="J3160">
        <v>2592</v>
      </c>
      <c r="K3160">
        <v>283</v>
      </c>
      <c r="L3160">
        <v>45</v>
      </c>
    </row>
    <row r="3161" spans="1:12">
      <c r="A3161" t="s">
        <v>12363</v>
      </c>
      <c r="B3161" t="s">
        <v>4702</v>
      </c>
      <c r="C3161" t="s">
        <v>1540</v>
      </c>
      <c r="D3161">
        <v>100</v>
      </c>
      <c r="E3161">
        <v>41.555</v>
      </c>
      <c r="F3161" s="105">
        <v>4545624</v>
      </c>
      <c r="G3161">
        <v>4545624</v>
      </c>
      <c r="H3161">
        <v>83.69</v>
      </c>
      <c r="I3161">
        <v>4272</v>
      </c>
      <c r="J3161">
        <v>4272</v>
      </c>
      <c r="K3161">
        <v>239</v>
      </c>
      <c r="L3161">
        <v>86</v>
      </c>
    </row>
    <row r="3162" spans="1:12">
      <c r="A3162" t="s">
        <v>12364</v>
      </c>
      <c r="B3162" t="s">
        <v>4703</v>
      </c>
      <c r="C3162" t="s">
        <v>1540</v>
      </c>
      <c r="D3162">
        <v>100</v>
      </c>
      <c r="E3162">
        <v>47.47</v>
      </c>
      <c r="F3162" s="105">
        <v>3261687</v>
      </c>
      <c r="G3162">
        <v>3261687</v>
      </c>
      <c r="H3162">
        <v>86.78</v>
      </c>
      <c r="I3162">
        <v>2615</v>
      </c>
      <c r="J3162">
        <v>2615</v>
      </c>
      <c r="K3162">
        <v>294</v>
      </c>
      <c r="L3162">
        <v>92</v>
      </c>
    </row>
    <row r="3163" spans="1:12">
      <c r="A3163" t="s">
        <v>12365</v>
      </c>
      <c r="B3163" t="s">
        <v>4704</v>
      </c>
      <c r="C3163" t="s">
        <v>1540</v>
      </c>
      <c r="D3163">
        <v>100</v>
      </c>
      <c r="E3163">
        <v>65.313999999999993</v>
      </c>
      <c r="F3163" s="105">
        <v>3669365</v>
      </c>
      <c r="G3163">
        <v>3669365</v>
      </c>
      <c r="H3163">
        <v>90.98</v>
      </c>
      <c r="I3163">
        <v>3333</v>
      </c>
      <c r="J3163">
        <v>3333</v>
      </c>
      <c r="K3163">
        <v>292</v>
      </c>
      <c r="L3163">
        <v>58</v>
      </c>
    </row>
    <row r="3164" spans="1:12">
      <c r="A3164" t="s">
        <v>12366</v>
      </c>
      <c r="B3164" t="s">
        <v>4705</v>
      </c>
      <c r="C3164" t="s">
        <v>1540</v>
      </c>
      <c r="D3164">
        <v>100</v>
      </c>
      <c r="E3164">
        <v>68.052000000000007</v>
      </c>
      <c r="F3164" s="105">
        <v>2607268</v>
      </c>
      <c r="G3164">
        <v>2607268</v>
      </c>
      <c r="H3164">
        <v>91.69</v>
      </c>
      <c r="I3164">
        <v>2433</v>
      </c>
      <c r="J3164">
        <v>2433</v>
      </c>
      <c r="K3164">
        <v>282</v>
      </c>
      <c r="L3164">
        <v>41</v>
      </c>
    </row>
    <row r="3165" spans="1:12">
      <c r="A3165" t="s">
        <v>12367</v>
      </c>
      <c r="B3165" t="s">
        <v>4706</v>
      </c>
      <c r="C3165" t="s">
        <v>1540</v>
      </c>
      <c r="D3165">
        <v>100</v>
      </c>
      <c r="E3165">
        <v>65.831000000000003</v>
      </c>
      <c r="F3165" s="105">
        <v>2856472</v>
      </c>
      <c r="G3165">
        <v>2856472</v>
      </c>
      <c r="H3165">
        <v>92.07</v>
      </c>
      <c r="I3165">
        <v>2558</v>
      </c>
      <c r="J3165">
        <v>2558</v>
      </c>
      <c r="K3165">
        <v>281.5</v>
      </c>
      <c r="L3165">
        <v>58</v>
      </c>
    </row>
    <row r="3166" spans="1:12">
      <c r="A3166" t="s">
        <v>9324</v>
      </c>
      <c r="B3166" t="s">
        <v>4707</v>
      </c>
      <c r="C3166" t="s">
        <v>1636</v>
      </c>
      <c r="D3166">
        <v>100</v>
      </c>
      <c r="E3166">
        <v>25.736000000000001</v>
      </c>
      <c r="F3166" s="105">
        <v>895051</v>
      </c>
      <c r="G3166">
        <v>895051</v>
      </c>
      <c r="H3166">
        <v>64.06</v>
      </c>
      <c r="I3166">
        <v>1489</v>
      </c>
      <c r="J3166">
        <v>1489</v>
      </c>
      <c r="K3166">
        <v>92</v>
      </c>
      <c r="L3166">
        <v>130.5</v>
      </c>
    </row>
    <row r="3167" spans="1:12">
      <c r="A3167" t="s">
        <v>12368</v>
      </c>
      <c r="B3167" t="s">
        <v>4708</v>
      </c>
      <c r="C3167" t="s">
        <v>1540</v>
      </c>
      <c r="D3167">
        <v>100</v>
      </c>
      <c r="E3167">
        <v>32.985999999999997</v>
      </c>
      <c r="F3167" s="105">
        <v>3118861</v>
      </c>
      <c r="G3167">
        <v>3118861</v>
      </c>
      <c r="H3167">
        <v>84.45</v>
      </c>
      <c r="I3167">
        <v>2969</v>
      </c>
      <c r="J3167">
        <v>2969</v>
      </c>
      <c r="K3167">
        <v>255</v>
      </c>
      <c r="L3167">
        <v>103</v>
      </c>
    </row>
    <row r="3168" spans="1:12">
      <c r="A3168" t="s">
        <v>12369</v>
      </c>
      <c r="B3168" t="s">
        <v>4709</v>
      </c>
      <c r="C3168" t="s">
        <v>1540</v>
      </c>
      <c r="D3168">
        <v>100</v>
      </c>
      <c r="E3168">
        <v>31.085000000000001</v>
      </c>
      <c r="F3168" s="105">
        <v>3201622</v>
      </c>
      <c r="G3168">
        <v>3201622</v>
      </c>
      <c r="H3168">
        <v>80.5</v>
      </c>
      <c r="I3168">
        <v>3077</v>
      </c>
      <c r="J3168">
        <v>3077</v>
      </c>
      <c r="K3168">
        <v>233</v>
      </c>
      <c r="L3168">
        <v>62</v>
      </c>
    </row>
    <row r="3169" spans="1:12">
      <c r="A3169" t="s">
        <v>12370</v>
      </c>
      <c r="B3169" t="s">
        <v>4710</v>
      </c>
      <c r="C3169" t="s">
        <v>1540</v>
      </c>
      <c r="D3169">
        <v>100</v>
      </c>
      <c r="E3169">
        <v>39.805</v>
      </c>
      <c r="F3169" s="105">
        <v>1904253</v>
      </c>
      <c r="G3169">
        <v>1904253</v>
      </c>
      <c r="H3169">
        <v>88.67</v>
      </c>
      <c r="I3169">
        <v>1807</v>
      </c>
      <c r="J3169">
        <v>1807</v>
      </c>
      <c r="K3169">
        <v>264</v>
      </c>
      <c r="L3169">
        <v>74</v>
      </c>
    </row>
    <row r="3170" spans="1:12">
      <c r="A3170" t="s">
        <v>12371</v>
      </c>
      <c r="B3170" t="s">
        <v>4711</v>
      </c>
      <c r="C3170" t="s">
        <v>1540</v>
      </c>
      <c r="D3170">
        <v>100</v>
      </c>
      <c r="E3170">
        <v>73.858999999999995</v>
      </c>
      <c r="F3170" s="105">
        <v>7626891</v>
      </c>
      <c r="G3170">
        <v>7626891</v>
      </c>
      <c r="H3170">
        <v>89.24</v>
      </c>
      <c r="I3170">
        <v>6348</v>
      </c>
      <c r="J3170">
        <v>6348</v>
      </c>
      <c r="K3170">
        <v>298</v>
      </c>
      <c r="L3170">
        <v>76</v>
      </c>
    </row>
    <row r="3171" spans="1:12">
      <c r="A3171" t="s">
        <v>12372</v>
      </c>
      <c r="B3171" t="s">
        <v>4712</v>
      </c>
      <c r="C3171" t="s">
        <v>1540</v>
      </c>
      <c r="D3171">
        <v>100</v>
      </c>
      <c r="E3171">
        <v>66.447000000000003</v>
      </c>
      <c r="F3171" s="105">
        <v>4098947</v>
      </c>
      <c r="G3171">
        <v>4098947</v>
      </c>
      <c r="H3171">
        <v>90.87</v>
      </c>
      <c r="I3171">
        <v>4050</v>
      </c>
      <c r="J3171">
        <v>4050</v>
      </c>
      <c r="K3171">
        <v>264</v>
      </c>
      <c r="L3171">
        <v>52</v>
      </c>
    </row>
    <row r="3172" spans="1:12">
      <c r="A3172" t="s">
        <v>12373</v>
      </c>
      <c r="B3172" t="s">
        <v>4713</v>
      </c>
      <c r="C3172" t="s">
        <v>1540</v>
      </c>
      <c r="D3172">
        <v>100</v>
      </c>
      <c r="E3172">
        <v>45.686999999999998</v>
      </c>
      <c r="F3172" s="105">
        <v>1543805</v>
      </c>
      <c r="G3172">
        <v>1543805</v>
      </c>
      <c r="H3172">
        <v>90.28</v>
      </c>
      <c r="I3172">
        <v>1362</v>
      </c>
      <c r="J3172">
        <v>1362</v>
      </c>
      <c r="K3172">
        <v>297</v>
      </c>
      <c r="L3172">
        <v>70</v>
      </c>
    </row>
    <row r="3173" spans="1:12">
      <c r="A3173" t="s">
        <v>12374</v>
      </c>
      <c r="B3173" t="s">
        <v>4714</v>
      </c>
      <c r="C3173" t="s">
        <v>1540</v>
      </c>
      <c r="D3173">
        <v>100</v>
      </c>
      <c r="E3173">
        <v>52.058999999999997</v>
      </c>
      <c r="F3173" s="105">
        <v>5934994</v>
      </c>
      <c r="G3173">
        <v>5934994</v>
      </c>
      <c r="H3173">
        <v>85.48</v>
      </c>
      <c r="I3173">
        <v>4931</v>
      </c>
      <c r="J3173">
        <v>4931</v>
      </c>
      <c r="K3173">
        <v>292</v>
      </c>
      <c r="L3173">
        <v>91</v>
      </c>
    </row>
    <row r="3174" spans="1:12">
      <c r="A3174" t="s">
        <v>12375</v>
      </c>
      <c r="B3174" t="s">
        <v>4715</v>
      </c>
      <c r="C3174" t="s">
        <v>1540</v>
      </c>
      <c r="D3174">
        <v>100</v>
      </c>
      <c r="E3174">
        <v>37.585999999999999</v>
      </c>
      <c r="F3174" s="105">
        <v>8560182</v>
      </c>
      <c r="G3174">
        <v>8560182</v>
      </c>
      <c r="H3174">
        <v>66.06</v>
      </c>
      <c r="I3174">
        <v>7908</v>
      </c>
      <c r="J3174">
        <v>7908</v>
      </c>
      <c r="K3174">
        <v>173.5</v>
      </c>
      <c r="L3174">
        <v>116</v>
      </c>
    </row>
    <row r="3175" spans="1:12">
      <c r="A3175" t="s">
        <v>12376</v>
      </c>
      <c r="B3175" t="s">
        <v>4716</v>
      </c>
      <c r="C3175" t="s">
        <v>1540</v>
      </c>
      <c r="D3175">
        <v>100</v>
      </c>
      <c r="E3175">
        <v>37.976999999999997</v>
      </c>
      <c r="F3175" s="105">
        <v>2353924</v>
      </c>
      <c r="G3175">
        <v>2353924</v>
      </c>
      <c r="H3175">
        <v>87.98</v>
      </c>
      <c r="I3175">
        <v>2213</v>
      </c>
      <c r="J3175">
        <v>2213</v>
      </c>
      <c r="K3175">
        <v>262</v>
      </c>
      <c r="L3175">
        <v>70</v>
      </c>
    </row>
    <row r="3176" spans="1:12">
      <c r="A3176" t="s">
        <v>12377</v>
      </c>
      <c r="B3176" t="s">
        <v>4717</v>
      </c>
      <c r="C3176" t="s">
        <v>1540</v>
      </c>
      <c r="D3176">
        <v>100</v>
      </c>
      <c r="E3176">
        <v>34.607999999999997</v>
      </c>
      <c r="F3176" s="105">
        <v>3819763</v>
      </c>
      <c r="G3176">
        <v>3819763</v>
      </c>
      <c r="H3176">
        <v>89.25</v>
      </c>
      <c r="I3176">
        <v>3447</v>
      </c>
      <c r="J3176">
        <v>3447</v>
      </c>
      <c r="K3176">
        <v>266</v>
      </c>
      <c r="L3176">
        <v>74</v>
      </c>
    </row>
    <row r="3177" spans="1:12">
      <c r="A3177" t="s">
        <v>12378</v>
      </c>
      <c r="B3177" t="s">
        <v>4718</v>
      </c>
      <c r="C3177" t="s">
        <v>1540</v>
      </c>
      <c r="D3177">
        <v>100</v>
      </c>
      <c r="E3177">
        <v>56.258000000000003</v>
      </c>
      <c r="F3177" s="105">
        <v>3998985</v>
      </c>
      <c r="G3177">
        <v>3998985</v>
      </c>
      <c r="H3177">
        <v>91.64</v>
      </c>
      <c r="I3177">
        <v>3665</v>
      </c>
      <c r="J3177">
        <v>3665</v>
      </c>
      <c r="K3177">
        <v>283</v>
      </c>
      <c r="L3177">
        <v>49</v>
      </c>
    </row>
    <row r="3178" spans="1:12">
      <c r="A3178" t="s">
        <v>12379</v>
      </c>
      <c r="B3178" t="s">
        <v>4719</v>
      </c>
      <c r="C3178" t="s">
        <v>1540</v>
      </c>
      <c r="D3178">
        <v>100</v>
      </c>
      <c r="E3178">
        <v>61.100999999999999</v>
      </c>
      <c r="F3178" s="105">
        <v>4902375</v>
      </c>
      <c r="G3178">
        <v>4902375</v>
      </c>
      <c r="H3178">
        <v>88.97</v>
      </c>
      <c r="I3178">
        <v>4241</v>
      </c>
      <c r="J3178">
        <v>4241</v>
      </c>
      <c r="K3178">
        <v>274</v>
      </c>
      <c r="L3178">
        <v>59</v>
      </c>
    </row>
    <row r="3179" spans="1:12">
      <c r="A3179" t="s">
        <v>12380</v>
      </c>
      <c r="B3179" t="s">
        <v>4720</v>
      </c>
      <c r="C3179" t="s">
        <v>1540</v>
      </c>
      <c r="D3179">
        <v>100</v>
      </c>
      <c r="E3179">
        <v>56.920999999999999</v>
      </c>
      <c r="F3179" s="105">
        <v>4634603</v>
      </c>
      <c r="G3179">
        <v>4634603</v>
      </c>
      <c r="H3179">
        <v>87.44</v>
      </c>
      <c r="I3179">
        <v>4199</v>
      </c>
      <c r="J3179">
        <v>4199</v>
      </c>
      <c r="K3179">
        <v>262</v>
      </c>
      <c r="L3179">
        <v>68</v>
      </c>
    </row>
    <row r="3180" spans="1:12">
      <c r="A3180" t="s">
        <v>12381</v>
      </c>
      <c r="B3180" t="s">
        <v>4721</v>
      </c>
      <c r="C3180" t="s">
        <v>1540</v>
      </c>
      <c r="D3180">
        <v>100</v>
      </c>
      <c r="E3180">
        <v>44.738999999999997</v>
      </c>
      <c r="F3180" s="105">
        <v>4809662</v>
      </c>
      <c r="G3180">
        <v>4809662</v>
      </c>
      <c r="H3180">
        <v>82.52</v>
      </c>
      <c r="I3180">
        <v>4144</v>
      </c>
      <c r="J3180">
        <v>4144</v>
      </c>
      <c r="K3180">
        <v>247</v>
      </c>
      <c r="L3180">
        <v>97</v>
      </c>
    </row>
    <row r="3181" spans="1:12">
      <c r="A3181" t="s">
        <v>12382</v>
      </c>
      <c r="B3181" t="s">
        <v>4722</v>
      </c>
      <c r="C3181" t="s">
        <v>1540</v>
      </c>
      <c r="D3181">
        <v>100</v>
      </c>
      <c r="E3181">
        <v>45.548000000000002</v>
      </c>
      <c r="F3181" s="105">
        <v>3102228</v>
      </c>
      <c r="G3181">
        <v>3102228</v>
      </c>
      <c r="H3181">
        <v>88.86</v>
      </c>
      <c r="I3181">
        <v>2741</v>
      </c>
      <c r="J3181">
        <v>2741</v>
      </c>
      <c r="K3181">
        <v>263</v>
      </c>
      <c r="L3181">
        <v>42</v>
      </c>
    </row>
    <row r="3182" spans="1:12">
      <c r="A3182" t="s">
        <v>12383</v>
      </c>
      <c r="B3182" t="s">
        <v>4723</v>
      </c>
      <c r="C3182" t="s">
        <v>1540</v>
      </c>
      <c r="D3182">
        <v>100</v>
      </c>
      <c r="E3182">
        <v>42.127000000000002</v>
      </c>
      <c r="F3182" s="105">
        <v>3892694</v>
      </c>
      <c r="G3182">
        <v>3892694</v>
      </c>
      <c r="H3182">
        <v>87.65</v>
      </c>
      <c r="I3182">
        <v>3792</v>
      </c>
      <c r="J3182">
        <v>3792</v>
      </c>
      <c r="K3182">
        <v>258</v>
      </c>
      <c r="L3182">
        <v>85</v>
      </c>
    </row>
    <row r="3183" spans="1:12">
      <c r="A3183" t="s">
        <v>12384</v>
      </c>
      <c r="B3183" t="s">
        <v>4724</v>
      </c>
      <c r="C3183" t="s">
        <v>1540</v>
      </c>
      <c r="D3183">
        <v>100</v>
      </c>
      <c r="E3183">
        <v>64.204999999999998</v>
      </c>
      <c r="F3183" s="105">
        <v>3632260</v>
      </c>
      <c r="G3183">
        <v>3632260</v>
      </c>
      <c r="H3183">
        <v>87.94</v>
      </c>
      <c r="I3183">
        <v>3110</v>
      </c>
      <c r="J3183">
        <v>3110</v>
      </c>
      <c r="K3183">
        <v>296</v>
      </c>
      <c r="L3183">
        <v>88</v>
      </c>
    </row>
    <row r="3184" spans="1:12">
      <c r="A3184" t="s">
        <v>12385</v>
      </c>
      <c r="B3184" t="s">
        <v>4725</v>
      </c>
      <c r="C3184" t="s">
        <v>1540</v>
      </c>
      <c r="D3184">
        <v>100</v>
      </c>
      <c r="E3184">
        <v>66.697999999999993</v>
      </c>
      <c r="F3184" s="105">
        <v>5191536</v>
      </c>
      <c r="G3184">
        <v>5191536</v>
      </c>
      <c r="H3184">
        <v>90.85</v>
      </c>
      <c r="I3184">
        <v>4762</v>
      </c>
      <c r="J3184">
        <v>4762</v>
      </c>
      <c r="K3184">
        <v>277</v>
      </c>
      <c r="L3184">
        <v>49</v>
      </c>
    </row>
    <row r="3185" spans="1:12">
      <c r="A3185" t="s">
        <v>12386</v>
      </c>
      <c r="B3185" t="s">
        <v>4726</v>
      </c>
      <c r="C3185" t="s">
        <v>1540</v>
      </c>
      <c r="D3185">
        <v>100</v>
      </c>
      <c r="E3185">
        <v>30.175999999999998</v>
      </c>
      <c r="F3185" s="105">
        <v>3247305</v>
      </c>
      <c r="G3185">
        <v>3247305</v>
      </c>
      <c r="H3185">
        <v>91.21</v>
      </c>
      <c r="I3185">
        <v>3514</v>
      </c>
      <c r="J3185">
        <v>3514</v>
      </c>
      <c r="K3185">
        <v>229</v>
      </c>
      <c r="L3185">
        <v>25</v>
      </c>
    </row>
    <row r="3186" spans="1:12">
      <c r="A3186" t="s">
        <v>12387</v>
      </c>
      <c r="B3186" t="s">
        <v>4727</v>
      </c>
      <c r="C3186" t="s">
        <v>1540</v>
      </c>
      <c r="D3186">
        <v>100</v>
      </c>
      <c r="E3186">
        <v>70.635000000000005</v>
      </c>
      <c r="F3186" s="105">
        <v>8651481</v>
      </c>
      <c r="G3186">
        <v>8651481</v>
      </c>
      <c r="H3186">
        <v>85.62</v>
      </c>
      <c r="I3186">
        <v>7815</v>
      </c>
      <c r="J3186">
        <v>7815</v>
      </c>
      <c r="K3186">
        <v>271</v>
      </c>
      <c r="L3186">
        <v>104</v>
      </c>
    </row>
    <row r="3187" spans="1:12">
      <c r="A3187" t="s">
        <v>12388</v>
      </c>
      <c r="B3187" t="s">
        <v>4728</v>
      </c>
      <c r="C3187" t="s">
        <v>1540</v>
      </c>
      <c r="D3187">
        <v>100</v>
      </c>
      <c r="E3187">
        <v>64.025999999999996</v>
      </c>
      <c r="F3187" s="105">
        <v>3764434</v>
      </c>
      <c r="G3187">
        <v>3764434</v>
      </c>
      <c r="H3187">
        <v>85.61</v>
      </c>
      <c r="I3187">
        <v>3455</v>
      </c>
      <c r="J3187">
        <v>3455</v>
      </c>
      <c r="K3187">
        <v>271</v>
      </c>
      <c r="L3187">
        <v>92</v>
      </c>
    </row>
    <row r="3188" spans="1:12">
      <c r="A3188" t="s">
        <v>12389</v>
      </c>
      <c r="B3188" t="s">
        <v>4729</v>
      </c>
      <c r="C3188" t="s">
        <v>1540</v>
      </c>
      <c r="D3188">
        <v>100</v>
      </c>
      <c r="E3188">
        <v>64.207999999999998</v>
      </c>
      <c r="F3188" s="105">
        <v>6123958</v>
      </c>
      <c r="G3188">
        <v>6123958</v>
      </c>
      <c r="H3188">
        <v>89.05</v>
      </c>
      <c r="I3188">
        <v>5797</v>
      </c>
      <c r="J3188">
        <v>5797</v>
      </c>
      <c r="K3188">
        <v>253</v>
      </c>
      <c r="L3188">
        <v>84</v>
      </c>
    </row>
    <row r="3189" spans="1:12">
      <c r="A3189" t="s">
        <v>12390</v>
      </c>
      <c r="B3189" t="s">
        <v>4730</v>
      </c>
      <c r="C3189" t="s">
        <v>1540</v>
      </c>
      <c r="D3189">
        <v>100</v>
      </c>
      <c r="E3189">
        <v>64.081000000000003</v>
      </c>
      <c r="F3189" s="105">
        <v>8501688</v>
      </c>
      <c r="G3189">
        <v>8501688</v>
      </c>
      <c r="H3189">
        <v>87.8</v>
      </c>
      <c r="I3189">
        <v>7917</v>
      </c>
      <c r="J3189">
        <v>7917</v>
      </c>
      <c r="K3189">
        <v>272</v>
      </c>
      <c r="L3189">
        <v>76</v>
      </c>
    </row>
    <row r="3190" spans="1:12">
      <c r="A3190" t="s">
        <v>12391</v>
      </c>
      <c r="B3190" t="s">
        <v>4731</v>
      </c>
      <c r="C3190" t="s">
        <v>1540</v>
      </c>
      <c r="D3190">
        <v>100</v>
      </c>
      <c r="E3190">
        <v>65.186999999999998</v>
      </c>
      <c r="F3190" s="105">
        <v>3920231</v>
      </c>
      <c r="G3190">
        <v>3920231</v>
      </c>
      <c r="H3190">
        <v>92.34</v>
      </c>
      <c r="I3190">
        <v>3703</v>
      </c>
      <c r="J3190">
        <v>3703</v>
      </c>
      <c r="K3190">
        <v>289</v>
      </c>
      <c r="L3190">
        <v>45</v>
      </c>
    </row>
    <row r="3191" spans="1:12">
      <c r="A3191" t="s">
        <v>12392</v>
      </c>
      <c r="B3191" t="s">
        <v>4732</v>
      </c>
      <c r="C3191" t="s">
        <v>1540</v>
      </c>
      <c r="D3191">
        <v>100</v>
      </c>
      <c r="E3191">
        <v>63.281999999999996</v>
      </c>
      <c r="F3191" s="105">
        <v>8425324</v>
      </c>
      <c r="G3191">
        <v>8425324</v>
      </c>
      <c r="H3191">
        <v>87.85</v>
      </c>
      <c r="I3191">
        <v>7900</v>
      </c>
      <c r="J3191">
        <v>7900</v>
      </c>
      <c r="K3191">
        <v>280</v>
      </c>
      <c r="L3191">
        <v>84</v>
      </c>
    </row>
    <row r="3192" spans="1:12">
      <c r="A3192" t="s">
        <v>12393</v>
      </c>
      <c r="B3192" t="s">
        <v>4733</v>
      </c>
      <c r="C3192" t="s">
        <v>1540</v>
      </c>
      <c r="D3192">
        <v>100</v>
      </c>
      <c r="E3192">
        <v>63.38</v>
      </c>
      <c r="F3192" s="105">
        <v>7851216</v>
      </c>
      <c r="G3192">
        <v>7851216</v>
      </c>
      <c r="H3192">
        <v>87.66</v>
      </c>
      <c r="I3192">
        <v>7255</v>
      </c>
      <c r="J3192">
        <v>7255</v>
      </c>
      <c r="K3192">
        <v>285</v>
      </c>
      <c r="L3192">
        <v>94</v>
      </c>
    </row>
    <row r="3193" spans="1:12">
      <c r="A3193" t="s">
        <v>12394</v>
      </c>
      <c r="B3193" t="s">
        <v>4734</v>
      </c>
      <c r="C3193" t="s">
        <v>1540</v>
      </c>
      <c r="D3193">
        <v>100</v>
      </c>
      <c r="E3193">
        <v>70.855999999999995</v>
      </c>
      <c r="F3193" s="105">
        <v>12130542</v>
      </c>
      <c r="G3193">
        <v>12130542</v>
      </c>
      <c r="H3193">
        <v>88.14</v>
      </c>
      <c r="I3193">
        <v>9791</v>
      </c>
      <c r="J3193">
        <v>9791</v>
      </c>
      <c r="K3193">
        <v>295</v>
      </c>
      <c r="L3193">
        <v>89</v>
      </c>
    </row>
    <row r="3194" spans="1:12">
      <c r="A3194" t="s">
        <v>12395</v>
      </c>
      <c r="B3194" t="s">
        <v>4735</v>
      </c>
      <c r="C3194" t="s">
        <v>1540</v>
      </c>
      <c r="D3194">
        <v>100</v>
      </c>
      <c r="E3194">
        <v>62.335000000000001</v>
      </c>
      <c r="F3194" s="105">
        <v>3018755</v>
      </c>
      <c r="G3194">
        <v>3018755</v>
      </c>
      <c r="H3194">
        <v>90.19</v>
      </c>
      <c r="I3194">
        <v>2939</v>
      </c>
      <c r="J3194">
        <v>2939</v>
      </c>
      <c r="K3194">
        <v>276</v>
      </c>
      <c r="L3194">
        <v>52</v>
      </c>
    </row>
    <row r="3195" spans="1:12">
      <c r="A3195" t="s">
        <v>12396</v>
      </c>
      <c r="B3195" t="s">
        <v>4736</v>
      </c>
      <c r="C3195" t="s">
        <v>1540</v>
      </c>
      <c r="D3195">
        <v>100</v>
      </c>
      <c r="E3195">
        <v>62.441000000000003</v>
      </c>
      <c r="F3195" s="105">
        <v>3344211</v>
      </c>
      <c r="G3195">
        <v>3344211</v>
      </c>
      <c r="H3195">
        <v>91.28</v>
      </c>
      <c r="I3195">
        <v>3027</v>
      </c>
      <c r="J3195">
        <v>3027</v>
      </c>
      <c r="K3195">
        <v>289</v>
      </c>
      <c r="L3195">
        <v>53</v>
      </c>
    </row>
    <row r="3196" spans="1:12">
      <c r="A3196" t="s">
        <v>12397</v>
      </c>
      <c r="B3196" t="s">
        <v>4737</v>
      </c>
      <c r="C3196" t="s">
        <v>1540</v>
      </c>
      <c r="D3196">
        <v>100</v>
      </c>
      <c r="E3196">
        <v>48.633000000000003</v>
      </c>
      <c r="F3196" s="105">
        <v>6475959</v>
      </c>
      <c r="G3196">
        <v>6475959</v>
      </c>
      <c r="H3196">
        <v>87.71</v>
      </c>
      <c r="I3196">
        <v>5361</v>
      </c>
      <c r="J3196">
        <v>5361</v>
      </c>
      <c r="K3196">
        <v>271</v>
      </c>
      <c r="L3196">
        <v>76</v>
      </c>
    </row>
    <row r="3197" spans="1:12">
      <c r="A3197" t="s">
        <v>12398</v>
      </c>
      <c r="B3197" t="s">
        <v>4738</v>
      </c>
      <c r="C3197" t="s">
        <v>1540</v>
      </c>
      <c r="D3197">
        <v>100</v>
      </c>
      <c r="E3197">
        <v>67.335999999999999</v>
      </c>
      <c r="F3197" s="105">
        <v>2649166</v>
      </c>
      <c r="G3197">
        <v>2649166</v>
      </c>
      <c r="H3197">
        <v>87.69</v>
      </c>
      <c r="I3197">
        <v>2305</v>
      </c>
      <c r="J3197">
        <v>2305</v>
      </c>
      <c r="K3197">
        <v>294</v>
      </c>
      <c r="L3197">
        <v>86</v>
      </c>
    </row>
    <row r="3198" spans="1:12">
      <c r="A3198" t="s">
        <v>12399</v>
      </c>
      <c r="B3198" t="s">
        <v>4739</v>
      </c>
      <c r="C3198" t="s">
        <v>1540</v>
      </c>
      <c r="D3198">
        <v>100</v>
      </c>
      <c r="E3198">
        <v>49.74</v>
      </c>
      <c r="F3198" s="105">
        <v>5909413</v>
      </c>
      <c r="G3198">
        <v>5909413</v>
      </c>
      <c r="H3198">
        <v>86.64</v>
      </c>
      <c r="I3198">
        <v>5202</v>
      </c>
      <c r="J3198">
        <v>5202</v>
      </c>
      <c r="K3198">
        <v>283</v>
      </c>
      <c r="L3198">
        <v>96</v>
      </c>
    </row>
    <row r="3199" spans="1:12">
      <c r="A3199" t="s">
        <v>12400</v>
      </c>
      <c r="B3199" t="s">
        <v>4740</v>
      </c>
      <c r="C3199" t="s">
        <v>1540</v>
      </c>
      <c r="D3199">
        <v>100</v>
      </c>
      <c r="E3199">
        <v>33.533999999999999</v>
      </c>
      <c r="F3199" s="105">
        <v>3303986</v>
      </c>
      <c r="G3199">
        <v>3303986</v>
      </c>
      <c r="H3199">
        <v>91.06</v>
      </c>
      <c r="I3199">
        <v>2859</v>
      </c>
      <c r="J3199">
        <v>2859</v>
      </c>
      <c r="K3199">
        <v>284</v>
      </c>
      <c r="L3199">
        <v>61</v>
      </c>
    </row>
    <row r="3200" spans="1:12">
      <c r="A3200" t="s">
        <v>9325</v>
      </c>
      <c r="B3200" t="s">
        <v>4741</v>
      </c>
      <c r="C3200" t="s">
        <v>1636</v>
      </c>
      <c r="D3200">
        <v>100</v>
      </c>
      <c r="E3200">
        <v>29.04</v>
      </c>
      <c r="F3200" s="105">
        <v>1084449</v>
      </c>
      <c r="G3200">
        <v>1084449</v>
      </c>
      <c r="H3200">
        <v>68.28</v>
      </c>
      <c r="I3200">
        <v>1629</v>
      </c>
      <c r="J3200">
        <v>1629</v>
      </c>
      <c r="K3200">
        <v>108</v>
      </c>
      <c r="L3200">
        <v>118</v>
      </c>
    </row>
    <row r="3201" spans="1:12">
      <c r="A3201" t="s">
        <v>12401</v>
      </c>
      <c r="B3201" t="s">
        <v>4742</v>
      </c>
      <c r="C3201" t="s">
        <v>1540</v>
      </c>
      <c r="D3201">
        <v>100</v>
      </c>
      <c r="E3201">
        <v>40.249000000000002</v>
      </c>
      <c r="F3201" s="105">
        <v>3421198</v>
      </c>
      <c r="G3201">
        <v>3421198</v>
      </c>
      <c r="H3201">
        <v>84.34</v>
      </c>
      <c r="I3201">
        <v>3460</v>
      </c>
      <c r="J3201">
        <v>3460</v>
      </c>
      <c r="K3201">
        <v>240</v>
      </c>
      <c r="L3201">
        <v>105</v>
      </c>
    </row>
    <row r="3202" spans="1:12">
      <c r="A3202" t="s">
        <v>12402</v>
      </c>
      <c r="B3202" t="s">
        <v>4743</v>
      </c>
      <c r="C3202" t="s">
        <v>1540</v>
      </c>
      <c r="D3202">
        <v>100</v>
      </c>
      <c r="E3202">
        <v>34.204999999999998</v>
      </c>
      <c r="F3202" s="105">
        <v>4018485</v>
      </c>
      <c r="G3202">
        <v>4018485</v>
      </c>
      <c r="H3202">
        <v>92.02</v>
      </c>
      <c r="I3202">
        <v>3380</v>
      </c>
      <c r="J3202">
        <v>3380</v>
      </c>
      <c r="K3202">
        <v>297</v>
      </c>
      <c r="L3202">
        <v>60</v>
      </c>
    </row>
    <row r="3203" spans="1:12">
      <c r="A3203" t="s">
        <v>12403</v>
      </c>
      <c r="B3203" t="s">
        <v>4744</v>
      </c>
      <c r="C3203" t="s">
        <v>1540</v>
      </c>
      <c r="D3203">
        <v>100</v>
      </c>
      <c r="E3203">
        <v>46.59</v>
      </c>
      <c r="F3203" s="105">
        <v>3166921</v>
      </c>
      <c r="G3203">
        <v>3166921</v>
      </c>
      <c r="H3203">
        <v>85.43</v>
      </c>
      <c r="I3203">
        <v>3349</v>
      </c>
      <c r="J3203">
        <v>3349</v>
      </c>
      <c r="K3203">
        <v>210</v>
      </c>
      <c r="L3203">
        <v>69</v>
      </c>
    </row>
    <row r="3204" spans="1:12">
      <c r="A3204" t="s">
        <v>12404</v>
      </c>
      <c r="B3204" t="s">
        <v>4745</v>
      </c>
      <c r="C3204" t="s">
        <v>1540</v>
      </c>
      <c r="D3204">
        <v>100</v>
      </c>
      <c r="E3204">
        <v>52.860999999999997</v>
      </c>
      <c r="F3204" s="105">
        <v>5005849</v>
      </c>
      <c r="G3204">
        <v>5005849</v>
      </c>
      <c r="H3204">
        <v>87.87</v>
      </c>
      <c r="I3204">
        <v>4379</v>
      </c>
      <c r="J3204">
        <v>4379</v>
      </c>
      <c r="K3204">
        <v>275</v>
      </c>
      <c r="L3204">
        <v>76</v>
      </c>
    </row>
    <row r="3205" spans="1:12">
      <c r="A3205" t="s">
        <v>12405</v>
      </c>
      <c r="B3205" t="s">
        <v>4746</v>
      </c>
      <c r="C3205" t="s">
        <v>1540</v>
      </c>
      <c r="D3205">
        <v>100</v>
      </c>
      <c r="E3205">
        <v>57.54</v>
      </c>
      <c r="F3205" s="105">
        <v>2864304</v>
      </c>
      <c r="G3205">
        <v>2864304</v>
      </c>
      <c r="H3205">
        <v>85.95</v>
      </c>
      <c r="I3205">
        <v>2499</v>
      </c>
      <c r="J3205">
        <v>2499</v>
      </c>
      <c r="K3205">
        <v>283</v>
      </c>
      <c r="L3205">
        <v>97</v>
      </c>
    </row>
    <row r="3206" spans="1:12">
      <c r="A3206" t="s">
        <v>12406</v>
      </c>
      <c r="B3206" t="s">
        <v>4747</v>
      </c>
      <c r="C3206" t="s">
        <v>1540</v>
      </c>
      <c r="D3206">
        <v>100</v>
      </c>
      <c r="E3206">
        <v>38.134999999999998</v>
      </c>
      <c r="F3206" s="105">
        <v>6701689</v>
      </c>
      <c r="G3206">
        <v>6701689</v>
      </c>
      <c r="H3206">
        <v>86.1</v>
      </c>
      <c r="I3206">
        <v>6625</v>
      </c>
      <c r="J3206">
        <v>6625</v>
      </c>
      <c r="K3206">
        <v>252</v>
      </c>
      <c r="L3206">
        <v>89</v>
      </c>
    </row>
    <row r="3207" spans="1:12">
      <c r="A3207" t="s">
        <v>12407</v>
      </c>
      <c r="B3207" t="s">
        <v>4748</v>
      </c>
      <c r="C3207" t="s">
        <v>1540</v>
      </c>
      <c r="D3207">
        <v>100</v>
      </c>
      <c r="E3207">
        <v>47.304000000000002</v>
      </c>
      <c r="F3207" s="105">
        <v>7420857</v>
      </c>
      <c r="G3207">
        <v>7420857</v>
      </c>
      <c r="H3207">
        <v>86.42</v>
      </c>
      <c r="I3207">
        <v>6260</v>
      </c>
      <c r="J3207">
        <v>6260</v>
      </c>
      <c r="K3207">
        <v>264</v>
      </c>
      <c r="L3207">
        <v>106</v>
      </c>
    </row>
    <row r="3208" spans="1:12">
      <c r="A3208" t="s">
        <v>12408</v>
      </c>
      <c r="B3208" t="s">
        <v>4749</v>
      </c>
      <c r="C3208" t="s">
        <v>1540</v>
      </c>
      <c r="D3208">
        <v>100</v>
      </c>
      <c r="E3208">
        <v>47.744999999999997</v>
      </c>
      <c r="F3208" s="105">
        <v>4019867</v>
      </c>
      <c r="G3208">
        <v>4019867</v>
      </c>
      <c r="H3208">
        <v>77.819999999999993</v>
      </c>
      <c r="I3208">
        <v>3648</v>
      </c>
      <c r="J3208">
        <v>3648</v>
      </c>
      <c r="K3208">
        <v>224</v>
      </c>
      <c r="L3208">
        <v>138</v>
      </c>
    </row>
    <row r="3209" spans="1:12">
      <c r="A3209" t="s">
        <v>12409</v>
      </c>
      <c r="B3209" t="s">
        <v>4750</v>
      </c>
      <c r="C3209" t="s">
        <v>1540</v>
      </c>
      <c r="D3209">
        <v>100</v>
      </c>
      <c r="E3209">
        <v>41.338000000000001</v>
      </c>
      <c r="F3209" s="105">
        <v>5770242</v>
      </c>
      <c r="G3209">
        <v>5770242</v>
      </c>
      <c r="H3209">
        <v>84.62</v>
      </c>
      <c r="I3209">
        <v>5263</v>
      </c>
      <c r="J3209">
        <v>5263</v>
      </c>
      <c r="K3209">
        <v>256</v>
      </c>
      <c r="L3209">
        <v>110</v>
      </c>
    </row>
    <row r="3210" spans="1:12">
      <c r="A3210" t="s">
        <v>12410</v>
      </c>
      <c r="B3210" t="s">
        <v>4751</v>
      </c>
      <c r="C3210" t="s">
        <v>1540</v>
      </c>
      <c r="D3210">
        <v>100</v>
      </c>
      <c r="E3210">
        <v>42.41</v>
      </c>
      <c r="F3210" s="105">
        <v>4077002</v>
      </c>
      <c r="G3210">
        <v>4077002</v>
      </c>
      <c r="H3210">
        <v>85.67</v>
      </c>
      <c r="I3210">
        <v>3828</v>
      </c>
      <c r="J3210">
        <v>3828</v>
      </c>
      <c r="K3210">
        <v>252</v>
      </c>
      <c r="L3210">
        <v>88.5</v>
      </c>
    </row>
    <row r="3211" spans="1:12">
      <c r="A3211" t="s">
        <v>12411</v>
      </c>
      <c r="B3211" t="s">
        <v>4752</v>
      </c>
      <c r="C3211" t="s">
        <v>1540</v>
      </c>
      <c r="D3211">
        <v>100</v>
      </c>
      <c r="E3211">
        <v>58.841999999999999</v>
      </c>
      <c r="F3211" s="105">
        <v>6047868</v>
      </c>
      <c r="G3211">
        <v>6047868</v>
      </c>
      <c r="H3211">
        <v>88.71</v>
      </c>
      <c r="I3211">
        <v>5628</v>
      </c>
      <c r="J3211">
        <v>5628</v>
      </c>
      <c r="K3211">
        <v>288</v>
      </c>
      <c r="L3211">
        <v>76</v>
      </c>
    </row>
    <row r="3212" spans="1:12">
      <c r="A3212" t="s">
        <v>12412</v>
      </c>
      <c r="B3212" t="s">
        <v>4753</v>
      </c>
      <c r="C3212" t="s">
        <v>1540</v>
      </c>
      <c r="D3212">
        <v>100</v>
      </c>
      <c r="E3212">
        <v>39.003999999999998</v>
      </c>
      <c r="F3212" s="105">
        <v>4695065</v>
      </c>
      <c r="G3212">
        <v>4695065</v>
      </c>
      <c r="H3212">
        <v>85.85</v>
      </c>
      <c r="I3212">
        <v>4215</v>
      </c>
      <c r="J3212">
        <v>4215</v>
      </c>
      <c r="K3212">
        <v>264</v>
      </c>
      <c r="L3212">
        <v>99</v>
      </c>
    </row>
    <row r="3213" spans="1:12">
      <c r="A3213" t="s">
        <v>12413</v>
      </c>
      <c r="B3213" t="s">
        <v>4754</v>
      </c>
      <c r="C3213" t="s">
        <v>1540</v>
      </c>
      <c r="D3213">
        <v>100</v>
      </c>
      <c r="E3213">
        <v>40.902000000000001</v>
      </c>
      <c r="F3213" s="105">
        <v>4599441</v>
      </c>
      <c r="G3213">
        <v>4599441</v>
      </c>
      <c r="H3213">
        <v>85.95</v>
      </c>
      <c r="I3213">
        <v>4193</v>
      </c>
      <c r="J3213">
        <v>4193</v>
      </c>
      <c r="K3213">
        <v>262</v>
      </c>
      <c r="L3213">
        <v>99</v>
      </c>
    </row>
    <row r="3214" spans="1:12">
      <c r="A3214" t="s">
        <v>12414</v>
      </c>
      <c r="B3214" t="s">
        <v>4755</v>
      </c>
      <c r="C3214" t="s">
        <v>1540</v>
      </c>
      <c r="D3214">
        <v>100</v>
      </c>
      <c r="E3214">
        <v>58.981000000000002</v>
      </c>
      <c r="F3214" s="105">
        <v>3595718</v>
      </c>
      <c r="G3214">
        <v>3595718</v>
      </c>
      <c r="H3214">
        <v>91.93</v>
      </c>
      <c r="I3214">
        <v>3378</v>
      </c>
      <c r="J3214">
        <v>3378</v>
      </c>
      <c r="K3214">
        <v>286</v>
      </c>
      <c r="L3214">
        <v>54</v>
      </c>
    </row>
    <row r="3215" spans="1:12">
      <c r="A3215" t="s">
        <v>12415</v>
      </c>
      <c r="B3215" t="s">
        <v>4756</v>
      </c>
      <c r="C3215" t="s">
        <v>1540</v>
      </c>
      <c r="D3215">
        <v>100</v>
      </c>
      <c r="E3215">
        <v>54.039000000000001</v>
      </c>
      <c r="F3215" s="105">
        <v>4626047</v>
      </c>
      <c r="G3215">
        <v>4626047</v>
      </c>
      <c r="H3215">
        <v>87.46</v>
      </c>
      <c r="I3215">
        <v>4107</v>
      </c>
      <c r="J3215">
        <v>4107</v>
      </c>
      <c r="K3215">
        <v>289</v>
      </c>
      <c r="L3215">
        <v>89</v>
      </c>
    </row>
    <row r="3216" spans="1:12">
      <c r="A3216" t="s">
        <v>12416</v>
      </c>
      <c r="B3216" t="s">
        <v>4757</v>
      </c>
      <c r="C3216" t="s">
        <v>1540</v>
      </c>
      <c r="D3216">
        <v>100</v>
      </c>
      <c r="E3216">
        <v>70.567999999999998</v>
      </c>
      <c r="F3216" s="105">
        <v>7579488</v>
      </c>
      <c r="G3216">
        <v>7579488</v>
      </c>
      <c r="H3216">
        <v>90.04</v>
      </c>
      <c r="I3216">
        <v>7045</v>
      </c>
      <c r="J3216">
        <v>7045</v>
      </c>
      <c r="K3216">
        <v>281</v>
      </c>
      <c r="L3216">
        <v>64</v>
      </c>
    </row>
    <row r="3217" spans="1:12">
      <c r="A3217" t="s">
        <v>12417</v>
      </c>
      <c r="B3217" t="s">
        <v>4758</v>
      </c>
      <c r="C3217" t="s">
        <v>1540</v>
      </c>
      <c r="D3217">
        <v>100</v>
      </c>
      <c r="E3217">
        <v>42.597999999999999</v>
      </c>
      <c r="F3217" s="105">
        <v>5265703</v>
      </c>
      <c r="G3217">
        <v>5265703</v>
      </c>
      <c r="H3217">
        <v>86.81</v>
      </c>
      <c r="I3217">
        <v>4931</v>
      </c>
      <c r="J3217">
        <v>4931</v>
      </c>
      <c r="K3217">
        <v>248</v>
      </c>
      <c r="L3217">
        <v>91</v>
      </c>
    </row>
    <row r="3218" spans="1:12">
      <c r="A3218" t="s">
        <v>12418</v>
      </c>
      <c r="B3218" t="s">
        <v>4759</v>
      </c>
      <c r="C3218" t="s">
        <v>1540</v>
      </c>
      <c r="D3218">
        <v>100</v>
      </c>
      <c r="E3218">
        <v>34.844999999999999</v>
      </c>
      <c r="F3218" s="105">
        <v>1601846</v>
      </c>
      <c r="G3218">
        <v>1601846</v>
      </c>
      <c r="H3218">
        <v>90.86</v>
      </c>
      <c r="I3218">
        <v>1529</v>
      </c>
      <c r="J3218">
        <v>1529</v>
      </c>
      <c r="K3218">
        <v>276</v>
      </c>
      <c r="L3218">
        <v>29</v>
      </c>
    </row>
    <row r="3219" spans="1:12">
      <c r="A3219" t="s">
        <v>12419</v>
      </c>
      <c r="B3219" t="s">
        <v>4760</v>
      </c>
      <c r="C3219" t="s">
        <v>1540</v>
      </c>
      <c r="D3219">
        <v>100</v>
      </c>
      <c r="E3219">
        <v>44.518000000000001</v>
      </c>
      <c r="F3219" s="105">
        <v>1754988</v>
      </c>
      <c r="G3219">
        <v>1754988</v>
      </c>
      <c r="H3219">
        <v>92.87</v>
      </c>
      <c r="I3219">
        <v>1746</v>
      </c>
      <c r="J3219">
        <v>1746</v>
      </c>
      <c r="K3219">
        <v>265</v>
      </c>
      <c r="L3219">
        <v>34</v>
      </c>
    </row>
    <row r="3220" spans="1:12">
      <c r="A3220" t="s">
        <v>12420</v>
      </c>
      <c r="B3220" t="s">
        <v>4761</v>
      </c>
      <c r="C3220" t="s">
        <v>1540</v>
      </c>
      <c r="D3220">
        <v>100</v>
      </c>
      <c r="E3220">
        <v>38.29</v>
      </c>
      <c r="F3220" s="105">
        <v>4181563</v>
      </c>
      <c r="G3220">
        <v>4181563</v>
      </c>
      <c r="H3220">
        <v>87.03</v>
      </c>
      <c r="I3220">
        <v>3486</v>
      </c>
      <c r="J3220">
        <v>3486</v>
      </c>
      <c r="K3220">
        <v>281</v>
      </c>
      <c r="L3220">
        <v>104</v>
      </c>
    </row>
    <row r="3221" spans="1:12">
      <c r="A3221" t="s">
        <v>9326</v>
      </c>
      <c r="B3221" t="s">
        <v>4762</v>
      </c>
      <c r="C3221" t="s">
        <v>1636</v>
      </c>
      <c r="D3221">
        <v>100</v>
      </c>
      <c r="E3221">
        <v>31.29</v>
      </c>
      <c r="F3221" s="105">
        <v>1587120</v>
      </c>
      <c r="G3221">
        <v>1587120</v>
      </c>
      <c r="H3221">
        <v>92.47</v>
      </c>
      <c r="I3221">
        <v>1454</v>
      </c>
      <c r="J3221">
        <v>1454</v>
      </c>
      <c r="K3221">
        <v>275.5</v>
      </c>
      <c r="L3221">
        <v>26</v>
      </c>
    </row>
    <row r="3222" spans="1:12">
      <c r="A3222" t="s">
        <v>12421</v>
      </c>
      <c r="B3222" t="s">
        <v>4763</v>
      </c>
      <c r="C3222" t="s">
        <v>1540</v>
      </c>
      <c r="D3222">
        <v>100</v>
      </c>
      <c r="E3222">
        <v>44.148000000000003</v>
      </c>
      <c r="F3222" s="105">
        <v>2229578</v>
      </c>
      <c r="G3222">
        <v>2229578</v>
      </c>
      <c r="H3222">
        <v>87.21</v>
      </c>
      <c r="I3222">
        <v>2000</v>
      </c>
      <c r="J3222">
        <v>2000</v>
      </c>
      <c r="K3222">
        <v>283</v>
      </c>
      <c r="L3222">
        <v>79</v>
      </c>
    </row>
    <row r="3223" spans="1:12">
      <c r="A3223" t="s">
        <v>12422</v>
      </c>
      <c r="B3223" t="s">
        <v>4764</v>
      </c>
      <c r="C3223" t="s">
        <v>1540</v>
      </c>
      <c r="D3223">
        <v>100</v>
      </c>
      <c r="E3223">
        <v>29.081</v>
      </c>
      <c r="F3223" s="105">
        <v>4293049</v>
      </c>
      <c r="G3223">
        <v>4293049</v>
      </c>
      <c r="H3223">
        <v>84.11</v>
      </c>
      <c r="I3223">
        <v>3810</v>
      </c>
      <c r="J3223">
        <v>3810</v>
      </c>
      <c r="K3223">
        <v>266</v>
      </c>
      <c r="L3223">
        <v>100</v>
      </c>
    </row>
    <row r="3224" spans="1:12">
      <c r="A3224" t="s">
        <v>9327</v>
      </c>
      <c r="B3224" t="s">
        <v>4765</v>
      </c>
      <c r="C3224" t="s">
        <v>1592</v>
      </c>
      <c r="D3224">
        <v>100</v>
      </c>
      <c r="E3224">
        <v>25.256</v>
      </c>
      <c r="F3224" s="105">
        <v>357498</v>
      </c>
      <c r="G3224">
        <v>357498</v>
      </c>
      <c r="H3224">
        <v>93.54</v>
      </c>
      <c r="I3224">
        <v>318</v>
      </c>
      <c r="J3224">
        <v>318</v>
      </c>
      <c r="K3224">
        <v>291.5</v>
      </c>
      <c r="L3224">
        <v>23</v>
      </c>
    </row>
    <row r="3225" spans="1:12">
      <c r="A3225" t="s">
        <v>12423</v>
      </c>
      <c r="B3225" t="s">
        <v>4766</v>
      </c>
      <c r="C3225" t="s">
        <v>1540</v>
      </c>
      <c r="D3225">
        <v>100</v>
      </c>
      <c r="E3225">
        <v>41.476999999999997</v>
      </c>
      <c r="F3225" s="105">
        <v>2476671</v>
      </c>
      <c r="G3225">
        <v>2476671</v>
      </c>
      <c r="H3225">
        <v>84.9</v>
      </c>
      <c r="I3225">
        <v>2244</v>
      </c>
      <c r="J3225">
        <v>2244</v>
      </c>
      <c r="K3225">
        <v>264</v>
      </c>
      <c r="L3225">
        <v>69</v>
      </c>
    </row>
    <row r="3226" spans="1:12">
      <c r="A3226" t="s">
        <v>12424</v>
      </c>
      <c r="B3226" t="s">
        <v>4767</v>
      </c>
      <c r="C3226" t="s">
        <v>1540</v>
      </c>
      <c r="D3226">
        <v>100</v>
      </c>
      <c r="E3226">
        <v>37.295000000000002</v>
      </c>
      <c r="F3226" s="105">
        <v>2808926</v>
      </c>
      <c r="G3226">
        <v>2808926</v>
      </c>
      <c r="H3226">
        <v>91.53</v>
      </c>
      <c r="I3226">
        <v>2404</v>
      </c>
      <c r="J3226">
        <v>2404</v>
      </c>
      <c r="K3226">
        <v>304</v>
      </c>
      <c r="L3226">
        <v>60</v>
      </c>
    </row>
    <row r="3227" spans="1:12">
      <c r="A3227" t="s">
        <v>12425</v>
      </c>
      <c r="B3227" t="s">
        <v>4768</v>
      </c>
      <c r="C3227" t="s">
        <v>1540</v>
      </c>
      <c r="D3227">
        <v>100</v>
      </c>
      <c r="E3227">
        <v>54.728000000000002</v>
      </c>
      <c r="F3227" s="105">
        <v>3120143</v>
      </c>
      <c r="G3227">
        <v>3120143</v>
      </c>
      <c r="H3227">
        <v>88.13</v>
      </c>
      <c r="I3227">
        <v>2816</v>
      </c>
      <c r="J3227">
        <v>2816</v>
      </c>
      <c r="K3227">
        <v>280</v>
      </c>
      <c r="L3227">
        <v>88</v>
      </c>
    </row>
    <row r="3228" spans="1:12">
      <c r="A3228" t="s">
        <v>12426</v>
      </c>
      <c r="B3228" t="s">
        <v>4769</v>
      </c>
      <c r="C3228" t="s">
        <v>1540</v>
      </c>
      <c r="D3228">
        <v>100</v>
      </c>
      <c r="E3228">
        <v>70.915999999999997</v>
      </c>
      <c r="F3228" s="105">
        <v>6060298</v>
      </c>
      <c r="G3228">
        <v>6060298</v>
      </c>
      <c r="H3228">
        <v>89.45</v>
      </c>
      <c r="I3228">
        <v>5439</v>
      </c>
      <c r="J3228">
        <v>5439</v>
      </c>
      <c r="K3228">
        <v>292</v>
      </c>
      <c r="L3228">
        <v>61</v>
      </c>
    </row>
    <row r="3229" spans="1:12">
      <c r="A3229" t="s">
        <v>12427</v>
      </c>
      <c r="B3229" t="s">
        <v>4770</v>
      </c>
      <c r="C3229" t="s">
        <v>1540</v>
      </c>
      <c r="D3229">
        <v>100</v>
      </c>
      <c r="E3229">
        <v>40.457000000000001</v>
      </c>
      <c r="F3229" s="105">
        <v>3310028</v>
      </c>
      <c r="G3229">
        <v>3310028</v>
      </c>
      <c r="H3229">
        <v>90.14</v>
      </c>
      <c r="I3229">
        <v>2952</v>
      </c>
      <c r="J3229">
        <v>2952</v>
      </c>
      <c r="K3229">
        <v>280</v>
      </c>
      <c r="L3229">
        <v>74</v>
      </c>
    </row>
    <row r="3230" spans="1:12">
      <c r="A3230" t="s">
        <v>12428</v>
      </c>
      <c r="B3230" t="s">
        <v>4771</v>
      </c>
      <c r="C3230" t="s">
        <v>1540</v>
      </c>
      <c r="D3230">
        <v>100</v>
      </c>
      <c r="E3230">
        <v>39.021000000000001</v>
      </c>
      <c r="F3230" s="105">
        <v>3440975</v>
      </c>
      <c r="G3230">
        <v>3440975</v>
      </c>
      <c r="H3230">
        <v>89.57</v>
      </c>
      <c r="I3230">
        <v>3036</v>
      </c>
      <c r="J3230">
        <v>3036</v>
      </c>
      <c r="K3230">
        <v>278</v>
      </c>
      <c r="L3230">
        <v>67</v>
      </c>
    </row>
    <row r="3231" spans="1:12">
      <c r="A3231" t="s">
        <v>12429</v>
      </c>
      <c r="B3231" t="s">
        <v>4772</v>
      </c>
      <c r="C3231" t="s">
        <v>1540</v>
      </c>
      <c r="D3231">
        <v>100</v>
      </c>
      <c r="E3231">
        <v>38.494</v>
      </c>
      <c r="F3231" s="105">
        <v>4518663</v>
      </c>
      <c r="G3231">
        <v>4518663</v>
      </c>
      <c r="H3231">
        <v>88.13</v>
      </c>
      <c r="I3231">
        <v>4036</v>
      </c>
      <c r="J3231">
        <v>4036</v>
      </c>
      <c r="K3231">
        <v>284</v>
      </c>
      <c r="L3231">
        <v>91</v>
      </c>
    </row>
    <row r="3232" spans="1:12">
      <c r="A3232" t="s">
        <v>12430</v>
      </c>
      <c r="B3232" t="s">
        <v>4773</v>
      </c>
      <c r="C3232" t="s">
        <v>1540</v>
      </c>
      <c r="D3232">
        <v>100</v>
      </c>
      <c r="E3232">
        <v>39.441000000000003</v>
      </c>
      <c r="F3232" s="105">
        <v>5086074</v>
      </c>
      <c r="G3232">
        <v>5086074</v>
      </c>
      <c r="H3232">
        <v>86.65</v>
      </c>
      <c r="I3232">
        <v>4564</v>
      </c>
      <c r="J3232">
        <v>4564</v>
      </c>
      <c r="K3232">
        <v>268</v>
      </c>
      <c r="L3232">
        <v>91.5</v>
      </c>
    </row>
    <row r="3233" spans="1:12">
      <c r="A3233" t="s">
        <v>12431</v>
      </c>
      <c r="B3233" t="s">
        <v>4774</v>
      </c>
      <c r="C3233" t="s">
        <v>1540</v>
      </c>
      <c r="D3233">
        <v>100</v>
      </c>
      <c r="E3233">
        <v>65.781999999999996</v>
      </c>
      <c r="F3233" s="105">
        <v>4667854</v>
      </c>
      <c r="G3233">
        <v>4667854</v>
      </c>
      <c r="H3233">
        <v>89.96</v>
      </c>
      <c r="I3233">
        <v>4305</v>
      </c>
      <c r="J3233">
        <v>4305</v>
      </c>
      <c r="K3233">
        <v>285</v>
      </c>
      <c r="L3233">
        <v>62</v>
      </c>
    </row>
    <row r="3234" spans="1:12">
      <c r="A3234" t="s">
        <v>12432</v>
      </c>
      <c r="B3234" t="s">
        <v>4775</v>
      </c>
      <c r="C3234" t="s">
        <v>1540</v>
      </c>
      <c r="D3234">
        <v>100</v>
      </c>
      <c r="E3234">
        <v>65.625</v>
      </c>
      <c r="F3234" s="105">
        <v>4881759</v>
      </c>
      <c r="G3234">
        <v>4881759</v>
      </c>
      <c r="H3234">
        <v>89.45</v>
      </c>
      <c r="I3234">
        <v>4495</v>
      </c>
      <c r="J3234">
        <v>4495</v>
      </c>
      <c r="K3234">
        <v>286</v>
      </c>
      <c r="L3234">
        <v>64.5</v>
      </c>
    </row>
    <row r="3235" spans="1:12">
      <c r="A3235" t="s">
        <v>12433</v>
      </c>
      <c r="B3235" t="s">
        <v>4776</v>
      </c>
      <c r="C3235" t="s">
        <v>1540</v>
      </c>
      <c r="D3235">
        <v>100</v>
      </c>
      <c r="E3235">
        <v>35.387999999999998</v>
      </c>
      <c r="F3235" s="105">
        <v>2514985</v>
      </c>
      <c r="G3235">
        <v>2514985</v>
      </c>
      <c r="H3235">
        <v>87.01</v>
      </c>
      <c r="I3235">
        <v>2507</v>
      </c>
      <c r="J3235">
        <v>2507</v>
      </c>
      <c r="K3235">
        <v>241</v>
      </c>
      <c r="L3235">
        <v>52</v>
      </c>
    </row>
    <row r="3236" spans="1:12">
      <c r="A3236" t="s">
        <v>12434</v>
      </c>
      <c r="B3236" t="s">
        <v>4777</v>
      </c>
      <c r="C3236" t="s">
        <v>1540</v>
      </c>
      <c r="D3236">
        <v>100</v>
      </c>
      <c r="E3236">
        <v>36.49</v>
      </c>
      <c r="F3236" s="105">
        <v>2488483</v>
      </c>
      <c r="G3236">
        <v>2488483</v>
      </c>
      <c r="H3236">
        <v>88.26</v>
      </c>
      <c r="I3236">
        <v>2358</v>
      </c>
      <c r="J3236">
        <v>2358</v>
      </c>
      <c r="K3236">
        <v>262</v>
      </c>
      <c r="L3236">
        <v>49</v>
      </c>
    </row>
    <row r="3237" spans="1:12">
      <c r="A3237" t="s">
        <v>12435</v>
      </c>
      <c r="B3237" t="s">
        <v>4778</v>
      </c>
      <c r="C3237" t="s">
        <v>1540</v>
      </c>
      <c r="D3237">
        <v>100</v>
      </c>
      <c r="E3237">
        <v>40.997</v>
      </c>
      <c r="F3237" s="105">
        <v>1620156</v>
      </c>
      <c r="G3237">
        <v>1620156</v>
      </c>
      <c r="H3237">
        <v>92.65</v>
      </c>
      <c r="I3237">
        <v>1876</v>
      </c>
      <c r="J3237">
        <v>1876</v>
      </c>
      <c r="K3237">
        <v>217</v>
      </c>
      <c r="L3237">
        <v>36</v>
      </c>
    </row>
    <row r="3238" spans="1:12">
      <c r="A3238" t="s">
        <v>12436</v>
      </c>
      <c r="B3238" t="s">
        <v>4779</v>
      </c>
      <c r="C3238" t="s">
        <v>1540</v>
      </c>
      <c r="D3238">
        <v>100</v>
      </c>
      <c r="E3238">
        <v>71.872</v>
      </c>
      <c r="F3238" s="105">
        <v>7599710</v>
      </c>
      <c r="G3238">
        <v>7599710</v>
      </c>
      <c r="H3238">
        <v>86.47</v>
      </c>
      <c r="I3238">
        <v>6517</v>
      </c>
      <c r="J3238">
        <v>6517</v>
      </c>
      <c r="K3238">
        <v>278</v>
      </c>
      <c r="L3238">
        <v>114</v>
      </c>
    </row>
    <row r="3239" spans="1:12">
      <c r="A3239" t="s">
        <v>12437</v>
      </c>
      <c r="B3239" t="s">
        <v>4780</v>
      </c>
      <c r="C3239" t="s">
        <v>1540</v>
      </c>
      <c r="D3239">
        <v>100</v>
      </c>
      <c r="E3239">
        <v>71.641999999999996</v>
      </c>
      <c r="F3239" s="105">
        <v>5639016</v>
      </c>
      <c r="G3239">
        <v>5639016</v>
      </c>
      <c r="H3239">
        <v>84.73</v>
      </c>
      <c r="I3239">
        <v>4952</v>
      </c>
      <c r="J3239">
        <v>4952</v>
      </c>
      <c r="K3239">
        <v>277</v>
      </c>
      <c r="L3239">
        <v>99</v>
      </c>
    </row>
    <row r="3240" spans="1:12">
      <c r="A3240" t="s">
        <v>12438</v>
      </c>
      <c r="B3240" t="s">
        <v>4781</v>
      </c>
      <c r="C3240" t="s">
        <v>1540</v>
      </c>
      <c r="D3240">
        <v>100</v>
      </c>
      <c r="E3240">
        <v>33.406999999999996</v>
      </c>
      <c r="F3240" s="105">
        <v>1803090</v>
      </c>
      <c r="G3240">
        <v>1803090</v>
      </c>
      <c r="H3240">
        <v>90.43</v>
      </c>
      <c r="I3240">
        <v>2204</v>
      </c>
      <c r="J3240">
        <v>2204</v>
      </c>
      <c r="K3240">
        <v>196</v>
      </c>
      <c r="L3240">
        <v>46</v>
      </c>
    </row>
    <row r="3241" spans="1:12">
      <c r="A3241" t="s">
        <v>12439</v>
      </c>
      <c r="B3241" t="s">
        <v>4782</v>
      </c>
      <c r="C3241" t="s">
        <v>1540</v>
      </c>
      <c r="D3241">
        <v>100</v>
      </c>
      <c r="E3241">
        <v>68.695999999999998</v>
      </c>
      <c r="F3241" s="105">
        <v>3558318</v>
      </c>
      <c r="G3241">
        <v>3558318</v>
      </c>
      <c r="H3241">
        <v>91.96</v>
      </c>
      <c r="I3241">
        <v>3324</v>
      </c>
      <c r="J3241">
        <v>3324</v>
      </c>
      <c r="K3241">
        <v>288</v>
      </c>
      <c r="L3241">
        <v>51</v>
      </c>
    </row>
    <row r="3242" spans="1:12">
      <c r="A3242" t="s">
        <v>12440</v>
      </c>
      <c r="B3242" t="s">
        <v>4783</v>
      </c>
      <c r="C3242" t="s">
        <v>1540</v>
      </c>
      <c r="D3242">
        <v>100</v>
      </c>
      <c r="E3242">
        <v>70.161000000000001</v>
      </c>
      <c r="F3242" s="105">
        <v>4524280</v>
      </c>
      <c r="G3242">
        <v>4524280</v>
      </c>
      <c r="H3242">
        <v>91.64</v>
      </c>
      <c r="I3242">
        <v>4074</v>
      </c>
      <c r="J3242">
        <v>4074</v>
      </c>
      <c r="K3242">
        <v>297</v>
      </c>
      <c r="L3242">
        <v>49</v>
      </c>
    </row>
    <row r="3243" spans="1:12">
      <c r="A3243" t="s">
        <v>12441</v>
      </c>
      <c r="B3243" t="s">
        <v>4784</v>
      </c>
      <c r="C3243" t="s">
        <v>1540</v>
      </c>
      <c r="D3243">
        <v>100</v>
      </c>
      <c r="E3243">
        <v>68.518000000000001</v>
      </c>
      <c r="F3243" s="105">
        <v>3953585</v>
      </c>
      <c r="G3243">
        <v>3953585</v>
      </c>
      <c r="H3243">
        <v>93.02</v>
      </c>
      <c r="I3243">
        <v>3663</v>
      </c>
      <c r="J3243">
        <v>3663</v>
      </c>
      <c r="K3243">
        <v>294</v>
      </c>
      <c r="L3243">
        <v>41</v>
      </c>
    </row>
    <row r="3244" spans="1:12">
      <c r="A3244" t="s">
        <v>12442</v>
      </c>
      <c r="B3244" t="s">
        <v>4785</v>
      </c>
      <c r="C3244" t="s">
        <v>1540</v>
      </c>
      <c r="D3244">
        <v>100</v>
      </c>
      <c r="E3244">
        <v>70.135999999999996</v>
      </c>
      <c r="F3244" s="105">
        <v>4243179</v>
      </c>
      <c r="G3244">
        <v>4243179</v>
      </c>
      <c r="H3244">
        <v>91.7</v>
      </c>
      <c r="I3244">
        <v>3908</v>
      </c>
      <c r="J3244">
        <v>3908</v>
      </c>
      <c r="K3244">
        <v>297</v>
      </c>
      <c r="L3244">
        <v>57</v>
      </c>
    </row>
    <row r="3245" spans="1:12">
      <c r="A3245" t="s">
        <v>12443</v>
      </c>
      <c r="B3245" t="s">
        <v>4786</v>
      </c>
      <c r="C3245" t="s">
        <v>1540</v>
      </c>
      <c r="D3245">
        <v>100</v>
      </c>
      <c r="E3245">
        <v>68.274000000000001</v>
      </c>
      <c r="F3245" s="105">
        <v>3807768</v>
      </c>
      <c r="G3245">
        <v>3807768</v>
      </c>
      <c r="H3245">
        <v>92.33</v>
      </c>
      <c r="I3245">
        <v>3588</v>
      </c>
      <c r="J3245">
        <v>3588</v>
      </c>
      <c r="K3245">
        <v>293</v>
      </c>
      <c r="L3245">
        <v>48</v>
      </c>
    </row>
    <row r="3246" spans="1:12">
      <c r="A3246" t="s">
        <v>12444</v>
      </c>
      <c r="B3246" t="s">
        <v>4787</v>
      </c>
      <c r="C3246" t="s">
        <v>1540</v>
      </c>
      <c r="D3246">
        <v>100</v>
      </c>
      <c r="E3246">
        <v>70.215999999999994</v>
      </c>
      <c r="F3246" s="105">
        <v>3047473</v>
      </c>
      <c r="G3246">
        <v>3047473</v>
      </c>
      <c r="H3246">
        <v>93.57</v>
      </c>
      <c r="I3246">
        <v>2963</v>
      </c>
      <c r="J3246">
        <v>2963</v>
      </c>
      <c r="K3246">
        <v>279</v>
      </c>
      <c r="L3246">
        <v>37</v>
      </c>
    </row>
    <row r="3247" spans="1:12">
      <c r="A3247" t="s">
        <v>12445</v>
      </c>
      <c r="B3247" t="s">
        <v>4788</v>
      </c>
      <c r="C3247" t="s">
        <v>1540</v>
      </c>
      <c r="D3247">
        <v>100</v>
      </c>
      <c r="E3247">
        <v>70.27</v>
      </c>
      <c r="F3247" s="105">
        <v>3922504</v>
      </c>
      <c r="G3247">
        <v>3922504</v>
      </c>
      <c r="H3247">
        <v>93.06</v>
      </c>
      <c r="I3247">
        <v>3480</v>
      </c>
      <c r="J3247">
        <v>3480</v>
      </c>
      <c r="K3247">
        <v>305</v>
      </c>
      <c r="L3247">
        <v>52</v>
      </c>
    </row>
    <row r="3248" spans="1:12">
      <c r="A3248" t="s">
        <v>12446</v>
      </c>
      <c r="B3248" t="s">
        <v>4789</v>
      </c>
      <c r="C3248" t="s">
        <v>1540</v>
      </c>
      <c r="D3248">
        <v>100</v>
      </c>
      <c r="E3248">
        <v>67.308000000000007</v>
      </c>
      <c r="F3248" s="105">
        <v>7189071</v>
      </c>
      <c r="G3248">
        <v>7189071</v>
      </c>
      <c r="H3248">
        <v>87.51</v>
      </c>
      <c r="I3248">
        <v>6241</v>
      </c>
      <c r="J3248">
        <v>6241</v>
      </c>
      <c r="K3248">
        <v>292</v>
      </c>
      <c r="L3248">
        <v>82</v>
      </c>
    </row>
    <row r="3249" spans="1:12">
      <c r="A3249" t="s">
        <v>12447</v>
      </c>
      <c r="B3249" t="s">
        <v>4790</v>
      </c>
      <c r="C3249" t="s">
        <v>1540</v>
      </c>
      <c r="D3249">
        <v>100</v>
      </c>
      <c r="E3249">
        <v>67.855999999999995</v>
      </c>
      <c r="F3249" s="105">
        <v>8596086</v>
      </c>
      <c r="G3249">
        <v>8596086</v>
      </c>
      <c r="H3249">
        <v>86.27</v>
      </c>
      <c r="I3249">
        <v>7180</v>
      </c>
      <c r="J3249">
        <v>7180</v>
      </c>
      <c r="K3249">
        <v>298</v>
      </c>
      <c r="L3249">
        <v>96</v>
      </c>
    </row>
    <row r="3250" spans="1:12">
      <c r="A3250" t="s">
        <v>12448</v>
      </c>
      <c r="B3250" t="s">
        <v>4791</v>
      </c>
      <c r="C3250" t="s">
        <v>1540</v>
      </c>
      <c r="D3250">
        <v>100</v>
      </c>
      <c r="E3250">
        <v>33.451999999999998</v>
      </c>
      <c r="F3250" s="105">
        <v>4418842</v>
      </c>
      <c r="G3250">
        <v>4418842</v>
      </c>
      <c r="H3250">
        <v>87.06</v>
      </c>
      <c r="I3250">
        <v>4134</v>
      </c>
      <c r="J3250">
        <v>4134</v>
      </c>
      <c r="K3250">
        <v>242</v>
      </c>
      <c r="L3250">
        <v>69</v>
      </c>
    </row>
    <row r="3251" spans="1:12">
      <c r="A3251" t="s">
        <v>12449</v>
      </c>
      <c r="B3251" t="s">
        <v>4792</v>
      </c>
      <c r="C3251" t="s">
        <v>1540</v>
      </c>
      <c r="D3251">
        <v>100</v>
      </c>
      <c r="E3251">
        <v>69.92</v>
      </c>
      <c r="F3251" s="105">
        <v>5761811</v>
      </c>
      <c r="G3251">
        <v>5761811</v>
      </c>
      <c r="H3251">
        <v>92.52</v>
      </c>
      <c r="I3251">
        <v>5460</v>
      </c>
      <c r="J3251">
        <v>5460</v>
      </c>
      <c r="K3251">
        <v>287</v>
      </c>
      <c r="L3251">
        <v>44</v>
      </c>
    </row>
    <row r="3252" spans="1:12">
      <c r="A3252" t="s">
        <v>12450</v>
      </c>
      <c r="B3252" t="s">
        <v>4793</v>
      </c>
      <c r="C3252" t="s">
        <v>1540</v>
      </c>
      <c r="D3252">
        <v>100</v>
      </c>
      <c r="E3252">
        <v>42.398000000000003</v>
      </c>
      <c r="F3252" s="105">
        <v>5301278</v>
      </c>
      <c r="G3252">
        <v>5301278</v>
      </c>
      <c r="H3252">
        <v>85.83</v>
      </c>
      <c r="I3252">
        <v>5216</v>
      </c>
      <c r="J3252">
        <v>5216</v>
      </c>
      <c r="K3252">
        <v>234</v>
      </c>
      <c r="L3252">
        <v>87</v>
      </c>
    </row>
    <row r="3253" spans="1:12">
      <c r="A3253" t="s">
        <v>12451</v>
      </c>
      <c r="B3253" t="s">
        <v>4794</v>
      </c>
      <c r="C3253" t="s">
        <v>1540</v>
      </c>
      <c r="D3253">
        <v>100</v>
      </c>
      <c r="E3253">
        <v>62.137</v>
      </c>
      <c r="F3253" s="105">
        <v>4817335</v>
      </c>
      <c r="G3253">
        <v>4817335</v>
      </c>
      <c r="H3253">
        <v>89.37</v>
      </c>
      <c r="I3253">
        <v>4451</v>
      </c>
      <c r="J3253">
        <v>4451</v>
      </c>
      <c r="K3253">
        <v>290</v>
      </c>
      <c r="L3253">
        <v>67</v>
      </c>
    </row>
    <row r="3254" spans="1:12">
      <c r="A3254" t="s">
        <v>12452</v>
      </c>
      <c r="B3254" t="s">
        <v>4795</v>
      </c>
      <c r="C3254" t="s">
        <v>1540</v>
      </c>
      <c r="D3254">
        <v>100</v>
      </c>
      <c r="E3254">
        <v>52.536000000000001</v>
      </c>
      <c r="F3254" s="105">
        <v>5749967</v>
      </c>
      <c r="G3254">
        <v>5749967</v>
      </c>
      <c r="H3254">
        <v>85.88</v>
      </c>
      <c r="I3254">
        <v>5158</v>
      </c>
      <c r="J3254">
        <v>5158</v>
      </c>
      <c r="K3254">
        <v>284</v>
      </c>
      <c r="L3254">
        <v>96</v>
      </c>
    </row>
    <row r="3255" spans="1:12">
      <c r="A3255" t="s">
        <v>12453</v>
      </c>
      <c r="B3255" t="s">
        <v>4796</v>
      </c>
      <c r="C3255" t="s">
        <v>1540</v>
      </c>
      <c r="D3255">
        <v>100</v>
      </c>
      <c r="E3255">
        <v>55.487000000000002</v>
      </c>
      <c r="F3255" s="105">
        <v>5043991</v>
      </c>
      <c r="G3255">
        <v>5043991</v>
      </c>
      <c r="H3255">
        <v>86.87</v>
      </c>
      <c r="I3255">
        <v>5026</v>
      </c>
      <c r="J3255">
        <v>5026</v>
      </c>
      <c r="K3255">
        <v>230</v>
      </c>
      <c r="L3255">
        <v>102</v>
      </c>
    </row>
    <row r="3256" spans="1:12">
      <c r="A3256" t="s">
        <v>12454</v>
      </c>
      <c r="B3256" t="s">
        <v>4797</v>
      </c>
      <c r="C3256" t="s">
        <v>1540</v>
      </c>
      <c r="D3256">
        <v>100</v>
      </c>
      <c r="E3256">
        <v>70.605999999999995</v>
      </c>
      <c r="F3256" s="105">
        <v>10295877</v>
      </c>
      <c r="G3256">
        <v>10295877</v>
      </c>
      <c r="H3256">
        <v>89.7</v>
      </c>
      <c r="I3256">
        <v>9352</v>
      </c>
      <c r="J3256">
        <v>9352</v>
      </c>
      <c r="K3256">
        <v>275</v>
      </c>
      <c r="L3256">
        <v>58</v>
      </c>
    </row>
    <row r="3257" spans="1:12">
      <c r="A3257" t="s">
        <v>12455</v>
      </c>
      <c r="B3257" t="s">
        <v>4798</v>
      </c>
      <c r="C3257" t="s">
        <v>1540</v>
      </c>
      <c r="D3257">
        <v>100</v>
      </c>
      <c r="E3257">
        <v>43.869</v>
      </c>
      <c r="F3257" s="105">
        <v>4581752</v>
      </c>
      <c r="G3257">
        <v>4581752</v>
      </c>
      <c r="H3257">
        <v>89.82</v>
      </c>
      <c r="I3257">
        <v>5314</v>
      </c>
      <c r="J3257">
        <v>5314</v>
      </c>
      <c r="K3257">
        <v>186</v>
      </c>
      <c r="L3257">
        <v>33</v>
      </c>
    </row>
    <row r="3258" spans="1:12">
      <c r="A3258" t="s">
        <v>12456</v>
      </c>
      <c r="B3258" t="s">
        <v>4799</v>
      </c>
      <c r="C3258" t="s">
        <v>1540</v>
      </c>
      <c r="D3258">
        <v>100</v>
      </c>
      <c r="E3258">
        <v>61.215000000000003</v>
      </c>
      <c r="F3258" s="105">
        <v>3832037</v>
      </c>
      <c r="G3258">
        <v>3832037</v>
      </c>
      <c r="H3258">
        <v>93.39</v>
      </c>
      <c r="I3258">
        <v>4265</v>
      </c>
      <c r="J3258">
        <v>4265</v>
      </c>
      <c r="K3258">
        <v>206</v>
      </c>
      <c r="L3258">
        <v>27</v>
      </c>
    </row>
    <row r="3259" spans="1:12">
      <c r="A3259" t="s">
        <v>12457</v>
      </c>
      <c r="B3259" t="s">
        <v>4800</v>
      </c>
      <c r="C3259" t="s">
        <v>1540</v>
      </c>
      <c r="D3259">
        <v>100</v>
      </c>
      <c r="E3259">
        <v>44.969000000000001</v>
      </c>
      <c r="F3259" s="105">
        <v>3274259</v>
      </c>
      <c r="G3259">
        <v>3274259</v>
      </c>
      <c r="H3259">
        <v>92.27</v>
      </c>
      <c r="I3259">
        <v>3047</v>
      </c>
      <c r="J3259">
        <v>3047</v>
      </c>
      <c r="K3259">
        <v>270</v>
      </c>
      <c r="L3259">
        <v>50</v>
      </c>
    </row>
    <row r="3260" spans="1:12">
      <c r="A3260" t="s">
        <v>12458</v>
      </c>
      <c r="B3260" t="s">
        <v>4801</v>
      </c>
      <c r="C3260" t="s">
        <v>1540</v>
      </c>
      <c r="D3260">
        <v>100</v>
      </c>
      <c r="E3260">
        <v>64.164000000000001</v>
      </c>
      <c r="F3260" s="105">
        <v>3502423</v>
      </c>
      <c r="G3260">
        <v>3502423</v>
      </c>
      <c r="H3260">
        <v>90.32</v>
      </c>
      <c r="I3260">
        <v>3170</v>
      </c>
      <c r="J3260">
        <v>3170</v>
      </c>
      <c r="K3260">
        <v>290</v>
      </c>
      <c r="L3260">
        <v>54.5</v>
      </c>
    </row>
    <row r="3261" spans="1:12">
      <c r="A3261" t="s">
        <v>12459</v>
      </c>
      <c r="B3261" t="s">
        <v>4802</v>
      </c>
      <c r="C3261" t="s">
        <v>1540</v>
      </c>
      <c r="D3261">
        <v>100</v>
      </c>
      <c r="E3261">
        <v>48.853999999999999</v>
      </c>
      <c r="F3261" s="105">
        <v>2753527</v>
      </c>
      <c r="G3261">
        <v>2753527</v>
      </c>
      <c r="H3261">
        <v>91.62</v>
      </c>
      <c r="I3261">
        <v>2596</v>
      </c>
      <c r="J3261">
        <v>2596</v>
      </c>
      <c r="K3261">
        <v>287</v>
      </c>
      <c r="L3261">
        <v>45</v>
      </c>
    </row>
    <row r="3262" spans="1:12">
      <c r="A3262" t="s">
        <v>12460</v>
      </c>
      <c r="B3262" t="s">
        <v>4803</v>
      </c>
      <c r="C3262" t="s">
        <v>1540</v>
      </c>
      <c r="D3262">
        <v>100</v>
      </c>
      <c r="E3262">
        <v>57.054000000000002</v>
      </c>
      <c r="F3262" s="105">
        <v>3528799</v>
      </c>
      <c r="G3262">
        <v>3528799</v>
      </c>
      <c r="H3262">
        <v>88.74</v>
      </c>
      <c r="I3262">
        <v>3204</v>
      </c>
      <c r="J3262">
        <v>3204</v>
      </c>
      <c r="K3262">
        <v>281</v>
      </c>
      <c r="L3262">
        <v>81</v>
      </c>
    </row>
    <row r="3263" spans="1:12">
      <c r="A3263" t="s">
        <v>12461</v>
      </c>
      <c r="B3263" t="s">
        <v>4804</v>
      </c>
      <c r="C3263" t="s">
        <v>1540</v>
      </c>
      <c r="D3263">
        <v>100</v>
      </c>
      <c r="E3263">
        <v>54.411000000000001</v>
      </c>
      <c r="F3263" s="105">
        <v>3093892</v>
      </c>
      <c r="G3263">
        <v>3093892</v>
      </c>
      <c r="H3263">
        <v>90.14</v>
      </c>
      <c r="I3263">
        <v>2755</v>
      </c>
      <c r="J3263">
        <v>2755</v>
      </c>
      <c r="K3263">
        <v>288</v>
      </c>
      <c r="L3263">
        <v>67</v>
      </c>
    </row>
    <row r="3264" spans="1:12">
      <c r="A3264" t="s">
        <v>12462</v>
      </c>
      <c r="B3264" t="s">
        <v>4805</v>
      </c>
      <c r="C3264" t="s">
        <v>1540</v>
      </c>
      <c r="D3264">
        <v>100</v>
      </c>
      <c r="E3264">
        <v>53.91</v>
      </c>
      <c r="F3264" s="105">
        <v>3397506</v>
      </c>
      <c r="G3264">
        <v>3397506</v>
      </c>
      <c r="H3264">
        <v>89.63</v>
      </c>
      <c r="I3264">
        <v>3043</v>
      </c>
      <c r="J3264">
        <v>3043</v>
      </c>
      <c r="K3264">
        <v>284</v>
      </c>
      <c r="L3264">
        <v>77</v>
      </c>
    </row>
    <row r="3265" spans="1:12">
      <c r="A3265" t="s">
        <v>12463</v>
      </c>
      <c r="B3265" t="s">
        <v>4806</v>
      </c>
      <c r="C3265" t="s">
        <v>1540</v>
      </c>
      <c r="D3265">
        <v>100</v>
      </c>
      <c r="E3265">
        <v>52.365000000000002</v>
      </c>
      <c r="F3265" s="105">
        <v>2907319</v>
      </c>
      <c r="G3265">
        <v>2907319</v>
      </c>
      <c r="H3265">
        <v>89.22</v>
      </c>
      <c r="I3265">
        <v>2548</v>
      </c>
      <c r="J3265">
        <v>2548</v>
      </c>
      <c r="K3265">
        <v>291</v>
      </c>
      <c r="L3265">
        <v>77</v>
      </c>
    </row>
    <row r="3266" spans="1:12">
      <c r="A3266" t="s">
        <v>12464</v>
      </c>
      <c r="B3266" t="s">
        <v>4807</v>
      </c>
      <c r="C3266" t="s">
        <v>1540</v>
      </c>
      <c r="D3266">
        <v>100</v>
      </c>
      <c r="E3266">
        <v>68.632999999999996</v>
      </c>
      <c r="F3266" s="105">
        <v>4744957</v>
      </c>
      <c r="G3266">
        <v>4744957</v>
      </c>
      <c r="H3266">
        <v>92.09</v>
      </c>
      <c r="I3266">
        <v>4422</v>
      </c>
      <c r="J3266">
        <v>4422</v>
      </c>
      <c r="K3266">
        <v>288</v>
      </c>
      <c r="L3266">
        <v>45</v>
      </c>
    </row>
    <row r="3267" spans="1:12">
      <c r="A3267" t="s">
        <v>12465</v>
      </c>
      <c r="B3267" t="s">
        <v>4808</v>
      </c>
      <c r="C3267" t="s">
        <v>1540</v>
      </c>
      <c r="D3267">
        <v>100</v>
      </c>
      <c r="E3267">
        <v>67.078000000000003</v>
      </c>
      <c r="F3267" s="105">
        <v>4542962</v>
      </c>
      <c r="G3267">
        <v>4542962</v>
      </c>
      <c r="H3267">
        <v>91.06</v>
      </c>
      <c r="I3267">
        <v>4045</v>
      </c>
      <c r="J3267">
        <v>4045</v>
      </c>
      <c r="K3267">
        <v>281</v>
      </c>
      <c r="L3267">
        <v>57</v>
      </c>
    </row>
    <row r="3268" spans="1:12">
      <c r="A3268" t="s">
        <v>12466</v>
      </c>
      <c r="B3268" t="s">
        <v>4809</v>
      </c>
      <c r="C3268" t="s">
        <v>1540</v>
      </c>
      <c r="D3268">
        <v>100</v>
      </c>
      <c r="E3268">
        <v>47.718000000000004</v>
      </c>
      <c r="F3268" s="105">
        <v>4404964</v>
      </c>
      <c r="G3268">
        <v>4404964</v>
      </c>
      <c r="H3268">
        <v>90</v>
      </c>
      <c r="I3268">
        <v>3639</v>
      </c>
      <c r="J3268">
        <v>3639</v>
      </c>
      <c r="K3268">
        <v>293</v>
      </c>
      <c r="L3268">
        <v>67</v>
      </c>
    </row>
    <row r="3269" spans="1:12">
      <c r="A3269" t="s">
        <v>12467</v>
      </c>
      <c r="B3269" t="s">
        <v>4810</v>
      </c>
      <c r="C3269" t="s">
        <v>1540</v>
      </c>
      <c r="D3269">
        <v>100</v>
      </c>
      <c r="E3269">
        <v>71.697999999999993</v>
      </c>
      <c r="F3269" s="105">
        <v>6594919</v>
      </c>
      <c r="G3269">
        <v>6594919</v>
      </c>
      <c r="H3269">
        <v>87.02</v>
      </c>
      <c r="I3269">
        <v>5547</v>
      </c>
      <c r="J3269">
        <v>5547</v>
      </c>
      <c r="K3269">
        <v>295</v>
      </c>
      <c r="L3269">
        <v>115</v>
      </c>
    </row>
    <row r="3270" spans="1:12">
      <c r="A3270" t="s">
        <v>12468</v>
      </c>
      <c r="B3270" t="s">
        <v>4811</v>
      </c>
      <c r="C3270" t="s">
        <v>1540</v>
      </c>
      <c r="D3270">
        <v>100</v>
      </c>
      <c r="E3270">
        <v>58.954000000000001</v>
      </c>
      <c r="F3270" s="105">
        <v>3932701</v>
      </c>
      <c r="G3270">
        <v>3932701</v>
      </c>
      <c r="H3270">
        <v>91.43</v>
      </c>
      <c r="I3270">
        <v>3799</v>
      </c>
      <c r="J3270">
        <v>3799</v>
      </c>
      <c r="K3270">
        <v>262</v>
      </c>
      <c r="L3270">
        <v>36</v>
      </c>
    </row>
    <row r="3271" spans="1:12">
      <c r="A3271" t="s">
        <v>12469</v>
      </c>
      <c r="B3271" t="s">
        <v>4812</v>
      </c>
      <c r="C3271" t="s">
        <v>1540</v>
      </c>
      <c r="D3271">
        <v>100</v>
      </c>
      <c r="E3271">
        <v>47.636000000000003</v>
      </c>
      <c r="F3271" s="105">
        <v>3699725</v>
      </c>
      <c r="G3271">
        <v>3699725</v>
      </c>
      <c r="H3271">
        <v>85.37</v>
      </c>
      <c r="I3271">
        <v>3267</v>
      </c>
      <c r="J3271">
        <v>3267</v>
      </c>
      <c r="K3271">
        <v>273</v>
      </c>
      <c r="L3271">
        <v>101</v>
      </c>
    </row>
    <row r="3272" spans="1:12">
      <c r="A3272" t="s">
        <v>9328</v>
      </c>
      <c r="B3272" t="s">
        <v>4813</v>
      </c>
      <c r="C3272" t="s">
        <v>1565</v>
      </c>
      <c r="D3272">
        <v>100</v>
      </c>
      <c r="E3272">
        <v>49.984999999999999</v>
      </c>
      <c r="F3272" s="105">
        <v>1206806</v>
      </c>
      <c r="G3272">
        <v>1206806</v>
      </c>
      <c r="H3272">
        <v>87.21</v>
      </c>
      <c r="I3272">
        <v>1017</v>
      </c>
      <c r="J3272">
        <v>1017</v>
      </c>
      <c r="K3272">
        <v>269</v>
      </c>
      <c r="L3272">
        <v>92</v>
      </c>
    </row>
    <row r="3273" spans="1:12">
      <c r="A3273" t="s">
        <v>9329</v>
      </c>
      <c r="B3273" t="s">
        <v>4814</v>
      </c>
      <c r="C3273" t="s">
        <v>1565</v>
      </c>
      <c r="D3273">
        <v>100</v>
      </c>
      <c r="E3273">
        <v>29.221</v>
      </c>
      <c r="F3273" s="105">
        <v>1092196</v>
      </c>
      <c r="G3273">
        <v>1092196</v>
      </c>
      <c r="H3273">
        <v>76.48</v>
      </c>
      <c r="I3273">
        <v>1045</v>
      </c>
      <c r="J3273">
        <v>1045</v>
      </c>
      <c r="K3273">
        <v>183</v>
      </c>
      <c r="L3273">
        <v>106</v>
      </c>
    </row>
    <row r="3274" spans="1:12">
      <c r="A3274" t="s">
        <v>9330</v>
      </c>
      <c r="B3274" t="s">
        <v>4815</v>
      </c>
      <c r="C3274" t="s">
        <v>1565</v>
      </c>
      <c r="D3274">
        <v>100</v>
      </c>
      <c r="E3274">
        <v>27.753</v>
      </c>
      <c r="F3274" s="105">
        <v>1268660</v>
      </c>
      <c r="G3274">
        <v>1268660</v>
      </c>
      <c r="H3274">
        <v>74.290000000000006</v>
      </c>
      <c r="I3274">
        <v>943</v>
      </c>
      <c r="J3274">
        <v>943</v>
      </c>
      <c r="K3274">
        <v>268</v>
      </c>
      <c r="L3274">
        <v>174</v>
      </c>
    </row>
    <row r="3275" spans="1:12">
      <c r="A3275" t="s">
        <v>9331</v>
      </c>
      <c r="B3275" t="s">
        <v>4816</v>
      </c>
      <c r="C3275" t="s">
        <v>1565</v>
      </c>
      <c r="D3275">
        <v>100</v>
      </c>
      <c r="E3275">
        <v>32.770000000000003</v>
      </c>
      <c r="F3275" s="105">
        <v>1438374</v>
      </c>
      <c r="G3275">
        <v>1438374</v>
      </c>
      <c r="H3275">
        <v>80.16</v>
      </c>
      <c r="I3275">
        <v>1738</v>
      </c>
      <c r="J3275">
        <v>1738</v>
      </c>
      <c r="K3275">
        <v>134.5</v>
      </c>
      <c r="L3275">
        <v>111</v>
      </c>
    </row>
    <row r="3276" spans="1:12">
      <c r="A3276" t="s">
        <v>12470</v>
      </c>
      <c r="B3276" t="s">
        <v>4817</v>
      </c>
      <c r="C3276" t="s">
        <v>1540</v>
      </c>
      <c r="D3276">
        <v>100</v>
      </c>
      <c r="E3276">
        <v>45.719000000000001</v>
      </c>
      <c r="F3276" s="105">
        <v>4921245</v>
      </c>
      <c r="G3276">
        <v>4921245</v>
      </c>
      <c r="H3276">
        <v>86.39</v>
      </c>
      <c r="I3276">
        <v>4535</v>
      </c>
      <c r="J3276">
        <v>4535</v>
      </c>
      <c r="K3276">
        <v>242</v>
      </c>
      <c r="L3276">
        <v>89</v>
      </c>
    </row>
    <row r="3277" spans="1:12">
      <c r="A3277" t="s">
        <v>12471</v>
      </c>
      <c r="B3277" t="s">
        <v>4818</v>
      </c>
      <c r="C3277" t="s">
        <v>1540</v>
      </c>
      <c r="D3277">
        <v>100</v>
      </c>
      <c r="E3277">
        <v>54.305999999999997</v>
      </c>
      <c r="F3277" s="105">
        <v>2206431</v>
      </c>
      <c r="G3277">
        <v>2206431</v>
      </c>
      <c r="H3277">
        <v>92.24</v>
      </c>
      <c r="I3277">
        <v>2331</v>
      </c>
      <c r="J3277">
        <v>2331</v>
      </c>
      <c r="K3277">
        <v>243</v>
      </c>
      <c r="L3277">
        <v>33</v>
      </c>
    </row>
    <row r="3278" spans="1:12">
      <c r="A3278" t="s">
        <v>12472</v>
      </c>
      <c r="B3278" t="s">
        <v>4819</v>
      </c>
      <c r="C3278" t="s">
        <v>1540</v>
      </c>
      <c r="D3278">
        <v>100</v>
      </c>
      <c r="E3278">
        <v>34.865000000000002</v>
      </c>
      <c r="F3278" s="105">
        <v>2118378</v>
      </c>
      <c r="G3278">
        <v>2118378</v>
      </c>
      <c r="H3278">
        <v>87.04</v>
      </c>
      <c r="I3278">
        <v>1943</v>
      </c>
      <c r="J3278">
        <v>1943</v>
      </c>
      <c r="K3278">
        <v>270</v>
      </c>
      <c r="L3278">
        <v>61</v>
      </c>
    </row>
    <row r="3279" spans="1:12">
      <c r="A3279" t="s">
        <v>12473</v>
      </c>
      <c r="B3279" t="s">
        <v>4820</v>
      </c>
      <c r="C3279" t="s">
        <v>1540</v>
      </c>
      <c r="D3279">
        <v>100</v>
      </c>
      <c r="E3279">
        <v>35.826000000000001</v>
      </c>
      <c r="F3279" s="105">
        <v>1810599</v>
      </c>
      <c r="G3279">
        <v>1810599</v>
      </c>
      <c r="H3279">
        <v>86.6</v>
      </c>
      <c r="I3279">
        <v>1650</v>
      </c>
      <c r="J3279">
        <v>1650</v>
      </c>
      <c r="K3279">
        <v>279</v>
      </c>
      <c r="L3279">
        <v>58</v>
      </c>
    </row>
    <row r="3280" spans="1:12">
      <c r="A3280" t="s">
        <v>12474</v>
      </c>
      <c r="B3280" t="s">
        <v>4821</v>
      </c>
      <c r="C3280" t="s">
        <v>1540</v>
      </c>
      <c r="D3280">
        <v>100</v>
      </c>
      <c r="E3280">
        <v>56.826999999999998</v>
      </c>
      <c r="F3280" s="105">
        <v>4233756</v>
      </c>
      <c r="G3280">
        <v>4233756</v>
      </c>
      <c r="H3280">
        <v>89.82</v>
      </c>
      <c r="I3280">
        <v>3809</v>
      </c>
      <c r="J3280">
        <v>3809</v>
      </c>
      <c r="K3280">
        <v>292</v>
      </c>
      <c r="L3280">
        <v>64</v>
      </c>
    </row>
    <row r="3281" spans="1:12">
      <c r="A3281" t="s">
        <v>12475</v>
      </c>
      <c r="B3281" t="s">
        <v>4822</v>
      </c>
      <c r="C3281" t="s">
        <v>1540</v>
      </c>
      <c r="D3281">
        <v>100</v>
      </c>
      <c r="E3281">
        <v>61.972999999999999</v>
      </c>
      <c r="F3281" s="105">
        <v>4239731</v>
      </c>
      <c r="G3281">
        <v>4239731</v>
      </c>
      <c r="H3281">
        <v>90.53</v>
      </c>
      <c r="I3281">
        <v>4088</v>
      </c>
      <c r="J3281">
        <v>4088</v>
      </c>
      <c r="K3281">
        <v>275</v>
      </c>
      <c r="L3281">
        <v>59</v>
      </c>
    </row>
    <row r="3282" spans="1:12">
      <c r="A3282" t="s">
        <v>12476</v>
      </c>
      <c r="B3282" t="s">
        <v>4823</v>
      </c>
      <c r="C3282" t="s">
        <v>1540</v>
      </c>
      <c r="D3282">
        <v>100</v>
      </c>
      <c r="E3282">
        <v>63.918999999999997</v>
      </c>
      <c r="F3282" s="105">
        <v>5207015</v>
      </c>
      <c r="G3282">
        <v>5207015</v>
      </c>
      <c r="H3282">
        <v>88.17</v>
      </c>
      <c r="I3282">
        <v>4582</v>
      </c>
      <c r="J3282">
        <v>4582</v>
      </c>
      <c r="K3282">
        <v>286</v>
      </c>
      <c r="L3282">
        <v>89.5</v>
      </c>
    </row>
    <row r="3283" spans="1:12">
      <c r="A3283" t="s">
        <v>12477</v>
      </c>
      <c r="B3283" t="s">
        <v>4824</v>
      </c>
      <c r="C3283" t="s">
        <v>1540</v>
      </c>
      <c r="D3283">
        <v>100</v>
      </c>
      <c r="E3283">
        <v>68.134</v>
      </c>
      <c r="F3283" s="105">
        <v>6841557</v>
      </c>
      <c r="G3283">
        <v>6841557</v>
      </c>
      <c r="H3283">
        <v>91.29</v>
      </c>
      <c r="I3283">
        <v>6427</v>
      </c>
      <c r="J3283">
        <v>6427</v>
      </c>
      <c r="K3283">
        <v>281</v>
      </c>
      <c r="L3283">
        <v>55</v>
      </c>
    </row>
    <row r="3284" spans="1:12">
      <c r="A3284" t="s">
        <v>12478</v>
      </c>
      <c r="B3284" t="s">
        <v>4825</v>
      </c>
      <c r="C3284" t="s">
        <v>1540</v>
      </c>
      <c r="D3284">
        <v>100</v>
      </c>
      <c r="E3284">
        <v>54.338000000000001</v>
      </c>
      <c r="F3284" s="105">
        <v>3553766</v>
      </c>
      <c r="G3284">
        <v>3553766</v>
      </c>
      <c r="H3284">
        <v>92.34</v>
      </c>
      <c r="I3284">
        <v>3479</v>
      </c>
      <c r="J3284">
        <v>3479</v>
      </c>
      <c r="K3284">
        <v>277</v>
      </c>
      <c r="L3284">
        <v>42</v>
      </c>
    </row>
    <row r="3285" spans="1:12">
      <c r="A3285" t="s">
        <v>12479</v>
      </c>
      <c r="B3285" t="s">
        <v>4826</v>
      </c>
      <c r="C3285" t="s">
        <v>1540</v>
      </c>
      <c r="D3285">
        <v>100</v>
      </c>
      <c r="E3285">
        <v>29.047999999999998</v>
      </c>
      <c r="F3285" s="105">
        <v>3971755</v>
      </c>
      <c r="G3285">
        <v>3971755</v>
      </c>
      <c r="H3285">
        <v>89.08</v>
      </c>
      <c r="I3285">
        <v>3594</v>
      </c>
      <c r="J3285">
        <v>3594</v>
      </c>
      <c r="K3285">
        <v>260</v>
      </c>
      <c r="L3285">
        <v>61</v>
      </c>
    </row>
    <row r="3286" spans="1:12">
      <c r="A3286" t="s">
        <v>12480</v>
      </c>
      <c r="B3286" t="s">
        <v>4827</v>
      </c>
      <c r="C3286" t="s">
        <v>1540</v>
      </c>
      <c r="D3286">
        <v>100</v>
      </c>
      <c r="E3286">
        <v>66.111000000000004</v>
      </c>
      <c r="F3286" s="105">
        <v>4131609</v>
      </c>
      <c r="G3286">
        <v>4131609</v>
      </c>
      <c r="H3286">
        <v>89.75</v>
      </c>
      <c r="I3286">
        <v>3928</v>
      </c>
      <c r="J3286">
        <v>3928</v>
      </c>
      <c r="K3286">
        <v>275</v>
      </c>
      <c r="L3286">
        <v>46</v>
      </c>
    </row>
    <row r="3287" spans="1:12">
      <c r="A3287" t="s">
        <v>12481</v>
      </c>
      <c r="B3287" t="s">
        <v>4828</v>
      </c>
      <c r="C3287" t="s">
        <v>1540</v>
      </c>
      <c r="D3287">
        <v>100</v>
      </c>
      <c r="E3287">
        <v>42.158999999999999</v>
      </c>
      <c r="F3287" s="105">
        <v>4406383</v>
      </c>
      <c r="G3287">
        <v>4406383</v>
      </c>
      <c r="H3287">
        <v>89.83</v>
      </c>
      <c r="I3287">
        <v>3951</v>
      </c>
      <c r="J3287">
        <v>3951</v>
      </c>
      <c r="K3287">
        <v>280</v>
      </c>
      <c r="L3287">
        <v>75</v>
      </c>
    </row>
    <row r="3288" spans="1:12">
      <c r="A3288" t="s">
        <v>9332</v>
      </c>
      <c r="B3288" t="s">
        <v>4829</v>
      </c>
      <c r="C3288" t="s">
        <v>1636</v>
      </c>
      <c r="D3288">
        <v>100</v>
      </c>
      <c r="E3288">
        <v>35.770000000000003</v>
      </c>
      <c r="F3288" s="105">
        <v>1877792</v>
      </c>
      <c r="G3288">
        <v>1877792</v>
      </c>
      <c r="H3288">
        <v>91.8</v>
      </c>
      <c r="I3288">
        <v>1704</v>
      </c>
      <c r="J3288">
        <v>1704</v>
      </c>
      <c r="K3288">
        <v>282</v>
      </c>
      <c r="L3288">
        <v>37</v>
      </c>
    </row>
    <row r="3289" spans="1:12">
      <c r="A3289" t="s">
        <v>9333</v>
      </c>
      <c r="B3289" t="s">
        <v>4830</v>
      </c>
      <c r="C3289" t="s">
        <v>1636</v>
      </c>
      <c r="D3289">
        <v>100</v>
      </c>
      <c r="E3289">
        <v>28.983000000000001</v>
      </c>
      <c r="F3289" s="105">
        <v>1554229</v>
      </c>
      <c r="G3289">
        <v>1554229</v>
      </c>
      <c r="H3289">
        <v>91.51</v>
      </c>
      <c r="I3289">
        <v>1444</v>
      </c>
      <c r="J3289">
        <v>1444</v>
      </c>
      <c r="K3289">
        <v>262</v>
      </c>
      <c r="L3289">
        <v>40</v>
      </c>
    </row>
    <row r="3290" spans="1:12">
      <c r="A3290" t="s">
        <v>12482</v>
      </c>
      <c r="B3290" t="s">
        <v>4831</v>
      </c>
      <c r="C3290" t="s">
        <v>1540</v>
      </c>
      <c r="D3290">
        <v>100</v>
      </c>
      <c r="E3290">
        <v>59.472999999999999</v>
      </c>
      <c r="F3290" s="105">
        <v>4021307</v>
      </c>
      <c r="G3290">
        <v>4021307</v>
      </c>
      <c r="H3290">
        <v>90.73</v>
      </c>
      <c r="I3290">
        <v>3764</v>
      </c>
      <c r="J3290">
        <v>3764</v>
      </c>
      <c r="K3290">
        <v>273</v>
      </c>
      <c r="L3290">
        <v>49</v>
      </c>
    </row>
    <row r="3291" spans="1:12">
      <c r="A3291" t="s">
        <v>12483</v>
      </c>
      <c r="B3291" t="s">
        <v>4832</v>
      </c>
      <c r="C3291" t="s">
        <v>1540</v>
      </c>
      <c r="D3291">
        <v>100</v>
      </c>
      <c r="E3291">
        <v>44.545999999999999</v>
      </c>
      <c r="F3291" s="105">
        <v>3659523</v>
      </c>
      <c r="G3291">
        <v>3659523</v>
      </c>
      <c r="H3291">
        <v>85.58</v>
      </c>
      <c r="I3291">
        <v>3364</v>
      </c>
      <c r="J3291">
        <v>3364</v>
      </c>
      <c r="K3291">
        <v>255</v>
      </c>
      <c r="L3291">
        <v>86.5</v>
      </c>
    </row>
    <row r="3292" spans="1:12">
      <c r="A3292" t="s">
        <v>12484</v>
      </c>
      <c r="B3292" t="s">
        <v>4833</v>
      </c>
      <c r="C3292" t="s">
        <v>1540</v>
      </c>
      <c r="D3292">
        <v>100</v>
      </c>
      <c r="E3292">
        <v>45.709000000000003</v>
      </c>
      <c r="F3292" s="105">
        <v>4195202</v>
      </c>
      <c r="G3292">
        <v>4195202</v>
      </c>
      <c r="H3292">
        <v>87.61</v>
      </c>
      <c r="I3292">
        <v>3638</v>
      </c>
      <c r="J3292">
        <v>3638</v>
      </c>
      <c r="K3292">
        <v>266</v>
      </c>
      <c r="L3292">
        <v>80</v>
      </c>
    </row>
    <row r="3293" spans="1:12">
      <c r="A3293" t="s">
        <v>12485</v>
      </c>
      <c r="B3293" t="s">
        <v>4834</v>
      </c>
      <c r="C3293" t="s">
        <v>1540</v>
      </c>
      <c r="D3293">
        <v>100</v>
      </c>
      <c r="E3293">
        <v>70.564999999999998</v>
      </c>
      <c r="F3293" s="105">
        <v>10374124</v>
      </c>
      <c r="G3293">
        <v>10374124</v>
      </c>
      <c r="H3293">
        <v>86.04</v>
      </c>
      <c r="I3293">
        <v>9068</v>
      </c>
      <c r="J3293">
        <v>9068</v>
      </c>
      <c r="K3293">
        <v>277</v>
      </c>
      <c r="L3293">
        <v>104</v>
      </c>
    </row>
    <row r="3294" spans="1:12">
      <c r="A3294" t="s">
        <v>12486</v>
      </c>
      <c r="B3294" t="s">
        <v>4835</v>
      </c>
      <c r="C3294" t="s">
        <v>1540</v>
      </c>
      <c r="D3294">
        <v>100</v>
      </c>
      <c r="E3294">
        <v>26.315000000000001</v>
      </c>
      <c r="F3294" s="105">
        <v>1662578</v>
      </c>
      <c r="G3294">
        <v>1662578</v>
      </c>
      <c r="H3294">
        <v>92.14</v>
      </c>
      <c r="I3294">
        <v>1526</v>
      </c>
      <c r="J3294">
        <v>1526</v>
      </c>
      <c r="K3294">
        <v>268</v>
      </c>
      <c r="L3294">
        <v>20</v>
      </c>
    </row>
    <row r="3295" spans="1:12">
      <c r="A3295" t="s">
        <v>12487</v>
      </c>
      <c r="B3295" t="s">
        <v>4836</v>
      </c>
      <c r="C3295" t="s">
        <v>1540</v>
      </c>
      <c r="D3295">
        <v>100</v>
      </c>
      <c r="E3295">
        <v>48.746000000000002</v>
      </c>
      <c r="F3295" s="105">
        <v>4668296</v>
      </c>
      <c r="G3295">
        <v>4668296</v>
      </c>
      <c r="H3295">
        <v>82.83</v>
      </c>
      <c r="I3295">
        <v>4088</v>
      </c>
      <c r="J3295">
        <v>4088</v>
      </c>
      <c r="K3295">
        <v>252</v>
      </c>
      <c r="L3295">
        <v>88</v>
      </c>
    </row>
    <row r="3296" spans="1:12">
      <c r="A3296" t="s">
        <v>12488</v>
      </c>
      <c r="B3296" t="s">
        <v>4837</v>
      </c>
      <c r="C3296" t="s">
        <v>1540</v>
      </c>
      <c r="D3296">
        <v>100</v>
      </c>
      <c r="E3296">
        <v>65.933000000000007</v>
      </c>
      <c r="F3296" s="105">
        <v>4455012</v>
      </c>
      <c r="G3296">
        <v>4455012</v>
      </c>
      <c r="H3296">
        <v>90.14</v>
      </c>
      <c r="I3296">
        <v>4270</v>
      </c>
      <c r="J3296">
        <v>4270</v>
      </c>
      <c r="K3296">
        <v>282</v>
      </c>
      <c r="L3296">
        <v>67</v>
      </c>
    </row>
    <row r="3297" spans="1:12">
      <c r="A3297" t="s">
        <v>12489</v>
      </c>
      <c r="B3297" t="s">
        <v>4838</v>
      </c>
      <c r="C3297" t="s">
        <v>1540</v>
      </c>
      <c r="D3297">
        <v>100</v>
      </c>
      <c r="E3297">
        <v>62.36</v>
      </c>
      <c r="F3297" s="105">
        <v>3469808</v>
      </c>
      <c r="G3297">
        <v>3469808</v>
      </c>
      <c r="H3297">
        <v>91.3</v>
      </c>
      <c r="I3297">
        <v>3299</v>
      </c>
      <c r="J3297">
        <v>3299</v>
      </c>
      <c r="K3297">
        <v>280</v>
      </c>
      <c r="L3297">
        <v>61</v>
      </c>
    </row>
    <row r="3298" spans="1:12">
      <c r="A3298" t="s">
        <v>12490</v>
      </c>
      <c r="B3298" t="s">
        <v>4839</v>
      </c>
      <c r="C3298" t="s">
        <v>1540</v>
      </c>
      <c r="D3298">
        <v>100</v>
      </c>
      <c r="E3298">
        <v>70.183000000000007</v>
      </c>
      <c r="F3298" s="105">
        <v>6315306</v>
      </c>
      <c r="G3298">
        <v>6315306</v>
      </c>
      <c r="H3298">
        <v>92.43</v>
      </c>
      <c r="I3298">
        <v>5718</v>
      </c>
      <c r="J3298">
        <v>5718</v>
      </c>
      <c r="K3298">
        <v>293.5</v>
      </c>
      <c r="L3298">
        <v>29</v>
      </c>
    </row>
    <row r="3299" spans="1:12">
      <c r="A3299" t="s">
        <v>9334</v>
      </c>
      <c r="B3299" t="s">
        <v>4840</v>
      </c>
      <c r="C3299" t="s">
        <v>1636</v>
      </c>
      <c r="D3299">
        <v>100</v>
      </c>
      <c r="E3299">
        <v>25.972000000000001</v>
      </c>
      <c r="F3299" s="105">
        <v>632834</v>
      </c>
      <c r="G3299">
        <v>632834</v>
      </c>
      <c r="H3299">
        <v>74.77</v>
      </c>
      <c r="I3299">
        <v>1039</v>
      </c>
      <c r="J3299">
        <v>1039</v>
      </c>
      <c r="K3299">
        <v>102</v>
      </c>
      <c r="L3299">
        <v>96</v>
      </c>
    </row>
    <row r="3300" spans="1:12">
      <c r="A3300" t="s">
        <v>12491</v>
      </c>
      <c r="B3300" t="s">
        <v>4841</v>
      </c>
      <c r="C3300" t="s">
        <v>1540</v>
      </c>
      <c r="D3300">
        <v>100</v>
      </c>
      <c r="E3300">
        <v>48.728000000000002</v>
      </c>
      <c r="F3300" s="105">
        <v>4726850</v>
      </c>
      <c r="G3300">
        <v>4726850</v>
      </c>
      <c r="H3300">
        <v>86.89</v>
      </c>
      <c r="I3300">
        <v>4159</v>
      </c>
      <c r="J3300">
        <v>4159</v>
      </c>
      <c r="K3300">
        <v>264</v>
      </c>
      <c r="L3300">
        <v>95</v>
      </c>
    </row>
    <row r="3301" spans="1:12">
      <c r="A3301" t="s">
        <v>12492</v>
      </c>
      <c r="B3301" t="s">
        <v>4842</v>
      </c>
      <c r="C3301" t="s">
        <v>1540</v>
      </c>
      <c r="D3301">
        <v>100</v>
      </c>
      <c r="E3301">
        <v>72.048000000000002</v>
      </c>
      <c r="F3301" s="105">
        <v>5558097</v>
      </c>
      <c r="G3301">
        <v>5558097</v>
      </c>
      <c r="H3301">
        <v>90.73</v>
      </c>
      <c r="I3301">
        <v>5203</v>
      </c>
      <c r="J3301">
        <v>5203</v>
      </c>
      <c r="K3301">
        <v>284</v>
      </c>
      <c r="L3301">
        <v>56</v>
      </c>
    </row>
    <row r="3302" spans="1:12">
      <c r="A3302" t="s">
        <v>9335</v>
      </c>
      <c r="B3302" t="s">
        <v>4843</v>
      </c>
      <c r="C3302" t="s">
        <v>1636</v>
      </c>
      <c r="D3302">
        <v>100</v>
      </c>
      <c r="E3302">
        <v>28.344999999999999</v>
      </c>
      <c r="F3302" s="105">
        <v>846495</v>
      </c>
      <c r="G3302">
        <v>846495</v>
      </c>
      <c r="H3302">
        <v>65.099999999999994</v>
      </c>
      <c r="I3302">
        <v>1425</v>
      </c>
      <c r="J3302">
        <v>1425</v>
      </c>
      <c r="K3302">
        <v>92</v>
      </c>
      <c r="L3302">
        <v>111</v>
      </c>
    </row>
    <row r="3303" spans="1:12">
      <c r="A3303" t="s">
        <v>12493</v>
      </c>
      <c r="B3303" t="s">
        <v>4844</v>
      </c>
      <c r="C3303" t="s">
        <v>1540</v>
      </c>
      <c r="D3303">
        <v>100</v>
      </c>
      <c r="E3303">
        <v>43.128</v>
      </c>
      <c r="F3303" s="105">
        <v>6486757</v>
      </c>
      <c r="G3303">
        <v>6486757</v>
      </c>
      <c r="H3303">
        <v>90.42</v>
      </c>
      <c r="I3303">
        <v>5032</v>
      </c>
      <c r="J3303">
        <v>5032</v>
      </c>
      <c r="K3303">
        <v>325</v>
      </c>
      <c r="L3303">
        <v>62</v>
      </c>
    </row>
    <row r="3304" spans="1:12">
      <c r="A3304" t="s">
        <v>12494</v>
      </c>
      <c r="B3304" t="s">
        <v>4845</v>
      </c>
      <c r="C3304" t="s">
        <v>1540</v>
      </c>
      <c r="D3304">
        <v>100</v>
      </c>
      <c r="E3304">
        <v>41.15</v>
      </c>
      <c r="F3304" s="105">
        <v>3127379</v>
      </c>
      <c r="G3304">
        <v>3127379</v>
      </c>
      <c r="H3304">
        <v>75.92</v>
      </c>
      <c r="I3304">
        <v>2700</v>
      </c>
      <c r="J3304">
        <v>2700</v>
      </c>
      <c r="K3304">
        <v>250</v>
      </c>
      <c r="L3304">
        <v>183</v>
      </c>
    </row>
    <row r="3305" spans="1:12">
      <c r="A3305" t="s">
        <v>12495</v>
      </c>
      <c r="B3305" t="s">
        <v>4846</v>
      </c>
      <c r="C3305" t="s">
        <v>1540</v>
      </c>
      <c r="D3305">
        <v>100</v>
      </c>
      <c r="E3305">
        <v>59.448</v>
      </c>
      <c r="F3305" s="105">
        <v>2129237</v>
      </c>
      <c r="G3305">
        <v>2129237</v>
      </c>
      <c r="H3305">
        <v>91.8</v>
      </c>
      <c r="I3305">
        <v>2180</v>
      </c>
      <c r="J3305">
        <v>2180</v>
      </c>
      <c r="K3305">
        <v>258</v>
      </c>
      <c r="L3305">
        <v>22</v>
      </c>
    </row>
    <row r="3306" spans="1:12">
      <c r="A3306" t="s">
        <v>12496</v>
      </c>
      <c r="B3306" t="s">
        <v>4847</v>
      </c>
      <c r="C3306" t="s">
        <v>1540</v>
      </c>
      <c r="D3306">
        <v>100</v>
      </c>
      <c r="E3306">
        <v>39.78</v>
      </c>
      <c r="F3306" s="105">
        <v>4505752</v>
      </c>
      <c r="G3306">
        <v>4505752</v>
      </c>
      <c r="H3306">
        <v>73.22</v>
      </c>
      <c r="I3306">
        <v>3685</v>
      </c>
      <c r="J3306">
        <v>3685</v>
      </c>
      <c r="K3306">
        <v>250</v>
      </c>
      <c r="L3306">
        <v>227</v>
      </c>
    </row>
    <row r="3307" spans="1:12">
      <c r="A3307" t="s">
        <v>12497</v>
      </c>
      <c r="B3307" t="s">
        <v>4848</v>
      </c>
      <c r="C3307" t="s">
        <v>1540</v>
      </c>
      <c r="D3307">
        <v>100</v>
      </c>
      <c r="E3307">
        <v>41.692</v>
      </c>
      <c r="F3307" s="105">
        <v>4137337</v>
      </c>
      <c r="G3307">
        <v>4137337</v>
      </c>
      <c r="H3307">
        <v>74.64</v>
      </c>
      <c r="I3307">
        <v>3653</v>
      </c>
      <c r="J3307">
        <v>3653</v>
      </c>
      <c r="K3307">
        <v>232</v>
      </c>
      <c r="L3307">
        <v>181</v>
      </c>
    </row>
    <row r="3308" spans="1:12">
      <c r="A3308" t="s">
        <v>12498</v>
      </c>
      <c r="B3308" t="s">
        <v>4849</v>
      </c>
      <c r="C3308" t="s">
        <v>1540</v>
      </c>
      <c r="D3308">
        <v>100</v>
      </c>
      <c r="E3308">
        <v>39.225000000000001</v>
      </c>
      <c r="F3308" s="105">
        <v>4533209</v>
      </c>
      <c r="G3308">
        <v>4533209</v>
      </c>
      <c r="H3308">
        <v>72.099999999999994</v>
      </c>
      <c r="I3308">
        <v>3785</v>
      </c>
      <c r="J3308">
        <v>3785</v>
      </c>
      <c r="K3308">
        <v>242</v>
      </c>
      <c r="L3308">
        <v>226.5</v>
      </c>
    </row>
    <row r="3309" spans="1:12">
      <c r="A3309" t="s">
        <v>12499</v>
      </c>
      <c r="B3309" t="s">
        <v>4850</v>
      </c>
      <c r="C3309" t="s">
        <v>1540</v>
      </c>
      <c r="D3309">
        <v>100</v>
      </c>
      <c r="E3309">
        <v>45.93</v>
      </c>
      <c r="F3309" s="105">
        <v>4211468</v>
      </c>
      <c r="G3309">
        <v>4211468</v>
      </c>
      <c r="H3309">
        <v>76.739999999999995</v>
      </c>
      <c r="I3309">
        <v>3505</v>
      </c>
      <c r="J3309">
        <v>3505</v>
      </c>
      <c r="K3309">
        <v>252</v>
      </c>
      <c r="L3309">
        <v>194</v>
      </c>
    </row>
    <row r="3310" spans="1:12">
      <c r="A3310" t="s">
        <v>12500</v>
      </c>
      <c r="B3310" t="s">
        <v>4851</v>
      </c>
      <c r="C3310" t="s">
        <v>1540</v>
      </c>
      <c r="D3310">
        <v>100</v>
      </c>
      <c r="E3310">
        <v>42.94</v>
      </c>
      <c r="F3310" s="105">
        <v>5017558</v>
      </c>
      <c r="G3310">
        <v>5017558</v>
      </c>
      <c r="H3310">
        <v>76.88</v>
      </c>
      <c r="I3310">
        <v>4223</v>
      </c>
      <c r="J3310">
        <v>4223</v>
      </c>
      <c r="K3310">
        <v>247</v>
      </c>
      <c r="L3310">
        <v>175</v>
      </c>
    </row>
    <row r="3311" spans="1:12">
      <c r="A3311" t="s">
        <v>12501</v>
      </c>
      <c r="B3311" t="s">
        <v>4852</v>
      </c>
      <c r="C3311" t="s">
        <v>1540</v>
      </c>
      <c r="D3311">
        <v>100</v>
      </c>
      <c r="E3311">
        <v>41.420999999999999</v>
      </c>
      <c r="F3311" s="105">
        <v>4142816</v>
      </c>
      <c r="G3311">
        <v>4142816</v>
      </c>
      <c r="H3311">
        <v>76.69</v>
      </c>
      <c r="I3311">
        <v>3552</v>
      </c>
      <c r="J3311">
        <v>3552</v>
      </c>
      <c r="K3311">
        <v>247</v>
      </c>
      <c r="L3311">
        <v>178</v>
      </c>
    </row>
    <row r="3312" spans="1:12">
      <c r="A3312" t="s">
        <v>12502</v>
      </c>
      <c r="B3312" t="s">
        <v>4853</v>
      </c>
      <c r="C3312" t="s">
        <v>1540</v>
      </c>
      <c r="D3312">
        <v>100</v>
      </c>
      <c r="E3312">
        <v>41.823</v>
      </c>
      <c r="F3312" s="105">
        <v>4139808</v>
      </c>
      <c r="G3312">
        <v>4139808</v>
      </c>
      <c r="H3312">
        <v>73.400000000000006</v>
      </c>
      <c r="I3312">
        <v>3458</v>
      </c>
      <c r="J3312">
        <v>3458</v>
      </c>
      <c r="K3312">
        <v>247</v>
      </c>
      <c r="L3312">
        <v>195</v>
      </c>
    </row>
    <row r="3313" spans="1:12">
      <c r="A3313" t="s">
        <v>12503</v>
      </c>
      <c r="B3313" t="s">
        <v>4854</v>
      </c>
      <c r="C3313" t="s">
        <v>1540</v>
      </c>
      <c r="D3313">
        <v>100</v>
      </c>
      <c r="E3313">
        <v>41.311</v>
      </c>
      <c r="F3313" s="105">
        <v>5018607</v>
      </c>
      <c r="G3313">
        <v>5018607</v>
      </c>
      <c r="H3313">
        <v>76.14</v>
      </c>
      <c r="I3313">
        <v>4400</v>
      </c>
      <c r="J3313">
        <v>4400</v>
      </c>
      <c r="K3313">
        <v>238</v>
      </c>
      <c r="L3313">
        <v>178</v>
      </c>
    </row>
    <row r="3314" spans="1:12">
      <c r="A3314" t="s">
        <v>12504</v>
      </c>
      <c r="B3314" t="s">
        <v>4855</v>
      </c>
      <c r="C3314" t="s">
        <v>1540</v>
      </c>
      <c r="D3314">
        <v>100</v>
      </c>
      <c r="E3314">
        <v>39.081000000000003</v>
      </c>
      <c r="F3314" s="105">
        <v>4560446</v>
      </c>
      <c r="G3314">
        <v>4560446</v>
      </c>
      <c r="H3314">
        <v>72.16</v>
      </c>
      <c r="I3314">
        <v>3755</v>
      </c>
      <c r="J3314">
        <v>3755</v>
      </c>
      <c r="K3314">
        <v>242</v>
      </c>
      <c r="L3314">
        <v>239</v>
      </c>
    </row>
    <row r="3315" spans="1:12">
      <c r="A3315" t="s">
        <v>12505</v>
      </c>
      <c r="B3315" t="s">
        <v>4856</v>
      </c>
      <c r="C3315" t="s">
        <v>1540</v>
      </c>
      <c r="D3315">
        <v>100</v>
      </c>
      <c r="E3315">
        <v>44.023000000000003</v>
      </c>
      <c r="F3315" s="105">
        <v>2394636</v>
      </c>
      <c r="G3315">
        <v>2394636</v>
      </c>
      <c r="H3315">
        <v>87.26</v>
      </c>
      <c r="I3315">
        <v>2323</v>
      </c>
      <c r="J3315">
        <v>2323</v>
      </c>
      <c r="K3315">
        <v>254</v>
      </c>
      <c r="L3315">
        <v>75.5</v>
      </c>
    </row>
    <row r="3316" spans="1:12">
      <c r="A3316" t="s">
        <v>12506</v>
      </c>
      <c r="B3316" t="s">
        <v>4857</v>
      </c>
      <c r="C3316" t="s">
        <v>1540</v>
      </c>
      <c r="D3316">
        <v>100</v>
      </c>
      <c r="E3316">
        <v>31.489000000000001</v>
      </c>
      <c r="F3316" s="105">
        <v>1746329</v>
      </c>
      <c r="G3316">
        <v>1746329</v>
      </c>
      <c r="H3316">
        <v>85.87</v>
      </c>
      <c r="I3316">
        <v>1731</v>
      </c>
      <c r="J3316">
        <v>1731</v>
      </c>
      <c r="K3316">
        <v>244</v>
      </c>
      <c r="L3316">
        <v>89</v>
      </c>
    </row>
    <row r="3317" spans="1:12">
      <c r="A3317" t="s">
        <v>12507</v>
      </c>
      <c r="B3317" t="s">
        <v>4858</v>
      </c>
      <c r="C3317" t="s">
        <v>1540</v>
      </c>
      <c r="D3317">
        <v>100</v>
      </c>
      <c r="E3317">
        <v>58.923000000000002</v>
      </c>
      <c r="F3317" s="105">
        <v>6193941</v>
      </c>
      <c r="G3317">
        <v>6193941</v>
      </c>
      <c r="H3317">
        <v>88.04</v>
      </c>
      <c r="I3317">
        <v>5496</v>
      </c>
      <c r="J3317">
        <v>5496</v>
      </c>
      <c r="K3317">
        <v>286</v>
      </c>
      <c r="L3317">
        <v>80</v>
      </c>
    </row>
    <row r="3318" spans="1:12">
      <c r="A3318" t="s">
        <v>12508</v>
      </c>
      <c r="B3318" t="s">
        <v>4859</v>
      </c>
      <c r="C3318" t="s">
        <v>1540</v>
      </c>
      <c r="D3318">
        <v>100</v>
      </c>
      <c r="E3318">
        <v>60.978000000000002</v>
      </c>
      <c r="F3318" s="105">
        <v>4128192</v>
      </c>
      <c r="G3318">
        <v>4128192</v>
      </c>
      <c r="H3318">
        <v>90.22</v>
      </c>
      <c r="I3318">
        <v>4043</v>
      </c>
      <c r="J3318">
        <v>4043</v>
      </c>
      <c r="K3318">
        <v>274</v>
      </c>
      <c r="L3318">
        <v>65</v>
      </c>
    </row>
    <row r="3319" spans="1:12">
      <c r="A3319" t="s">
        <v>12509</v>
      </c>
      <c r="B3319" t="s">
        <v>4860</v>
      </c>
      <c r="C3319" t="s">
        <v>1540</v>
      </c>
      <c r="D3319">
        <v>100</v>
      </c>
      <c r="E3319">
        <v>65.28</v>
      </c>
      <c r="F3319" s="105">
        <v>5750119</v>
      </c>
      <c r="G3319">
        <v>5750119</v>
      </c>
      <c r="H3319">
        <v>90.67</v>
      </c>
      <c r="I3319">
        <v>5566</v>
      </c>
      <c r="J3319">
        <v>5566</v>
      </c>
      <c r="K3319">
        <v>274.5</v>
      </c>
      <c r="L3319">
        <v>66</v>
      </c>
    </row>
    <row r="3320" spans="1:12">
      <c r="A3320" t="s">
        <v>12510</v>
      </c>
      <c r="B3320" t="s">
        <v>4861</v>
      </c>
      <c r="C3320" t="s">
        <v>1540</v>
      </c>
      <c r="D3320">
        <v>100</v>
      </c>
      <c r="E3320">
        <v>43.488999999999997</v>
      </c>
      <c r="F3320" s="105">
        <v>3392047</v>
      </c>
      <c r="G3320">
        <v>3392047</v>
      </c>
      <c r="H3320">
        <v>86.16</v>
      </c>
      <c r="I3320">
        <v>3478</v>
      </c>
      <c r="J3320">
        <v>3478</v>
      </c>
      <c r="K3320">
        <v>242</v>
      </c>
      <c r="L3320">
        <v>77</v>
      </c>
    </row>
    <row r="3321" spans="1:12">
      <c r="A3321" t="s">
        <v>12511</v>
      </c>
      <c r="B3321" t="s">
        <v>4862</v>
      </c>
      <c r="C3321" t="s">
        <v>1540</v>
      </c>
      <c r="D3321">
        <v>100</v>
      </c>
      <c r="E3321">
        <v>44.514000000000003</v>
      </c>
      <c r="F3321" s="105">
        <v>3604247</v>
      </c>
      <c r="G3321">
        <v>3604247</v>
      </c>
      <c r="H3321">
        <v>87.28</v>
      </c>
      <c r="I3321">
        <v>3538</v>
      </c>
      <c r="J3321">
        <v>3538</v>
      </c>
      <c r="K3321">
        <v>260.5</v>
      </c>
      <c r="L3321">
        <v>77</v>
      </c>
    </row>
    <row r="3322" spans="1:12">
      <c r="A3322" t="s">
        <v>12512</v>
      </c>
      <c r="B3322" t="s">
        <v>4863</v>
      </c>
      <c r="C3322" t="s">
        <v>1540</v>
      </c>
      <c r="D3322">
        <v>100</v>
      </c>
      <c r="E3322">
        <v>35.92</v>
      </c>
      <c r="F3322" s="105">
        <v>1579468</v>
      </c>
      <c r="G3322">
        <v>1579468</v>
      </c>
      <c r="H3322">
        <v>86.63</v>
      </c>
      <c r="I3322">
        <v>1431</v>
      </c>
      <c r="J3322">
        <v>1431</v>
      </c>
      <c r="K3322">
        <v>276</v>
      </c>
      <c r="L3322">
        <v>66</v>
      </c>
    </row>
    <row r="3323" spans="1:12">
      <c r="A3323" t="s">
        <v>12513</v>
      </c>
      <c r="B3323" t="s">
        <v>4864</v>
      </c>
      <c r="C3323" t="s">
        <v>1540</v>
      </c>
      <c r="D3323">
        <v>100</v>
      </c>
      <c r="E3323">
        <v>39.320999999999998</v>
      </c>
      <c r="F3323" s="105">
        <v>1697901</v>
      </c>
      <c r="G3323">
        <v>1697901</v>
      </c>
      <c r="H3323">
        <v>87.97</v>
      </c>
      <c r="I3323">
        <v>1564</v>
      </c>
      <c r="J3323">
        <v>1564</v>
      </c>
      <c r="K3323">
        <v>276</v>
      </c>
      <c r="L3323">
        <v>48</v>
      </c>
    </row>
    <row r="3324" spans="1:12">
      <c r="A3324" t="s">
        <v>12514</v>
      </c>
      <c r="B3324" t="s">
        <v>4865</v>
      </c>
      <c r="C3324" t="s">
        <v>1540</v>
      </c>
      <c r="D3324">
        <v>100</v>
      </c>
      <c r="E3324">
        <v>67.343000000000004</v>
      </c>
      <c r="F3324" s="105">
        <v>4441410</v>
      </c>
      <c r="G3324">
        <v>4441410</v>
      </c>
      <c r="H3324">
        <v>92.09</v>
      </c>
      <c r="I3324">
        <v>4180</v>
      </c>
      <c r="J3324">
        <v>4180</v>
      </c>
      <c r="K3324">
        <v>274</v>
      </c>
      <c r="L3324">
        <v>35</v>
      </c>
    </row>
    <row r="3325" spans="1:12">
      <c r="A3325" t="s">
        <v>12515</v>
      </c>
      <c r="B3325" t="s">
        <v>4866</v>
      </c>
      <c r="C3325" t="s">
        <v>1540</v>
      </c>
      <c r="D3325">
        <v>100</v>
      </c>
      <c r="E3325">
        <v>63.92</v>
      </c>
      <c r="F3325" s="105">
        <v>4627261</v>
      </c>
      <c r="G3325">
        <v>4627261</v>
      </c>
      <c r="H3325">
        <v>90.37</v>
      </c>
      <c r="I3325">
        <v>4617</v>
      </c>
      <c r="J3325">
        <v>4617</v>
      </c>
      <c r="K3325">
        <v>249</v>
      </c>
      <c r="L3325">
        <v>50</v>
      </c>
    </row>
    <row r="3326" spans="1:12">
      <c r="A3326" t="s">
        <v>12516</v>
      </c>
      <c r="B3326" t="s">
        <v>4867</v>
      </c>
      <c r="C3326" t="s">
        <v>1540</v>
      </c>
      <c r="D3326">
        <v>100</v>
      </c>
      <c r="E3326">
        <v>61.103000000000002</v>
      </c>
      <c r="F3326" s="105">
        <v>4519556</v>
      </c>
      <c r="G3326">
        <v>4519556</v>
      </c>
      <c r="H3326">
        <v>89.14</v>
      </c>
      <c r="I3326">
        <v>4432</v>
      </c>
      <c r="J3326">
        <v>4432</v>
      </c>
      <c r="K3326">
        <v>262</v>
      </c>
      <c r="L3326">
        <v>67</v>
      </c>
    </row>
    <row r="3327" spans="1:12">
      <c r="A3327" t="s">
        <v>12517</v>
      </c>
      <c r="B3327" t="s">
        <v>4868</v>
      </c>
      <c r="C3327" t="s">
        <v>1540</v>
      </c>
      <c r="D3327">
        <v>100</v>
      </c>
      <c r="E3327">
        <v>51.584000000000003</v>
      </c>
      <c r="F3327" s="105">
        <v>4079427</v>
      </c>
      <c r="G3327">
        <v>4079427</v>
      </c>
      <c r="H3327">
        <v>88.11</v>
      </c>
      <c r="I3327">
        <v>3917</v>
      </c>
      <c r="J3327">
        <v>3917</v>
      </c>
      <c r="K3327">
        <v>251</v>
      </c>
      <c r="L3327">
        <v>61</v>
      </c>
    </row>
    <row r="3328" spans="1:12">
      <c r="A3328" t="s">
        <v>12518</v>
      </c>
      <c r="B3328" t="s">
        <v>4869</v>
      </c>
      <c r="C3328" t="s">
        <v>1540</v>
      </c>
      <c r="D3328">
        <v>100</v>
      </c>
      <c r="E3328">
        <v>61.085999999999999</v>
      </c>
      <c r="F3328" s="105">
        <v>3859784</v>
      </c>
      <c r="G3328">
        <v>3859784</v>
      </c>
      <c r="H3328">
        <v>90.09</v>
      </c>
      <c r="I3328">
        <v>3719</v>
      </c>
      <c r="J3328">
        <v>3719</v>
      </c>
      <c r="K3328">
        <v>278</v>
      </c>
      <c r="L3328">
        <v>67</v>
      </c>
    </row>
    <row r="3329" spans="1:12">
      <c r="A3329" t="s">
        <v>12519</v>
      </c>
      <c r="B3329" t="s">
        <v>4870</v>
      </c>
      <c r="C3329" t="s">
        <v>1540</v>
      </c>
      <c r="D3329">
        <v>100</v>
      </c>
      <c r="E3329">
        <v>48.335000000000001</v>
      </c>
      <c r="F3329" s="105">
        <v>7495641</v>
      </c>
      <c r="G3329">
        <v>7495641</v>
      </c>
      <c r="H3329">
        <v>87.21</v>
      </c>
      <c r="I3329">
        <v>6666</v>
      </c>
      <c r="J3329">
        <v>6666</v>
      </c>
      <c r="K3329">
        <v>283</v>
      </c>
      <c r="L3329">
        <v>90</v>
      </c>
    </row>
    <row r="3330" spans="1:12">
      <c r="A3330" t="s">
        <v>12520</v>
      </c>
      <c r="B3330" t="s">
        <v>4871</v>
      </c>
      <c r="C3330" t="s">
        <v>1540</v>
      </c>
      <c r="D3330">
        <v>100</v>
      </c>
      <c r="E3330">
        <v>36.643999999999998</v>
      </c>
      <c r="F3330" s="105">
        <v>4865574</v>
      </c>
      <c r="G3330">
        <v>4865574</v>
      </c>
      <c r="H3330">
        <v>85.21</v>
      </c>
      <c r="I3330">
        <v>4845</v>
      </c>
      <c r="J3330">
        <v>4845</v>
      </c>
      <c r="K3330">
        <v>253</v>
      </c>
      <c r="L3330">
        <v>91</v>
      </c>
    </row>
    <row r="3331" spans="1:12">
      <c r="A3331" t="s">
        <v>12521</v>
      </c>
      <c r="B3331" t="s">
        <v>4872</v>
      </c>
      <c r="C3331" t="s">
        <v>1540</v>
      </c>
      <c r="D3331">
        <v>100</v>
      </c>
      <c r="E3331">
        <v>57.792999999999999</v>
      </c>
      <c r="F3331" s="105">
        <v>6346466</v>
      </c>
      <c r="G3331">
        <v>6346466</v>
      </c>
      <c r="H3331">
        <v>84.77</v>
      </c>
      <c r="I3331">
        <v>5539</v>
      </c>
      <c r="J3331">
        <v>5539</v>
      </c>
      <c r="K3331">
        <v>254</v>
      </c>
      <c r="L3331">
        <v>125.5</v>
      </c>
    </row>
    <row r="3332" spans="1:12">
      <c r="A3332" t="s">
        <v>12522</v>
      </c>
      <c r="B3332" t="s">
        <v>4873</v>
      </c>
      <c r="C3332" t="s">
        <v>1540</v>
      </c>
      <c r="D3332">
        <v>100</v>
      </c>
      <c r="E3332">
        <v>32.485999999999997</v>
      </c>
      <c r="F3332" s="105">
        <v>2826849</v>
      </c>
      <c r="G3332">
        <v>2826849</v>
      </c>
      <c r="H3332">
        <v>84.9</v>
      </c>
      <c r="I3332">
        <v>2710</v>
      </c>
      <c r="J3332">
        <v>2710</v>
      </c>
      <c r="K3332">
        <v>256</v>
      </c>
      <c r="L3332">
        <v>105</v>
      </c>
    </row>
    <row r="3333" spans="1:12">
      <c r="A3333" t="s">
        <v>12523</v>
      </c>
      <c r="B3333" t="s">
        <v>4874</v>
      </c>
      <c r="C3333" t="s">
        <v>1540</v>
      </c>
      <c r="D3333">
        <v>100</v>
      </c>
      <c r="E3333">
        <v>61.277000000000001</v>
      </c>
      <c r="F3333" s="105">
        <v>4001000</v>
      </c>
      <c r="G3333">
        <v>4001000</v>
      </c>
      <c r="H3333">
        <v>91.28</v>
      </c>
      <c r="I3333">
        <v>3075</v>
      </c>
      <c r="J3333">
        <v>3075</v>
      </c>
      <c r="K3333">
        <v>315</v>
      </c>
      <c r="L3333">
        <v>66</v>
      </c>
    </row>
    <row r="3334" spans="1:12">
      <c r="A3334" t="s">
        <v>12524</v>
      </c>
      <c r="B3334" t="s">
        <v>4875</v>
      </c>
      <c r="C3334" t="s">
        <v>1540</v>
      </c>
      <c r="D3334">
        <v>100</v>
      </c>
      <c r="E3334">
        <v>70.245000000000005</v>
      </c>
      <c r="F3334" s="105">
        <v>3891720</v>
      </c>
      <c r="G3334">
        <v>3891720</v>
      </c>
      <c r="H3334">
        <v>86.9</v>
      </c>
      <c r="I3334">
        <v>3250</v>
      </c>
      <c r="J3334">
        <v>3250</v>
      </c>
      <c r="K3334">
        <v>285</v>
      </c>
      <c r="L3334">
        <v>89</v>
      </c>
    </row>
    <row r="3335" spans="1:12">
      <c r="A3335" t="s">
        <v>12525</v>
      </c>
      <c r="B3335" t="s">
        <v>4876</v>
      </c>
      <c r="C3335" t="s">
        <v>1540</v>
      </c>
      <c r="D3335">
        <v>100</v>
      </c>
      <c r="E3335">
        <v>68.498000000000005</v>
      </c>
      <c r="F3335" s="105">
        <v>4496851</v>
      </c>
      <c r="G3335">
        <v>4496851</v>
      </c>
      <c r="H3335">
        <v>93.15</v>
      </c>
      <c r="I3335">
        <v>4205</v>
      </c>
      <c r="J3335">
        <v>4205</v>
      </c>
      <c r="K3335">
        <v>280</v>
      </c>
      <c r="L3335">
        <v>33</v>
      </c>
    </row>
    <row r="3336" spans="1:12">
      <c r="A3336" t="s">
        <v>12526</v>
      </c>
      <c r="B3336" t="s">
        <v>4877</v>
      </c>
      <c r="C3336" t="s">
        <v>1540</v>
      </c>
      <c r="D3336">
        <v>100</v>
      </c>
      <c r="E3336">
        <v>28.431999999999999</v>
      </c>
      <c r="F3336" s="105">
        <v>1330224</v>
      </c>
      <c r="G3336">
        <v>1330224</v>
      </c>
      <c r="H3336">
        <v>94.2</v>
      </c>
      <c r="I3336">
        <v>1271</v>
      </c>
      <c r="J3336">
        <v>1271</v>
      </c>
      <c r="K3336">
        <v>273</v>
      </c>
      <c r="L3336">
        <v>12</v>
      </c>
    </row>
    <row r="3337" spans="1:12">
      <c r="A3337" t="s">
        <v>12527</v>
      </c>
      <c r="B3337" t="s">
        <v>4878</v>
      </c>
      <c r="C3337" t="s">
        <v>1540</v>
      </c>
      <c r="D3337">
        <v>100</v>
      </c>
      <c r="E3337">
        <v>42.78</v>
      </c>
      <c r="F3337" s="105">
        <v>5521712</v>
      </c>
      <c r="G3337">
        <v>5521712</v>
      </c>
      <c r="H3337">
        <v>90.43</v>
      </c>
      <c r="I3337">
        <v>4544</v>
      </c>
      <c r="J3337">
        <v>4544</v>
      </c>
      <c r="K3337">
        <v>298</v>
      </c>
      <c r="L3337">
        <v>67</v>
      </c>
    </row>
    <row r="3338" spans="1:12">
      <c r="A3338" t="s">
        <v>9336</v>
      </c>
      <c r="B3338" t="s">
        <v>4879</v>
      </c>
      <c r="C3338" t="s">
        <v>1565</v>
      </c>
      <c r="D3338">
        <v>100</v>
      </c>
      <c r="E3338">
        <v>40.337000000000003</v>
      </c>
      <c r="F3338" s="105">
        <v>1072950</v>
      </c>
      <c r="G3338">
        <v>1072950</v>
      </c>
      <c r="H3338">
        <v>91.09</v>
      </c>
      <c r="I3338">
        <v>887</v>
      </c>
      <c r="J3338">
        <v>887</v>
      </c>
      <c r="K3338">
        <v>296</v>
      </c>
      <c r="L3338">
        <v>53</v>
      </c>
    </row>
    <row r="3339" spans="1:12">
      <c r="A3339" t="s">
        <v>12528</v>
      </c>
      <c r="B3339" t="s">
        <v>4880</v>
      </c>
      <c r="C3339" t="s">
        <v>1540</v>
      </c>
      <c r="D3339">
        <v>100</v>
      </c>
      <c r="E3339">
        <v>36.631999999999998</v>
      </c>
      <c r="F3339" s="105">
        <v>1852352</v>
      </c>
      <c r="G3339">
        <v>1852352</v>
      </c>
      <c r="H3339">
        <v>90.41</v>
      </c>
      <c r="I3339">
        <v>1807</v>
      </c>
      <c r="J3339">
        <v>1807</v>
      </c>
      <c r="K3339">
        <v>270</v>
      </c>
      <c r="L3339">
        <v>58.5</v>
      </c>
    </row>
    <row r="3340" spans="1:12">
      <c r="A3340" t="s">
        <v>12529</v>
      </c>
      <c r="B3340" t="s">
        <v>4881</v>
      </c>
      <c r="C3340" t="s">
        <v>1540</v>
      </c>
      <c r="D3340">
        <v>100</v>
      </c>
      <c r="E3340">
        <v>54.713999999999999</v>
      </c>
      <c r="F3340" s="105">
        <v>2582886</v>
      </c>
      <c r="G3340">
        <v>2582886</v>
      </c>
      <c r="H3340">
        <v>90.17</v>
      </c>
      <c r="I3340">
        <v>2407</v>
      </c>
      <c r="J3340">
        <v>2407</v>
      </c>
      <c r="K3340">
        <v>267</v>
      </c>
      <c r="L3340">
        <v>52</v>
      </c>
    </row>
    <row r="3341" spans="1:12">
      <c r="A3341" t="s">
        <v>9337</v>
      </c>
      <c r="B3341" t="s">
        <v>4882</v>
      </c>
      <c r="C3341" t="s">
        <v>1592</v>
      </c>
      <c r="D3341">
        <v>100</v>
      </c>
      <c r="E3341">
        <v>29.077999999999999</v>
      </c>
      <c r="F3341" s="105">
        <v>749321</v>
      </c>
      <c r="G3341">
        <v>749321</v>
      </c>
      <c r="H3341">
        <v>80.790000000000006</v>
      </c>
      <c r="I3341">
        <v>597</v>
      </c>
      <c r="J3341">
        <v>597</v>
      </c>
      <c r="K3341">
        <v>294</v>
      </c>
      <c r="L3341">
        <v>141</v>
      </c>
    </row>
    <row r="3342" spans="1:12">
      <c r="A3342" t="s">
        <v>9338</v>
      </c>
      <c r="B3342" t="s">
        <v>4883</v>
      </c>
      <c r="C3342" t="s">
        <v>1592</v>
      </c>
      <c r="D3342">
        <v>100</v>
      </c>
      <c r="E3342">
        <v>27.356000000000002</v>
      </c>
      <c r="F3342" s="105">
        <v>773940</v>
      </c>
      <c r="G3342">
        <v>773940</v>
      </c>
      <c r="H3342">
        <v>75.489999999999995</v>
      </c>
      <c r="I3342">
        <v>608</v>
      </c>
      <c r="J3342">
        <v>608</v>
      </c>
      <c r="K3342">
        <v>276</v>
      </c>
      <c r="L3342">
        <v>164.5</v>
      </c>
    </row>
    <row r="3343" spans="1:12">
      <c r="A3343" t="s">
        <v>12530</v>
      </c>
      <c r="B3343" t="s">
        <v>4884</v>
      </c>
      <c r="C3343" t="s">
        <v>1540</v>
      </c>
      <c r="D3343">
        <v>100</v>
      </c>
      <c r="E3343">
        <v>45.16</v>
      </c>
      <c r="F3343" s="105">
        <v>2026292</v>
      </c>
      <c r="G3343">
        <v>2026292</v>
      </c>
      <c r="H3343">
        <v>93.58</v>
      </c>
      <c r="I3343">
        <v>2060</v>
      </c>
      <c r="J3343">
        <v>2060</v>
      </c>
      <c r="K3343">
        <v>267</v>
      </c>
      <c r="L3343">
        <v>29</v>
      </c>
    </row>
    <row r="3344" spans="1:12">
      <c r="A3344" t="s">
        <v>12531</v>
      </c>
      <c r="B3344" t="s">
        <v>4885</v>
      </c>
      <c r="C3344" t="s">
        <v>1540</v>
      </c>
      <c r="D3344">
        <v>100</v>
      </c>
      <c r="E3344">
        <v>47.344000000000001</v>
      </c>
      <c r="F3344" s="105">
        <v>5462537</v>
      </c>
      <c r="G3344">
        <v>5462537</v>
      </c>
      <c r="H3344">
        <v>86.61</v>
      </c>
      <c r="I3344">
        <v>4706</v>
      </c>
      <c r="J3344">
        <v>4706</v>
      </c>
      <c r="K3344">
        <v>273</v>
      </c>
      <c r="L3344">
        <v>100</v>
      </c>
    </row>
    <row r="3345" spans="1:12">
      <c r="A3345" t="s">
        <v>12532</v>
      </c>
      <c r="B3345" t="s">
        <v>4886</v>
      </c>
      <c r="C3345" t="s">
        <v>1540</v>
      </c>
      <c r="D3345">
        <v>100</v>
      </c>
      <c r="E3345">
        <v>49.472000000000001</v>
      </c>
      <c r="F3345" s="105">
        <v>7029352</v>
      </c>
      <c r="G3345">
        <v>7029352</v>
      </c>
      <c r="H3345">
        <v>88.15</v>
      </c>
      <c r="I3345">
        <v>5860</v>
      </c>
      <c r="J3345">
        <v>5860</v>
      </c>
      <c r="K3345">
        <v>291</v>
      </c>
      <c r="L3345">
        <v>98</v>
      </c>
    </row>
    <row r="3346" spans="1:12">
      <c r="A3346" t="s">
        <v>12533</v>
      </c>
      <c r="B3346" t="s">
        <v>4887</v>
      </c>
      <c r="C3346" t="s">
        <v>1540</v>
      </c>
      <c r="D3346">
        <v>100</v>
      </c>
      <c r="E3346">
        <v>66.286000000000001</v>
      </c>
      <c r="F3346" s="105">
        <v>3217375</v>
      </c>
      <c r="G3346">
        <v>3217375</v>
      </c>
      <c r="H3346">
        <v>91.41</v>
      </c>
      <c r="I3346">
        <v>3116</v>
      </c>
      <c r="J3346">
        <v>3116</v>
      </c>
      <c r="K3346">
        <v>260</v>
      </c>
      <c r="L3346">
        <v>51</v>
      </c>
    </row>
    <row r="3347" spans="1:12">
      <c r="A3347" t="s">
        <v>12534</v>
      </c>
      <c r="B3347" t="s">
        <v>4888</v>
      </c>
      <c r="C3347" t="s">
        <v>1540</v>
      </c>
      <c r="D3347">
        <v>100</v>
      </c>
      <c r="E3347">
        <v>49.267000000000003</v>
      </c>
      <c r="F3347" s="105">
        <v>5693518</v>
      </c>
      <c r="G3347">
        <v>5693518</v>
      </c>
      <c r="H3347">
        <v>92.98</v>
      </c>
      <c r="I3347">
        <v>4882</v>
      </c>
      <c r="J3347">
        <v>4882</v>
      </c>
      <c r="K3347">
        <v>292</v>
      </c>
      <c r="L3347">
        <v>35</v>
      </c>
    </row>
    <row r="3348" spans="1:12">
      <c r="A3348" t="s">
        <v>12535</v>
      </c>
      <c r="B3348" t="s">
        <v>4889</v>
      </c>
      <c r="C3348" t="s">
        <v>1540</v>
      </c>
      <c r="D3348">
        <v>100</v>
      </c>
      <c r="E3348">
        <v>57.988999999999997</v>
      </c>
      <c r="F3348" s="105">
        <v>3215823</v>
      </c>
      <c r="G3348">
        <v>3215823</v>
      </c>
      <c r="H3348">
        <v>69.84</v>
      </c>
      <c r="I3348">
        <v>4142</v>
      </c>
      <c r="J3348">
        <v>4142</v>
      </c>
      <c r="K3348">
        <v>104</v>
      </c>
      <c r="L3348">
        <v>118</v>
      </c>
    </row>
    <row r="3349" spans="1:12">
      <c r="A3349" t="s">
        <v>12536</v>
      </c>
      <c r="B3349" t="s">
        <v>4890</v>
      </c>
      <c r="C3349" t="s">
        <v>1540</v>
      </c>
      <c r="D3349">
        <v>100</v>
      </c>
      <c r="E3349">
        <v>42.774000000000001</v>
      </c>
      <c r="F3349" s="105">
        <v>4074625</v>
      </c>
      <c r="G3349">
        <v>4074625</v>
      </c>
      <c r="H3349">
        <v>76.900000000000006</v>
      </c>
      <c r="I3349">
        <v>3421</v>
      </c>
      <c r="J3349">
        <v>3421</v>
      </c>
      <c r="K3349">
        <v>253</v>
      </c>
      <c r="L3349">
        <v>179</v>
      </c>
    </row>
    <row r="3350" spans="1:12">
      <c r="A3350" t="s">
        <v>12537</v>
      </c>
      <c r="B3350" t="s">
        <v>4891</v>
      </c>
      <c r="C3350" t="s">
        <v>1540</v>
      </c>
      <c r="D3350">
        <v>100</v>
      </c>
      <c r="E3350">
        <v>59.406999999999996</v>
      </c>
      <c r="F3350" s="105">
        <v>2451810</v>
      </c>
      <c r="G3350">
        <v>2451810</v>
      </c>
      <c r="H3350">
        <v>91.5</v>
      </c>
      <c r="I3350">
        <v>2258</v>
      </c>
      <c r="J3350">
        <v>2258</v>
      </c>
      <c r="K3350">
        <v>286</v>
      </c>
      <c r="L3350">
        <v>46</v>
      </c>
    </row>
    <row r="3351" spans="1:12">
      <c r="A3351" t="s">
        <v>12538</v>
      </c>
      <c r="B3351" t="s">
        <v>4892</v>
      </c>
      <c r="C3351" t="s">
        <v>1540</v>
      </c>
      <c r="D3351">
        <v>100</v>
      </c>
      <c r="E3351">
        <v>67.072000000000003</v>
      </c>
      <c r="F3351" s="105">
        <v>5208602</v>
      </c>
      <c r="G3351">
        <v>5208602</v>
      </c>
      <c r="H3351">
        <v>90.39</v>
      </c>
      <c r="I3351">
        <v>4916</v>
      </c>
      <c r="J3351">
        <v>4916</v>
      </c>
      <c r="K3351">
        <v>277</v>
      </c>
      <c r="L3351">
        <v>53</v>
      </c>
    </row>
    <row r="3352" spans="1:12">
      <c r="A3352" t="s">
        <v>12539</v>
      </c>
      <c r="B3352" t="s">
        <v>4893</v>
      </c>
      <c r="C3352" t="s">
        <v>1540</v>
      </c>
      <c r="D3352">
        <v>100</v>
      </c>
      <c r="E3352">
        <v>46.463000000000001</v>
      </c>
      <c r="F3352" s="105">
        <v>2354065</v>
      </c>
      <c r="G3352">
        <v>2354065</v>
      </c>
      <c r="H3352">
        <v>86.97</v>
      </c>
      <c r="I3352">
        <v>2101</v>
      </c>
      <c r="J3352">
        <v>2101</v>
      </c>
      <c r="K3352">
        <v>275</v>
      </c>
      <c r="L3352">
        <v>73</v>
      </c>
    </row>
    <row r="3353" spans="1:12">
      <c r="A3353" t="s">
        <v>12540</v>
      </c>
      <c r="B3353" t="s">
        <v>4894</v>
      </c>
      <c r="C3353" t="s">
        <v>1540</v>
      </c>
      <c r="D3353">
        <v>100</v>
      </c>
      <c r="E3353">
        <v>70.269000000000005</v>
      </c>
      <c r="F3353" s="105">
        <v>3536703</v>
      </c>
      <c r="G3353">
        <v>3536703</v>
      </c>
      <c r="H3353">
        <v>92.03</v>
      </c>
      <c r="I3353">
        <v>3273</v>
      </c>
      <c r="J3353">
        <v>3273</v>
      </c>
      <c r="K3353">
        <v>288</v>
      </c>
      <c r="L3353">
        <v>46</v>
      </c>
    </row>
    <row r="3354" spans="1:12">
      <c r="A3354" t="s">
        <v>12541</v>
      </c>
      <c r="B3354" t="s">
        <v>4895</v>
      </c>
      <c r="C3354" t="s">
        <v>1540</v>
      </c>
      <c r="D3354">
        <v>100</v>
      </c>
      <c r="E3354">
        <v>66.013999999999996</v>
      </c>
      <c r="F3354" s="105">
        <v>3933945</v>
      </c>
      <c r="G3354">
        <v>3933945</v>
      </c>
      <c r="H3354">
        <v>90.91</v>
      </c>
      <c r="I3354">
        <v>3774</v>
      </c>
      <c r="J3354">
        <v>3774</v>
      </c>
      <c r="K3354">
        <v>262</v>
      </c>
      <c r="L3354">
        <v>54</v>
      </c>
    </row>
    <row r="3355" spans="1:12">
      <c r="A3355" t="s">
        <v>12542</v>
      </c>
      <c r="B3355" t="s">
        <v>4896</v>
      </c>
      <c r="C3355" t="s">
        <v>1540</v>
      </c>
      <c r="D3355">
        <v>100</v>
      </c>
      <c r="E3355">
        <v>48.524999999999999</v>
      </c>
      <c r="F3355" s="105">
        <v>3182234</v>
      </c>
      <c r="G3355">
        <v>3182234</v>
      </c>
      <c r="H3355">
        <v>90.34</v>
      </c>
      <c r="I3355">
        <v>2946</v>
      </c>
      <c r="J3355">
        <v>2946</v>
      </c>
      <c r="K3355">
        <v>283</v>
      </c>
      <c r="L3355">
        <v>58</v>
      </c>
    </row>
    <row r="3356" spans="1:12">
      <c r="A3356" t="s">
        <v>12543</v>
      </c>
      <c r="B3356" t="s">
        <v>4897</v>
      </c>
      <c r="C3356" t="s">
        <v>1540</v>
      </c>
      <c r="D3356">
        <v>100</v>
      </c>
      <c r="E3356">
        <v>69.611999999999995</v>
      </c>
      <c r="F3356" s="105">
        <v>5886219</v>
      </c>
      <c r="G3356">
        <v>5886219</v>
      </c>
      <c r="H3356">
        <v>84.83</v>
      </c>
      <c r="I3356">
        <v>5715</v>
      </c>
      <c r="J3356">
        <v>5715</v>
      </c>
      <c r="K3356">
        <v>250</v>
      </c>
      <c r="L3356">
        <v>95</v>
      </c>
    </row>
    <row r="3357" spans="1:12">
      <c r="A3357" t="s">
        <v>12544</v>
      </c>
      <c r="B3357" t="s">
        <v>4898</v>
      </c>
      <c r="C3357" t="s">
        <v>1540</v>
      </c>
      <c r="D3357">
        <v>100</v>
      </c>
      <c r="E3357">
        <v>36.965000000000003</v>
      </c>
      <c r="F3357" s="105">
        <v>1356428</v>
      </c>
      <c r="G3357">
        <v>1356428</v>
      </c>
      <c r="H3357">
        <v>94.68</v>
      </c>
      <c r="I3357">
        <v>1411</v>
      </c>
      <c r="J3357">
        <v>1411</v>
      </c>
      <c r="K3357">
        <v>260</v>
      </c>
      <c r="L3357">
        <v>15</v>
      </c>
    </row>
    <row r="3358" spans="1:12">
      <c r="A3358" t="s">
        <v>12545</v>
      </c>
      <c r="B3358" t="s">
        <v>4899</v>
      </c>
      <c r="C3358" t="s">
        <v>1540</v>
      </c>
      <c r="D3358">
        <v>100</v>
      </c>
      <c r="E3358">
        <v>38.792999999999999</v>
      </c>
      <c r="F3358" s="105">
        <v>2394138</v>
      </c>
      <c r="G3358">
        <v>2394138</v>
      </c>
      <c r="H3358">
        <v>88.49</v>
      </c>
      <c r="I3358">
        <v>2343</v>
      </c>
      <c r="J3358">
        <v>2343</v>
      </c>
      <c r="K3358">
        <v>262</v>
      </c>
      <c r="L3358">
        <v>79</v>
      </c>
    </row>
    <row r="3359" spans="1:12">
      <c r="A3359" t="s">
        <v>12546</v>
      </c>
      <c r="B3359" t="s">
        <v>4900</v>
      </c>
      <c r="C3359" t="s">
        <v>1540</v>
      </c>
      <c r="D3359">
        <v>100</v>
      </c>
      <c r="E3359">
        <v>57.286999999999999</v>
      </c>
      <c r="F3359" s="105">
        <v>3969942</v>
      </c>
      <c r="G3359">
        <v>3969942</v>
      </c>
      <c r="H3359">
        <v>87.57</v>
      </c>
      <c r="I3359">
        <v>3735</v>
      </c>
      <c r="J3359">
        <v>3735</v>
      </c>
      <c r="K3359">
        <v>264</v>
      </c>
      <c r="L3359">
        <v>85</v>
      </c>
    </row>
    <row r="3360" spans="1:12">
      <c r="A3360" t="s">
        <v>12547</v>
      </c>
      <c r="B3360" t="s">
        <v>4901</v>
      </c>
      <c r="C3360" t="s">
        <v>1540</v>
      </c>
      <c r="D3360">
        <v>100</v>
      </c>
      <c r="E3360">
        <v>43.776000000000003</v>
      </c>
      <c r="F3360" s="105">
        <v>2495242</v>
      </c>
      <c r="G3360">
        <v>2495242</v>
      </c>
      <c r="H3360">
        <v>91.21</v>
      </c>
      <c r="I3360">
        <v>2284</v>
      </c>
      <c r="J3360">
        <v>2284</v>
      </c>
      <c r="K3360">
        <v>269</v>
      </c>
      <c r="L3360">
        <v>54</v>
      </c>
    </row>
    <row r="3361" spans="1:12">
      <c r="A3361" t="s">
        <v>12548</v>
      </c>
      <c r="B3361" t="s">
        <v>4902</v>
      </c>
      <c r="C3361" t="s">
        <v>1540</v>
      </c>
      <c r="D3361">
        <v>100</v>
      </c>
      <c r="E3361">
        <v>70.619</v>
      </c>
      <c r="F3361" s="105">
        <v>5922748</v>
      </c>
      <c r="G3361">
        <v>5922748</v>
      </c>
      <c r="H3361">
        <v>90.83</v>
      </c>
      <c r="I3361">
        <v>5445</v>
      </c>
      <c r="J3361">
        <v>5445</v>
      </c>
      <c r="K3361">
        <v>285</v>
      </c>
      <c r="L3361">
        <v>56</v>
      </c>
    </row>
    <row r="3362" spans="1:12">
      <c r="A3362" t="s">
        <v>12549</v>
      </c>
      <c r="B3362" t="s">
        <v>4903</v>
      </c>
      <c r="C3362" t="s">
        <v>1540</v>
      </c>
      <c r="D3362">
        <v>100</v>
      </c>
      <c r="E3362">
        <v>64.537000000000006</v>
      </c>
      <c r="F3362" s="105">
        <v>3261604</v>
      </c>
      <c r="G3362">
        <v>3261604</v>
      </c>
      <c r="H3362">
        <v>92.69</v>
      </c>
      <c r="I3362">
        <v>2809</v>
      </c>
      <c r="J3362">
        <v>2809</v>
      </c>
      <c r="K3362">
        <v>307</v>
      </c>
      <c r="L3362">
        <v>39</v>
      </c>
    </row>
    <row r="3363" spans="1:12">
      <c r="A3363" t="s">
        <v>12550</v>
      </c>
      <c r="B3363" t="s">
        <v>4904</v>
      </c>
      <c r="C3363" t="s">
        <v>1540</v>
      </c>
      <c r="D3363">
        <v>100</v>
      </c>
      <c r="E3363">
        <v>56.713000000000001</v>
      </c>
      <c r="F3363" s="105">
        <v>4511265</v>
      </c>
      <c r="G3363">
        <v>4511265</v>
      </c>
      <c r="H3363">
        <v>88.07</v>
      </c>
      <c r="I3363">
        <v>4298</v>
      </c>
      <c r="J3363">
        <v>4298</v>
      </c>
      <c r="K3363">
        <v>262</v>
      </c>
      <c r="L3363">
        <v>69</v>
      </c>
    </row>
    <row r="3364" spans="1:12">
      <c r="A3364" t="s">
        <v>12551</v>
      </c>
      <c r="B3364" t="s">
        <v>4905</v>
      </c>
      <c r="C3364" t="s">
        <v>1540</v>
      </c>
      <c r="D3364">
        <v>100</v>
      </c>
      <c r="E3364">
        <v>44.710999999999999</v>
      </c>
      <c r="F3364" s="105">
        <v>2944717</v>
      </c>
      <c r="G3364">
        <v>2944717</v>
      </c>
      <c r="H3364">
        <v>86.78</v>
      </c>
      <c r="I3364">
        <v>2719</v>
      </c>
      <c r="J3364">
        <v>2719</v>
      </c>
      <c r="K3364">
        <v>261</v>
      </c>
      <c r="L3364">
        <v>75</v>
      </c>
    </row>
    <row r="3365" spans="1:12">
      <c r="A3365" t="s">
        <v>12552</v>
      </c>
      <c r="B3365" t="s">
        <v>4906</v>
      </c>
      <c r="C3365" t="s">
        <v>1540</v>
      </c>
      <c r="D3365">
        <v>100</v>
      </c>
      <c r="E3365">
        <v>45.436999999999998</v>
      </c>
      <c r="F3365" s="105">
        <v>5179709</v>
      </c>
      <c r="G3365">
        <v>5179709</v>
      </c>
      <c r="H3365">
        <v>86.39</v>
      </c>
      <c r="I3365">
        <v>5022</v>
      </c>
      <c r="J3365">
        <v>5022</v>
      </c>
      <c r="K3365">
        <v>263</v>
      </c>
      <c r="L3365">
        <v>96</v>
      </c>
    </row>
    <row r="3366" spans="1:12">
      <c r="A3366" t="s">
        <v>12553</v>
      </c>
      <c r="B3366" t="s">
        <v>4907</v>
      </c>
      <c r="C3366" t="s">
        <v>1540</v>
      </c>
      <c r="D3366">
        <v>100</v>
      </c>
      <c r="E3366">
        <v>44.259</v>
      </c>
      <c r="F3366" s="105">
        <v>2217891</v>
      </c>
      <c r="G3366">
        <v>2217891</v>
      </c>
      <c r="H3366">
        <v>92.46</v>
      </c>
      <c r="I3366">
        <v>2189</v>
      </c>
      <c r="J3366">
        <v>2189</v>
      </c>
      <c r="K3366">
        <v>267</v>
      </c>
      <c r="L3366">
        <v>35</v>
      </c>
    </row>
    <row r="3367" spans="1:12">
      <c r="A3367" t="s">
        <v>12554</v>
      </c>
      <c r="B3367" t="s">
        <v>4908</v>
      </c>
      <c r="C3367" t="s">
        <v>1540</v>
      </c>
      <c r="D3367">
        <v>100</v>
      </c>
      <c r="E3367">
        <v>72.022999999999996</v>
      </c>
      <c r="F3367" s="105">
        <v>5961401</v>
      </c>
      <c r="G3367">
        <v>5961401</v>
      </c>
      <c r="H3367">
        <v>89.17</v>
      </c>
      <c r="I3367">
        <v>5356</v>
      </c>
      <c r="J3367">
        <v>5356</v>
      </c>
      <c r="K3367">
        <v>282.5</v>
      </c>
      <c r="L3367">
        <v>77</v>
      </c>
    </row>
    <row r="3368" spans="1:12">
      <c r="A3368" t="s">
        <v>12555</v>
      </c>
      <c r="B3368" t="s">
        <v>4909</v>
      </c>
      <c r="C3368" t="s">
        <v>1540</v>
      </c>
      <c r="D3368">
        <v>100</v>
      </c>
      <c r="E3368">
        <v>47.94</v>
      </c>
      <c r="F3368" s="105">
        <v>1611988</v>
      </c>
      <c r="G3368">
        <v>1611988</v>
      </c>
      <c r="H3368">
        <v>90.51</v>
      </c>
      <c r="I3368">
        <v>1681</v>
      </c>
      <c r="J3368">
        <v>1681</v>
      </c>
      <c r="K3368">
        <v>252</v>
      </c>
      <c r="L3368">
        <v>42.5</v>
      </c>
    </row>
    <row r="3369" spans="1:12">
      <c r="A3369" t="s">
        <v>12556</v>
      </c>
      <c r="B3369" t="s">
        <v>4910</v>
      </c>
      <c r="C3369" t="s">
        <v>1540</v>
      </c>
      <c r="D3369">
        <v>100</v>
      </c>
      <c r="E3369">
        <v>71.796999999999997</v>
      </c>
      <c r="F3369" s="105">
        <v>10008338</v>
      </c>
      <c r="G3369">
        <v>10008338</v>
      </c>
      <c r="H3369">
        <v>88.63</v>
      </c>
      <c r="I3369">
        <v>8599</v>
      </c>
      <c r="J3369">
        <v>8599</v>
      </c>
      <c r="K3369">
        <v>294</v>
      </c>
      <c r="L3369">
        <v>91</v>
      </c>
    </row>
    <row r="3370" spans="1:12">
      <c r="A3370" t="s">
        <v>12557</v>
      </c>
      <c r="B3370" t="s">
        <v>4911</v>
      </c>
      <c r="C3370" t="s">
        <v>1540</v>
      </c>
      <c r="D3370">
        <v>100</v>
      </c>
      <c r="E3370">
        <v>72.180000000000007</v>
      </c>
      <c r="F3370" s="105">
        <v>7567836</v>
      </c>
      <c r="G3370">
        <v>7567836</v>
      </c>
      <c r="H3370">
        <v>91.69</v>
      </c>
      <c r="I3370">
        <v>6984</v>
      </c>
      <c r="J3370">
        <v>6984</v>
      </c>
      <c r="K3370">
        <v>284</v>
      </c>
      <c r="L3370">
        <v>38</v>
      </c>
    </row>
    <row r="3371" spans="1:12">
      <c r="A3371" t="s">
        <v>12558</v>
      </c>
      <c r="B3371" t="s">
        <v>4912</v>
      </c>
      <c r="C3371" t="s">
        <v>1540</v>
      </c>
      <c r="D3371">
        <v>100</v>
      </c>
      <c r="E3371">
        <v>67.796999999999997</v>
      </c>
      <c r="F3371" s="105">
        <v>5187616</v>
      </c>
      <c r="G3371">
        <v>5187616</v>
      </c>
      <c r="H3371">
        <v>93.26</v>
      </c>
      <c r="I3371">
        <v>5020</v>
      </c>
      <c r="J3371">
        <v>5020</v>
      </c>
      <c r="K3371">
        <v>276</v>
      </c>
      <c r="L3371">
        <v>30</v>
      </c>
    </row>
    <row r="3372" spans="1:12">
      <c r="A3372" t="s">
        <v>12559</v>
      </c>
      <c r="B3372" t="s">
        <v>4913</v>
      </c>
      <c r="C3372" t="s">
        <v>1540</v>
      </c>
      <c r="D3372">
        <v>100</v>
      </c>
      <c r="E3372">
        <v>63.463000000000001</v>
      </c>
      <c r="F3372" s="105">
        <v>3158922</v>
      </c>
      <c r="G3372">
        <v>3158922</v>
      </c>
      <c r="H3372">
        <v>89.1</v>
      </c>
      <c r="I3372">
        <v>2803</v>
      </c>
      <c r="J3372">
        <v>2803</v>
      </c>
      <c r="K3372">
        <v>285</v>
      </c>
      <c r="L3372">
        <v>67</v>
      </c>
    </row>
    <row r="3373" spans="1:12">
      <c r="A3373" t="s">
        <v>12560</v>
      </c>
      <c r="B3373" t="s">
        <v>4914</v>
      </c>
      <c r="C3373" t="s">
        <v>1540</v>
      </c>
      <c r="D3373">
        <v>100</v>
      </c>
      <c r="E3373">
        <v>70.867000000000004</v>
      </c>
      <c r="F3373" s="105">
        <v>10341314</v>
      </c>
      <c r="G3373">
        <v>10341314</v>
      </c>
      <c r="H3373">
        <v>86.59</v>
      </c>
      <c r="I3373">
        <v>9168</v>
      </c>
      <c r="J3373">
        <v>9168</v>
      </c>
      <c r="K3373">
        <v>282</v>
      </c>
      <c r="L3373">
        <v>95</v>
      </c>
    </row>
    <row r="3374" spans="1:12">
      <c r="A3374" t="s">
        <v>12561</v>
      </c>
      <c r="B3374" t="s">
        <v>4915</v>
      </c>
      <c r="C3374" t="s">
        <v>1540</v>
      </c>
      <c r="D3374">
        <v>100</v>
      </c>
      <c r="E3374">
        <v>33.834000000000003</v>
      </c>
      <c r="F3374" s="105">
        <v>4028438</v>
      </c>
      <c r="G3374">
        <v>4028438</v>
      </c>
      <c r="H3374">
        <v>91.16</v>
      </c>
      <c r="I3374">
        <v>3528</v>
      </c>
      <c r="J3374">
        <v>3528</v>
      </c>
      <c r="K3374">
        <v>271</v>
      </c>
      <c r="L3374">
        <v>68</v>
      </c>
    </row>
    <row r="3375" spans="1:12">
      <c r="A3375" t="s">
        <v>12562</v>
      </c>
      <c r="B3375" t="s">
        <v>4916</v>
      </c>
      <c r="C3375" t="s">
        <v>1540</v>
      </c>
      <c r="D3375">
        <v>100</v>
      </c>
      <c r="E3375">
        <v>33.969000000000001</v>
      </c>
      <c r="F3375" s="105">
        <v>5343298</v>
      </c>
      <c r="G3375">
        <v>5343298</v>
      </c>
      <c r="H3375">
        <v>89.11</v>
      </c>
      <c r="I3375">
        <v>4712</v>
      </c>
      <c r="J3375">
        <v>4712</v>
      </c>
      <c r="K3375">
        <v>253</v>
      </c>
      <c r="L3375">
        <v>80</v>
      </c>
    </row>
    <row r="3376" spans="1:12">
      <c r="A3376" t="s">
        <v>12563</v>
      </c>
      <c r="B3376" t="s">
        <v>4917</v>
      </c>
      <c r="C3376" t="s">
        <v>1540</v>
      </c>
      <c r="D3376">
        <v>100</v>
      </c>
      <c r="E3376">
        <v>61.433</v>
      </c>
      <c r="F3376" s="105">
        <v>5879519</v>
      </c>
      <c r="G3376">
        <v>5879519</v>
      </c>
      <c r="H3376">
        <v>89.35</v>
      </c>
      <c r="I3376">
        <v>5793</v>
      </c>
      <c r="J3376">
        <v>5793</v>
      </c>
      <c r="K3376">
        <v>273</v>
      </c>
      <c r="L3376">
        <v>59</v>
      </c>
    </row>
    <row r="3377" spans="1:12">
      <c r="A3377" t="s">
        <v>12564</v>
      </c>
      <c r="B3377" t="s">
        <v>4918</v>
      </c>
      <c r="C3377" t="s">
        <v>1540</v>
      </c>
      <c r="D3377">
        <v>100</v>
      </c>
      <c r="E3377">
        <v>44.545000000000002</v>
      </c>
      <c r="F3377" s="105">
        <v>2778379</v>
      </c>
      <c r="G3377">
        <v>2778379</v>
      </c>
      <c r="H3377">
        <v>90.11</v>
      </c>
      <c r="I3377">
        <v>2815</v>
      </c>
      <c r="J3377">
        <v>2815</v>
      </c>
      <c r="K3377">
        <v>265</v>
      </c>
      <c r="L3377">
        <v>55</v>
      </c>
    </row>
    <row r="3378" spans="1:12">
      <c r="A3378" t="s">
        <v>12565</v>
      </c>
      <c r="B3378" t="s">
        <v>4919</v>
      </c>
      <c r="C3378" t="s">
        <v>1540</v>
      </c>
      <c r="D3378">
        <v>100</v>
      </c>
      <c r="E3378">
        <v>53.109000000000002</v>
      </c>
      <c r="F3378" s="105">
        <v>1770093</v>
      </c>
      <c r="G3378">
        <v>1770093</v>
      </c>
      <c r="H3378">
        <v>93.81</v>
      </c>
      <c r="I3378">
        <v>2028</v>
      </c>
      <c r="J3378">
        <v>2028</v>
      </c>
      <c r="K3378">
        <v>235</v>
      </c>
      <c r="L3378">
        <v>11</v>
      </c>
    </row>
    <row r="3379" spans="1:12">
      <c r="A3379" t="s">
        <v>12566</v>
      </c>
      <c r="B3379" t="s">
        <v>4920</v>
      </c>
      <c r="C3379" t="s">
        <v>1540</v>
      </c>
      <c r="D3379">
        <v>100</v>
      </c>
      <c r="E3379">
        <v>58.218000000000004</v>
      </c>
      <c r="F3379" s="105">
        <v>6457375</v>
      </c>
      <c r="G3379">
        <v>6457375</v>
      </c>
      <c r="H3379">
        <v>88.1</v>
      </c>
      <c r="I3379">
        <v>5342</v>
      </c>
      <c r="J3379">
        <v>5342</v>
      </c>
      <c r="K3379">
        <v>296</v>
      </c>
      <c r="L3379">
        <v>96</v>
      </c>
    </row>
    <row r="3380" spans="1:12">
      <c r="A3380" t="s">
        <v>12567</v>
      </c>
      <c r="B3380" t="s">
        <v>4921</v>
      </c>
      <c r="C3380" t="s">
        <v>1540</v>
      </c>
      <c r="D3380">
        <v>100</v>
      </c>
      <c r="E3380">
        <v>61.354999999999997</v>
      </c>
      <c r="F3380" s="105">
        <v>9172134</v>
      </c>
      <c r="G3380">
        <v>9172134</v>
      </c>
      <c r="H3380">
        <v>81.5</v>
      </c>
      <c r="I3380">
        <v>9057</v>
      </c>
      <c r="J3380">
        <v>9057</v>
      </c>
      <c r="K3380">
        <v>233</v>
      </c>
      <c r="L3380">
        <v>95</v>
      </c>
    </row>
    <row r="3381" spans="1:12">
      <c r="A3381" t="s">
        <v>12568</v>
      </c>
      <c r="B3381" t="s">
        <v>4922</v>
      </c>
      <c r="C3381" t="s">
        <v>1540</v>
      </c>
      <c r="D3381">
        <v>100</v>
      </c>
      <c r="E3381">
        <v>57.643000000000001</v>
      </c>
      <c r="F3381" s="105">
        <v>3928944</v>
      </c>
      <c r="G3381">
        <v>3928944</v>
      </c>
      <c r="H3381">
        <v>88.66</v>
      </c>
      <c r="I3381">
        <v>3612</v>
      </c>
      <c r="J3381">
        <v>3612</v>
      </c>
      <c r="K3381">
        <v>270</v>
      </c>
      <c r="L3381">
        <v>70</v>
      </c>
    </row>
    <row r="3382" spans="1:12">
      <c r="A3382" t="s">
        <v>12569</v>
      </c>
      <c r="B3382" t="s">
        <v>4923</v>
      </c>
      <c r="C3382" t="s">
        <v>1540</v>
      </c>
      <c r="D3382">
        <v>100</v>
      </c>
      <c r="E3382">
        <v>44.731999999999999</v>
      </c>
      <c r="F3382" s="105">
        <v>4067838</v>
      </c>
      <c r="G3382">
        <v>4067838</v>
      </c>
      <c r="H3382">
        <v>80.38</v>
      </c>
      <c r="I3382">
        <v>3849</v>
      </c>
      <c r="J3382">
        <v>3849</v>
      </c>
      <c r="K3382">
        <v>223</v>
      </c>
      <c r="L3382">
        <v>109</v>
      </c>
    </row>
    <row r="3383" spans="1:12">
      <c r="A3383" t="s">
        <v>12570</v>
      </c>
      <c r="B3383" t="s">
        <v>4924</v>
      </c>
      <c r="C3383" t="s">
        <v>1540</v>
      </c>
      <c r="D3383">
        <v>100</v>
      </c>
      <c r="E3383">
        <v>70.203000000000003</v>
      </c>
      <c r="F3383" s="105">
        <v>3236984</v>
      </c>
      <c r="G3383">
        <v>3236984</v>
      </c>
      <c r="H3383">
        <v>89.83</v>
      </c>
      <c r="I3383">
        <v>3126</v>
      </c>
      <c r="J3383">
        <v>3126</v>
      </c>
      <c r="K3383">
        <v>263</v>
      </c>
      <c r="L3383">
        <v>72</v>
      </c>
    </row>
    <row r="3384" spans="1:12">
      <c r="A3384" t="s">
        <v>12571</v>
      </c>
      <c r="B3384" t="s">
        <v>4925</v>
      </c>
      <c r="C3384" t="s">
        <v>1540</v>
      </c>
      <c r="D3384">
        <v>100</v>
      </c>
      <c r="E3384">
        <v>38.97</v>
      </c>
      <c r="F3384" s="105">
        <v>2306351</v>
      </c>
      <c r="G3384">
        <v>2306351</v>
      </c>
      <c r="H3384">
        <v>93.76</v>
      </c>
      <c r="I3384">
        <v>2282</v>
      </c>
      <c r="J3384">
        <v>2282</v>
      </c>
      <c r="K3384">
        <v>267</v>
      </c>
      <c r="L3384">
        <v>17</v>
      </c>
    </row>
    <row r="3385" spans="1:12">
      <c r="A3385" t="s">
        <v>12572</v>
      </c>
      <c r="B3385" t="s">
        <v>4926</v>
      </c>
      <c r="C3385" t="s">
        <v>1540</v>
      </c>
      <c r="D3385">
        <v>100</v>
      </c>
      <c r="E3385">
        <v>61.898000000000003</v>
      </c>
      <c r="F3385" s="105">
        <v>3386291</v>
      </c>
      <c r="G3385">
        <v>3386291</v>
      </c>
      <c r="H3385">
        <v>91.81</v>
      </c>
      <c r="I3385">
        <v>3205</v>
      </c>
      <c r="J3385">
        <v>3205</v>
      </c>
      <c r="K3385">
        <v>274</v>
      </c>
      <c r="L3385">
        <v>50</v>
      </c>
    </row>
    <row r="3386" spans="1:12">
      <c r="A3386" t="s">
        <v>12573</v>
      </c>
      <c r="B3386" t="s">
        <v>4927</v>
      </c>
      <c r="C3386" t="s">
        <v>1540</v>
      </c>
      <c r="D3386">
        <v>100</v>
      </c>
      <c r="E3386">
        <v>44.109000000000002</v>
      </c>
      <c r="F3386" s="105">
        <v>5147098</v>
      </c>
      <c r="G3386">
        <v>5147098</v>
      </c>
      <c r="H3386">
        <v>84.21</v>
      </c>
      <c r="I3386">
        <v>4516</v>
      </c>
      <c r="J3386">
        <v>4516</v>
      </c>
      <c r="K3386">
        <v>252</v>
      </c>
      <c r="L3386">
        <v>78</v>
      </c>
    </row>
    <row r="3387" spans="1:12">
      <c r="A3387" t="s">
        <v>12574</v>
      </c>
      <c r="B3387" t="s">
        <v>4928</v>
      </c>
      <c r="C3387" t="s">
        <v>1540</v>
      </c>
      <c r="D3387">
        <v>100</v>
      </c>
      <c r="E3387">
        <v>50.664999999999999</v>
      </c>
      <c r="F3387" s="105">
        <v>3468984</v>
      </c>
      <c r="G3387">
        <v>3468984</v>
      </c>
      <c r="H3387">
        <v>88.86</v>
      </c>
      <c r="I3387">
        <v>3207</v>
      </c>
      <c r="J3387">
        <v>3207</v>
      </c>
      <c r="K3387">
        <v>272</v>
      </c>
      <c r="L3387">
        <v>63</v>
      </c>
    </row>
    <row r="3388" spans="1:12">
      <c r="A3388" t="s">
        <v>12575</v>
      </c>
      <c r="B3388" t="s">
        <v>4929</v>
      </c>
      <c r="C3388" t="s">
        <v>1540</v>
      </c>
      <c r="D3388">
        <v>100</v>
      </c>
      <c r="E3388">
        <v>67.204999999999998</v>
      </c>
      <c r="F3388" s="105">
        <v>2883805</v>
      </c>
      <c r="G3388">
        <v>2883805</v>
      </c>
      <c r="H3388">
        <v>92.23</v>
      </c>
      <c r="I3388">
        <v>2814</v>
      </c>
      <c r="J3388">
        <v>2814</v>
      </c>
      <c r="K3388">
        <v>263</v>
      </c>
      <c r="L3388">
        <v>41</v>
      </c>
    </row>
    <row r="3389" spans="1:12">
      <c r="A3389" t="s">
        <v>12576</v>
      </c>
      <c r="B3389" t="s">
        <v>4930</v>
      </c>
      <c r="C3389" t="s">
        <v>1540</v>
      </c>
      <c r="D3389">
        <v>100</v>
      </c>
      <c r="E3389">
        <v>73.067999999999998</v>
      </c>
      <c r="F3389" s="105">
        <v>8039333</v>
      </c>
      <c r="G3389">
        <v>8039333</v>
      </c>
      <c r="H3389">
        <v>87.82</v>
      </c>
      <c r="I3389">
        <v>6871</v>
      </c>
      <c r="J3389">
        <v>6871</v>
      </c>
      <c r="K3389">
        <v>294</v>
      </c>
      <c r="L3389">
        <v>91</v>
      </c>
    </row>
    <row r="3390" spans="1:12">
      <c r="A3390" t="s">
        <v>12577</v>
      </c>
      <c r="B3390" t="s">
        <v>4931</v>
      </c>
      <c r="C3390" t="s">
        <v>1540</v>
      </c>
      <c r="D3390">
        <v>100</v>
      </c>
      <c r="E3390">
        <v>58.948999999999998</v>
      </c>
      <c r="F3390" s="105">
        <v>4842322</v>
      </c>
      <c r="G3390">
        <v>4842322</v>
      </c>
      <c r="H3390">
        <v>89.03</v>
      </c>
      <c r="I3390">
        <v>4556</v>
      </c>
      <c r="J3390">
        <v>4556</v>
      </c>
      <c r="K3390">
        <v>280</v>
      </c>
      <c r="L3390">
        <v>74</v>
      </c>
    </row>
    <row r="3391" spans="1:12">
      <c r="A3391" t="s">
        <v>12578</v>
      </c>
      <c r="B3391" t="s">
        <v>4932</v>
      </c>
      <c r="C3391" t="s">
        <v>1540</v>
      </c>
      <c r="D3391">
        <v>100</v>
      </c>
      <c r="E3391">
        <v>45.063000000000002</v>
      </c>
      <c r="F3391" s="105">
        <v>4803901</v>
      </c>
      <c r="G3391">
        <v>4803901</v>
      </c>
      <c r="H3391">
        <v>87.18</v>
      </c>
      <c r="I3391">
        <v>5135</v>
      </c>
      <c r="J3391">
        <v>5135</v>
      </c>
      <c r="K3391">
        <v>227</v>
      </c>
      <c r="L3391">
        <v>79</v>
      </c>
    </row>
    <row r="3392" spans="1:12">
      <c r="A3392" t="s">
        <v>12579</v>
      </c>
      <c r="B3392" t="s">
        <v>4933</v>
      </c>
      <c r="C3392" t="s">
        <v>1540</v>
      </c>
      <c r="D3392">
        <v>100</v>
      </c>
      <c r="E3392">
        <v>43.531999999999996</v>
      </c>
      <c r="F3392" s="105">
        <v>6621274</v>
      </c>
      <c r="G3392">
        <v>6621274</v>
      </c>
      <c r="H3392">
        <v>86.75</v>
      </c>
      <c r="I3392">
        <v>5930</v>
      </c>
      <c r="J3392">
        <v>5930</v>
      </c>
      <c r="K3392">
        <v>280</v>
      </c>
      <c r="L3392">
        <v>98</v>
      </c>
    </row>
    <row r="3393" spans="1:12">
      <c r="A3393" t="s">
        <v>12580</v>
      </c>
      <c r="B3393" t="s">
        <v>4934</v>
      </c>
      <c r="C3393" t="s">
        <v>1540</v>
      </c>
      <c r="D3393">
        <v>100</v>
      </c>
      <c r="E3393">
        <v>72.766000000000005</v>
      </c>
      <c r="F3393" s="105">
        <v>7903895</v>
      </c>
      <c r="G3393">
        <v>7903895</v>
      </c>
      <c r="H3393">
        <v>86.21</v>
      </c>
      <c r="I3393">
        <v>6688</v>
      </c>
      <c r="J3393">
        <v>6688</v>
      </c>
      <c r="K3393">
        <v>289</v>
      </c>
      <c r="L3393">
        <v>106</v>
      </c>
    </row>
    <row r="3394" spans="1:12">
      <c r="A3394" t="s">
        <v>12581</v>
      </c>
      <c r="B3394" t="s">
        <v>4935</v>
      </c>
      <c r="C3394" t="s">
        <v>1540</v>
      </c>
      <c r="D3394">
        <v>100</v>
      </c>
      <c r="E3394">
        <v>64.069000000000003</v>
      </c>
      <c r="F3394" s="105">
        <v>6052008</v>
      </c>
      <c r="G3394">
        <v>6052008</v>
      </c>
      <c r="H3394">
        <v>90.53</v>
      </c>
      <c r="I3394">
        <v>5799</v>
      </c>
      <c r="J3394">
        <v>5799</v>
      </c>
      <c r="K3394">
        <v>285</v>
      </c>
      <c r="L3394">
        <v>53</v>
      </c>
    </row>
    <row r="3395" spans="1:12">
      <c r="A3395" t="s">
        <v>12582</v>
      </c>
      <c r="B3395" t="s">
        <v>4936</v>
      </c>
      <c r="C3395" t="s">
        <v>1540</v>
      </c>
      <c r="D3395">
        <v>100</v>
      </c>
      <c r="E3395">
        <v>71.887</v>
      </c>
      <c r="F3395" s="105">
        <v>4253413</v>
      </c>
      <c r="G3395">
        <v>4253413</v>
      </c>
      <c r="H3395">
        <v>90.62</v>
      </c>
      <c r="I3395">
        <v>3709</v>
      </c>
      <c r="J3395">
        <v>3709</v>
      </c>
      <c r="K3395">
        <v>301</v>
      </c>
      <c r="L3395">
        <v>78</v>
      </c>
    </row>
    <row r="3396" spans="1:12">
      <c r="A3396" t="s">
        <v>12583</v>
      </c>
      <c r="B3396" t="s">
        <v>4937</v>
      </c>
      <c r="C3396" t="s">
        <v>1540</v>
      </c>
      <c r="D3396">
        <v>100</v>
      </c>
      <c r="E3396">
        <v>71.052000000000007</v>
      </c>
      <c r="F3396" s="105">
        <v>3944018</v>
      </c>
      <c r="G3396">
        <v>3944018</v>
      </c>
      <c r="H3396">
        <v>89.39</v>
      </c>
      <c r="I3396">
        <v>3447</v>
      </c>
      <c r="J3396">
        <v>3447</v>
      </c>
      <c r="K3396">
        <v>276</v>
      </c>
      <c r="L3396">
        <v>75</v>
      </c>
    </row>
    <row r="3397" spans="1:12">
      <c r="A3397" t="s">
        <v>12584</v>
      </c>
      <c r="B3397" t="s">
        <v>4938</v>
      </c>
      <c r="C3397" t="s">
        <v>1540</v>
      </c>
      <c r="D3397">
        <v>100</v>
      </c>
      <c r="E3397">
        <v>44.537999999999997</v>
      </c>
      <c r="F3397" s="105">
        <v>5693818</v>
      </c>
      <c r="G3397">
        <v>5693818</v>
      </c>
      <c r="H3397">
        <v>85.23</v>
      </c>
      <c r="I3397">
        <v>5956</v>
      </c>
      <c r="J3397">
        <v>5956</v>
      </c>
      <c r="K3397">
        <v>231</v>
      </c>
      <c r="L3397">
        <v>82</v>
      </c>
    </row>
    <row r="3398" spans="1:12">
      <c r="A3398" t="s">
        <v>12585</v>
      </c>
      <c r="B3398" t="s">
        <v>4939</v>
      </c>
      <c r="C3398" t="s">
        <v>1540</v>
      </c>
      <c r="D3398">
        <v>100</v>
      </c>
      <c r="E3398">
        <v>62.295999999999999</v>
      </c>
      <c r="F3398" s="105">
        <v>2488474</v>
      </c>
      <c r="G3398">
        <v>2488474</v>
      </c>
      <c r="H3398">
        <v>87.99</v>
      </c>
      <c r="I3398">
        <v>2459</v>
      </c>
      <c r="J3398">
        <v>2459</v>
      </c>
      <c r="K3398">
        <v>253</v>
      </c>
      <c r="L3398">
        <v>52</v>
      </c>
    </row>
    <row r="3399" spans="1:12">
      <c r="A3399" t="s">
        <v>12586</v>
      </c>
      <c r="B3399" t="s">
        <v>4940</v>
      </c>
      <c r="C3399" t="s">
        <v>1540</v>
      </c>
      <c r="D3399">
        <v>100</v>
      </c>
      <c r="E3399">
        <v>61.058999999999997</v>
      </c>
      <c r="F3399" s="105">
        <v>6472445</v>
      </c>
      <c r="G3399">
        <v>6472445</v>
      </c>
      <c r="H3399">
        <v>85.78</v>
      </c>
      <c r="I3399">
        <v>6529</v>
      </c>
      <c r="J3399">
        <v>6529</v>
      </c>
      <c r="K3399">
        <v>245</v>
      </c>
      <c r="L3399">
        <v>84</v>
      </c>
    </row>
    <row r="3400" spans="1:12">
      <c r="A3400" t="s">
        <v>12587</v>
      </c>
      <c r="B3400" t="s">
        <v>4941</v>
      </c>
      <c r="C3400" t="s">
        <v>1540</v>
      </c>
      <c r="D3400">
        <v>100</v>
      </c>
      <c r="E3400">
        <v>67.513999999999996</v>
      </c>
      <c r="F3400" s="105">
        <v>6476147</v>
      </c>
      <c r="G3400">
        <v>6476147</v>
      </c>
      <c r="H3400">
        <v>88.46</v>
      </c>
      <c r="I3400">
        <v>5516</v>
      </c>
      <c r="J3400">
        <v>5516</v>
      </c>
      <c r="K3400">
        <v>282</v>
      </c>
      <c r="L3400">
        <v>71</v>
      </c>
    </row>
    <row r="3401" spans="1:12">
      <c r="A3401" t="s">
        <v>12588</v>
      </c>
      <c r="B3401" t="s">
        <v>4942</v>
      </c>
      <c r="C3401" t="s">
        <v>1540</v>
      </c>
      <c r="D3401">
        <v>100</v>
      </c>
      <c r="E3401">
        <v>63.308999999999997</v>
      </c>
      <c r="F3401" s="105">
        <v>2949723</v>
      </c>
      <c r="G3401">
        <v>2949723</v>
      </c>
      <c r="H3401">
        <v>89.44</v>
      </c>
      <c r="I3401">
        <v>2420</v>
      </c>
      <c r="J3401">
        <v>2420</v>
      </c>
      <c r="K3401">
        <v>314</v>
      </c>
      <c r="L3401">
        <v>51</v>
      </c>
    </row>
    <row r="3402" spans="1:12">
      <c r="A3402" t="s">
        <v>12589</v>
      </c>
      <c r="B3402" t="s">
        <v>4943</v>
      </c>
      <c r="C3402" t="s">
        <v>1540</v>
      </c>
      <c r="D3402">
        <v>100</v>
      </c>
      <c r="E3402">
        <v>38.892000000000003</v>
      </c>
      <c r="F3402" s="105">
        <v>4050606</v>
      </c>
      <c r="G3402">
        <v>4050606</v>
      </c>
      <c r="H3402">
        <v>91.3</v>
      </c>
      <c r="I3402">
        <v>3532</v>
      </c>
      <c r="J3402">
        <v>3532</v>
      </c>
      <c r="K3402">
        <v>290</v>
      </c>
      <c r="L3402">
        <v>59</v>
      </c>
    </row>
    <row r="3403" spans="1:12">
      <c r="A3403" t="s">
        <v>12590</v>
      </c>
      <c r="B3403" t="s">
        <v>4944</v>
      </c>
      <c r="C3403" t="s">
        <v>1540</v>
      </c>
      <c r="D3403">
        <v>100</v>
      </c>
      <c r="E3403">
        <v>64.888000000000005</v>
      </c>
      <c r="F3403" s="105">
        <v>4665268</v>
      </c>
      <c r="G3403">
        <v>4665268</v>
      </c>
      <c r="H3403">
        <v>89.65</v>
      </c>
      <c r="I3403">
        <v>4220</v>
      </c>
      <c r="J3403">
        <v>4220</v>
      </c>
      <c r="K3403">
        <v>274</v>
      </c>
      <c r="L3403">
        <v>67</v>
      </c>
    </row>
    <row r="3404" spans="1:12">
      <c r="A3404" t="s">
        <v>12591</v>
      </c>
      <c r="B3404" t="s">
        <v>4945</v>
      </c>
      <c r="C3404" t="s">
        <v>1540</v>
      </c>
      <c r="D3404">
        <v>100</v>
      </c>
      <c r="E3404">
        <v>66.031000000000006</v>
      </c>
      <c r="F3404" s="105">
        <v>2969361</v>
      </c>
      <c r="G3404">
        <v>2969361</v>
      </c>
      <c r="H3404">
        <v>88.72</v>
      </c>
      <c r="I3404">
        <v>2738</v>
      </c>
      <c r="J3404">
        <v>2738</v>
      </c>
      <c r="K3404">
        <v>267</v>
      </c>
      <c r="L3404">
        <v>59</v>
      </c>
    </row>
    <row r="3405" spans="1:12">
      <c r="A3405" t="s">
        <v>12592</v>
      </c>
      <c r="B3405" t="s">
        <v>4946</v>
      </c>
      <c r="C3405" t="s">
        <v>1540</v>
      </c>
      <c r="D3405">
        <v>100</v>
      </c>
      <c r="E3405">
        <v>52.537999999999997</v>
      </c>
      <c r="F3405" s="105">
        <v>3391554</v>
      </c>
      <c r="G3405">
        <v>3391554</v>
      </c>
      <c r="H3405">
        <v>88.68</v>
      </c>
      <c r="I3405">
        <v>3022</v>
      </c>
      <c r="J3405">
        <v>3022</v>
      </c>
      <c r="K3405">
        <v>277</v>
      </c>
      <c r="L3405">
        <v>68</v>
      </c>
    </row>
    <row r="3406" spans="1:12">
      <c r="A3406" t="s">
        <v>12593</v>
      </c>
      <c r="B3406" t="s">
        <v>4947</v>
      </c>
      <c r="C3406" t="s">
        <v>1540</v>
      </c>
      <c r="D3406">
        <v>100</v>
      </c>
      <c r="E3406">
        <v>38.628999999999998</v>
      </c>
      <c r="F3406" s="105">
        <v>2132142</v>
      </c>
      <c r="G3406">
        <v>2132142</v>
      </c>
      <c r="H3406">
        <v>88.34</v>
      </c>
      <c r="I3406">
        <v>1863</v>
      </c>
      <c r="J3406">
        <v>1863</v>
      </c>
      <c r="K3406">
        <v>285</v>
      </c>
      <c r="L3406">
        <v>73</v>
      </c>
    </row>
    <row r="3407" spans="1:12">
      <c r="A3407" t="s">
        <v>12594</v>
      </c>
      <c r="B3407" t="s">
        <v>4948</v>
      </c>
      <c r="C3407" t="s">
        <v>1540</v>
      </c>
      <c r="D3407">
        <v>100</v>
      </c>
      <c r="E3407">
        <v>58.061</v>
      </c>
      <c r="F3407" s="105">
        <v>2692072</v>
      </c>
      <c r="G3407">
        <v>2692072</v>
      </c>
      <c r="H3407">
        <v>89.67</v>
      </c>
      <c r="I3407">
        <v>2472</v>
      </c>
      <c r="J3407">
        <v>2472</v>
      </c>
      <c r="K3407">
        <v>275.5</v>
      </c>
      <c r="L3407">
        <v>51</v>
      </c>
    </row>
    <row r="3408" spans="1:12">
      <c r="A3408" t="s">
        <v>12595</v>
      </c>
      <c r="B3408" t="s">
        <v>4949</v>
      </c>
      <c r="C3408" t="s">
        <v>1540</v>
      </c>
      <c r="D3408">
        <v>100</v>
      </c>
      <c r="E3408">
        <v>63.137999999999998</v>
      </c>
      <c r="F3408" s="105">
        <v>2721226</v>
      </c>
      <c r="G3408">
        <v>2721226</v>
      </c>
      <c r="H3408">
        <v>91.72</v>
      </c>
      <c r="I3408">
        <v>2567</v>
      </c>
      <c r="J3408">
        <v>2567</v>
      </c>
      <c r="K3408">
        <v>279</v>
      </c>
      <c r="L3408">
        <v>32</v>
      </c>
    </row>
    <row r="3409" spans="1:12">
      <c r="A3409" t="s">
        <v>12596</v>
      </c>
      <c r="B3409" t="s">
        <v>4950</v>
      </c>
      <c r="C3409" t="s">
        <v>1540</v>
      </c>
      <c r="D3409">
        <v>100</v>
      </c>
      <c r="E3409">
        <v>65.498000000000005</v>
      </c>
      <c r="F3409" s="105">
        <v>2419437</v>
      </c>
      <c r="G3409">
        <v>2419437</v>
      </c>
      <c r="H3409">
        <v>90.76</v>
      </c>
      <c r="I3409">
        <v>2169</v>
      </c>
      <c r="J3409">
        <v>2169</v>
      </c>
      <c r="K3409">
        <v>287</v>
      </c>
      <c r="L3409">
        <v>37</v>
      </c>
    </row>
    <row r="3410" spans="1:12">
      <c r="A3410" t="s">
        <v>12597</v>
      </c>
      <c r="B3410" t="s">
        <v>4951</v>
      </c>
      <c r="C3410" t="s">
        <v>1540</v>
      </c>
      <c r="D3410">
        <v>100</v>
      </c>
      <c r="E3410">
        <v>34.503</v>
      </c>
      <c r="F3410" s="105">
        <v>1192232</v>
      </c>
      <c r="G3410">
        <v>1192232</v>
      </c>
      <c r="H3410">
        <v>81.63</v>
      </c>
      <c r="I3410">
        <v>1066</v>
      </c>
      <c r="J3410">
        <v>1066</v>
      </c>
      <c r="K3410">
        <v>254</v>
      </c>
      <c r="L3410">
        <v>115</v>
      </c>
    </row>
    <row r="3411" spans="1:12">
      <c r="A3411" t="s">
        <v>12598</v>
      </c>
      <c r="B3411" t="s">
        <v>4952</v>
      </c>
      <c r="C3411" t="s">
        <v>1540</v>
      </c>
      <c r="D3411">
        <v>100</v>
      </c>
      <c r="E3411">
        <v>27.396000000000001</v>
      </c>
      <c r="F3411" s="105">
        <v>2274557</v>
      </c>
      <c r="G3411">
        <v>2274557</v>
      </c>
      <c r="H3411">
        <v>92.79</v>
      </c>
      <c r="I3411">
        <v>2129</v>
      </c>
      <c r="J3411">
        <v>2129</v>
      </c>
      <c r="K3411">
        <v>282</v>
      </c>
      <c r="L3411">
        <v>17</v>
      </c>
    </row>
    <row r="3412" spans="1:12">
      <c r="A3412" t="s">
        <v>12599</v>
      </c>
      <c r="B3412" t="s">
        <v>4953</v>
      </c>
      <c r="C3412" t="s">
        <v>1540</v>
      </c>
      <c r="D3412">
        <v>100</v>
      </c>
      <c r="E3412">
        <v>66.350999999999999</v>
      </c>
      <c r="F3412" s="105">
        <v>6177406</v>
      </c>
      <c r="G3412">
        <v>6177406</v>
      </c>
      <c r="H3412">
        <v>93.21</v>
      </c>
      <c r="I3412">
        <v>5884</v>
      </c>
      <c r="J3412">
        <v>5884</v>
      </c>
      <c r="K3412">
        <v>286</v>
      </c>
      <c r="L3412">
        <v>27</v>
      </c>
    </row>
    <row r="3413" spans="1:12">
      <c r="A3413" t="s">
        <v>12600</v>
      </c>
      <c r="B3413" t="s">
        <v>4954</v>
      </c>
      <c r="C3413" t="s">
        <v>1540</v>
      </c>
      <c r="D3413">
        <v>100</v>
      </c>
      <c r="E3413">
        <v>66.608999999999995</v>
      </c>
      <c r="F3413" s="105">
        <v>6536811</v>
      </c>
      <c r="G3413">
        <v>6536811</v>
      </c>
      <c r="H3413">
        <v>91.13</v>
      </c>
      <c r="I3413">
        <v>6136</v>
      </c>
      <c r="J3413">
        <v>6136</v>
      </c>
      <c r="K3413">
        <v>277</v>
      </c>
      <c r="L3413">
        <v>39</v>
      </c>
    </row>
    <row r="3414" spans="1:12">
      <c r="A3414" t="s">
        <v>12601</v>
      </c>
      <c r="B3414" t="s">
        <v>4955</v>
      </c>
      <c r="C3414" t="s">
        <v>1540</v>
      </c>
      <c r="D3414">
        <v>100</v>
      </c>
      <c r="E3414">
        <v>67.866</v>
      </c>
      <c r="F3414" s="105">
        <v>5107544</v>
      </c>
      <c r="G3414">
        <v>5107544</v>
      </c>
      <c r="H3414">
        <v>92.94</v>
      </c>
      <c r="I3414">
        <v>4741</v>
      </c>
      <c r="J3414">
        <v>4741</v>
      </c>
      <c r="K3414">
        <v>281</v>
      </c>
      <c r="L3414">
        <v>30</v>
      </c>
    </row>
    <row r="3415" spans="1:12">
      <c r="A3415" t="s">
        <v>12602</v>
      </c>
      <c r="B3415" t="s">
        <v>4956</v>
      </c>
      <c r="C3415" t="s">
        <v>1540</v>
      </c>
      <c r="D3415">
        <v>100</v>
      </c>
      <c r="E3415">
        <v>59.104999999999997</v>
      </c>
      <c r="F3415" s="105">
        <v>2835898</v>
      </c>
      <c r="G3415">
        <v>2835898</v>
      </c>
      <c r="H3415">
        <v>92.69</v>
      </c>
      <c r="I3415">
        <v>2705</v>
      </c>
      <c r="J3415">
        <v>2705</v>
      </c>
      <c r="K3415">
        <v>274</v>
      </c>
      <c r="L3415">
        <v>43</v>
      </c>
    </row>
    <row r="3416" spans="1:12">
      <c r="A3416" t="s">
        <v>12603</v>
      </c>
      <c r="B3416" t="s">
        <v>4957</v>
      </c>
      <c r="C3416" t="s">
        <v>1540</v>
      </c>
      <c r="D3416">
        <v>100</v>
      </c>
      <c r="E3416">
        <v>68.295000000000002</v>
      </c>
      <c r="F3416" s="105">
        <v>3074987</v>
      </c>
      <c r="G3416">
        <v>3074987</v>
      </c>
      <c r="H3416">
        <v>90.75</v>
      </c>
      <c r="I3416">
        <v>2860</v>
      </c>
      <c r="J3416">
        <v>2860</v>
      </c>
      <c r="K3416">
        <v>282</v>
      </c>
      <c r="L3416">
        <v>69</v>
      </c>
    </row>
    <row r="3417" spans="1:12">
      <c r="A3417" t="s">
        <v>12604</v>
      </c>
      <c r="B3417" t="s">
        <v>4958</v>
      </c>
      <c r="C3417" t="s">
        <v>1540</v>
      </c>
      <c r="D3417">
        <v>100</v>
      </c>
      <c r="E3417">
        <v>72.488</v>
      </c>
      <c r="F3417" s="105">
        <v>3742776</v>
      </c>
      <c r="G3417">
        <v>3742776</v>
      </c>
      <c r="H3417">
        <v>91.39</v>
      </c>
      <c r="I3417">
        <v>3352</v>
      </c>
      <c r="J3417">
        <v>3352</v>
      </c>
      <c r="K3417">
        <v>294.5</v>
      </c>
      <c r="L3417">
        <v>56</v>
      </c>
    </row>
    <row r="3418" spans="1:12">
      <c r="A3418" t="s">
        <v>12605</v>
      </c>
      <c r="B3418" t="s">
        <v>4959</v>
      </c>
      <c r="C3418" t="s">
        <v>1540</v>
      </c>
      <c r="D3418">
        <v>100</v>
      </c>
      <c r="E3418">
        <v>68.052999999999997</v>
      </c>
      <c r="F3418" s="105">
        <v>4561137</v>
      </c>
      <c r="G3418">
        <v>4561137</v>
      </c>
      <c r="H3418">
        <v>86.69</v>
      </c>
      <c r="I3418">
        <v>3834</v>
      </c>
      <c r="J3418">
        <v>3834</v>
      </c>
      <c r="K3418">
        <v>281</v>
      </c>
      <c r="L3418">
        <v>101</v>
      </c>
    </row>
    <row r="3419" spans="1:12">
      <c r="A3419" t="s">
        <v>12606</v>
      </c>
      <c r="B3419" t="s">
        <v>4960</v>
      </c>
      <c r="C3419" t="s">
        <v>1540</v>
      </c>
      <c r="D3419">
        <v>100</v>
      </c>
      <c r="E3419">
        <v>37.273000000000003</v>
      </c>
      <c r="F3419" s="105">
        <v>4633632</v>
      </c>
      <c r="G3419">
        <v>4633632</v>
      </c>
      <c r="H3419">
        <v>88.44</v>
      </c>
      <c r="I3419">
        <v>4151</v>
      </c>
      <c r="J3419">
        <v>4151</v>
      </c>
      <c r="K3419">
        <v>259</v>
      </c>
      <c r="L3419">
        <v>83</v>
      </c>
    </row>
    <row r="3420" spans="1:12">
      <c r="A3420" t="s">
        <v>12607</v>
      </c>
      <c r="B3420" t="s">
        <v>4961</v>
      </c>
      <c r="C3420" t="s">
        <v>1540</v>
      </c>
      <c r="D3420">
        <v>100</v>
      </c>
      <c r="E3420">
        <v>52.747</v>
      </c>
      <c r="F3420" s="105">
        <v>5529134</v>
      </c>
      <c r="G3420">
        <v>5529134</v>
      </c>
      <c r="H3420">
        <v>87.83</v>
      </c>
      <c r="I3420">
        <v>5265</v>
      </c>
      <c r="J3420">
        <v>5265</v>
      </c>
      <c r="K3420">
        <v>270</v>
      </c>
      <c r="L3420">
        <v>72</v>
      </c>
    </row>
    <row r="3421" spans="1:12">
      <c r="A3421" t="s">
        <v>12608</v>
      </c>
      <c r="B3421" t="s">
        <v>4962</v>
      </c>
      <c r="C3421" t="s">
        <v>1540</v>
      </c>
      <c r="D3421">
        <v>100</v>
      </c>
      <c r="E3421">
        <v>55.744999999999997</v>
      </c>
      <c r="F3421" s="105">
        <v>6257473</v>
      </c>
      <c r="G3421">
        <v>6257473</v>
      </c>
      <c r="H3421">
        <v>88.41</v>
      </c>
      <c r="I3421">
        <v>5778</v>
      </c>
      <c r="J3421">
        <v>5778</v>
      </c>
      <c r="K3421">
        <v>281</v>
      </c>
      <c r="L3421">
        <v>67</v>
      </c>
    </row>
    <row r="3422" spans="1:12">
      <c r="A3422" t="s">
        <v>12609</v>
      </c>
      <c r="B3422" t="s">
        <v>4963</v>
      </c>
      <c r="C3422" t="s">
        <v>1540</v>
      </c>
      <c r="D3422">
        <v>100</v>
      </c>
      <c r="E3422">
        <v>55.448999999999998</v>
      </c>
      <c r="F3422" s="105">
        <v>2461858</v>
      </c>
      <c r="G3422">
        <v>2461858</v>
      </c>
      <c r="H3422">
        <v>92.95</v>
      </c>
      <c r="I3422">
        <v>2303</v>
      </c>
      <c r="J3422">
        <v>2303</v>
      </c>
      <c r="K3422">
        <v>296</v>
      </c>
      <c r="L3422">
        <v>43</v>
      </c>
    </row>
    <row r="3423" spans="1:12">
      <c r="A3423" t="s">
        <v>12610</v>
      </c>
      <c r="B3423" t="s">
        <v>4964</v>
      </c>
      <c r="C3423" t="s">
        <v>1540</v>
      </c>
      <c r="D3423">
        <v>100</v>
      </c>
      <c r="E3423">
        <v>57.259</v>
      </c>
      <c r="F3423" s="105">
        <v>3316799</v>
      </c>
      <c r="G3423">
        <v>3316799</v>
      </c>
      <c r="H3423">
        <v>93.4</v>
      </c>
      <c r="I3423">
        <v>2974</v>
      </c>
      <c r="J3423">
        <v>2974</v>
      </c>
      <c r="K3423">
        <v>305</v>
      </c>
      <c r="L3423">
        <v>47</v>
      </c>
    </row>
    <row r="3424" spans="1:12">
      <c r="A3424" t="s">
        <v>12611</v>
      </c>
      <c r="B3424" t="s">
        <v>4965</v>
      </c>
      <c r="C3424" t="s">
        <v>1540</v>
      </c>
      <c r="D3424">
        <v>100</v>
      </c>
      <c r="E3424">
        <v>59.430999999999997</v>
      </c>
      <c r="F3424" s="105">
        <v>2021974</v>
      </c>
      <c r="G3424">
        <v>2021974</v>
      </c>
      <c r="H3424">
        <v>87.18</v>
      </c>
      <c r="I3424">
        <v>1562</v>
      </c>
      <c r="J3424">
        <v>1562</v>
      </c>
      <c r="K3424">
        <v>323</v>
      </c>
      <c r="L3424">
        <v>115</v>
      </c>
    </row>
    <row r="3425" spans="1:12">
      <c r="A3425" t="s">
        <v>12612</v>
      </c>
      <c r="B3425" t="s">
        <v>4966</v>
      </c>
      <c r="C3425" t="s">
        <v>1540</v>
      </c>
      <c r="D3425">
        <v>100</v>
      </c>
      <c r="E3425">
        <v>58.89</v>
      </c>
      <c r="F3425" s="105">
        <v>2269415</v>
      </c>
      <c r="G3425">
        <v>2269415</v>
      </c>
      <c r="H3425">
        <v>87.45</v>
      </c>
      <c r="I3425">
        <v>1929</v>
      </c>
      <c r="J3425">
        <v>1929</v>
      </c>
      <c r="K3425">
        <v>294</v>
      </c>
      <c r="L3425">
        <v>102</v>
      </c>
    </row>
    <row r="3426" spans="1:12">
      <c r="A3426" t="s">
        <v>12613</v>
      </c>
      <c r="B3426" t="s">
        <v>4967</v>
      </c>
      <c r="C3426" t="s">
        <v>1540</v>
      </c>
      <c r="D3426">
        <v>100</v>
      </c>
      <c r="E3426">
        <v>45.009</v>
      </c>
      <c r="F3426" s="105">
        <v>4469266</v>
      </c>
      <c r="G3426">
        <v>4469266</v>
      </c>
      <c r="H3426">
        <v>88.49</v>
      </c>
      <c r="I3426">
        <v>4166</v>
      </c>
      <c r="J3426">
        <v>4166</v>
      </c>
      <c r="K3426">
        <v>275.5</v>
      </c>
      <c r="L3426">
        <v>88</v>
      </c>
    </row>
    <row r="3427" spans="1:12">
      <c r="A3427" t="s">
        <v>12614</v>
      </c>
      <c r="B3427" t="s">
        <v>4968</v>
      </c>
      <c r="C3427" t="s">
        <v>1540</v>
      </c>
      <c r="D3427">
        <v>100</v>
      </c>
      <c r="E3427">
        <v>45.375999999999998</v>
      </c>
      <c r="F3427" s="105">
        <v>4094629</v>
      </c>
      <c r="G3427">
        <v>4094629</v>
      </c>
      <c r="H3427">
        <v>85.75</v>
      </c>
      <c r="I3427">
        <v>3520</v>
      </c>
      <c r="J3427">
        <v>3520</v>
      </c>
      <c r="K3427">
        <v>267</v>
      </c>
      <c r="L3427">
        <v>89</v>
      </c>
    </row>
    <row r="3428" spans="1:12">
      <c r="A3428" t="s">
        <v>12615</v>
      </c>
      <c r="B3428" t="s">
        <v>4969</v>
      </c>
      <c r="C3428" t="s">
        <v>1540</v>
      </c>
      <c r="D3428">
        <v>100</v>
      </c>
      <c r="E3428">
        <v>68.108999999999995</v>
      </c>
      <c r="F3428" s="105">
        <v>3993764</v>
      </c>
      <c r="G3428">
        <v>3993764</v>
      </c>
      <c r="H3428">
        <v>86.3</v>
      </c>
      <c r="I3428">
        <v>3514</v>
      </c>
      <c r="J3428">
        <v>3514</v>
      </c>
      <c r="K3428">
        <v>291.5</v>
      </c>
      <c r="L3428">
        <v>104</v>
      </c>
    </row>
    <row r="3429" spans="1:12">
      <c r="A3429" t="s">
        <v>12616</v>
      </c>
      <c r="B3429" t="s">
        <v>4970</v>
      </c>
      <c r="C3429" t="s">
        <v>1540</v>
      </c>
      <c r="D3429">
        <v>100</v>
      </c>
      <c r="E3429">
        <v>42.515999999999998</v>
      </c>
      <c r="F3429" s="105">
        <v>2169170</v>
      </c>
      <c r="G3429">
        <v>2169170</v>
      </c>
      <c r="H3429">
        <v>92.05</v>
      </c>
      <c r="I3429">
        <v>2030</v>
      </c>
      <c r="J3429">
        <v>2030</v>
      </c>
      <c r="K3429">
        <v>291</v>
      </c>
      <c r="L3429">
        <v>16</v>
      </c>
    </row>
    <row r="3430" spans="1:12">
      <c r="A3430" t="s">
        <v>12617</v>
      </c>
      <c r="B3430" t="s">
        <v>4971</v>
      </c>
      <c r="C3430" t="s">
        <v>1540</v>
      </c>
      <c r="D3430">
        <v>100</v>
      </c>
      <c r="E3430">
        <v>69.448999999999998</v>
      </c>
      <c r="F3430" s="105">
        <v>12489432</v>
      </c>
      <c r="G3430">
        <v>12489432</v>
      </c>
      <c r="H3430">
        <v>91.37</v>
      </c>
      <c r="I3430">
        <v>9894</v>
      </c>
      <c r="J3430">
        <v>9894</v>
      </c>
      <c r="K3430">
        <v>308</v>
      </c>
      <c r="L3430">
        <v>68</v>
      </c>
    </row>
    <row r="3431" spans="1:12">
      <c r="A3431" t="s">
        <v>9339</v>
      </c>
      <c r="B3431" t="s">
        <v>4972</v>
      </c>
      <c r="C3431" t="s">
        <v>1592</v>
      </c>
      <c r="D3431">
        <v>100</v>
      </c>
      <c r="E3431">
        <v>39.341999999999999</v>
      </c>
      <c r="F3431" s="105">
        <v>1588979</v>
      </c>
      <c r="G3431">
        <v>1588979</v>
      </c>
      <c r="H3431">
        <v>92.35</v>
      </c>
      <c r="I3431">
        <v>1349</v>
      </c>
      <c r="J3431">
        <v>1349</v>
      </c>
      <c r="K3431">
        <v>276</v>
      </c>
      <c r="L3431">
        <v>34</v>
      </c>
    </row>
    <row r="3432" spans="1:12">
      <c r="A3432" t="s">
        <v>12618</v>
      </c>
      <c r="B3432" t="s">
        <v>4973</v>
      </c>
      <c r="C3432" t="s">
        <v>1540</v>
      </c>
      <c r="D3432">
        <v>100</v>
      </c>
      <c r="E3432">
        <v>46.366</v>
      </c>
      <c r="F3432" s="105">
        <v>2339630</v>
      </c>
      <c r="G3432">
        <v>2339630</v>
      </c>
      <c r="H3432">
        <v>85.47</v>
      </c>
      <c r="I3432">
        <v>2125</v>
      </c>
      <c r="J3432">
        <v>2125</v>
      </c>
      <c r="K3432">
        <v>256</v>
      </c>
      <c r="L3432">
        <v>116.5</v>
      </c>
    </row>
    <row r="3433" spans="1:12">
      <c r="A3433" t="s">
        <v>12619</v>
      </c>
      <c r="B3433" t="s">
        <v>4974</v>
      </c>
      <c r="C3433" t="s">
        <v>1540</v>
      </c>
      <c r="D3433">
        <v>100</v>
      </c>
      <c r="E3433">
        <v>57.177</v>
      </c>
      <c r="F3433" s="105">
        <v>7432849</v>
      </c>
      <c r="G3433">
        <v>7432849</v>
      </c>
      <c r="H3433">
        <v>87.95</v>
      </c>
      <c r="I3433">
        <v>5557</v>
      </c>
      <c r="J3433">
        <v>5557</v>
      </c>
      <c r="K3433">
        <v>322</v>
      </c>
      <c r="L3433">
        <v>103</v>
      </c>
    </row>
    <row r="3434" spans="1:12">
      <c r="A3434" t="s">
        <v>12620</v>
      </c>
      <c r="B3434" t="s">
        <v>4975</v>
      </c>
      <c r="C3434" t="s">
        <v>1540</v>
      </c>
      <c r="D3434">
        <v>100</v>
      </c>
      <c r="E3434">
        <v>31.533999999999999</v>
      </c>
      <c r="F3434" s="105">
        <v>3416331</v>
      </c>
      <c r="G3434">
        <v>3416331</v>
      </c>
      <c r="H3434">
        <v>90.95</v>
      </c>
      <c r="I3434">
        <v>3155</v>
      </c>
      <c r="J3434">
        <v>3155</v>
      </c>
      <c r="K3434">
        <v>259</v>
      </c>
      <c r="L3434">
        <v>56</v>
      </c>
    </row>
    <row r="3435" spans="1:12">
      <c r="A3435" t="s">
        <v>12621</v>
      </c>
      <c r="B3435" t="s">
        <v>4976</v>
      </c>
      <c r="C3435" t="s">
        <v>1540</v>
      </c>
      <c r="D3435">
        <v>100</v>
      </c>
      <c r="E3435">
        <v>45.55</v>
      </c>
      <c r="F3435" s="105">
        <v>5014239</v>
      </c>
      <c r="G3435">
        <v>5014239</v>
      </c>
      <c r="H3435">
        <v>89.39</v>
      </c>
      <c r="I3435">
        <v>4340</v>
      </c>
      <c r="J3435">
        <v>4340</v>
      </c>
      <c r="K3435">
        <v>298</v>
      </c>
      <c r="L3435">
        <v>66</v>
      </c>
    </row>
    <row r="3436" spans="1:12">
      <c r="A3436" t="s">
        <v>12622</v>
      </c>
      <c r="B3436" t="s">
        <v>4977</v>
      </c>
      <c r="C3436" t="s">
        <v>1540</v>
      </c>
      <c r="D3436">
        <v>100</v>
      </c>
      <c r="E3436">
        <v>64.653999999999996</v>
      </c>
      <c r="F3436" s="105">
        <v>2885033</v>
      </c>
      <c r="G3436">
        <v>2885033</v>
      </c>
      <c r="H3436">
        <v>92.34</v>
      </c>
      <c r="I3436">
        <v>2695</v>
      </c>
      <c r="J3436">
        <v>2695</v>
      </c>
      <c r="K3436">
        <v>271</v>
      </c>
      <c r="L3436">
        <v>46</v>
      </c>
    </row>
    <row r="3437" spans="1:12">
      <c r="A3437" t="s">
        <v>12623</v>
      </c>
      <c r="B3437" t="s">
        <v>4978</v>
      </c>
      <c r="C3437" t="s">
        <v>1540</v>
      </c>
      <c r="D3437">
        <v>100</v>
      </c>
      <c r="E3437">
        <v>32.997999999999998</v>
      </c>
      <c r="F3437" s="105">
        <v>2443604</v>
      </c>
      <c r="G3437">
        <v>2443604</v>
      </c>
      <c r="H3437">
        <v>87.02</v>
      </c>
      <c r="I3437">
        <v>2299</v>
      </c>
      <c r="J3437">
        <v>2299</v>
      </c>
      <c r="K3437">
        <v>262</v>
      </c>
      <c r="L3437">
        <v>90</v>
      </c>
    </row>
    <row r="3438" spans="1:12">
      <c r="A3438" t="s">
        <v>12624</v>
      </c>
      <c r="B3438" t="s">
        <v>4979</v>
      </c>
      <c r="C3438" t="s">
        <v>1540</v>
      </c>
      <c r="D3438">
        <v>100</v>
      </c>
      <c r="E3438">
        <v>62.601999999999997</v>
      </c>
      <c r="F3438" s="105">
        <v>3543806</v>
      </c>
      <c r="G3438">
        <v>3543806</v>
      </c>
      <c r="H3438">
        <v>90.66</v>
      </c>
      <c r="I3438">
        <v>3528</v>
      </c>
      <c r="J3438">
        <v>3528</v>
      </c>
      <c r="K3438">
        <v>252</v>
      </c>
      <c r="L3438">
        <v>45</v>
      </c>
    </row>
    <row r="3439" spans="1:12">
      <c r="A3439" t="s">
        <v>12625</v>
      </c>
      <c r="B3439" t="s">
        <v>4980</v>
      </c>
      <c r="C3439" t="s">
        <v>1540</v>
      </c>
      <c r="D3439">
        <v>100</v>
      </c>
      <c r="E3439">
        <v>53.506999999999998</v>
      </c>
      <c r="F3439" s="105">
        <v>3101581</v>
      </c>
      <c r="G3439">
        <v>3101581</v>
      </c>
      <c r="H3439">
        <v>91.92</v>
      </c>
      <c r="I3439">
        <v>2860</v>
      </c>
      <c r="J3439">
        <v>2860</v>
      </c>
      <c r="K3439">
        <v>296</v>
      </c>
      <c r="L3439">
        <v>33</v>
      </c>
    </row>
    <row r="3440" spans="1:12">
      <c r="A3440" t="s">
        <v>9340</v>
      </c>
      <c r="B3440" t="s">
        <v>4981</v>
      </c>
      <c r="C3440" t="s">
        <v>1592</v>
      </c>
      <c r="D3440">
        <v>100</v>
      </c>
      <c r="E3440">
        <v>29.794</v>
      </c>
      <c r="F3440" s="105">
        <v>1365714</v>
      </c>
      <c r="G3440">
        <v>1365714</v>
      </c>
      <c r="H3440">
        <v>68.91</v>
      </c>
      <c r="I3440">
        <v>2348</v>
      </c>
      <c r="J3440">
        <v>2348</v>
      </c>
      <c r="K3440">
        <v>101</v>
      </c>
      <c r="L3440">
        <v>109</v>
      </c>
    </row>
    <row r="3441" spans="1:12">
      <c r="A3441" t="s">
        <v>12626</v>
      </c>
      <c r="B3441" t="s">
        <v>4982</v>
      </c>
      <c r="C3441" t="s">
        <v>1540</v>
      </c>
      <c r="D3441">
        <v>100</v>
      </c>
      <c r="E3441">
        <v>41.789000000000001</v>
      </c>
      <c r="F3441" s="105">
        <v>4637866</v>
      </c>
      <c r="G3441">
        <v>4637866</v>
      </c>
      <c r="H3441">
        <v>84.61</v>
      </c>
      <c r="I3441">
        <v>4401</v>
      </c>
      <c r="J3441">
        <v>4401</v>
      </c>
      <c r="K3441">
        <v>250</v>
      </c>
      <c r="L3441">
        <v>98</v>
      </c>
    </row>
    <row r="3442" spans="1:12">
      <c r="A3442" t="s">
        <v>12627</v>
      </c>
      <c r="B3442" t="s">
        <v>4983</v>
      </c>
      <c r="C3442" t="s">
        <v>1540</v>
      </c>
      <c r="D3442">
        <v>100</v>
      </c>
      <c r="E3442">
        <v>52.582999999999998</v>
      </c>
      <c r="F3442" s="105">
        <v>5306296</v>
      </c>
      <c r="G3442">
        <v>5306296</v>
      </c>
      <c r="H3442">
        <v>84.56</v>
      </c>
      <c r="I3442">
        <v>5059</v>
      </c>
      <c r="J3442">
        <v>5059</v>
      </c>
      <c r="K3442">
        <v>256</v>
      </c>
      <c r="L3442">
        <v>102</v>
      </c>
    </row>
    <row r="3443" spans="1:12">
      <c r="A3443" t="s">
        <v>12628</v>
      </c>
      <c r="B3443" t="s">
        <v>4984</v>
      </c>
      <c r="C3443" t="s">
        <v>1540</v>
      </c>
      <c r="D3443">
        <v>100</v>
      </c>
      <c r="E3443">
        <v>49.103000000000002</v>
      </c>
      <c r="F3443" s="105">
        <v>5068610</v>
      </c>
      <c r="G3443">
        <v>5068610</v>
      </c>
      <c r="H3443">
        <v>86.76</v>
      </c>
      <c r="I3443">
        <v>4617</v>
      </c>
      <c r="J3443">
        <v>4617</v>
      </c>
      <c r="K3443">
        <v>262</v>
      </c>
      <c r="L3443">
        <v>92</v>
      </c>
    </row>
    <row r="3444" spans="1:12">
      <c r="A3444" t="s">
        <v>12629</v>
      </c>
      <c r="B3444" t="s">
        <v>4985</v>
      </c>
      <c r="C3444" t="s">
        <v>1540</v>
      </c>
      <c r="D3444">
        <v>100</v>
      </c>
      <c r="E3444">
        <v>50.462000000000003</v>
      </c>
      <c r="F3444" s="105">
        <v>5517084</v>
      </c>
      <c r="G3444">
        <v>5517084</v>
      </c>
      <c r="H3444">
        <v>84.73</v>
      </c>
      <c r="I3444">
        <v>4922</v>
      </c>
      <c r="J3444">
        <v>4922</v>
      </c>
      <c r="K3444">
        <v>272</v>
      </c>
      <c r="L3444">
        <v>122</v>
      </c>
    </row>
    <row r="3445" spans="1:12">
      <c r="A3445" t="s">
        <v>12630</v>
      </c>
      <c r="B3445" t="s">
        <v>4986</v>
      </c>
      <c r="C3445" t="s">
        <v>1540</v>
      </c>
      <c r="D3445">
        <v>100</v>
      </c>
      <c r="E3445">
        <v>65.046000000000006</v>
      </c>
      <c r="F3445" s="105">
        <v>3187461</v>
      </c>
      <c r="G3445">
        <v>3187461</v>
      </c>
      <c r="H3445">
        <v>88.37</v>
      </c>
      <c r="I3445">
        <v>3127</v>
      </c>
      <c r="J3445">
        <v>3127</v>
      </c>
      <c r="K3445">
        <v>264</v>
      </c>
      <c r="L3445">
        <v>71</v>
      </c>
    </row>
    <row r="3446" spans="1:12">
      <c r="A3446" t="s">
        <v>12631</v>
      </c>
      <c r="B3446" t="s">
        <v>4987</v>
      </c>
      <c r="C3446" t="s">
        <v>1540</v>
      </c>
      <c r="D3446">
        <v>100</v>
      </c>
      <c r="E3446">
        <v>64.367999999999995</v>
      </c>
      <c r="F3446" s="105">
        <v>3537984</v>
      </c>
      <c r="G3446">
        <v>3537984</v>
      </c>
      <c r="H3446">
        <v>89.29</v>
      </c>
      <c r="I3446">
        <v>3294</v>
      </c>
      <c r="J3446">
        <v>3294</v>
      </c>
      <c r="K3446">
        <v>270</v>
      </c>
      <c r="L3446">
        <v>73</v>
      </c>
    </row>
    <row r="3447" spans="1:12">
      <c r="A3447" t="s">
        <v>12632</v>
      </c>
      <c r="B3447" t="s">
        <v>4988</v>
      </c>
      <c r="C3447" t="s">
        <v>1540</v>
      </c>
      <c r="D3447">
        <v>100</v>
      </c>
      <c r="E3447">
        <v>41.152999999999999</v>
      </c>
      <c r="F3447" s="105">
        <v>5802366</v>
      </c>
      <c r="G3447">
        <v>5802366</v>
      </c>
      <c r="H3447">
        <v>86.55</v>
      </c>
      <c r="I3447">
        <v>5759</v>
      </c>
      <c r="J3447">
        <v>5759</v>
      </c>
      <c r="K3447">
        <v>244</v>
      </c>
      <c r="L3447">
        <v>90</v>
      </c>
    </row>
    <row r="3448" spans="1:12">
      <c r="A3448" t="s">
        <v>12633</v>
      </c>
      <c r="B3448" t="s">
        <v>4989</v>
      </c>
      <c r="C3448" t="s">
        <v>1540</v>
      </c>
      <c r="D3448">
        <v>100</v>
      </c>
      <c r="E3448">
        <v>44.722999999999999</v>
      </c>
      <c r="F3448" s="105">
        <v>2457363</v>
      </c>
      <c r="G3448">
        <v>2457363</v>
      </c>
      <c r="H3448">
        <v>89.85</v>
      </c>
      <c r="I3448">
        <v>2389</v>
      </c>
      <c r="J3448">
        <v>2389</v>
      </c>
      <c r="K3448">
        <v>253</v>
      </c>
      <c r="L3448">
        <v>62</v>
      </c>
    </row>
    <row r="3449" spans="1:12">
      <c r="A3449" t="s">
        <v>12634</v>
      </c>
      <c r="B3449" t="s">
        <v>4990</v>
      </c>
      <c r="C3449" t="s">
        <v>1540</v>
      </c>
      <c r="D3449">
        <v>100</v>
      </c>
      <c r="E3449">
        <v>38.011000000000003</v>
      </c>
      <c r="F3449" s="105">
        <v>3389443</v>
      </c>
      <c r="G3449">
        <v>3389443</v>
      </c>
      <c r="H3449">
        <v>86.86</v>
      </c>
      <c r="I3449">
        <v>3412</v>
      </c>
      <c r="J3449">
        <v>3412</v>
      </c>
      <c r="K3449">
        <v>249</v>
      </c>
      <c r="L3449">
        <v>86</v>
      </c>
    </row>
    <row r="3450" spans="1:12">
      <c r="A3450" t="s">
        <v>12635</v>
      </c>
      <c r="B3450" t="s">
        <v>4991</v>
      </c>
      <c r="C3450" t="s">
        <v>1540</v>
      </c>
      <c r="D3450">
        <v>100</v>
      </c>
      <c r="E3450">
        <v>41.347999999999999</v>
      </c>
      <c r="F3450" s="105">
        <v>6413771</v>
      </c>
      <c r="G3450">
        <v>6413771</v>
      </c>
      <c r="H3450">
        <v>82.78</v>
      </c>
      <c r="I3450">
        <v>5356</v>
      </c>
      <c r="J3450">
        <v>5356</v>
      </c>
      <c r="K3450">
        <v>266</v>
      </c>
      <c r="L3450">
        <v>139</v>
      </c>
    </row>
    <row r="3451" spans="1:12">
      <c r="A3451" t="s">
        <v>12636</v>
      </c>
      <c r="B3451" t="s">
        <v>4992</v>
      </c>
      <c r="C3451" t="s">
        <v>1540</v>
      </c>
      <c r="D3451">
        <v>100</v>
      </c>
      <c r="E3451">
        <v>33.868000000000002</v>
      </c>
      <c r="F3451" s="105">
        <v>2658366</v>
      </c>
      <c r="G3451">
        <v>2658366</v>
      </c>
      <c r="H3451">
        <v>85.99</v>
      </c>
      <c r="I3451">
        <v>2471</v>
      </c>
      <c r="J3451">
        <v>2471</v>
      </c>
      <c r="K3451">
        <v>262</v>
      </c>
      <c r="L3451">
        <v>92</v>
      </c>
    </row>
    <row r="3452" spans="1:12">
      <c r="A3452" t="s">
        <v>12637</v>
      </c>
      <c r="B3452" t="s">
        <v>4993</v>
      </c>
      <c r="C3452" t="s">
        <v>1540</v>
      </c>
      <c r="D3452">
        <v>100</v>
      </c>
      <c r="E3452">
        <v>36.957000000000001</v>
      </c>
      <c r="F3452" s="105">
        <v>3976258</v>
      </c>
      <c r="G3452">
        <v>3976258</v>
      </c>
      <c r="H3452">
        <v>87.25</v>
      </c>
      <c r="I3452">
        <v>4046</v>
      </c>
      <c r="J3452">
        <v>4046</v>
      </c>
      <c r="K3452">
        <v>250</v>
      </c>
      <c r="L3452">
        <v>80</v>
      </c>
    </row>
    <row r="3453" spans="1:12">
      <c r="A3453" t="s">
        <v>12638</v>
      </c>
      <c r="B3453" t="s">
        <v>4994</v>
      </c>
      <c r="C3453" t="s">
        <v>1540</v>
      </c>
      <c r="D3453">
        <v>100</v>
      </c>
      <c r="E3453">
        <v>60.46</v>
      </c>
      <c r="F3453" s="105">
        <v>5563485</v>
      </c>
      <c r="G3453">
        <v>5563485</v>
      </c>
      <c r="H3453">
        <v>90</v>
      </c>
      <c r="I3453">
        <v>5343</v>
      </c>
      <c r="J3453">
        <v>5343</v>
      </c>
      <c r="K3453">
        <v>273</v>
      </c>
      <c r="L3453">
        <v>58</v>
      </c>
    </row>
    <row r="3454" spans="1:12">
      <c r="A3454" t="s">
        <v>12639</v>
      </c>
      <c r="B3454" t="s">
        <v>4995</v>
      </c>
      <c r="C3454" t="s">
        <v>1540</v>
      </c>
      <c r="D3454">
        <v>100</v>
      </c>
      <c r="E3454">
        <v>29.939</v>
      </c>
      <c r="F3454" s="105">
        <v>5732880</v>
      </c>
      <c r="G3454">
        <v>5732880</v>
      </c>
      <c r="H3454">
        <v>85.58</v>
      </c>
      <c r="I3454">
        <v>5172</v>
      </c>
      <c r="J3454">
        <v>5172</v>
      </c>
      <c r="K3454">
        <v>270</v>
      </c>
      <c r="L3454">
        <v>100</v>
      </c>
    </row>
    <row r="3455" spans="1:12">
      <c r="A3455" t="s">
        <v>12640</v>
      </c>
      <c r="B3455" t="s">
        <v>4996</v>
      </c>
      <c r="C3455" t="s">
        <v>1540</v>
      </c>
      <c r="D3455">
        <v>100</v>
      </c>
      <c r="E3455">
        <v>43.448</v>
      </c>
      <c r="F3455" s="105">
        <v>2899876</v>
      </c>
      <c r="G3455">
        <v>2899876</v>
      </c>
      <c r="H3455">
        <v>85.57</v>
      </c>
      <c r="I3455">
        <v>2806</v>
      </c>
      <c r="J3455">
        <v>2806</v>
      </c>
      <c r="K3455">
        <v>249</v>
      </c>
      <c r="L3455">
        <v>99</v>
      </c>
    </row>
    <row r="3456" spans="1:12">
      <c r="A3456" t="s">
        <v>12641</v>
      </c>
      <c r="B3456" t="s">
        <v>4997</v>
      </c>
      <c r="C3456" t="s">
        <v>1540</v>
      </c>
      <c r="D3456">
        <v>100</v>
      </c>
      <c r="E3456">
        <v>67.772000000000006</v>
      </c>
      <c r="F3456" s="105">
        <v>2339812</v>
      </c>
      <c r="G3456">
        <v>2339812</v>
      </c>
      <c r="H3456">
        <v>88.86</v>
      </c>
      <c r="I3456">
        <v>2738</v>
      </c>
      <c r="J3456">
        <v>2738</v>
      </c>
      <c r="K3456">
        <v>211</v>
      </c>
      <c r="L3456">
        <v>40</v>
      </c>
    </row>
    <row r="3457" spans="1:12">
      <c r="A3457" t="s">
        <v>12642</v>
      </c>
      <c r="B3457" t="s">
        <v>4998</v>
      </c>
      <c r="C3457" t="s">
        <v>1540</v>
      </c>
      <c r="D3457">
        <v>100</v>
      </c>
      <c r="E3457">
        <v>39.843000000000004</v>
      </c>
      <c r="F3457" s="105">
        <v>4256776</v>
      </c>
      <c r="G3457">
        <v>4256776</v>
      </c>
      <c r="H3457">
        <v>86.24</v>
      </c>
      <c r="I3457">
        <v>4234</v>
      </c>
      <c r="J3457">
        <v>4234</v>
      </c>
      <c r="K3457">
        <v>255</v>
      </c>
      <c r="L3457">
        <v>88</v>
      </c>
    </row>
    <row r="3458" spans="1:12">
      <c r="A3458" t="s">
        <v>12643</v>
      </c>
      <c r="B3458" t="s">
        <v>4999</v>
      </c>
      <c r="C3458" t="s">
        <v>1540</v>
      </c>
      <c r="D3458">
        <v>100</v>
      </c>
      <c r="E3458">
        <v>57.529000000000003</v>
      </c>
      <c r="F3458" s="105">
        <v>3804553</v>
      </c>
      <c r="G3458">
        <v>3804553</v>
      </c>
      <c r="H3458">
        <v>90.63</v>
      </c>
      <c r="I3458">
        <v>3752</v>
      </c>
      <c r="J3458">
        <v>3752</v>
      </c>
      <c r="K3458">
        <v>258</v>
      </c>
      <c r="L3458">
        <v>59</v>
      </c>
    </row>
    <row r="3459" spans="1:12">
      <c r="A3459" t="s">
        <v>12644</v>
      </c>
      <c r="B3459" t="s">
        <v>5000</v>
      </c>
      <c r="C3459" t="s">
        <v>1540</v>
      </c>
      <c r="D3459">
        <v>100</v>
      </c>
      <c r="E3459">
        <v>72.873999999999995</v>
      </c>
      <c r="F3459" s="105">
        <v>3762963</v>
      </c>
      <c r="G3459">
        <v>3762963</v>
      </c>
      <c r="H3459">
        <v>88.99</v>
      </c>
      <c r="I3459">
        <v>3397</v>
      </c>
      <c r="J3459">
        <v>3397</v>
      </c>
      <c r="K3459">
        <v>274</v>
      </c>
      <c r="L3459">
        <v>71</v>
      </c>
    </row>
    <row r="3460" spans="1:12">
      <c r="A3460" t="s">
        <v>12645</v>
      </c>
      <c r="B3460" t="s">
        <v>5001</v>
      </c>
      <c r="C3460" t="s">
        <v>1540</v>
      </c>
      <c r="D3460">
        <v>100</v>
      </c>
      <c r="E3460">
        <v>63.4</v>
      </c>
      <c r="F3460" s="105">
        <v>5509723</v>
      </c>
      <c r="G3460">
        <v>5509723</v>
      </c>
      <c r="H3460">
        <v>88.29</v>
      </c>
      <c r="I3460">
        <v>4751</v>
      </c>
      <c r="J3460">
        <v>4751</v>
      </c>
      <c r="K3460">
        <v>296</v>
      </c>
      <c r="L3460">
        <v>81</v>
      </c>
    </row>
    <row r="3461" spans="1:12">
      <c r="A3461" t="s">
        <v>12646</v>
      </c>
      <c r="B3461" t="s">
        <v>5002</v>
      </c>
      <c r="C3461" t="s">
        <v>1540</v>
      </c>
      <c r="D3461">
        <v>100</v>
      </c>
      <c r="E3461">
        <v>36.72</v>
      </c>
      <c r="F3461" s="105">
        <v>1704859</v>
      </c>
      <c r="G3461">
        <v>1704859</v>
      </c>
      <c r="H3461">
        <v>89.49</v>
      </c>
      <c r="I3461">
        <v>1671</v>
      </c>
      <c r="J3461">
        <v>1671</v>
      </c>
      <c r="K3461">
        <v>259</v>
      </c>
      <c r="L3461">
        <v>70</v>
      </c>
    </row>
    <row r="3462" spans="1:12">
      <c r="A3462" t="s">
        <v>12647</v>
      </c>
      <c r="B3462" t="s">
        <v>5003</v>
      </c>
      <c r="C3462" t="s">
        <v>1540</v>
      </c>
      <c r="D3462">
        <v>100</v>
      </c>
      <c r="E3462">
        <v>31.117000000000001</v>
      </c>
      <c r="F3462" s="105">
        <v>1443806</v>
      </c>
      <c r="G3462">
        <v>1443806</v>
      </c>
      <c r="H3462">
        <v>81.510000000000005</v>
      </c>
      <c r="I3462">
        <v>1194</v>
      </c>
      <c r="J3462">
        <v>1194</v>
      </c>
      <c r="K3462">
        <v>290</v>
      </c>
      <c r="L3462">
        <v>165.5</v>
      </c>
    </row>
    <row r="3463" spans="1:12">
      <c r="A3463" t="s">
        <v>12648</v>
      </c>
      <c r="B3463" t="s">
        <v>5004</v>
      </c>
      <c r="C3463" t="s">
        <v>1540</v>
      </c>
      <c r="D3463">
        <v>100</v>
      </c>
      <c r="E3463">
        <v>58.537999999999997</v>
      </c>
      <c r="F3463" s="105">
        <v>2635669</v>
      </c>
      <c r="G3463">
        <v>2635669</v>
      </c>
      <c r="H3463">
        <v>88.76</v>
      </c>
      <c r="I3463">
        <v>2137</v>
      </c>
      <c r="J3463">
        <v>2137</v>
      </c>
      <c r="K3463">
        <v>320</v>
      </c>
      <c r="L3463">
        <v>91</v>
      </c>
    </row>
    <row r="3464" spans="1:12">
      <c r="A3464" t="s">
        <v>12649</v>
      </c>
      <c r="B3464" t="s">
        <v>5005</v>
      </c>
      <c r="C3464" t="s">
        <v>1540</v>
      </c>
      <c r="D3464">
        <v>100</v>
      </c>
      <c r="E3464">
        <v>64.631</v>
      </c>
      <c r="F3464" s="105">
        <v>3158347</v>
      </c>
      <c r="G3464">
        <v>3158347</v>
      </c>
      <c r="H3464">
        <v>85.81</v>
      </c>
      <c r="I3464">
        <v>2527</v>
      </c>
      <c r="J3464">
        <v>2527</v>
      </c>
      <c r="K3464">
        <v>316</v>
      </c>
      <c r="L3464">
        <v>122</v>
      </c>
    </row>
    <row r="3465" spans="1:12">
      <c r="A3465" t="s">
        <v>12650</v>
      </c>
      <c r="B3465" t="s">
        <v>5006</v>
      </c>
      <c r="C3465" t="s">
        <v>1540</v>
      </c>
      <c r="D3465">
        <v>100</v>
      </c>
      <c r="E3465">
        <v>58.313000000000002</v>
      </c>
      <c r="F3465" s="105">
        <v>1890857</v>
      </c>
      <c r="G3465">
        <v>1890857</v>
      </c>
      <c r="H3465">
        <v>87.83</v>
      </c>
      <c r="I3465">
        <v>1523</v>
      </c>
      <c r="J3465">
        <v>1523</v>
      </c>
      <c r="K3465">
        <v>310</v>
      </c>
      <c r="L3465">
        <v>96</v>
      </c>
    </row>
    <row r="3466" spans="1:12">
      <c r="A3466" t="s">
        <v>12651</v>
      </c>
      <c r="B3466" t="s">
        <v>5007</v>
      </c>
      <c r="C3466" t="s">
        <v>1540</v>
      </c>
      <c r="D3466">
        <v>100</v>
      </c>
      <c r="E3466">
        <v>48.633000000000003</v>
      </c>
      <c r="F3466" s="105">
        <v>1797862</v>
      </c>
      <c r="G3466">
        <v>1797862</v>
      </c>
      <c r="H3466">
        <v>89.07</v>
      </c>
      <c r="I3466">
        <v>1460</v>
      </c>
      <c r="J3466">
        <v>1460</v>
      </c>
      <c r="K3466">
        <v>310</v>
      </c>
      <c r="L3466">
        <v>80</v>
      </c>
    </row>
    <row r="3467" spans="1:12">
      <c r="A3467" t="s">
        <v>12652</v>
      </c>
      <c r="B3467" t="s">
        <v>5008</v>
      </c>
      <c r="C3467" t="s">
        <v>1540</v>
      </c>
      <c r="D3467">
        <v>100</v>
      </c>
      <c r="E3467">
        <v>35.289000000000001</v>
      </c>
      <c r="F3467" s="105">
        <v>4201318</v>
      </c>
      <c r="G3467">
        <v>4201318</v>
      </c>
      <c r="H3467">
        <v>85.64</v>
      </c>
      <c r="I3467">
        <v>3868</v>
      </c>
      <c r="J3467">
        <v>3868</v>
      </c>
      <c r="K3467">
        <v>263.5</v>
      </c>
      <c r="L3467">
        <v>83</v>
      </c>
    </row>
    <row r="3468" spans="1:12">
      <c r="A3468" t="s">
        <v>12653</v>
      </c>
      <c r="B3468" t="s">
        <v>5009</v>
      </c>
      <c r="C3468" t="s">
        <v>1540</v>
      </c>
      <c r="D3468">
        <v>100</v>
      </c>
      <c r="E3468">
        <v>53.844999999999999</v>
      </c>
      <c r="F3468" s="105">
        <v>3998597</v>
      </c>
      <c r="G3468">
        <v>3998597</v>
      </c>
      <c r="H3468">
        <v>89.51</v>
      </c>
      <c r="I3468">
        <v>3651</v>
      </c>
      <c r="J3468">
        <v>3651</v>
      </c>
      <c r="K3468">
        <v>281</v>
      </c>
      <c r="L3468">
        <v>67</v>
      </c>
    </row>
    <row r="3469" spans="1:12">
      <c r="A3469" t="s">
        <v>12654</v>
      </c>
      <c r="B3469" t="s">
        <v>5010</v>
      </c>
      <c r="C3469" t="s">
        <v>1540</v>
      </c>
      <c r="D3469">
        <v>100</v>
      </c>
      <c r="E3469">
        <v>69.894999999999996</v>
      </c>
      <c r="F3469" s="105">
        <v>7424861</v>
      </c>
      <c r="G3469">
        <v>7424861</v>
      </c>
      <c r="H3469">
        <v>86.4</v>
      </c>
      <c r="I3469">
        <v>6733</v>
      </c>
      <c r="J3469">
        <v>6733</v>
      </c>
      <c r="K3469">
        <v>262</v>
      </c>
      <c r="L3469">
        <v>96</v>
      </c>
    </row>
    <row r="3470" spans="1:12">
      <c r="A3470" t="s">
        <v>12655</v>
      </c>
      <c r="B3470" t="s">
        <v>5011</v>
      </c>
      <c r="C3470" t="s">
        <v>1540</v>
      </c>
      <c r="D3470">
        <v>100</v>
      </c>
      <c r="E3470">
        <v>59.143000000000001</v>
      </c>
      <c r="F3470" s="105">
        <v>2322762</v>
      </c>
      <c r="G3470">
        <v>2322762</v>
      </c>
      <c r="H3470">
        <v>89.82</v>
      </c>
      <c r="I3470">
        <v>2489</v>
      </c>
      <c r="J3470">
        <v>2489</v>
      </c>
      <c r="K3470">
        <v>238</v>
      </c>
      <c r="L3470">
        <v>44</v>
      </c>
    </row>
    <row r="3471" spans="1:12">
      <c r="A3471" t="s">
        <v>12656</v>
      </c>
      <c r="B3471" t="s">
        <v>5012</v>
      </c>
      <c r="C3471" t="s">
        <v>1540</v>
      </c>
      <c r="D3471">
        <v>100</v>
      </c>
      <c r="E3471">
        <v>68.424000000000007</v>
      </c>
      <c r="F3471" s="105">
        <v>7378805</v>
      </c>
      <c r="G3471">
        <v>7378805</v>
      </c>
      <c r="H3471">
        <v>91.01</v>
      </c>
      <c r="I3471">
        <v>7129</v>
      </c>
      <c r="J3471">
        <v>7129</v>
      </c>
      <c r="K3471">
        <v>271</v>
      </c>
      <c r="L3471">
        <v>32</v>
      </c>
    </row>
    <row r="3472" spans="1:12">
      <c r="A3472" t="s">
        <v>12657</v>
      </c>
      <c r="B3472" t="s">
        <v>5013</v>
      </c>
      <c r="C3472" t="s">
        <v>1540</v>
      </c>
      <c r="D3472">
        <v>100</v>
      </c>
      <c r="E3472">
        <v>67.962000000000003</v>
      </c>
      <c r="F3472" s="105">
        <v>5710001</v>
      </c>
      <c r="G3472">
        <v>5710001</v>
      </c>
      <c r="H3472">
        <v>93.66</v>
      </c>
      <c r="I3472">
        <v>5443</v>
      </c>
      <c r="J3472">
        <v>5443</v>
      </c>
      <c r="K3472">
        <v>285</v>
      </c>
      <c r="L3472">
        <v>23</v>
      </c>
    </row>
    <row r="3473" spans="1:12">
      <c r="A3473" t="s">
        <v>12658</v>
      </c>
      <c r="B3473" t="s">
        <v>5014</v>
      </c>
      <c r="C3473" t="s">
        <v>1540</v>
      </c>
      <c r="D3473">
        <v>100</v>
      </c>
      <c r="E3473">
        <v>57.465000000000003</v>
      </c>
      <c r="F3473" s="105">
        <v>6196199</v>
      </c>
      <c r="G3473">
        <v>6196199</v>
      </c>
      <c r="H3473">
        <v>86.22</v>
      </c>
      <c r="I3473">
        <v>4705</v>
      </c>
      <c r="J3473">
        <v>4705</v>
      </c>
      <c r="K3473">
        <v>312</v>
      </c>
      <c r="L3473">
        <v>120</v>
      </c>
    </row>
    <row r="3474" spans="1:12">
      <c r="A3474" t="s">
        <v>12659</v>
      </c>
      <c r="B3474" t="s">
        <v>5015</v>
      </c>
      <c r="C3474" t="s">
        <v>1540</v>
      </c>
      <c r="D3474">
        <v>100</v>
      </c>
      <c r="E3474">
        <v>35.473999999999997</v>
      </c>
      <c r="F3474" s="105">
        <v>1352914</v>
      </c>
      <c r="G3474">
        <v>1352914</v>
      </c>
      <c r="H3474">
        <v>96.02</v>
      </c>
      <c r="I3474">
        <v>1418</v>
      </c>
      <c r="J3474">
        <v>1418</v>
      </c>
      <c r="K3474">
        <v>265</v>
      </c>
      <c r="L3474">
        <v>5</v>
      </c>
    </row>
    <row r="3475" spans="1:12">
      <c r="A3475" t="s">
        <v>12660</v>
      </c>
      <c r="B3475" t="s">
        <v>5016</v>
      </c>
      <c r="C3475" t="s">
        <v>1540</v>
      </c>
      <c r="D3475">
        <v>100</v>
      </c>
      <c r="E3475">
        <v>63.387999999999998</v>
      </c>
      <c r="F3475" s="105">
        <v>4721438</v>
      </c>
      <c r="G3475">
        <v>4721438</v>
      </c>
      <c r="H3475">
        <v>93.79</v>
      </c>
      <c r="I3475">
        <v>4326</v>
      </c>
      <c r="J3475">
        <v>4326</v>
      </c>
      <c r="K3475">
        <v>291</v>
      </c>
      <c r="L3475">
        <v>31</v>
      </c>
    </row>
    <row r="3476" spans="1:12">
      <c r="A3476" t="s">
        <v>12661</v>
      </c>
      <c r="B3476" t="s">
        <v>5017</v>
      </c>
      <c r="C3476" t="s">
        <v>1540</v>
      </c>
      <c r="D3476">
        <v>100</v>
      </c>
      <c r="E3476">
        <v>40.125</v>
      </c>
      <c r="F3476" s="105">
        <v>3154203</v>
      </c>
      <c r="G3476">
        <v>3154203</v>
      </c>
      <c r="H3476">
        <v>89.72</v>
      </c>
      <c r="I3476">
        <v>2944</v>
      </c>
      <c r="J3476">
        <v>2944</v>
      </c>
      <c r="K3476">
        <v>249</v>
      </c>
      <c r="L3476">
        <v>71</v>
      </c>
    </row>
    <row r="3477" spans="1:12">
      <c r="A3477" t="s">
        <v>12662</v>
      </c>
      <c r="B3477" t="s">
        <v>5018</v>
      </c>
      <c r="C3477" t="s">
        <v>1540</v>
      </c>
      <c r="D3477">
        <v>100</v>
      </c>
      <c r="E3477">
        <v>37.703000000000003</v>
      </c>
      <c r="F3477" s="105">
        <v>5202773</v>
      </c>
      <c r="G3477">
        <v>5202773</v>
      </c>
      <c r="H3477">
        <v>88.07</v>
      </c>
      <c r="I3477">
        <v>4549</v>
      </c>
      <c r="J3477">
        <v>4549</v>
      </c>
      <c r="K3477">
        <v>269</v>
      </c>
      <c r="L3477">
        <v>83</v>
      </c>
    </row>
    <row r="3478" spans="1:12">
      <c r="A3478" t="s">
        <v>12663</v>
      </c>
      <c r="B3478" t="s">
        <v>5019</v>
      </c>
      <c r="C3478" t="s">
        <v>1540</v>
      </c>
      <c r="D3478">
        <v>100</v>
      </c>
      <c r="E3478">
        <v>58.896000000000001</v>
      </c>
      <c r="F3478" s="105">
        <v>4453613</v>
      </c>
      <c r="G3478">
        <v>4453613</v>
      </c>
      <c r="H3478">
        <v>91</v>
      </c>
      <c r="I3478">
        <v>4164</v>
      </c>
      <c r="J3478">
        <v>4164</v>
      </c>
      <c r="K3478">
        <v>279</v>
      </c>
      <c r="L3478">
        <v>48</v>
      </c>
    </row>
    <row r="3479" spans="1:12">
      <c r="A3479" t="s">
        <v>12664</v>
      </c>
      <c r="B3479" t="s">
        <v>5020</v>
      </c>
      <c r="C3479" t="s">
        <v>1540</v>
      </c>
      <c r="D3479">
        <v>100</v>
      </c>
      <c r="E3479">
        <v>44.777999999999999</v>
      </c>
      <c r="F3479" s="105">
        <v>3236325</v>
      </c>
      <c r="G3479">
        <v>3236325</v>
      </c>
      <c r="H3479">
        <v>89.59</v>
      </c>
      <c r="I3479">
        <v>3028</v>
      </c>
      <c r="J3479">
        <v>3028</v>
      </c>
      <c r="K3479">
        <v>268</v>
      </c>
      <c r="L3479">
        <v>46</v>
      </c>
    </row>
    <row r="3480" spans="1:12">
      <c r="A3480" t="s">
        <v>12665</v>
      </c>
      <c r="B3480" t="s">
        <v>5021</v>
      </c>
      <c r="C3480" t="s">
        <v>1540</v>
      </c>
      <c r="D3480">
        <v>100</v>
      </c>
      <c r="E3480">
        <v>63.945999999999998</v>
      </c>
      <c r="F3480" s="105">
        <v>5313474</v>
      </c>
      <c r="G3480">
        <v>5313474</v>
      </c>
      <c r="H3480">
        <v>89.13</v>
      </c>
      <c r="I3480">
        <v>4973</v>
      </c>
      <c r="J3480">
        <v>4973</v>
      </c>
      <c r="K3480">
        <v>270</v>
      </c>
      <c r="L3480">
        <v>64</v>
      </c>
    </row>
    <row r="3481" spans="1:12">
      <c r="A3481" t="s">
        <v>12666</v>
      </c>
      <c r="B3481" t="s">
        <v>5022</v>
      </c>
      <c r="C3481" t="s">
        <v>1540</v>
      </c>
      <c r="D3481">
        <v>100</v>
      </c>
      <c r="E3481">
        <v>70.906999999999996</v>
      </c>
      <c r="F3481" s="105">
        <v>5162321</v>
      </c>
      <c r="G3481">
        <v>5162321</v>
      </c>
      <c r="H3481">
        <v>84.36</v>
      </c>
      <c r="I3481">
        <v>4567</v>
      </c>
      <c r="J3481">
        <v>4567</v>
      </c>
      <c r="K3481">
        <v>281</v>
      </c>
      <c r="L3481">
        <v>78</v>
      </c>
    </row>
    <row r="3482" spans="1:12">
      <c r="A3482" t="s">
        <v>12667</v>
      </c>
      <c r="B3482" t="s">
        <v>5023</v>
      </c>
      <c r="C3482" t="s">
        <v>1540</v>
      </c>
      <c r="D3482">
        <v>100</v>
      </c>
      <c r="E3482">
        <v>67.855999999999995</v>
      </c>
      <c r="F3482" s="105">
        <v>3809986</v>
      </c>
      <c r="G3482">
        <v>3809986</v>
      </c>
      <c r="H3482">
        <v>89.38</v>
      </c>
      <c r="I3482">
        <v>3611</v>
      </c>
      <c r="J3482">
        <v>3611</v>
      </c>
      <c r="K3482">
        <v>271</v>
      </c>
      <c r="L3482">
        <v>49</v>
      </c>
    </row>
    <row r="3483" spans="1:12">
      <c r="A3483" t="s">
        <v>12668</v>
      </c>
      <c r="B3483" t="s">
        <v>5024</v>
      </c>
      <c r="C3483" t="s">
        <v>1540</v>
      </c>
      <c r="D3483">
        <v>100</v>
      </c>
      <c r="E3483">
        <v>65.575000000000003</v>
      </c>
      <c r="F3483" s="105">
        <v>3727131</v>
      </c>
      <c r="G3483">
        <v>3727131</v>
      </c>
      <c r="H3483">
        <v>90.48</v>
      </c>
      <c r="I3483">
        <v>3568</v>
      </c>
      <c r="J3483">
        <v>3568</v>
      </c>
      <c r="K3483">
        <v>278.5</v>
      </c>
      <c r="L3483">
        <v>63</v>
      </c>
    </row>
    <row r="3484" spans="1:12">
      <c r="A3484" t="s">
        <v>12669</v>
      </c>
      <c r="B3484" t="s">
        <v>5025</v>
      </c>
      <c r="C3484" t="s">
        <v>1540</v>
      </c>
      <c r="D3484">
        <v>100</v>
      </c>
      <c r="E3484">
        <v>42.015999999999998</v>
      </c>
      <c r="F3484" s="105">
        <v>1617545</v>
      </c>
      <c r="G3484">
        <v>1617545</v>
      </c>
      <c r="H3484">
        <v>87.5</v>
      </c>
      <c r="I3484">
        <v>1267</v>
      </c>
      <c r="J3484">
        <v>1267</v>
      </c>
      <c r="K3484">
        <v>310</v>
      </c>
      <c r="L3484">
        <v>103</v>
      </c>
    </row>
    <row r="3485" spans="1:12">
      <c r="A3485" t="s">
        <v>12670</v>
      </c>
      <c r="B3485" t="s">
        <v>5026</v>
      </c>
      <c r="C3485" t="s">
        <v>1540</v>
      </c>
      <c r="D3485">
        <v>100</v>
      </c>
      <c r="E3485">
        <v>32.502000000000002</v>
      </c>
      <c r="F3485" s="105">
        <v>2779906</v>
      </c>
      <c r="G3485">
        <v>2779906</v>
      </c>
      <c r="H3485">
        <v>88.98</v>
      </c>
      <c r="I3485">
        <v>2730</v>
      </c>
      <c r="J3485">
        <v>2730</v>
      </c>
      <c r="K3485">
        <v>268</v>
      </c>
      <c r="L3485">
        <v>60</v>
      </c>
    </row>
    <row r="3486" spans="1:12">
      <c r="A3486" t="s">
        <v>12671</v>
      </c>
      <c r="B3486" t="s">
        <v>5027</v>
      </c>
      <c r="C3486" t="s">
        <v>1540</v>
      </c>
      <c r="D3486">
        <v>100</v>
      </c>
      <c r="E3486">
        <v>44.465000000000003</v>
      </c>
      <c r="F3486" s="105">
        <v>1411399</v>
      </c>
      <c r="G3486">
        <v>1411399</v>
      </c>
      <c r="H3486">
        <v>90.17</v>
      </c>
      <c r="I3486">
        <v>1322</v>
      </c>
      <c r="J3486">
        <v>1322</v>
      </c>
      <c r="K3486">
        <v>269.5</v>
      </c>
      <c r="L3486">
        <v>67</v>
      </c>
    </row>
    <row r="3487" spans="1:12">
      <c r="A3487" t="s">
        <v>12672</v>
      </c>
      <c r="B3487" t="s">
        <v>5028</v>
      </c>
      <c r="C3487" t="s">
        <v>1540</v>
      </c>
      <c r="D3487">
        <v>100</v>
      </c>
      <c r="E3487">
        <v>31.449000000000002</v>
      </c>
      <c r="F3487" s="105">
        <v>2735032</v>
      </c>
      <c r="G3487">
        <v>2735032</v>
      </c>
      <c r="H3487">
        <v>87.63</v>
      </c>
      <c r="I3487">
        <v>2639</v>
      </c>
      <c r="J3487">
        <v>2639</v>
      </c>
      <c r="K3487">
        <v>259</v>
      </c>
      <c r="L3487">
        <v>77</v>
      </c>
    </row>
    <row r="3488" spans="1:12">
      <c r="A3488" t="s">
        <v>12673</v>
      </c>
      <c r="B3488" t="s">
        <v>5029</v>
      </c>
      <c r="C3488" t="s">
        <v>1540</v>
      </c>
      <c r="D3488">
        <v>100</v>
      </c>
      <c r="E3488">
        <v>53.082000000000001</v>
      </c>
      <c r="F3488" s="105">
        <v>5350059</v>
      </c>
      <c r="G3488">
        <v>5350059</v>
      </c>
      <c r="H3488">
        <v>86.44</v>
      </c>
      <c r="I3488">
        <v>4650</v>
      </c>
      <c r="J3488">
        <v>4650</v>
      </c>
      <c r="K3488">
        <v>292</v>
      </c>
      <c r="L3488">
        <v>90</v>
      </c>
    </row>
    <row r="3489" spans="1:12">
      <c r="A3489" t="s">
        <v>12674</v>
      </c>
      <c r="B3489" t="s">
        <v>5030</v>
      </c>
      <c r="C3489" t="s">
        <v>1540</v>
      </c>
      <c r="D3489">
        <v>100</v>
      </c>
      <c r="E3489">
        <v>67.522999999999996</v>
      </c>
      <c r="F3489" s="105">
        <v>6018560</v>
      </c>
      <c r="G3489">
        <v>6018560</v>
      </c>
      <c r="H3489">
        <v>93.37</v>
      </c>
      <c r="I3489">
        <v>5685</v>
      </c>
      <c r="J3489">
        <v>5685</v>
      </c>
      <c r="K3489">
        <v>286</v>
      </c>
      <c r="L3489">
        <v>28</v>
      </c>
    </row>
    <row r="3490" spans="1:12">
      <c r="A3490" t="s">
        <v>12675</v>
      </c>
      <c r="B3490" t="s">
        <v>5031</v>
      </c>
      <c r="C3490" t="s">
        <v>1540</v>
      </c>
      <c r="D3490">
        <v>100</v>
      </c>
      <c r="E3490">
        <v>54.015000000000001</v>
      </c>
      <c r="F3490" s="105">
        <v>2888349</v>
      </c>
      <c r="G3490">
        <v>2888349</v>
      </c>
      <c r="H3490">
        <v>91.79</v>
      </c>
      <c r="I3490">
        <v>2869</v>
      </c>
      <c r="J3490">
        <v>2869</v>
      </c>
      <c r="K3490">
        <v>265</v>
      </c>
      <c r="L3490">
        <v>47</v>
      </c>
    </row>
    <row r="3491" spans="1:12">
      <c r="A3491" t="s">
        <v>12676</v>
      </c>
      <c r="B3491" t="s">
        <v>5032</v>
      </c>
      <c r="C3491" t="s">
        <v>1540</v>
      </c>
      <c r="D3491">
        <v>100</v>
      </c>
      <c r="E3491">
        <v>43.756999999999998</v>
      </c>
      <c r="F3491" s="105">
        <v>2843796</v>
      </c>
      <c r="G3491">
        <v>2843796</v>
      </c>
      <c r="H3491">
        <v>88.17</v>
      </c>
      <c r="I3491">
        <v>2725</v>
      </c>
      <c r="J3491">
        <v>2725</v>
      </c>
      <c r="K3491">
        <v>270</v>
      </c>
      <c r="L3491">
        <v>73</v>
      </c>
    </row>
    <row r="3492" spans="1:12">
      <c r="A3492" t="s">
        <v>12677</v>
      </c>
      <c r="B3492" t="s">
        <v>5033</v>
      </c>
      <c r="C3492" t="s">
        <v>1540</v>
      </c>
      <c r="D3492">
        <v>100</v>
      </c>
      <c r="E3492">
        <v>39.646999999999998</v>
      </c>
      <c r="F3492" s="105">
        <v>2712841</v>
      </c>
      <c r="G3492">
        <v>2712841</v>
      </c>
      <c r="H3492">
        <v>88.71</v>
      </c>
      <c r="I3492">
        <v>2612</v>
      </c>
      <c r="J3492">
        <v>2612</v>
      </c>
      <c r="K3492">
        <v>269</v>
      </c>
      <c r="L3492">
        <v>73</v>
      </c>
    </row>
    <row r="3493" spans="1:12">
      <c r="A3493" t="s">
        <v>12678</v>
      </c>
      <c r="B3493" t="s">
        <v>5034</v>
      </c>
      <c r="C3493" t="s">
        <v>1540</v>
      </c>
      <c r="D3493">
        <v>100</v>
      </c>
      <c r="E3493">
        <v>40.771999999999998</v>
      </c>
      <c r="F3493" s="105">
        <v>3368778</v>
      </c>
      <c r="G3493">
        <v>3368778</v>
      </c>
      <c r="H3493">
        <v>80.53</v>
      </c>
      <c r="I3493">
        <v>3141</v>
      </c>
      <c r="J3493">
        <v>3141</v>
      </c>
      <c r="K3493">
        <v>255</v>
      </c>
      <c r="L3493">
        <v>134</v>
      </c>
    </row>
    <row r="3494" spans="1:12">
      <c r="A3494" t="s">
        <v>12679</v>
      </c>
      <c r="B3494" t="s">
        <v>5035</v>
      </c>
      <c r="C3494" t="s">
        <v>1540</v>
      </c>
      <c r="D3494">
        <v>100</v>
      </c>
      <c r="E3494">
        <v>42.588000000000001</v>
      </c>
      <c r="F3494" s="105">
        <v>3453086</v>
      </c>
      <c r="G3494">
        <v>3453086</v>
      </c>
      <c r="H3494">
        <v>88.48</v>
      </c>
      <c r="I3494">
        <v>3253</v>
      </c>
      <c r="J3494">
        <v>3253</v>
      </c>
      <c r="K3494">
        <v>255</v>
      </c>
      <c r="L3494">
        <v>56</v>
      </c>
    </row>
    <row r="3495" spans="1:12">
      <c r="A3495" t="s">
        <v>12680</v>
      </c>
      <c r="B3495" t="s">
        <v>5036</v>
      </c>
      <c r="C3495" t="s">
        <v>1540</v>
      </c>
      <c r="D3495">
        <v>100</v>
      </c>
      <c r="E3495">
        <v>44.210999999999999</v>
      </c>
      <c r="F3495" s="105">
        <v>1809746</v>
      </c>
      <c r="G3495">
        <v>1809746</v>
      </c>
      <c r="H3495">
        <v>89.72</v>
      </c>
      <c r="I3495">
        <v>1489</v>
      </c>
      <c r="J3495">
        <v>1489</v>
      </c>
      <c r="K3495">
        <v>311</v>
      </c>
      <c r="L3495">
        <v>75</v>
      </c>
    </row>
    <row r="3496" spans="1:12">
      <c r="A3496" t="s">
        <v>12681</v>
      </c>
      <c r="B3496" t="s">
        <v>5037</v>
      </c>
      <c r="C3496" t="s">
        <v>1540</v>
      </c>
      <c r="D3496">
        <v>100</v>
      </c>
      <c r="E3496">
        <v>37.881</v>
      </c>
      <c r="F3496" s="105">
        <v>4549503</v>
      </c>
      <c r="G3496">
        <v>4549503</v>
      </c>
      <c r="H3496">
        <v>89.52</v>
      </c>
      <c r="I3496">
        <v>3665</v>
      </c>
      <c r="J3496">
        <v>3665</v>
      </c>
      <c r="K3496">
        <v>302</v>
      </c>
      <c r="L3496">
        <v>70</v>
      </c>
    </row>
    <row r="3497" spans="1:12">
      <c r="A3497" t="s">
        <v>12682</v>
      </c>
      <c r="B3497" t="s">
        <v>5038</v>
      </c>
      <c r="C3497" t="s">
        <v>1540</v>
      </c>
      <c r="D3497">
        <v>100</v>
      </c>
      <c r="E3497">
        <v>49.226999999999997</v>
      </c>
      <c r="F3497" s="105">
        <v>3006812</v>
      </c>
      <c r="G3497">
        <v>3006812</v>
      </c>
      <c r="H3497">
        <v>81.290000000000006</v>
      </c>
      <c r="I3497">
        <v>2720</v>
      </c>
      <c r="J3497">
        <v>2720</v>
      </c>
      <c r="K3497">
        <v>258</v>
      </c>
      <c r="L3497">
        <v>130</v>
      </c>
    </row>
    <row r="3498" spans="1:12">
      <c r="A3498" t="s">
        <v>12683</v>
      </c>
      <c r="B3498" t="s">
        <v>5039</v>
      </c>
      <c r="C3498" t="s">
        <v>1540</v>
      </c>
      <c r="D3498">
        <v>100</v>
      </c>
      <c r="E3498">
        <v>36.707000000000001</v>
      </c>
      <c r="F3498" s="105">
        <v>2590556</v>
      </c>
      <c r="G3498">
        <v>2590556</v>
      </c>
      <c r="H3498">
        <v>87.69</v>
      </c>
      <c r="I3498">
        <v>2558</v>
      </c>
      <c r="J3498">
        <v>2558</v>
      </c>
      <c r="K3498">
        <v>257</v>
      </c>
      <c r="L3498">
        <v>58</v>
      </c>
    </row>
    <row r="3499" spans="1:12">
      <c r="A3499" t="s">
        <v>12684</v>
      </c>
      <c r="B3499" t="s">
        <v>5040</v>
      </c>
      <c r="C3499" t="s">
        <v>1540</v>
      </c>
      <c r="D3499">
        <v>100</v>
      </c>
      <c r="E3499">
        <v>68.153000000000006</v>
      </c>
      <c r="F3499" s="105">
        <v>4264973</v>
      </c>
      <c r="G3499">
        <v>4264973</v>
      </c>
      <c r="H3499">
        <v>85.2</v>
      </c>
      <c r="I3499">
        <v>4198</v>
      </c>
      <c r="J3499">
        <v>4198</v>
      </c>
      <c r="K3499">
        <v>250</v>
      </c>
      <c r="L3499">
        <v>69</v>
      </c>
    </row>
    <row r="3500" spans="1:12">
      <c r="A3500" t="s">
        <v>12685</v>
      </c>
      <c r="B3500" t="s">
        <v>5041</v>
      </c>
      <c r="C3500" t="s">
        <v>1540</v>
      </c>
      <c r="D3500">
        <v>100</v>
      </c>
      <c r="E3500">
        <v>56.945999999999998</v>
      </c>
      <c r="F3500" s="105">
        <v>3891296</v>
      </c>
      <c r="G3500">
        <v>3891296</v>
      </c>
      <c r="H3500">
        <v>91.52</v>
      </c>
      <c r="I3500">
        <v>3542</v>
      </c>
      <c r="J3500">
        <v>3542</v>
      </c>
      <c r="K3500">
        <v>267</v>
      </c>
      <c r="L3500">
        <v>49</v>
      </c>
    </row>
    <row r="3501" spans="1:12">
      <c r="A3501" t="s">
        <v>12686</v>
      </c>
      <c r="B3501" t="s">
        <v>5042</v>
      </c>
      <c r="C3501" t="s">
        <v>1540</v>
      </c>
      <c r="D3501">
        <v>100</v>
      </c>
      <c r="E3501">
        <v>66.421000000000006</v>
      </c>
      <c r="F3501" s="105">
        <v>4171754</v>
      </c>
      <c r="G3501">
        <v>4171754</v>
      </c>
      <c r="H3501">
        <v>91.65</v>
      </c>
      <c r="I3501">
        <v>3835</v>
      </c>
      <c r="J3501">
        <v>3835</v>
      </c>
      <c r="K3501">
        <v>287</v>
      </c>
      <c r="L3501">
        <v>47</v>
      </c>
    </row>
    <row r="3502" spans="1:12">
      <c r="A3502" t="s">
        <v>12687</v>
      </c>
      <c r="B3502" t="s">
        <v>5043</v>
      </c>
      <c r="C3502" t="s">
        <v>1540</v>
      </c>
      <c r="D3502">
        <v>100</v>
      </c>
      <c r="E3502">
        <v>58.859000000000002</v>
      </c>
      <c r="F3502" s="105">
        <v>2353048</v>
      </c>
      <c r="G3502">
        <v>2353048</v>
      </c>
      <c r="H3502">
        <v>91.61</v>
      </c>
      <c r="I3502">
        <v>2206</v>
      </c>
      <c r="J3502">
        <v>2206</v>
      </c>
      <c r="K3502">
        <v>281.5</v>
      </c>
      <c r="L3502">
        <v>45</v>
      </c>
    </row>
    <row r="3503" spans="1:12">
      <c r="A3503" t="s">
        <v>12688</v>
      </c>
      <c r="B3503" t="s">
        <v>5044</v>
      </c>
      <c r="C3503" t="s">
        <v>1540</v>
      </c>
      <c r="D3503">
        <v>100</v>
      </c>
      <c r="E3503">
        <v>61.197000000000003</v>
      </c>
      <c r="F3503" s="105">
        <v>2183634</v>
      </c>
      <c r="G3503">
        <v>2183634</v>
      </c>
      <c r="H3503">
        <v>90.35</v>
      </c>
      <c r="I3503">
        <v>1873</v>
      </c>
      <c r="J3503">
        <v>1873</v>
      </c>
      <c r="K3503">
        <v>303</v>
      </c>
      <c r="L3503">
        <v>66</v>
      </c>
    </row>
    <row r="3504" spans="1:12">
      <c r="A3504" t="s">
        <v>12689</v>
      </c>
      <c r="B3504" t="s">
        <v>5045</v>
      </c>
      <c r="C3504" t="s">
        <v>1540</v>
      </c>
      <c r="D3504">
        <v>100</v>
      </c>
      <c r="E3504">
        <v>70.088999999999999</v>
      </c>
      <c r="F3504" s="105">
        <v>3154131</v>
      </c>
      <c r="G3504">
        <v>3154131</v>
      </c>
      <c r="H3504">
        <v>89.34</v>
      </c>
      <c r="I3504">
        <v>2730</v>
      </c>
      <c r="J3504">
        <v>2730</v>
      </c>
      <c r="K3504">
        <v>294</v>
      </c>
      <c r="L3504">
        <v>69</v>
      </c>
    </row>
    <row r="3505" spans="1:12">
      <c r="A3505" t="s">
        <v>12690</v>
      </c>
      <c r="B3505" t="s">
        <v>5046</v>
      </c>
      <c r="C3505" t="s">
        <v>1540</v>
      </c>
      <c r="D3505">
        <v>100</v>
      </c>
      <c r="E3505">
        <v>66.516000000000005</v>
      </c>
      <c r="F3505" s="105">
        <v>2353560</v>
      </c>
      <c r="G3505">
        <v>2353560</v>
      </c>
      <c r="H3505">
        <v>90.09</v>
      </c>
      <c r="I3505">
        <v>1992</v>
      </c>
      <c r="J3505">
        <v>1992</v>
      </c>
      <c r="K3505">
        <v>299</v>
      </c>
      <c r="L3505">
        <v>70.5</v>
      </c>
    </row>
    <row r="3506" spans="1:12">
      <c r="A3506" t="s">
        <v>12691</v>
      </c>
      <c r="B3506" t="s">
        <v>5047</v>
      </c>
      <c r="C3506" t="s">
        <v>1540</v>
      </c>
      <c r="D3506">
        <v>100</v>
      </c>
      <c r="E3506">
        <v>72.733000000000004</v>
      </c>
      <c r="F3506" s="105">
        <v>6359369</v>
      </c>
      <c r="G3506">
        <v>6359369</v>
      </c>
      <c r="H3506">
        <v>93.11</v>
      </c>
      <c r="I3506">
        <v>5896</v>
      </c>
      <c r="J3506">
        <v>5896</v>
      </c>
      <c r="K3506">
        <v>295</v>
      </c>
      <c r="L3506">
        <v>29</v>
      </c>
    </row>
    <row r="3507" spans="1:12">
      <c r="A3507" t="s">
        <v>12692</v>
      </c>
      <c r="B3507" t="s">
        <v>5048</v>
      </c>
      <c r="C3507" t="s">
        <v>1540</v>
      </c>
      <c r="D3507">
        <v>100</v>
      </c>
      <c r="E3507">
        <v>60.786000000000001</v>
      </c>
      <c r="F3507" s="105">
        <v>2652751</v>
      </c>
      <c r="G3507">
        <v>2652751</v>
      </c>
      <c r="H3507">
        <v>90.34</v>
      </c>
      <c r="I3507">
        <v>2416</v>
      </c>
      <c r="J3507">
        <v>2416</v>
      </c>
      <c r="K3507">
        <v>285</v>
      </c>
      <c r="L3507">
        <v>67</v>
      </c>
    </row>
    <row r="3508" spans="1:12">
      <c r="A3508" t="s">
        <v>12693</v>
      </c>
      <c r="B3508" t="s">
        <v>5049</v>
      </c>
      <c r="C3508" t="s">
        <v>1540</v>
      </c>
      <c r="D3508">
        <v>100</v>
      </c>
      <c r="E3508">
        <v>55.808</v>
      </c>
      <c r="F3508" s="105">
        <v>1923795</v>
      </c>
      <c r="G3508">
        <v>1923795</v>
      </c>
      <c r="H3508">
        <v>92.54</v>
      </c>
      <c r="I3508">
        <v>1660</v>
      </c>
      <c r="J3508">
        <v>1660</v>
      </c>
      <c r="K3508">
        <v>308</v>
      </c>
      <c r="L3508">
        <v>53</v>
      </c>
    </row>
    <row r="3509" spans="1:12">
      <c r="A3509" t="s">
        <v>12694</v>
      </c>
      <c r="B3509" t="s">
        <v>5050</v>
      </c>
      <c r="C3509" t="s">
        <v>1540</v>
      </c>
      <c r="D3509">
        <v>100</v>
      </c>
      <c r="E3509">
        <v>33.1</v>
      </c>
      <c r="F3509" s="105">
        <v>2413983</v>
      </c>
      <c r="G3509">
        <v>2413983</v>
      </c>
      <c r="H3509">
        <v>87.64</v>
      </c>
      <c r="I3509">
        <v>2348</v>
      </c>
      <c r="J3509">
        <v>2348</v>
      </c>
      <c r="K3509">
        <v>264</v>
      </c>
      <c r="L3509">
        <v>90.5</v>
      </c>
    </row>
    <row r="3510" spans="1:12">
      <c r="A3510" t="s">
        <v>9341</v>
      </c>
      <c r="B3510" t="s">
        <v>5051</v>
      </c>
      <c r="C3510" t="s">
        <v>1592</v>
      </c>
      <c r="D3510">
        <v>100</v>
      </c>
      <c r="E3510">
        <v>38.171999999999997</v>
      </c>
      <c r="F3510" s="105">
        <v>1733840</v>
      </c>
      <c r="G3510">
        <v>1733840</v>
      </c>
      <c r="H3510">
        <v>63.9</v>
      </c>
      <c r="I3510">
        <v>1960</v>
      </c>
      <c r="J3510">
        <v>1960</v>
      </c>
      <c r="K3510">
        <v>105</v>
      </c>
      <c r="L3510">
        <v>132</v>
      </c>
    </row>
    <row r="3511" spans="1:12">
      <c r="A3511" t="s">
        <v>12695</v>
      </c>
      <c r="B3511" t="s">
        <v>5052</v>
      </c>
      <c r="C3511" t="s">
        <v>1540</v>
      </c>
      <c r="D3511">
        <v>100</v>
      </c>
      <c r="E3511">
        <v>58.180999999999997</v>
      </c>
      <c r="F3511" s="105">
        <v>3012400</v>
      </c>
      <c r="G3511">
        <v>3012400</v>
      </c>
      <c r="H3511">
        <v>91.97</v>
      </c>
      <c r="I3511">
        <v>2934</v>
      </c>
      <c r="J3511">
        <v>2934</v>
      </c>
      <c r="K3511">
        <v>266</v>
      </c>
      <c r="L3511">
        <v>44</v>
      </c>
    </row>
    <row r="3512" spans="1:12">
      <c r="A3512" t="s">
        <v>12696</v>
      </c>
      <c r="B3512" t="s">
        <v>5053</v>
      </c>
      <c r="C3512" t="s">
        <v>1540</v>
      </c>
      <c r="D3512">
        <v>100</v>
      </c>
      <c r="E3512">
        <v>43.686999999999998</v>
      </c>
      <c r="F3512" s="105">
        <v>5517102</v>
      </c>
      <c r="G3512">
        <v>5517102</v>
      </c>
      <c r="H3512">
        <v>86.38</v>
      </c>
      <c r="I3512">
        <v>5442</v>
      </c>
      <c r="J3512">
        <v>5442</v>
      </c>
      <c r="K3512">
        <v>242</v>
      </c>
      <c r="L3512">
        <v>94</v>
      </c>
    </row>
    <row r="3513" spans="1:12">
      <c r="A3513" t="s">
        <v>12697</v>
      </c>
      <c r="B3513" t="s">
        <v>5054</v>
      </c>
      <c r="C3513" t="s">
        <v>1540</v>
      </c>
      <c r="D3513">
        <v>100</v>
      </c>
      <c r="E3513">
        <v>51.344999999999999</v>
      </c>
      <c r="F3513" s="105">
        <v>4820793</v>
      </c>
      <c r="G3513">
        <v>4820793</v>
      </c>
      <c r="H3513">
        <v>85.28</v>
      </c>
      <c r="I3513">
        <v>3905</v>
      </c>
      <c r="J3513">
        <v>3905</v>
      </c>
      <c r="K3513">
        <v>289</v>
      </c>
      <c r="L3513">
        <v>127</v>
      </c>
    </row>
    <row r="3514" spans="1:12">
      <c r="A3514" t="s">
        <v>12698</v>
      </c>
      <c r="B3514" t="s">
        <v>5055</v>
      </c>
      <c r="C3514" t="s">
        <v>1540</v>
      </c>
      <c r="D3514">
        <v>100</v>
      </c>
      <c r="E3514">
        <v>67.063000000000002</v>
      </c>
      <c r="F3514" s="105">
        <v>4912977</v>
      </c>
      <c r="G3514">
        <v>4912977</v>
      </c>
      <c r="H3514">
        <v>92.51</v>
      </c>
      <c r="I3514">
        <v>4575</v>
      </c>
      <c r="J3514">
        <v>4575</v>
      </c>
      <c r="K3514">
        <v>293</v>
      </c>
      <c r="L3514">
        <v>36</v>
      </c>
    </row>
    <row r="3515" spans="1:12">
      <c r="A3515" t="s">
        <v>12699</v>
      </c>
      <c r="B3515" t="s">
        <v>5056</v>
      </c>
      <c r="C3515" t="s">
        <v>1540</v>
      </c>
      <c r="D3515">
        <v>100</v>
      </c>
      <c r="E3515">
        <v>63.478000000000002</v>
      </c>
      <c r="F3515" s="105">
        <v>5037502</v>
      </c>
      <c r="G3515">
        <v>5037502</v>
      </c>
      <c r="H3515">
        <v>87.77</v>
      </c>
      <c r="I3515">
        <v>4805</v>
      </c>
      <c r="J3515">
        <v>4805</v>
      </c>
      <c r="K3515">
        <v>276</v>
      </c>
      <c r="L3515">
        <v>70</v>
      </c>
    </row>
    <row r="3516" spans="1:12">
      <c r="A3516" t="s">
        <v>12700</v>
      </c>
      <c r="B3516" t="s">
        <v>5057</v>
      </c>
      <c r="C3516" t="s">
        <v>1540</v>
      </c>
      <c r="D3516">
        <v>100</v>
      </c>
      <c r="E3516">
        <v>72.733999999999995</v>
      </c>
      <c r="F3516" s="105">
        <v>8064387</v>
      </c>
      <c r="G3516">
        <v>8064387</v>
      </c>
      <c r="H3516">
        <v>90.19</v>
      </c>
      <c r="I3516">
        <v>7099</v>
      </c>
      <c r="J3516">
        <v>7099</v>
      </c>
      <c r="K3516">
        <v>285</v>
      </c>
      <c r="L3516">
        <v>68</v>
      </c>
    </row>
    <row r="3517" spans="1:12">
      <c r="A3517" t="s">
        <v>12701</v>
      </c>
      <c r="B3517" t="s">
        <v>5058</v>
      </c>
      <c r="C3517" t="s">
        <v>1540</v>
      </c>
      <c r="D3517">
        <v>100</v>
      </c>
      <c r="E3517">
        <v>42.008000000000003</v>
      </c>
      <c r="F3517" s="105">
        <v>1560622</v>
      </c>
      <c r="G3517">
        <v>1560622</v>
      </c>
      <c r="H3517">
        <v>93.63</v>
      </c>
      <c r="I3517">
        <v>1851</v>
      </c>
      <c r="J3517">
        <v>1851</v>
      </c>
      <c r="K3517">
        <v>219</v>
      </c>
      <c r="L3517">
        <v>14</v>
      </c>
    </row>
    <row r="3518" spans="1:12">
      <c r="A3518" t="s">
        <v>12702</v>
      </c>
      <c r="B3518" t="s">
        <v>5059</v>
      </c>
      <c r="C3518" t="s">
        <v>1540</v>
      </c>
      <c r="D3518">
        <v>100</v>
      </c>
      <c r="E3518">
        <v>47.734000000000002</v>
      </c>
      <c r="F3518" s="105">
        <v>4212602</v>
      </c>
      <c r="G3518">
        <v>4212602</v>
      </c>
      <c r="H3518">
        <v>85.77</v>
      </c>
      <c r="I3518">
        <v>3745</v>
      </c>
      <c r="J3518">
        <v>3745</v>
      </c>
      <c r="K3518">
        <v>271</v>
      </c>
      <c r="L3518">
        <v>96</v>
      </c>
    </row>
    <row r="3519" spans="1:12">
      <c r="A3519" t="s">
        <v>12703</v>
      </c>
      <c r="B3519" t="s">
        <v>5060</v>
      </c>
      <c r="C3519" t="s">
        <v>1540</v>
      </c>
      <c r="D3519">
        <v>100</v>
      </c>
      <c r="E3519">
        <v>56.981999999999999</v>
      </c>
      <c r="F3519" s="105">
        <v>2476884</v>
      </c>
      <c r="G3519">
        <v>2476884</v>
      </c>
      <c r="H3519">
        <v>86.65</v>
      </c>
      <c r="I3519">
        <v>2167</v>
      </c>
      <c r="J3519">
        <v>2167</v>
      </c>
      <c r="K3519">
        <v>278</v>
      </c>
      <c r="L3519">
        <v>91</v>
      </c>
    </row>
    <row r="3520" spans="1:12">
      <c r="A3520" t="s">
        <v>12704</v>
      </c>
      <c r="B3520" t="s">
        <v>5061</v>
      </c>
      <c r="C3520" t="s">
        <v>1540</v>
      </c>
      <c r="D3520">
        <v>100</v>
      </c>
      <c r="E3520">
        <v>71.036000000000001</v>
      </c>
      <c r="F3520" s="105">
        <v>3648762</v>
      </c>
      <c r="G3520">
        <v>3648762</v>
      </c>
      <c r="H3520">
        <v>89.78</v>
      </c>
      <c r="I3520">
        <v>3432</v>
      </c>
      <c r="J3520">
        <v>3432</v>
      </c>
      <c r="K3520">
        <v>269</v>
      </c>
      <c r="L3520">
        <v>57</v>
      </c>
    </row>
    <row r="3521" spans="1:12">
      <c r="A3521" t="s">
        <v>12705</v>
      </c>
      <c r="B3521" t="s">
        <v>5062</v>
      </c>
      <c r="C3521" t="s">
        <v>1540</v>
      </c>
      <c r="D3521">
        <v>100</v>
      </c>
      <c r="E3521">
        <v>40.720999999999997</v>
      </c>
      <c r="F3521" s="105">
        <v>1548621</v>
      </c>
      <c r="G3521">
        <v>1548621</v>
      </c>
      <c r="H3521">
        <v>87.83</v>
      </c>
      <c r="I3521">
        <v>1883</v>
      </c>
      <c r="J3521">
        <v>1883</v>
      </c>
      <c r="K3521">
        <v>200</v>
      </c>
      <c r="L3521">
        <v>54</v>
      </c>
    </row>
    <row r="3522" spans="1:12">
      <c r="A3522" t="s">
        <v>12706</v>
      </c>
      <c r="B3522" t="s">
        <v>5063</v>
      </c>
      <c r="C3522" t="s">
        <v>1540</v>
      </c>
      <c r="D3522">
        <v>100</v>
      </c>
      <c r="E3522">
        <v>69.837000000000003</v>
      </c>
      <c r="F3522" s="105">
        <v>4154579</v>
      </c>
      <c r="G3522">
        <v>4154579</v>
      </c>
      <c r="H3522">
        <v>88.85</v>
      </c>
      <c r="I3522">
        <v>3605</v>
      </c>
      <c r="J3522">
        <v>3605</v>
      </c>
      <c r="K3522">
        <v>284</v>
      </c>
      <c r="L3522">
        <v>92</v>
      </c>
    </row>
    <row r="3523" spans="1:12">
      <c r="A3523" t="s">
        <v>12707</v>
      </c>
      <c r="B3523" t="s">
        <v>5064</v>
      </c>
      <c r="C3523" t="s">
        <v>1540</v>
      </c>
      <c r="D3523">
        <v>100</v>
      </c>
      <c r="E3523">
        <v>57.73</v>
      </c>
      <c r="F3523" s="105">
        <v>2358658</v>
      </c>
      <c r="G3523">
        <v>2358658</v>
      </c>
      <c r="H3523">
        <v>86.47</v>
      </c>
      <c r="I3523">
        <v>1897</v>
      </c>
      <c r="J3523">
        <v>1897</v>
      </c>
      <c r="K3523">
        <v>298</v>
      </c>
      <c r="L3523">
        <v>119</v>
      </c>
    </row>
    <row r="3524" spans="1:12">
      <c r="A3524" t="s">
        <v>12708</v>
      </c>
      <c r="B3524" t="s">
        <v>5065</v>
      </c>
      <c r="C3524" t="s">
        <v>1540</v>
      </c>
      <c r="D3524">
        <v>100</v>
      </c>
      <c r="E3524">
        <v>42.518999999999998</v>
      </c>
      <c r="F3524" s="105">
        <v>4154233</v>
      </c>
      <c r="G3524">
        <v>4154233</v>
      </c>
      <c r="H3524">
        <v>84.13</v>
      </c>
      <c r="I3524">
        <v>4050</v>
      </c>
      <c r="J3524">
        <v>4050</v>
      </c>
      <c r="K3524">
        <v>251.5</v>
      </c>
      <c r="L3524">
        <v>98</v>
      </c>
    </row>
    <row r="3525" spans="1:12">
      <c r="A3525" t="s">
        <v>12709</v>
      </c>
      <c r="B3525" t="s">
        <v>5066</v>
      </c>
      <c r="C3525" t="s">
        <v>1540</v>
      </c>
      <c r="D3525">
        <v>100</v>
      </c>
      <c r="E3525">
        <v>63.045999999999999</v>
      </c>
      <c r="F3525" s="105">
        <v>5114044</v>
      </c>
      <c r="G3525">
        <v>5114044</v>
      </c>
      <c r="H3525">
        <v>88.4</v>
      </c>
      <c r="I3525">
        <v>4514</v>
      </c>
      <c r="J3525">
        <v>4514</v>
      </c>
      <c r="K3525">
        <v>270</v>
      </c>
      <c r="L3525">
        <v>71</v>
      </c>
    </row>
    <row r="3526" spans="1:12">
      <c r="A3526" t="s">
        <v>12710</v>
      </c>
      <c r="B3526" t="s">
        <v>5067</v>
      </c>
      <c r="C3526" t="s">
        <v>1540</v>
      </c>
      <c r="D3526">
        <v>100</v>
      </c>
      <c r="E3526">
        <v>64.792000000000002</v>
      </c>
      <c r="F3526" s="105">
        <v>4594249</v>
      </c>
      <c r="G3526">
        <v>4594249</v>
      </c>
      <c r="H3526">
        <v>91.21</v>
      </c>
      <c r="I3526">
        <v>4493</v>
      </c>
      <c r="J3526">
        <v>4493</v>
      </c>
      <c r="K3526">
        <v>279</v>
      </c>
      <c r="L3526">
        <v>49</v>
      </c>
    </row>
    <row r="3527" spans="1:12">
      <c r="A3527" t="s">
        <v>12711</v>
      </c>
      <c r="B3527" t="s">
        <v>5068</v>
      </c>
      <c r="C3527" t="s">
        <v>1540</v>
      </c>
      <c r="D3527">
        <v>100</v>
      </c>
      <c r="E3527">
        <v>73.256</v>
      </c>
      <c r="F3527" s="105">
        <v>7055077</v>
      </c>
      <c r="G3527">
        <v>7055077</v>
      </c>
      <c r="H3527">
        <v>87.59</v>
      </c>
      <c r="I3527">
        <v>6061</v>
      </c>
      <c r="J3527">
        <v>6061</v>
      </c>
      <c r="K3527">
        <v>287</v>
      </c>
      <c r="L3527">
        <v>87</v>
      </c>
    </row>
    <row r="3528" spans="1:12">
      <c r="A3528" t="s">
        <v>12712</v>
      </c>
      <c r="B3528" t="s">
        <v>5069</v>
      </c>
      <c r="C3528" t="s">
        <v>1540</v>
      </c>
      <c r="D3528">
        <v>100</v>
      </c>
      <c r="E3528">
        <v>55.843000000000004</v>
      </c>
      <c r="F3528" s="105">
        <v>2329769</v>
      </c>
      <c r="G3528">
        <v>2329769</v>
      </c>
      <c r="H3528">
        <v>88.87</v>
      </c>
      <c r="I3528">
        <v>2060</v>
      </c>
      <c r="J3528">
        <v>2060</v>
      </c>
      <c r="K3528">
        <v>293</v>
      </c>
      <c r="L3528">
        <v>59</v>
      </c>
    </row>
    <row r="3529" spans="1:12">
      <c r="A3529" t="s">
        <v>12713</v>
      </c>
      <c r="B3529" t="s">
        <v>5070</v>
      </c>
      <c r="C3529" t="s">
        <v>1540</v>
      </c>
      <c r="D3529">
        <v>100</v>
      </c>
      <c r="E3529">
        <v>49.293999999999997</v>
      </c>
      <c r="F3529" s="105">
        <v>3746057</v>
      </c>
      <c r="G3529">
        <v>3746057</v>
      </c>
      <c r="H3529">
        <v>88.79</v>
      </c>
      <c r="I3529">
        <v>3243</v>
      </c>
      <c r="J3529">
        <v>3243</v>
      </c>
      <c r="K3529">
        <v>280</v>
      </c>
      <c r="L3529">
        <v>74</v>
      </c>
    </row>
    <row r="3530" spans="1:12">
      <c r="A3530" t="s">
        <v>12714</v>
      </c>
      <c r="B3530" t="s">
        <v>5071</v>
      </c>
      <c r="C3530" t="s">
        <v>1540</v>
      </c>
      <c r="D3530">
        <v>100</v>
      </c>
      <c r="E3530">
        <v>41.670999999999999</v>
      </c>
      <c r="F3530" s="105">
        <v>2803668</v>
      </c>
      <c r="G3530">
        <v>2803668</v>
      </c>
      <c r="H3530">
        <v>91.3</v>
      </c>
      <c r="I3530">
        <v>2894</v>
      </c>
      <c r="J3530">
        <v>2894</v>
      </c>
      <c r="K3530">
        <v>254.5</v>
      </c>
      <c r="L3530">
        <v>45</v>
      </c>
    </row>
    <row r="3531" spans="1:12">
      <c r="A3531" t="s">
        <v>12715</v>
      </c>
      <c r="B3531" t="s">
        <v>5072</v>
      </c>
      <c r="C3531" t="s">
        <v>1540</v>
      </c>
      <c r="D3531">
        <v>100</v>
      </c>
      <c r="E3531">
        <v>48.103999999999999</v>
      </c>
      <c r="F3531" s="105">
        <v>2453828</v>
      </c>
      <c r="G3531">
        <v>2453828</v>
      </c>
      <c r="H3531">
        <v>88.5</v>
      </c>
      <c r="I3531">
        <v>2519</v>
      </c>
      <c r="J3531">
        <v>2519</v>
      </c>
      <c r="K3531">
        <v>250</v>
      </c>
      <c r="L3531">
        <v>72</v>
      </c>
    </row>
    <row r="3532" spans="1:12">
      <c r="A3532" t="s">
        <v>12716</v>
      </c>
      <c r="B3532" t="s">
        <v>5073</v>
      </c>
      <c r="C3532" t="s">
        <v>1540</v>
      </c>
      <c r="D3532">
        <v>100</v>
      </c>
      <c r="E3532">
        <v>65.256</v>
      </c>
      <c r="F3532" s="105">
        <v>3675202</v>
      </c>
      <c r="G3532">
        <v>3675202</v>
      </c>
      <c r="H3532">
        <v>91.28</v>
      </c>
      <c r="I3532">
        <v>3066</v>
      </c>
      <c r="J3532">
        <v>3066</v>
      </c>
      <c r="K3532">
        <v>297</v>
      </c>
      <c r="L3532">
        <v>53</v>
      </c>
    </row>
    <row r="3533" spans="1:12">
      <c r="A3533" t="s">
        <v>12717</v>
      </c>
      <c r="B3533" t="s">
        <v>5074</v>
      </c>
      <c r="C3533" t="s">
        <v>1540</v>
      </c>
      <c r="D3533">
        <v>100</v>
      </c>
      <c r="E3533">
        <v>54.716999999999999</v>
      </c>
      <c r="F3533" s="105">
        <v>3233068</v>
      </c>
      <c r="G3533">
        <v>3233068</v>
      </c>
      <c r="H3533">
        <v>92.06</v>
      </c>
      <c r="I3533">
        <v>3266</v>
      </c>
      <c r="J3533">
        <v>3266</v>
      </c>
      <c r="K3533">
        <v>262</v>
      </c>
      <c r="L3533">
        <v>42</v>
      </c>
    </row>
    <row r="3534" spans="1:12">
      <c r="A3534" t="s">
        <v>12718</v>
      </c>
      <c r="B3534" t="s">
        <v>5075</v>
      </c>
      <c r="C3534" t="s">
        <v>1540</v>
      </c>
      <c r="D3534">
        <v>100</v>
      </c>
      <c r="E3534">
        <v>52.146999999999998</v>
      </c>
      <c r="F3534" s="105">
        <v>4256263</v>
      </c>
      <c r="G3534">
        <v>4256263</v>
      </c>
      <c r="H3534">
        <v>89.27</v>
      </c>
      <c r="I3534">
        <v>3824</v>
      </c>
      <c r="J3534">
        <v>3824</v>
      </c>
      <c r="K3534">
        <v>287</v>
      </c>
      <c r="L3534">
        <v>68</v>
      </c>
    </row>
    <row r="3535" spans="1:12">
      <c r="A3535" t="s">
        <v>12719</v>
      </c>
      <c r="B3535" t="s">
        <v>5076</v>
      </c>
      <c r="C3535" t="s">
        <v>1540</v>
      </c>
      <c r="D3535">
        <v>100</v>
      </c>
      <c r="E3535">
        <v>58.08</v>
      </c>
      <c r="F3535" s="105">
        <v>5645302</v>
      </c>
      <c r="G3535">
        <v>5645302</v>
      </c>
      <c r="H3535">
        <v>85.83</v>
      </c>
      <c r="I3535">
        <v>5023</v>
      </c>
      <c r="J3535">
        <v>5023</v>
      </c>
      <c r="K3535">
        <v>281</v>
      </c>
      <c r="L3535">
        <v>105</v>
      </c>
    </row>
    <row r="3536" spans="1:12">
      <c r="A3536" t="s">
        <v>12720</v>
      </c>
      <c r="B3536" t="s">
        <v>5077</v>
      </c>
      <c r="C3536" t="s">
        <v>1540</v>
      </c>
      <c r="D3536">
        <v>100</v>
      </c>
      <c r="E3536">
        <v>35.844999999999999</v>
      </c>
      <c r="F3536" s="105">
        <v>2582931</v>
      </c>
      <c r="G3536">
        <v>2582931</v>
      </c>
      <c r="H3536">
        <v>85.55</v>
      </c>
      <c r="I3536">
        <v>2420</v>
      </c>
      <c r="J3536">
        <v>2420</v>
      </c>
      <c r="K3536">
        <v>260</v>
      </c>
      <c r="L3536">
        <v>85</v>
      </c>
    </row>
    <row r="3537" spans="1:12">
      <c r="A3537" t="s">
        <v>12721</v>
      </c>
      <c r="B3537" t="s">
        <v>5078</v>
      </c>
      <c r="C3537" t="s">
        <v>1540</v>
      </c>
      <c r="D3537">
        <v>100</v>
      </c>
      <c r="E3537">
        <v>68.709000000000003</v>
      </c>
      <c r="F3537" s="105">
        <v>11388132</v>
      </c>
      <c r="G3537">
        <v>11388132</v>
      </c>
      <c r="H3537">
        <v>88.36</v>
      </c>
      <c r="I3537">
        <v>8312</v>
      </c>
      <c r="J3537">
        <v>8312</v>
      </c>
      <c r="K3537">
        <v>325</v>
      </c>
      <c r="L3537">
        <v>88</v>
      </c>
    </row>
    <row r="3538" spans="1:12">
      <c r="A3538" t="s">
        <v>9342</v>
      </c>
      <c r="B3538" t="s">
        <v>5079</v>
      </c>
      <c r="C3538" t="s">
        <v>1565</v>
      </c>
      <c r="D3538">
        <v>100</v>
      </c>
      <c r="E3538">
        <v>25.161000000000001</v>
      </c>
      <c r="F3538" s="105">
        <v>345965</v>
      </c>
      <c r="G3538">
        <v>345965</v>
      </c>
      <c r="H3538">
        <v>92.94</v>
      </c>
      <c r="I3538">
        <v>304</v>
      </c>
      <c r="J3538">
        <v>304</v>
      </c>
      <c r="K3538">
        <v>238.5</v>
      </c>
      <c r="L3538">
        <v>53</v>
      </c>
    </row>
    <row r="3539" spans="1:12">
      <c r="A3539" t="s">
        <v>12722</v>
      </c>
      <c r="B3539" t="s">
        <v>5080</v>
      </c>
      <c r="C3539" t="s">
        <v>1540</v>
      </c>
      <c r="D3539">
        <v>100</v>
      </c>
      <c r="E3539">
        <v>65.832999999999998</v>
      </c>
      <c r="F3539" s="105">
        <v>3889038</v>
      </c>
      <c r="G3539">
        <v>3889038</v>
      </c>
      <c r="H3539">
        <v>84.29</v>
      </c>
      <c r="I3539">
        <v>3741</v>
      </c>
      <c r="J3539">
        <v>3741</v>
      </c>
      <c r="K3539">
        <v>255</v>
      </c>
      <c r="L3539">
        <v>116</v>
      </c>
    </row>
    <row r="3540" spans="1:12">
      <c r="A3540" t="s">
        <v>12723</v>
      </c>
      <c r="B3540" t="s">
        <v>5081</v>
      </c>
      <c r="C3540" t="s">
        <v>1540</v>
      </c>
      <c r="D3540">
        <v>100</v>
      </c>
      <c r="E3540">
        <v>39.92</v>
      </c>
      <c r="F3540" s="105">
        <v>1739380</v>
      </c>
      <c r="G3540">
        <v>1739380</v>
      </c>
      <c r="H3540">
        <v>91.86</v>
      </c>
      <c r="I3540">
        <v>1599</v>
      </c>
      <c r="J3540">
        <v>1599</v>
      </c>
      <c r="K3540">
        <v>280</v>
      </c>
      <c r="L3540">
        <v>41</v>
      </c>
    </row>
    <row r="3541" spans="1:12">
      <c r="A3541" t="s">
        <v>12724</v>
      </c>
      <c r="B3541" t="s">
        <v>5082</v>
      </c>
      <c r="C3541" t="s">
        <v>1540</v>
      </c>
      <c r="D3541">
        <v>100</v>
      </c>
      <c r="E3541">
        <v>72.728999999999999</v>
      </c>
      <c r="F3541" s="105">
        <v>3525271</v>
      </c>
      <c r="G3541">
        <v>3525271</v>
      </c>
      <c r="H3541">
        <v>91.22</v>
      </c>
      <c r="I3541">
        <v>3247</v>
      </c>
      <c r="J3541">
        <v>3247</v>
      </c>
      <c r="K3541">
        <v>290</v>
      </c>
      <c r="L3541">
        <v>61</v>
      </c>
    </row>
    <row r="3542" spans="1:12">
      <c r="A3542" t="s">
        <v>12725</v>
      </c>
      <c r="B3542" t="s">
        <v>5083</v>
      </c>
      <c r="C3542" t="s">
        <v>1540</v>
      </c>
      <c r="D3542">
        <v>100</v>
      </c>
      <c r="E3542">
        <v>37.085999999999999</v>
      </c>
      <c r="F3542" s="105">
        <v>4759248</v>
      </c>
      <c r="G3542">
        <v>4759248</v>
      </c>
      <c r="H3542">
        <v>76.27</v>
      </c>
      <c r="I3542">
        <v>4379</v>
      </c>
      <c r="J3542">
        <v>4379</v>
      </c>
      <c r="K3542">
        <v>241</v>
      </c>
      <c r="L3542">
        <v>138</v>
      </c>
    </row>
    <row r="3543" spans="1:12">
      <c r="A3543" t="s">
        <v>12726</v>
      </c>
      <c r="B3543" t="s">
        <v>5084</v>
      </c>
      <c r="C3543" t="s">
        <v>1540</v>
      </c>
      <c r="D3543">
        <v>100</v>
      </c>
      <c r="E3543">
        <v>57.948</v>
      </c>
      <c r="F3543" s="105">
        <v>6008109</v>
      </c>
      <c r="G3543">
        <v>6008109</v>
      </c>
      <c r="H3543">
        <v>89.85</v>
      </c>
      <c r="I3543">
        <v>5361</v>
      </c>
      <c r="J3543">
        <v>5361</v>
      </c>
      <c r="K3543">
        <v>289</v>
      </c>
      <c r="L3543">
        <v>67</v>
      </c>
    </row>
    <row r="3544" spans="1:12">
      <c r="A3544" t="s">
        <v>12727</v>
      </c>
      <c r="B3544" t="s">
        <v>5085</v>
      </c>
      <c r="C3544" t="s">
        <v>1540</v>
      </c>
      <c r="D3544">
        <v>100</v>
      </c>
      <c r="E3544">
        <v>61.238</v>
      </c>
      <c r="F3544" s="105">
        <v>5290576</v>
      </c>
      <c r="G3544">
        <v>5290576</v>
      </c>
      <c r="H3544">
        <v>89.03</v>
      </c>
      <c r="I3544">
        <v>4648</v>
      </c>
      <c r="J3544">
        <v>4648</v>
      </c>
      <c r="K3544">
        <v>290</v>
      </c>
      <c r="L3544">
        <v>81</v>
      </c>
    </row>
    <row r="3545" spans="1:12">
      <c r="A3545" t="s">
        <v>12728</v>
      </c>
      <c r="B3545" t="s">
        <v>5086</v>
      </c>
      <c r="C3545" t="s">
        <v>1540</v>
      </c>
      <c r="D3545">
        <v>100</v>
      </c>
      <c r="E3545">
        <v>60.12</v>
      </c>
      <c r="F3545" s="105">
        <v>5263340</v>
      </c>
      <c r="G3545">
        <v>5263340</v>
      </c>
      <c r="H3545">
        <v>88.36</v>
      </c>
      <c r="I3545">
        <v>4663</v>
      </c>
      <c r="J3545">
        <v>4663</v>
      </c>
      <c r="K3545">
        <v>293</v>
      </c>
      <c r="L3545">
        <v>84</v>
      </c>
    </row>
    <row r="3546" spans="1:12">
      <c r="A3546" t="s">
        <v>12729</v>
      </c>
      <c r="B3546" t="s">
        <v>5087</v>
      </c>
      <c r="C3546" t="s">
        <v>1540</v>
      </c>
      <c r="D3546">
        <v>100</v>
      </c>
      <c r="E3546">
        <v>59.162999999999997</v>
      </c>
      <c r="F3546" s="105">
        <v>2662567</v>
      </c>
      <c r="G3546">
        <v>2662567</v>
      </c>
      <c r="H3546">
        <v>86.78</v>
      </c>
      <c r="I3546">
        <v>3142</v>
      </c>
      <c r="J3546">
        <v>3142</v>
      </c>
      <c r="K3546">
        <v>150</v>
      </c>
      <c r="L3546">
        <v>80</v>
      </c>
    </row>
    <row r="3547" spans="1:12">
      <c r="A3547" t="s">
        <v>12730</v>
      </c>
      <c r="B3547" t="s">
        <v>5088</v>
      </c>
      <c r="C3547" t="s">
        <v>1540</v>
      </c>
      <c r="D3547">
        <v>100</v>
      </c>
      <c r="E3547">
        <v>46.557000000000002</v>
      </c>
      <c r="F3547" s="105">
        <v>2281652</v>
      </c>
      <c r="G3547">
        <v>2281652</v>
      </c>
      <c r="H3547">
        <v>84.09</v>
      </c>
      <c r="I3547">
        <v>2133</v>
      </c>
      <c r="J3547">
        <v>2133</v>
      </c>
      <c r="K3547">
        <v>248</v>
      </c>
      <c r="L3547">
        <v>57</v>
      </c>
    </row>
    <row r="3548" spans="1:12">
      <c r="A3548" t="s">
        <v>12731</v>
      </c>
      <c r="B3548" t="s">
        <v>5089</v>
      </c>
      <c r="C3548" t="s">
        <v>1540</v>
      </c>
      <c r="D3548">
        <v>100</v>
      </c>
      <c r="E3548">
        <v>29.231999999999999</v>
      </c>
      <c r="F3548" s="105">
        <v>1641887</v>
      </c>
      <c r="G3548">
        <v>1641887</v>
      </c>
      <c r="H3548">
        <v>93.09</v>
      </c>
      <c r="I3548">
        <v>1654</v>
      </c>
      <c r="J3548">
        <v>1654</v>
      </c>
      <c r="K3548">
        <v>260</v>
      </c>
      <c r="L3548">
        <v>14</v>
      </c>
    </row>
    <row r="3549" spans="1:12">
      <c r="A3549" t="s">
        <v>12732</v>
      </c>
      <c r="B3549" t="s">
        <v>5090</v>
      </c>
      <c r="C3549" t="s">
        <v>1540</v>
      </c>
      <c r="D3549">
        <v>100</v>
      </c>
      <c r="E3549">
        <v>28.824000000000002</v>
      </c>
      <c r="F3549" s="105">
        <v>3397304</v>
      </c>
      <c r="G3549">
        <v>3397304</v>
      </c>
      <c r="H3549">
        <v>84.33</v>
      </c>
      <c r="I3549">
        <v>3307</v>
      </c>
      <c r="J3549">
        <v>3307</v>
      </c>
      <c r="K3549">
        <v>245</v>
      </c>
      <c r="L3549">
        <v>87</v>
      </c>
    </row>
    <row r="3550" spans="1:12">
      <c r="A3550" t="s">
        <v>12733</v>
      </c>
      <c r="B3550" t="s">
        <v>5091</v>
      </c>
      <c r="C3550" t="s">
        <v>1540</v>
      </c>
      <c r="D3550">
        <v>100</v>
      </c>
      <c r="E3550">
        <v>73.983999999999995</v>
      </c>
      <c r="F3550" s="105">
        <v>5322497</v>
      </c>
      <c r="G3550">
        <v>5322497</v>
      </c>
      <c r="H3550">
        <v>86.87</v>
      </c>
      <c r="I3550">
        <v>5070</v>
      </c>
      <c r="J3550">
        <v>5070</v>
      </c>
      <c r="K3550">
        <v>267.5</v>
      </c>
      <c r="L3550">
        <v>81</v>
      </c>
    </row>
    <row r="3551" spans="1:12">
      <c r="A3551" t="s">
        <v>12734</v>
      </c>
      <c r="B3551" t="s">
        <v>5092</v>
      </c>
      <c r="C3551" t="s">
        <v>1540</v>
      </c>
      <c r="D3551">
        <v>100</v>
      </c>
      <c r="E3551">
        <v>68.239000000000004</v>
      </c>
      <c r="F3551" s="105">
        <v>5420910</v>
      </c>
      <c r="G3551">
        <v>5420910</v>
      </c>
      <c r="H3551">
        <v>92.19</v>
      </c>
      <c r="I3551">
        <v>5151</v>
      </c>
      <c r="J3551">
        <v>5151</v>
      </c>
      <c r="K3551">
        <v>285</v>
      </c>
      <c r="L3551">
        <v>49</v>
      </c>
    </row>
    <row r="3552" spans="1:12">
      <c r="A3552" t="s">
        <v>12735</v>
      </c>
      <c r="B3552" t="s">
        <v>5093</v>
      </c>
      <c r="C3552" t="s">
        <v>1540</v>
      </c>
      <c r="D3552">
        <v>100</v>
      </c>
      <c r="E3552">
        <v>63.826999999999998</v>
      </c>
      <c r="F3552" s="105">
        <v>6361416</v>
      </c>
      <c r="G3552">
        <v>6361416</v>
      </c>
      <c r="H3552">
        <v>91.72</v>
      </c>
      <c r="I3552">
        <v>5285</v>
      </c>
      <c r="J3552">
        <v>5285</v>
      </c>
      <c r="K3552">
        <v>290</v>
      </c>
      <c r="L3552">
        <v>52</v>
      </c>
    </row>
    <row r="3553" spans="1:12">
      <c r="A3553" t="s">
        <v>12736</v>
      </c>
      <c r="B3553" t="s">
        <v>5094</v>
      </c>
      <c r="C3553" t="s">
        <v>1540</v>
      </c>
      <c r="D3553">
        <v>100</v>
      </c>
      <c r="E3553">
        <v>59.146999999999998</v>
      </c>
      <c r="F3553" s="105">
        <v>3881015</v>
      </c>
      <c r="G3553">
        <v>3881015</v>
      </c>
      <c r="H3553">
        <v>90.96</v>
      </c>
      <c r="I3553">
        <v>3865</v>
      </c>
      <c r="J3553">
        <v>3865</v>
      </c>
      <c r="K3553">
        <v>259</v>
      </c>
      <c r="L3553">
        <v>51</v>
      </c>
    </row>
    <row r="3554" spans="1:12">
      <c r="A3554" t="s">
        <v>12737</v>
      </c>
      <c r="B3554" t="s">
        <v>5095</v>
      </c>
      <c r="C3554" t="s">
        <v>1540</v>
      </c>
      <c r="D3554">
        <v>100</v>
      </c>
      <c r="E3554">
        <v>58.716999999999999</v>
      </c>
      <c r="F3554" s="105">
        <v>3818437</v>
      </c>
      <c r="G3554">
        <v>3818437</v>
      </c>
      <c r="H3554">
        <v>90.39</v>
      </c>
      <c r="I3554">
        <v>3810</v>
      </c>
      <c r="J3554">
        <v>3810</v>
      </c>
      <c r="K3554">
        <v>259</v>
      </c>
      <c r="L3554">
        <v>45</v>
      </c>
    </row>
    <row r="3555" spans="1:12">
      <c r="A3555" t="s">
        <v>12738</v>
      </c>
      <c r="B3555" t="s">
        <v>5096</v>
      </c>
      <c r="C3555" t="s">
        <v>1540</v>
      </c>
      <c r="D3555">
        <v>100</v>
      </c>
      <c r="E3555">
        <v>57.831000000000003</v>
      </c>
      <c r="F3555" s="105">
        <v>3887441</v>
      </c>
      <c r="G3555">
        <v>3887441</v>
      </c>
      <c r="H3555">
        <v>90.57</v>
      </c>
      <c r="I3555">
        <v>3757</v>
      </c>
      <c r="J3555">
        <v>3757</v>
      </c>
      <c r="K3555">
        <v>274</v>
      </c>
      <c r="L3555">
        <v>59</v>
      </c>
    </row>
    <row r="3556" spans="1:12">
      <c r="A3556" t="s">
        <v>12739</v>
      </c>
      <c r="B3556" t="s">
        <v>5097</v>
      </c>
      <c r="C3556" t="s">
        <v>1540</v>
      </c>
      <c r="D3556">
        <v>100</v>
      </c>
      <c r="E3556">
        <v>65.471000000000004</v>
      </c>
      <c r="F3556" s="105">
        <v>4341283</v>
      </c>
      <c r="G3556">
        <v>4341283</v>
      </c>
      <c r="H3556">
        <v>91.83</v>
      </c>
      <c r="I3556">
        <v>4216</v>
      </c>
      <c r="J3556">
        <v>4216</v>
      </c>
      <c r="K3556">
        <v>274</v>
      </c>
      <c r="L3556">
        <v>47</v>
      </c>
    </row>
    <row r="3557" spans="1:12">
      <c r="A3557" t="s">
        <v>12740</v>
      </c>
      <c r="B3557" t="s">
        <v>5098</v>
      </c>
      <c r="C3557" t="s">
        <v>1540</v>
      </c>
      <c r="D3557">
        <v>100</v>
      </c>
      <c r="E3557">
        <v>64.302000000000007</v>
      </c>
      <c r="F3557" s="105">
        <v>3094736</v>
      </c>
      <c r="G3557">
        <v>3094736</v>
      </c>
      <c r="H3557">
        <v>91.62</v>
      </c>
      <c r="I3557">
        <v>2975</v>
      </c>
      <c r="J3557">
        <v>2975</v>
      </c>
      <c r="K3557">
        <v>266</v>
      </c>
      <c r="L3557">
        <v>43</v>
      </c>
    </row>
    <row r="3558" spans="1:12">
      <c r="A3558" t="s">
        <v>12741</v>
      </c>
      <c r="B3558" t="s">
        <v>5099</v>
      </c>
      <c r="C3558" t="s">
        <v>1540</v>
      </c>
      <c r="D3558">
        <v>100</v>
      </c>
      <c r="E3558">
        <v>27.440999999999999</v>
      </c>
      <c r="F3558" s="105">
        <v>2542842</v>
      </c>
      <c r="G3558">
        <v>2542842</v>
      </c>
      <c r="H3558">
        <v>87.84</v>
      </c>
      <c r="I3558">
        <v>2409</v>
      </c>
      <c r="J3558">
        <v>2409</v>
      </c>
      <c r="K3558">
        <v>262</v>
      </c>
      <c r="L3558">
        <v>75</v>
      </c>
    </row>
    <row r="3559" spans="1:12">
      <c r="A3559" t="s">
        <v>12742</v>
      </c>
      <c r="B3559" t="s">
        <v>5100</v>
      </c>
      <c r="C3559" t="s">
        <v>1540</v>
      </c>
      <c r="D3559">
        <v>100</v>
      </c>
      <c r="E3559">
        <v>42.603000000000002</v>
      </c>
      <c r="F3559" s="105">
        <v>3987368</v>
      </c>
      <c r="G3559">
        <v>3987368</v>
      </c>
      <c r="H3559">
        <v>82.62</v>
      </c>
      <c r="I3559">
        <v>3773</v>
      </c>
      <c r="J3559">
        <v>3773</v>
      </c>
      <c r="K3559">
        <v>253</v>
      </c>
      <c r="L3559">
        <v>119.5</v>
      </c>
    </row>
    <row r="3560" spans="1:12">
      <c r="A3560" t="s">
        <v>12743</v>
      </c>
      <c r="B3560" t="s">
        <v>5101</v>
      </c>
      <c r="C3560" t="s">
        <v>1540</v>
      </c>
      <c r="D3560">
        <v>100</v>
      </c>
      <c r="E3560">
        <v>59.192</v>
      </c>
      <c r="F3560" s="105">
        <v>3453778</v>
      </c>
      <c r="G3560">
        <v>3453778</v>
      </c>
      <c r="H3560">
        <v>86.83</v>
      </c>
      <c r="I3560">
        <v>3339</v>
      </c>
      <c r="J3560">
        <v>3339</v>
      </c>
      <c r="K3560">
        <v>253</v>
      </c>
      <c r="L3560">
        <v>68</v>
      </c>
    </row>
    <row r="3561" spans="1:12">
      <c r="A3561" t="s">
        <v>12744</v>
      </c>
      <c r="B3561" t="s">
        <v>5102</v>
      </c>
      <c r="C3561" t="s">
        <v>1540</v>
      </c>
      <c r="D3561">
        <v>100</v>
      </c>
      <c r="E3561">
        <v>47.72</v>
      </c>
      <c r="F3561" s="105">
        <v>3573470</v>
      </c>
      <c r="G3561">
        <v>3573470</v>
      </c>
      <c r="H3561">
        <v>87.48</v>
      </c>
      <c r="I3561">
        <v>3302</v>
      </c>
      <c r="J3561">
        <v>3302</v>
      </c>
      <c r="K3561">
        <v>261</v>
      </c>
      <c r="L3561">
        <v>102</v>
      </c>
    </row>
    <row r="3562" spans="1:12">
      <c r="A3562" t="s">
        <v>12745</v>
      </c>
      <c r="B3562" t="s">
        <v>5103</v>
      </c>
      <c r="C3562" t="s">
        <v>1540</v>
      </c>
      <c r="D3562">
        <v>100</v>
      </c>
      <c r="E3562">
        <v>53.691000000000003</v>
      </c>
      <c r="F3562" s="105">
        <v>4703373</v>
      </c>
      <c r="G3562">
        <v>4703373</v>
      </c>
      <c r="H3562">
        <v>86.91</v>
      </c>
      <c r="I3562">
        <v>4246</v>
      </c>
      <c r="J3562">
        <v>4246</v>
      </c>
      <c r="K3562">
        <v>283</v>
      </c>
      <c r="L3562">
        <v>74</v>
      </c>
    </row>
    <row r="3563" spans="1:12">
      <c r="A3563" t="s">
        <v>12746</v>
      </c>
      <c r="B3563" t="s">
        <v>5104</v>
      </c>
      <c r="C3563" t="s">
        <v>1540</v>
      </c>
      <c r="D3563">
        <v>100</v>
      </c>
      <c r="E3563">
        <v>30.914000000000001</v>
      </c>
      <c r="F3563" s="105">
        <v>3594189</v>
      </c>
      <c r="G3563">
        <v>3594189</v>
      </c>
      <c r="H3563">
        <v>90.13</v>
      </c>
      <c r="I3563">
        <v>3548</v>
      </c>
      <c r="J3563">
        <v>3548</v>
      </c>
      <c r="K3563">
        <v>260</v>
      </c>
      <c r="L3563">
        <v>45</v>
      </c>
    </row>
    <row r="3564" spans="1:12">
      <c r="A3564" t="s">
        <v>12747</v>
      </c>
      <c r="B3564" t="s">
        <v>5105</v>
      </c>
      <c r="C3564" t="s">
        <v>1540</v>
      </c>
      <c r="D3564">
        <v>100</v>
      </c>
      <c r="E3564">
        <v>60.639000000000003</v>
      </c>
      <c r="F3564" s="105">
        <v>3105129</v>
      </c>
      <c r="G3564">
        <v>3105129</v>
      </c>
      <c r="H3564">
        <v>89.11</v>
      </c>
      <c r="I3564">
        <v>3012</v>
      </c>
      <c r="J3564">
        <v>3012</v>
      </c>
      <c r="K3564">
        <v>261</v>
      </c>
      <c r="L3564">
        <v>51</v>
      </c>
    </row>
    <row r="3565" spans="1:12">
      <c r="A3565" t="s">
        <v>12748</v>
      </c>
      <c r="B3565" t="s">
        <v>5106</v>
      </c>
      <c r="C3565" t="s">
        <v>1540</v>
      </c>
      <c r="D3565">
        <v>100</v>
      </c>
      <c r="E3565">
        <v>63.6</v>
      </c>
      <c r="F3565" s="105">
        <v>3749125</v>
      </c>
      <c r="G3565">
        <v>3749125</v>
      </c>
      <c r="H3565">
        <v>90.86</v>
      </c>
      <c r="I3565">
        <v>3686</v>
      </c>
      <c r="J3565">
        <v>3686</v>
      </c>
      <c r="K3565">
        <v>264</v>
      </c>
      <c r="L3565">
        <v>56</v>
      </c>
    </row>
    <row r="3566" spans="1:12">
      <c r="A3566" t="s">
        <v>12749</v>
      </c>
      <c r="B3566" t="s">
        <v>5107</v>
      </c>
      <c r="C3566" t="s">
        <v>1540</v>
      </c>
      <c r="D3566">
        <v>100</v>
      </c>
      <c r="E3566">
        <v>70.054000000000002</v>
      </c>
      <c r="F3566" s="105">
        <v>4464286</v>
      </c>
      <c r="G3566">
        <v>4464286</v>
      </c>
      <c r="H3566">
        <v>91.16</v>
      </c>
      <c r="I3566">
        <v>4459</v>
      </c>
      <c r="J3566">
        <v>4459</v>
      </c>
      <c r="K3566">
        <v>265</v>
      </c>
      <c r="L3566">
        <v>48</v>
      </c>
    </row>
    <row r="3567" spans="1:12">
      <c r="A3567" t="s">
        <v>12750</v>
      </c>
      <c r="B3567" t="s">
        <v>5108</v>
      </c>
      <c r="C3567" t="s">
        <v>1540</v>
      </c>
      <c r="D3567">
        <v>100</v>
      </c>
      <c r="E3567">
        <v>59.947000000000003</v>
      </c>
      <c r="F3567" s="105">
        <v>4049567</v>
      </c>
      <c r="G3567">
        <v>4049567</v>
      </c>
      <c r="H3567">
        <v>89.9</v>
      </c>
      <c r="I3567">
        <v>3792</v>
      </c>
      <c r="J3567">
        <v>3792</v>
      </c>
      <c r="K3567">
        <v>281.5</v>
      </c>
      <c r="L3567">
        <v>77</v>
      </c>
    </row>
    <row r="3568" spans="1:12">
      <c r="A3568" t="s">
        <v>12751</v>
      </c>
      <c r="B3568" t="s">
        <v>5109</v>
      </c>
      <c r="C3568" t="s">
        <v>1540</v>
      </c>
      <c r="D3568">
        <v>100</v>
      </c>
      <c r="E3568">
        <v>35.915999999999997</v>
      </c>
      <c r="F3568" s="105">
        <v>4494139</v>
      </c>
      <c r="G3568">
        <v>4494139</v>
      </c>
      <c r="H3568">
        <v>90.21</v>
      </c>
      <c r="I3568">
        <v>3684</v>
      </c>
      <c r="J3568">
        <v>3684</v>
      </c>
      <c r="K3568">
        <v>294</v>
      </c>
      <c r="L3568">
        <v>86</v>
      </c>
    </row>
    <row r="3569" spans="1:12">
      <c r="A3569" t="s">
        <v>12752</v>
      </c>
      <c r="B3569" t="s">
        <v>5110</v>
      </c>
      <c r="C3569" t="s">
        <v>1540</v>
      </c>
      <c r="D3569">
        <v>100</v>
      </c>
      <c r="E3569">
        <v>37.122999999999998</v>
      </c>
      <c r="F3569" s="105">
        <v>4322346</v>
      </c>
      <c r="G3569">
        <v>4322346</v>
      </c>
      <c r="H3569">
        <v>90.82</v>
      </c>
      <c r="I3569">
        <v>3539</v>
      </c>
      <c r="J3569">
        <v>3539</v>
      </c>
      <c r="K3569">
        <v>306</v>
      </c>
      <c r="L3569">
        <v>61</v>
      </c>
    </row>
    <row r="3570" spans="1:12">
      <c r="A3570" t="s">
        <v>12753</v>
      </c>
      <c r="B3570" t="s">
        <v>5111</v>
      </c>
      <c r="C3570" t="s">
        <v>1540</v>
      </c>
      <c r="D3570">
        <v>100</v>
      </c>
      <c r="E3570">
        <v>52.912999999999997</v>
      </c>
      <c r="F3570" s="105">
        <v>3511751</v>
      </c>
      <c r="G3570">
        <v>3511751</v>
      </c>
      <c r="H3570">
        <v>87.07</v>
      </c>
      <c r="I3570">
        <v>3041</v>
      </c>
      <c r="J3570">
        <v>3041</v>
      </c>
      <c r="K3570">
        <v>246</v>
      </c>
      <c r="L3570">
        <v>70</v>
      </c>
    </row>
    <row r="3571" spans="1:12">
      <c r="A3571" t="s">
        <v>12754</v>
      </c>
      <c r="B3571" t="s">
        <v>5112</v>
      </c>
      <c r="C3571" t="s">
        <v>1540</v>
      </c>
      <c r="D3571">
        <v>100</v>
      </c>
      <c r="E3571">
        <v>44.122999999999998</v>
      </c>
      <c r="F3571" s="105">
        <v>3261806</v>
      </c>
      <c r="G3571">
        <v>3261806</v>
      </c>
      <c r="H3571">
        <v>82.05</v>
      </c>
      <c r="I3571">
        <v>2730</v>
      </c>
      <c r="J3571">
        <v>2730</v>
      </c>
      <c r="K3571">
        <v>270</v>
      </c>
      <c r="L3571">
        <v>120</v>
      </c>
    </row>
    <row r="3572" spans="1:12">
      <c r="A3572" t="s">
        <v>12755</v>
      </c>
      <c r="B3572" t="s">
        <v>5113</v>
      </c>
      <c r="C3572" t="s">
        <v>1540</v>
      </c>
      <c r="D3572">
        <v>100</v>
      </c>
      <c r="E3572">
        <v>42.338999999999999</v>
      </c>
      <c r="F3572" s="105">
        <v>2414427</v>
      </c>
      <c r="G3572">
        <v>2414427</v>
      </c>
      <c r="H3572">
        <v>90.07</v>
      </c>
      <c r="I3572">
        <v>2169</v>
      </c>
      <c r="J3572">
        <v>2169</v>
      </c>
      <c r="K3572">
        <v>282</v>
      </c>
      <c r="L3572">
        <v>71</v>
      </c>
    </row>
    <row r="3573" spans="1:12">
      <c r="A3573" t="s">
        <v>12756</v>
      </c>
      <c r="B3573" t="s">
        <v>5114</v>
      </c>
      <c r="C3573" t="s">
        <v>1540</v>
      </c>
      <c r="D3573">
        <v>100</v>
      </c>
      <c r="E3573">
        <v>64.373000000000005</v>
      </c>
      <c r="F3573" s="105">
        <v>3526903</v>
      </c>
      <c r="G3573">
        <v>3526903</v>
      </c>
      <c r="H3573">
        <v>91.53</v>
      </c>
      <c r="I3573">
        <v>3085</v>
      </c>
      <c r="J3573">
        <v>3085</v>
      </c>
      <c r="K3573">
        <v>290</v>
      </c>
      <c r="L3573">
        <v>49</v>
      </c>
    </row>
    <row r="3574" spans="1:12">
      <c r="A3574" t="s">
        <v>12757</v>
      </c>
      <c r="B3574" t="s">
        <v>5115</v>
      </c>
      <c r="C3574" t="s">
        <v>1540</v>
      </c>
      <c r="D3574">
        <v>100</v>
      </c>
      <c r="E3574">
        <v>65.510000000000005</v>
      </c>
      <c r="F3574" s="105">
        <v>2049088</v>
      </c>
      <c r="G3574">
        <v>2049088</v>
      </c>
      <c r="H3574">
        <v>89.6</v>
      </c>
      <c r="I3574">
        <v>1752</v>
      </c>
      <c r="J3574">
        <v>1752</v>
      </c>
      <c r="K3574">
        <v>301</v>
      </c>
      <c r="L3574">
        <v>64</v>
      </c>
    </row>
    <row r="3575" spans="1:12">
      <c r="A3575" t="s">
        <v>12758</v>
      </c>
      <c r="B3575" t="s">
        <v>5116</v>
      </c>
      <c r="C3575" t="s">
        <v>1540</v>
      </c>
      <c r="D3575">
        <v>100</v>
      </c>
      <c r="E3575">
        <v>63.593000000000004</v>
      </c>
      <c r="F3575" s="105">
        <v>2925783</v>
      </c>
      <c r="G3575">
        <v>2925783</v>
      </c>
      <c r="H3575">
        <v>82.62</v>
      </c>
      <c r="I3575">
        <v>2588</v>
      </c>
      <c r="J3575">
        <v>2588</v>
      </c>
      <c r="K3575">
        <v>259</v>
      </c>
      <c r="L3575">
        <v>117</v>
      </c>
    </row>
    <row r="3576" spans="1:12">
      <c r="A3576" t="s">
        <v>12759</v>
      </c>
      <c r="B3576" t="s">
        <v>5117</v>
      </c>
      <c r="C3576" t="s">
        <v>1540</v>
      </c>
      <c r="D3576">
        <v>100</v>
      </c>
      <c r="E3576">
        <v>69.509</v>
      </c>
      <c r="F3576" s="105">
        <v>3652908</v>
      </c>
      <c r="G3576">
        <v>3652908</v>
      </c>
      <c r="H3576">
        <v>92.61</v>
      </c>
      <c r="I3576">
        <v>3490</v>
      </c>
      <c r="J3576">
        <v>3490</v>
      </c>
      <c r="K3576">
        <v>290</v>
      </c>
      <c r="L3576">
        <v>46</v>
      </c>
    </row>
    <row r="3577" spans="1:12">
      <c r="A3577" t="s">
        <v>12760</v>
      </c>
      <c r="B3577" t="s">
        <v>5118</v>
      </c>
      <c r="C3577" t="s">
        <v>1540</v>
      </c>
      <c r="D3577">
        <v>100</v>
      </c>
      <c r="E3577">
        <v>69.135000000000005</v>
      </c>
      <c r="F3577" s="105">
        <v>6297537</v>
      </c>
      <c r="G3577">
        <v>6297537</v>
      </c>
      <c r="H3577">
        <v>85.24</v>
      </c>
      <c r="I3577">
        <v>6099</v>
      </c>
      <c r="J3577">
        <v>6099</v>
      </c>
      <c r="K3577">
        <v>249</v>
      </c>
      <c r="L3577">
        <v>96</v>
      </c>
    </row>
    <row r="3578" spans="1:12">
      <c r="A3578" t="s">
        <v>12761</v>
      </c>
      <c r="B3578" t="s">
        <v>5119</v>
      </c>
      <c r="C3578" t="s">
        <v>1540</v>
      </c>
      <c r="D3578">
        <v>100</v>
      </c>
      <c r="E3578">
        <v>35.554000000000002</v>
      </c>
      <c r="F3578" s="105">
        <v>6878816</v>
      </c>
      <c r="G3578">
        <v>6878816</v>
      </c>
      <c r="H3578">
        <v>86.68</v>
      </c>
      <c r="I3578">
        <v>5881</v>
      </c>
      <c r="J3578">
        <v>5881</v>
      </c>
      <c r="K3578">
        <v>261</v>
      </c>
      <c r="L3578">
        <v>96</v>
      </c>
    </row>
    <row r="3579" spans="1:12">
      <c r="A3579" t="s">
        <v>12762</v>
      </c>
      <c r="B3579" t="s">
        <v>5120</v>
      </c>
      <c r="C3579" t="s">
        <v>1540</v>
      </c>
      <c r="D3579">
        <v>100</v>
      </c>
      <c r="E3579">
        <v>61.131999999999998</v>
      </c>
      <c r="F3579" s="105">
        <v>3938421</v>
      </c>
      <c r="G3579">
        <v>3938421</v>
      </c>
      <c r="H3579">
        <v>91.31</v>
      </c>
      <c r="I3579">
        <v>3843</v>
      </c>
      <c r="J3579">
        <v>3843</v>
      </c>
      <c r="K3579">
        <v>271</v>
      </c>
      <c r="L3579">
        <v>57</v>
      </c>
    </row>
    <row r="3580" spans="1:12">
      <c r="A3580" t="s">
        <v>9343</v>
      </c>
      <c r="B3580" t="s">
        <v>5121</v>
      </c>
      <c r="C3580" t="s">
        <v>1592</v>
      </c>
      <c r="D3580">
        <v>100</v>
      </c>
      <c r="E3580">
        <v>24.2</v>
      </c>
      <c r="F3580" s="105">
        <v>1261374</v>
      </c>
      <c r="G3580">
        <v>1261374</v>
      </c>
      <c r="H3580">
        <v>69.25</v>
      </c>
      <c r="I3580">
        <v>2108</v>
      </c>
      <c r="J3580">
        <v>2108</v>
      </c>
      <c r="K3580">
        <v>102</v>
      </c>
      <c r="L3580">
        <v>97</v>
      </c>
    </row>
    <row r="3581" spans="1:12">
      <c r="A3581" t="s">
        <v>12763</v>
      </c>
      <c r="B3581" t="s">
        <v>5122</v>
      </c>
      <c r="C3581" t="s">
        <v>1540</v>
      </c>
      <c r="D3581">
        <v>100</v>
      </c>
      <c r="E3581">
        <v>68.938999999999993</v>
      </c>
      <c r="F3581" s="105">
        <v>4350553</v>
      </c>
      <c r="G3581">
        <v>4350553</v>
      </c>
      <c r="H3581">
        <v>90.23</v>
      </c>
      <c r="I3581">
        <v>3633</v>
      </c>
      <c r="J3581">
        <v>3633</v>
      </c>
      <c r="K3581">
        <v>294</v>
      </c>
      <c r="L3581">
        <v>75</v>
      </c>
    </row>
    <row r="3582" spans="1:12">
      <c r="A3582" t="s">
        <v>12764</v>
      </c>
      <c r="B3582" t="s">
        <v>5123</v>
      </c>
      <c r="C3582" t="s">
        <v>1540</v>
      </c>
      <c r="D3582">
        <v>100</v>
      </c>
      <c r="E3582">
        <v>41.220999999999997</v>
      </c>
      <c r="F3582" s="105">
        <v>4135635</v>
      </c>
      <c r="G3582">
        <v>4135635</v>
      </c>
      <c r="H3582">
        <v>87.52</v>
      </c>
      <c r="I3582">
        <v>3795</v>
      </c>
      <c r="J3582">
        <v>3795</v>
      </c>
      <c r="K3582">
        <v>266</v>
      </c>
      <c r="L3582">
        <v>77</v>
      </c>
    </row>
    <row r="3583" spans="1:12">
      <c r="A3583" t="s">
        <v>12765</v>
      </c>
      <c r="B3583" t="s">
        <v>5124</v>
      </c>
      <c r="C3583" t="s">
        <v>1540</v>
      </c>
      <c r="D3583">
        <v>100</v>
      </c>
      <c r="E3583">
        <v>62.707999999999998</v>
      </c>
      <c r="F3583" s="105">
        <v>1830060</v>
      </c>
      <c r="G3583">
        <v>1830060</v>
      </c>
      <c r="H3583">
        <v>87.34</v>
      </c>
      <c r="I3583">
        <v>1483</v>
      </c>
      <c r="J3583">
        <v>1483</v>
      </c>
      <c r="K3583">
        <v>306</v>
      </c>
      <c r="L3583">
        <v>97</v>
      </c>
    </row>
    <row r="3584" spans="1:12">
      <c r="A3584" t="s">
        <v>12766</v>
      </c>
      <c r="B3584" t="s">
        <v>5125</v>
      </c>
      <c r="C3584" t="s">
        <v>1540</v>
      </c>
      <c r="D3584">
        <v>100</v>
      </c>
      <c r="E3584">
        <v>44.134999999999998</v>
      </c>
      <c r="F3584" s="105">
        <v>2196266</v>
      </c>
      <c r="G3584">
        <v>2196266</v>
      </c>
      <c r="H3584">
        <v>92.83</v>
      </c>
      <c r="I3584">
        <v>2581</v>
      </c>
      <c r="J3584">
        <v>2581</v>
      </c>
      <c r="K3584">
        <v>223</v>
      </c>
      <c r="L3584">
        <v>11</v>
      </c>
    </row>
    <row r="3585" spans="1:12">
      <c r="A3585" t="s">
        <v>12767</v>
      </c>
      <c r="B3585" t="s">
        <v>5126</v>
      </c>
      <c r="C3585" t="s">
        <v>1540</v>
      </c>
      <c r="D3585">
        <v>100</v>
      </c>
      <c r="E3585">
        <v>45.682000000000002</v>
      </c>
      <c r="F3585" s="105">
        <v>3178727</v>
      </c>
      <c r="G3585">
        <v>3178727</v>
      </c>
      <c r="H3585">
        <v>88.62</v>
      </c>
      <c r="I3585">
        <v>3097</v>
      </c>
      <c r="J3585">
        <v>3097</v>
      </c>
      <c r="K3585">
        <v>252</v>
      </c>
      <c r="L3585">
        <v>63</v>
      </c>
    </row>
    <row r="3586" spans="1:12">
      <c r="A3586" t="s">
        <v>12768</v>
      </c>
      <c r="B3586" t="s">
        <v>5127</v>
      </c>
      <c r="C3586" t="s">
        <v>1540</v>
      </c>
      <c r="D3586">
        <v>100</v>
      </c>
      <c r="E3586">
        <v>63.198999999999998</v>
      </c>
      <c r="F3586" s="105">
        <v>4339100</v>
      </c>
      <c r="G3586">
        <v>4339100</v>
      </c>
      <c r="H3586">
        <v>89.31</v>
      </c>
      <c r="I3586">
        <v>5043</v>
      </c>
      <c r="J3586">
        <v>5043</v>
      </c>
      <c r="K3586">
        <v>193</v>
      </c>
      <c r="L3586">
        <v>64.5</v>
      </c>
    </row>
    <row r="3587" spans="1:12">
      <c r="A3587" t="s">
        <v>12769</v>
      </c>
      <c r="B3587" t="s">
        <v>5128</v>
      </c>
      <c r="C3587" t="s">
        <v>1540</v>
      </c>
      <c r="D3587">
        <v>100</v>
      </c>
      <c r="E3587">
        <v>60.496000000000002</v>
      </c>
      <c r="F3587" s="105">
        <v>2563723</v>
      </c>
      <c r="G3587">
        <v>2563723</v>
      </c>
      <c r="H3587">
        <v>91.79</v>
      </c>
      <c r="I3587">
        <v>2391</v>
      </c>
      <c r="J3587">
        <v>2391</v>
      </c>
      <c r="K3587">
        <v>280</v>
      </c>
      <c r="L3587">
        <v>29</v>
      </c>
    </row>
    <row r="3588" spans="1:12">
      <c r="A3588" t="s">
        <v>12770</v>
      </c>
      <c r="B3588" t="s">
        <v>5129</v>
      </c>
      <c r="C3588" t="s">
        <v>1540</v>
      </c>
      <c r="D3588">
        <v>100</v>
      </c>
      <c r="E3588">
        <v>31.093</v>
      </c>
      <c r="F3588" s="105">
        <v>3650535</v>
      </c>
      <c r="G3588">
        <v>3650535</v>
      </c>
      <c r="H3588">
        <v>88.83</v>
      </c>
      <c r="I3588">
        <v>3501</v>
      </c>
      <c r="J3588">
        <v>3501</v>
      </c>
      <c r="K3588">
        <v>261</v>
      </c>
      <c r="L3588">
        <v>69</v>
      </c>
    </row>
    <row r="3589" spans="1:12">
      <c r="A3589" t="s">
        <v>12771</v>
      </c>
      <c r="B3589" t="s">
        <v>5130</v>
      </c>
      <c r="C3589" t="s">
        <v>1540</v>
      </c>
      <c r="D3589">
        <v>100</v>
      </c>
      <c r="E3589">
        <v>40.78</v>
      </c>
      <c r="F3589" s="105">
        <v>2730646</v>
      </c>
      <c r="G3589">
        <v>2730646</v>
      </c>
      <c r="H3589">
        <v>86.06</v>
      </c>
      <c r="I3589">
        <v>2705</v>
      </c>
      <c r="J3589">
        <v>2705</v>
      </c>
      <c r="K3589">
        <v>259</v>
      </c>
      <c r="L3589">
        <v>60</v>
      </c>
    </row>
    <row r="3590" spans="1:12">
      <c r="A3590" t="s">
        <v>9344</v>
      </c>
      <c r="B3590" t="s">
        <v>5131</v>
      </c>
      <c r="C3590" t="s">
        <v>1592</v>
      </c>
      <c r="D3590">
        <v>100</v>
      </c>
      <c r="E3590">
        <v>24.916</v>
      </c>
      <c r="F3590" s="105">
        <v>1225519</v>
      </c>
      <c r="G3590">
        <v>1225519</v>
      </c>
      <c r="H3590">
        <v>69.849999999999994</v>
      </c>
      <c r="I3590">
        <v>2145</v>
      </c>
      <c r="J3590">
        <v>2145</v>
      </c>
      <c r="K3590">
        <v>97</v>
      </c>
      <c r="L3590">
        <v>103</v>
      </c>
    </row>
    <row r="3591" spans="1:12">
      <c r="A3591" t="s">
        <v>12772</v>
      </c>
      <c r="B3591" t="s">
        <v>5132</v>
      </c>
      <c r="C3591" t="s">
        <v>1540</v>
      </c>
      <c r="D3591">
        <v>100</v>
      </c>
      <c r="E3591">
        <v>47.363</v>
      </c>
      <c r="F3591" s="105">
        <v>2494031</v>
      </c>
      <c r="G3591">
        <v>2494031</v>
      </c>
      <c r="H3591">
        <v>90.32</v>
      </c>
      <c r="I3591">
        <v>2360</v>
      </c>
      <c r="J3591">
        <v>2360</v>
      </c>
      <c r="K3591">
        <v>267</v>
      </c>
      <c r="L3591">
        <v>61</v>
      </c>
    </row>
    <row r="3592" spans="1:12">
      <c r="A3592" t="s">
        <v>12773</v>
      </c>
      <c r="B3592" t="s">
        <v>5133</v>
      </c>
      <c r="C3592" t="s">
        <v>1540</v>
      </c>
      <c r="D3592">
        <v>100</v>
      </c>
      <c r="E3592">
        <v>52.756</v>
      </c>
      <c r="F3592" s="105">
        <v>4777302</v>
      </c>
      <c r="G3592">
        <v>4777302</v>
      </c>
      <c r="H3592">
        <v>87.64</v>
      </c>
      <c r="I3592">
        <v>4303</v>
      </c>
      <c r="J3592">
        <v>4303</v>
      </c>
      <c r="K3592">
        <v>275</v>
      </c>
      <c r="L3592">
        <v>74</v>
      </c>
    </row>
    <row r="3593" spans="1:12">
      <c r="A3593" t="s">
        <v>12774</v>
      </c>
      <c r="B3593" t="s">
        <v>5134</v>
      </c>
      <c r="C3593" t="s">
        <v>1540</v>
      </c>
      <c r="D3593">
        <v>100</v>
      </c>
      <c r="E3593">
        <v>37.993000000000002</v>
      </c>
      <c r="F3593" s="105">
        <v>2867090</v>
      </c>
      <c r="G3593">
        <v>2867090</v>
      </c>
      <c r="H3593">
        <v>83.54</v>
      </c>
      <c r="I3593">
        <v>2731</v>
      </c>
      <c r="J3593">
        <v>2731</v>
      </c>
      <c r="K3593">
        <v>250</v>
      </c>
      <c r="L3593">
        <v>107</v>
      </c>
    </row>
    <row r="3594" spans="1:12">
      <c r="A3594" t="s">
        <v>12775</v>
      </c>
      <c r="B3594" t="s">
        <v>5135</v>
      </c>
      <c r="C3594" t="s">
        <v>1540</v>
      </c>
      <c r="D3594">
        <v>100</v>
      </c>
      <c r="E3594">
        <v>60.756</v>
      </c>
      <c r="F3594" s="105">
        <v>4965474</v>
      </c>
      <c r="G3594">
        <v>4965474</v>
      </c>
      <c r="H3594">
        <v>88.5</v>
      </c>
      <c r="I3594">
        <v>4439</v>
      </c>
      <c r="J3594">
        <v>4439</v>
      </c>
      <c r="K3594">
        <v>294</v>
      </c>
      <c r="L3594">
        <v>79</v>
      </c>
    </row>
    <row r="3595" spans="1:12">
      <c r="A3595" t="s">
        <v>12776</v>
      </c>
      <c r="B3595" t="s">
        <v>5136</v>
      </c>
      <c r="C3595" t="s">
        <v>1540</v>
      </c>
      <c r="D3595">
        <v>100</v>
      </c>
      <c r="E3595">
        <v>46.930999999999997</v>
      </c>
      <c r="F3595" s="105">
        <v>1500577</v>
      </c>
      <c r="G3595">
        <v>1500577</v>
      </c>
      <c r="H3595">
        <v>96.84</v>
      </c>
      <c r="I3595">
        <v>1597</v>
      </c>
      <c r="J3595">
        <v>1597</v>
      </c>
      <c r="K3595">
        <v>260</v>
      </c>
      <c r="L3595">
        <v>2</v>
      </c>
    </row>
    <row r="3596" spans="1:12">
      <c r="A3596" t="s">
        <v>12777</v>
      </c>
      <c r="B3596" t="s">
        <v>5137</v>
      </c>
      <c r="C3596" t="s">
        <v>1540</v>
      </c>
      <c r="D3596">
        <v>100</v>
      </c>
      <c r="E3596">
        <v>42.807000000000002</v>
      </c>
      <c r="F3596" s="105">
        <v>4221246</v>
      </c>
      <c r="G3596">
        <v>4221246</v>
      </c>
      <c r="H3596">
        <v>88.27</v>
      </c>
      <c r="I3596">
        <v>3680</v>
      </c>
      <c r="J3596">
        <v>3680</v>
      </c>
      <c r="K3596">
        <v>281</v>
      </c>
      <c r="L3596">
        <v>84</v>
      </c>
    </row>
    <row r="3597" spans="1:12">
      <c r="A3597" t="s">
        <v>9345</v>
      </c>
      <c r="B3597" t="s">
        <v>5138</v>
      </c>
      <c r="C3597" t="s">
        <v>1592</v>
      </c>
      <c r="D3597">
        <v>100</v>
      </c>
      <c r="E3597">
        <v>31.635000000000002</v>
      </c>
      <c r="F3597" s="105">
        <v>632672</v>
      </c>
      <c r="G3597">
        <v>632672</v>
      </c>
      <c r="H3597">
        <v>85.99</v>
      </c>
      <c r="I3597">
        <v>543</v>
      </c>
      <c r="J3597">
        <v>543</v>
      </c>
      <c r="K3597">
        <v>278</v>
      </c>
      <c r="L3597">
        <v>66</v>
      </c>
    </row>
    <row r="3598" spans="1:12">
      <c r="A3598" t="s">
        <v>12778</v>
      </c>
      <c r="B3598" t="s">
        <v>5139</v>
      </c>
      <c r="C3598" t="s">
        <v>1540</v>
      </c>
      <c r="D3598">
        <v>100</v>
      </c>
      <c r="E3598">
        <v>35.167999999999999</v>
      </c>
      <c r="F3598" s="105">
        <v>5387613</v>
      </c>
      <c r="G3598">
        <v>5387613</v>
      </c>
      <c r="H3598">
        <v>85.51</v>
      </c>
      <c r="I3598">
        <v>4853</v>
      </c>
      <c r="J3598">
        <v>4853</v>
      </c>
      <c r="K3598">
        <v>246</v>
      </c>
      <c r="L3598">
        <v>91</v>
      </c>
    </row>
    <row r="3599" spans="1:12">
      <c r="A3599" t="s">
        <v>12779</v>
      </c>
      <c r="B3599" t="s">
        <v>5140</v>
      </c>
      <c r="C3599" t="s">
        <v>1540</v>
      </c>
      <c r="D3599">
        <v>100</v>
      </c>
      <c r="E3599">
        <v>58.851999999999997</v>
      </c>
      <c r="F3599" s="105">
        <v>4742254</v>
      </c>
      <c r="G3599">
        <v>4742254</v>
      </c>
      <c r="H3599">
        <v>86.44</v>
      </c>
      <c r="I3599">
        <v>4246</v>
      </c>
      <c r="J3599">
        <v>4246</v>
      </c>
      <c r="K3599">
        <v>265</v>
      </c>
      <c r="L3599">
        <v>58</v>
      </c>
    </row>
    <row r="3600" spans="1:12">
      <c r="A3600" t="s">
        <v>12780</v>
      </c>
      <c r="B3600" t="s">
        <v>5141</v>
      </c>
      <c r="C3600" t="s">
        <v>1540</v>
      </c>
      <c r="D3600">
        <v>100</v>
      </c>
      <c r="E3600">
        <v>67.135999999999996</v>
      </c>
      <c r="F3600" s="105">
        <v>4940762</v>
      </c>
      <c r="G3600">
        <v>4940762</v>
      </c>
      <c r="H3600">
        <v>88.04</v>
      </c>
      <c r="I3600">
        <v>4943</v>
      </c>
      <c r="J3600">
        <v>4943</v>
      </c>
      <c r="K3600">
        <v>249</v>
      </c>
      <c r="L3600">
        <v>59</v>
      </c>
    </row>
    <row r="3601" spans="1:12">
      <c r="A3601" t="s">
        <v>12781</v>
      </c>
      <c r="B3601" t="s">
        <v>5142</v>
      </c>
      <c r="C3601" t="s">
        <v>1540</v>
      </c>
      <c r="D3601">
        <v>100</v>
      </c>
      <c r="E3601">
        <v>30.634</v>
      </c>
      <c r="F3601" s="105">
        <v>3988828</v>
      </c>
      <c r="G3601">
        <v>3988828</v>
      </c>
      <c r="H3601">
        <v>83.05</v>
      </c>
      <c r="I3601">
        <v>4490</v>
      </c>
      <c r="J3601">
        <v>4490</v>
      </c>
      <c r="K3601">
        <v>204</v>
      </c>
      <c r="L3601">
        <v>80</v>
      </c>
    </row>
    <row r="3602" spans="1:12">
      <c r="A3602" t="s">
        <v>12782</v>
      </c>
      <c r="B3602" t="s">
        <v>5143</v>
      </c>
      <c r="C3602" t="s">
        <v>1540</v>
      </c>
      <c r="D3602">
        <v>100</v>
      </c>
      <c r="E3602">
        <v>72.290000000000006</v>
      </c>
      <c r="F3602" s="105">
        <v>7266157</v>
      </c>
      <c r="G3602">
        <v>7266157</v>
      </c>
      <c r="H3602">
        <v>91.19</v>
      </c>
      <c r="I3602">
        <v>6598</v>
      </c>
      <c r="J3602">
        <v>6598</v>
      </c>
      <c r="K3602">
        <v>292</v>
      </c>
      <c r="L3602">
        <v>35</v>
      </c>
    </row>
    <row r="3603" spans="1:12">
      <c r="A3603" t="s">
        <v>12783</v>
      </c>
      <c r="B3603" t="s">
        <v>5144</v>
      </c>
      <c r="C3603" t="s">
        <v>1540</v>
      </c>
      <c r="D3603">
        <v>100</v>
      </c>
      <c r="E3603">
        <v>45.457000000000001</v>
      </c>
      <c r="F3603" s="105">
        <v>4962831</v>
      </c>
      <c r="G3603">
        <v>4962831</v>
      </c>
      <c r="H3603">
        <v>89.77</v>
      </c>
      <c r="I3603">
        <v>4203</v>
      </c>
      <c r="J3603">
        <v>4203</v>
      </c>
      <c r="K3603">
        <v>286</v>
      </c>
      <c r="L3603">
        <v>73</v>
      </c>
    </row>
    <row r="3604" spans="1:12">
      <c r="A3604" t="s">
        <v>12784</v>
      </c>
      <c r="B3604" t="s">
        <v>5145</v>
      </c>
      <c r="C3604" t="s">
        <v>1540</v>
      </c>
      <c r="D3604">
        <v>100</v>
      </c>
      <c r="E3604">
        <v>61.987000000000002</v>
      </c>
      <c r="F3604" s="105">
        <v>4589485</v>
      </c>
      <c r="G3604">
        <v>4589485</v>
      </c>
      <c r="H3604">
        <v>89.53</v>
      </c>
      <c r="I3604">
        <v>4493</v>
      </c>
      <c r="J3604">
        <v>4493</v>
      </c>
      <c r="K3604">
        <v>251</v>
      </c>
      <c r="L3604">
        <v>57</v>
      </c>
    </row>
    <row r="3605" spans="1:12">
      <c r="A3605" t="s">
        <v>12785</v>
      </c>
      <c r="B3605" t="s">
        <v>5146</v>
      </c>
      <c r="C3605" t="s">
        <v>1540</v>
      </c>
      <c r="D3605">
        <v>100</v>
      </c>
      <c r="E3605">
        <v>69.179000000000002</v>
      </c>
      <c r="F3605" s="105">
        <v>4088486</v>
      </c>
      <c r="G3605">
        <v>4088486</v>
      </c>
      <c r="H3605">
        <v>90.66</v>
      </c>
      <c r="I3605">
        <v>3547</v>
      </c>
      <c r="J3605">
        <v>3547</v>
      </c>
      <c r="K3605">
        <v>312</v>
      </c>
      <c r="L3605">
        <v>66</v>
      </c>
    </row>
    <row r="3606" spans="1:12">
      <c r="A3606" t="s">
        <v>12786</v>
      </c>
      <c r="B3606" t="s">
        <v>5147</v>
      </c>
      <c r="C3606" t="s">
        <v>1540</v>
      </c>
      <c r="D3606">
        <v>100</v>
      </c>
      <c r="E3606">
        <v>61.420999999999999</v>
      </c>
      <c r="F3606" s="105">
        <v>3751858</v>
      </c>
      <c r="G3606">
        <v>3751858</v>
      </c>
      <c r="H3606">
        <v>84.54</v>
      </c>
      <c r="I3606">
        <v>3614</v>
      </c>
      <c r="J3606">
        <v>3614</v>
      </c>
      <c r="K3606">
        <v>254</v>
      </c>
      <c r="L3606">
        <v>119</v>
      </c>
    </row>
    <row r="3607" spans="1:12">
      <c r="A3607" t="s">
        <v>12787</v>
      </c>
      <c r="B3607" t="s">
        <v>5148</v>
      </c>
      <c r="C3607" t="s">
        <v>1540</v>
      </c>
      <c r="D3607">
        <v>100</v>
      </c>
      <c r="E3607">
        <v>42.808999999999997</v>
      </c>
      <c r="F3607" s="105">
        <v>4771590</v>
      </c>
      <c r="G3607">
        <v>4771590</v>
      </c>
      <c r="H3607">
        <v>85.07</v>
      </c>
      <c r="I3607">
        <v>4866</v>
      </c>
      <c r="J3607">
        <v>4866</v>
      </c>
      <c r="K3607">
        <v>244</v>
      </c>
      <c r="L3607">
        <v>86</v>
      </c>
    </row>
    <row r="3608" spans="1:12">
      <c r="A3608" t="s">
        <v>12788</v>
      </c>
      <c r="B3608" t="s">
        <v>5149</v>
      </c>
      <c r="C3608" t="s">
        <v>1540</v>
      </c>
      <c r="D3608">
        <v>100</v>
      </c>
      <c r="E3608">
        <v>31.414000000000001</v>
      </c>
      <c r="F3608" s="105">
        <v>2444904</v>
      </c>
      <c r="G3608">
        <v>2444904</v>
      </c>
      <c r="H3608">
        <v>89.14</v>
      </c>
      <c r="I3608">
        <v>2299</v>
      </c>
      <c r="J3608">
        <v>2299</v>
      </c>
      <c r="K3608">
        <v>262</v>
      </c>
      <c r="L3608">
        <v>65</v>
      </c>
    </row>
    <row r="3609" spans="1:12">
      <c r="A3609" t="s">
        <v>12789</v>
      </c>
      <c r="B3609" t="s">
        <v>5150</v>
      </c>
      <c r="C3609" t="s">
        <v>1540</v>
      </c>
      <c r="D3609">
        <v>100</v>
      </c>
      <c r="E3609">
        <v>42.939</v>
      </c>
      <c r="F3609" s="105">
        <v>6348994</v>
      </c>
      <c r="G3609">
        <v>6348994</v>
      </c>
      <c r="H3609">
        <v>82.38</v>
      </c>
      <c r="I3609">
        <v>6392</v>
      </c>
      <c r="J3609">
        <v>6392</v>
      </c>
      <c r="K3609">
        <v>236</v>
      </c>
      <c r="L3609">
        <v>102</v>
      </c>
    </row>
    <row r="3610" spans="1:12">
      <c r="A3610" t="s">
        <v>12790</v>
      </c>
      <c r="B3610" t="s">
        <v>5151</v>
      </c>
      <c r="C3610" t="s">
        <v>1540</v>
      </c>
      <c r="D3610">
        <v>100</v>
      </c>
      <c r="E3610">
        <v>48.564999999999998</v>
      </c>
      <c r="F3610" s="105">
        <v>4312088</v>
      </c>
      <c r="G3610">
        <v>4312088</v>
      </c>
      <c r="H3610">
        <v>87.35</v>
      </c>
      <c r="I3610">
        <v>4353</v>
      </c>
      <c r="J3610">
        <v>4353</v>
      </c>
      <c r="K3610">
        <v>254</v>
      </c>
      <c r="L3610">
        <v>73</v>
      </c>
    </row>
    <row r="3611" spans="1:12">
      <c r="A3611" t="s">
        <v>9346</v>
      </c>
      <c r="B3611" t="s">
        <v>5152</v>
      </c>
      <c r="C3611" t="s">
        <v>1592</v>
      </c>
      <c r="D3611">
        <v>100</v>
      </c>
      <c r="E3611">
        <v>24.971</v>
      </c>
      <c r="F3611" s="105">
        <v>1463926</v>
      </c>
      <c r="G3611">
        <v>1463926</v>
      </c>
      <c r="H3611">
        <v>54.72</v>
      </c>
      <c r="I3611">
        <v>2512</v>
      </c>
      <c r="J3611">
        <v>2512</v>
      </c>
      <c r="K3611">
        <v>75</v>
      </c>
      <c r="L3611">
        <v>139</v>
      </c>
    </row>
    <row r="3612" spans="1:12">
      <c r="A3612" t="s">
        <v>12791</v>
      </c>
      <c r="B3612" t="s">
        <v>5153</v>
      </c>
      <c r="C3612" t="s">
        <v>1540</v>
      </c>
      <c r="D3612">
        <v>100</v>
      </c>
      <c r="E3612">
        <v>60.53</v>
      </c>
      <c r="F3612" s="105">
        <v>2769745</v>
      </c>
      <c r="G3612">
        <v>2769745</v>
      </c>
      <c r="H3612">
        <v>89.74</v>
      </c>
      <c r="I3612">
        <v>2449</v>
      </c>
      <c r="J3612">
        <v>2449</v>
      </c>
      <c r="K3612">
        <v>295</v>
      </c>
      <c r="L3612">
        <v>62.5</v>
      </c>
    </row>
    <row r="3613" spans="1:12">
      <c r="A3613" t="s">
        <v>12792</v>
      </c>
      <c r="B3613" t="s">
        <v>5154</v>
      </c>
      <c r="C3613" t="s">
        <v>1540</v>
      </c>
      <c r="D3613">
        <v>100</v>
      </c>
      <c r="E3613">
        <v>42.316000000000003</v>
      </c>
      <c r="F3613" s="105">
        <v>4205350</v>
      </c>
      <c r="G3613">
        <v>4205350</v>
      </c>
      <c r="H3613">
        <v>84.6</v>
      </c>
      <c r="I3613">
        <v>4092</v>
      </c>
      <c r="J3613">
        <v>4092</v>
      </c>
      <c r="K3613">
        <v>257</v>
      </c>
      <c r="L3613">
        <v>79</v>
      </c>
    </row>
    <row r="3614" spans="1:12">
      <c r="A3614" t="s">
        <v>12793</v>
      </c>
      <c r="B3614" t="s">
        <v>5155</v>
      </c>
      <c r="C3614" t="s">
        <v>1540</v>
      </c>
      <c r="D3614">
        <v>100</v>
      </c>
      <c r="E3614">
        <v>40.061</v>
      </c>
      <c r="F3614" s="105">
        <v>4603584</v>
      </c>
      <c r="G3614">
        <v>4603584</v>
      </c>
      <c r="H3614">
        <v>85.63</v>
      </c>
      <c r="I3614">
        <v>4692</v>
      </c>
      <c r="J3614">
        <v>4692</v>
      </c>
      <c r="K3614">
        <v>243</v>
      </c>
      <c r="L3614">
        <v>94</v>
      </c>
    </row>
    <row r="3615" spans="1:12">
      <c r="A3615" t="s">
        <v>12794</v>
      </c>
      <c r="B3615" t="s">
        <v>5156</v>
      </c>
      <c r="C3615" t="s">
        <v>1540</v>
      </c>
      <c r="D3615">
        <v>100</v>
      </c>
      <c r="E3615">
        <v>34.917000000000002</v>
      </c>
      <c r="F3615" s="105">
        <v>4758570</v>
      </c>
      <c r="G3615">
        <v>4758570</v>
      </c>
      <c r="H3615">
        <v>82.46</v>
      </c>
      <c r="I3615">
        <v>4568</v>
      </c>
      <c r="J3615">
        <v>4568</v>
      </c>
      <c r="K3615">
        <v>252</v>
      </c>
      <c r="L3615">
        <v>105</v>
      </c>
    </row>
    <row r="3616" spans="1:12">
      <c r="A3616" t="s">
        <v>12795</v>
      </c>
      <c r="B3616" t="s">
        <v>5157</v>
      </c>
      <c r="C3616" t="s">
        <v>1540</v>
      </c>
      <c r="D3616">
        <v>100</v>
      </c>
      <c r="E3616">
        <v>46.37</v>
      </c>
      <c r="F3616" s="105">
        <v>4295060</v>
      </c>
      <c r="G3616">
        <v>4295060</v>
      </c>
      <c r="H3616">
        <v>90.61</v>
      </c>
      <c r="I3616">
        <v>4053</v>
      </c>
      <c r="J3616">
        <v>4053</v>
      </c>
      <c r="K3616">
        <v>266</v>
      </c>
      <c r="L3616">
        <v>58</v>
      </c>
    </row>
    <row r="3617" spans="1:12">
      <c r="A3617" t="s">
        <v>12796</v>
      </c>
      <c r="B3617" t="s">
        <v>5158</v>
      </c>
      <c r="C3617" t="s">
        <v>1540</v>
      </c>
      <c r="D3617">
        <v>100</v>
      </c>
      <c r="E3617">
        <v>34.145000000000003</v>
      </c>
      <c r="F3617" s="105">
        <v>2451061</v>
      </c>
      <c r="G3617">
        <v>2451061</v>
      </c>
      <c r="H3617">
        <v>88.97</v>
      </c>
      <c r="I3617">
        <v>2381</v>
      </c>
      <c r="J3617">
        <v>2381</v>
      </c>
      <c r="K3617">
        <v>271</v>
      </c>
      <c r="L3617">
        <v>48</v>
      </c>
    </row>
    <row r="3618" spans="1:12">
      <c r="A3618" t="s">
        <v>12797</v>
      </c>
      <c r="B3618" t="s">
        <v>5159</v>
      </c>
      <c r="C3618" t="s">
        <v>1540</v>
      </c>
      <c r="D3618">
        <v>100</v>
      </c>
      <c r="E3618">
        <v>45.652999999999999</v>
      </c>
      <c r="F3618" s="105">
        <v>3788330</v>
      </c>
      <c r="G3618">
        <v>3788330</v>
      </c>
      <c r="H3618">
        <v>85.8</v>
      </c>
      <c r="I3618">
        <v>3085</v>
      </c>
      <c r="J3618">
        <v>3085</v>
      </c>
      <c r="K3618">
        <v>285</v>
      </c>
      <c r="L3618">
        <v>95</v>
      </c>
    </row>
    <row r="3619" spans="1:12">
      <c r="A3619" t="s">
        <v>12798</v>
      </c>
      <c r="B3619" t="s">
        <v>5160</v>
      </c>
      <c r="C3619" t="s">
        <v>1540</v>
      </c>
      <c r="D3619">
        <v>100</v>
      </c>
      <c r="E3619">
        <v>70.498000000000005</v>
      </c>
      <c r="F3619" s="105">
        <v>2854447</v>
      </c>
      <c r="G3619">
        <v>2854447</v>
      </c>
      <c r="H3619">
        <v>89.16</v>
      </c>
      <c r="I3619">
        <v>2477</v>
      </c>
      <c r="J3619">
        <v>2477</v>
      </c>
      <c r="K3619">
        <v>302</v>
      </c>
      <c r="L3619">
        <v>85</v>
      </c>
    </row>
    <row r="3620" spans="1:12">
      <c r="A3620" t="s">
        <v>12799</v>
      </c>
      <c r="B3620" t="s">
        <v>5161</v>
      </c>
      <c r="C3620" t="s">
        <v>1540</v>
      </c>
      <c r="D3620">
        <v>100</v>
      </c>
      <c r="E3620">
        <v>46.627000000000002</v>
      </c>
      <c r="F3620" s="105">
        <v>6427345</v>
      </c>
      <c r="G3620">
        <v>6427345</v>
      </c>
      <c r="H3620">
        <v>85.53</v>
      </c>
      <c r="I3620">
        <v>5968</v>
      </c>
      <c r="J3620">
        <v>5968</v>
      </c>
      <c r="K3620">
        <v>263.5</v>
      </c>
      <c r="L3620">
        <v>106</v>
      </c>
    </row>
    <row r="3621" spans="1:12">
      <c r="A3621" t="s">
        <v>12800</v>
      </c>
      <c r="B3621" t="s">
        <v>5162</v>
      </c>
      <c r="C3621" t="s">
        <v>1540</v>
      </c>
      <c r="D3621">
        <v>100</v>
      </c>
      <c r="E3621">
        <v>43.398000000000003</v>
      </c>
      <c r="F3621" s="105">
        <v>7066705</v>
      </c>
      <c r="G3621">
        <v>7066705</v>
      </c>
      <c r="H3621">
        <v>78.98</v>
      </c>
      <c r="I3621">
        <v>5781</v>
      </c>
      <c r="J3621">
        <v>5781</v>
      </c>
      <c r="K3621">
        <v>238</v>
      </c>
      <c r="L3621">
        <v>187</v>
      </c>
    </row>
    <row r="3622" spans="1:12">
      <c r="A3622" t="s">
        <v>12801</v>
      </c>
      <c r="B3622" t="s">
        <v>5163</v>
      </c>
      <c r="C3622" t="s">
        <v>1540</v>
      </c>
      <c r="D3622">
        <v>100</v>
      </c>
      <c r="E3622">
        <v>55.276000000000003</v>
      </c>
      <c r="F3622" s="105">
        <v>2972149</v>
      </c>
      <c r="G3622">
        <v>2972149</v>
      </c>
      <c r="H3622">
        <v>88.42</v>
      </c>
      <c r="I3622">
        <v>2751</v>
      </c>
      <c r="J3622">
        <v>2751</v>
      </c>
      <c r="K3622">
        <v>276</v>
      </c>
      <c r="L3622">
        <v>63</v>
      </c>
    </row>
    <row r="3623" spans="1:12">
      <c r="A3623" t="s">
        <v>12802</v>
      </c>
      <c r="B3623" t="s">
        <v>5164</v>
      </c>
      <c r="C3623" t="s">
        <v>1540</v>
      </c>
      <c r="D3623">
        <v>100</v>
      </c>
      <c r="E3623">
        <v>64.046000000000006</v>
      </c>
      <c r="F3623" s="105">
        <v>4420776</v>
      </c>
      <c r="G3623">
        <v>4420776</v>
      </c>
      <c r="H3623">
        <v>91.51</v>
      </c>
      <c r="I3623">
        <v>4296</v>
      </c>
      <c r="J3623">
        <v>4296</v>
      </c>
      <c r="K3623">
        <v>263</v>
      </c>
      <c r="L3623">
        <v>43</v>
      </c>
    </row>
    <row r="3624" spans="1:12">
      <c r="A3624" t="s">
        <v>12803</v>
      </c>
      <c r="B3624" t="s">
        <v>5165</v>
      </c>
      <c r="C3624" t="s">
        <v>1540</v>
      </c>
      <c r="D3624">
        <v>100</v>
      </c>
      <c r="E3624">
        <v>61.191000000000003</v>
      </c>
      <c r="F3624" s="105">
        <v>3958620</v>
      </c>
      <c r="G3624">
        <v>3958620</v>
      </c>
      <c r="H3624">
        <v>88.77</v>
      </c>
      <c r="I3624">
        <v>3525</v>
      </c>
      <c r="J3624">
        <v>3525</v>
      </c>
      <c r="K3624">
        <v>277</v>
      </c>
      <c r="L3624">
        <v>75</v>
      </c>
    </row>
    <row r="3625" spans="1:12">
      <c r="A3625" t="s">
        <v>12804</v>
      </c>
      <c r="B3625" t="s">
        <v>5166</v>
      </c>
      <c r="C3625" t="s">
        <v>1540</v>
      </c>
      <c r="D3625">
        <v>100</v>
      </c>
      <c r="E3625">
        <v>71.540999999999997</v>
      </c>
      <c r="F3625" s="105">
        <v>8532592</v>
      </c>
      <c r="G3625">
        <v>8532592</v>
      </c>
      <c r="H3625">
        <v>87.71</v>
      </c>
      <c r="I3625">
        <v>7334</v>
      </c>
      <c r="J3625">
        <v>7334</v>
      </c>
      <c r="K3625">
        <v>288</v>
      </c>
      <c r="L3625">
        <v>95</v>
      </c>
    </row>
    <row r="3626" spans="1:12">
      <c r="A3626" t="s">
        <v>12805</v>
      </c>
      <c r="B3626" t="s">
        <v>5167</v>
      </c>
      <c r="C3626" t="s">
        <v>1540</v>
      </c>
      <c r="D3626">
        <v>100</v>
      </c>
      <c r="E3626">
        <v>43.783999999999999</v>
      </c>
      <c r="F3626" s="105">
        <v>4533022</v>
      </c>
      <c r="G3626">
        <v>4533022</v>
      </c>
      <c r="H3626">
        <v>90.14</v>
      </c>
      <c r="I3626">
        <v>4064</v>
      </c>
      <c r="J3626">
        <v>4064</v>
      </c>
      <c r="K3626">
        <v>264</v>
      </c>
      <c r="L3626">
        <v>71</v>
      </c>
    </row>
    <row r="3627" spans="1:12">
      <c r="A3627" t="s">
        <v>12806</v>
      </c>
      <c r="B3627" t="s">
        <v>5168</v>
      </c>
      <c r="C3627" t="s">
        <v>1540</v>
      </c>
      <c r="D3627">
        <v>100</v>
      </c>
      <c r="E3627">
        <v>40.438000000000002</v>
      </c>
      <c r="F3627" s="105">
        <v>4597707</v>
      </c>
      <c r="G3627">
        <v>4597707</v>
      </c>
      <c r="H3627">
        <v>84.86</v>
      </c>
      <c r="I3627">
        <v>4651</v>
      </c>
      <c r="J3627">
        <v>4651</v>
      </c>
      <c r="K3627">
        <v>246</v>
      </c>
      <c r="L3627">
        <v>91</v>
      </c>
    </row>
    <row r="3628" spans="1:12">
      <c r="A3628" t="s">
        <v>12807</v>
      </c>
      <c r="B3628" t="s">
        <v>5169</v>
      </c>
      <c r="C3628" t="s">
        <v>1540</v>
      </c>
      <c r="D3628">
        <v>100</v>
      </c>
      <c r="E3628">
        <v>39.158000000000001</v>
      </c>
      <c r="F3628" s="105">
        <v>1486778</v>
      </c>
      <c r="G3628">
        <v>1486778</v>
      </c>
      <c r="H3628">
        <v>95.37</v>
      </c>
      <c r="I3628">
        <v>1551</v>
      </c>
      <c r="J3628">
        <v>1551</v>
      </c>
      <c r="K3628">
        <v>254</v>
      </c>
      <c r="L3628">
        <v>10</v>
      </c>
    </row>
    <row r="3629" spans="1:12">
      <c r="A3629" t="s">
        <v>12808</v>
      </c>
      <c r="B3629" t="s">
        <v>5170</v>
      </c>
      <c r="C3629" t="s">
        <v>1540</v>
      </c>
      <c r="D3629">
        <v>100</v>
      </c>
      <c r="E3629">
        <v>35.624000000000002</v>
      </c>
      <c r="F3629" s="105">
        <v>4215291</v>
      </c>
      <c r="G3629">
        <v>4215291</v>
      </c>
      <c r="H3629">
        <v>84.4</v>
      </c>
      <c r="I3629">
        <v>4215</v>
      </c>
      <c r="J3629">
        <v>4215</v>
      </c>
      <c r="K3629">
        <v>243</v>
      </c>
      <c r="L3629">
        <v>92</v>
      </c>
    </row>
    <row r="3630" spans="1:12">
      <c r="A3630" t="s">
        <v>12809</v>
      </c>
      <c r="B3630" t="s">
        <v>5171</v>
      </c>
      <c r="C3630" t="s">
        <v>1540</v>
      </c>
      <c r="D3630">
        <v>100</v>
      </c>
      <c r="E3630">
        <v>42.415999999999997</v>
      </c>
      <c r="F3630" s="105">
        <v>5265521</v>
      </c>
      <c r="G3630">
        <v>5265521</v>
      </c>
      <c r="H3630">
        <v>82.51</v>
      </c>
      <c r="I3630">
        <v>4972</v>
      </c>
      <c r="J3630">
        <v>4972</v>
      </c>
      <c r="K3630">
        <v>252</v>
      </c>
      <c r="L3630">
        <v>126</v>
      </c>
    </row>
    <row r="3631" spans="1:12">
      <c r="A3631" t="s">
        <v>12810</v>
      </c>
      <c r="B3631" t="s">
        <v>5172</v>
      </c>
      <c r="C3631" t="s">
        <v>1540</v>
      </c>
      <c r="D3631">
        <v>100</v>
      </c>
      <c r="E3631">
        <v>72.033000000000001</v>
      </c>
      <c r="F3631" s="105">
        <v>6687369</v>
      </c>
      <c r="G3631">
        <v>6687369</v>
      </c>
      <c r="H3631">
        <v>85.56</v>
      </c>
      <c r="I3631">
        <v>5870</v>
      </c>
      <c r="J3631">
        <v>5870</v>
      </c>
      <c r="K3631">
        <v>277</v>
      </c>
      <c r="L3631">
        <v>112</v>
      </c>
    </row>
    <row r="3632" spans="1:12">
      <c r="A3632" t="s">
        <v>12811</v>
      </c>
      <c r="B3632" t="s">
        <v>5173</v>
      </c>
      <c r="C3632" t="s">
        <v>1540</v>
      </c>
      <c r="D3632">
        <v>100</v>
      </c>
      <c r="E3632">
        <v>70.665000000000006</v>
      </c>
      <c r="F3632" s="105">
        <v>9456927</v>
      </c>
      <c r="G3632">
        <v>9456927</v>
      </c>
      <c r="H3632">
        <v>86.89</v>
      </c>
      <c r="I3632">
        <v>8604</v>
      </c>
      <c r="J3632">
        <v>8604</v>
      </c>
      <c r="K3632">
        <v>267.5</v>
      </c>
      <c r="L3632">
        <v>93</v>
      </c>
    </row>
    <row r="3633" spans="1:12">
      <c r="A3633" t="s">
        <v>12812</v>
      </c>
      <c r="B3633" t="s">
        <v>5174</v>
      </c>
      <c r="C3633" t="s">
        <v>1540</v>
      </c>
      <c r="D3633">
        <v>100</v>
      </c>
      <c r="E3633">
        <v>71.512</v>
      </c>
      <c r="F3633" s="105">
        <v>7765927</v>
      </c>
      <c r="G3633">
        <v>7765927</v>
      </c>
      <c r="H3633">
        <v>87.58</v>
      </c>
      <c r="I3633">
        <v>7005</v>
      </c>
      <c r="J3633">
        <v>7005</v>
      </c>
      <c r="K3633">
        <v>266</v>
      </c>
      <c r="L3633">
        <v>96</v>
      </c>
    </row>
    <row r="3634" spans="1:12">
      <c r="A3634" t="s">
        <v>12813</v>
      </c>
      <c r="B3634" t="s">
        <v>5175</v>
      </c>
      <c r="C3634" t="s">
        <v>1540</v>
      </c>
      <c r="D3634">
        <v>100</v>
      </c>
      <c r="E3634">
        <v>70.926000000000002</v>
      </c>
      <c r="F3634" s="105">
        <v>10531044</v>
      </c>
      <c r="G3634">
        <v>10531044</v>
      </c>
      <c r="H3634">
        <v>86.36</v>
      </c>
      <c r="I3634">
        <v>9171</v>
      </c>
      <c r="J3634">
        <v>9171</v>
      </c>
      <c r="K3634">
        <v>272</v>
      </c>
      <c r="L3634">
        <v>102</v>
      </c>
    </row>
    <row r="3635" spans="1:12">
      <c r="A3635" t="s">
        <v>9347</v>
      </c>
      <c r="B3635" t="s">
        <v>5176</v>
      </c>
      <c r="C3635" t="s">
        <v>1592</v>
      </c>
      <c r="D3635">
        <v>100</v>
      </c>
      <c r="E3635">
        <v>25.582000000000001</v>
      </c>
      <c r="F3635" s="105">
        <v>628164</v>
      </c>
      <c r="G3635">
        <v>628164</v>
      </c>
      <c r="H3635">
        <v>89.55</v>
      </c>
      <c r="I3635">
        <v>581</v>
      </c>
      <c r="J3635">
        <v>581</v>
      </c>
      <c r="K3635">
        <v>274</v>
      </c>
      <c r="L3635">
        <v>62</v>
      </c>
    </row>
    <row r="3636" spans="1:12">
      <c r="A3636" t="s">
        <v>12814</v>
      </c>
      <c r="B3636" t="s">
        <v>5177</v>
      </c>
      <c r="C3636" t="s">
        <v>1540</v>
      </c>
      <c r="D3636">
        <v>100</v>
      </c>
      <c r="E3636">
        <v>38.308</v>
      </c>
      <c r="F3636" s="105">
        <v>3819884</v>
      </c>
      <c r="G3636">
        <v>3819884</v>
      </c>
      <c r="H3636">
        <v>91.96</v>
      </c>
      <c r="I3636">
        <v>3312</v>
      </c>
      <c r="J3636">
        <v>3312</v>
      </c>
      <c r="K3636">
        <v>295</v>
      </c>
      <c r="L3636">
        <v>60</v>
      </c>
    </row>
    <row r="3637" spans="1:12">
      <c r="A3637" t="s">
        <v>12815</v>
      </c>
      <c r="B3637" t="s">
        <v>5178</v>
      </c>
      <c r="C3637" t="s">
        <v>1540</v>
      </c>
      <c r="D3637">
        <v>100</v>
      </c>
      <c r="E3637">
        <v>36.159999999999997</v>
      </c>
      <c r="F3637" s="105">
        <v>3546067</v>
      </c>
      <c r="G3637">
        <v>3546067</v>
      </c>
      <c r="H3637">
        <v>93.01</v>
      </c>
      <c r="I3637">
        <v>3119</v>
      </c>
      <c r="J3637">
        <v>3119</v>
      </c>
      <c r="K3637">
        <v>291</v>
      </c>
      <c r="L3637">
        <v>48</v>
      </c>
    </row>
    <row r="3638" spans="1:12">
      <c r="A3638" t="s">
        <v>12816</v>
      </c>
      <c r="B3638" t="s">
        <v>5179</v>
      </c>
      <c r="C3638" t="s">
        <v>1540</v>
      </c>
      <c r="D3638">
        <v>100</v>
      </c>
      <c r="E3638">
        <v>48.906999999999996</v>
      </c>
      <c r="F3638" s="105">
        <v>3802962</v>
      </c>
      <c r="G3638">
        <v>3802962</v>
      </c>
      <c r="H3638">
        <v>86.1</v>
      </c>
      <c r="I3638">
        <v>3768</v>
      </c>
      <c r="J3638">
        <v>3768</v>
      </c>
      <c r="K3638">
        <v>255</v>
      </c>
      <c r="L3638">
        <v>65</v>
      </c>
    </row>
    <row r="3639" spans="1:12">
      <c r="A3639" t="s">
        <v>12817</v>
      </c>
      <c r="B3639" t="s">
        <v>5180</v>
      </c>
      <c r="C3639" t="s">
        <v>1540</v>
      </c>
      <c r="D3639">
        <v>100</v>
      </c>
      <c r="E3639">
        <v>66.638999999999996</v>
      </c>
      <c r="F3639" s="105">
        <v>2847757</v>
      </c>
      <c r="G3639">
        <v>2847757</v>
      </c>
      <c r="H3639">
        <v>87.18</v>
      </c>
      <c r="I3639">
        <v>2962</v>
      </c>
      <c r="J3639">
        <v>2962</v>
      </c>
      <c r="K3639">
        <v>238</v>
      </c>
      <c r="L3639">
        <v>88</v>
      </c>
    </row>
    <row r="3640" spans="1:12">
      <c r="A3640" t="s">
        <v>12818</v>
      </c>
      <c r="B3640" t="s">
        <v>5181</v>
      </c>
      <c r="C3640" t="s">
        <v>1540</v>
      </c>
      <c r="D3640">
        <v>100</v>
      </c>
      <c r="E3640">
        <v>30.050999999999998</v>
      </c>
      <c r="F3640" s="105">
        <v>3087076</v>
      </c>
      <c r="G3640">
        <v>3087076</v>
      </c>
      <c r="H3640">
        <v>93.18</v>
      </c>
      <c r="I3640">
        <v>2763</v>
      </c>
      <c r="J3640">
        <v>2763</v>
      </c>
      <c r="K3640">
        <v>283</v>
      </c>
      <c r="L3640">
        <v>45</v>
      </c>
    </row>
    <row r="3641" spans="1:12">
      <c r="A3641" t="s">
        <v>12819</v>
      </c>
      <c r="B3641" t="s">
        <v>5182</v>
      </c>
      <c r="C3641" t="s">
        <v>1540</v>
      </c>
      <c r="D3641">
        <v>100</v>
      </c>
      <c r="E3641">
        <v>45.319000000000003</v>
      </c>
      <c r="F3641" s="105">
        <v>3189052</v>
      </c>
      <c r="G3641">
        <v>3189052</v>
      </c>
      <c r="H3641">
        <v>90.46</v>
      </c>
      <c r="I3641">
        <v>3021</v>
      </c>
      <c r="J3641">
        <v>3021</v>
      </c>
      <c r="K3641">
        <v>283</v>
      </c>
      <c r="L3641">
        <v>44</v>
      </c>
    </row>
    <row r="3642" spans="1:12">
      <c r="A3642" t="s">
        <v>9348</v>
      </c>
      <c r="B3642" t="s">
        <v>5183</v>
      </c>
      <c r="C3642" t="s">
        <v>1592</v>
      </c>
      <c r="D3642">
        <v>100</v>
      </c>
      <c r="E3642">
        <v>25.009</v>
      </c>
      <c r="F3642" s="105">
        <v>1179577</v>
      </c>
      <c r="G3642">
        <v>1179577</v>
      </c>
      <c r="H3642">
        <v>68.67</v>
      </c>
      <c r="I3642">
        <v>2122</v>
      </c>
      <c r="J3642">
        <v>2122</v>
      </c>
      <c r="K3642">
        <v>95</v>
      </c>
      <c r="L3642">
        <v>103</v>
      </c>
    </row>
    <row r="3643" spans="1:12">
      <c r="A3643" t="s">
        <v>12820</v>
      </c>
      <c r="B3643" t="s">
        <v>5184</v>
      </c>
      <c r="C3643" t="s">
        <v>1540</v>
      </c>
      <c r="D3643">
        <v>100</v>
      </c>
      <c r="E3643">
        <v>64.323999999999998</v>
      </c>
      <c r="F3643" s="105">
        <v>3851242</v>
      </c>
      <c r="G3643">
        <v>3851242</v>
      </c>
      <c r="H3643">
        <v>87.33</v>
      </c>
      <c r="I3643">
        <v>3514</v>
      </c>
      <c r="J3643">
        <v>3514</v>
      </c>
      <c r="K3643">
        <v>280</v>
      </c>
      <c r="L3643">
        <v>82</v>
      </c>
    </row>
    <row r="3644" spans="1:12">
      <c r="A3644" t="s">
        <v>12821</v>
      </c>
      <c r="B3644" t="s">
        <v>5185</v>
      </c>
      <c r="C3644" t="s">
        <v>1540</v>
      </c>
      <c r="D3644">
        <v>100</v>
      </c>
      <c r="E3644">
        <v>33.796999999999997</v>
      </c>
      <c r="F3644" s="105">
        <v>1460240</v>
      </c>
      <c r="G3644">
        <v>1460240</v>
      </c>
      <c r="H3644">
        <v>88.78</v>
      </c>
      <c r="I3644">
        <v>1315</v>
      </c>
      <c r="J3644">
        <v>1315</v>
      </c>
      <c r="K3644">
        <v>266</v>
      </c>
      <c r="L3644">
        <v>58</v>
      </c>
    </row>
    <row r="3645" spans="1:12">
      <c r="A3645" t="s">
        <v>12822</v>
      </c>
      <c r="B3645" t="s">
        <v>5186</v>
      </c>
      <c r="C3645" t="s">
        <v>1540</v>
      </c>
      <c r="D3645">
        <v>100</v>
      </c>
      <c r="E3645">
        <v>37.438000000000002</v>
      </c>
      <c r="F3645" s="105">
        <v>1714148</v>
      </c>
      <c r="G3645">
        <v>1714148</v>
      </c>
      <c r="H3645">
        <v>94.61</v>
      </c>
      <c r="I3645">
        <v>1719</v>
      </c>
      <c r="J3645">
        <v>1719</v>
      </c>
      <c r="K3645">
        <v>282</v>
      </c>
      <c r="L3645">
        <v>20</v>
      </c>
    </row>
    <row r="3646" spans="1:12">
      <c r="A3646" t="s">
        <v>9349</v>
      </c>
      <c r="B3646" t="s">
        <v>5187</v>
      </c>
      <c r="C3646" t="s">
        <v>1861</v>
      </c>
      <c r="D3646">
        <v>100</v>
      </c>
      <c r="E3646">
        <v>38.417000000000002</v>
      </c>
      <c r="F3646" s="105">
        <v>1467695</v>
      </c>
      <c r="G3646">
        <v>1467695</v>
      </c>
      <c r="H3646">
        <v>82.44</v>
      </c>
      <c r="I3646">
        <v>1249</v>
      </c>
      <c r="J3646">
        <v>1249</v>
      </c>
      <c r="K3646">
        <v>265</v>
      </c>
      <c r="L3646">
        <v>108</v>
      </c>
    </row>
    <row r="3647" spans="1:12">
      <c r="A3647" t="s">
        <v>12823</v>
      </c>
      <c r="B3647" t="s">
        <v>5188</v>
      </c>
      <c r="C3647" t="s">
        <v>1540</v>
      </c>
      <c r="D3647">
        <v>100</v>
      </c>
      <c r="E3647">
        <v>67.551000000000002</v>
      </c>
      <c r="F3647" s="105">
        <v>5578743</v>
      </c>
      <c r="G3647">
        <v>5578743</v>
      </c>
      <c r="H3647">
        <v>87.64</v>
      </c>
      <c r="I3647">
        <v>5127</v>
      </c>
      <c r="J3647">
        <v>5127</v>
      </c>
      <c r="K3647">
        <v>280</v>
      </c>
      <c r="L3647">
        <v>86</v>
      </c>
    </row>
    <row r="3648" spans="1:12">
      <c r="A3648" t="s">
        <v>12824</v>
      </c>
      <c r="B3648" t="s">
        <v>5189</v>
      </c>
      <c r="C3648" t="s">
        <v>1540</v>
      </c>
      <c r="D3648">
        <v>100</v>
      </c>
      <c r="E3648">
        <v>58.612000000000002</v>
      </c>
      <c r="F3648" s="105">
        <v>1915154</v>
      </c>
      <c r="G3648">
        <v>1915154</v>
      </c>
      <c r="H3648">
        <v>89.71</v>
      </c>
      <c r="I3648">
        <v>1636</v>
      </c>
      <c r="J3648">
        <v>1636</v>
      </c>
      <c r="K3648">
        <v>303</v>
      </c>
      <c r="L3648">
        <v>78</v>
      </c>
    </row>
    <row r="3649" spans="1:12">
      <c r="A3649" t="s">
        <v>12825</v>
      </c>
      <c r="B3649" t="s">
        <v>5190</v>
      </c>
      <c r="C3649" t="s">
        <v>1540</v>
      </c>
      <c r="D3649">
        <v>100</v>
      </c>
      <c r="E3649">
        <v>37.710999999999999</v>
      </c>
      <c r="F3649" s="105">
        <v>4866035</v>
      </c>
      <c r="G3649">
        <v>4866035</v>
      </c>
      <c r="H3649">
        <v>84.23</v>
      </c>
      <c r="I3649">
        <v>4703</v>
      </c>
      <c r="J3649">
        <v>4703</v>
      </c>
      <c r="K3649">
        <v>249</v>
      </c>
      <c r="L3649">
        <v>82</v>
      </c>
    </row>
    <row r="3650" spans="1:12">
      <c r="A3650" t="s">
        <v>12826</v>
      </c>
      <c r="B3650" t="s">
        <v>5191</v>
      </c>
      <c r="C3650" t="s">
        <v>1540</v>
      </c>
      <c r="D3650">
        <v>100</v>
      </c>
      <c r="E3650">
        <v>57.542000000000002</v>
      </c>
      <c r="F3650" s="105">
        <v>3003656</v>
      </c>
      <c r="G3650">
        <v>3003656</v>
      </c>
      <c r="H3650">
        <v>91.77</v>
      </c>
      <c r="I3650">
        <v>2973</v>
      </c>
      <c r="J3650">
        <v>2973</v>
      </c>
      <c r="K3650">
        <v>252</v>
      </c>
      <c r="L3650">
        <v>35</v>
      </c>
    </row>
    <row r="3651" spans="1:12">
      <c r="A3651" t="s">
        <v>12827</v>
      </c>
      <c r="B3651" t="s">
        <v>5192</v>
      </c>
      <c r="C3651" t="s">
        <v>1540</v>
      </c>
      <c r="D3651">
        <v>100</v>
      </c>
      <c r="E3651">
        <v>32.622</v>
      </c>
      <c r="F3651" s="105">
        <v>4714744</v>
      </c>
      <c r="G3651">
        <v>4714744</v>
      </c>
      <c r="H3651">
        <v>92.11</v>
      </c>
      <c r="I3651">
        <v>4369</v>
      </c>
      <c r="J3651">
        <v>4369</v>
      </c>
      <c r="K3651">
        <v>262</v>
      </c>
      <c r="L3651">
        <v>55</v>
      </c>
    </row>
    <row r="3652" spans="1:12">
      <c r="A3652" t="s">
        <v>12828</v>
      </c>
      <c r="B3652" t="s">
        <v>5193</v>
      </c>
      <c r="C3652" t="s">
        <v>1540</v>
      </c>
      <c r="D3652">
        <v>100</v>
      </c>
      <c r="E3652">
        <v>31.462</v>
      </c>
      <c r="F3652" s="105">
        <v>3568817</v>
      </c>
      <c r="G3652">
        <v>3568817</v>
      </c>
      <c r="H3652">
        <v>87.51</v>
      </c>
      <c r="I3652">
        <v>3529</v>
      </c>
      <c r="J3652">
        <v>3529</v>
      </c>
      <c r="K3652">
        <v>255</v>
      </c>
      <c r="L3652">
        <v>54</v>
      </c>
    </row>
    <row r="3653" spans="1:12">
      <c r="A3653" t="s">
        <v>12829</v>
      </c>
      <c r="B3653" t="s">
        <v>5194</v>
      </c>
      <c r="C3653" t="s">
        <v>1540</v>
      </c>
      <c r="D3653">
        <v>100</v>
      </c>
      <c r="E3653">
        <v>34.249000000000002</v>
      </c>
      <c r="F3653" s="105">
        <v>4578674</v>
      </c>
      <c r="G3653">
        <v>4578674</v>
      </c>
      <c r="H3653">
        <v>88.77</v>
      </c>
      <c r="I3653">
        <v>4180</v>
      </c>
      <c r="J3653">
        <v>4180</v>
      </c>
      <c r="K3653">
        <v>280</v>
      </c>
      <c r="L3653">
        <v>73</v>
      </c>
    </row>
    <row r="3654" spans="1:12">
      <c r="A3654" t="s">
        <v>12830</v>
      </c>
      <c r="B3654" t="s">
        <v>5195</v>
      </c>
      <c r="C3654" t="s">
        <v>1540</v>
      </c>
      <c r="D3654">
        <v>100</v>
      </c>
      <c r="E3654">
        <v>30.443999999999999</v>
      </c>
      <c r="F3654" s="105">
        <v>3497276</v>
      </c>
      <c r="G3654">
        <v>3497276</v>
      </c>
      <c r="H3654">
        <v>87.56</v>
      </c>
      <c r="I3654">
        <v>3264</v>
      </c>
      <c r="J3654">
        <v>3264</v>
      </c>
      <c r="K3654">
        <v>264</v>
      </c>
      <c r="L3654">
        <v>68</v>
      </c>
    </row>
    <row r="3655" spans="1:12">
      <c r="A3655" t="s">
        <v>12831</v>
      </c>
      <c r="B3655" t="s">
        <v>5196</v>
      </c>
      <c r="C3655" t="s">
        <v>1540</v>
      </c>
      <c r="D3655">
        <v>100</v>
      </c>
      <c r="E3655">
        <v>67.942999999999998</v>
      </c>
      <c r="F3655" s="105">
        <v>2835858</v>
      </c>
      <c r="G3655">
        <v>2835858</v>
      </c>
      <c r="H3655">
        <v>89.29</v>
      </c>
      <c r="I3655">
        <v>2879</v>
      </c>
      <c r="J3655">
        <v>2879</v>
      </c>
      <c r="K3655">
        <v>255</v>
      </c>
      <c r="L3655">
        <v>62.5</v>
      </c>
    </row>
    <row r="3656" spans="1:12">
      <c r="A3656" t="s">
        <v>12832</v>
      </c>
      <c r="B3656" t="s">
        <v>5197</v>
      </c>
      <c r="C3656" t="s">
        <v>1540</v>
      </c>
      <c r="D3656">
        <v>100</v>
      </c>
      <c r="E3656">
        <v>47.054000000000002</v>
      </c>
      <c r="F3656" s="105">
        <v>1578404</v>
      </c>
      <c r="G3656">
        <v>1578404</v>
      </c>
      <c r="H3656">
        <v>92.64</v>
      </c>
      <c r="I3656">
        <v>1514</v>
      </c>
      <c r="J3656">
        <v>1514</v>
      </c>
      <c r="K3656">
        <v>272.5</v>
      </c>
      <c r="L3656">
        <v>10</v>
      </c>
    </row>
    <row r="3657" spans="1:12">
      <c r="A3657" t="s">
        <v>12833</v>
      </c>
      <c r="B3657" t="s">
        <v>5198</v>
      </c>
      <c r="C3657" t="s">
        <v>1540</v>
      </c>
      <c r="D3657">
        <v>100</v>
      </c>
      <c r="E3657">
        <v>47.177999999999997</v>
      </c>
      <c r="F3657" s="105">
        <v>1638988</v>
      </c>
      <c r="G3657">
        <v>1638988</v>
      </c>
      <c r="H3657">
        <v>89.41</v>
      </c>
      <c r="I3657">
        <v>1597</v>
      </c>
      <c r="J3657">
        <v>1597</v>
      </c>
      <c r="K3657">
        <v>256</v>
      </c>
      <c r="L3657">
        <v>12</v>
      </c>
    </row>
    <row r="3658" spans="1:12">
      <c r="A3658" t="s">
        <v>12834</v>
      </c>
      <c r="B3658" t="s">
        <v>5199</v>
      </c>
      <c r="C3658" t="s">
        <v>1540</v>
      </c>
      <c r="D3658">
        <v>100</v>
      </c>
      <c r="E3658">
        <v>50.011000000000003</v>
      </c>
      <c r="F3658" s="105">
        <v>1621211</v>
      </c>
      <c r="G3658">
        <v>1621211</v>
      </c>
      <c r="H3658">
        <v>91.01</v>
      </c>
      <c r="I3658">
        <v>1462</v>
      </c>
      <c r="J3658">
        <v>1462</v>
      </c>
      <c r="K3658">
        <v>285</v>
      </c>
      <c r="L3658">
        <v>46</v>
      </c>
    </row>
    <row r="3659" spans="1:12">
      <c r="A3659" t="s">
        <v>12835</v>
      </c>
      <c r="B3659" t="s">
        <v>5200</v>
      </c>
      <c r="C3659" t="s">
        <v>1540</v>
      </c>
      <c r="D3659">
        <v>100</v>
      </c>
      <c r="E3659">
        <v>67.203000000000003</v>
      </c>
      <c r="F3659" s="105">
        <v>6210127</v>
      </c>
      <c r="G3659">
        <v>6210127</v>
      </c>
      <c r="H3659">
        <v>92.09</v>
      </c>
      <c r="I3659">
        <v>5991</v>
      </c>
      <c r="J3659">
        <v>5991</v>
      </c>
      <c r="K3659">
        <v>278</v>
      </c>
      <c r="L3659">
        <v>38.5</v>
      </c>
    </row>
    <row r="3660" spans="1:12">
      <c r="A3660" t="s">
        <v>12836</v>
      </c>
      <c r="B3660" t="s">
        <v>5201</v>
      </c>
      <c r="C3660" t="s">
        <v>1540</v>
      </c>
      <c r="D3660">
        <v>100</v>
      </c>
      <c r="E3660">
        <v>57.220999999999997</v>
      </c>
      <c r="F3660" s="105">
        <v>4049808</v>
      </c>
      <c r="G3660">
        <v>4049808</v>
      </c>
      <c r="H3660">
        <v>91.2</v>
      </c>
      <c r="I3660">
        <v>3981</v>
      </c>
      <c r="J3660">
        <v>3981</v>
      </c>
      <c r="K3660">
        <v>272</v>
      </c>
      <c r="L3660">
        <v>59</v>
      </c>
    </row>
    <row r="3661" spans="1:12">
      <c r="A3661" t="s">
        <v>12837</v>
      </c>
      <c r="B3661" t="s">
        <v>5202</v>
      </c>
      <c r="C3661" t="s">
        <v>1540</v>
      </c>
      <c r="D3661">
        <v>100</v>
      </c>
      <c r="E3661">
        <v>42.536999999999999</v>
      </c>
      <c r="F3661" s="105">
        <v>3222077</v>
      </c>
      <c r="G3661">
        <v>3222077</v>
      </c>
      <c r="H3661">
        <v>91.78</v>
      </c>
      <c r="I3661">
        <v>3021</v>
      </c>
      <c r="J3661">
        <v>3021</v>
      </c>
      <c r="K3661">
        <v>279</v>
      </c>
      <c r="L3661">
        <v>23</v>
      </c>
    </row>
    <row r="3662" spans="1:12">
      <c r="A3662" t="s">
        <v>12838</v>
      </c>
      <c r="B3662" t="s">
        <v>5203</v>
      </c>
      <c r="C3662" t="s">
        <v>1540</v>
      </c>
      <c r="D3662">
        <v>100</v>
      </c>
      <c r="E3662">
        <v>45.063000000000002</v>
      </c>
      <c r="F3662" s="105">
        <v>4057350</v>
      </c>
      <c r="G3662">
        <v>4057350</v>
      </c>
      <c r="H3662">
        <v>85.75</v>
      </c>
      <c r="I3662">
        <v>3190</v>
      </c>
      <c r="J3662">
        <v>3190</v>
      </c>
      <c r="K3662">
        <v>288</v>
      </c>
      <c r="L3662">
        <v>108</v>
      </c>
    </row>
    <row r="3663" spans="1:12">
      <c r="A3663" t="s">
        <v>12839</v>
      </c>
      <c r="B3663" t="s">
        <v>5204</v>
      </c>
      <c r="C3663" t="s">
        <v>1540</v>
      </c>
      <c r="D3663">
        <v>100</v>
      </c>
      <c r="E3663">
        <v>39.143999999999998</v>
      </c>
      <c r="F3663" s="105">
        <v>1512449</v>
      </c>
      <c r="G3663">
        <v>1512449</v>
      </c>
      <c r="H3663">
        <v>93.95</v>
      </c>
      <c r="I3663">
        <v>1616</v>
      </c>
      <c r="J3663">
        <v>1616</v>
      </c>
      <c r="K3663">
        <v>244</v>
      </c>
      <c r="L3663">
        <v>16</v>
      </c>
    </row>
    <row r="3664" spans="1:12">
      <c r="A3664" t="s">
        <v>12840</v>
      </c>
      <c r="B3664" t="s">
        <v>5205</v>
      </c>
      <c r="C3664" t="s">
        <v>1540</v>
      </c>
      <c r="D3664">
        <v>100</v>
      </c>
      <c r="E3664">
        <v>72.924000000000007</v>
      </c>
      <c r="F3664" s="105">
        <v>6121457</v>
      </c>
      <c r="G3664">
        <v>6121457</v>
      </c>
      <c r="H3664">
        <v>91.34</v>
      </c>
      <c r="I3664">
        <v>5480</v>
      </c>
      <c r="J3664">
        <v>5480</v>
      </c>
      <c r="K3664">
        <v>293</v>
      </c>
      <c r="L3664">
        <v>53</v>
      </c>
    </row>
    <row r="3665" spans="1:12">
      <c r="A3665" t="s">
        <v>12841</v>
      </c>
      <c r="B3665" t="s">
        <v>5206</v>
      </c>
      <c r="C3665" t="s">
        <v>1540</v>
      </c>
      <c r="D3665">
        <v>100</v>
      </c>
      <c r="E3665">
        <v>59.545000000000002</v>
      </c>
      <c r="F3665" s="105">
        <v>3555699</v>
      </c>
      <c r="G3665">
        <v>3555699</v>
      </c>
      <c r="H3665">
        <v>92.82</v>
      </c>
      <c r="I3665">
        <v>3116</v>
      </c>
      <c r="J3665">
        <v>3116</v>
      </c>
      <c r="K3665">
        <v>291</v>
      </c>
      <c r="L3665">
        <v>44</v>
      </c>
    </row>
    <row r="3666" spans="1:12">
      <c r="A3666" t="s">
        <v>12842</v>
      </c>
      <c r="B3666" t="s">
        <v>5207</v>
      </c>
      <c r="C3666" t="s">
        <v>1540</v>
      </c>
      <c r="D3666">
        <v>100</v>
      </c>
      <c r="E3666">
        <v>60.088999999999999</v>
      </c>
      <c r="F3666" s="105">
        <v>4928951</v>
      </c>
      <c r="G3666">
        <v>4928951</v>
      </c>
      <c r="H3666">
        <v>88.55</v>
      </c>
      <c r="I3666">
        <v>4368</v>
      </c>
      <c r="J3666">
        <v>4368</v>
      </c>
      <c r="K3666">
        <v>283</v>
      </c>
      <c r="L3666">
        <v>83</v>
      </c>
    </row>
    <row r="3667" spans="1:12">
      <c r="A3667" t="s">
        <v>12843</v>
      </c>
      <c r="B3667" t="s">
        <v>5208</v>
      </c>
      <c r="C3667" t="s">
        <v>1540</v>
      </c>
      <c r="D3667">
        <v>100</v>
      </c>
      <c r="E3667">
        <v>49.87</v>
      </c>
      <c r="F3667" s="105">
        <v>3411325</v>
      </c>
      <c r="G3667">
        <v>3411325</v>
      </c>
      <c r="H3667">
        <v>86.6</v>
      </c>
      <c r="I3667">
        <v>3380</v>
      </c>
      <c r="J3667">
        <v>3380</v>
      </c>
      <c r="K3667">
        <v>238</v>
      </c>
      <c r="L3667">
        <v>90</v>
      </c>
    </row>
    <row r="3668" spans="1:12">
      <c r="A3668" t="s">
        <v>12844</v>
      </c>
      <c r="B3668" t="s">
        <v>5209</v>
      </c>
      <c r="C3668" t="s">
        <v>1540</v>
      </c>
      <c r="D3668">
        <v>100</v>
      </c>
      <c r="E3668">
        <v>59.49</v>
      </c>
      <c r="F3668" s="105">
        <v>3732153</v>
      </c>
      <c r="G3668">
        <v>3732153</v>
      </c>
      <c r="H3668">
        <v>89.71</v>
      </c>
      <c r="I3668">
        <v>3428</v>
      </c>
      <c r="J3668">
        <v>3428</v>
      </c>
      <c r="K3668">
        <v>275</v>
      </c>
      <c r="L3668">
        <v>78</v>
      </c>
    </row>
    <row r="3669" spans="1:12">
      <c r="A3669" t="s">
        <v>12845</v>
      </c>
      <c r="B3669" t="s">
        <v>5210</v>
      </c>
      <c r="C3669" t="s">
        <v>1540</v>
      </c>
      <c r="D3669">
        <v>100</v>
      </c>
      <c r="E3669">
        <v>58.18</v>
      </c>
      <c r="F3669" s="105">
        <v>4709832</v>
      </c>
      <c r="G3669">
        <v>4709832</v>
      </c>
      <c r="H3669">
        <v>89.21</v>
      </c>
      <c r="I3669">
        <v>4460</v>
      </c>
      <c r="J3669">
        <v>4460</v>
      </c>
      <c r="K3669">
        <v>271</v>
      </c>
      <c r="L3669">
        <v>79</v>
      </c>
    </row>
    <row r="3670" spans="1:12">
      <c r="A3670" t="s">
        <v>12846</v>
      </c>
      <c r="B3670" t="s">
        <v>5211</v>
      </c>
      <c r="C3670" t="s">
        <v>1540</v>
      </c>
      <c r="D3670">
        <v>100</v>
      </c>
      <c r="E3670">
        <v>39.856000000000002</v>
      </c>
      <c r="F3670" s="105">
        <v>3283680</v>
      </c>
      <c r="G3670">
        <v>3283680</v>
      </c>
      <c r="H3670">
        <v>82.58</v>
      </c>
      <c r="I3670">
        <v>2793</v>
      </c>
      <c r="J3670">
        <v>2793</v>
      </c>
      <c r="K3670">
        <v>271</v>
      </c>
      <c r="L3670">
        <v>119</v>
      </c>
    </row>
    <row r="3671" spans="1:12">
      <c r="A3671" t="s">
        <v>12847</v>
      </c>
      <c r="B3671" t="s">
        <v>5212</v>
      </c>
      <c r="C3671" t="s">
        <v>1540</v>
      </c>
      <c r="D3671">
        <v>100</v>
      </c>
      <c r="E3671">
        <v>60.295999999999999</v>
      </c>
      <c r="F3671" s="105">
        <v>5079079</v>
      </c>
      <c r="G3671">
        <v>5079079</v>
      </c>
      <c r="H3671">
        <v>90</v>
      </c>
      <c r="I3671">
        <v>5029</v>
      </c>
      <c r="J3671">
        <v>5029</v>
      </c>
      <c r="K3671">
        <v>265</v>
      </c>
      <c r="L3671">
        <v>58</v>
      </c>
    </row>
    <row r="3672" spans="1:12">
      <c r="A3672" t="s">
        <v>12848</v>
      </c>
      <c r="B3672" t="s">
        <v>5213</v>
      </c>
      <c r="C3672" t="s">
        <v>1540</v>
      </c>
      <c r="D3672">
        <v>100</v>
      </c>
      <c r="E3672">
        <v>46.697000000000003</v>
      </c>
      <c r="F3672" s="105">
        <v>5211578</v>
      </c>
      <c r="G3672">
        <v>5211578</v>
      </c>
      <c r="H3672">
        <v>87.93</v>
      </c>
      <c r="I3672">
        <v>4571</v>
      </c>
      <c r="J3672">
        <v>4571</v>
      </c>
      <c r="K3672">
        <v>284</v>
      </c>
      <c r="L3672">
        <v>87</v>
      </c>
    </row>
    <row r="3673" spans="1:12">
      <c r="A3673" t="s">
        <v>9350</v>
      </c>
      <c r="B3673" t="s">
        <v>5214</v>
      </c>
      <c r="C3673" t="s">
        <v>1636</v>
      </c>
      <c r="D3673">
        <v>100</v>
      </c>
      <c r="E3673">
        <v>26.954000000000001</v>
      </c>
      <c r="F3673" s="105">
        <v>934379</v>
      </c>
      <c r="G3673">
        <v>934379</v>
      </c>
      <c r="H3673">
        <v>71.760000000000005</v>
      </c>
      <c r="I3673">
        <v>1622</v>
      </c>
      <c r="J3673">
        <v>1622</v>
      </c>
      <c r="K3673">
        <v>94</v>
      </c>
      <c r="L3673">
        <v>99</v>
      </c>
    </row>
    <row r="3674" spans="1:12">
      <c r="A3674" t="s">
        <v>12849</v>
      </c>
      <c r="B3674" t="s">
        <v>5215</v>
      </c>
      <c r="C3674" t="s">
        <v>1540</v>
      </c>
      <c r="D3674">
        <v>100</v>
      </c>
      <c r="E3674">
        <v>47.095999999999997</v>
      </c>
      <c r="F3674" s="105">
        <v>2602160</v>
      </c>
      <c r="G3674">
        <v>2602160</v>
      </c>
      <c r="H3674">
        <v>93.86</v>
      </c>
      <c r="I3674">
        <v>2492</v>
      </c>
      <c r="J3674">
        <v>2492</v>
      </c>
      <c r="K3674">
        <v>274</v>
      </c>
      <c r="L3674">
        <v>25</v>
      </c>
    </row>
    <row r="3675" spans="1:12">
      <c r="A3675" t="s">
        <v>12850</v>
      </c>
      <c r="B3675" t="s">
        <v>5216</v>
      </c>
      <c r="C3675" t="s">
        <v>1540</v>
      </c>
      <c r="D3675">
        <v>100</v>
      </c>
      <c r="E3675">
        <v>43.890999999999998</v>
      </c>
      <c r="F3675" s="105">
        <v>3873116</v>
      </c>
      <c r="G3675">
        <v>3873116</v>
      </c>
      <c r="H3675">
        <v>84.96</v>
      </c>
      <c r="I3675">
        <v>3756</v>
      </c>
      <c r="J3675">
        <v>3756</v>
      </c>
      <c r="K3675">
        <v>257</v>
      </c>
      <c r="L3675">
        <v>77</v>
      </c>
    </row>
    <row r="3676" spans="1:12">
      <c r="A3676" t="s">
        <v>12851</v>
      </c>
      <c r="B3676" t="s">
        <v>5217</v>
      </c>
      <c r="C3676" t="s">
        <v>1540</v>
      </c>
      <c r="D3676">
        <v>100</v>
      </c>
      <c r="E3676">
        <v>65.411000000000001</v>
      </c>
      <c r="F3676" s="105">
        <v>3858517</v>
      </c>
      <c r="G3676">
        <v>3858517</v>
      </c>
      <c r="H3676">
        <v>89.34</v>
      </c>
      <c r="I3676">
        <v>3464</v>
      </c>
      <c r="J3676">
        <v>3464</v>
      </c>
      <c r="K3676">
        <v>278</v>
      </c>
      <c r="L3676">
        <v>66</v>
      </c>
    </row>
    <row r="3677" spans="1:12">
      <c r="A3677" t="s">
        <v>12852</v>
      </c>
      <c r="B3677" t="s">
        <v>5218</v>
      </c>
      <c r="C3677" t="s">
        <v>1540</v>
      </c>
      <c r="D3677">
        <v>100</v>
      </c>
      <c r="E3677">
        <v>59.378999999999998</v>
      </c>
      <c r="F3677" s="105">
        <v>4232088</v>
      </c>
      <c r="G3677">
        <v>4232088</v>
      </c>
      <c r="H3677">
        <v>91.29</v>
      </c>
      <c r="I3677">
        <v>3923</v>
      </c>
      <c r="J3677">
        <v>3923</v>
      </c>
      <c r="K3677">
        <v>273</v>
      </c>
      <c r="L3677">
        <v>46</v>
      </c>
    </row>
    <row r="3678" spans="1:12">
      <c r="A3678" t="s">
        <v>12853</v>
      </c>
      <c r="B3678" t="s">
        <v>5219</v>
      </c>
      <c r="C3678" t="s">
        <v>1540</v>
      </c>
      <c r="D3678">
        <v>100</v>
      </c>
      <c r="E3678">
        <v>65.656000000000006</v>
      </c>
      <c r="F3678" s="105">
        <v>6161026</v>
      </c>
      <c r="G3678">
        <v>6161026</v>
      </c>
      <c r="H3678">
        <v>87.57</v>
      </c>
      <c r="I3678">
        <v>5564</v>
      </c>
      <c r="J3678">
        <v>5564</v>
      </c>
      <c r="K3678">
        <v>275</v>
      </c>
      <c r="L3678">
        <v>100</v>
      </c>
    </row>
    <row r="3679" spans="1:12">
      <c r="A3679" t="s">
        <v>12854</v>
      </c>
      <c r="B3679" t="s">
        <v>5220</v>
      </c>
      <c r="C3679" t="s">
        <v>1540</v>
      </c>
      <c r="D3679">
        <v>100</v>
      </c>
      <c r="E3679">
        <v>69.578999999999994</v>
      </c>
      <c r="F3679" s="105">
        <v>4843194</v>
      </c>
      <c r="G3679">
        <v>4843194</v>
      </c>
      <c r="H3679">
        <v>93.1</v>
      </c>
      <c r="I3679">
        <v>4205</v>
      </c>
      <c r="J3679">
        <v>4205</v>
      </c>
      <c r="K3679">
        <v>302</v>
      </c>
      <c r="L3679">
        <v>32</v>
      </c>
    </row>
    <row r="3680" spans="1:12">
      <c r="A3680" t="s">
        <v>12855</v>
      </c>
      <c r="B3680" t="s">
        <v>5221</v>
      </c>
      <c r="C3680" t="s">
        <v>1540</v>
      </c>
      <c r="D3680">
        <v>100</v>
      </c>
      <c r="E3680">
        <v>69.709999999999994</v>
      </c>
      <c r="F3680" s="105">
        <v>5104122</v>
      </c>
      <c r="G3680">
        <v>5104122</v>
      </c>
      <c r="H3680">
        <v>92.83</v>
      </c>
      <c r="I3680">
        <v>4341</v>
      </c>
      <c r="J3680">
        <v>4341</v>
      </c>
      <c r="K3680">
        <v>302</v>
      </c>
      <c r="L3680">
        <v>41</v>
      </c>
    </row>
    <row r="3681" spans="1:12">
      <c r="A3681" t="s">
        <v>12856</v>
      </c>
      <c r="B3681" t="s">
        <v>5222</v>
      </c>
      <c r="C3681" t="s">
        <v>1540</v>
      </c>
      <c r="D3681">
        <v>100</v>
      </c>
      <c r="E3681">
        <v>68.494</v>
      </c>
      <c r="F3681" s="105">
        <v>3450043</v>
      </c>
      <c r="G3681">
        <v>3450043</v>
      </c>
      <c r="H3681">
        <v>90.99</v>
      </c>
      <c r="I3681">
        <v>3261</v>
      </c>
      <c r="J3681">
        <v>3261</v>
      </c>
      <c r="K3681">
        <v>257</v>
      </c>
      <c r="L3681">
        <v>52</v>
      </c>
    </row>
    <row r="3682" spans="1:12">
      <c r="A3682" t="s">
        <v>12857</v>
      </c>
      <c r="B3682" t="s">
        <v>5223</v>
      </c>
      <c r="C3682" t="s">
        <v>1540</v>
      </c>
      <c r="D3682">
        <v>100</v>
      </c>
      <c r="E3682">
        <v>63.726999999999997</v>
      </c>
      <c r="F3682" s="105">
        <v>5784559</v>
      </c>
      <c r="G3682">
        <v>5784559</v>
      </c>
      <c r="H3682">
        <v>90.31</v>
      </c>
      <c r="I3682">
        <v>5019</v>
      </c>
      <c r="J3682">
        <v>5019</v>
      </c>
      <c r="K3682">
        <v>289</v>
      </c>
      <c r="L3682">
        <v>71</v>
      </c>
    </row>
    <row r="3683" spans="1:12">
      <c r="A3683" t="s">
        <v>12858</v>
      </c>
      <c r="B3683" t="s">
        <v>5224</v>
      </c>
      <c r="C3683" t="s">
        <v>1540</v>
      </c>
      <c r="D3683">
        <v>100</v>
      </c>
      <c r="E3683">
        <v>62.728000000000002</v>
      </c>
      <c r="F3683" s="105">
        <v>3253737</v>
      </c>
      <c r="G3683">
        <v>3253737</v>
      </c>
      <c r="H3683">
        <v>91.83</v>
      </c>
      <c r="I3683">
        <v>3003</v>
      </c>
      <c r="J3683">
        <v>3003</v>
      </c>
      <c r="K3683">
        <v>280</v>
      </c>
      <c r="L3683">
        <v>50</v>
      </c>
    </row>
    <row r="3684" spans="1:12">
      <c r="A3684" t="s">
        <v>12859</v>
      </c>
      <c r="B3684" t="s">
        <v>5225</v>
      </c>
      <c r="C3684" t="s">
        <v>1540</v>
      </c>
      <c r="D3684">
        <v>100</v>
      </c>
      <c r="E3684">
        <v>42.618000000000002</v>
      </c>
      <c r="F3684" s="105">
        <v>2012424</v>
      </c>
      <c r="G3684">
        <v>2012424</v>
      </c>
      <c r="H3684">
        <v>89.99</v>
      </c>
      <c r="I3684">
        <v>2006</v>
      </c>
      <c r="J3684">
        <v>2006</v>
      </c>
      <c r="K3684">
        <v>255</v>
      </c>
      <c r="L3684">
        <v>46</v>
      </c>
    </row>
    <row r="3685" spans="1:12">
      <c r="A3685" t="s">
        <v>12860</v>
      </c>
      <c r="B3685" t="s">
        <v>5226</v>
      </c>
      <c r="C3685" t="s">
        <v>1540</v>
      </c>
      <c r="D3685">
        <v>100</v>
      </c>
      <c r="E3685">
        <v>65.546000000000006</v>
      </c>
      <c r="F3685" s="105">
        <v>4267112</v>
      </c>
      <c r="G3685">
        <v>4267112</v>
      </c>
      <c r="H3685">
        <v>92.51</v>
      </c>
      <c r="I3685">
        <v>3851</v>
      </c>
      <c r="J3685">
        <v>3851</v>
      </c>
      <c r="K3685">
        <v>288</v>
      </c>
      <c r="L3685">
        <v>42</v>
      </c>
    </row>
    <row r="3686" spans="1:12">
      <c r="A3686" t="s">
        <v>12861</v>
      </c>
      <c r="B3686" t="s">
        <v>5227</v>
      </c>
      <c r="C3686" t="s">
        <v>1540</v>
      </c>
      <c r="D3686">
        <v>100</v>
      </c>
      <c r="E3686">
        <v>54.761000000000003</v>
      </c>
      <c r="F3686" s="105">
        <v>4602545</v>
      </c>
      <c r="G3686">
        <v>4602545</v>
      </c>
      <c r="H3686">
        <v>89.51</v>
      </c>
      <c r="I3686">
        <v>4225</v>
      </c>
      <c r="J3686">
        <v>4225</v>
      </c>
      <c r="K3686">
        <v>280</v>
      </c>
      <c r="L3686">
        <v>53</v>
      </c>
    </row>
    <row r="3687" spans="1:12">
      <c r="A3687" t="s">
        <v>12862</v>
      </c>
      <c r="B3687" t="s">
        <v>5228</v>
      </c>
      <c r="C3687" t="s">
        <v>1540</v>
      </c>
      <c r="D3687">
        <v>100</v>
      </c>
      <c r="E3687">
        <v>35.704000000000001</v>
      </c>
      <c r="F3687" s="105">
        <v>3569893</v>
      </c>
      <c r="G3687">
        <v>3569893</v>
      </c>
      <c r="H3687">
        <v>84.67</v>
      </c>
      <c r="I3687">
        <v>3611</v>
      </c>
      <c r="J3687">
        <v>3611</v>
      </c>
      <c r="K3687">
        <v>237</v>
      </c>
      <c r="L3687">
        <v>100</v>
      </c>
    </row>
    <row r="3688" spans="1:12">
      <c r="A3688" t="s">
        <v>12863</v>
      </c>
      <c r="B3688" t="s">
        <v>5229</v>
      </c>
      <c r="C3688" t="s">
        <v>1540</v>
      </c>
      <c r="D3688">
        <v>100</v>
      </c>
      <c r="E3688">
        <v>66.238</v>
      </c>
      <c r="F3688" s="105">
        <v>5601408</v>
      </c>
      <c r="G3688">
        <v>5601408</v>
      </c>
      <c r="H3688">
        <v>89.4</v>
      </c>
      <c r="I3688">
        <v>5404</v>
      </c>
      <c r="J3688">
        <v>5404</v>
      </c>
      <c r="K3688">
        <v>270</v>
      </c>
      <c r="L3688">
        <v>73</v>
      </c>
    </row>
    <row r="3689" spans="1:12">
      <c r="A3689" t="s">
        <v>12864</v>
      </c>
      <c r="B3689" t="s">
        <v>5230</v>
      </c>
      <c r="C3689" t="s">
        <v>1540</v>
      </c>
      <c r="D3689">
        <v>100</v>
      </c>
      <c r="E3689">
        <v>37.615000000000002</v>
      </c>
      <c r="F3689" s="105">
        <v>1840041</v>
      </c>
      <c r="G3689">
        <v>1840041</v>
      </c>
      <c r="H3689">
        <v>92.98</v>
      </c>
      <c r="I3689">
        <v>1846</v>
      </c>
      <c r="J3689">
        <v>1846</v>
      </c>
      <c r="K3689">
        <v>256.5</v>
      </c>
      <c r="L3689">
        <v>12</v>
      </c>
    </row>
    <row r="3690" spans="1:12">
      <c r="A3690" t="s">
        <v>12865</v>
      </c>
      <c r="B3690" t="s">
        <v>5231</v>
      </c>
      <c r="C3690" t="s">
        <v>1540</v>
      </c>
      <c r="D3690">
        <v>100</v>
      </c>
      <c r="E3690">
        <v>71.350999999999999</v>
      </c>
      <c r="F3690" s="105">
        <v>10668107</v>
      </c>
      <c r="G3690">
        <v>10668107</v>
      </c>
      <c r="H3690">
        <v>88.42</v>
      </c>
      <c r="I3690">
        <v>9076</v>
      </c>
      <c r="J3690">
        <v>9076</v>
      </c>
      <c r="K3690">
        <v>292</v>
      </c>
      <c r="L3690">
        <v>92</v>
      </c>
    </row>
    <row r="3691" spans="1:12">
      <c r="A3691" t="s">
        <v>12866</v>
      </c>
      <c r="B3691" t="s">
        <v>5232</v>
      </c>
      <c r="C3691" t="s">
        <v>1540</v>
      </c>
      <c r="D3691">
        <v>100</v>
      </c>
      <c r="E3691">
        <v>65.501999999999995</v>
      </c>
      <c r="F3691" s="105">
        <v>4190928</v>
      </c>
      <c r="G3691">
        <v>4190928</v>
      </c>
      <c r="H3691">
        <v>91.4</v>
      </c>
      <c r="I3691">
        <v>3805</v>
      </c>
      <c r="J3691">
        <v>3805</v>
      </c>
      <c r="K3691">
        <v>274</v>
      </c>
      <c r="L3691">
        <v>55</v>
      </c>
    </row>
    <row r="3692" spans="1:12">
      <c r="A3692" t="s">
        <v>12867</v>
      </c>
      <c r="B3692" t="s">
        <v>5233</v>
      </c>
      <c r="C3692" t="s">
        <v>1540</v>
      </c>
      <c r="D3692">
        <v>100</v>
      </c>
      <c r="E3692">
        <v>45.584000000000003</v>
      </c>
      <c r="F3692" s="105">
        <v>4121509</v>
      </c>
      <c r="G3692">
        <v>4121509</v>
      </c>
      <c r="H3692">
        <v>87.53</v>
      </c>
      <c r="I3692">
        <v>3947</v>
      </c>
      <c r="J3692">
        <v>3947</v>
      </c>
      <c r="K3692">
        <v>266</v>
      </c>
      <c r="L3692">
        <v>71</v>
      </c>
    </row>
    <row r="3693" spans="1:12">
      <c r="A3693" t="s">
        <v>12868</v>
      </c>
      <c r="B3693" t="s">
        <v>5234</v>
      </c>
      <c r="C3693" t="s">
        <v>1540</v>
      </c>
      <c r="D3693">
        <v>100</v>
      </c>
      <c r="E3693">
        <v>42.722000000000001</v>
      </c>
      <c r="F3693" s="105">
        <v>1762219</v>
      </c>
      <c r="G3693">
        <v>1762219</v>
      </c>
      <c r="H3693">
        <v>90.76</v>
      </c>
      <c r="I3693">
        <v>1627</v>
      </c>
      <c r="J3693">
        <v>1627</v>
      </c>
      <c r="K3693">
        <v>276</v>
      </c>
      <c r="L3693">
        <v>30</v>
      </c>
    </row>
    <row r="3694" spans="1:12">
      <c r="A3694" t="s">
        <v>12869</v>
      </c>
      <c r="B3694" t="s">
        <v>5235</v>
      </c>
      <c r="C3694" t="s">
        <v>1540</v>
      </c>
      <c r="D3694">
        <v>100</v>
      </c>
      <c r="E3694">
        <v>33.978999999999999</v>
      </c>
      <c r="F3694" s="105">
        <v>1920334</v>
      </c>
      <c r="G3694">
        <v>1920334</v>
      </c>
      <c r="H3694">
        <v>90.77</v>
      </c>
      <c r="I3694">
        <v>1783</v>
      </c>
      <c r="J3694">
        <v>1783</v>
      </c>
      <c r="K3694">
        <v>277</v>
      </c>
      <c r="L3694">
        <v>34.5</v>
      </c>
    </row>
    <row r="3695" spans="1:12">
      <c r="A3695" t="s">
        <v>12870</v>
      </c>
      <c r="B3695" t="s">
        <v>5236</v>
      </c>
      <c r="C3695" t="s">
        <v>1540</v>
      </c>
      <c r="D3695">
        <v>100</v>
      </c>
      <c r="E3695">
        <v>45.307000000000002</v>
      </c>
      <c r="F3695" s="105">
        <v>1980592</v>
      </c>
      <c r="G3695">
        <v>1980592</v>
      </c>
      <c r="H3695">
        <v>92.43</v>
      </c>
      <c r="I3695">
        <v>1910</v>
      </c>
      <c r="J3695">
        <v>1910</v>
      </c>
      <c r="K3695">
        <v>290</v>
      </c>
      <c r="L3695">
        <v>31</v>
      </c>
    </row>
    <row r="3696" spans="1:12">
      <c r="A3696" t="s">
        <v>12871</v>
      </c>
      <c r="B3696" t="s">
        <v>5237</v>
      </c>
      <c r="C3696" t="s">
        <v>1540</v>
      </c>
      <c r="D3696">
        <v>100</v>
      </c>
      <c r="E3696">
        <v>43.435000000000002</v>
      </c>
      <c r="F3696" s="105">
        <v>6450253</v>
      </c>
      <c r="G3696">
        <v>6450253</v>
      </c>
      <c r="H3696">
        <v>87.71</v>
      </c>
      <c r="I3696">
        <v>5231</v>
      </c>
      <c r="J3696">
        <v>5231</v>
      </c>
      <c r="K3696">
        <v>289</v>
      </c>
      <c r="L3696">
        <v>101</v>
      </c>
    </row>
    <row r="3697" spans="1:12">
      <c r="A3697" t="s">
        <v>12872</v>
      </c>
      <c r="B3697" t="s">
        <v>5238</v>
      </c>
      <c r="C3697" t="s">
        <v>1540</v>
      </c>
      <c r="D3697">
        <v>100</v>
      </c>
      <c r="E3697">
        <v>59.996000000000002</v>
      </c>
      <c r="F3697" s="105">
        <v>3911798</v>
      </c>
      <c r="G3697">
        <v>3911798</v>
      </c>
      <c r="H3697">
        <v>88.8</v>
      </c>
      <c r="I3697">
        <v>3596</v>
      </c>
      <c r="J3697">
        <v>3596</v>
      </c>
      <c r="K3697">
        <v>285</v>
      </c>
      <c r="L3697">
        <v>73</v>
      </c>
    </row>
    <row r="3698" spans="1:12">
      <c r="A3698" t="s">
        <v>12873</v>
      </c>
      <c r="B3698" t="s">
        <v>5239</v>
      </c>
      <c r="C3698" t="s">
        <v>1540</v>
      </c>
      <c r="D3698">
        <v>100</v>
      </c>
      <c r="E3698">
        <v>68.441999999999993</v>
      </c>
      <c r="F3698" s="105">
        <v>11759770</v>
      </c>
      <c r="G3698">
        <v>11759770</v>
      </c>
      <c r="H3698">
        <v>90.05</v>
      </c>
      <c r="I3698">
        <v>10776</v>
      </c>
      <c r="J3698">
        <v>10776</v>
      </c>
      <c r="K3698">
        <v>274</v>
      </c>
      <c r="L3698">
        <v>46</v>
      </c>
    </row>
    <row r="3699" spans="1:12">
      <c r="A3699" t="s">
        <v>12874</v>
      </c>
      <c r="B3699" t="s">
        <v>5240</v>
      </c>
      <c r="C3699" t="s">
        <v>1540</v>
      </c>
      <c r="D3699">
        <v>100</v>
      </c>
      <c r="E3699">
        <v>64.766000000000005</v>
      </c>
      <c r="F3699" s="105">
        <v>4344434</v>
      </c>
      <c r="G3699">
        <v>4344434</v>
      </c>
      <c r="H3699">
        <v>92.17</v>
      </c>
      <c r="I3699">
        <v>4161</v>
      </c>
      <c r="J3699">
        <v>4161</v>
      </c>
      <c r="K3699">
        <v>281</v>
      </c>
      <c r="L3699">
        <v>48</v>
      </c>
    </row>
    <row r="3700" spans="1:12">
      <c r="A3700" t="s">
        <v>12875</v>
      </c>
      <c r="B3700" t="s">
        <v>5241</v>
      </c>
      <c r="C3700" t="s">
        <v>1540</v>
      </c>
      <c r="D3700">
        <v>100</v>
      </c>
      <c r="E3700">
        <v>41.3</v>
      </c>
      <c r="F3700" s="105">
        <v>3261188</v>
      </c>
      <c r="G3700">
        <v>3261188</v>
      </c>
      <c r="H3700">
        <v>76.8</v>
      </c>
      <c r="I3700">
        <v>2794</v>
      </c>
      <c r="J3700">
        <v>2794</v>
      </c>
      <c r="K3700">
        <v>248.5</v>
      </c>
      <c r="L3700">
        <v>178</v>
      </c>
    </row>
    <row r="3701" spans="1:12">
      <c r="A3701" t="s">
        <v>12876</v>
      </c>
      <c r="B3701" t="s">
        <v>5242</v>
      </c>
      <c r="C3701" t="s">
        <v>1540</v>
      </c>
      <c r="D3701">
        <v>100</v>
      </c>
      <c r="E3701">
        <v>48.860999999999997</v>
      </c>
      <c r="F3701" s="105">
        <v>2997790</v>
      </c>
      <c r="G3701">
        <v>2997790</v>
      </c>
      <c r="H3701">
        <v>83.56</v>
      </c>
      <c r="I3701">
        <v>3030</v>
      </c>
      <c r="J3701">
        <v>3030</v>
      </c>
      <c r="K3701">
        <v>208.5</v>
      </c>
      <c r="L3701">
        <v>73</v>
      </c>
    </row>
    <row r="3702" spans="1:12">
      <c r="A3702" t="s">
        <v>12877</v>
      </c>
      <c r="B3702" t="s">
        <v>5243</v>
      </c>
      <c r="C3702" t="s">
        <v>1540</v>
      </c>
      <c r="D3702">
        <v>100</v>
      </c>
      <c r="E3702">
        <v>56.509</v>
      </c>
      <c r="F3702" s="105">
        <v>3113981</v>
      </c>
      <c r="G3702">
        <v>3113981</v>
      </c>
      <c r="H3702">
        <v>88.22</v>
      </c>
      <c r="I3702">
        <v>3528</v>
      </c>
      <c r="J3702">
        <v>3528</v>
      </c>
      <c r="K3702">
        <v>214</v>
      </c>
      <c r="L3702">
        <v>44</v>
      </c>
    </row>
    <row r="3703" spans="1:12">
      <c r="A3703" t="s">
        <v>12878</v>
      </c>
      <c r="B3703" t="s">
        <v>5244</v>
      </c>
      <c r="C3703" t="s">
        <v>1540</v>
      </c>
      <c r="D3703">
        <v>100</v>
      </c>
      <c r="E3703">
        <v>45.731000000000002</v>
      </c>
      <c r="F3703" s="105">
        <v>4566961</v>
      </c>
      <c r="G3703">
        <v>4566961</v>
      </c>
      <c r="H3703">
        <v>88.97</v>
      </c>
      <c r="I3703">
        <v>4166</v>
      </c>
      <c r="J3703">
        <v>4166</v>
      </c>
      <c r="K3703">
        <v>280</v>
      </c>
      <c r="L3703">
        <v>73.5</v>
      </c>
    </row>
    <row r="3704" spans="1:12">
      <c r="A3704" t="s">
        <v>12879</v>
      </c>
      <c r="B3704" t="s">
        <v>5245</v>
      </c>
      <c r="C3704" t="s">
        <v>1540</v>
      </c>
      <c r="D3704">
        <v>100</v>
      </c>
      <c r="E3704">
        <v>68.608999999999995</v>
      </c>
      <c r="F3704" s="105">
        <v>6484983</v>
      </c>
      <c r="G3704">
        <v>6484983</v>
      </c>
      <c r="H3704">
        <v>85.8</v>
      </c>
      <c r="I3704">
        <v>5735</v>
      </c>
      <c r="J3704">
        <v>5735</v>
      </c>
      <c r="K3704">
        <v>288</v>
      </c>
      <c r="L3704">
        <v>94</v>
      </c>
    </row>
    <row r="3705" spans="1:12">
      <c r="A3705" t="s">
        <v>12880</v>
      </c>
      <c r="B3705" t="s">
        <v>5246</v>
      </c>
      <c r="C3705" t="s">
        <v>1540</v>
      </c>
      <c r="D3705">
        <v>100</v>
      </c>
      <c r="E3705">
        <v>68.158000000000001</v>
      </c>
      <c r="F3705" s="105">
        <v>7609458</v>
      </c>
      <c r="G3705">
        <v>7609458</v>
      </c>
      <c r="H3705">
        <v>88.55</v>
      </c>
      <c r="I3705">
        <v>6601</v>
      </c>
      <c r="J3705">
        <v>6601</v>
      </c>
      <c r="K3705">
        <v>289</v>
      </c>
      <c r="L3705">
        <v>77</v>
      </c>
    </row>
    <row r="3706" spans="1:12">
      <c r="A3706" t="s">
        <v>12881</v>
      </c>
      <c r="B3706" t="s">
        <v>5247</v>
      </c>
      <c r="C3706" t="s">
        <v>1540</v>
      </c>
      <c r="D3706">
        <v>100</v>
      </c>
      <c r="E3706">
        <v>53.601999999999997</v>
      </c>
      <c r="F3706" s="105">
        <v>3750771</v>
      </c>
      <c r="G3706">
        <v>3750771</v>
      </c>
      <c r="H3706">
        <v>90.46</v>
      </c>
      <c r="I3706">
        <v>3138</v>
      </c>
      <c r="J3706">
        <v>3138</v>
      </c>
      <c r="K3706">
        <v>295</v>
      </c>
      <c r="L3706">
        <v>68</v>
      </c>
    </row>
    <row r="3707" spans="1:12">
      <c r="A3707" t="s">
        <v>12882</v>
      </c>
      <c r="B3707" t="s">
        <v>5248</v>
      </c>
      <c r="C3707" t="s">
        <v>1540</v>
      </c>
      <c r="D3707">
        <v>100</v>
      </c>
      <c r="E3707">
        <v>64.472999999999999</v>
      </c>
      <c r="F3707" s="105">
        <v>3649316</v>
      </c>
      <c r="G3707">
        <v>3649316</v>
      </c>
      <c r="H3707">
        <v>91.31</v>
      </c>
      <c r="I3707">
        <v>3522</v>
      </c>
      <c r="J3707">
        <v>3522</v>
      </c>
      <c r="K3707">
        <v>280</v>
      </c>
      <c r="L3707">
        <v>49</v>
      </c>
    </row>
    <row r="3708" spans="1:12">
      <c r="A3708" t="s">
        <v>12883</v>
      </c>
      <c r="B3708" t="s">
        <v>5249</v>
      </c>
      <c r="C3708" t="s">
        <v>1540</v>
      </c>
      <c r="D3708">
        <v>100</v>
      </c>
      <c r="E3708">
        <v>63.191000000000003</v>
      </c>
      <c r="F3708" s="105">
        <v>2129244</v>
      </c>
      <c r="G3708">
        <v>2129244</v>
      </c>
      <c r="H3708">
        <v>88.18</v>
      </c>
      <c r="I3708">
        <v>2177</v>
      </c>
      <c r="J3708">
        <v>2177</v>
      </c>
      <c r="K3708">
        <v>242</v>
      </c>
      <c r="L3708">
        <v>61</v>
      </c>
    </row>
    <row r="3709" spans="1:12">
      <c r="A3709" t="s">
        <v>12884</v>
      </c>
      <c r="B3709" t="s">
        <v>5250</v>
      </c>
      <c r="C3709" t="s">
        <v>1540</v>
      </c>
      <c r="D3709">
        <v>100</v>
      </c>
      <c r="E3709">
        <v>63.023000000000003</v>
      </c>
      <c r="F3709" s="105">
        <v>3771912</v>
      </c>
      <c r="G3709">
        <v>3771912</v>
      </c>
      <c r="H3709">
        <v>91.01</v>
      </c>
      <c r="I3709">
        <v>3584</v>
      </c>
      <c r="J3709">
        <v>3584</v>
      </c>
      <c r="K3709">
        <v>260</v>
      </c>
      <c r="L3709">
        <v>52</v>
      </c>
    </row>
    <row r="3710" spans="1:12">
      <c r="A3710" t="s">
        <v>12885</v>
      </c>
      <c r="B3710" t="s">
        <v>5251</v>
      </c>
      <c r="C3710" t="s">
        <v>1540</v>
      </c>
      <c r="D3710">
        <v>100</v>
      </c>
      <c r="E3710">
        <v>50.747999999999998</v>
      </c>
      <c r="F3710" s="105">
        <v>6140412</v>
      </c>
      <c r="G3710">
        <v>6140412</v>
      </c>
      <c r="H3710">
        <v>88.52</v>
      </c>
      <c r="I3710">
        <v>5401</v>
      </c>
      <c r="J3710">
        <v>5401</v>
      </c>
      <c r="K3710">
        <v>275</v>
      </c>
      <c r="L3710">
        <v>74</v>
      </c>
    </row>
    <row r="3711" spans="1:12">
      <c r="A3711" t="s">
        <v>12886</v>
      </c>
      <c r="B3711" t="s">
        <v>5252</v>
      </c>
      <c r="C3711" t="s">
        <v>1540</v>
      </c>
      <c r="D3711">
        <v>100</v>
      </c>
      <c r="E3711">
        <v>55.957999999999998</v>
      </c>
      <c r="F3711" s="105">
        <v>3012066</v>
      </c>
      <c r="G3711">
        <v>3012066</v>
      </c>
      <c r="H3711">
        <v>92.87</v>
      </c>
      <c r="I3711">
        <v>2772</v>
      </c>
      <c r="J3711">
        <v>2772</v>
      </c>
      <c r="K3711">
        <v>299</v>
      </c>
      <c r="L3711">
        <v>28</v>
      </c>
    </row>
    <row r="3712" spans="1:12">
      <c r="A3712" t="s">
        <v>12887</v>
      </c>
      <c r="B3712" t="s">
        <v>5253</v>
      </c>
      <c r="C3712" t="s">
        <v>1540</v>
      </c>
      <c r="D3712">
        <v>100</v>
      </c>
      <c r="E3712">
        <v>41.884</v>
      </c>
      <c r="F3712" s="105">
        <v>3883802</v>
      </c>
      <c r="G3712">
        <v>3883802</v>
      </c>
      <c r="H3712">
        <v>90.54</v>
      </c>
      <c r="I3712">
        <v>3434</v>
      </c>
      <c r="J3712">
        <v>3434</v>
      </c>
      <c r="K3712">
        <v>277</v>
      </c>
      <c r="L3712">
        <v>55</v>
      </c>
    </row>
    <row r="3713" spans="1:12">
      <c r="A3713" t="s">
        <v>12888</v>
      </c>
      <c r="B3713" t="s">
        <v>5254</v>
      </c>
      <c r="C3713" t="s">
        <v>1540</v>
      </c>
      <c r="D3713">
        <v>100</v>
      </c>
      <c r="E3713">
        <v>41.612000000000002</v>
      </c>
      <c r="F3713" s="105">
        <v>4472546</v>
      </c>
      <c r="G3713">
        <v>4472546</v>
      </c>
      <c r="H3713">
        <v>92.37</v>
      </c>
      <c r="I3713">
        <v>3869</v>
      </c>
      <c r="J3713">
        <v>3869</v>
      </c>
      <c r="K3713">
        <v>292</v>
      </c>
      <c r="L3713">
        <v>57</v>
      </c>
    </row>
    <row r="3714" spans="1:12">
      <c r="A3714" t="s">
        <v>12889</v>
      </c>
      <c r="B3714" t="s">
        <v>5255</v>
      </c>
      <c r="C3714" t="s">
        <v>1540</v>
      </c>
      <c r="D3714">
        <v>100</v>
      </c>
      <c r="E3714">
        <v>68.543000000000006</v>
      </c>
      <c r="F3714" s="105">
        <v>3616340</v>
      </c>
      <c r="G3714">
        <v>3616340</v>
      </c>
      <c r="H3714">
        <v>90.17</v>
      </c>
      <c r="I3714">
        <v>3216</v>
      </c>
      <c r="J3714">
        <v>3216</v>
      </c>
      <c r="K3714">
        <v>277</v>
      </c>
      <c r="L3714">
        <v>69</v>
      </c>
    </row>
    <row r="3715" spans="1:12">
      <c r="A3715" t="s">
        <v>12890</v>
      </c>
      <c r="B3715" t="s">
        <v>5256</v>
      </c>
      <c r="C3715" t="s">
        <v>1540</v>
      </c>
      <c r="D3715">
        <v>100</v>
      </c>
      <c r="E3715">
        <v>64.763000000000005</v>
      </c>
      <c r="F3715" s="105">
        <v>3639179</v>
      </c>
      <c r="G3715">
        <v>3639179</v>
      </c>
      <c r="H3715">
        <v>90.84</v>
      </c>
      <c r="I3715">
        <v>3351</v>
      </c>
      <c r="J3715">
        <v>3351</v>
      </c>
      <c r="K3715">
        <v>292</v>
      </c>
      <c r="L3715">
        <v>61.5</v>
      </c>
    </row>
    <row r="3716" spans="1:12">
      <c r="A3716" t="s">
        <v>12891</v>
      </c>
      <c r="B3716" t="s">
        <v>5257</v>
      </c>
      <c r="C3716" t="s">
        <v>1540</v>
      </c>
      <c r="D3716">
        <v>100</v>
      </c>
      <c r="E3716">
        <v>34.893000000000001</v>
      </c>
      <c r="F3716" s="105">
        <v>3054269</v>
      </c>
      <c r="G3716">
        <v>3054269</v>
      </c>
      <c r="H3716">
        <v>86.69</v>
      </c>
      <c r="I3716">
        <v>2820</v>
      </c>
      <c r="J3716">
        <v>2820</v>
      </c>
      <c r="K3716">
        <v>259</v>
      </c>
      <c r="L3716">
        <v>87</v>
      </c>
    </row>
    <row r="3717" spans="1:12">
      <c r="A3717" t="s">
        <v>12892</v>
      </c>
      <c r="B3717" t="s">
        <v>5258</v>
      </c>
      <c r="C3717" t="s">
        <v>1540</v>
      </c>
      <c r="D3717">
        <v>100</v>
      </c>
      <c r="E3717">
        <v>47.686</v>
      </c>
      <c r="F3717" s="105">
        <v>3619559</v>
      </c>
      <c r="G3717">
        <v>3619559</v>
      </c>
      <c r="H3717">
        <v>92.81</v>
      </c>
      <c r="I3717">
        <v>3039</v>
      </c>
      <c r="J3717">
        <v>3039</v>
      </c>
      <c r="K3717">
        <v>311</v>
      </c>
      <c r="L3717">
        <v>36</v>
      </c>
    </row>
    <row r="3718" spans="1:12">
      <c r="A3718" t="s">
        <v>12893</v>
      </c>
      <c r="B3718" t="s">
        <v>5259</v>
      </c>
      <c r="C3718" t="s">
        <v>1540</v>
      </c>
      <c r="D3718">
        <v>100</v>
      </c>
      <c r="E3718">
        <v>66.22</v>
      </c>
      <c r="F3718" s="105">
        <v>6254616</v>
      </c>
      <c r="G3718">
        <v>6254616</v>
      </c>
      <c r="H3718">
        <v>92.99</v>
      </c>
      <c r="I3718">
        <v>5993</v>
      </c>
      <c r="J3718">
        <v>5993</v>
      </c>
      <c r="K3718">
        <v>277</v>
      </c>
      <c r="L3718">
        <v>32</v>
      </c>
    </row>
    <row r="3719" spans="1:12">
      <c r="A3719" t="s">
        <v>12894</v>
      </c>
      <c r="B3719" t="s">
        <v>5260</v>
      </c>
      <c r="C3719" t="s">
        <v>1540</v>
      </c>
      <c r="D3719">
        <v>100</v>
      </c>
      <c r="E3719">
        <v>58.415999999999997</v>
      </c>
      <c r="F3719" s="105">
        <v>3706831</v>
      </c>
      <c r="G3719">
        <v>3706831</v>
      </c>
      <c r="H3719">
        <v>87.53</v>
      </c>
      <c r="I3719">
        <v>3660</v>
      </c>
      <c r="J3719">
        <v>3660</v>
      </c>
      <c r="K3719">
        <v>252</v>
      </c>
      <c r="L3719">
        <v>77</v>
      </c>
    </row>
    <row r="3720" spans="1:12">
      <c r="A3720" t="s">
        <v>12895</v>
      </c>
      <c r="B3720" t="s">
        <v>5261</v>
      </c>
      <c r="C3720" t="s">
        <v>1540</v>
      </c>
      <c r="D3720">
        <v>100</v>
      </c>
      <c r="E3720">
        <v>65.965999999999994</v>
      </c>
      <c r="F3720" s="105">
        <v>3551378</v>
      </c>
      <c r="G3720">
        <v>3551378</v>
      </c>
      <c r="H3720">
        <v>89.24</v>
      </c>
      <c r="I3720">
        <v>3116</v>
      </c>
      <c r="J3720">
        <v>3116</v>
      </c>
      <c r="K3720">
        <v>288</v>
      </c>
      <c r="L3720">
        <v>75</v>
      </c>
    </row>
    <row r="3721" spans="1:12">
      <c r="A3721" t="s">
        <v>12896</v>
      </c>
      <c r="B3721" t="s">
        <v>5262</v>
      </c>
      <c r="C3721" t="s">
        <v>1540</v>
      </c>
      <c r="D3721">
        <v>100</v>
      </c>
      <c r="E3721">
        <v>50.424999999999997</v>
      </c>
      <c r="F3721" s="105">
        <v>2572932</v>
      </c>
      <c r="G3721">
        <v>2572932</v>
      </c>
      <c r="H3721">
        <v>84.97</v>
      </c>
      <c r="I3721">
        <v>2308</v>
      </c>
      <c r="J3721">
        <v>2308</v>
      </c>
      <c r="K3721">
        <v>257</v>
      </c>
      <c r="L3721">
        <v>123</v>
      </c>
    </row>
    <row r="3722" spans="1:12">
      <c r="A3722" t="s">
        <v>12897</v>
      </c>
      <c r="B3722" t="s">
        <v>5263</v>
      </c>
      <c r="C3722" t="s">
        <v>1540</v>
      </c>
      <c r="D3722">
        <v>100</v>
      </c>
      <c r="E3722">
        <v>42.392000000000003</v>
      </c>
      <c r="F3722" s="105">
        <v>3776595</v>
      </c>
      <c r="G3722">
        <v>3776595</v>
      </c>
      <c r="H3722">
        <v>83.48</v>
      </c>
      <c r="I3722">
        <v>3112</v>
      </c>
      <c r="J3722">
        <v>3112</v>
      </c>
      <c r="K3722">
        <v>273</v>
      </c>
      <c r="L3722">
        <v>104</v>
      </c>
    </row>
    <row r="3723" spans="1:12">
      <c r="A3723" t="s">
        <v>12898</v>
      </c>
      <c r="B3723" t="s">
        <v>5264</v>
      </c>
      <c r="C3723" t="s">
        <v>1540</v>
      </c>
      <c r="D3723">
        <v>100</v>
      </c>
      <c r="E3723">
        <v>45.085000000000001</v>
      </c>
      <c r="F3723" s="105">
        <v>2466961</v>
      </c>
      <c r="G3723">
        <v>2466961</v>
      </c>
      <c r="H3723">
        <v>88.49</v>
      </c>
      <c r="I3723">
        <v>2330</v>
      </c>
      <c r="J3723">
        <v>2330</v>
      </c>
      <c r="K3723">
        <v>259.5</v>
      </c>
      <c r="L3723">
        <v>78</v>
      </c>
    </row>
    <row r="3724" spans="1:12">
      <c r="A3724" t="s">
        <v>12899</v>
      </c>
      <c r="B3724" t="s">
        <v>5265</v>
      </c>
      <c r="C3724" t="s">
        <v>1540</v>
      </c>
      <c r="D3724">
        <v>100</v>
      </c>
      <c r="E3724">
        <v>31.800999999999998</v>
      </c>
      <c r="F3724" s="105">
        <v>3994770</v>
      </c>
      <c r="G3724">
        <v>3994770</v>
      </c>
      <c r="H3724">
        <v>90.36</v>
      </c>
      <c r="I3724">
        <v>3341</v>
      </c>
      <c r="J3724">
        <v>3341</v>
      </c>
      <c r="K3724">
        <v>302</v>
      </c>
      <c r="L3724">
        <v>73</v>
      </c>
    </row>
    <row r="3725" spans="1:12">
      <c r="A3725" t="s">
        <v>12900</v>
      </c>
      <c r="B3725" t="s">
        <v>5266</v>
      </c>
      <c r="C3725" t="s">
        <v>1540</v>
      </c>
      <c r="D3725">
        <v>100</v>
      </c>
      <c r="E3725">
        <v>67.408000000000001</v>
      </c>
      <c r="F3725" s="105">
        <v>3475610</v>
      </c>
      <c r="G3725">
        <v>3475610</v>
      </c>
      <c r="H3725">
        <v>91</v>
      </c>
      <c r="I3725">
        <v>3408</v>
      </c>
      <c r="J3725">
        <v>3408</v>
      </c>
      <c r="K3725">
        <v>258</v>
      </c>
      <c r="L3725">
        <v>55</v>
      </c>
    </row>
    <row r="3726" spans="1:12">
      <c r="A3726" t="s">
        <v>12901</v>
      </c>
      <c r="B3726" t="s">
        <v>5267</v>
      </c>
      <c r="C3726" t="s">
        <v>1540</v>
      </c>
      <c r="D3726">
        <v>100</v>
      </c>
      <c r="E3726">
        <v>67.941999999999993</v>
      </c>
      <c r="F3726" s="105">
        <v>7193116</v>
      </c>
      <c r="G3726">
        <v>7193116</v>
      </c>
      <c r="H3726">
        <v>88.29</v>
      </c>
      <c r="I3726">
        <v>6580</v>
      </c>
      <c r="J3726">
        <v>6580</v>
      </c>
      <c r="K3726">
        <v>267.5</v>
      </c>
      <c r="L3726">
        <v>69</v>
      </c>
    </row>
    <row r="3727" spans="1:12">
      <c r="A3727" t="s">
        <v>12902</v>
      </c>
      <c r="B3727" t="s">
        <v>5268</v>
      </c>
      <c r="C3727" t="s">
        <v>1540</v>
      </c>
      <c r="D3727">
        <v>100</v>
      </c>
      <c r="E3727">
        <v>50.103999999999999</v>
      </c>
      <c r="F3727" s="105">
        <v>5443264</v>
      </c>
      <c r="G3727">
        <v>5443264</v>
      </c>
      <c r="H3727">
        <v>86.71</v>
      </c>
      <c r="I3727">
        <v>6605</v>
      </c>
      <c r="J3727">
        <v>6605</v>
      </c>
      <c r="K3727">
        <v>198</v>
      </c>
      <c r="L3727">
        <v>58</v>
      </c>
    </row>
    <row r="3728" spans="1:12">
      <c r="A3728" t="s">
        <v>12903</v>
      </c>
      <c r="B3728" t="s">
        <v>5269</v>
      </c>
      <c r="C3728" t="s">
        <v>1540</v>
      </c>
      <c r="D3728">
        <v>100</v>
      </c>
      <c r="E3728">
        <v>46.811</v>
      </c>
      <c r="F3728" s="105">
        <v>3523383</v>
      </c>
      <c r="G3728">
        <v>3523383</v>
      </c>
      <c r="H3728">
        <v>85.17</v>
      </c>
      <c r="I3728">
        <v>3083</v>
      </c>
      <c r="J3728">
        <v>3083</v>
      </c>
      <c r="K3728">
        <v>268</v>
      </c>
      <c r="L3728">
        <v>80</v>
      </c>
    </row>
    <row r="3729" spans="1:12">
      <c r="A3729" t="s">
        <v>12904</v>
      </c>
      <c r="B3729" t="s">
        <v>5270</v>
      </c>
      <c r="C3729" t="s">
        <v>1540</v>
      </c>
      <c r="D3729">
        <v>100</v>
      </c>
      <c r="E3729">
        <v>40.951000000000001</v>
      </c>
      <c r="F3729" s="105">
        <v>4329788</v>
      </c>
      <c r="G3729">
        <v>4329788</v>
      </c>
      <c r="H3729">
        <v>85.41</v>
      </c>
      <c r="I3729">
        <v>6584</v>
      </c>
      <c r="J3729">
        <v>6584</v>
      </c>
      <c r="K3729">
        <v>153</v>
      </c>
      <c r="L3729">
        <v>48</v>
      </c>
    </row>
    <row r="3730" spans="1:12">
      <c r="A3730" t="s">
        <v>12905</v>
      </c>
      <c r="B3730" t="s">
        <v>5271</v>
      </c>
      <c r="C3730" t="s">
        <v>1540</v>
      </c>
      <c r="D3730">
        <v>100</v>
      </c>
      <c r="E3730">
        <v>41.034999999999997</v>
      </c>
      <c r="F3730" s="105">
        <v>4050148</v>
      </c>
      <c r="G3730">
        <v>4050148</v>
      </c>
      <c r="H3730">
        <v>81.900000000000006</v>
      </c>
      <c r="I3730">
        <v>5560</v>
      </c>
      <c r="J3730">
        <v>5560</v>
      </c>
      <c r="K3730">
        <v>159</v>
      </c>
      <c r="L3730">
        <v>71.5</v>
      </c>
    </row>
    <row r="3731" spans="1:12">
      <c r="A3731" t="s">
        <v>12906</v>
      </c>
      <c r="B3731" t="s">
        <v>5272</v>
      </c>
      <c r="C3731" t="s">
        <v>1540</v>
      </c>
      <c r="D3731">
        <v>100</v>
      </c>
      <c r="E3731">
        <v>52.231999999999999</v>
      </c>
      <c r="F3731" s="105">
        <v>6053738</v>
      </c>
      <c r="G3731">
        <v>6053738</v>
      </c>
      <c r="H3731">
        <v>86.74</v>
      </c>
      <c r="I3731">
        <v>6141</v>
      </c>
      <c r="J3731">
        <v>6141</v>
      </c>
      <c r="K3731">
        <v>240</v>
      </c>
      <c r="L3731">
        <v>76</v>
      </c>
    </row>
    <row r="3732" spans="1:12">
      <c r="A3732" t="s">
        <v>12907</v>
      </c>
      <c r="B3732" t="s">
        <v>5273</v>
      </c>
      <c r="C3732" t="s">
        <v>1540</v>
      </c>
      <c r="D3732">
        <v>100</v>
      </c>
      <c r="E3732">
        <v>35.713000000000001</v>
      </c>
      <c r="F3732" s="105">
        <v>4718481</v>
      </c>
      <c r="G3732">
        <v>4718481</v>
      </c>
      <c r="H3732">
        <v>87.69</v>
      </c>
      <c r="I3732">
        <v>4129</v>
      </c>
      <c r="J3732">
        <v>4129</v>
      </c>
      <c r="K3732">
        <v>272</v>
      </c>
      <c r="L3732">
        <v>87</v>
      </c>
    </row>
    <row r="3733" spans="1:12">
      <c r="A3733" t="s">
        <v>12908</v>
      </c>
      <c r="B3733" t="s">
        <v>5274</v>
      </c>
      <c r="C3733" t="s">
        <v>1540</v>
      </c>
      <c r="D3733">
        <v>100</v>
      </c>
      <c r="E3733">
        <v>45.331000000000003</v>
      </c>
      <c r="F3733" s="105">
        <v>3215420</v>
      </c>
      <c r="G3733">
        <v>3215420</v>
      </c>
      <c r="H3733">
        <v>90.39</v>
      </c>
      <c r="I3733">
        <v>3331</v>
      </c>
      <c r="J3733">
        <v>3331</v>
      </c>
      <c r="K3733">
        <v>248</v>
      </c>
      <c r="L3733">
        <v>50</v>
      </c>
    </row>
    <row r="3734" spans="1:12">
      <c r="A3734" t="s">
        <v>12909</v>
      </c>
      <c r="B3734" t="s">
        <v>5275</v>
      </c>
      <c r="C3734" t="s">
        <v>1540</v>
      </c>
      <c r="D3734">
        <v>100</v>
      </c>
      <c r="E3734">
        <v>46.962000000000003</v>
      </c>
      <c r="F3734" s="105">
        <v>3453494</v>
      </c>
      <c r="G3734">
        <v>3453494</v>
      </c>
      <c r="H3734">
        <v>84.46</v>
      </c>
      <c r="I3734">
        <v>3870</v>
      </c>
      <c r="J3734">
        <v>3870</v>
      </c>
      <c r="K3734">
        <v>203</v>
      </c>
      <c r="L3734">
        <v>69</v>
      </c>
    </row>
    <row r="3735" spans="1:12">
      <c r="A3735" t="s">
        <v>12910</v>
      </c>
      <c r="B3735" t="s">
        <v>5276</v>
      </c>
      <c r="C3735" t="s">
        <v>1540</v>
      </c>
      <c r="D3735">
        <v>100</v>
      </c>
      <c r="E3735">
        <v>52.84</v>
      </c>
      <c r="F3735" s="105">
        <v>2530740</v>
      </c>
      <c r="G3735">
        <v>2530740</v>
      </c>
      <c r="H3735">
        <v>83.14</v>
      </c>
      <c r="I3735">
        <v>3069</v>
      </c>
      <c r="J3735">
        <v>3069</v>
      </c>
      <c r="K3735">
        <v>185</v>
      </c>
      <c r="L3735">
        <v>61</v>
      </c>
    </row>
    <row r="3736" spans="1:12">
      <c r="A3736" t="s">
        <v>12911</v>
      </c>
      <c r="B3736" t="s">
        <v>5277</v>
      </c>
      <c r="C3736" t="s">
        <v>1540</v>
      </c>
      <c r="D3736">
        <v>100</v>
      </c>
      <c r="E3736">
        <v>55.363</v>
      </c>
      <c r="F3736" s="105">
        <v>2542116</v>
      </c>
      <c r="G3736">
        <v>2542116</v>
      </c>
      <c r="H3736">
        <v>87.64</v>
      </c>
      <c r="I3736">
        <v>3299</v>
      </c>
      <c r="J3736">
        <v>3299</v>
      </c>
      <c r="K3736">
        <v>178</v>
      </c>
      <c r="L3736">
        <v>52</v>
      </c>
    </row>
    <row r="3737" spans="1:12">
      <c r="A3737" t="s">
        <v>12912</v>
      </c>
      <c r="B3737" t="s">
        <v>5278</v>
      </c>
      <c r="C3737" t="s">
        <v>1540</v>
      </c>
      <c r="D3737">
        <v>100</v>
      </c>
      <c r="E3737">
        <v>45.167999999999999</v>
      </c>
      <c r="F3737" s="105">
        <v>3101821</v>
      </c>
      <c r="G3737">
        <v>3101821</v>
      </c>
      <c r="H3737">
        <v>87.84</v>
      </c>
      <c r="I3737">
        <v>3543</v>
      </c>
      <c r="J3737">
        <v>3543</v>
      </c>
      <c r="K3737">
        <v>210</v>
      </c>
      <c r="L3737">
        <v>66</v>
      </c>
    </row>
    <row r="3738" spans="1:12">
      <c r="A3738" t="s">
        <v>12913</v>
      </c>
      <c r="B3738" t="s">
        <v>5279</v>
      </c>
      <c r="C3738" t="s">
        <v>1540</v>
      </c>
      <c r="D3738">
        <v>100</v>
      </c>
      <c r="E3738">
        <v>42.613</v>
      </c>
      <c r="F3738" s="105">
        <v>1593179</v>
      </c>
      <c r="G3738">
        <v>1593179</v>
      </c>
      <c r="H3738">
        <v>87.65</v>
      </c>
      <c r="I3738">
        <v>2100</v>
      </c>
      <c r="J3738">
        <v>2100</v>
      </c>
      <c r="K3738">
        <v>173</v>
      </c>
      <c r="L3738">
        <v>43</v>
      </c>
    </row>
    <row r="3739" spans="1:12">
      <c r="A3739" t="s">
        <v>12914</v>
      </c>
      <c r="B3739" t="s">
        <v>5280</v>
      </c>
      <c r="C3739" t="s">
        <v>1540</v>
      </c>
      <c r="D3739">
        <v>100</v>
      </c>
      <c r="E3739">
        <v>65.120999999999995</v>
      </c>
      <c r="F3739" s="105">
        <v>4296230</v>
      </c>
      <c r="G3739">
        <v>4296230</v>
      </c>
      <c r="H3739">
        <v>89.87</v>
      </c>
      <c r="I3739">
        <v>4031</v>
      </c>
      <c r="J3739">
        <v>4031</v>
      </c>
      <c r="K3739">
        <v>265</v>
      </c>
      <c r="L3739">
        <v>53</v>
      </c>
    </row>
    <row r="3740" spans="1:12">
      <c r="A3740" t="s">
        <v>12915</v>
      </c>
      <c r="B3740" t="s">
        <v>5281</v>
      </c>
      <c r="C3740" t="s">
        <v>1540</v>
      </c>
      <c r="D3740">
        <v>100</v>
      </c>
      <c r="E3740">
        <v>47.811</v>
      </c>
      <c r="F3740" s="105">
        <v>2420749</v>
      </c>
      <c r="G3740">
        <v>2420749</v>
      </c>
      <c r="H3740">
        <v>87.32</v>
      </c>
      <c r="I3740">
        <v>3308</v>
      </c>
      <c r="J3740">
        <v>3308</v>
      </c>
      <c r="K3740">
        <v>170</v>
      </c>
      <c r="L3740">
        <v>41</v>
      </c>
    </row>
    <row r="3741" spans="1:12">
      <c r="A3741" t="s">
        <v>12916</v>
      </c>
      <c r="B3741" t="s">
        <v>5282</v>
      </c>
      <c r="C3741" t="s">
        <v>1540</v>
      </c>
      <c r="D3741">
        <v>100</v>
      </c>
      <c r="E3741">
        <v>59.652999999999999</v>
      </c>
      <c r="F3741" s="105">
        <v>3565101</v>
      </c>
      <c r="G3741">
        <v>3565101</v>
      </c>
      <c r="H3741">
        <v>90.2</v>
      </c>
      <c r="I3741">
        <v>3722</v>
      </c>
      <c r="J3741">
        <v>3722</v>
      </c>
      <c r="K3741">
        <v>242</v>
      </c>
      <c r="L3741">
        <v>38</v>
      </c>
    </row>
    <row r="3742" spans="1:12">
      <c r="A3742" t="s">
        <v>12917</v>
      </c>
      <c r="B3742" t="s">
        <v>5283</v>
      </c>
      <c r="C3742" t="s">
        <v>1540</v>
      </c>
      <c r="D3742">
        <v>100</v>
      </c>
      <c r="E3742">
        <v>55.734000000000002</v>
      </c>
      <c r="F3742" s="105">
        <v>7092334</v>
      </c>
      <c r="G3742">
        <v>7092334</v>
      </c>
      <c r="H3742">
        <v>87.72</v>
      </c>
      <c r="I3742">
        <v>7715</v>
      </c>
      <c r="J3742">
        <v>7715</v>
      </c>
      <c r="K3742">
        <v>207</v>
      </c>
      <c r="L3742">
        <v>50</v>
      </c>
    </row>
    <row r="3743" spans="1:12">
      <c r="A3743" t="s">
        <v>12918</v>
      </c>
      <c r="B3743" t="s">
        <v>5284</v>
      </c>
      <c r="C3743" t="s">
        <v>1540</v>
      </c>
      <c r="D3743">
        <v>100</v>
      </c>
      <c r="E3743">
        <v>45.374000000000002</v>
      </c>
      <c r="F3743" s="105">
        <v>2581434</v>
      </c>
      <c r="G3743">
        <v>2581434</v>
      </c>
      <c r="H3743">
        <v>88.15</v>
      </c>
      <c r="I3743">
        <v>2813</v>
      </c>
      <c r="J3743">
        <v>2813</v>
      </c>
      <c r="K3743">
        <v>223</v>
      </c>
      <c r="L3743">
        <v>57</v>
      </c>
    </row>
    <row r="3744" spans="1:12">
      <c r="A3744" t="s">
        <v>12919</v>
      </c>
      <c r="B3744" t="s">
        <v>5285</v>
      </c>
      <c r="C3744" t="s">
        <v>1540</v>
      </c>
      <c r="D3744">
        <v>100</v>
      </c>
      <c r="E3744">
        <v>63.655000000000001</v>
      </c>
      <c r="F3744" s="105">
        <v>2222169</v>
      </c>
      <c r="G3744">
        <v>2222169</v>
      </c>
      <c r="H3744">
        <v>89.98</v>
      </c>
      <c r="I3744">
        <v>2799</v>
      </c>
      <c r="J3744">
        <v>2799</v>
      </c>
      <c r="K3744">
        <v>168</v>
      </c>
      <c r="L3744">
        <v>51</v>
      </c>
    </row>
    <row r="3745" spans="1:12">
      <c r="A3745" t="s">
        <v>12920</v>
      </c>
      <c r="B3745" t="s">
        <v>5286</v>
      </c>
      <c r="C3745" t="s">
        <v>1540</v>
      </c>
      <c r="D3745">
        <v>100</v>
      </c>
      <c r="E3745">
        <v>32.837000000000003</v>
      </c>
      <c r="F3745" s="105">
        <v>4060997</v>
      </c>
      <c r="G3745">
        <v>4060997</v>
      </c>
      <c r="H3745">
        <v>86.56</v>
      </c>
      <c r="I3745">
        <v>4016</v>
      </c>
      <c r="J3745">
        <v>4016</v>
      </c>
      <c r="K3745">
        <v>224</v>
      </c>
      <c r="L3745">
        <v>78</v>
      </c>
    </row>
    <row r="3746" spans="1:12">
      <c r="A3746" t="s">
        <v>12921</v>
      </c>
      <c r="B3746" t="s">
        <v>5287</v>
      </c>
      <c r="C3746" t="s">
        <v>1540</v>
      </c>
      <c r="D3746">
        <v>100</v>
      </c>
      <c r="E3746">
        <v>56.054000000000002</v>
      </c>
      <c r="F3746" s="105">
        <v>4954151</v>
      </c>
      <c r="G3746">
        <v>4954151</v>
      </c>
      <c r="H3746">
        <v>88.11</v>
      </c>
      <c r="I3746">
        <v>5992</v>
      </c>
      <c r="J3746">
        <v>5992</v>
      </c>
      <c r="K3746">
        <v>184</v>
      </c>
      <c r="L3746">
        <v>33</v>
      </c>
    </row>
    <row r="3747" spans="1:12">
      <c r="A3747" t="s">
        <v>12922</v>
      </c>
      <c r="B3747" t="s">
        <v>5288</v>
      </c>
      <c r="C3747" t="s">
        <v>1540</v>
      </c>
      <c r="D3747">
        <v>100</v>
      </c>
      <c r="E3747">
        <v>62.551000000000002</v>
      </c>
      <c r="F3747" s="105">
        <v>3696254</v>
      </c>
      <c r="G3747">
        <v>3696254</v>
      </c>
      <c r="H3747">
        <v>89.58</v>
      </c>
      <c r="I3747">
        <v>4739</v>
      </c>
      <c r="J3747">
        <v>4739</v>
      </c>
      <c r="K3747">
        <v>164</v>
      </c>
      <c r="L3747">
        <v>39</v>
      </c>
    </row>
    <row r="3748" spans="1:12">
      <c r="A3748" t="s">
        <v>12923</v>
      </c>
      <c r="B3748" t="s">
        <v>5289</v>
      </c>
      <c r="C3748" t="s">
        <v>1540</v>
      </c>
      <c r="D3748">
        <v>100</v>
      </c>
      <c r="E3748">
        <v>41.161000000000001</v>
      </c>
      <c r="F3748" s="105">
        <v>3259449</v>
      </c>
      <c r="G3748">
        <v>3259449</v>
      </c>
      <c r="H3748">
        <v>87.53</v>
      </c>
      <c r="I3748">
        <v>3910</v>
      </c>
      <c r="J3748">
        <v>3910</v>
      </c>
      <c r="K3748">
        <v>201</v>
      </c>
      <c r="L3748">
        <v>47</v>
      </c>
    </row>
    <row r="3749" spans="1:12">
      <c r="A3749" t="s">
        <v>12924</v>
      </c>
      <c r="B3749" t="s">
        <v>5290</v>
      </c>
      <c r="C3749" t="s">
        <v>1540</v>
      </c>
      <c r="D3749">
        <v>100</v>
      </c>
      <c r="E3749">
        <v>46.133000000000003</v>
      </c>
      <c r="F3749" s="105">
        <v>3562239</v>
      </c>
      <c r="G3749">
        <v>3562239</v>
      </c>
      <c r="H3749">
        <v>81.05</v>
      </c>
      <c r="I3749">
        <v>4496</v>
      </c>
      <c r="J3749">
        <v>4496</v>
      </c>
      <c r="K3749">
        <v>173.5</v>
      </c>
      <c r="L3749">
        <v>70</v>
      </c>
    </row>
    <row r="3750" spans="1:12">
      <c r="A3750" t="s">
        <v>9351</v>
      </c>
      <c r="B3750" t="s">
        <v>5291</v>
      </c>
      <c r="C3750" t="s">
        <v>1565</v>
      </c>
      <c r="D3750">
        <v>100</v>
      </c>
      <c r="E3750">
        <v>27.478999999999999</v>
      </c>
      <c r="F3750" s="105">
        <v>1516355</v>
      </c>
      <c r="G3750">
        <v>1516355</v>
      </c>
      <c r="H3750">
        <v>63.25</v>
      </c>
      <c r="I3750">
        <v>961</v>
      </c>
      <c r="J3750">
        <v>961</v>
      </c>
      <c r="K3750">
        <v>264</v>
      </c>
      <c r="L3750">
        <v>289</v>
      </c>
    </row>
    <row r="3751" spans="1:12">
      <c r="A3751" t="s">
        <v>12925</v>
      </c>
      <c r="B3751" t="s">
        <v>5292</v>
      </c>
      <c r="C3751" t="s">
        <v>1540</v>
      </c>
      <c r="D3751">
        <v>100</v>
      </c>
      <c r="E3751">
        <v>53.444000000000003</v>
      </c>
      <c r="F3751" s="105">
        <v>2062475</v>
      </c>
      <c r="G3751">
        <v>2062475</v>
      </c>
      <c r="H3751">
        <v>84.75</v>
      </c>
      <c r="I3751">
        <v>2528</v>
      </c>
      <c r="J3751">
        <v>2528</v>
      </c>
      <c r="K3751">
        <v>189</v>
      </c>
      <c r="L3751">
        <v>62</v>
      </c>
    </row>
    <row r="3752" spans="1:12">
      <c r="A3752" t="s">
        <v>12926</v>
      </c>
      <c r="B3752" t="s">
        <v>5293</v>
      </c>
      <c r="C3752" t="s">
        <v>1540</v>
      </c>
      <c r="D3752">
        <v>100</v>
      </c>
      <c r="E3752">
        <v>65.433000000000007</v>
      </c>
      <c r="F3752" s="105">
        <v>5891134</v>
      </c>
      <c r="G3752">
        <v>5891134</v>
      </c>
      <c r="H3752">
        <v>90.3</v>
      </c>
      <c r="I3752">
        <v>7212</v>
      </c>
      <c r="J3752">
        <v>7212</v>
      </c>
      <c r="K3752">
        <v>187.5</v>
      </c>
      <c r="L3752">
        <v>43</v>
      </c>
    </row>
    <row r="3753" spans="1:12">
      <c r="A3753" t="s">
        <v>12927</v>
      </c>
      <c r="B3753" t="s">
        <v>5294</v>
      </c>
      <c r="C3753" t="s">
        <v>1540</v>
      </c>
      <c r="D3753">
        <v>100</v>
      </c>
      <c r="E3753">
        <v>71.233999999999995</v>
      </c>
      <c r="F3753" s="105">
        <v>4599046</v>
      </c>
      <c r="G3753">
        <v>4599046</v>
      </c>
      <c r="H3753">
        <v>90.39</v>
      </c>
      <c r="I3753">
        <v>4242</v>
      </c>
      <c r="J3753">
        <v>4242</v>
      </c>
      <c r="K3753">
        <v>294</v>
      </c>
      <c r="L3753">
        <v>51</v>
      </c>
    </row>
    <row r="3754" spans="1:12">
      <c r="A3754" t="s">
        <v>12928</v>
      </c>
      <c r="B3754" t="s">
        <v>5295</v>
      </c>
      <c r="C3754" t="s">
        <v>1540</v>
      </c>
      <c r="D3754">
        <v>100</v>
      </c>
      <c r="E3754">
        <v>68.483999999999995</v>
      </c>
      <c r="F3754" s="105">
        <v>4138297</v>
      </c>
      <c r="G3754">
        <v>4138297</v>
      </c>
      <c r="H3754">
        <v>89.16</v>
      </c>
      <c r="I3754">
        <v>3649</v>
      </c>
      <c r="J3754">
        <v>3649</v>
      </c>
      <c r="K3754">
        <v>279</v>
      </c>
      <c r="L3754">
        <v>73</v>
      </c>
    </row>
    <row r="3755" spans="1:12">
      <c r="A3755" t="s">
        <v>12929</v>
      </c>
      <c r="B3755" t="s">
        <v>5296</v>
      </c>
      <c r="C3755" t="s">
        <v>1540</v>
      </c>
      <c r="D3755">
        <v>100</v>
      </c>
      <c r="E3755">
        <v>65.147999999999996</v>
      </c>
      <c r="F3755" s="105">
        <v>5174928</v>
      </c>
      <c r="G3755">
        <v>5174928</v>
      </c>
      <c r="H3755">
        <v>90.96</v>
      </c>
      <c r="I3755">
        <v>4979</v>
      </c>
      <c r="J3755">
        <v>4979</v>
      </c>
      <c r="K3755">
        <v>263</v>
      </c>
      <c r="L3755">
        <v>44</v>
      </c>
    </row>
    <row r="3756" spans="1:12">
      <c r="A3756" t="s">
        <v>12930</v>
      </c>
      <c r="B3756" t="s">
        <v>5297</v>
      </c>
      <c r="C3756" t="s">
        <v>1540</v>
      </c>
      <c r="D3756">
        <v>100</v>
      </c>
      <c r="E3756">
        <v>36.865000000000002</v>
      </c>
      <c r="F3756" s="105">
        <v>1614522</v>
      </c>
      <c r="G3756">
        <v>1614522</v>
      </c>
      <c r="H3756">
        <v>90.74</v>
      </c>
      <c r="I3756">
        <v>1468</v>
      </c>
      <c r="J3756">
        <v>1468</v>
      </c>
      <c r="K3756">
        <v>264.5</v>
      </c>
      <c r="L3756">
        <v>52</v>
      </c>
    </row>
    <row r="3757" spans="1:12">
      <c r="A3757" t="s">
        <v>12931</v>
      </c>
      <c r="B3757" t="s">
        <v>5298</v>
      </c>
      <c r="C3757" t="s">
        <v>1540</v>
      </c>
      <c r="D3757">
        <v>100</v>
      </c>
      <c r="E3757">
        <v>42.691000000000003</v>
      </c>
      <c r="F3757" s="105">
        <v>6487685</v>
      </c>
      <c r="G3757">
        <v>6487685</v>
      </c>
      <c r="H3757">
        <v>89.99</v>
      </c>
      <c r="I3757">
        <v>5072</v>
      </c>
      <c r="J3757">
        <v>5072</v>
      </c>
      <c r="K3757">
        <v>325</v>
      </c>
      <c r="L3757">
        <v>62</v>
      </c>
    </row>
    <row r="3758" spans="1:12">
      <c r="A3758" t="s">
        <v>12932</v>
      </c>
      <c r="B3758" t="s">
        <v>5299</v>
      </c>
      <c r="C3758" t="s">
        <v>1540</v>
      </c>
      <c r="D3758">
        <v>100</v>
      </c>
      <c r="E3758">
        <v>41.878999999999998</v>
      </c>
      <c r="F3758" s="105">
        <v>6472489</v>
      </c>
      <c r="G3758">
        <v>6472489</v>
      </c>
      <c r="H3758">
        <v>91.21</v>
      </c>
      <c r="I3758">
        <v>4910</v>
      </c>
      <c r="J3758">
        <v>4910</v>
      </c>
      <c r="K3758">
        <v>342</v>
      </c>
      <c r="L3758">
        <v>60</v>
      </c>
    </row>
    <row r="3759" spans="1:12">
      <c r="A3759" t="s">
        <v>12933</v>
      </c>
      <c r="B3759" t="s">
        <v>5300</v>
      </c>
      <c r="C3759" t="s">
        <v>1540</v>
      </c>
      <c r="D3759">
        <v>100</v>
      </c>
      <c r="E3759">
        <v>68.210999999999999</v>
      </c>
      <c r="F3759" s="105">
        <v>3005726</v>
      </c>
      <c r="G3759">
        <v>3005726</v>
      </c>
      <c r="H3759">
        <v>87.74</v>
      </c>
      <c r="I3759">
        <v>2763</v>
      </c>
      <c r="J3759">
        <v>2763</v>
      </c>
      <c r="K3759">
        <v>268</v>
      </c>
      <c r="L3759">
        <v>90</v>
      </c>
    </row>
    <row r="3760" spans="1:12">
      <c r="A3760" t="s">
        <v>12934</v>
      </c>
      <c r="B3760" t="s">
        <v>5301</v>
      </c>
      <c r="C3760" t="s">
        <v>1540</v>
      </c>
      <c r="D3760">
        <v>100</v>
      </c>
      <c r="E3760">
        <v>38.613</v>
      </c>
      <c r="F3760" s="105">
        <v>2214633</v>
      </c>
      <c r="G3760">
        <v>2214633</v>
      </c>
      <c r="H3760">
        <v>86.99</v>
      </c>
      <c r="I3760">
        <v>3172</v>
      </c>
      <c r="J3760">
        <v>3172</v>
      </c>
      <c r="K3760">
        <v>154</v>
      </c>
      <c r="L3760">
        <v>39</v>
      </c>
    </row>
    <row r="3761" spans="1:12">
      <c r="A3761" t="s">
        <v>12935</v>
      </c>
      <c r="B3761" t="s">
        <v>5302</v>
      </c>
      <c r="C3761" t="s">
        <v>1540</v>
      </c>
      <c r="D3761">
        <v>100</v>
      </c>
      <c r="E3761">
        <v>63.44</v>
      </c>
      <c r="F3761" s="105">
        <v>2595221</v>
      </c>
      <c r="G3761">
        <v>2595221</v>
      </c>
      <c r="H3761">
        <v>90.78</v>
      </c>
      <c r="I3761">
        <v>2676</v>
      </c>
      <c r="J3761">
        <v>2676</v>
      </c>
      <c r="K3761">
        <v>246</v>
      </c>
      <c r="L3761">
        <v>57</v>
      </c>
    </row>
    <row r="3762" spans="1:12">
      <c r="A3762" t="s">
        <v>12936</v>
      </c>
      <c r="B3762" t="s">
        <v>5303</v>
      </c>
      <c r="C3762" t="s">
        <v>1540</v>
      </c>
      <c r="D3762">
        <v>100</v>
      </c>
      <c r="E3762">
        <v>56.703000000000003</v>
      </c>
      <c r="F3762" s="105">
        <v>1591049</v>
      </c>
      <c r="G3762">
        <v>1591049</v>
      </c>
      <c r="H3762">
        <v>88.09</v>
      </c>
      <c r="I3762">
        <v>2061</v>
      </c>
      <c r="J3762">
        <v>2061</v>
      </c>
      <c r="K3762">
        <v>185</v>
      </c>
      <c r="L3762">
        <v>48</v>
      </c>
    </row>
    <row r="3763" spans="1:12">
      <c r="A3763" t="s">
        <v>12937</v>
      </c>
      <c r="B3763" t="s">
        <v>5304</v>
      </c>
      <c r="C3763" t="s">
        <v>1540</v>
      </c>
      <c r="D3763">
        <v>100</v>
      </c>
      <c r="E3763">
        <v>42.283000000000001</v>
      </c>
      <c r="F3763" s="105">
        <v>2519460</v>
      </c>
      <c r="G3763">
        <v>2519460</v>
      </c>
      <c r="H3763">
        <v>83.58</v>
      </c>
      <c r="I3763">
        <v>3091</v>
      </c>
      <c r="J3763">
        <v>3091</v>
      </c>
      <c r="K3763">
        <v>179</v>
      </c>
      <c r="L3763">
        <v>48</v>
      </c>
    </row>
    <row r="3764" spans="1:12">
      <c r="A3764" t="s">
        <v>12938</v>
      </c>
      <c r="B3764" t="s">
        <v>5305</v>
      </c>
      <c r="C3764" t="s">
        <v>1540</v>
      </c>
      <c r="D3764">
        <v>100</v>
      </c>
      <c r="E3764">
        <v>46.726999999999997</v>
      </c>
      <c r="F3764" s="105">
        <v>2443876</v>
      </c>
      <c r="G3764">
        <v>2443876</v>
      </c>
      <c r="H3764">
        <v>88.4</v>
      </c>
      <c r="I3764">
        <v>3903</v>
      </c>
      <c r="J3764">
        <v>3903</v>
      </c>
      <c r="K3764">
        <v>152</v>
      </c>
      <c r="L3764">
        <v>40</v>
      </c>
    </row>
    <row r="3765" spans="1:12">
      <c r="A3765" t="s">
        <v>12939</v>
      </c>
      <c r="B3765" t="s">
        <v>5306</v>
      </c>
      <c r="C3765" t="s">
        <v>1540</v>
      </c>
      <c r="D3765">
        <v>100</v>
      </c>
      <c r="E3765">
        <v>29.518999999999998</v>
      </c>
      <c r="F3765" s="105">
        <v>2261649</v>
      </c>
      <c r="G3765">
        <v>2261649</v>
      </c>
      <c r="H3765">
        <v>90.08</v>
      </c>
      <c r="I3765">
        <v>2189</v>
      </c>
      <c r="J3765">
        <v>2189</v>
      </c>
      <c r="K3765">
        <v>265</v>
      </c>
      <c r="L3765">
        <v>59</v>
      </c>
    </row>
    <row r="3766" spans="1:12">
      <c r="A3766" t="s">
        <v>12940</v>
      </c>
      <c r="B3766" t="s">
        <v>5307</v>
      </c>
      <c r="C3766" t="s">
        <v>1540</v>
      </c>
      <c r="D3766">
        <v>100</v>
      </c>
      <c r="E3766">
        <v>39.279000000000003</v>
      </c>
      <c r="F3766" s="105">
        <v>1817315</v>
      </c>
      <c r="G3766">
        <v>1817315</v>
      </c>
      <c r="H3766">
        <v>92.74</v>
      </c>
      <c r="I3766">
        <v>1934</v>
      </c>
      <c r="J3766">
        <v>1934</v>
      </c>
      <c r="K3766">
        <v>252.5</v>
      </c>
      <c r="L3766">
        <v>35</v>
      </c>
    </row>
    <row r="3767" spans="1:12">
      <c r="A3767" t="s">
        <v>12941</v>
      </c>
      <c r="B3767" t="s">
        <v>5308</v>
      </c>
      <c r="C3767" t="s">
        <v>1540</v>
      </c>
      <c r="D3767">
        <v>100</v>
      </c>
      <c r="E3767">
        <v>39.011000000000003</v>
      </c>
      <c r="F3767" s="105">
        <v>4510552</v>
      </c>
      <c r="G3767">
        <v>4510552</v>
      </c>
      <c r="H3767">
        <v>86.84</v>
      </c>
      <c r="I3767">
        <v>4277</v>
      </c>
      <c r="J3767">
        <v>4277</v>
      </c>
      <c r="K3767">
        <v>255</v>
      </c>
      <c r="L3767">
        <v>81</v>
      </c>
    </row>
    <row r="3768" spans="1:12">
      <c r="A3768" t="s">
        <v>12942</v>
      </c>
      <c r="B3768" t="s">
        <v>5309</v>
      </c>
      <c r="C3768" t="s">
        <v>1540</v>
      </c>
      <c r="D3768">
        <v>100</v>
      </c>
      <c r="E3768">
        <v>42.695999999999998</v>
      </c>
      <c r="F3768" s="105">
        <v>7084828</v>
      </c>
      <c r="G3768">
        <v>7084828</v>
      </c>
      <c r="H3768">
        <v>91.08</v>
      </c>
      <c r="I3768">
        <v>5475</v>
      </c>
      <c r="J3768">
        <v>5475</v>
      </c>
      <c r="K3768">
        <v>328</v>
      </c>
      <c r="L3768">
        <v>56</v>
      </c>
    </row>
    <row r="3769" spans="1:12">
      <c r="A3769" t="s">
        <v>12943</v>
      </c>
      <c r="B3769" t="s">
        <v>5310</v>
      </c>
      <c r="C3769" t="s">
        <v>1540</v>
      </c>
      <c r="D3769">
        <v>100</v>
      </c>
      <c r="E3769">
        <v>35.982999999999997</v>
      </c>
      <c r="F3769" s="105">
        <v>2320599</v>
      </c>
      <c r="G3769">
        <v>2320599</v>
      </c>
      <c r="H3769">
        <v>84.75</v>
      </c>
      <c r="I3769">
        <v>2240</v>
      </c>
      <c r="J3769">
        <v>2240</v>
      </c>
      <c r="K3769">
        <v>253</v>
      </c>
      <c r="L3769">
        <v>70</v>
      </c>
    </row>
    <row r="3770" spans="1:12">
      <c r="A3770" t="s">
        <v>12944</v>
      </c>
      <c r="B3770" t="s">
        <v>5311</v>
      </c>
      <c r="C3770" t="s">
        <v>1540</v>
      </c>
      <c r="D3770">
        <v>100</v>
      </c>
      <c r="E3770">
        <v>45.704999999999998</v>
      </c>
      <c r="F3770" s="105">
        <v>4569428</v>
      </c>
      <c r="G3770">
        <v>4569428</v>
      </c>
      <c r="H3770">
        <v>87.66</v>
      </c>
      <c r="I3770">
        <v>4301</v>
      </c>
      <c r="J3770">
        <v>4301</v>
      </c>
      <c r="K3770">
        <v>268</v>
      </c>
      <c r="L3770">
        <v>93.5</v>
      </c>
    </row>
    <row r="3771" spans="1:12">
      <c r="A3771" t="s">
        <v>12945</v>
      </c>
      <c r="B3771" t="s">
        <v>5312</v>
      </c>
      <c r="C3771" t="s">
        <v>1540</v>
      </c>
      <c r="D3771">
        <v>100</v>
      </c>
      <c r="E3771">
        <v>59.067999999999998</v>
      </c>
      <c r="F3771" s="105">
        <v>2633477</v>
      </c>
      <c r="G3771">
        <v>2633477</v>
      </c>
      <c r="H3771">
        <v>87.95</v>
      </c>
      <c r="I3771">
        <v>2441</v>
      </c>
      <c r="J3771">
        <v>2441</v>
      </c>
      <c r="K3771">
        <v>268</v>
      </c>
      <c r="L3771">
        <v>73</v>
      </c>
    </row>
    <row r="3772" spans="1:12">
      <c r="A3772" t="s">
        <v>12946</v>
      </c>
      <c r="B3772" t="s">
        <v>5313</v>
      </c>
      <c r="C3772" t="s">
        <v>1540</v>
      </c>
      <c r="D3772">
        <v>100</v>
      </c>
      <c r="E3772">
        <v>41.258000000000003</v>
      </c>
      <c r="F3772" s="105">
        <v>1884661</v>
      </c>
      <c r="G3772">
        <v>1884661</v>
      </c>
      <c r="H3772">
        <v>88.73</v>
      </c>
      <c r="I3772">
        <v>1849</v>
      </c>
      <c r="J3772">
        <v>1849</v>
      </c>
      <c r="K3772">
        <v>255</v>
      </c>
      <c r="L3772">
        <v>72</v>
      </c>
    </row>
    <row r="3773" spans="1:12">
      <c r="A3773" t="s">
        <v>12947</v>
      </c>
      <c r="B3773" t="s">
        <v>5314</v>
      </c>
      <c r="C3773" t="s">
        <v>1540</v>
      </c>
      <c r="D3773">
        <v>100</v>
      </c>
      <c r="E3773">
        <v>50.938000000000002</v>
      </c>
      <c r="F3773" s="105">
        <v>3755739</v>
      </c>
      <c r="G3773">
        <v>3755739</v>
      </c>
      <c r="H3773">
        <v>85.01</v>
      </c>
      <c r="I3773">
        <v>3434</v>
      </c>
      <c r="J3773">
        <v>3434</v>
      </c>
      <c r="K3773">
        <v>272</v>
      </c>
      <c r="L3773">
        <v>118</v>
      </c>
    </row>
    <row r="3774" spans="1:12">
      <c r="A3774" t="s">
        <v>12948</v>
      </c>
      <c r="B3774" t="s">
        <v>5315</v>
      </c>
      <c r="C3774" t="s">
        <v>1540</v>
      </c>
      <c r="D3774">
        <v>100</v>
      </c>
      <c r="E3774">
        <v>44.295999999999999</v>
      </c>
      <c r="F3774" s="105">
        <v>4919421</v>
      </c>
      <c r="G3774">
        <v>4919421</v>
      </c>
      <c r="H3774">
        <v>89.01</v>
      </c>
      <c r="I3774">
        <v>4460</v>
      </c>
      <c r="J3774">
        <v>4460</v>
      </c>
      <c r="K3774">
        <v>277</v>
      </c>
      <c r="L3774">
        <v>73</v>
      </c>
    </row>
    <row r="3775" spans="1:12">
      <c r="A3775" t="s">
        <v>12949</v>
      </c>
      <c r="B3775" t="s">
        <v>5316</v>
      </c>
      <c r="C3775" t="s">
        <v>1540</v>
      </c>
      <c r="D3775">
        <v>100</v>
      </c>
      <c r="E3775">
        <v>51.298000000000002</v>
      </c>
      <c r="F3775" s="105">
        <v>5044184</v>
      </c>
      <c r="G3775">
        <v>5044184</v>
      </c>
      <c r="H3775">
        <v>85.45</v>
      </c>
      <c r="I3775">
        <v>4823</v>
      </c>
      <c r="J3775">
        <v>4823</v>
      </c>
      <c r="K3775">
        <v>259</v>
      </c>
      <c r="L3775">
        <v>100</v>
      </c>
    </row>
    <row r="3776" spans="1:12">
      <c r="A3776" t="s">
        <v>12950</v>
      </c>
      <c r="B3776" t="s">
        <v>5317</v>
      </c>
      <c r="C3776" t="s">
        <v>1540</v>
      </c>
      <c r="D3776">
        <v>100</v>
      </c>
      <c r="E3776">
        <v>68.88</v>
      </c>
      <c r="F3776" s="105">
        <v>2869005</v>
      </c>
      <c r="G3776">
        <v>2869005</v>
      </c>
      <c r="H3776">
        <v>89.15</v>
      </c>
      <c r="I3776">
        <v>2697</v>
      </c>
      <c r="J3776">
        <v>2697</v>
      </c>
      <c r="K3776">
        <v>262</v>
      </c>
      <c r="L3776">
        <v>67</v>
      </c>
    </row>
    <row r="3777" spans="1:12">
      <c r="A3777" t="s">
        <v>12951</v>
      </c>
      <c r="B3777" t="s">
        <v>5318</v>
      </c>
      <c r="C3777" t="s">
        <v>1540</v>
      </c>
      <c r="D3777">
        <v>100</v>
      </c>
      <c r="E3777">
        <v>68.096999999999994</v>
      </c>
      <c r="F3777" s="105">
        <v>2158963</v>
      </c>
      <c r="G3777">
        <v>2158963</v>
      </c>
      <c r="H3777">
        <v>94.24</v>
      </c>
      <c r="I3777">
        <v>2285</v>
      </c>
      <c r="J3777">
        <v>2285</v>
      </c>
      <c r="K3777">
        <v>255</v>
      </c>
      <c r="L3777">
        <v>10</v>
      </c>
    </row>
    <row r="3778" spans="1:12">
      <c r="A3778" t="s">
        <v>12952</v>
      </c>
      <c r="B3778" t="s">
        <v>5319</v>
      </c>
      <c r="C3778" t="s">
        <v>1540</v>
      </c>
      <c r="D3778">
        <v>100</v>
      </c>
      <c r="E3778">
        <v>40.776000000000003</v>
      </c>
      <c r="F3778" s="105">
        <v>4897256</v>
      </c>
      <c r="G3778">
        <v>4897256</v>
      </c>
      <c r="H3778">
        <v>87.18</v>
      </c>
      <c r="I3778">
        <v>4156</v>
      </c>
      <c r="J3778">
        <v>4156</v>
      </c>
      <c r="K3778">
        <v>282</v>
      </c>
      <c r="L3778">
        <v>103</v>
      </c>
    </row>
    <row r="3779" spans="1:12">
      <c r="A3779" t="s">
        <v>12953</v>
      </c>
      <c r="B3779" t="s">
        <v>5320</v>
      </c>
      <c r="C3779" t="s">
        <v>1540</v>
      </c>
      <c r="D3779">
        <v>100</v>
      </c>
      <c r="E3779">
        <v>67.933000000000007</v>
      </c>
      <c r="F3779" s="105">
        <v>3724841</v>
      </c>
      <c r="G3779">
        <v>3724841</v>
      </c>
      <c r="H3779">
        <v>85.42</v>
      </c>
      <c r="I3779">
        <v>3260</v>
      </c>
      <c r="J3779">
        <v>3260</v>
      </c>
      <c r="K3779">
        <v>271</v>
      </c>
      <c r="L3779">
        <v>112</v>
      </c>
    </row>
    <row r="3780" spans="1:12">
      <c r="A3780" t="s">
        <v>12954</v>
      </c>
      <c r="B3780" t="s">
        <v>5321</v>
      </c>
      <c r="C3780" t="s">
        <v>1540</v>
      </c>
      <c r="D3780">
        <v>100</v>
      </c>
      <c r="E3780">
        <v>33.981999999999999</v>
      </c>
      <c r="F3780" s="105">
        <v>1778901</v>
      </c>
      <c r="G3780">
        <v>1778901</v>
      </c>
      <c r="H3780">
        <v>92.82</v>
      </c>
      <c r="I3780">
        <v>1803</v>
      </c>
      <c r="J3780">
        <v>1803</v>
      </c>
      <c r="K3780">
        <v>241</v>
      </c>
      <c r="L3780">
        <v>37</v>
      </c>
    </row>
    <row r="3781" spans="1:12">
      <c r="A3781" t="s">
        <v>12955</v>
      </c>
      <c r="B3781" t="s">
        <v>5322</v>
      </c>
      <c r="C3781" t="s">
        <v>1540</v>
      </c>
      <c r="D3781">
        <v>100</v>
      </c>
      <c r="E3781">
        <v>32.085999999999999</v>
      </c>
      <c r="F3781" s="105">
        <v>5503198</v>
      </c>
      <c r="G3781">
        <v>5503198</v>
      </c>
      <c r="H3781">
        <v>85.98</v>
      </c>
      <c r="I3781">
        <v>5223</v>
      </c>
      <c r="J3781">
        <v>5223</v>
      </c>
      <c r="K3781">
        <v>261</v>
      </c>
      <c r="L3781">
        <v>91</v>
      </c>
    </row>
    <row r="3782" spans="1:12">
      <c r="A3782" t="s">
        <v>12956</v>
      </c>
      <c r="B3782" t="s">
        <v>5323</v>
      </c>
      <c r="C3782" t="s">
        <v>1540</v>
      </c>
      <c r="D3782">
        <v>100</v>
      </c>
      <c r="E3782">
        <v>27.641999999999999</v>
      </c>
      <c r="F3782" s="105">
        <v>3732966</v>
      </c>
      <c r="G3782">
        <v>3732966</v>
      </c>
      <c r="H3782">
        <v>82.32</v>
      </c>
      <c r="I3782">
        <v>3398</v>
      </c>
      <c r="J3782">
        <v>3398</v>
      </c>
      <c r="K3782">
        <v>250</v>
      </c>
      <c r="L3782">
        <v>128</v>
      </c>
    </row>
    <row r="3783" spans="1:12">
      <c r="A3783" t="s">
        <v>12957</v>
      </c>
      <c r="B3783" t="s">
        <v>5324</v>
      </c>
      <c r="C3783" t="s">
        <v>1540</v>
      </c>
      <c r="D3783">
        <v>100</v>
      </c>
      <c r="E3783">
        <v>70.716999999999999</v>
      </c>
      <c r="F3783" s="105">
        <v>9025608</v>
      </c>
      <c r="G3783">
        <v>9025608</v>
      </c>
      <c r="H3783">
        <v>86.43</v>
      </c>
      <c r="I3783">
        <v>7800</v>
      </c>
      <c r="J3783">
        <v>7800</v>
      </c>
      <c r="K3783">
        <v>282</v>
      </c>
      <c r="L3783">
        <v>102</v>
      </c>
    </row>
    <row r="3784" spans="1:12">
      <c r="A3784" t="s">
        <v>12958</v>
      </c>
      <c r="B3784" t="s">
        <v>5325</v>
      </c>
      <c r="C3784" t="s">
        <v>1540</v>
      </c>
      <c r="D3784">
        <v>100</v>
      </c>
      <c r="E3784">
        <v>64.16</v>
      </c>
      <c r="F3784" s="105">
        <v>5888780</v>
      </c>
      <c r="G3784">
        <v>5888780</v>
      </c>
      <c r="H3784">
        <v>89.15</v>
      </c>
      <c r="I3784">
        <v>5069</v>
      </c>
      <c r="J3784">
        <v>5069</v>
      </c>
      <c r="K3784">
        <v>284</v>
      </c>
      <c r="L3784">
        <v>84</v>
      </c>
    </row>
    <row r="3785" spans="1:12">
      <c r="A3785" t="s">
        <v>12959</v>
      </c>
      <c r="B3785" t="s">
        <v>5326</v>
      </c>
      <c r="C3785" t="s">
        <v>1540</v>
      </c>
      <c r="D3785">
        <v>100</v>
      </c>
      <c r="E3785">
        <v>67.879000000000005</v>
      </c>
      <c r="F3785" s="105">
        <v>3660824</v>
      </c>
      <c r="G3785">
        <v>3660824</v>
      </c>
      <c r="H3785">
        <v>91.61</v>
      </c>
      <c r="I3785">
        <v>3630</v>
      </c>
      <c r="J3785">
        <v>3630</v>
      </c>
      <c r="K3785">
        <v>269</v>
      </c>
      <c r="L3785">
        <v>40</v>
      </c>
    </row>
    <row r="3786" spans="1:12">
      <c r="A3786" t="s">
        <v>12960</v>
      </c>
      <c r="B3786" t="s">
        <v>5327</v>
      </c>
      <c r="C3786" t="s">
        <v>1540</v>
      </c>
      <c r="D3786">
        <v>100</v>
      </c>
      <c r="E3786">
        <v>64.543999999999997</v>
      </c>
      <c r="F3786" s="105">
        <v>3485929</v>
      </c>
      <c r="G3786">
        <v>3485929</v>
      </c>
      <c r="H3786">
        <v>90.44</v>
      </c>
      <c r="I3786">
        <v>3483</v>
      </c>
      <c r="J3786">
        <v>3483</v>
      </c>
      <c r="K3786">
        <v>264</v>
      </c>
      <c r="L3786">
        <v>44</v>
      </c>
    </row>
    <row r="3787" spans="1:12">
      <c r="A3787" t="s">
        <v>12961</v>
      </c>
      <c r="B3787" t="s">
        <v>5328</v>
      </c>
      <c r="C3787" t="s">
        <v>1540</v>
      </c>
      <c r="D3787">
        <v>100</v>
      </c>
      <c r="E3787">
        <v>50.198</v>
      </c>
      <c r="F3787" s="105">
        <v>5924107</v>
      </c>
      <c r="G3787">
        <v>5924107</v>
      </c>
      <c r="H3787">
        <v>85.45</v>
      </c>
      <c r="I3787">
        <v>5184</v>
      </c>
      <c r="J3787">
        <v>5184</v>
      </c>
      <c r="K3787">
        <v>279</v>
      </c>
      <c r="L3787">
        <v>98</v>
      </c>
    </row>
    <row r="3788" spans="1:12">
      <c r="A3788" t="s">
        <v>12962</v>
      </c>
      <c r="B3788" t="s">
        <v>5329</v>
      </c>
      <c r="C3788" t="s">
        <v>1540</v>
      </c>
      <c r="D3788">
        <v>100</v>
      </c>
      <c r="E3788">
        <v>53.798999999999999</v>
      </c>
      <c r="F3788" s="105">
        <v>5993248</v>
      </c>
      <c r="G3788">
        <v>5993248</v>
      </c>
      <c r="H3788">
        <v>88.63</v>
      </c>
      <c r="I3788">
        <v>5590</v>
      </c>
      <c r="J3788">
        <v>5590</v>
      </c>
      <c r="K3788">
        <v>280</v>
      </c>
      <c r="L3788">
        <v>76</v>
      </c>
    </row>
    <row r="3789" spans="1:12">
      <c r="A3789" t="s">
        <v>12963</v>
      </c>
      <c r="B3789" t="s">
        <v>5330</v>
      </c>
      <c r="C3789" t="s">
        <v>1540</v>
      </c>
      <c r="D3789">
        <v>100</v>
      </c>
      <c r="E3789">
        <v>45.853999999999999</v>
      </c>
      <c r="F3789" s="105">
        <v>5541342</v>
      </c>
      <c r="G3789">
        <v>5541342</v>
      </c>
      <c r="H3789">
        <v>88.05</v>
      </c>
      <c r="I3789">
        <v>5070</v>
      </c>
      <c r="J3789">
        <v>5070</v>
      </c>
      <c r="K3789">
        <v>275</v>
      </c>
      <c r="L3789">
        <v>65</v>
      </c>
    </row>
    <row r="3790" spans="1:12">
      <c r="A3790" t="s">
        <v>12964</v>
      </c>
      <c r="B3790" t="s">
        <v>5331</v>
      </c>
      <c r="C3790" t="s">
        <v>1540</v>
      </c>
      <c r="D3790">
        <v>100</v>
      </c>
      <c r="E3790">
        <v>41.113</v>
      </c>
      <c r="F3790" s="105">
        <v>3730591</v>
      </c>
      <c r="G3790">
        <v>3730591</v>
      </c>
      <c r="H3790">
        <v>86.65</v>
      </c>
      <c r="I3790">
        <v>3376</v>
      </c>
      <c r="J3790">
        <v>3376</v>
      </c>
      <c r="K3790">
        <v>272</v>
      </c>
      <c r="L3790">
        <v>85</v>
      </c>
    </row>
    <row r="3791" spans="1:12">
      <c r="A3791" t="s">
        <v>12965</v>
      </c>
      <c r="B3791" t="s">
        <v>5332</v>
      </c>
      <c r="C3791" t="s">
        <v>1540</v>
      </c>
      <c r="D3791">
        <v>100</v>
      </c>
      <c r="E3791">
        <v>56.381</v>
      </c>
      <c r="F3791" s="105">
        <v>6901692</v>
      </c>
      <c r="G3791">
        <v>6901692</v>
      </c>
      <c r="H3791">
        <v>89.11</v>
      </c>
      <c r="I3791">
        <v>6311</v>
      </c>
      <c r="J3791">
        <v>6311</v>
      </c>
      <c r="K3791">
        <v>290</v>
      </c>
      <c r="L3791">
        <v>70</v>
      </c>
    </row>
    <row r="3792" spans="1:12">
      <c r="A3792" t="s">
        <v>12966</v>
      </c>
      <c r="B3792" t="s">
        <v>5333</v>
      </c>
      <c r="C3792" t="s">
        <v>1540</v>
      </c>
      <c r="D3792">
        <v>100</v>
      </c>
      <c r="E3792">
        <v>28.815999999999999</v>
      </c>
      <c r="F3792" s="105">
        <v>3448667</v>
      </c>
      <c r="G3792">
        <v>3448667</v>
      </c>
      <c r="H3792">
        <v>86.87</v>
      </c>
      <c r="I3792">
        <v>3202</v>
      </c>
      <c r="J3792">
        <v>3202</v>
      </c>
      <c r="K3792">
        <v>272</v>
      </c>
      <c r="L3792">
        <v>106</v>
      </c>
    </row>
    <row r="3793" spans="1:12">
      <c r="A3793" t="s">
        <v>12967</v>
      </c>
      <c r="B3793" t="s">
        <v>5334</v>
      </c>
      <c r="C3793" t="s">
        <v>1540</v>
      </c>
      <c r="D3793">
        <v>100</v>
      </c>
      <c r="E3793">
        <v>42.911999999999999</v>
      </c>
      <c r="F3793" s="105">
        <v>3567468</v>
      </c>
      <c r="G3793">
        <v>3567468</v>
      </c>
      <c r="H3793">
        <v>89.98</v>
      </c>
      <c r="I3793">
        <v>3454</v>
      </c>
      <c r="J3793">
        <v>3454</v>
      </c>
      <c r="K3793">
        <v>266</v>
      </c>
      <c r="L3793">
        <v>45</v>
      </c>
    </row>
    <row r="3794" spans="1:12">
      <c r="A3794" t="s">
        <v>12968</v>
      </c>
      <c r="B3794" t="s">
        <v>5335</v>
      </c>
      <c r="C3794" t="s">
        <v>1540</v>
      </c>
      <c r="D3794">
        <v>100</v>
      </c>
      <c r="E3794">
        <v>32.463999999999999</v>
      </c>
      <c r="F3794" s="105">
        <v>1832315</v>
      </c>
      <c r="G3794">
        <v>1832315</v>
      </c>
      <c r="H3794">
        <v>90.87</v>
      </c>
      <c r="I3794">
        <v>1720</v>
      </c>
      <c r="J3794">
        <v>1720</v>
      </c>
      <c r="K3794">
        <v>261</v>
      </c>
      <c r="L3794">
        <v>25</v>
      </c>
    </row>
    <row r="3795" spans="1:12">
      <c r="A3795" t="s">
        <v>12969</v>
      </c>
      <c r="B3795" t="s">
        <v>5336</v>
      </c>
      <c r="C3795" t="s">
        <v>1540</v>
      </c>
      <c r="D3795">
        <v>100</v>
      </c>
      <c r="E3795">
        <v>54.295000000000002</v>
      </c>
      <c r="F3795" s="105">
        <v>3424307</v>
      </c>
      <c r="G3795">
        <v>3424307</v>
      </c>
      <c r="H3795">
        <v>88.68</v>
      </c>
      <c r="I3795">
        <v>3259</v>
      </c>
      <c r="J3795">
        <v>3259</v>
      </c>
      <c r="K3795">
        <v>261</v>
      </c>
      <c r="L3795">
        <v>72</v>
      </c>
    </row>
    <row r="3796" spans="1:12">
      <c r="A3796" t="s">
        <v>12970</v>
      </c>
      <c r="B3796" t="s">
        <v>5337</v>
      </c>
      <c r="C3796" t="s">
        <v>1540</v>
      </c>
      <c r="D3796">
        <v>100</v>
      </c>
      <c r="E3796">
        <v>70.427999999999997</v>
      </c>
      <c r="F3796" s="105">
        <v>2999584</v>
      </c>
      <c r="G3796">
        <v>2999584</v>
      </c>
      <c r="H3796">
        <v>89.6</v>
      </c>
      <c r="I3796">
        <v>2567</v>
      </c>
      <c r="J3796">
        <v>2567</v>
      </c>
      <c r="K3796">
        <v>294</v>
      </c>
      <c r="L3796">
        <v>91</v>
      </c>
    </row>
    <row r="3797" spans="1:12">
      <c r="A3797" t="s">
        <v>12971</v>
      </c>
      <c r="B3797" t="s">
        <v>5338</v>
      </c>
      <c r="C3797" t="s">
        <v>1540</v>
      </c>
      <c r="D3797">
        <v>100</v>
      </c>
      <c r="E3797">
        <v>65.284000000000006</v>
      </c>
      <c r="F3797" s="105">
        <v>3833324</v>
      </c>
      <c r="G3797">
        <v>3833324</v>
      </c>
      <c r="H3797">
        <v>89.59</v>
      </c>
      <c r="I3797">
        <v>3811</v>
      </c>
      <c r="J3797">
        <v>3811</v>
      </c>
      <c r="K3797">
        <v>245</v>
      </c>
      <c r="L3797">
        <v>57</v>
      </c>
    </row>
    <row r="3798" spans="1:12">
      <c r="A3798" t="s">
        <v>12972</v>
      </c>
      <c r="B3798" t="s">
        <v>5339</v>
      </c>
      <c r="C3798" t="s">
        <v>1540</v>
      </c>
      <c r="D3798">
        <v>100</v>
      </c>
      <c r="E3798">
        <v>66.718000000000004</v>
      </c>
      <c r="F3798" s="105">
        <v>8396138</v>
      </c>
      <c r="G3798">
        <v>8396138</v>
      </c>
      <c r="H3798">
        <v>86.51</v>
      </c>
      <c r="I3798">
        <v>7566</v>
      </c>
      <c r="J3798">
        <v>7566</v>
      </c>
      <c r="K3798">
        <v>286</v>
      </c>
      <c r="L3798">
        <v>91</v>
      </c>
    </row>
    <row r="3799" spans="1:12">
      <c r="A3799" t="s">
        <v>12973</v>
      </c>
      <c r="B3799" t="s">
        <v>5340</v>
      </c>
      <c r="C3799" t="s">
        <v>1540</v>
      </c>
      <c r="D3799">
        <v>100</v>
      </c>
      <c r="E3799">
        <v>57.716999999999999</v>
      </c>
      <c r="F3799" s="105">
        <v>3719274</v>
      </c>
      <c r="G3799">
        <v>3719274</v>
      </c>
      <c r="H3799">
        <v>92</v>
      </c>
      <c r="I3799">
        <v>3740</v>
      </c>
      <c r="J3799">
        <v>3740</v>
      </c>
      <c r="K3799">
        <v>268</v>
      </c>
      <c r="L3799">
        <v>43</v>
      </c>
    </row>
    <row r="3800" spans="1:12">
      <c r="A3800" t="s">
        <v>12974</v>
      </c>
      <c r="B3800" t="s">
        <v>5341</v>
      </c>
      <c r="C3800" t="s">
        <v>1540</v>
      </c>
      <c r="D3800">
        <v>100</v>
      </c>
      <c r="E3800">
        <v>64.804000000000002</v>
      </c>
      <c r="F3800" s="105">
        <v>2413873</v>
      </c>
      <c r="G3800">
        <v>2413873</v>
      </c>
      <c r="H3800">
        <v>90.05</v>
      </c>
      <c r="I3800">
        <v>2327</v>
      </c>
      <c r="J3800">
        <v>2327</v>
      </c>
      <c r="K3800">
        <v>269</v>
      </c>
      <c r="L3800">
        <v>42</v>
      </c>
    </row>
    <row r="3801" spans="1:12">
      <c r="A3801" t="s">
        <v>12975</v>
      </c>
      <c r="B3801" t="s">
        <v>5342</v>
      </c>
      <c r="C3801" t="s">
        <v>1540</v>
      </c>
      <c r="D3801">
        <v>100</v>
      </c>
      <c r="E3801">
        <v>37.177999999999997</v>
      </c>
      <c r="F3801" s="105">
        <v>4895269</v>
      </c>
      <c r="G3801">
        <v>4895269</v>
      </c>
      <c r="H3801">
        <v>90.46</v>
      </c>
      <c r="I3801">
        <v>4359</v>
      </c>
      <c r="J3801">
        <v>4359</v>
      </c>
      <c r="K3801">
        <v>274</v>
      </c>
      <c r="L3801">
        <v>66</v>
      </c>
    </row>
    <row r="3802" spans="1:12">
      <c r="A3802" t="s">
        <v>12976</v>
      </c>
      <c r="B3802" t="s">
        <v>5343</v>
      </c>
      <c r="C3802" t="s">
        <v>1540</v>
      </c>
      <c r="D3802">
        <v>100</v>
      </c>
      <c r="E3802">
        <v>53.319000000000003</v>
      </c>
      <c r="F3802" s="105">
        <v>2948795</v>
      </c>
      <c r="G3802">
        <v>2948795</v>
      </c>
      <c r="H3802">
        <v>94.5</v>
      </c>
      <c r="I3802">
        <v>2805</v>
      </c>
      <c r="J3802">
        <v>2805</v>
      </c>
      <c r="K3802">
        <v>297</v>
      </c>
      <c r="L3802">
        <v>28</v>
      </c>
    </row>
    <row r="3803" spans="1:12">
      <c r="A3803" t="s">
        <v>12977</v>
      </c>
      <c r="B3803" t="s">
        <v>5344</v>
      </c>
      <c r="C3803" t="s">
        <v>1540</v>
      </c>
      <c r="D3803">
        <v>100</v>
      </c>
      <c r="E3803">
        <v>65.680000000000007</v>
      </c>
      <c r="F3803" s="105">
        <v>6049576</v>
      </c>
      <c r="G3803">
        <v>6049576</v>
      </c>
      <c r="H3803">
        <v>91.09</v>
      </c>
      <c r="I3803">
        <v>5328</v>
      </c>
      <c r="J3803">
        <v>5328</v>
      </c>
      <c r="K3803">
        <v>297</v>
      </c>
      <c r="L3803">
        <v>48</v>
      </c>
    </row>
    <row r="3804" spans="1:12">
      <c r="A3804" t="s">
        <v>12978</v>
      </c>
      <c r="B3804" t="s">
        <v>5345</v>
      </c>
      <c r="C3804" t="s">
        <v>1540</v>
      </c>
      <c r="D3804">
        <v>100</v>
      </c>
      <c r="E3804">
        <v>53.914000000000001</v>
      </c>
      <c r="F3804" s="105">
        <v>2023836</v>
      </c>
      <c r="G3804">
        <v>2023836</v>
      </c>
      <c r="H3804">
        <v>87.11</v>
      </c>
      <c r="I3804">
        <v>2092</v>
      </c>
      <c r="J3804">
        <v>2092</v>
      </c>
      <c r="K3804">
        <v>243</v>
      </c>
      <c r="L3804">
        <v>80</v>
      </c>
    </row>
    <row r="3805" spans="1:12">
      <c r="A3805" t="s">
        <v>12979</v>
      </c>
      <c r="B3805" t="s">
        <v>5346</v>
      </c>
      <c r="C3805" t="s">
        <v>1540</v>
      </c>
      <c r="D3805">
        <v>100</v>
      </c>
      <c r="E3805">
        <v>40.936</v>
      </c>
      <c r="F3805" s="105">
        <v>3260677</v>
      </c>
      <c r="G3805">
        <v>3260677</v>
      </c>
      <c r="H3805">
        <v>91.69</v>
      </c>
      <c r="I3805">
        <v>2988</v>
      </c>
      <c r="J3805">
        <v>2988</v>
      </c>
      <c r="K3805">
        <v>274</v>
      </c>
      <c r="L3805">
        <v>54</v>
      </c>
    </row>
    <row r="3806" spans="1:12">
      <c r="A3806" t="s">
        <v>9352</v>
      </c>
      <c r="B3806" t="s">
        <v>5347</v>
      </c>
      <c r="C3806" t="s">
        <v>1565</v>
      </c>
      <c r="D3806">
        <v>100</v>
      </c>
      <c r="E3806">
        <v>21.393999999999998</v>
      </c>
      <c r="F3806" s="105">
        <v>601943</v>
      </c>
      <c r="G3806">
        <v>601943</v>
      </c>
      <c r="H3806">
        <v>80.73</v>
      </c>
      <c r="I3806">
        <v>501</v>
      </c>
      <c r="J3806">
        <v>501</v>
      </c>
      <c r="K3806">
        <v>248</v>
      </c>
      <c r="L3806">
        <v>81</v>
      </c>
    </row>
    <row r="3807" spans="1:12">
      <c r="A3807" t="s">
        <v>12980</v>
      </c>
      <c r="B3807" t="s">
        <v>5348</v>
      </c>
      <c r="C3807" t="s">
        <v>1540</v>
      </c>
      <c r="D3807">
        <v>100</v>
      </c>
      <c r="E3807">
        <v>37.848999999999997</v>
      </c>
      <c r="F3807" s="105">
        <v>4132279</v>
      </c>
      <c r="G3807">
        <v>4132279</v>
      </c>
      <c r="H3807">
        <v>92.99</v>
      </c>
      <c r="I3807">
        <v>3597</v>
      </c>
      <c r="J3807">
        <v>3597</v>
      </c>
      <c r="K3807">
        <v>289</v>
      </c>
      <c r="L3807">
        <v>42</v>
      </c>
    </row>
    <row r="3808" spans="1:12">
      <c r="A3808" t="s">
        <v>12981</v>
      </c>
      <c r="B3808" t="s">
        <v>5349</v>
      </c>
      <c r="C3808" t="s">
        <v>1540</v>
      </c>
      <c r="D3808">
        <v>100</v>
      </c>
      <c r="E3808">
        <v>68.927000000000007</v>
      </c>
      <c r="F3808" s="105">
        <v>3894815</v>
      </c>
      <c r="G3808">
        <v>3894815</v>
      </c>
      <c r="H3808">
        <v>85.79</v>
      </c>
      <c r="I3808">
        <v>4946</v>
      </c>
      <c r="J3808">
        <v>4946</v>
      </c>
      <c r="K3808">
        <v>157</v>
      </c>
      <c r="L3808">
        <v>76</v>
      </c>
    </row>
    <row r="3809" spans="1:12">
      <c r="A3809" t="s">
        <v>12982</v>
      </c>
      <c r="B3809" t="s">
        <v>5350</v>
      </c>
      <c r="C3809" t="s">
        <v>1540</v>
      </c>
      <c r="D3809">
        <v>100</v>
      </c>
      <c r="E3809">
        <v>36.71</v>
      </c>
      <c r="F3809" s="105">
        <v>3610525</v>
      </c>
      <c r="G3809">
        <v>3610525</v>
      </c>
      <c r="H3809">
        <v>86.02</v>
      </c>
      <c r="I3809">
        <v>3091</v>
      </c>
      <c r="J3809">
        <v>3091</v>
      </c>
      <c r="K3809">
        <v>280</v>
      </c>
      <c r="L3809">
        <v>107</v>
      </c>
    </row>
    <row r="3810" spans="1:12">
      <c r="A3810" t="s">
        <v>12983</v>
      </c>
      <c r="B3810" t="s">
        <v>5351</v>
      </c>
      <c r="C3810" t="s">
        <v>1540</v>
      </c>
      <c r="D3810">
        <v>100</v>
      </c>
      <c r="E3810">
        <v>72.483999999999995</v>
      </c>
      <c r="F3810" s="105">
        <v>8992127</v>
      </c>
      <c r="G3810">
        <v>8992127</v>
      </c>
      <c r="H3810">
        <v>89.26</v>
      </c>
      <c r="I3810">
        <v>8190</v>
      </c>
      <c r="J3810">
        <v>8190</v>
      </c>
      <c r="K3810">
        <v>287</v>
      </c>
      <c r="L3810">
        <v>63</v>
      </c>
    </row>
    <row r="3811" spans="1:12">
      <c r="A3811" t="s">
        <v>12984</v>
      </c>
      <c r="B3811" t="s">
        <v>5352</v>
      </c>
      <c r="C3811" t="s">
        <v>1540</v>
      </c>
      <c r="D3811">
        <v>100</v>
      </c>
      <c r="E3811">
        <v>64.816999999999993</v>
      </c>
      <c r="F3811" s="105">
        <v>2693486</v>
      </c>
      <c r="G3811">
        <v>2693486</v>
      </c>
      <c r="H3811">
        <v>87.74</v>
      </c>
      <c r="I3811">
        <v>2055</v>
      </c>
      <c r="J3811">
        <v>2055</v>
      </c>
      <c r="K3811">
        <v>318</v>
      </c>
      <c r="L3811">
        <v>112</v>
      </c>
    </row>
    <row r="3812" spans="1:12">
      <c r="A3812" t="s">
        <v>12985</v>
      </c>
      <c r="B3812" t="s">
        <v>5353</v>
      </c>
      <c r="C3812" t="s">
        <v>1540</v>
      </c>
      <c r="D3812">
        <v>100</v>
      </c>
      <c r="E3812">
        <v>66.793000000000006</v>
      </c>
      <c r="F3812" s="105">
        <v>7541425</v>
      </c>
      <c r="G3812">
        <v>7541425</v>
      </c>
      <c r="H3812">
        <v>91.89</v>
      </c>
      <c r="I3812">
        <v>6880</v>
      </c>
      <c r="J3812">
        <v>6880</v>
      </c>
      <c r="K3812">
        <v>276</v>
      </c>
      <c r="L3812">
        <v>36</v>
      </c>
    </row>
    <row r="3813" spans="1:12">
      <c r="A3813" t="s">
        <v>12986</v>
      </c>
      <c r="B3813" t="s">
        <v>5354</v>
      </c>
      <c r="C3813" t="s">
        <v>1540</v>
      </c>
      <c r="D3813">
        <v>100</v>
      </c>
      <c r="E3813">
        <v>67.748999999999995</v>
      </c>
      <c r="F3813" s="105">
        <v>4373820</v>
      </c>
      <c r="G3813">
        <v>4373820</v>
      </c>
      <c r="H3813">
        <v>90.1</v>
      </c>
      <c r="I3813">
        <v>4133</v>
      </c>
      <c r="J3813">
        <v>4133</v>
      </c>
      <c r="K3813">
        <v>279</v>
      </c>
      <c r="L3813">
        <v>59</v>
      </c>
    </row>
    <row r="3814" spans="1:12">
      <c r="A3814" t="s">
        <v>12987</v>
      </c>
      <c r="B3814" t="s">
        <v>5355</v>
      </c>
      <c r="C3814" t="s">
        <v>1540</v>
      </c>
      <c r="D3814">
        <v>100</v>
      </c>
      <c r="E3814">
        <v>31.774999999999999</v>
      </c>
      <c r="F3814" s="105">
        <v>3973985</v>
      </c>
      <c r="G3814">
        <v>3973985</v>
      </c>
      <c r="H3814">
        <v>89.67</v>
      </c>
      <c r="I3814">
        <v>3530</v>
      </c>
      <c r="J3814">
        <v>3530</v>
      </c>
      <c r="K3814">
        <v>269</v>
      </c>
      <c r="L3814">
        <v>75</v>
      </c>
    </row>
    <row r="3815" spans="1:12">
      <c r="A3815" t="s">
        <v>12988</v>
      </c>
      <c r="B3815" t="s">
        <v>5356</v>
      </c>
      <c r="C3815" t="s">
        <v>1540</v>
      </c>
      <c r="D3815">
        <v>100</v>
      </c>
      <c r="E3815">
        <v>63.634999999999998</v>
      </c>
      <c r="F3815" s="105">
        <v>2848002</v>
      </c>
      <c r="G3815">
        <v>2848002</v>
      </c>
      <c r="H3815">
        <v>91.26</v>
      </c>
      <c r="I3815">
        <v>2703</v>
      </c>
      <c r="J3815">
        <v>2703</v>
      </c>
      <c r="K3815">
        <v>275</v>
      </c>
      <c r="L3815">
        <v>60</v>
      </c>
    </row>
    <row r="3816" spans="1:12">
      <c r="A3816" t="s">
        <v>12989</v>
      </c>
      <c r="B3816" t="s">
        <v>5357</v>
      </c>
      <c r="C3816" t="s">
        <v>1540</v>
      </c>
      <c r="D3816">
        <v>100</v>
      </c>
      <c r="E3816">
        <v>32.601999999999997</v>
      </c>
      <c r="F3816" s="105">
        <v>4166348</v>
      </c>
      <c r="G3816">
        <v>4166348</v>
      </c>
      <c r="H3816">
        <v>90.2</v>
      </c>
      <c r="I3816">
        <v>3705</v>
      </c>
      <c r="J3816">
        <v>3705</v>
      </c>
      <c r="K3816">
        <v>272</v>
      </c>
      <c r="L3816">
        <v>75</v>
      </c>
    </row>
    <row r="3817" spans="1:12">
      <c r="A3817" t="s">
        <v>12990</v>
      </c>
      <c r="B3817" t="s">
        <v>5358</v>
      </c>
      <c r="C3817" t="s">
        <v>1540</v>
      </c>
      <c r="D3817">
        <v>100</v>
      </c>
      <c r="E3817">
        <v>38.988999999999997</v>
      </c>
      <c r="F3817" s="105">
        <v>1796284</v>
      </c>
      <c r="G3817">
        <v>1796284</v>
      </c>
      <c r="H3817">
        <v>90.84</v>
      </c>
      <c r="I3817">
        <v>1742</v>
      </c>
      <c r="J3817">
        <v>1742</v>
      </c>
      <c r="K3817">
        <v>274</v>
      </c>
      <c r="L3817">
        <v>54</v>
      </c>
    </row>
    <row r="3818" spans="1:12">
      <c r="A3818" t="s">
        <v>12991</v>
      </c>
      <c r="B3818" t="s">
        <v>5359</v>
      </c>
      <c r="C3818" t="s">
        <v>1540</v>
      </c>
      <c r="D3818">
        <v>100</v>
      </c>
      <c r="E3818">
        <v>46.206000000000003</v>
      </c>
      <c r="F3818" s="105">
        <v>4189249</v>
      </c>
      <c r="G3818">
        <v>4189249</v>
      </c>
      <c r="H3818">
        <v>90.47</v>
      </c>
      <c r="I3818">
        <v>3866</v>
      </c>
      <c r="J3818">
        <v>3866</v>
      </c>
      <c r="K3818">
        <v>285</v>
      </c>
      <c r="L3818">
        <v>64</v>
      </c>
    </row>
    <row r="3819" spans="1:12">
      <c r="A3819" t="s">
        <v>12992</v>
      </c>
      <c r="B3819" t="s">
        <v>5360</v>
      </c>
      <c r="C3819" t="s">
        <v>1540</v>
      </c>
      <c r="D3819">
        <v>100</v>
      </c>
      <c r="E3819">
        <v>66.161000000000001</v>
      </c>
      <c r="F3819" s="105">
        <v>2259819</v>
      </c>
      <c r="G3819">
        <v>2259819</v>
      </c>
      <c r="H3819">
        <v>94.26</v>
      </c>
      <c r="I3819">
        <v>2170</v>
      </c>
      <c r="J3819">
        <v>2170</v>
      </c>
      <c r="K3819">
        <v>278</v>
      </c>
      <c r="L3819">
        <v>19</v>
      </c>
    </row>
    <row r="3820" spans="1:12">
      <c r="A3820" t="s">
        <v>12993</v>
      </c>
      <c r="B3820" t="s">
        <v>5361</v>
      </c>
      <c r="C3820" t="s">
        <v>1540</v>
      </c>
      <c r="D3820">
        <v>100</v>
      </c>
      <c r="E3820">
        <v>65.076999999999998</v>
      </c>
      <c r="F3820" s="105">
        <v>3203428</v>
      </c>
      <c r="G3820">
        <v>3203428</v>
      </c>
      <c r="H3820">
        <v>92.19</v>
      </c>
      <c r="I3820">
        <v>3042</v>
      </c>
      <c r="J3820">
        <v>3042</v>
      </c>
      <c r="K3820">
        <v>275</v>
      </c>
      <c r="L3820">
        <v>40</v>
      </c>
    </row>
    <row r="3821" spans="1:12">
      <c r="A3821" t="s">
        <v>12994</v>
      </c>
      <c r="B3821" t="s">
        <v>5362</v>
      </c>
      <c r="C3821" t="s">
        <v>1540</v>
      </c>
      <c r="D3821">
        <v>100</v>
      </c>
      <c r="E3821">
        <v>70.224999999999994</v>
      </c>
      <c r="F3821" s="105">
        <v>9255252</v>
      </c>
      <c r="G3821">
        <v>9255252</v>
      </c>
      <c r="H3821">
        <v>88.29</v>
      </c>
      <c r="I3821">
        <v>8103</v>
      </c>
      <c r="J3821">
        <v>8103</v>
      </c>
      <c r="K3821">
        <v>284</v>
      </c>
      <c r="L3821">
        <v>99</v>
      </c>
    </row>
    <row r="3822" spans="1:12">
      <c r="A3822" t="s">
        <v>12995</v>
      </c>
      <c r="B3822" t="s">
        <v>5363</v>
      </c>
      <c r="C3822" t="s">
        <v>1540</v>
      </c>
      <c r="D3822">
        <v>100</v>
      </c>
      <c r="E3822">
        <v>47.796999999999997</v>
      </c>
      <c r="F3822" s="105">
        <v>2437751</v>
      </c>
      <c r="G3822">
        <v>2437751</v>
      </c>
      <c r="H3822">
        <v>93.52</v>
      </c>
      <c r="I3822">
        <v>2285</v>
      </c>
      <c r="J3822">
        <v>2285</v>
      </c>
      <c r="K3822">
        <v>279</v>
      </c>
      <c r="L3822">
        <v>28</v>
      </c>
    </row>
    <row r="3823" spans="1:12">
      <c r="A3823" t="s">
        <v>12996</v>
      </c>
      <c r="B3823" t="s">
        <v>5364</v>
      </c>
      <c r="C3823" t="s">
        <v>1540</v>
      </c>
      <c r="D3823">
        <v>100</v>
      </c>
      <c r="E3823">
        <v>70.995000000000005</v>
      </c>
      <c r="F3823" s="105">
        <v>8506297</v>
      </c>
      <c r="G3823">
        <v>8506297</v>
      </c>
      <c r="H3823">
        <v>86.6</v>
      </c>
      <c r="I3823">
        <v>7707</v>
      </c>
      <c r="J3823">
        <v>7707</v>
      </c>
      <c r="K3823">
        <v>262</v>
      </c>
      <c r="L3823">
        <v>106</v>
      </c>
    </row>
    <row r="3824" spans="1:12">
      <c r="A3824" t="s">
        <v>12997</v>
      </c>
      <c r="B3824" t="s">
        <v>5365</v>
      </c>
      <c r="C3824" t="s">
        <v>1540</v>
      </c>
      <c r="D3824">
        <v>100</v>
      </c>
      <c r="E3824">
        <v>70.963999999999999</v>
      </c>
      <c r="F3824" s="105">
        <v>9783257</v>
      </c>
      <c r="G3824">
        <v>9783257</v>
      </c>
      <c r="H3824">
        <v>90.23</v>
      </c>
      <c r="I3824">
        <v>8535</v>
      </c>
      <c r="J3824">
        <v>8535</v>
      </c>
      <c r="K3824">
        <v>282</v>
      </c>
      <c r="L3824">
        <v>73</v>
      </c>
    </row>
    <row r="3825" spans="1:12">
      <c r="A3825" t="s">
        <v>12998</v>
      </c>
      <c r="B3825" t="s">
        <v>5366</v>
      </c>
      <c r="C3825" t="s">
        <v>1540</v>
      </c>
      <c r="D3825">
        <v>100</v>
      </c>
      <c r="E3825">
        <v>71.147999999999996</v>
      </c>
      <c r="F3825" s="105">
        <v>9298634</v>
      </c>
      <c r="G3825">
        <v>9298634</v>
      </c>
      <c r="H3825">
        <v>88.5</v>
      </c>
      <c r="I3825">
        <v>8225</v>
      </c>
      <c r="J3825">
        <v>8225</v>
      </c>
      <c r="K3825">
        <v>271</v>
      </c>
      <c r="L3825">
        <v>99</v>
      </c>
    </row>
    <row r="3826" spans="1:12">
      <c r="A3826" t="s">
        <v>12999</v>
      </c>
      <c r="B3826" t="s">
        <v>5367</v>
      </c>
      <c r="C3826" t="s">
        <v>1540</v>
      </c>
      <c r="D3826">
        <v>100</v>
      </c>
      <c r="E3826">
        <v>71.381</v>
      </c>
      <c r="F3826" s="105">
        <v>5542997</v>
      </c>
      <c r="G3826">
        <v>5542997</v>
      </c>
      <c r="H3826">
        <v>88.87</v>
      </c>
      <c r="I3826">
        <v>4893</v>
      </c>
      <c r="J3826">
        <v>4893</v>
      </c>
      <c r="K3826">
        <v>276</v>
      </c>
      <c r="L3826">
        <v>106</v>
      </c>
    </row>
    <row r="3827" spans="1:12">
      <c r="A3827" t="s">
        <v>13000</v>
      </c>
      <c r="B3827" t="s">
        <v>5368</v>
      </c>
      <c r="C3827" t="s">
        <v>1540</v>
      </c>
      <c r="D3827">
        <v>100</v>
      </c>
      <c r="E3827">
        <v>72.507000000000005</v>
      </c>
      <c r="F3827" s="105">
        <v>8245423</v>
      </c>
      <c r="G3827">
        <v>8245423</v>
      </c>
      <c r="H3827">
        <v>86.58</v>
      </c>
      <c r="I3827">
        <v>7228</v>
      </c>
      <c r="J3827">
        <v>7228</v>
      </c>
      <c r="K3827">
        <v>268</v>
      </c>
      <c r="L3827">
        <v>111</v>
      </c>
    </row>
    <row r="3828" spans="1:12">
      <c r="A3828" t="s">
        <v>13001</v>
      </c>
      <c r="B3828" t="s">
        <v>5369</v>
      </c>
      <c r="C3828" t="s">
        <v>1540</v>
      </c>
      <c r="D3828">
        <v>100</v>
      </c>
      <c r="E3828">
        <v>46.69</v>
      </c>
      <c r="F3828" s="105">
        <v>3010111</v>
      </c>
      <c r="G3828">
        <v>3010111</v>
      </c>
      <c r="H3828">
        <v>85.51</v>
      </c>
      <c r="I3828">
        <v>2817</v>
      </c>
      <c r="J3828">
        <v>2817</v>
      </c>
      <c r="K3828">
        <v>261</v>
      </c>
      <c r="L3828">
        <v>97</v>
      </c>
    </row>
    <row r="3829" spans="1:12">
      <c r="A3829" t="s">
        <v>13002</v>
      </c>
      <c r="B3829" t="s">
        <v>5370</v>
      </c>
      <c r="C3829" t="s">
        <v>1540</v>
      </c>
      <c r="D3829">
        <v>100</v>
      </c>
      <c r="E3829">
        <v>71.444000000000003</v>
      </c>
      <c r="F3829" s="105">
        <v>9868987</v>
      </c>
      <c r="G3829">
        <v>9868987</v>
      </c>
      <c r="H3829">
        <v>89.94</v>
      </c>
      <c r="I3829">
        <v>8977</v>
      </c>
      <c r="J3829">
        <v>8977</v>
      </c>
      <c r="K3829">
        <v>268</v>
      </c>
      <c r="L3829">
        <v>74</v>
      </c>
    </row>
    <row r="3830" spans="1:12">
      <c r="A3830" t="s">
        <v>13003</v>
      </c>
      <c r="B3830" t="s">
        <v>5371</v>
      </c>
      <c r="C3830" t="s">
        <v>1540</v>
      </c>
      <c r="D3830">
        <v>100</v>
      </c>
      <c r="E3830">
        <v>70.180000000000007</v>
      </c>
      <c r="F3830" s="105">
        <v>10935515</v>
      </c>
      <c r="G3830">
        <v>10935515</v>
      </c>
      <c r="H3830">
        <v>89.07</v>
      </c>
      <c r="I3830">
        <v>9514</v>
      </c>
      <c r="J3830">
        <v>9514</v>
      </c>
      <c r="K3830">
        <v>285</v>
      </c>
      <c r="L3830">
        <v>95</v>
      </c>
    </row>
    <row r="3831" spans="1:12">
      <c r="A3831" t="s">
        <v>13004</v>
      </c>
      <c r="B3831" t="s">
        <v>5372</v>
      </c>
      <c r="C3831" t="s">
        <v>1540</v>
      </c>
      <c r="D3831">
        <v>100</v>
      </c>
      <c r="E3831">
        <v>30.414000000000001</v>
      </c>
      <c r="F3831" s="105">
        <v>2331098</v>
      </c>
      <c r="G3831">
        <v>2331098</v>
      </c>
      <c r="H3831">
        <v>87.19</v>
      </c>
      <c r="I3831">
        <v>2092</v>
      </c>
      <c r="J3831">
        <v>2092</v>
      </c>
      <c r="K3831">
        <v>262.5</v>
      </c>
      <c r="L3831">
        <v>67</v>
      </c>
    </row>
    <row r="3832" spans="1:12">
      <c r="A3832" t="s">
        <v>13005</v>
      </c>
      <c r="B3832" t="s">
        <v>5373</v>
      </c>
      <c r="C3832" t="s">
        <v>1540</v>
      </c>
      <c r="D3832">
        <v>100</v>
      </c>
      <c r="E3832">
        <v>53.454999999999998</v>
      </c>
      <c r="F3832" s="105">
        <v>2052002</v>
      </c>
      <c r="G3832">
        <v>2052002</v>
      </c>
      <c r="H3832">
        <v>91.97</v>
      </c>
      <c r="I3832">
        <v>2380</v>
      </c>
      <c r="J3832">
        <v>2380</v>
      </c>
      <c r="K3832">
        <v>219</v>
      </c>
      <c r="L3832">
        <v>36</v>
      </c>
    </row>
    <row r="3833" spans="1:12">
      <c r="A3833" t="s">
        <v>13006</v>
      </c>
      <c r="B3833" t="s">
        <v>5374</v>
      </c>
      <c r="C3833" t="s">
        <v>1540</v>
      </c>
      <c r="D3833">
        <v>100</v>
      </c>
      <c r="E3833">
        <v>72.594999999999999</v>
      </c>
      <c r="F3833" s="105">
        <v>6416915</v>
      </c>
      <c r="G3833">
        <v>6416915</v>
      </c>
      <c r="H3833">
        <v>88.15</v>
      </c>
      <c r="I3833">
        <v>5861</v>
      </c>
      <c r="J3833">
        <v>5861</v>
      </c>
      <c r="K3833">
        <v>256</v>
      </c>
      <c r="L3833">
        <v>102</v>
      </c>
    </row>
    <row r="3834" spans="1:12">
      <c r="A3834" t="s">
        <v>13007</v>
      </c>
      <c r="B3834" t="s">
        <v>5375</v>
      </c>
      <c r="C3834" t="s">
        <v>1540</v>
      </c>
      <c r="D3834">
        <v>100</v>
      </c>
      <c r="E3834">
        <v>72.090999999999994</v>
      </c>
      <c r="F3834" s="105">
        <v>8744139</v>
      </c>
      <c r="G3834">
        <v>8744139</v>
      </c>
      <c r="H3834">
        <v>90.36</v>
      </c>
      <c r="I3834">
        <v>7675</v>
      </c>
      <c r="J3834">
        <v>7675</v>
      </c>
      <c r="K3834">
        <v>282</v>
      </c>
      <c r="L3834">
        <v>77</v>
      </c>
    </row>
    <row r="3835" spans="1:12">
      <c r="A3835" t="s">
        <v>13008</v>
      </c>
      <c r="B3835" t="s">
        <v>5376</v>
      </c>
      <c r="C3835" t="s">
        <v>1540</v>
      </c>
      <c r="D3835">
        <v>100</v>
      </c>
      <c r="E3835">
        <v>61.95</v>
      </c>
      <c r="F3835" s="105">
        <v>3678290</v>
      </c>
      <c r="G3835">
        <v>3678290</v>
      </c>
      <c r="H3835">
        <v>92.32</v>
      </c>
      <c r="I3835">
        <v>3723</v>
      </c>
      <c r="J3835">
        <v>3723</v>
      </c>
      <c r="K3835">
        <v>260</v>
      </c>
      <c r="L3835">
        <v>39</v>
      </c>
    </row>
    <row r="3836" spans="1:12">
      <c r="A3836" t="s">
        <v>13009</v>
      </c>
      <c r="B3836" t="s">
        <v>5377</v>
      </c>
      <c r="C3836" t="s">
        <v>1540</v>
      </c>
      <c r="D3836">
        <v>100</v>
      </c>
      <c r="E3836">
        <v>33.94</v>
      </c>
      <c r="F3836" s="105">
        <v>3812160</v>
      </c>
      <c r="G3836">
        <v>3812160</v>
      </c>
      <c r="H3836">
        <v>89.47</v>
      </c>
      <c r="I3836">
        <v>3442</v>
      </c>
      <c r="J3836">
        <v>3442</v>
      </c>
      <c r="K3836">
        <v>264</v>
      </c>
      <c r="L3836">
        <v>77</v>
      </c>
    </row>
    <row r="3837" spans="1:12">
      <c r="A3837" t="s">
        <v>13010</v>
      </c>
      <c r="B3837" t="s">
        <v>5378</v>
      </c>
      <c r="C3837" t="s">
        <v>1540</v>
      </c>
      <c r="D3837">
        <v>100</v>
      </c>
      <c r="E3837">
        <v>67.337000000000003</v>
      </c>
      <c r="F3837" s="105">
        <v>5460905</v>
      </c>
      <c r="G3837">
        <v>5460905</v>
      </c>
      <c r="H3837">
        <v>89.12</v>
      </c>
      <c r="I3837">
        <v>5124</v>
      </c>
      <c r="J3837">
        <v>5124</v>
      </c>
      <c r="K3837">
        <v>284</v>
      </c>
      <c r="L3837">
        <v>79</v>
      </c>
    </row>
    <row r="3838" spans="1:12">
      <c r="A3838" t="s">
        <v>13011</v>
      </c>
      <c r="B3838" t="s">
        <v>5379</v>
      </c>
      <c r="C3838" t="s">
        <v>1540</v>
      </c>
      <c r="D3838">
        <v>100</v>
      </c>
      <c r="E3838">
        <v>37.384</v>
      </c>
      <c r="F3838" s="105">
        <v>5315603</v>
      </c>
      <c r="G3838">
        <v>5315603</v>
      </c>
      <c r="H3838">
        <v>83.69</v>
      </c>
      <c r="I3838">
        <v>5320</v>
      </c>
      <c r="J3838">
        <v>5320</v>
      </c>
      <c r="K3838">
        <v>243</v>
      </c>
      <c r="L3838">
        <v>101</v>
      </c>
    </row>
    <row r="3839" spans="1:12">
      <c r="A3839" t="s">
        <v>13012</v>
      </c>
      <c r="B3839" t="s">
        <v>5380</v>
      </c>
      <c r="C3839" t="s">
        <v>1540</v>
      </c>
      <c r="D3839">
        <v>100</v>
      </c>
      <c r="E3839">
        <v>41.531999999999996</v>
      </c>
      <c r="F3839" s="105">
        <v>2149868</v>
      </c>
      <c r="G3839">
        <v>2149868</v>
      </c>
      <c r="H3839">
        <v>85.85</v>
      </c>
      <c r="I3839">
        <v>1952</v>
      </c>
      <c r="J3839">
        <v>1952</v>
      </c>
      <c r="K3839">
        <v>266.5</v>
      </c>
      <c r="L3839">
        <v>82</v>
      </c>
    </row>
    <row r="3840" spans="1:12">
      <c r="A3840" t="s">
        <v>13013</v>
      </c>
      <c r="B3840" t="s">
        <v>5381</v>
      </c>
      <c r="C3840" t="s">
        <v>1540</v>
      </c>
      <c r="D3840">
        <v>100</v>
      </c>
      <c r="E3840">
        <v>39.783000000000001</v>
      </c>
      <c r="F3840" s="105">
        <v>3967762</v>
      </c>
      <c r="G3840">
        <v>3967762</v>
      </c>
      <c r="H3840">
        <v>89.03</v>
      </c>
      <c r="I3840">
        <v>4033</v>
      </c>
      <c r="J3840">
        <v>4033</v>
      </c>
      <c r="K3840">
        <v>259</v>
      </c>
      <c r="L3840">
        <v>64</v>
      </c>
    </row>
    <row r="3841" spans="1:12">
      <c r="A3841" t="s">
        <v>13014</v>
      </c>
      <c r="B3841" t="s">
        <v>5382</v>
      </c>
      <c r="C3841" t="s">
        <v>1540</v>
      </c>
      <c r="D3841">
        <v>100</v>
      </c>
      <c r="E3841">
        <v>48.281999999999996</v>
      </c>
      <c r="F3841" s="105">
        <v>6279095</v>
      </c>
      <c r="G3841">
        <v>6279095</v>
      </c>
      <c r="H3841">
        <v>87.43</v>
      </c>
      <c r="I3841">
        <v>5951</v>
      </c>
      <c r="J3841">
        <v>5951</v>
      </c>
      <c r="K3841">
        <v>279</v>
      </c>
      <c r="L3841">
        <v>79</v>
      </c>
    </row>
    <row r="3842" spans="1:12">
      <c r="A3842" t="s">
        <v>13015</v>
      </c>
      <c r="B3842" t="s">
        <v>5383</v>
      </c>
      <c r="C3842" t="s">
        <v>1540</v>
      </c>
      <c r="D3842">
        <v>100</v>
      </c>
      <c r="E3842">
        <v>36.472999999999999</v>
      </c>
      <c r="F3842" s="105">
        <v>5297592</v>
      </c>
      <c r="G3842">
        <v>5297592</v>
      </c>
      <c r="H3842">
        <v>82.57</v>
      </c>
      <c r="I3842">
        <v>5081</v>
      </c>
      <c r="J3842">
        <v>5081</v>
      </c>
      <c r="K3842">
        <v>253</v>
      </c>
      <c r="L3842">
        <v>120</v>
      </c>
    </row>
    <row r="3843" spans="1:12">
      <c r="A3843" t="s">
        <v>13016</v>
      </c>
      <c r="B3843" t="s">
        <v>5384</v>
      </c>
      <c r="C3843" t="s">
        <v>1540</v>
      </c>
      <c r="D3843">
        <v>100</v>
      </c>
      <c r="E3843">
        <v>35.29</v>
      </c>
      <c r="F3843" s="105">
        <v>5674369</v>
      </c>
      <c r="G3843">
        <v>5674369</v>
      </c>
      <c r="H3843">
        <v>84.77</v>
      </c>
      <c r="I3843">
        <v>5760</v>
      </c>
      <c r="J3843">
        <v>5760</v>
      </c>
      <c r="K3843">
        <v>235</v>
      </c>
      <c r="L3843">
        <v>96</v>
      </c>
    </row>
    <row r="3844" spans="1:12">
      <c r="A3844" t="s">
        <v>13017</v>
      </c>
      <c r="B3844" t="s">
        <v>5385</v>
      </c>
      <c r="C3844" t="s">
        <v>1540</v>
      </c>
      <c r="D3844">
        <v>100</v>
      </c>
      <c r="E3844">
        <v>45.96</v>
      </c>
      <c r="F3844" s="105">
        <v>4416600</v>
      </c>
      <c r="G3844">
        <v>4416600</v>
      </c>
      <c r="H3844">
        <v>88.18</v>
      </c>
      <c r="I3844">
        <v>4277</v>
      </c>
      <c r="J3844">
        <v>4277</v>
      </c>
      <c r="K3844">
        <v>257</v>
      </c>
      <c r="L3844">
        <v>64</v>
      </c>
    </row>
    <row r="3845" spans="1:12">
      <c r="A3845" t="s">
        <v>13018</v>
      </c>
      <c r="B3845" t="s">
        <v>5386</v>
      </c>
      <c r="C3845" t="s">
        <v>1540</v>
      </c>
      <c r="D3845">
        <v>100</v>
      </c>
      <c r="E3845">
        <v>73.977999999999994</v>
      </c>
      <c r="F3845" s="105">
        <v>6149338</v>
      </c>
      <c r="G3845">
        <v>6149338</v>
      </c>
      <c r="H3845">
        <v>89.72</v>
      </c>
      <c r="I3845">
        <v>5625</v>
      </c>
      <c r="J3845">
        <v>5625</v>
      </c>
      <c r="K3845">
        <v>288</v>
      </c>
      <c r="L3845">
        <v>51</v>
      </c>
    </row>
    <row r="3846" spans="1:12">
      <c r="A3846" t="s">
        <v>13019</v>
      </c>
      <c r="B3846" t="s">
        <v>5387</v>
      </c>
      <c r="C3846" t="s">
        <v>1540</v>
      </c>
      <c r="D3846">
        <v>100</v>
      </c>
      <c r="E3846">
        <v>47.293999999999997</v>
      </c>
      <c r="F3846" s="105">
        <v>5354277</v>
      </c>
      <c r="G3846">
        <v>5354277</v>
      </c>
      <c r="H3846">
        <v>83.24</v>
      </c>
      <c r="I3846">
        <v>4540</v>
      </c>
      <c r="J3846">
        <v>4540</v>
      </c>
      <c r="K3846">
        <v>283</v>
      </c>
      <c r="L3846">
        <v>158</v>
      </c>
    </row>
    <row r="3847" spans="1:12">
      <c r="A3847" t="s">
        <v>13020</v>
      </c>
      <c r="B3847" t="s">
        <v>5388</v>
      </c>
      <c r="C3847" t="s">
        <v>1540</v>
      </c>
      <c r="D3847">
        <v>100</v>
      </c>
      <c r="E3847">
        <v>66.867999999999995</v>
      </c>
      <c r="F3847" s="105">
        <v>3765831</v>
      </c>
      <c r="G3847">
        <v>3765831</v>
      </c>
      <c r="H3847">
        <v>91.2</v>
      </c>
      <c r="I3847">
        <v>3477</v>
      </c>
      <c r="J3847">
        <v>3477</v>
      </c>
      <c r="K3847">
        <v>277</v>
      </c>
      <c r="L3847">
        <v>53</v>
      </c>
    </row>
    <row r="3848" spans="1:12">
      <c r="A3848" t="s">
        <v>13021</v>
      </c>
      <c r="B3848" t="s">
        <v>5389</v>
      </c>
      <c r="C3848" t="s">
        <v>1540</v>
      </c>
      <c r="D3848">
        <v>100</v>
      </c>
      <c r="E3848">
        <v>64.135999999999996</v>
      </c>
      <c r="F3848" s="105">
        <v>3715735</v>
      </c>
      <c r="G3848">
        <v>3715735</v>
      </c>
      <c r="H3848">
        <v>90.97</v>
      </c>
      <c r="I3848">
        <v>3514</v>
      </c>
      <c r="J3848">
        <v>3514</v>
      </c>
      <c r="K3848">
        <v>271</v>
      </c>
      <c r="L3848">
        <v>50</v>
      </c>
    </row>
    <row r="3849" spans="1:12">
      <c r="A3849" t="s">
        <v>13022</v>
      </c>
      <c r="B3849" t="s">
        <v>5390</v>
      </c>
      <c r="C3849" t="s">
        <v>1540</v>
      </c>
      <c r="D3849">
        <v>100</v>
      </c>
      <c r="E3849">
        <v>66.837999999999994</v>
      </c>
      <c r="F3849" s="105">
        <v>3204003</v>
      </c>
      <c r="G3849">
        <v>3204003</v>
      </c>
      <c r="H3849">
        <v>91.09</v>
      </c>
      <c r="I3849">
        <v>2977</v>
      </c>
      <c r="J3849">
        <v>2977</v>
      </c>
      <c r="K3849">
        <v>278</v>
      </c>
      <c r="L3849">
        <v>54.5</v>
      </c>
    </row>
    <row r="3850" spans="1:12">
      <c r="A3850" t="s">
        <v>9353</v>
      </c>
      <c r="B3850" t="s">
        <v>5391</v>
      </c>
      <c r="C3850" t="s">
        <v>1636</v>
      </c>
      <c r="D3850">
        <v>100</v>
      </c>
      <c r="E3850">
        <v>28.49</v>
      </c>
      <c r="F3850" s="105">
        <v>846214</v>
      </c>
      <c r="G3850">
        <v>846214</v>
      </c>
      <c r="H3850">
        <v>70.92</v>
      </c>
      <c r="I3850">
        <v>1310</v>
      </c>
      <c r="J3850">
        <v>1310</v>
      </c>
      <c r="K3850">
        <v>105</v>
      </c>
      <c r="L3850">
        <v>110</v>
      </c>
    </row>
    <row r="3851" spans="1:12">
      <c r="A3851" t="s">
        <v>13023</v>
      </c>
      <c r="B3851" t="s">
        <v>5392</v>
      </c>
      <c r="C3851" t="s">
        <v>1540</v>
      </c>
      <c r="D3851">
        <v>100</v>
      </c>
      <c r="E3851">
        <v>70.637</v>
      </c>
      <c r="F3851" s="105">
        <v>4428049</v>
      </c>
      <c r="G3851">
        <v>4428049</v>
      </c>
      <c r="H3851">
        <v>91.2</v>
      </c>
      <c r="I3851">
        <v>3905</v>
      </c>
      <c r="J3851">
        <v>3905</v>
      </c>
      <c r="K3851">
        <v>303</v>
      </c>
      <c r="L3851">
        <v>65</v>
      </c>
    </row>
    <row r="3852" spans="1:12">
      <c r="A3852" t="s">
        <v>13024</v>
      </c>
      <c r="B3852" t="s">
        <v>5393</v>
      </c>
      <c r="C3852" t="s">
        <v>1540</v>
      </c>
      <c r="D3852">
        <v>100</v>
      </c>
      <c r="E3852">
        <v>63.491999999999997</v>
      </c>
      <c r="F3852" s="105">
        <v>4822147</v>
      </c>
      <c r="G3852">
        <v>4822147</v>
      </c>
      <c r="H3852">
        <v>89.91</v>
      </c>
      <c r="I3852">
        <v>4418</v>
      </c>
      <c r="J3852">
        <v>4418</v>
      </c>
      <c r="K3852">
        <v>275.5</v>
      </c>
      <c r="L3852">
        <v>60</v>
      </c>
    </row>
    <row r="3853" spans="1:12">
      <c r="A3853" t="s">
        <v>13025</v>
      </c>
      <c r="B3853" t="s">
        <v>5394</v>
      </c>
      <c r="C3853" t="s">
        <v>1540</v>
      </c>
      <c r="D3853">
        <v>100</v>
      </c>
      <c r="E3853">
        <v>69.424999999999997</v>
      </c>
      <c r="F3853" s="105">
        <v>4483623</v>
      </c>
      <c r="G3853">
        <v>4483623</v>
      </c>
      <c r="H3853">
        <v>90</v>
      </c>
      <c r="I3853">
        <v>3957</v>
      </c>
      <c r="J3853">
        <v>3957</v>
      </c>
      <c r="K3853">
        <v>299</v>
      </c>
      <c r="L3853">
        <v>73</v>
      </c>
    </row>
    <row r="3854" spans="1:12">
      <c r="A3854" t="s">
        <v>13026</v>
      </c>
      <c r="B3854" t="s">
        <v>5395</v>
      </c>
      <c r="C3854" t="s">
        <v>1540</v>
      </c>
      <c r="D3854">
        <v>100</v>
      </c>
      <c r="E3854">
        <v>67.343999999999994</v>
      </c>
      <c r="F3854" s="105">
        <v>3231312</v>
      </c>
      <c r="G3854">
        <v>3231312</v>
      </c>
      <c r="H3854">
        <v>91.3</v>
      </c>
      <c r="I3854">
        <v>3089</v>
      </c>
      <c r="J3854">
        <v>3089</v>
      </c>
      <c r="K3854">
        <v>266</v>
      </c>
      <c r="L3854">
        <v>51</v>
      </c>
    </row>
    <row r="3855" spans="1:12">
      <c r="A3855" t="s">
        <v>13027</v>
      </c>
      <c r="B3855" t="s">
        <v>5396</v>
      </c>
      <c r="C3855" t="s">
        <v>1540</v>
      </c>
      <c r="D3855">
        <v>100</v>
      </c>
      <c r="E3855">
        <v>65.751999999999995</v>
      </c>
      <c r="F3855" s="105">
        <v>3943835</v>
      </c>
      <c r="G3855">
        <v>3943835</v>
      </c>
      <c r="H3855">
        <v>88.43</v>
      </c>
      <c r="I3855">
        <v>3568</v>
      </c>
      <c r="J3855">
        <v>3568</v>
      </c>
      <c r="K3855">
        <v>275</v>
      </c>
      <c r="L3855">
        <v>74</v>
      </c>
    </row>
    <row r="3856" spans="1:12">
      <c r="A3856" t="s">
        <v>13028</v>
      </c>
      <c r="B3856" t="s">
        <v>5397</v>
      </c>
      <c r="C3856" t="s">
        <v>1540</v>
      </c>
      <c r="D3856">
        <v>100</v>
      </c>
      <c r="E3856">
        <v>67.021000000000001</v>
      </c>
      <c r="F3856" s="105">
        <v>3733197</v>
      </c>
      <c r="G3856">
        <v>3733197</v>
      </c>
      <c r="H3856">
        <v>90.17</v>
      </c>
      <c r="I3856">
        <v>3436</v>
      </c>
      <c r="J3856">
        <v>3436</v>
      </c>
      <c r="K3856">
        <v>269</v>
      </c>
      <c r="L3856">
        <v>56</v>
      </c>
    </row>
    <row r="3857" spans="1:12">
      <c r="A3857" t="s">
        <v>13029</v>
      </c>
      <c r="B3857" t="s">
        <v>5398</v>
      </c>
      <c r="C3857" t="s">
        <v>1540</v>
      </c>
      <c r="D3857">
        <v>100</v>
      </c>
      <c r="E3857">
        <v>71.278999999999996</v>
      </c>
      <c r="F3857" s="105">
        <v>3423974</v>
      </c>
      <c r="G3857">
        <v>3423974</v>
      </c>
      <c r="H3857">
        <v>90.18</v>
      </c>
      <c r="I3857">
        <v>3165</v>
      </c>
      <c r="J3857">
        <v>3165</v>
      </c>
      <c r="K3857">
        <v>292</v>
      </c>
      <c r="L3857">
        <v>71</v>
      </c>
    </row>
    <row r="3858" spans="1:12">
      <c r="A3858" t="s">
        <v>13030</v>
      </c>
      <c r="B3858" t="s">
        <v>5399</v>
      </c>
      <c r="C3858" t="s">
        <v>1540</v>
      </c>
      <c r="D3858">
        <v>100</v>
      </c>
      <c r="E3858">
        <v>70.542000000000002</v>
      </c>
      <c r="F3858" s="105">
        <v>3926430</v>
      </c>
      <c r="G3858">
        <v>3926430</v>
      </c>
      <c r="H3858">
        <v>89.22</v>
      </c>
      <c r="I3858">
        <v>3514</v>
      </c>
      <c r="J3858">
        <v>3514</v>
      </c>
      <c r="K3858">
        <v>296</v>
      </c>
      <c r="L3858">
        <v>83</v>
      </c>
    </row>
    <row r="3859" spans="1:12">
      <c r="A3859" t="s">
        <v>13031</v>
      </c>
      <c r="B3859" t="s">
        <v>5400</v>
      </c>
      <c r="C3859" t="s">
        <v>1540</v>
      </c>
      <c r="D3859">
        <v>100</v>
      </c>
      <c r="E3859">
        <v>69.47</v>
      </c>
      <c r="F3859" s="105">
        <v>5005286</v>
      </c>
      <c r="G3859">
        <v>5005286</v>
      </c>
      <c r="H3859">
        <v>86.18</v>
      </c>
      <c r="I3859">
        <v>4622</v>
      </c>
      <c r="J3859">
        <v>4622</v>
      </c>
      <c r="K3859">
        <v>266</v>
      </c>
      <c r="L3859">
        <v>92</v>
      </c>
    </row>
    <row r="3860" spans="1:12">
      <c r="A3860" t="s">
        <v>13032</v>
      </c>
      <c r="B3860" t="s">
        <v>5401</v>
      </c>
      <c r="C3860" t="s">
        <v>1540</v>
      </c>
      <c r="D3860">
        <v>100</v>
      </c>
      <c r="E3860">
        <v>69.593999999999994</v>
      </c>
      <c r="F3860" s="105">
        <v>4645412</v>
      </c>
      <c r="G3860">
        <v>4645412</v>
      </c>
      <c r="H3860">
        <v>86.4</v>
      </c>
      <c r="I3860">
        <v>4329</v>
      </c>
      <c r="J3860">
        <v>4329</v>
      </c>
      <c r="K3860">
        <v>261</v>
      </c>
      <c r="L3860">
        <v>87</v>
      </c>
    </row>
    <row r="3861" spans="1:12">
      <c r="A3861" t="s">
        <v>13033</v>
      </c>
      <c r="B3861" t="s">
        <v>5402</v>
      </c>
      <c r="C3861" t="s">
        <v>1540</v>
      </c>
      <c r="D3861">
        <v>100</v>
      </c>
      <c r="E3861">
        <v>37.383000000000003</v>
      </c>
      <c r="F3861" s="105">
        <v>2797636</v>
      </c>
      <c r="G3861">
        <v>2797636</v>
      </c>
      <c r="H3861">
        <v>89.97</v>
      </c>
      <c r="I3861">
        <v>2687</v>
      </c>
      <c r="J3861">
        <v>2687</v>
      </c>
      <c r="K3861">
        <v>266</v>
      </c>
      <c r="L3861">
        <v>54</v>
      </c>
    </row>
    <row r="3862" spans="1:12">
      <c r="A3862" t="s">
        <v>13034</v>
      </c>
      <c r="B3862" t="s">
        <v>5403</v>
      </c>
      <c r="C3862" t="s">
        <v>1540</v>
      </c>
      <c r="D3862">
        <v>100</v>
      </c>
      <c r="E3862">
        <v>68.745999999999995</v>
      </c>
      <c r="F3862" s="105">
        <v>6530331</v>
      </c>
      <c r="G3862">
        <v>6530331</v>
      </c>
      <c r="H3862">
        <v>92.12</v>
      </c>
      <c r="I3862">
        <v>5997</v>
      </c>
      <c r="J3862">
        <v>5997</v>
      </c>
      <c r="K3862">
        <v>295</v>
      </c>
      <c r="L3862">
        <v>33</v>
      </c>
    </row>
    <row r="3863" spans="1:12">
      <c r="A3863" t="s">
        <v>13035</v>
      </c>
      <c r="B3863" t="s">
        <v>5404</v>
      </c>
      <c r="C3863" t="s">
        <v>1540</v>
      </c>
      <c r="D3863">
        <v>100</v>
      </c>
      <c r="E3863">
        <v>69.698999999999998</v>
      </c>
      <c r="F3863" s="105">
        <v>6735869</v>
      </c>
      <c r="G3863">
        <v>6735869</v>
      </c>
      <c r="H3863">
        <v>92.61</v>
      </c>
      <c r="I3863">
        <v>6188</v>
      </c>
      <c r="J3863">
        <v>6188</v>
      </c>
      <c r="K3863">
        <v>301</v>
      </c>
      <c r="L3863">
        <v>32</v>
      </c>
    </row>
    <row r="3864" spans="1:12">
      <c r="A3864" t="s">
        <v>13036</v>
      </c>
      <c r="B3864" t="s">
        <v>5405</v>
      </c>
      <c r="C3864" t="s">
        <v>1540</v>
      </c>
      <c r="D3864">
        <v>100</v>
      </c>
      <c r="E3864">
        <v>59.082000000000001</v>
      </c>
      <c r="F3864" s="105">
        <v>5115519</v>
      </c>
      <c r="G3864">
        <v>5115519</v>
      </c>
      <c r="H3864">
        <v>86.29</v>
      </c>
      <c r="I3864">
        <v>4591</v>
      </c>
      <c r="J3864">
        <v>4591</v>
      </c>
      <c r="K3864">
        <v>284</v>
      </c>
      <c r="L3864">
        <v>92</v>
      </c>
    </row>
    <row r="3865" spans="1:12">
      <c r="A3865" t="s">
        <v>13037</v>
      </c>
      <c r="B3865" t="s">
        <v>5406</v>
      </c>
      <c r="C3865" t="s">
        <v>1540</v>
      </c>
      <c r="D3865">
        <v>100</v>
      </c>
      <c r="E3865">
        <v>71.707999999999998</v>
      </c>
      <c r="F3865" s="105">
        <v>4022070</v>
      </c>
      <c r="G3865">
        <v>4022070</v>
      </c>
      <c r="H3865">
        <v>89.81</v>
      </c>
      <c r="I3865">
        <v>3702</v>
      </c>
      <c r="J3865">
        <v>3702</v>
      </c>
      <c r="K3865">
        <v>293</v>
      </c>
      <c r="L3865">
        <v>64.5</v>
      </c>
    </row>
    <row r="3866" spans="1:12">
      <c r="A3866" t="s">
        <v>13038</v>
      </c>
      <c r="B3866" t="s">
        <v>5407</v>
      </c>
      <c r="C3866" t="s">
        <v>1540</v>
      </c>
      <c r="D3866">
        <v>100</v>
      </c>
      <c r="E3866">
        <v>67.58</v>
      </c>
      <c r="F3866" s="105">
        <v>3453774</v>
      </c>
      <c r="G3866">
        <v>3453774</v>
      </c>
      <c r="H3866">
        <v>89.77</v>
      </c>
      <c r="I3866">
        <v>3184</v>
      </c>
      <c r="J3866">
        <v>3184</v>
      </c>
      <c r="K3866">
        <v>287</v>
      </c>
      <c r="L3866">
        <v>71</v>
      </c>
    </row>
    <row r="3867" spans="1:12">
      <c r="A3867" t="s">
        <v>13039</v>
      </c>
      <c r="B3867" t="s">
        <v>5408</v>
      </c>
      <c r="C3867" t="s">
        <v>1540</v>
      </c>
      <c r="D3867">
        <v>100</v>
      </c>
      <c r="E3867">
        <v>74.153000000000006</v>
      </c>
      <c r="F3867" s="105">
        <v>3953873</v>
      </c>
      <c r="G3867">
        <v>3953873</v>
      </c>
      <c r="H3867">
        <v>91.07</v>
      </c>
      <c r="I3867">
        <v>3627</v>
      </c>
      <c r="J3867">
        <v>3627</v>
      </c>
      <c r="K3867">
        <v>297</v>
      </c>
      <c r="L3867">
        <v>56</v>
      </c>
    </row>
    <row r="3868" spans="1:12">
      <c r="A3868" t="s">
        <v>13040</v>
      </c>
      <c r="B3868" t="s">
        <v>5409</v>
      </c>
      <c r="C3868" t="s">
        <v>1540</v>
      </c>
      <c r="D3868">
        <v>100</v>
      </c>
      <c r="E3868">
        <v>69.665999999999997</v>
      </c>
      <c r="F3868" s="105">
        <v>3961764</v>
      </c>
      <c r="G3868">
        <v>3961764</v>
      </c>
      <c r="H3868">
        <v>91.9</v>
      </c>
      <c r="I3868">
        <v>3679</v>
      </c>
      <c r="J3868">
        <v>3679</v>
      </c>
      <c r="K3868">
        <v>298</v>
      </c>
      <c r="L3868">
        <v>62</v>
      </c>
    </row>
    <row r="3869" spans="1:12">
      <c r="A3869" t="s">
        <v>13041</v>
      </c>
      <c r="B3869" t="s">
        <v>5410</v>
      </c>
      <c r="C3869" t="s">
        <v>1540</v>
      </c>
      <c r="D3869">
        <v>100</v>
      </c>
      <c r="E3869">
        <v>68.103999999999999</v>
      </c>
      <c r="F3869" s="105">
        <v>4415253</v>
      </c>
      <c r="G3869">
        <v>4415253</v>
      </c>
      <c r="H3869">
        <v>89.84</v>
      </c>
      <c r="I3869">
        <v>4158</v>
      </c>
      <c r="J3869">
        <v>4158</v>
      </c>
      <c r="K3869">
        <v>281</v>
      </c>
      <c r="L3869">
        <v>66</v>
      </c>
    </row>
    <row r="3870" spans="1:12">
      <c r="A3870" t="s">
        <v>13042</v>
      </c>
      <c r="B3870" t="s">
        <v>5411</v>
      </c>
      <c r="C3870" t="s">
        <v>1540</v>
      </c>
      <c r="D3870">
        <v>100</v>
      </c>
      <c r="E3870">
        <v>71.748000000000005</v>
      </c>
      <c r="F3870" s="105">
        <v>3571516</v>
      </c>
      <c r="G3870">
        <v>3571516</v>
      </c>
      <c r="H3870">
        <v>92.27</v>
      </c>
      <c r="I3870">
        <v>3519</v>
      </c>
      <c r="J3870">
        <v>3519</v>
      </c>
      <c r="K3870">
        <v>272</v>
      </c>
      <c r="L3870">
        <v>41</v>
      </c>
    </row>
    <row r="3871" spans="1:12">
      <c r="A3871" t="s">
        <v>13043</v>
      </c>
      <c r="B3871" t="s">
        <v>5412</v>
      </c>
      <c r="C3871" t="s">
        <v>1540</v>
      </c>
      <c r="D3871">
        <v>100</v>
      </c>
      <c r="E3871">
        <v>69.61</v>
      </c>
      <c r="F3871" s="105">
        <v>4157793</v>
      </c>
      <c r="G3871">
        <v>4157793</v>
      </c>
      <c r="H3871">
        <v>92.24</v>
      </c>
      <c r="I3871">
        <v>3988</v>
      </c>
      <c r="J3871">
        <v>3988</v>
      </c>
      <c r="K3871">
        <v>288</v>
      </c>
      <c r="L3871">
        <v>45</v>
      </c>
    </row>
    <row r="3872" spans="1:12">
      <c r="A3872" t="s">
        <v>13044</v>
      </c>
      <c r="B3872" t="s">
        <v>5413</v>
      </c>
      <c r="C3872" t="s">
        <v>1540</v>
      </c>
      <c r="D3872">
        <v>100</v>
      </c>
      <c r="E3872">
        <v>44.968000000000004</v>
      </c>
      <c r="F3872" s="105">
        <v>4225498</v>
      </c>
      <c r="G3872">
        <v>4225498</v>
      </c>
      <c r="H3872">
        <v>85.52</v>
      </c>
      <c r="I3872">
        <v>3791</v>
      </c>
      <c r="J3872">
        <v>3791</v>
      </c>
      <c r="K3872">
        <v>248</v>
      </c>
      <c r="L3872">
        <v>85</v>
      </c>
    </row>
    <row r="3873" spans="1:12">
      <c r="A3873" t="s">
        <v>13045</v>
      </c>
      <c r="B3873" t="s">
        <v>5414</v>
      </c>
      <c r="C3873" t="s">
        <v>1540</v>
      </c>
      <c r="D3873">
        <v>100</v>
      </c>
      <c r="E3873">
        <v>67.106999999999999</v>
      </c>
      <c r="F3873" s="105">
        <v>3600029</v>
      </c>
      <c r="G3873">
        <v>3600029</v>
      </c>
      <c r="H3873">
        <v>91.72</v>
      </c>
      <c r="I3873">
        <v>3350</v>
      </c>
      <c r="J3873">
        <v>3350</v>
      </c>
      <c r="K3873">
        <v>279</v>
      </c>
      <c r="L3873">
        <v>48</v>
      </c>
    </row>
    <row r="3874" spans="1:12">
      <c r="A3874" t="s">
        <v>13046</v>
      </c>
      <c r="B3874" t="s">
        <v>5415</v>
      </c>
      <c r="C3874" t="s">
        <v>1540</v>
      </c>
      <c r="D3874">
        <v>100</v>
      </c>
      <c r="E3874">
        <v>65.421999999999997</v>
      </c>
      <c r="F3874" s="105">
        <v>3871084</v>
      </c>
      <c r="G3874">
        <v>3871084</v>
      </c>
      <c r="H3874">
        <v>89.49</v>
      </c>
      <c r="I3874">
        <v>3624</v>
      </c>
      <c r="J3874">
        <v>3624</v>
      </c>
      <c r="K3874">
        <v>271</v>
      </c>
      <c r="L3874">
        <v>65</v>
      </c>
    </row>
    <row r="3875" spans="1:12">
      <c r="A3875" t="s">
        <v>13047</v>
      </c>
      <c r="B3875" t="s">
        <v>5416</v>
      </c>
      <c r="C3875" t="s">
        <v>1540</v>
      </c>
      <c r="D3875">
        <v>100</v>
      </c>
      <c r="E3875">
        <v>71.186000000000007</v>
      </c>
      <c r="F3875" s="105">
        <v>4105523</v>
      </c>
      <c r="G3875">
        <v>4105523</v>
      </c>
      <c r="H3875">
        <v>90.82</v>
      </c>
      <c r="I3875">
        <v>3843</v>
      </c>
      <c r="J3875">
        <v>3843</v>
      </c>
      <c r="K3875">
        <v>292</v>
      </c>
      <c r="L3875">
        <v>62</v>
      </c>
    </row>
    <row r="3876" spans="1:12">
      <c r="A3876" t="s">
        <v>13048</v>
      </c>
      <c r="B3876" t="s">
        <v>5417</v>
      </c>
      <c r="C3876" t="s">
        <v>1540</v>
      </c>
      <c r="D3876">
        <v>100</v>
      </c>
      <c r="E3876">
        <v>37.796999999999997</v>
      </c>
      <c r="F3876" s="105">
        <v>3801380</v>
      </c>
      <c r="G3876">
        <v>3801380</v>
      </c>
      <c r="H3876">
        <v>90.08</v>
      </c>
      <c r="I3876">
        <v>3414</v>
      </c>
      <c r="J3876">
        <v>3414</v>
      </c>
      <c r="K3876">
        <v>266</v>
      </c>
      <c r="L3876">
        <v>64</v>
      </c>
    </row>
    <row r="3877" spans="1:12">
      <c r="A3877" t="s">
        <v>13049</v>
      </c>
      <c r="B3877" t="s">
        <v>5418</v>
      </c>
      <c r="C3877" t="s">
        <v>1540</v>
      </c>
      <c r="D3877">
        <v>100</v>
      </c>
      <c r="E3877">
        <v>68.548000000000002</v>
      </c>
      <c r="F3877" s="105">
        <v>3127470</v>
      </c>
      <c r="G3877">
        <v>3127470</v>
      </c>
      <c r="H3877">
        <v>91.5</v>
      </c>
      <c r="I3877">
        <v>2997</v>
      </c>
      <c r="J3877">
        <v>2997</v>
      </c>
      <c r="K3877">
        <v>265</v>
      </c>
      <c r="L3877">
        <v>53</v>
      </c>
    </row>
    <row r="3878" spans="1:12">
      <c r="A3878" t="s">
        <v>13050</v>
      </c>
      <c r="B3878" t="s">
        <v>5419</v>
      </c>
      <c r="C3878" t="s">
        <v>1540</v>
      </c>
      <c r="D3878">
        <v>100</v>
      </c>
      <c r="E3878">
        <v>36.694000000000003</v>
      </c>
      <c r="F3878" s="105">
        <v>3939915</v>
      </c>
      <c r="G3878">
        <v>3939915</v>
      </c>
      <c r="H3878">
        <v>88.27</v>
      </c>
      <c r="I3878">
        <v>3615</v>
      </c>
      <c r="J3878">
        <v>3615</v>
      </c>
      <c r="K3878">
        <v>255</v>
      </c>
      <c r="L3878">
        <v>82</v>
      </c>
    </row>
    <row r="3879" spans="1:12">
      <c r="A3879" t="s">
        <v>13051</v>
      </c>
      <c r="B3879" t="s">
        <v>5420</v>
      </c>
      <c r="C3879" t="s">
        <v>1540</v>
      </c>
      <c r="D3879">
        <v>100</v>
      </c>
      <c r="E3879">
        <v>65.308999999999997</v>
      </c>
      <c r="F3879" s="105">
        <v>5387355</v>
      </c>
      <c r="G3879">
        <v>5387355</v>
      </c>
      <c r="H3879">
        <v>89.52</v>
      </c>
      <c r="I3879">
        <v>4688</v>
      </c>
      <c r="J3879">
        <v>4688</v>
      </c>
      <c r="K3879">
        <v>286</v>
      </c>
      <c r="L3879">
        <v>69</v>
      </c>
    </row>
    <row r="3880" spans="1:12">
      <c r="A3880" t="s">
        <v>13052</v>
      </c>
      <c r="B3880" t="s">
        <v>5421</v>
      </c>
      <c r="C3880" t="s">
        <v>1540</v>
      </c>
      <c r="D3880">
        <v>100</v>
      </c>
      <c r="E3880">
        <v>68.638999999999996</v>
      </c>
      <c r="F3880" s="105">
        <v>4717897</v>
      </c>
      <c r="G3880">
        <v>4717897</v>
      </c>
      <c r="H3880">
        <v>89.43</v>
      </c>
      <c r="I3880">
        <v>4128</v>
      </c>
      <c r="J3880">
        <v>4128</v>
      </c>
      <c r="K3880">
        <v>301</v>
      </c>
      <c r="L3880">
        <v>83</v>
      </c>
    </row>
    <row r="3881" spans="1:12">
      <c r="A3881" t="s">
        <v>13053</v>
      </c>
      <c r="B3881" t="s">
        <v>5422</v>
      </c>
      <c r="C3881" t="s">
        <v>1540</v>
      </c>
      <c r="D3881">
        <v>100</v>
      </c>
      <c r="E3881">
        <v>71.212000000000003</v>
      </c>
      <c r="F3881" s="105">
        <v>3580776</v>
      </c>
      <c r="G3881">
        <v>3580776</v>
      </c>
      <c r="H3881">
        <v>91.18</v>
      </c>
      <c r="I3881">
        <v>3359</v>
      </c>
      <c r="J3881">
        <v>3359</v>
      </c>
      <c r="K3881">
        <v>292</v>
      </c>
      <c r="L3881">
        <v>59</v>
      </c>
    </row>
    <row r="3882" spans="1:12">
      <c r="A3882" t="s">
        <v>13054</v>
      </c>
      <c r="B3882" t="s">
        <v>5423</v>
      </c>
      <c r="C3882" t="s">
        <v>1540</v>
      </c>
      <c r="D3882">
        <v>100</v>
      </c>
      <c r="E3882">
        <v>74.037000000000006</v>
      </c>
      <c r="F3882" s="105">
        <v>4368819</v>
      </c>
      <c r="G3882">
        <v>4368819</v>
      </c>
      <c r="H3882">
        <v>93.14</v>
      </c>
      <c r="I3882">
        <v>4253</v>
      </c>
      <c r="J3882">
        <v>4253</v>
      </c>
      <c r="K3882">
        <v>286</v>
      </c>
      <c r="L3882">
        <v>34</v>
      </c>
    </row>
    <row r="3883" spans="1:12">
      <c r="A3883" t="s">
        <v>9354</v>
      </c>
      <c r="B3883" t="s">
        <v>5424</v>
      </c>
      <c r="C3883" t="s">
        <v>1636</v>
      </c>
      <c r="D3883">
        <v>100</v>
      </c>
      <c r="E3883">
        <v>31.689</v>
      </c>
      <c r="F3883" s="105">
        <v>580076</v>
      </c>
      <c r="G3883">
        <v>580076</v>
      </c>
      <c r="H3883">
        <v>78.55</v>
      </c>
      <c r="I3883">
        <v>991</v>
      </c>
      <c r="J3883">
        <v>991</v>
      </c>
      <c r="K3883">
        <v>112</v>
      </c>
      <c r="L3883">
        <v>58</v>
      </c>
    </row>
    <row r="3884" spans="1:12">
      <c r="A3884" t="s">
        <v>13055</v>
      </c>
      <c r="B3884" t="s">
        <v>5425</v>
      </c>
      <c r="C3884" t="s">
        <v>1540</v>
      </c>
      <c r="D3884">
        <v>100</v>
      </c>
      <c r="E3884">
        <v>74.194999999999993</v>
      </c>
      <c r="F3884" s="105">
        <v>4764686</v>
      </c>
      <c r="G3884">
        <v>4764686</v>
      </c>
      <c r="H3884">
        <v>91.55</v>
      </c>
      <c r="I3884">
        <v>4526</v>
      </c>
      <c r="J3884">
        <v>4526</v>
      </c>
      <c r="K3884">
        <v>285</v>
      </c>
      <c r="L3884">
        <v>46</v>
      </c>
    </row>
    <row r="3885" spans="1:12">
      <c r="A3885" t="s">
        <v>13056</v>
      </c>
      <c r="B3885" t="s">
        <v>5426</v>
      </c>
      <c r="C3885" t="s">
        <v>1540</v>
      </c>
      <c r="D3885">
        <v>100</v>
      </c>
      <c r="E3885">
        <v>69.674000000000007</v>
      </c>
      <c r="F3885" s="105">
        <v>4456718</v>
      </c>
      <c r="G3885">
        <v>4456718</v>
      </c>
      <c r="H3885">
        <v>87.14</v>
      </c>
      <c r="I3885">
        <v>4084</v>
      </c>
      <c r="J3885">
        <v>4084</v>
      </c>
      <c r="K3885">
        <v>263</v>
      </c>
      <c r="L3885">
        <v>91</v>
      </c>
    </row>
    <row r="3886" spans="1:12">
      <c r="A3886" t="s">
        <v>13057</v>
      </c>
      <c r="B3886" t="s">
        <v>5427</v>
      </c>
      <c r="C3886" t="s">
        <v>1540</v>
      </c>
      <c r="D3886">
        <v>100</v>
      </c>
      <c r="E3886">
        <v>69.924000000000007</v>
      </c>
      <c r="F3886" s="105">
        <v>4585682</v>
      </c>
      <c r="G3886">
        <v>4585682</v>
      </c>
      <c r="H3886">
        <v>92.52</v>
      </c>
      <c r="I3886">
        <v>4397</v>
      </c>
      <c r="J3886">
        <v>4397</v>
      </c>
      <c r="K3886">
        <v>285</v>
      </c>
      <c r="L3886">
        <v>37</v>
      </c>
    </row>
    <row r="3887" spans="1:12">
      <c r="A3887" t="s">
        <v>13058</v>
      </c>
      <c r="B3887" t="s">
        <v>5428</v>
      </c>
      <c r="C3887" t="s">
        <v>1540</v>
      </c>
      <c r="D3887">
        <v>100</v>
      </c>
      <c r="E3887">
        <v>66.177000000000007</v>
      </c>
      <c r="F3887" s="105">
        <v>4355205</v>
      </c>
      <c r="G3887">
        <v>4355205</v>
      </c>
      <c r="H3887">
        <v>90.34</v>
      </c>
      <c r="I3887">
        <v>3957</v>
      </c>
      <c r="J3887">
        <v>3957</v>
      </c>
      <c r="K3887">
        <v>291</v>
      </c>
      <c r="L3887">
        <v>61</v>
      </c>
    </row>
    <row r="3888" spans="1:12">
      <c r="A3888" t="s">
        <v>13059</v>
      </c>
      <c r="B3888" t="s">
        <v>5429</v>
      </c>
      <c r="C3888" t="s">
        <v>1540</v>
      </c>
      <c r="D3888">
        <v>100</v>
      </c>
      <c r="E3888">
        <v>38.332999999999998</v>
      </c>
      <c r="F3888" s="105">
        <v>3353784</v>
      </c>
      <c r="G3888">
        <v>3353784</v>
      </c>
      <c r="H3888">
        <v>89.97</v>
      </c>
      <c r="I3888">
        <v>3110</v>
      </c>
      <c r="J3888">
        <v>3110</v>
      </c>
      <c r="K3888">
        <v>257</v>
      </c>
      <c r="L3888">
        <v>62</v>
      </c>
    </row>
    <row r="3889" spans="1:12">
      <c r="A3889" t="s">
        <v>13060</v>
      </c>
      <c r="B3889" t="s">
        <v>5430</v>
      </c>
      <c r="C3889" t="s">
        <v>1540</v>
      </c>
      <c r="D3889">
        <v>100</v>
      </c>
      <c r="E3889">
        <v>48.244</v>
      </c>
      <c r="F3889" s="105">
        <v>2940342</v>
      </c>
      <c r="G3889">
        <v>2940342</v>
      </c>
      <c r="H3889">
        <v>90.4</v>
      </c>
      <c r="I3889">
        <v>2749</v>
      </c>
      <c r="J3889">
        <v>2749</v>
      </c>
      <c r="K3889">
        <v>268</v>
      </c>
      <c r="L3889">
        <v>61</v>
      </c>
    </row>
    <row r="3890" spans="1:12">
      <c r="A3890" t="s">
        <v>13061</v>
      </c>
      <c r="B3890" t="s">
        <v>5431</v>
      </c>
      <c r="C3890" t="s">
        <v>1540</v>
      </c>
      <c r="D3890">
        <v>100</v>
      </c>
      <c r="E3890">
        <v>67.103999999999999</v>
      </c>
      <c r="F3890" s="105">
        <v>4797175</v>
      </c>
      <c r="G3890">
        <v>4797175</v>
      </c>
      <c r="H3890">
        <v>87.54</v>
      </c>
      <c r="I3890">
        <v>4384</v>
      </c>
      <c r="J3890">
        <v>4384</v>
      </c>
      <c r="K3890">
        <v>280</v>
      </c>
      <c r="L3890">
        <v>89</v>
      </c>
    </row>
    <row r="3891" spans="1:12">
      <c r="A3891" t="s">
        <v>13062</v>
      </c>
      <c r="B3891" t="s">
        <v>5432</v>
      </c>
      <c r="C3891" t="s">
        <v>1540</v>
      </c>
      <c r="D3891">
        <v>100</v>
      </c>
      <c r="E3891">
        <v>73.347999999999999</v>
      </c>
      <c r="F3891" s="105">
        <v>3814797</v>
      </c>
      <c r="G3891">
        <v>3814797</v>
      </c>
      <c r="H3891">
        <v>92.95</v>
      </c>
      <c r="I3891">
        <v>3586</v>
      </c>
      <c r="J3891">
        <v>3586</v>
      </c>
      <c r="K3891">
        <v>294</v>
      </c>
      <c r="L3891">
        <v>37</v>
      </c>
    </row>
    <row r="3892" spans="1:12">
      <c r="A3892" t="s">
        <v>13063</v>
      </c>
      <c r="B3892" t="s">
        <v>5433</v>
      </c>
      <c r="C3892" t="s">
        <v>1540</v>
      </c>
      <c r="D3892">
        <v>100</v>
      </c>
      <c r="E3892">
        <v>68.989999999999995</v>
      </c>
      <c r="F3892" s="105">
        <v>6512927</v>
      </c>
      <c r="G3892">
        <v>6512927</v>
      </c>
      <c r="H3892">
        <v>91.48</v>
      </c>
      <c r="I3892">
        <v>5870</v>
      </c>
      <c r="J3892">
        <v>5870</v>
      </c>
      <c r="K3892">
        <v>289</v>
      </c>
      <c r="L3892">
        <v>37</v>
      </c>
    </row>
    <row r="3893" spans="1:12">
      <c r="A3893" t="s">
        <v>13064</v>
      </c>
      <c r="B3893" t="s">
        <v>5434</v>
      </c>
      <c r="C3893" t="s">
        <v>1540</v>
      </c>
      <c r="D3893">
        <v>100</v>
      </c>
      <c r="E3893">
        <v>63.808</v>
      </c>
      <c r="F3893" s="105">
        <v>5239945</v>
      </c>
      <c r="G3893">
        <v>5239945</v>
      </c>
      <c r="H3893">
        <v>88.06</v>
      </c>
      <c r="I3893">
        <v>5017</v>
      </c>
      <c r="J3893">
        <v>5017</v>
      </c>
      <c r="K3893">
        <v>268</v>
      </c>
      <c r="L3893">
        <v>76</v>
      </c>
    </row>
    <row r="3894" spans="1:12">
      <c r="A3894" t="s">
        <v>13065</v>
      </c>
      <c r="B3894" t="s">
        <v>5435</v>
      </c>
      <c r="C3894" t="s">
        <v>1540</v>
      </c>
      <c r="D3894">
        <v>100</v>
      </c>
      <c r="E3894">
        <v>44.753</v>
      </c>
      <c r="F3894" s="105">
        <v>4303871</v>
      </c>
      <c r="G3894">
        <v>4303871</v>
      </c>
      <c r="H3894">
        <v>87.7</v>
      </c>
      <c r="I3894">
        <v>4299</v>
      </c>
      <c r="J3894">
        <v>4299</v>
      </c>
      <c r="K3894">
        <v>264</v>
      </c>
      <c r="L3894">
        <v>74</v>
      </c>
    </row>
    <row r="3895" spans="1:12">
      <c r="A3895" t="s">
        <v>9355</v>
      </c>
      <c r="B3895" t="s">
        <v>5436</v>
      </c>
      <c r="C3895" t="s">
        <v>1592</v>
      </c>
      <c r="D3895">
        <v>100</v>
      </c>
      <c r="E3895">
        <v>27.382999999999999</v>
      </c>
      <c r="F3895" s="105">
        <v>705557</v>
      </c>
      <c r="G3895">
        <v>705557</v>
      </c>
      <c r="H3895">
        <v>85.1</v>
      </c>
      <c r="I3895">
        <v>601</v>
      </c>
      <c r="J3895">
        <v>601</v>
      </c>
      <c r="K3895">
        <v>288</v>
      </c>
      <c r="L3895">
        <v>102.5</v>
      </c>
    </row>
    <row r="3896" spans="1:12">
      <c r="A3896" t="s">
        <v>13066</v>
      </c>
      <c r="B3896" t="s">
        <v>5437</v>
      </c>
      <c r="C3896" t="s">
        <v>1540</v>
      </c>
      <c r="D3896">
        <v>100</v>
      </c>
      <c r="E3896">
        <v>65.578000000000003</v>
      </c>
      <c r="F3896" s="105">
        <v>3406696</v>
      </c>
      <c r="G3896">
        <v>3406696</v>
      </c>
      <c r="H3896">
        <v>92.37</v>
      </c>
      <c r="I3896">
        <v>3160</v>
      </c>
      <c r="J3896">
        <v>3160</v>
      </c>
      <c r="K3896">
        <v>296</v>
      </c>
      <c r="L3896">
        <v>45</v>
      </c>
    </row>
    <row r="3897" spans="1:12">
      <c r="A3897" t="s">
        <v>13067</v>
      </c>
      <c r="B3897" t="s">
        <v>5438</v>
      </c>
      <c r="C3897" t="s">
        <v>1540</v>
      </c>
      <c r="D3897">
        <v>100</v>
      </c>
      <c r="E3897">
        <v>61.776000000000003</v>
      </c>
      <c r="F3897" s="105">
        <v>5345260</v>
      </c>
      <c r="G3897">
        <v>5345260</v>
      </c>
      <c r="H3897">
        <v>88.32</v>
      </c>
      <c r="I3897">
        <v>5005</v>
      </c>
      <c r="J3897">
        <v>5005</v>
      </c>
      <c r="K3897">
        <v>277</v>
      </c>
      <c r="L3897">
        <v>77</v>
      </c>
    </row>
    <row r="3898" spans="1:12">
      <c r="A3898" t="s">
        <v>13068</v>
      </c>
      <c r="B3898" t="s">
        <v>5439</v>
      </c>
      <c r="C3898" t="s">
        <v>1540</v>
      </c>
      <c r="D3898">
        <v>100</v>
      </c>
      <c r="E3898">
        <v>67.686999999999998</v>
      </c>
      <c r="F3898" s="105">
        <v>3867359</v>
      </c>
      <c r="G3898">
        <v>3867359</v>
      </c>
      <c r="H3898">
        <v>91.18</v>
      </c>
      <c r="I3898">
        <v>3551</v>
      </c>
      <c r="J3898">
        <v>3551</v>
      </c>
      <c r="K3898">
        <v>297</v>
      </c>
      <c r="L3898">
        <v>58</v>
      </c>
    </row>
    <row r="3899" spans="1:12">
      <c r="A3899" t="s">
        <v>13069</v>
      </c>
      <c r="B3899" t="s">
        <v>5440</v>
      </c>
      <c r="C3899" t="s">
        <v>1540</v>
      </c>
      <c r="D3899">
        <v>100</v>
      </c>
      <c r="E3899">
        <v>67.959999999999994</v>
      </c>
      <c r="F3899" s="105">
        <v>4265935</v>
      </c>
      <c r="G3899">
        <v>4265935</v>
      </c>
      <c r="H3899">
        <v>91.33</v>
      </c>
      <c r="I3899">
        <v>4114</v>
      </c>
      <c r="J3899">
        <v>4114</v>
      </c>
      <c r="K3899">
        <v>268</v>
      </c>
      <c r="L3899">
        <v>58</v>
      </c>
    </row>
    <row r="3900" spans="1:12">
      <c r="A3900" t="s">
        <v>13070</v>
      </c>
      <c r="B3900" t="s">
        <v>5441</v>
      </c>
      <c r="C3900" t="s">
        <v>1540</v>
      </c>
      <c r="D3900">
        <v>100</v>
      </c>
      <c r="E3900">
        <v>68.251999999999995</v>
      </c>
      <c r="F3900" s="105">
        <v>3611286</v>
      </c>
      <c r="G3900">
        <v>3611286</v>
      </c>
      <c r="H3900">
        <v>91.55</v>
      </c>
      <c r="I3900">
        <v>3364</v>
      </c>
      <c r="J3900">
        <v>3364</v>
      </c>
      <c r="K3900">
        <v>291</v>
      </c>
      <c r="L3900">
        <v>60</v>
      </c>
    </row>
    <row r="3901" spans="1:12">
      <c r="A3901" t="s">
        <v>13071</v>
      </c>
      <c r="B3901" t="s">
        <v>5442</v>
      </c>
      <c r="C3901" t="s">
        <v>1540</v>
      </c>
      <c r="D3901">
        <v>100</v>
      </c>
      <c r="E3901">
        <v>69.212000000000003</v>
      </c>
      <c r="F3901" s="105">
        <v>3462693</v>
      </c>
      <c r="G3901">
        <v>3462693</v>
      </c>
      <c r="H3901">
        <v>89.66</v>
      </c>
      <c r="I3901">
        <v>3248</v>
      </c>
      <c r="J3901">
        <v>3248</v>
      </c>
      <c r="K3901">
        <v>271.5</v>
      </c>
      <c r="L3901">
        <v>56.5</v>
      </c>
    </row>
    <row r="3902" spans="1:12">
      <c r="A3902" t="s">
        <v>13072</v>
      </c>
      <c r="B3902" t="s">
        <v>5443</v>
      </c>
      <c r="C3902" t="s">
        <v>1540</v>
      </c>
      <c r="D3902">
        <v>100</v>
      </c>
      <c r="E3902">
        <v>69.433000000000007</v>
      </c>
      <c r="F3902" s="105">
        <v>5577040</v>
      </c>
      <c r="G3902">
        <v>5577040</v>
      </c>
      <c r="H3902">
        <v>86.32</v>
      </c>
      <c r="I3902">
        <v>5257</v>
      </c>
      <c r="J3902">
        <v>5257</v>
      </c>
      <c r="K3902">
        <v>251</v>
      </c>
      <c r="L3902">
        <v>96</v>
      </c>
    </row>
    <row r="3903" spans="1:12">
      <c r="A3903" t="s">
        <v>13073</v>
      </c>
      <c r="B3903" t="s">
        <v>5444</v>
      </c>
      <c r="C3903" t="s">
        <v>1540</v>
      </c>
      <c r="D3903">
        <v>100</v>
      </c>
      <c r="E3903">
        <v>69.917000000000002</v>
      </c>
      <c r="F3903" s="105">
        <v>3908067</v>
      </c>
      <c r="G3903">
        <v>3908067</v>
      </c>
      <c r="H3903">
        <v>88.88</v>
      </c>
      <c r="I3903">
        <v>3549</v>
      </c>
      <c r="J3903">
        <v>3549</v>
      </c>
      <c r="K3903">
        <v>290</v>
      </c>
      <c r="L3903">
        <v>85</v>
      </c>
    </row>
    <row r="3904" spans="1:12">
      <c r="A3904" t="s">
        <v>13074</v>
      </c>
      <c r="B3904" t="s">
        <v>5445</v>
      </c>
      <c r="C3904" t="s">
        <v>1540</v>
      </c>
      <c r="D3904">
        <v>100</v>
      </c>
      <c r="E3904">
        <v>67.796000000000006</v>
      </c>
      <c r="F3904" s="105">
        <v>6865017</v>
      </c>
      <c r="G3904">
        <v>6865017</v>
      </c>
      <c r="H3904">
        <v>91.13</v>
      </c>
      <c r="I3904">
        <v>6106</v>
      </c>
      <c r="J3904">
        <v>6106</v>
      </c>
      <c r="K3904">
        <v>287</v>
      </c>
      <c r="L3904">
        <v>43</v>
      </c>
    </row>
    <row r="3905" spans="1:12">
      <c r="A3905" t="s">
        <v>13075</v>
      </c>
      <c r="B3905" t="s">
        <v>5446</v>
      </c>
      <c r="C3905" t="s">
        <v>1540</v>
      </c>
      <c r="D3905">
        <v>100</v>
      </c>
      <c r="E3905">
        <v>61.454000000000001</v>
      </c>
      <c r="F3905" s="105">
        <v>4798932</v>
      </c>
      <c r="G3905">
        <v>4798932</v>
      </c>
      <c r="H3905">
        <v>87.86</v>
      </c>
      <c r="I3905">
        <v>4595</v>
      </c>
      <c r="J3905">
        <v>4595</v>
      </c>
      <c r="K3905">
        <v>265</v>
      </c>
      <c r="L3905">
        <v>78</v>
      </c>
    </row>
    <row r="3906" spans="1:12">
      <c r="A3906" t="s">
        <v>9356</v>
      </c>
      <c r="B3906" t="s">
        <v>5447</v>
      </c>
      <c r="C3906" t="s">
        <v>1861</v>
      </c>
      <c r="D3906">
        <v>100</v>
      </c>
      <c r="E3906">
        <v>38.229999999999997</v>
      </c>
      <c r="F3906" s="105">
        <v>1931047</v>
      </c>
      <c r="G3906">
        <v>1931047</v>
      </c>
      <c r="H3906">
        <v>75.23</v>
      </c>
      <c r="I3906">
        <v>1631</v>
      </c>
      <c r="J3906">
        <v>1631</v>
      </c>
      <c r="K3906">
        <v>232</v>
      </c>
      <c r="L3906">
        <v>119.5</v>
      </c>
    </row>
    <row r="3907" spans="1:12">
      <c r="A3907" t="s">
        <v>13076</v>
      </c>
      <c r="B3907" t="s">
        <v>5448</v>
      </c>
      <c r="C3907" t="s">
        <v>1540</v>
      </c>
      <c r="D3907">
        <v>100</v>
      </c>
      <c r="E3907">
        <v>68.638000000000005</v>
      </c>
      <c r="F3907" s="105">
        <v>5274600</v>
      </c>
      <c r="G3907">
        <v>5274600</v>
      </c>
      <c r="H3907">
        <v>91.73</v>
      </c>
      <c r="I3907">
        <v>4870</v>
      </c>
      <c r="J3907">
        <v>4870</v>
      </c>
      <c r="K3907">
        <v>284</v>
      </c>
      <c r="L3907">
        <v>25</v>
      </c>
    </row>
    <row r="3908" spans="1:12">
      <c r="A3908" t="s">
        <v>13077</v>
      </c>
      <c r="B3908" t="s">
        <v>5449</v>
      </c>
      <c r="C3908" t="s">
        <v>1540</v>
      </c>
      <c r="D3908">
        <v>100</v>
      </c>
      <c r="E3908">
        <v>69.028000000000006</v>
      </c>
      <c r="F3908" s="105">
        <v>3425771</v>
      </c>
      <c r="G3908">
        <v>3425771</v>
      </c>
      <c r="H3908">
        <v>91.1</v>
      </c>
      <c r="I3908">
        <v>3308</v>
      </c>
      <c r="J3908">
        <v>3308</v>
      </c>
      <c r="K3908">
        <v>254</v>
      </c>
      <c r="L3908">
        <v>57</v>
      </c>
    </row>
    <row r="3909" spans="1:12">
      <c r="A3909" t="s">
        <v>13078</v>
      </c>
      <c r="B3909" t="s">
        <v>5450</v>
      </c>
      <c r="C3909" t="s">
        <v>1540</v>
      </c>
      <c r="D3909">
        <v>100</v>
      </c>
      <c r="E3909">
        <v>67.141000000000005</v>
      </c>
      <c r="F3909" s="105">
        <v>4533613</v>
      </c>
      <c r="G3909">
        <v>4533613</v>
      </c>
      <c r="H3909">
        <v>92.23</v>
      </c>
      <c r="I3909">
        <v>4215</v>
      </c>
      <c r="J3909">
        <v>4215</v>
      </c>
      <c r="K3909">
        <v>291</v>
      </c>
      <c r="L3909">
        <v>33</v>
      </c>
    </row>
    <row r="3910" spans="1:12">
      <c r="A3910" t="s">
        <v>13079</v>
      </c>
      <c r="B3910" t="s">
        <v>5451</v>
      </c>
      <c r="C3910" t="s">
        <v>1540</v>
      </c>
      <c r="D3910">
        <v>100</v>
      </c>
      <c r="E3910">
        <v>64.683000000000007</v>
      </c>
      <c r="F3910" s="105">
        <v>3902651</v>
      </c>
      <c r="G3910">
        <v>3902651</v>
      </c>
      <c r="H3910">
        <v>90.87</v>
      </c>
      <c r="I3910">
        <v>3622</v>
      </c>
      <c r="J3910">
        <v>3622</v>
      </c>
      <c r="K3910">
        <v>272</v>
      </c>
      <c r="L3910">
        <v>52</v>
      </c>
    </row>
    <row r="3911" spans="1:12">
      <c r="A3911" t="s">
        <v>13080</v>
      </c>
      <c r="B3911" t="s">
        <v>5452</v>
      </c>
      <c r="C3911" t="s">
        <v>1540</v>
      </c>
      <c r="D3911">
        <v>100</v>
      </c>
      <c r="E3911">
        <v>68.11</v>
      </c>
      <c r="F3911" s="105">
        <v>4350923</v>
      </c>
      <c r="G3911">
        <v>4350923</v>
      </c>
      <c r="H3911">
        <v>89.14</v>
      </c>
      <c r="I3911">
        <v>4011</v>
      </c>
      <c r="J3911">
        <v>4011</v>
      </c>
      <c r="K3911">
        <v>286</v>
      </c>
      <c r="L3911">
        <v>70</v>
      </c>
    </row>
    <row r="3912" spans="1:12">
      <c r="A3912" t="s">
        <v>13081</v>
      </c>
      <c r="B3912" t="s">
        <v>5453</v>
      </c>
      <c r="C3912" t="s">
        <v>1540</v>
      </c>
      <c r="D3912">
        <v>100</v>
      </c>
      <c r="E3912">
        <v>63.820999999999998</v>
      </c>
      <c r="F3912" s="105">
        <v>3919126</v>
      </c>
      <c r="G3912">
        <v>3919126</v>
      </c>
      <c r="H3912">
        <v>89.19</v>
      </c>
      <c r="I3912">
        <v>3795</v>
      </c>
      <c r="J3912">
        <v>3795</v>
      </c>
      <c r="K3912">
        <v>274</v>
      </c>
      <c r="L3912">
        <v>73</v>
      </c>
    </row>
    <row r="3913" spans="1:12">
      <c r="A3913" t="s">
        <v>13082</v>
      </c>
      <c r="B3913" t="s">
        <v>5454</v>
      </c>
      <c r="C3913" t="s">
        <v>1540</v>
      </c>
      <c r="D3913">
        <v>100</v>
      </c>
      <c r="E3913">
        <v>72.489000000000004</v>
      </c>
      <c r="F3913" s="105">
        <v>3839507</v>
      </c>
      <c r="G3913">
        <v>3839507</v>
      </c>
      <c r="H3913">
        <v>92.72</v>
      </c>
      <c r="I3913">
        <v>3624</v>
      </c>
      <c r="J3913">
        <v>3624</v>
      </c>
      <c r="K3913">
        <v>287</v>
      </c>
      <c r="L3913">
        <v>39</v>
      </c>
    </row>
    <row r="3914" spans="1:12">
      <c r="A3914" t="s">
        <v>13083</v>
      </c>
      <c r="B3914" t="s">
        <v>5455</v>
      </c>
      <c r="C3914" t="s">
        <v>1540</v>
      </c>
      <c r="D3914">
        <v>100</v>
      </c>
      <c r="E3914">
        <v>71.326999999999998</v>
      </c>
      <c r="F3914" s="105">
        <v>3707866</v>
      </c>
      <c r="G3914">
        <v>3707866</v>
      </c>
      <c r="H3914">
        <v>92.77</v>
      </c>
      <c r="I3914">
        <v>3647</v>
      </c>
      <c r="J3914">
        <v>3647</v>
      </c>
      <c r="K3914">
        <v>276</v>
      </c>
      <c r="L3914">
        <v>35</v>
      </c>
    </row>
    <row r="3915" spans="1:12">
      <c r="A3915" t="s">
        <v>13084</v>
      </c>
      <c r="B3915" t="s">
        <v>5456</v>
      </c>
      <c r="C3915" t="s">
        <v>1540</v>
      </c>
      <c r="D3915">
        <v>100</v>
      </c>
      <c r="E3915">
        <v>67.427999999999997</v>
      </c>
      <c r="F3915" s="105">
        <v>6501425</v>
      </c>
      <c r="G3915">
        <v>6501425</v>
      </c>
      <c r="H3915">
        <v>92.87</v>
      </c>
      <c r="I3915">
        <v>6186</v>
      </c>
      <c r="J3915">
        <v>6186</v>
      </c>
      <c r="K3915">
        <v>288</v>
      </c>
      <c r="L3915">
        <v>32</v>
      </c>
    </row>
    <row r="3916" spans="1:12">
      <c r="A3916" t="s">
        <v>13085</v>
      </c>
      <c r="B3916" t="s">
        <v>5457</v>
      </c>
      <c r="C3916" t="s">
        <v>1540</v>
      </c>
      <c r="D3916">
        <v>100</v>
      </c>
      <c r="E3916">
        <v>59.387999999999998</v>
      </c>
      <c r="F3916" s="105">
        <v>6310811</v>
      </c>
      <c r="G3916">
        <v>6310811</v>
      </c>
      <c r="H3916">
        <v>88.01</v>
      </c>
      <c r="I3916">
        <v>5985</v>
      </c>
      <c r="J3916">
        <v>5985</v>
      </c>
      <c r="K3916">
        <v>280</v>
      </c>
      <c r="L3916">
        <v>82</v>
      </c>
    </row>
    <row r="3917" spans="1:12">
      <c r="A3917" t="s">
        <v>13086</v>
      </c>
      <c r="B3917" t="s">
        <v>5458</v>
      </c>
      <c r="C3917" t="s">
        <v>1540</v>
      </c>
      <c r="D3917">
        <v>100</v>
      </c>
      <c r="E3917">
        <v>63.911999999999999</v>
      </c>
      <c r="F3917" s="105">
        <v>3696649</v>
      </c>
      <c r="G3917">
        <v>3696649</v>
      </c>
      <c r="H3917">
        <v>90.03</v>
      </c>
      <c r="I3917">
        <v>3318</v>
      </c>
      <c r="J3917">
        <v>3318</v>
      </c>
      <c r="K3917">
        <v>295</v>
      </c>
      <c r="L3917">
        <v>74</v>
      </c>
    </row>
    <row r="3918" spans="1:12">
      <c r="A3918" t="s">
        <v>13087</v>
      </c>
      <c r="B3918" t="s">
        <v>5459</v>
      </c>
      <c r="C3918" t="s">
        <v>1540</v>
      </c>
      <c r="D3918">
        <v>100</v>
      </c>
      <c r="E3918">
        <v>70.396000000000001</v>
      </c>
      <c r="F3918" s="105">
        <v>3575694</v>
      </c>
      <c r="G3918">
        <v>3575694</v>
      </c>
      <c r="H3918">
        <v>92.24</v>
      </c>
      <c r="I3918">
        <v>3507</v>
      </c>
      <c r="J3918">
        <v>3507</v>
      </c>
      <c r="K3918">
        <v>273</v>
      </c>
      <c r="L3918">
        <v>39</v>
      </c>
    </row>
    <row r="3919" spans="1:12">
      <c r="A3919" t="s">
        <v>13088</v>
      </c>
      <c r="B3919" t="s">
        <v>5460</v>
      </c>
      <c r="C3919" t="s">
        <v>1540</v>
      </c>
      <c r="D3919">
        <v>100</v>
      </c>
      <c r="E3919">
        <v>71.882999999999996</v>
      </c>
      <c r="F3919" s="105">
        <v>2910897</v>
      </c>
      <c r="G3919">
        <v>2910897</v>
      </c>
      <c r="H3919">
        <v>91.63</v>
      </c>
      <c r="I3919">
        <v>2730</v>
      </c>
      <c r="J3919">
        <v>2730</v>
      </c>
      <c r="K3919">
        <v>290.5</v>
      </c>
      <c r="L3919">
        <v>52</v>
      </c>
    </row>
    <row r="3920" spans="1:12">
      <c r="A3920" t="s">
        <v>13089</v>
      </c>
      <c r="B3920" t="s">
        <v>5461</v>
      </c>
      <c r="C3920" t="s">
        <v>1540</v>
      </c>
      <c r="D3920">
        <v>100</v>
      </c>
      <c r="E3920">
        <v>63.988</v>
      </c>
      <c r="F3920" s="105">
        <v>4741043</v>
      </c>
      <c r="G3920">
        <v>4741043</v>
      </c>
      <c r="H3920">
        <v>89.17</v>
      </c>
      <c r="I3920">
        <v>4536</v>
      </c>
      <c r="J3920">
        <v>4536</v>
      </c>
      <c r="K3920">
        <v>273</v>
      </c>
      <c r="L3920">
        <v>70</v>
      </c>
    </row>
    <row r="3921" spans="1:12">
      <c r="A3921" t="s">
        <v>13090</v>
      </c>
      <c r="B3921" t="s">
        <v>5462</v>
      </c>
      <c r="C3921" t="s">
        <v>1540</v>
      </c>
      <c r="D3921">
        <v>100</v>
      </c>
      <c r="E3921">
        <v>63.002000000000002</v>
      </c>
      <c r="F3921" s="105">
        <v>3750538</v>
      </c>
      <c r="G3921">
        <v>3750538</v>
      </c>
      <c r="H3921">
        <v>90.22</v>
      </c>
      <c r="I3921">
        <v>3614</v>
      </c>
      <c r="J3921">
        <v>3614</v>
      </c>
      <c r="K3921">
        <v>277</v>
      </c>
      <c r="L3921">
        <v>62</v>
      </c>
    </row>
    <row r="3922" spans="1:12">
      <c r="A3922" t="s">
        <v>13091</v>
      </c>
      <c r="B3922" t="s">
        <v>5463</v>
      </c>
      <c r="C3922" t="s">
        <v>1540</v>
      </c>
      <c r="D3922">
        <v>100</v>
      </c>
      <c r="E3922">
        <v>65.823999999999998</v>
      </c>
      <c r="F3922" s="105">
        <v>4801179</v>
      </c>
      <c r="G3922">
        <v>4801179</v>
      </c>
      <c r="H3922">
        <v>91.4</v>
      </c>
      <c r="I3922">
        <v>4479</v>
      </c>
      <c r="J3922">
        <v>4479</v>
      </c>
      <c r="K3922">
        <v>276</v>
      </c>
      <c r="L3922">
        <v>52</v>
      </c>
    </row>
    <row r="3923" spans="1:12">
      <c r="A3923" t="s">
        <v>13092</v>
      </c>
      <c r="B3923" t="s">
        <v>5464</v>
      </c>
      <c r="C3923" t="s">
        <v>1540</v>
      </c>
      <c r="D3923">
        <v>100</v>
      </c>
      <c r="E3923">
        <v>69.783000000000001</v>
      </c>
      <c r="F3923" s="105">
        <v>3460379</v>
      </c>
      <c r="G3923">
        <v>3460379</v>
      </c>
      <c r="H3923">
        <v>92.92</v>
      </c>
      <c r="I3923">
        <v>3158</v>
      </c>
      <c r="J3923">
        <v>3158</v>
      </c>
      <c r="K3923">
        <v>297</v>
      </c>
      <c r="L3923">
        <v>44</v>
      </c>
    </row>
    <row r="3924" spans="1:12">
      <c r="A3924" t="s">
        <v>13093</v>
      </c>
      <c r="B3924" t="s">
        <v>5465</v>
      </c>
      <c r="C3924" t="s">
        <v>1540</v>
      </c>
      <c r="D3924">
        <v>100</v>
      </c>
      <c r="E3924">
        <v>65.268000000000001</v>
      </c>
      <c r="F3924" s="105">
        <v>3441323</v>
      </c>
      <c r="G3924">
        <v>3441323</v>
      </c>
      <c r="H3924">
        <v>89</v>
      </c>
      <c r="I3924">
        <v>3085</v>
      </c>
      <c r="J3924">
        <v>3085</v>
      </c>
      <c r="K3924">
        <v>273</v>
      </c>
      <c r="L3924">
        <v>82</v>
      </c>
    </row>
    <row r="3925" spans="1:12">
      <c r="A3925" t="s">
        <v>13094</v>
      </c>
      <c r="B3925" t="s">
        <v>5466</v>
      </c>
      <c r="C3925" t="s">
        <v>1540</v>
      </c>
      <c r="D3925">
        <v>100</v>
      </c>
      <c r="E3925">
        <v>61.481999999999999</v>
      </c>
      <c r="F3925" s="105">
        <v>4193379</v>
      </c>
      <c r="G3925">
        <v>4193379</v>
      </c>
      <c r="H3925">
        <v>88.21</v>
      </c>
      <c r="I3925">
        <v>4078</v>
      </c>
      <c r="J3925">
        <v>4078</v>
      </c>
      <c r="K3925">
        <v>263</v>
      </c>
      <c r="L3925">
        <v>72</v>
      </c>
    </row>
    <row r="3926" spans="1:12">
      <c r="A3926" t="s">
        <v>13095</v>
      </c>
      <c r="B3926" t="s">
        <v>5467</v>
      </c>
      <c r="C3926" t="s">
        <v>1540</v>
      </c>
      <c r="D3926">
        <v>100</v>
      </c>
      <c r="E3926">
        <v>68.677000000000007</v>
      </c>
      <c r="F3926" s="105">
        <v>4022601</v>
      </c>
      <c r="G3926">
        <v>4022601</v>
      </c>
      <c r="H3926">
        <v>92.85</v>
      </c>
      <c r="I3926">
        <v>3724</v>
      </c>
      <c r="J3926">
        <v>3724</v>
      </c>
      <c r="K3926">
        <v>301</v>
      </c>
      <c r="L3926">
        <v>42</v>
      </c>
    </row>
    <row r="3927" spans="1:12">
      <c r="A3927" t="s">
        <v>13096</v>
      </c>
      <c r="B3927" t="s">
        <v>5468</v>
      </c>
      <c r="C3927" t="s">
        <v>1540</v>
      </c>
      <c r="D3927">
        <v>100</v>
      </c>
      <c r="E3927">
        <v>59.360999999999997</v>
      </c>
      <c r="F3927" s="105">
        <v>5804683</v>
      </c>
      <c r="G3927">
        <v>5804683</v>
      </c>
      <c r="H3927">
        <v>88.48</v>
      </c>
      <c r="I3927">
        <v>5547</v>
      </c>
      <c r="J3927">
        <v>5547</v>
      </c>
      <c r="K3927">
        <v>278</v>
      </c>
      <c r="L3927">
        <v>73</v>
      </c>
    </row>
    <row r="3928" spans="1:12">
      <c r="A3928" t="s">
        <v>9357</v>
      </c>
      <c r="B3928" t="s">
        <v>5469</v>
      </c>
      <c r="C3928" t="s">
        <v>1565</v>
      </c>
      <c r="D3928">
        <v>100</v>
      </c>
      <c r="E3928">
        <v>33.283999999999999</v>
      </c>
      <c r="F3928" s="105">
        <v>1457619</v>
      </c>
      <c r="G3928">
        <v>1457619</v>
      </c>
      <c r="H3928">
        <v>86</v>
      </c>
      <c r="I3928">
        <v>1262</v>
      </c>
      <c r="J3928">
        <v>1262</v>
      </c>
      <c r="K3928">
        <v>283</v>
      </c>
      <c r="L3928">
        <v>83</v>
      </c>
    </row>
    <row r="3929" spans="1:12">
      <c r="A3929" t="s">
        <v>13097</v>
      </c>
      <c r="B3929" t="s">
        <v>5470</v>
      </c>
      <c r="C3929" t="s">
        <v>1540</v>
      </c>
      <c r="D3929">
        <v>100</v>
      </c>
      <c r="E3929">
        <v>67.787000000000006</v>
      </c>
      <c r="F3929" s="105">
        <v>5812563</v>
      </c>
      <c r="G3929">
        <v>5812563</v>
      </c>
      <c r="H3929">
        <v>92.71</v>
      </c>
      <c r="I3929">
        <v>5261</v>
      </c>
      <c r="J3929">
        <v>5261</v>
      </c>
      <c r="K3929">
        <v>287</v>
      </c>
      <c r="L3929">
        <v>32</v>
      </c>
    </row>
    <row r="3930" spans="1:12">
      <c r="A3930" t="s">
        <v>13098</v>
      </c>
      <c r="B3930" t="s">
        <v>5471</v>
      </c>
      <c r="C3930" t="s">
        <v>1540</v>
      </c>
      <c r="D3930">
        <v>100</v>
      </c>
      <c r="E3930">
        <v>69.343999999999994</v>
      </c>
      <c r="F3930" s="105">
        <v>5214697</v>
      </c>
      <c r="G3930">
        <v>5214697</v>
      </c>
      <c r="H3930">
        <v>93.84</v>
      </c>
      <c r="I3930">
        <v>4902</v>
      </c>
      <c r="J3930">
        <v>4902</v>
      </c>
      <c r="K3930">
        <v>292</v>
      </c>
      <c r="L3930">
        <v>30</v>
      </c>
    </row>
    <row r="3931" spans="1:12">
      <c r="A3931" t="s">
        <v>13099</v>
      </c>
      <c r="B3931" t="s">
        <v>5472</v>
      </c>
      <c r="C3931" t="s">
        <v>1540</v>
      </c>
      <c r="D3931">
        <v>100</v>
      </c>
      <c r="E3931">
        <v>68.968000000000004</v>
      </c>
      <c r="F3931" s="105">
        <v>2789653</v>
      </c>
      <c r="G3931">
        <v>2789653</v>
      </c>
      <c r="H3931">
        <v>91.01</v>
      </c>
      <c r="I3931">
        <v>2747</v>
      </c>
      <c r="J3931">
        <v>2747</v>
      </c>
      <c r="K3931">
        <v>253</v>
      </c>
      <c r="L3931">
        <v>57</v>
      </c>
    </row>
    <row r="3932" spans="1:12">
      <c r="A3932" t="s">
        <v>13100</v>
      </c>
      <c r="B3932" t="s">
        <v>5473</v>
      </c>
      <c r="C3932" t="s">
        <v>1540</v>
      </c>
      <c r="D3932">
        <v>100</v>
      </c>
      <c r="E3932">
        <v>63.901000000000003</v>
      </c>
      <c r="F3932" s="105">
        <v>3692460</v>
      </c>
      <c r="G3932">
        <v>3692460</v>
      </c>
      <c r="H3932">
        <v>90.68</v>
      </c>
      <c r="I3932">
        <v>3564</v>
      </c>
      <c r="J3932">
        <v>3564</v>
      </c>
      <c r="K3932">
        <v>263</v>
      </c>
      <c r="L3932">
        <v>51</v>
      </c>
    </row>
    <row r="3933" spans="1:12">
      <c r="A3933" t="s">
        <v>13101</v>
      </c>
      <c r="B3933" t="s">
        <v>5474</v>
      </c>
      <c r="C3933" t="s">
        <v>1540</v>
      </c>
      <c r="D3933">
        <v>100</v>
      </c>
      <c r="E3933">
        <v>61.542000000000002</v>
      </c>
      <c r="F3933" s="105">
        <v>4397626</v>
      </c>
      <c r="G3933">
        <v>4397626</v>
      </c>
      <c r="H3933">
        <v>89.63</v>
      </c>
      <c r="I3933">
        <v>4113</v>
      </c>
      <c r="J3933">
        <v>4113</v>
      </c>
      <c r="K3933">
        <v>291</v>
      </c>
      <c r="L3933">
        <v>74</v>
      </c>
    </row>
    <row r="3934" spans="1:12">
      <c r="A3934" t="s">
        <v>13102</v>
      </c>
      <c r="B3934" t="s">
        <v>5475</v>
      </c>
      <c r="C3934" t="s">
        <v>1540</v>
      </c>
      <c r="D3934">
        <v>100</v>
      </c>
      <c r="E3934">
        <v>71.328000000000003</v>
      </c>
      <c r="F3934" s="105">
        <v>4163945</v>
      </c>
      <c r="G3934">
        <v>4163945</v>
      </c>
      <c r="H3934">
        <v>91.63</v>
      </c>
      <c r="I3934">
        <v>3885</v>
      </c>
      <c r="J3934">
        <v>3885</v>
      </c>
      <c r="K3934">
        <v>286</v>
      </c>
      <c r="L3934">
        <v>47</v>
      </c>
    </row>
    <row r="3935" spans="1:12">
      <c r="A3935" t="s">
        <v>13103</v>
      </c>
      <c r="B3935" t="s">
        <v>5476</v>
      </c>
      <c r="C3935" t="s">
        <v>1540</v>
      </c>
      <c r="D3935">
        <v>100</v>
      </c>
      <c r="E3935">
        <v>69.549000000000007</v>
      </c>
      <c r="F3935" s="105">
        <v>4984412</v>
      </c>
      <c r="G3935">
        <v>4984412</v>
      </c>
      <c r="H3935">
        <v>92.41</v>
      </c>
      <c r="I3935">
        <v>4788</v>
      </c>
      <c r="J3935">
        <v>4788</v>
      </c>
      <c r="K3935">
        <v>282.5</v>
      </c>
      <c r="L3935">
        <v>43</v>
      </c>
    </row>
    <row r="3936" spans="1:12">
      <c r="A3936" t="s">
        <v>13104</v>
      </c>
      <c r="B3936" t="s">
        <v>5477</v>
      </c>
      <c r="C3936" t="s">
        <v>1540</v>
      </c>
      <c r="D3936">
        <v>100</v>
      </c>
      <c r="E3936">
        <v>69.887</v>
      </c>
      <c r="F3936" s="105">
        <v>3605744</v>
      </c>
      <c r="G3936">
        <v>3605744</v>
      </c>
      <c r="H3936">
        <v>92.6</v>
      </c>
      <c r="I3936">
        <v>3346</v>
      </c>
      <c r="J3936">
        <v>3346</v>
      </c>
      <c r="K3936">
        <v>286</v>
      </c>
      <c r="L3936">
        <v>40</v>
      </c>
    </row>
    <row r="3937" spans="1:12">
      <c r="A3937" t="s">
        <v>13105</v>
      </c>
      <c r="B3937" t="s">
        <v>5478</v>
      </c>
      <c r="C3937" t="s">
        <v>1540</v>
      </c>
      <c r="D3937">
        <v>100</v>
      </c>
      <c r="E3937">
        <v>71.885000000000005</v>
      </c>
      <c r="F3937" s="105">
        <v>3974301</v>
      </c>
      <c r="G3937">
        <v>3974301</v>
      </c>
      <c r="H3937">
        <v>91.53</v>
      </c>
      <c r="I3937">
        <v>3717</v>
      </c>
      <c r="J3937">
        <v>3717</v>
      </c>
      <c r="K3937">
        <v>286</v>
      </c>
      <c r="L3937">
        <v>49</v>
      </c>
    </row>
    <row r="3938" spans="1:12">
      <c r="A3938" t="s">
        <v>13106</v>
      </c>
      <c r="B3938" t="s">
        <v>5479</v>
      </c>
      <c r="C3938" t="s">
        <v>1540</v>
      </c>
      <c r="D3938">
        <v>100</v>
      </c>
      <c r="E3938">
        <v>73.248000000000005</v>
      </c>
      <c r="F3938" s="105">
        <v>3470999</v>
      </c>
      <c r="G3938">
        <v>3470999</v>
      </c>
      <c r="H3938">
        <v>91</v>
      </c>
      <c r="I3938">
        <v>3219</v>
      </c>
      <c r="J3938">
        <v>3219</v>
      </c>
      <c r="K3938">
        <v>288</v>
      </c>
      <c r="L3938">
        <v>45</v>
      </c>
    </row>
    <row r="3939" spans="1:12">
      <c r="A3939" t="s">
        <v>13107</v>
      </c>
      <c r="B3939" t="s">
        <v>5480</v>
      </c>
      <c r="C3939" t="s">
        <v>1540</v>
      </c>
      <c r="D3939">
        <v>100</v>
      </c>
      <c r="E3939">
        <v>49.719000000000001</v>
      </c>
      <c r="F3939" s="105">
        <v>1864998</v>
      </c>
      <c r="G3939">
        <v>1864998</v>
      </c>
      <c r="H3939">
        <v>86.42</v>
      </c>
      <c r="I3939">
        <v>1900</v>
      </c>
      <c r="J3939">
        <v>1900</v>
      </c>
      <c r="K3939">
        <v>231</v>
      </c>
      <c r="L3939">
        <v>71</v>
      </c>
    </row>
    <row r="3940" spans="1:12">
      <c r="A3940" t="s">
        <v>13108</v>
      </c>
      <c r="B3940" t="s">
        <v>5481</v>
      </c>
      <c r="C3940" t="s">
        <v>1540</v>
      </c>
      <c r="D3940">
        <v>100</v>
      </c>
      <c r="E3940">
        <v>72.058999999999997</v>
      </c>
      <c r="F3940" s="105">
        <v>3845859</v>
      </c>
      <c r="G3940">
        <v>3845859</v>
      </c>
      <c r="H3940">
        <v>93.45</v>
      </c>
      <c r="I3940">
        <v>3712</v>
      </c>
      <c r="J3940">
        <v>3712</v>
      </c>
      <c r="K3940">
        <v>284</v>
      </c>
      <c r="L3940">
        <v>34</v>
      </c>
    </row>
    <row r="3941" spans="1:12">
      <c r="A3941" t="s">
        <v>13109</v>
      </c>
      <c r="B3941" t="s">
        <v>5482</v>
      </c>
      <c r="C3941" t="s">
        <v>1540</v>
      </c>
      <c r="D3941">
        <v>100</v>
      </c>
      <c r="E3941">
        <v>69.971000000000004</v>
      </c>
      <c r="F3941" s="105">
        <v>4827303</v>
      </c>
      <c r="G3941">
        <v>4827303</v>
      </c>
      <c r="H3941">
        <v>91.23</v>
      </c>
      <c r="I3941">
        <v>4531</v>
      </c>
      <c r="J3941">
        <v>4531</v>
      </c>
      <c r="K3941">
        <v>286</v>
      </c>
      <c r="L3941">
        <v>57</v>
      </c>
    </row>
    <row r="3942" spans="1:12">
      <c r="A3942" t="s">
        <v>13110</v>
      </c>
      <c r="B3942" t="s">
        <v>5483</v>
      </c>
      <c r="C3942" t="s">
        <v>1540</v>
      </c>
      <c r="D3942">
        <v>100</v>
      </c>
      <c r="E3942">
        <v>69.924999999999997</v>
      </c>
      <c r="F3942" s="105">
        <v>3637840</v>
      </c>
      <c r="G3942">
        <v>3637840</v>
      </c>
      <c r="H3942">
        <v>93.16</v>
      </c>
      <c r="I3942">
        <v>3447</v>
      </c>
      <c r="J3942">
        <v>3447</v>
      </c>
      <c r="K3942">
        <v>285</v>
      </c>
      <c r="L3942">
        <v>35</v>
      </c>
    </row>
    <row r="3943" spans="1:12">
      <c r="A3943" t="s">
        <v>13111</v>
      </c>
      <c r="B3943" t="s">
        <v>5484</v>
      </c>
      <c r="C3943" t="s">
        <v>1540</v>
      </c>
      <c r="D3943">
        <v>100</v>
      </c>
      <c r="E3943">
        <v>68.936000000000007</v>
      </c>
      <c r="F3943" s="105">
        <v>3540433</v>
      </c>
      <c r="G3943">
        <v>3540433</v>
      </c>
      <c r="H3943">
        <v>90.06</v>
      </c>
      <c r="I3943">
        <v>3237</v>
      </c>
      <c r="J3943">
        <v>3237</v>
      </c>
      <c r="K3943">
        <v>288</v>
      </c>
      <c r="L3943">
        <v>69</v>
      </c>
    </row>
    <row r="3944" spans="1:12">
      <c r="A3944" t="s">
        <v>13112</v>
      </c>
      <c r="B3944" t="s">
        <v>5485</v>
      </c>
      <c r="C3944" t="s">
        <v>1540</v>
      </c>
      <c r="D3944">
        <v>100</v>
      </c>
      <c r="E3944">
        <v>68.864000000000004</v>
      </c>
      <c r="F3944" s="105">
        <v>4548162</v>
      </c>
      <c r="G3944">
        <v>4548162</v>
      </c>
      <c r="H3944">
        <v>87.67</v>
      </c>
      <c r="I3944">
        <v>3853</v>
      </c>
      <c r="J3944">
        <v>3853</v>
      </c>
      <c r="K3944">
        <v>278</v>
      </c>
      <c r="L3944">
        <v>84</v>
      </c>
    </row>
    <row r="3945" spans="1:12">
      <c r="A3945" t="s">
        <v>13113</v>
      </c>
      <c r="B3945" t="s">
        <v>5486</v>
      </c>
      <c r="C3945" t="s">
        <v>1540</v>
      </c>
      <c r="D3945">
        <v>100</v>
      </c>
      <c r="E3945">
        <v>63.393999999999998</v>
      </c>
      <c r="F3945" s="105">
        <v>3422365</v>
      </c>
      <c r="G3945">
        <v>3422365</v>
      </c>
      <c r="H3945">
        <v>91.52</v>
      </c>
      <c r="I3945">
        <v>3237</v>
      </c>
      <c r="J3945">
        <v>3237</v>
      </c>
      <c r="K3945">
        <v>283</v>
      </c>
      <c r="L3945">
        <v>53</v>
      </c>
    </row>
    <row r="3946" spans="1:12">
      <c r="A3946" t="s">
        <v>13114</v>
      </c>
      <c r="B3946" t="s">
        <v>5487</v>
      </c>
      <c r="C3946" t="s">
        <v>1540</v>
      </c>
      <c r="D3946">
        <v>100</v>
      </c>
      <c r="E3946">
        <v>69.998999999999995</v>
      </c>
      <c r="F3946" s="105">
        <v>3347721</v>
      </c>
      <c r="G3946">
        <v>3347721</v>
      </c>
      <c r="H3946">
        <v>92.77</v>
      </c>
      <c r="I3946">
        <v>3095</v>
      </c>
      <c r="J3946">
        <v>3095</v>
      </c>
      <c r="K3946">
        <v>299</v>
      </c>
      <c r="L3946">
        <v>44.5</v>
      </c>
    </row>
    <row r="3947" spans="1:12">
      <c r="A3947" t="s">
        <v>13115</v>
      </c>
      <c r="B3947" t="s">
        <v>5488</v>
      </c>
      <c r="C3947" t="s">
        <v>1540</v>
      </c>
      <c r="D3947">
        <v>100</v>
      </c>
      <c r="E3947">
        <v>56.798999999999999</v>
      </c>
      <c r="F3947" s="105">
        <v>6147767</v>
      </c>
      <c r="G3947">
        <v>6147767</v>
      </c>
      <c r="H3947">
        <v>87.27</v>
      </c>
      <c r="I3947">
        <v>5730</v>
      </c>
      <c r="J3947">
        <v>5730</v>
      </c>
      <c r="K3947">
        <v>265</v>
      </c>
      <c r="L3947">
        <v>83</v>
      </c>
    </row>
    <row r="3948" spans="1:12">
      <c r="A3948" t="s">
        <v>13116</v>
      </c>
      <c r="B3948" t="s">
        <v>5489</v>
      </c>
      <c r="C3948" t="s">
        <v>1540</v>
      </c>
      <c r="D3948">
        <v>100</v>
      </c>
      <c r="E3948">
        <v>70.262</v>
      </c>
      <c r="F3948" s="105">
        <v>5014917</v>
      </c>
      <c r="G3948">
        <v>5014917</v>
      </c>
      <c r="H3948">
        <v>92.84</v>
      </c>
      <c r="I3948">
        <v>4742</v>
      </c>
      <c r="J3948">
        <v>4742</v>
      </c>
      <c r="K3948">
        <v>289.5</v>
      </c>
      <c r="L3948">
        <v>31.5</v>
      </c>
    </row>
    <row r="3949" spans="1:12">
      <c r="A3949" t="s">
        <v>13117</v>
      </c>
      <c r="B3949" t="s">
        <v>5490</v>
      </c>
      <c r="C3949" t="s">
        <v>1540</v>
      </c>
      <c r="D3949">
        <v>100</v>
      </c>
      <c r="E3949">
        <v>66.760000000000005</v>
      </c>
      <c r="F3949" s="105">
        <v>6756331</v>
      </c>
      <c r="G3949">
        <v>6756331</v>
      </c>
      <c r="H3949">
        <v>89.66</v>
      </c>
      <c r="I3949">
        <v>6191</v>
      </c>
      <c r="J3949">
        <v>6191</v>
      </c>
      <c r="K3949">
        <v>289</v>
      </c>
      <c r="L3949">
        <v>61</v>
      </c>
    </row>
    <row r="3950" spans="1:12">
      <c r="A3950" t="s">
        <v>13118</v>
      </c>
      <c r="B3950" t="s">
        <v>5491</v>
      </c>
      <c r="C3950" t="s">
        <v>1540</v>
      </c>
      <c r="D3950">
        <v>100</v>
      </c>
      <c r="E3950">
        <v>72.828000000000003</v>
      </c>
      <c r="F3950" s="105">
        <v>7497934</v>
      </c>
      <c r="G3950">
        <v>7497934</v>
      </c>
      <c r="H3950">
        <v>85.13</v>
      </c>
      <c r="I3950">
        <v>6053</v>
      </c>
      <c r="J3950">
        <v>6053</v>
      </c>
      <c r="K3950">
        <v>294</v>
      </c>
      <c r="L3950">
        <v>107</v>
      </c>
    </row>
    <row r="3951" spans="1:12">
      <c r="A3951" t="s">
        <v>13119</v>
      </c>
      <c r="B3951" t="s">
        <v>5492</v>
      </c>
      <c r="C3951" t="s">
        <v>1540</v>
      </c>
      <c r="D3951">
        <v>100</v>
      </c>
      <c r="E3951">
        <v>68.521000000000001</v>
      </c>
      <c r="F3951" s="105">
        <v>4067614</v>
      </c>
      <c r="G3951">
        <v>4067614</v>
      </c>
      <c r="H3951">
        <v>92.29</v>
      </c>
      <c r="I3951">
        <v>3844</v>
      </c>
      <c r="J3951">
        <v>3844</v>
      </c>
      <c r="K3951">
        <v>295</v>
      </c>
      <c r="L3951">
        <v>48</v>
      </c>
    </row>
    <row r="3952" spans="1:12">
      <c r="A3952" t="s">
        <v>13120</v>
      </c>
      <c r="B3952" t="s">
        <v>5493</v>
      </c>
      <c r="C3952" t="s">
        <v>1540</v>
      </c>
      <c r="D3952">
        <v>100</v>
      </c>
      <c r="E3952">
        <v>71.379000000000005</v>
      </c>
      <c r="F3952" s="105">
        <v>5139111</v>
      </c>
      <c r="G3952">
        <v>5139111</v>
      </c>
      <c r="H3952">
        <v>92.8</v>
      </c>
      <c r="I3952">
        <v>4806</v>
      </c>
      <c r="J3952">
        <v>4806</v>
      </c>
      <c r="K3952">
        <v>288</v>
      </c>
      <c r="L3952">
        <v>32</v>
      </c>
    </row>
    <row r="3953" spans="1:12">
      <c r="A3953" t="s">
        <v>13121</v>
      </c>
      <c r="B3953" t="s">
        <v>5494</v>
      </c>
      <c r="C3953" t="s">
        <v>1540</v>
      </c>
      <c r="D3953">
        <v>100</v>
      </c>
      <c r="E3953">
        <v>69.010000000000005</v>
      </c>
      <c r="F3953" s="105">
        <v>3919167</v>
      </c>
      <c r="G3953">
        <v>3919167</v>
      </c>
      <c r="H3953">
        <v>93.56</v>
      </c>
      <c r="I3953">
        <v>3912</v>
      </c>
      <c r="J3953">
        <v>3912</v>
      </c>
      <c r="K3953">
        <v>275</v>
      </c>
      <c r="L3953">
        <v>32</v>
      </c>
    </row>
    <row r="3954" spans="1:12">
      <c r="A3954" t="s">
        <v>13122</v>
      </c>
      <c r="B3954" t="s">
        <v>5495</v>
      </c>
      <c r="C3954" t="s">
        <v>1540</v>
      </c>
      <c r="D3954">
        <v>100</v>
      </c>
      <c r="E3954">
        <v>66.013999999999996</v>
      </c>
      <c r="F3954" s="105">
        <v>4212502</v>
      </c>
      <c r="G3954">
        <v>4212502</v>
      </c>
      <c r="H3954">
        <v>91.32</v>
      </c>
      <c r="I3954">
        <v>3822</v>
      </c>
      <c r="J3954">
        <v>3822</v>
      </c>
      <c r="K3954">
        <v>273.5</v>
      </c>
      <c r="L3954">
        <v>51.5</v>
      </c>
    </row>
    <row r="3955" spans="1:12">
      <c r="A3955" t="s">
        <v>13123</v>
      </c>
      <c r="B3955" t="s">
        <v>5496</v>
      </c>
      <c r="C3955" t="s">
        <v>1540</v>
      </c>
      <c r="D3955">
        <v>100</v>
      </c>
      <c r="E3955">
        <v>67.197000000000003</v>
      </c>
      <c r="F3955" s="105">
        <v>6672097</v>
      </c>
      <c r="G3955">
        <v>6672097</v>
      </c>
      <c r="H3955">
        <v>93.39</v>
      </c>
      <c r="I3955">
        <v>6439</v>
      </c>
      <c r="J3955">
        <v>6439</v>
      </c>
      <c r="K3955">
        <v>284</v>
      </c>
      <c r="L3955">
        <v>27</v>
      </c>
    </row>
    <row r="3956" spans="1:12">
      <c r="A3956" t="s">
        <v>13124</v>
      </c>
      <c r="B3956" t="s">
        <v>5497</v>
      </c>
      <c r="C3956" t="s">
        <v>1540</v>
      </c>
      <c r="D3956">
        <v>100</v>
      </c>
      <c r="E3956">
        <v>67.382999999999996</v>
      </c>
      <c r="F3956" s="105">
        <v>4578346</v>
      </c>
      <c r="G3956">
        <v>4578346</v>
      </c>
      <c r="H3956">
        <v>90.36</v>
      </c>
      <c r="I3956">
        <v>4348</v>
      </c>
      <c r="J3956">
        <v>4348</v>
      </c>
      <c r="K3956">
        <v>268</v>
      </c>
      <c r="L3956">
        <v>65</v>
      </c>
    </row>
    <row r="3957" spans="1:12">
      <c r="A3957" t="s">
        <v>13125</v>
      </c>
      <c r="B3957" t="s">
        <v>5498</v>
      </c>
      <c r="C3957" t="s">
        <v>1540</v>
      </c>
      <c r="D3957">
        <v>100</v>
      </c>
      <c r="E3957">
        <v>72.52</v>
      </c>
      <c r="F3957" s="105">
        <v>4247614</v>
      </c>
      <c r="G3957">
        <v>4247614</v>
      </c>
      <c r="H3957">
        <v>93.11</v>
      </c>
      <c r="I3957">
        <v>3916</v>
      </c>
      <c r="J3957">
        <v>3916</v>
      </c>
      <c r="K3957">
        <v>291</v>
      </c>
      <c r="L3957">
        <v>37</v>
      </c>
    </row>
    <row r="3958" spans="1:12">
      <c r="A3958" t="s">
        <v>13126</v>
      </c>
      <c r="B3958" t="s">
        <v>5499</v>
      </c>
      <c r="C3958" t="s">
        <v>1540</v>
      </c>
      <c r="D3958">
        <v>100</v>
      </c>
      <c r="E3958">
        <v>68.414000000000001</v>
      </c>
      <c r="F3958" s="105">
        <v>4415595</v>
      </c>
      <c r="G3958">
        <v>4415595</v>
      </c>
      <c r="H3958">
        <v>86.53</v>
      </c>
      <c r="I3958">
        <v>3912</v>
      </c>
      <c r="J3958">
        <v>3912</v>
      </c>
      <c r="K3958">
        <v>265</v>
      </c>
      <c r="L3958">
        <v>92</v>
      </c>
    </row>
    <row r="3959" spans="1:12">
      <c r="A3959" t="s">
        <v>13127</v>
      </c>
      <c r="B3959" t="s">
        <v>5500</v>
      </c>
      <c r="C3959" t="s">
        <v>1540</v>
      </c>
      <c r="D3959">
        <v>100</v>
      </c>
      <c r="E3959">
        <v>66.733000000000004</v>
      </c>
      <c r="F3959" s="105">
        <v>5690728</v>
      </c>
      <c r="G3959">
        <v>5690728</v>
      </c>
      <c r="H3959">
        <v>88.35</v>
      </c>
      <c r="I3959">
        <v>5312</v>
      </c>
      <c r="J3959">
        <v>5312</v>
      </c>
      <c r="K3959">
        <v>280</v>
      </c>
      <c r="L3959">
        <v>81</v>
      </c>
    </row>
    <row r="3960" spans="1:12">
      <c r="A3960" t="s">
        <v>13128</v>
      </c>
      <c r="B3960" t="s">
        <v>5501</v>
      </c>
      <c r="C3960" t="s">
        <v>1540</v>
      </c>
      <c r="D3960">
        <v>100</v>
      </c>
      <c r="E3960">
        <v>66.394000000000005</v>
      </c>
      <c r="F3960" s="105">
        <v>6609529</v>
      </c>
      <c r="G3960">
        <v>6609529</v>
      </c>
      <c r="H3960">
        <v>89.44</v>
      </c>
      <c r="I3960">
        <v>6196</v>
      </c>
      <c r="J3960">
        <v>6196</v>
      </c>
      <c r="K3960">
        <v>285</v>
      </c>
      <c r="L3960">
        <v>66</v>
      </c>
    </row>
    <row r="3961" spans="1:12">
      <c r="A3961" t="s">
        <v>13129</v>
      </c>
      <c r="B3961" t="s">
        <v>5502</v>
      </c>
      <c r="C3961" t="s">
        <v>1540</v>
      </c>
      <c r="D3961">
        <v>100</v>
      </c>
      <c r="E3961">
        <v>36.610999999999997</v>
      </c>
      <c r="F3961" s="105">
        <v>3798465</v>
      </c>
      <c r="G3961">
        <v>3798465</v>
      </c>
      <c r="H3961">
        <v>90.12</v>
      </c>
      <c r="I3961">
        <v>3446</v>
      </c>
      <c r="J3961">
        <v>3446</v>
      </c>
      <c r="K3961">
        <v>270</v>
      </c>
      <c r="L3961">
        <v>59.5</v>
      </c>
    </row>
    <row r="3962" spans="1:12">
      <c r="A3962" t="s">
        <v>13130</v>
      </c>
      <c r="B3962" t="s">
        <v>5503</v>
      </c>
      <c r="C3962" t="s">
        <v>1540</v>
      </c>
      <c r="D3962">
        <v>100</v>
      </c>
      <c r="E3962">
        <v>68.298000000000002</v>
      </c>
      <c r="F3962" s="105">
        <v>4386361</v>
      </c>
      <c r="G3962">
        <v>4386361</v>
      </c>
      <c r="H3962">
        <v>91.79</v>
      </c>
      <c r="I3962">
        <v>4209</v>
      </c>
      <c r="J3962">
        <v>4209</v>
      </c>
      <c r="K3962">
        <v>281</v>
      </c>
      <c r="L3962">
        <v>55</v>
      </c>
    </row>
    <row r="3963" spans="1:12">
      <c r="A3963" t="s">
        <v>13131</v>
      </c>
      <c r="B3963" t="s">
        <v>5504</v>
      </c>
      <c r="C3963" t="s">
        <v>1540</v>
      </c>
      <c r="D3963">
        <v>100</v>
      </c>
      <c r="E3963">
        <v>72.194999999999993</v>
      </c>
      <c r="F3963" s="105">
        <v>4407722</v>
      </c>
      <c r="G3963">
        <v>4407722</v>
      </c>
      <c r="H3963">
        <v>92.33</v>
      </c>
      <c r="I3963">
        <v>4216</v>
      </c>
      <c r="J3963">
        <v>4216</v>
      </c>
      <c r="K3963">
        <v>284</v>
      </c>
      <c r="L3963">
        <v>42</v>
      </c>
    </row>
    <row r="3964" spans="1:12">
      <c r="A3964" t="s">
        <v>13132</v>
      </c>
      <c r="B3964" t="s">
        <v>5505</v>
      </c>
      <c r="C3964" t="s">
        <v>1540</v>
      </c>
      <c r="D3964">
        <v>100</v>
      </c>
      <c r="E3964">
        <v>70.489000000000004</v>
      </c>
      <c r="F3964" s="105">
        <v>4469718</v>
      </c>
      <c r="G3964">
        <v>4469718</v>
      </c>
      <c r="H3964">
        <v>90.95</v>
      </c>
      <c r="I3964">
        <v>4115</v>
      </c>
      <c r="J3964">
        <v>4115</v>
      </c>
      <c r="K3964">
        <v>288</v>
      </c>
      <c r="L3964">
        <v>52</v>
      </c>
    </row>
    <row r="3965" spans="1:12">
      <c r="A3965" t="s">
        <v>13133</v>
      </c>
      <c r="B3965" t="s">
        <v>5506</v>
      </c>
      <c r="C3965" t="s">
        <v>1540</v>
      </c>
      <c r="D3965">
        <v>100</v>
      </c>
      <c r="E3965">
        <v>71.873999999999995</v>
      </c>
      <c r="F3965" s="105">
        <v>2591554</v>
      </c>
      <c r="G3965">
        <v>2591554</v>
      </c>
      <c r="H3965">
        <v>92.6</v>
      </c>
      <c r="I3965">
        <v>2430</v>
      </c>
      <c r="J3965">
        <v>2430</v>
      </c>
      <c r="K3965">
        <v>294.5</v>
      </c>
      <c r="L3965">
        <v>41.5</v>
      </c>
    </row>
    <row r="3966" spans="1:12">
      <c r="A3966" t="s">
        <v>13134</v>
      </c>
      <c r="B3966" t="s">
        <v>5507</v>
      </c>
      <c r="C3966" t="s">
        <v>1540</v>
      </c>
      <c r="D3966">
        <v>100</v>
      </c>
      <c r="E3966">
        <v>71.353999999999999</v>
      </c>
      <c r="F3966" s="105">
        <v>7494243</v>
      </c>
      <c r="G3966">
        <v>7494243</v>
      </c>
      <c r="H3966">
        <v>88.05</v>
      </c>
      <c r="I3966">
        <v>6735</v>
      </c>
      <c r="J3966">
        <v>6735</v>
      </c>
      <c r="K3966">
        <v>285</v>
      </c>
      <c r="L3966">
        <v>81</v>
      </c>
    </row>
    <row r="3967" spans="1:12">
      <c r="A3967" t="s">
        <v>13135</v>
      </c>
      <c r="B3967" t="s">
        <v>5508</v>
      </c>
      <c r="C3967" t="s">
        <v>1540</v>
      </c>
      <c r="D3967">
        <v>100</v>
      </c>
      <c r="E3967">
        <v>37.360999999999997</v>
      </c>
      <c r="F3967" s="105">
        <v>4996419</v>
      </c>
      <c r="G3967">
        <v>4996419</v>
      </c>
      <c r="H3967">
        <v>82.17</v>
      </c>
      <c r="I3967">
        <v>4611</v>
      </c>
      <c r="J3967">
        <v>4611</v>
      </c>
      <c r="K3967">
        <v>262</v>
      </c>
      <c r="L3967">
        <v>128</v>
      </c>
    </row>
    <row r="3968" spans="1:12">
      <c r="A3968" t="s">
        <v>13136</v>
      </c>
      <c r="B3968" t="s">
        <v>5509</v>
      </c>
      <c r="C3968" t="s">
        <v>1540</v>
      </c>
      <c r="D3968">
        <v>100</v>
      </c>
      <c r="E3968">
        <v>37.924999999999997</v>
      </c>
      <c r="F3968" s="105">
        <v>2989816</v>
      </c>
      <c r="G3968">
        <v>2989816</v>
      </c>
      <c r="H3968">
        <v>89.19</v>
      </c>
      <c r="I3968">
        <v>2555</v>
      </c>
      <c r="J3968">
        <v>2555</v>
      </c>
      <c r="K3968">
        <v>281</v>
      </c>
      <c r="L3968">
        <v>71</v>
      </c>
    </row>
    <row r="3969" spans="1:12">
      <c r="A3969" t="s">
        <v>13137</v>
      </c>
      <c r="B3969" t="s">
        <v>5510</v>
      </c>
      <c r="C3969" t="s">
        <v>1540</v>
      </c>
      <c r="D3969">
        <v>100</v>
      </c>
      <c r="E3969">
        <v>36.898000000000003</v>
      </c>
      <c r="F3969" s="105">
        <v>3775942</v>
      </c>
      <c r="G3969">
        <v>3775942</v>
      </c>
      <c r="H3969">
        <v>90.08</v>
      </c>
      <c r="I3969">
        <v>3354</v>
      </c>
      <c r="J3969">
        <v>3354</v>
      </c>
      <c r="K3969">
        <v>277</v>
      </c>
      <c r="L3969">
        <v>70</v>
      </c>
    </row>
    <row r="3970" spans="1:12">
      <c r="A3970" t="s">
        <v>13138</v>
      </c>
      <c r="B3970" t="s">
        <v>5511</v>
      </c>
      <c r="C3970" t="s">
        <v>1540</v>
      </c>
      <c r="D3970">
        <v>100</v>
      </c>
      <c r="E3970">
        <v>64.481999999999999</v>
      </c>
      <c r="F3970" s="105">
        <v>3553658</v>
      </c>
      <c r="G3970">
        <v>3553658</v>
      </c>
      <c r="H3970">
        <v>90.31</v>
      </c>
      <c r="I3970">
        <v>3122</v>
      </c>
      <c r="J3970">
        <v>3122</v>
      </c>
      <c r="K3970">
        <v>277</v>
      </c>
      <c r="L3970">
        <v>70</v>
      </c>
    </row>
    <row r="3971" spans="1:12">
      <c r="A3971" t="s">
        <v>13139</v>
      </c>
      <c r="B3971" t="s">
        <v>5512</v>
      </c>
      <c r="C3971" t="s">
        <v>1540</v>
      </c>
      <c r="D3971">
        <v>100</v>
      </c>
      <c r="E3971">
        <v>65.888000000000005</v>
      </c>
      <c r="F3971" s="105">
        <v>3373713</v>
      </c>
      <c r="G3971">
        <v>3373713</v>
      </c>
      <c r="H3971">
        <v>90.53</v>
      </c>
      <c r="I3971">
        <v>3040</v>
      </c>
      <c r="J3971">
        <v>3040</v>
      </c>
      <c r="K3971">
        <v>271</v>
      </c>
      <c r="L3971">
        <v>65</v>
      </c>
    </row>
    <row r="3972" spans="1:12">
      <c r="A3972" t="s">
        <v>13140</v>
      </c>
      <c r="B3972" t="s">
        <v>5513</v>
      </c>
      <c r="C3972" t="s">
        <v>1540</v>
      </c>
      <c r="D3972">
        <v>100</v>
      </c>
      <c r="E3972">
        <v>71.146000000000001</v>
      </c>
      <c r="F3972" s="105">
        <v>8212805</v>
      </c>
      <c r="G3972">
        <v>8212805</v>
      </c>
      <c r="H3972">
        <v>86.38</v>
      </c>
      <c r="I3972">
        <v>7254</v>
      </c>
      <c r="J3972">
        <v>7254</v>
      </c>
      <c r="K3972">
        <v>277</v>
      </c>
      <c r="L3972">
        <v>90</v>
      </c>
    </row>
    <row r="3973" spans="1:12">
      <c r="A3973" t="s">
        <v>13141</v>
      </c>
      <c r="B3973" t="s">
        <v>5514</v>
      </c>
      <c r="C3973" t="s">
        <v>1540</v>
      </c>
      <c r="D3973">
        <v>100</v>
      </c>
      <c r="E3973">
        <v>68.564999999999998</v>
      </c>
      <c r="F3973" s="105">
        <v>3284859</v>
      </c>
      <c r="G3973">
        <v>3284859</v>
      </c>
      <c r="H3973">
        <v>90.2</v>
      </c>
      <c r="I3973">
        <v>2894</v>
      </c>
      <c r="J3973">
        <v>2894</v>
      </c>
      <c r="K3973">
        <v>279.5</v>
      </c>
      <c r="L3973">
        <v>81</v>
      </c>
    </row>
    <row r="3974" spans="1:12">
      <c r="A3974" t="s">
        <v>13142</v>
      </c>
      <c r="B3974" t="s">
        <v>5515</v>
      </c>
      <c r="C3974" t="s">
        <v>1540</v>
      </c>
      <c r="D3974">
        <v>100</v>
      </c>
      <c r="E3974">
        <v>66.105999999999995</v>
      </c>
      <c r="F3974" s="105">
        <v>3029412</v>
      </c>
      <c r="G3974">
        <v>3029412</v>
      </c>
      <c r="H3974">
        <v>90.66</v>
      </c>
      <c r="I3974">
        <v>2744</v>
      </c>
      <c r="J3974">
        <v>2744</v>
      </c>
      <c r="K3974">
        <v>276</v>
      </c>
      <c r="L3974">
        <v>66</v>
      </c>
    </row>
    <row r="3975" spans="1:12">
      <c r="A3975" t="s">
        <v>13143</v>
      </c>
      <c r="B3975" t="s">
        <v>5516</v>
      </c>
      <c r="C3975" t="s">
        <v>1540</v>
      </c>
      <c r="D3975">
        <v>100</v>
      </c>
      <c r="E3975">
        <v>66.840999999999994</v>
      </c>
      <c r="F3975" s="105">
        <v>3967734</v>
      </c>
      <c r="G3975">
        <v>3967734</v>
      </c>
      <c r="H3975">
        <v>90.63</v>
      </c>
      <c r="I3975">
        <v>3452</v>
      </c>
      <c r="J3975">
        <v>3452</v>
      </c>
      <c r="K3975">
        <v>283</v>
      </c>
      <c r="L3975">
        <v>72</v>
      </c>
    </row>
    <row r="3976" spans="1:12">
      <c r="A3976" t="s">
        <v>13144</v>
      </c>
      <c r="B3976" t="s">
        <v>5517</v>
      </c>
      <c r="C3976" t="s">
        <v>1540</v>
      </c>
      <c r="D3976">
        <v>100</v>
      </c>
      <c r="E3976">
        <v>68.844999999999999</v>
      </c>
      <c r="F3976" s="105">
        <v>3922935</v>
      </c>
      <c r="G3976">
        <v>3922935</v>
      </c>
      <c r="H3976">
        <v>92.11</v>
      </c>
      <c r="I3976">
        <v>3487</v>
      </c>
      <c r="J3976">
        <v>3487</v>
      </c>
      <c r="K3976">
        <v>276</v>
      </c>
      <c r="L3976">
        <v>53</v>
      </c>
    </row>
    <row r="3977" spans="1:12">
      <c r="A3977" t="s">
        <v>13145</v>
      </c>
      <c r="B3977" t="s">
        <v>5518</v>
      </c>
      <c r="C3977" t="s">
        <v>1540</v>
      </c>
      <c r="D3977">
        <v>100</v>
      </c>
      <c r="E3977">
        <v>44.482999999999997</v>
      </c>
      <c r="F3977" s="105">
        <v>1995738</v>
      </c>
      <c r="G3977">
        <v>1995738</v>
      </c>
      <c r="H3977">
        <v>92.87</v>
      </c>
      <c r="I3977">
        <v>1960</v>
      </c>
      <c r="J3977">
        <v>1960</v>
      </c>
      <c r="K3977">
        <v>267.5</v>
      </c>
      <c r="L3977">
        <v>15</v>
      </c>
    </row>
    <row r="3978" spans="1:12">
      <c r="A3978" t="s">
        <v>13146</v>
      </c>
      <c r="B3978" t="s">
        <v>5519</v>
      </c>
      <c r="C3978" t="s">
        <v>1540</v>
      </c>
      <c r="D3978">
        <v>100</v>
      </c>
      <c r="E3978">
        <v>58.529000000000003</v>
      </c>
      <c r="F3978" s="105">
        <v>4757486</v>
      </c>
      <c r="G3978">
        <v>4757486</v>
      </c>
      <c r="H3978">
        <v>88.96</v>
      </c>
      <c r="I3978">
        <v>4142</v>
      </c>
      <c r="J3978">
        <v>4142</v>
      </c>
      <c r="K3978">
        <v>296</v>
      </c>
      <c r="L3978">
        <v>85</v>
      </c>
    </row>
    <row r="3979" spans="1:12">
      <c r="A3979" t="s">
        <v>13147</v>
      </c>
      <c r="B3979" t="s">
        <v>5520</v>
      </c>
      <c r="C3979" t="s">
        <v>1540</v>
      </c>
      <c r="D3979">
        <v>100</v>
      </c>
      <c r="E3979">
        <v>33.073999999999998</v>
      </c>
      <c r="F3979" s="105">
        <v>2822193</v>
      </c>
      <c r="G3979">
        <v>2822193</v>
      </c>
      <c r="H3979">
        <v>85.02</v>
      </c>
      <c r="I3979">
        <v>2672</v>
      </c>
      <c r="J3979">
        <v>2672</v>
      </c>
      <c r="K3979">
        <v>264</v>
      </c>
      <c r="L3979">
        <v>104</v>
      </c>
    </row>
    <row r="3980" spans="1:12">
      <c r="A3980" t="s">
        <v>13148</v>
      </c>
      <c r="B3980" t="s">
        <v>5521</v>
      </c>
      <c r="C3980" t="s">
        <v>1540</v>
      </c>
      <c r="D3980">
        <v>100</v>
      </c>
      <c r="E3980">
        <v>65.497</v>
      </c>
      <c r="F3980" s="105">
        <v>3632663</v>
      </c>
      <c r="G3980">
        <v>3632663</v>
      </c>
      <c r="H3980">
        <v>92.12</v>
      </c>
      <c r="I3980">
        <v>3432</v>
      </c>
      <c r="J3980">
        <v>3432</v>
      </c>
      <c r="K3980">
        <v>282</v>
      </c>
      <c r="L3980">
        <v>37</v>
      </c>
    </row>
    <row r="3981" spans="1:12">
      <c r="A3981" t="s">
        <v>13149</v>
      </c>
      <c r="B3981" t="s">
        <v>5522</v>
      </c>
      <c r="C3981" t="s">
        <v>1540</v>
      </c>
      <c r="D3981">
        <v>100</v>
      </c>
      <c r="E3981">
        <v>64.778999999999996</v>
      </c>
      <c r="F3981" s="105">
        <v>6989698</v>
      </c>
      <c r="G3981">
        <v>6989698</v>
      </c>
      <c r="H3981">
        <v>90.88</v>
      </c>
      <c r="I3981">
        <v>6015</v>
      </c>
      <c r="J3981">
        <v>6015</v>
      </c>
      <c r="K3981">
        <v>311</v>
      </c>
      <c r="L3981">
        <v>65</v>
      </c>
    </row>
    <row r="3982" spans="1:12">
      <c r="A3982" t="s">
        <v>13150</v>
      </c>
      <c r="B3982" t="s">
        <v>5523</v>
      </c>
      <c r="C3982" t="s">
        <v>1540</v>
      </c>
      <c r="D3982">
        <v>100</v>
      </c>
      <c r="E3982">
        <v>42.832000000000001</v>
      </c>
      <c r="F3982" s="105">
        <v>2705076</v>
      </c>
      <c r="G3982">
        <v>2705076</v>
      </c>
      <c r="H3982">
        <v>88.42</v>
      </c>
      <c r="I3982">
        <v>2578</v>
      </c>
      <c r="J3982">
        <v>2578</v>
      </c>
      <c r="K3982">
        <v>258</v>
      </c>
      <c r="L3982">
        <v>82</v>
      </c>
    </row>
    <row r="3983" spans="1:12">
      <c r="A3983" t="s">
        <v>13151</v>
      </c>
      <c r="B3983" t="s">
        <v>5524</v>
      </c>
      <c r="C3983" t="s">
        <v>1540</v>
      </c>
      <c r="D3983">
        <v>100</v>
      </c>
      <c r="E3983">
        <v>54.603000000000002</v>
      </c>
      <c r="F3983" s="105">
        <v>3179916</v>
      </c>
      <c r="G3983">
        <v>3179916</v>
      </c>
      <c r="H3983">
        <v>84.72</v>
      </c>
      <c r="I3983">
        <v>3112</v>
      </c>
      <c r="J3983">
        <v>3112</v>
      </c>
      <c r="K3983">
        <v>250.5</v>
      </c>
      <c r="L3983">
        <v>90</v>
      </c>
    </row>
    <row r="3984" spans="1:12">
      <c r="A3984" t="s">
        <v>13152</v>
      </c>
      <c r="B3984" t="s">
        <v>5525</v>
      </c>
      <c r="C3984" t="s">
        <v>1540</v>
      </c>
      <c r="D3984">
        <v>100</v>
      </c>
      <c r="E3984">
        <v>46.585999999999999</v>
      </c>
      <c r="F3984" s="105">
        <v>2589595</v>
      </c>
      <c r="G3984">
        <v>2589595</v>
      </c>
      <c r="H3984">
        <v>87.88</v>
      </c>
      <c r="I3984">
        <v>2522</v>
      </c>
      <c r="J3984">
        <v>2522</v>
      </c>
      <c r="K3984">
        <v>260</v>
      </c>
      <c r="L3984">
        <v>77</v>
      </c>
    </row>
    <row r="3985" spans="1:12">
      <c r="A3985" t="s">
        <v>13153</v>
      </c>
      <c r="B3985" t="s">
        <v>5526</v>
      </c>
      <c r="C3985" t="s">
        <v>1540</v>
      </c>
      <c r="D3985">
        <v>100</v>
      </c>
      <c r="E3985">
        <v>36.68</v>
      </c>
      <c r="F3985" s="105">
        <v>2495429</v>
      </c>
      <c r="G3985">
        <v>2495429</v>
      </c>
      <c r="H3985">
        <v>88.31</v>
      </c>
      <c r="I3985">
        <v>2416</v>
      </c>
      <c r="J3985">
        <v>2416</v>
      </c>
      <c r="K3985">
        <v>267.5</v>
      </c>
      <c r="L3985">
        <v>62.5</v>
      </c>
    </row>
    <row r="3986" spans="1:12">
      <c r="A3986" t="s">
        <v>13154</v>
      </c>
      <c r="B3986" t="s">
        <v>5527</v>
      </c>
      <c r="C3986" t="s">
        <v>1540</v>
      </c>
      <c r="D3986">
        <v>100</v>
      </c>
      <c r="E3986">
        <v>39.988</v>
      </c>
      <c r="F3986" s="105">
        <v>3251758</v>
      </c>
      <c r="G3986">
        <v>3251758</v>
      </c>
      <c r="H3986">
        <v>83.92</v>
      </c>
      <c r="I3986">
        <v>3010</v>
      </c>
      <c r="J3986">
        <v>3010</v>
      </c>
      <c r="K3986">
        <v>257</v>
      </c>
      <c r="L3986">
        <v>115</v>
      </c>
    </row>
    <row r="3987" spans="1:12">
      <c r="A3987" t="s">
        <v>13155</v>
      </c>
      <c r="B3987" t="s">
        <v>5528</v>
      </c>
      <c r="C3987" t="s">
        <v>1540</v>
      </c>
      <c r="D3987">
        <v>100</v>
      </c>
      <c r="E3987">
        <v>38.197000000000003</v>
      </c>
      <c r="F3987" s="105">
        <v>2331205</v>
      </c>
      <c r="G3987">
        <v>2331205</v>
      </c>
      <c r="H3987">
        <v>87.66</v>
      </c>
      <c r="I3987">
        <v>2213</v>
      </c>
      <c r="J3987">
        <v>2213</v>
      </c>
      <c r="K3987">
        <v>260</v>
      </c>
      <c r="L3987">
        <v>78</v>
      </c>
    </row>
    <row r="3988" spans="1:12">
      <c r="A3988" t="s">
        <v>13156</v>
      </c>
      <c r="B3988" t="s">
        <v>5529</v>
      </c>
      <c r="C3988" t="s">
        <v>1540</v>
      </c>
      <c r="D3988">
        <v>100</v>
      </c>
      <c r="E3988">
        <v>38.265000000000001</v>
      </c>
      <c r="F3988" s="105">
        <v>2371581</v>
      </c>
      <c r="G3988">
        <v>2371581</v>
      </c>
      <c r="H3988">
        <v>89.66</v>
      </c>
      <c r="I3988">
        <v>2329</v>
      </c>
      <c r="J3988">
        <v>2329</v>
      </c>
      <c r="K3988">
        <v>265</v>
      </c>
      <c r="L3988">
        <v>60</v>
      </c>
    </row>
    <row r="3989" spans="1:12">
      <c r="A3989" t="s">
        <v>13157</v>
      </c>
      <c r="B3989" t="s">
        <v>5530</v>
      </c>
      <c r="C3989" t="s">
        <v>1540</v>
      </c>
      <c r="D3989">
        <v>100</v>
      </c>
      <c r="E3989">
        <v>35.564</v>
      </c>
      <c r="F3989" s="105">
        <v>1828678</v>
      </c>
      <c r="G3989">
        <v>1828678</v>
      </c>
      <c r="H3989">
        <v>89.9</v>
      </c>
      <c r="I3989">
        <v>1770</v>
      </c>
      <c r="J3989">
        <v>1770</v>
      </c>
      <c r="K3989">
        <v>267</v>
      </c>
      <c r="L3989">
        <v>60</v>
      </c>
    </row>
    <row r="3990" spans="1:12">
      <c r="A3990" t="s">
        <v>13158</v>
      </c>
      <c r="B3990" t="s">
        <v>5531</v>
      </c>
      <c r="C3990" t="s">
        <v>1540</v>
      </c>
      <c r="D3990">
        <v>100</v>
      </c>
      <c r="E3990">
        <v>36.082999999999998</v>
      </c>
      <c r="F3990" s="105">
        <v>2072836</v>
      </c>
      <c r="G3990">
        <v>2072836</v>
      </c>
      <c r="H3990">
        <v>90.76</v>
      </c>
      <c r="I3990">
        <v>1935</v>
      </c>
      <c r="J3990">
        <v>1935</v>
      </c>
      <c r="K3990">
        <v>274</v>
      </c>
      <c r="L3990">
        <v>59</v>
      </c>
    </row>
    <row r="3991" spans="1:12">
      <c r="A3991" t="s">
        <v>13159</v>
      </c>
      <c r="B3991" t="s">
        <v>5532</v>
      </c>
      <c r="C3991" t="s">
        <v>1540</v>
      </c>
      <c r="D3991">
        <v>100</v>
      </c>
      <c r="E3991">
        <v>41.631</v>
      </c>
      <c r="F3991" s="105">
        <v>1844981</v>
      </c>
      <c r="G3991">
        <v>1844981</v>
      </c>
      <c r="H3991">
        <v>91.56</v>
      </c>
      <c r="I3991">
        <v>1820</v>
      </c>
      <c r="J3991">
        <v>1820</v>
      </c>
      <c r="K3991">
        <v>262</v>
      </c>
      <c r="L3991">
        <v>52</v>
      </c>
    </row>
    <row r="3992" spans="1:12">
      <c r="A3992" t="s">
        <v>13160</v>
      </c>
      <c r="B3992" t="s">
        <v>5533</v>
      </c>
      <c r="C3992" t="s">
        <v>1540</v>
      </c>
      <c r="D3992">
        <v>100</v>
      </c>
      <c r="E3992">
        <v>38.978000000000002</v>
      </c>
      <c r="F3992" s="105">
        <v>2648102</v>
      </c>
      <c r="G3992">
        <v>2648102</v>
      </c>
      <c r="H3992">
        <v>87.37</v>
      </c>
      <c r="I3992">
        <v>2495</v>
      </c>
      <c r="J3992">
        <v>2495</v>
      </c>
      <c r="K3992">
        <v>258</v>
      </c>
      <c r="L3992">
        <v>85</v>
      </c>
    </row>
    <row r="3993" spans="1:12">
      <c r="A3993" t="s">
        <v>13161</v>
      </c>
      <c r="B3993" t="s">
        <v>5534</v>
      </c>
      <c r="C3993" t="s">
        <v>1540</v>
      </c>
      <c r="D3993">
        <v>100</v>
      </c>
      <c r="E3993">
        <v>41.067</v>
      </c>
      <c r="F3993" s="105">
        <v>1874720</v>
      </c>
      <c r="G3993">
        <v>1874720</v>
      </c>
      <c r="H3993">
        <v>89.24</v>
      </c>
      <c r="I3993">
        <v>1812</v>
      </c>
      <c r="J3993">
        <v>1812</v>
      </c>
      <c r="K3993">
        <v>255</v>
      </c>
      <c r="L3993">
        <v>70</v>
      </c>
    </row>
    <row r="3994" spans="1:12">
      <c r="A3994" t="s">
        <v>13162</v>
      </c>
      <c r="B3994" t="s">
        <v>5535</v>
      </c>
      <c r="C3994" t="s">
        <v>1540</v>
      </c>
      <c r="D3994">
        <v>100</v>
      </c>
      <c r="E3994">
        <v>60.235999999999997</v>
      </c>
      <c r="F3994" s="105">
        <v>2366980</v>
      </c>
      <c r="G3994">
        <v>2366980</v>
      </c>
      <c r="H3994">
        <v>93.6</v>
      </c>
      <c r="I3994">
        <v>2544</v>
      </c>
      <c r="J3994">
        <v>2544</v>
      </c>
      <c r="K3994">
        <v>244</v>
      </c>
      <c r="L3994">
        <v>30</v>
      </c>
    </row>
    <row r="3995" spans="1:12">
      <c r="A3995" t="s">
        <v>13163</v>
      </c>
      <c r="B3995" t="s">
        <v>5536</v>
      </c>
      <c r="C3995" t="s">
        <v>1540</v>
      </c>
      <c r="D3995">
        <v>100</v>
      </c>
      <c r="E3995">
        <v>43.56</v>
      </c>
      <c r="F3995" s="105">
        <v>1548566</v>
      </c>
      <c r="G3995">
        <v>1548566</v>
      </c>
      <c r="H3995">
        <v>89.17</v>
      </c>
      <c r="I3995">
        <v>1552</v>
      </c>
      <c r="J3995">
        <v>1552</v>
      </c>
      <c r="K3995">
        <v>247</v>
      </c>
      <c r="L3995">
        <v>63</v>
      </c>
    </row>
    <row r="3996" spans="1:12">
      <c r="A3996" t="s">
        <v>13164</v>
      </c>
      <c r="B3996" t="s">
        <v>5537</v>
      </c>
      <c r="C3996" t="s">
        <v>1540</v>
      </c>
      <c r="D3996">
        <v>100</v>
      </c>
      <c r="E3996">
        <v>44.287999999999997</v>
      </c>
      <c r="F3996" s="105">
        <v>3124195</v>
      </c>
      <c r="G3996">
        <v>3124195</v>
      </c>
      <c r="H3996">
        <v>88.36</v>
      </c>
      <c r="I3996">
        <v>3040</v>
      </c>
      <c r="J3996">
        <v>3040</v>
      </c>
      <c r="K3996">
        <v>252</v>
      </c>
      <c r="L3996">
        <v>63</v>
      </c>
    </row>
    <row r="3997" spans="1:12">
      <c r="A3997" t="s">
        <v>13165</v>
      </c>
      <c r="B3997" t="s">
        <v>5538</v>
      </c>
      <c r="C3997" t="s">
        <v>1540</v>
      </c>
      <c r="D3997">
        <v>100</v>
      </c>
      <c r="E3997">
        <v>34.061</v>
      </c>
      <c r="F3997" s="105">
        <v>2171354</v>
      </c>
      <c r="G3997">
        <v>2171354</v>
      </c>
      <c r="H3997">
        <v>89.74</v>
      </c>
      <c r="I3997">
        <v>2103</v>
      </c>
      <c r="J3997">
        <v>2103</v>
      </c>
      <c r="K3997">
        <v>264</v>
      </c>
      <c r="L3997">
        <v>64</v>
      </c>
    </row>
    <row r="3998" spans="1:12">
      <c r="A3998" t="s">
        <v>13166</v>
      </c>
      <c r="B3998" t="s">
        <v>5539</v>
      </c>
      <c r="C3998" t="s">
        <v>1540</v>
      </c>
      <c r="D3998">
        <v>100</v>
      </c>
      <c r="E3998">
        <v>36.030999999999999</v>
      </c>
      <c r="F3998" s="105">
        <v>1589852</v>
      </c>
      <c r="G3998">
        <v>1589852</v>
      </c>
      <c r="H3998">
        <v>90.28</v>
      </c>
      <c r="I3998">
        <v>1530</v>
      </c>
      <c r="J3998">
        <v>1530</v>
      </c>
      <c r="K3998">
        <v>267</v>
      </c>
      <c r="L3998">
        <v>63</v>
      </c>
    </row>
    <row r="3999" spans="1:12">
      <c r="A3999" t="s">
        <v>13167</v>
      </c>
      <c r="B3999" t="s">
        <v>5540</v>
      </c>
      <c r="C3999" t="s">
        <v>1540</v>
      </c>
      <c r="D3999">
        <v>100</v>
      </c>
      <c r="E3999">
        <v>57.008000000000003</v>
      </c>
      <c r="F3999" s="105">
        <v>2274843</v>
      </c>
      <c r="G3999">
        <v>2274843</v>
      </c>
      <c r="H3999">
        <v>90.21</v>
      </c>
      <c r="I3999">
        <v>2139</v>
      </c>
      <c r="J3999">
        <v>2139</v>
      </c>
      <c r="K3999">
        <v>273</v>
      </c>
      <c r="L3999">
        <v>53</v>
      </c>
    </row>
    <row r="4000" spans="1:12">
      <c r="A4000" t="s">
        <v>13168</v>
      </c>
      <c r="B4000" t="s">
        <v>5541</v>
      </c>
      <c r="C4000" t="s">
        <v>1540</v>
      </c>
      <c r="D4000">
        <v>100</v>
      </c>
      <c r="E4000">
        <v>35.380000000000003</v>
      </c>
      <c r="F4000" s="105">
        <v>2332448</v>
      </c>
      <c r="G4000">
        <v>2332448</v>
      </c>
      <c r="H4000">
        <v>89.76</v>
      </c>
      <c r="I4000">
        <v>2233</v>
      </c>
      <c r="J4000">
        <v>2233</v>
      </c>
      <c r="K4000">
        <v>270</v>
      </c>
      <c r="L4000">
        <v>69</v>
      </c>
    </row>
    <row r="4001" spans="1:12">
      <c r="A4001" t="s">
        <v>13169</v>
      </c>
      <c r="B4001" t="s">
        <v>5542</v>
      </c>
      <c r="C4001" t="s">
        <v>1540</v>
      </c>
      <c r="D4001">
        <v>100</v>
      </c>
      <c r="E4001">
        <v>47.741</v>
      </c>
      <c r="F4001" s="105">
        <v>2039405</v>
      </c>
      <c r="G4001">
        <v>2039405</v>
      </c>
      <c r="H4001">
        <v>89.95</v>
      </c>
      <c r="I4001">
        <v>1873</v>
      </c>
      <c r="J4001">
        <v>1873</v>
      </c>
      <c r="K4001">
        <v>270</v>
      </c>
      <c r="L4001">
        <v>65</v>
      </c>
    </row>
    <row r="4002" spans="1:12">
      <c r="A4002" t="s">
        <v>13170</v>
      </c>
      <c r="B4002" t="s">
        <v>5543</v>
      </c>
      <c r="C4002" t="s">
        <v>1540</v>
      </c>
      <c r="D4002">
        <v>100</v>
      </c>
      <c r="E4002">
        <v>51.6</v>
      </c>
      <c r="F4002" s="105">
        <v>2914969</v>
      </c>
      <c r="G4002">
        <v>2914969</v>
      </c>
      <c r="H4002">
        <v>85.82</v>
      </c>
      <c r="I4002">
        <v>2733</v>
      </c>
      <c r="J4002">
        <v>2733</v>
      </c>
      <c r="K4002">
        <v>259</v>
      </c>
      <c r="L4002">
        <v>97</v>
      </c>
    </row>
    <row r="4003" spans="1:12">
      <c r="A4003" t="s">
        <v>13171</v>
      </c>
      <c r="B4003" t="s">
        <v>5544</v>
      </c>
      <c r="C4003" t="s">
        <v>1540</v>
      </c>
      <c r="D4003">
        <v>100</v>
      </c>
      <c r="E4003">
        <v>34.747999999999998</v>
      </c>
      <c r="F4003" s="105">
        <v>2289670</v>
      </c>
      <c r="G4003">
        <v>2289670</v>
      </c>
      <c r="H4003">
        <v>88.58</v>
      </c>
      <c r="I4003">
        <v>2241</v>
      </c>
      <c r="J4003">
        <v>2241</v>
      </c>
      <c r="K4003">
        <v>255</v>
      </c>
      <c r="L4003">
        <v>73</v>
      </c>
    </row>
    <row r="4004" spans="1:12">
      <c r="A4004" t="s">
        <v>13172</v>
      </c>
      <c r="B4004" t="s">
        <v>5545</v>
      </c>
      <c r="C4004" t="s">
        <v>1540</v>
      </c>
      <c r="D4004">
        <v>100</v>
      </c>
      <c r="E4004">
        <v>44.225999999999999</v>
      </c>
      <c r="F4004" s="105">
        <v>2748727</v>
      </c>
      <c r="G4004">
        <v>2748727</v>
      </c>
      <c r="H4004">
        <v>85.48</v>
      </c>
      <c r="I4004">
        <v>2405</v>
      </c>
      <c r="J4004">
        <v>2405</v>
      </c>
      <c r="K4004">
        <v>276</v>
      </c>
      <c r="L4004">
        <v>102</v>
      </c>
    </row>
    <row r="4005" spans="1:12">
      <c r="A4005" t="s">
        <v>9358</v>
      </c>
      <c r="B4005" t="s">
        <v>5546</v>
      </c>
      <c r="C4005" t="s">
        <v>1565</v>
      </c>
      <c r="D4005">
        <v>100</v>
      </c>
      <c r="E4005">
        <v>27.76</v>
      </c>
      <c r="F4005" s="105">
        <v>853092</v>
      </c>
      <c r="G4005">
        <v>853092</v>
      </c>
      <c r="H4005">
        <v>80.650000000000006</v>
      </c>
      <c r="I4005">
        <v>954</v>
      </c>
      <c r="J4005">
        <v>954</v>
      </c>
      <c r="K4005">
        <v>174.5</v>
      </c>
      <c r="L4005">
        <v>93</v>
      </c>
    </row>
    <row r="4006" spans="1:12">
      <c r="A4006" t="s">
        <v>13173</v>
      </c>
      <c r="B4006" t="s">
        <v>5547</v>
      </c>
      <c r="C4006" t="s">
        <v>1540</v>
      </c>
      <c r="D4006">
        <v>100</v>
      </c>
      <c r="E4006">
        <v>60.843000000000004</v>
      </c>
      <c r="F4006" s="105">
        <v>2224914</v>
      </c>
      <c r="G4006">
        <v>2224914</v>
      </c>
      <c r="H4006">
        <v>92.93</v>
      </c>
      <c r="I4006">
        <v>2534</v>
      </c>
      <c r="J4006">
        <v>2534</v>
      </c>
      <c r="K4006">
        <v>230</v>
      </c>
      <c r="L4006">
        <v>27</v>
      </c>
    </row>
    <row r="4007" spans="1:12">
      <c r="A4007" t="s">
        <v>13174</v>
      </c>
      <c r="B4007" t="s">
        <v>5548</v>
      </c>
      <c r="C4007" t="s">
        <v>1540</v>
      </c>
      <c r="D4007">
        <v>100</v>
      </c>
      <c r="E4007">
        <v>37.622</v>
      </c>
      <c r="F4007" s="105">
        <v>2228516</v>
      </c>
      <c r="G4007">
        <v>2228516</v>
      </c>
      <c r="H4007">
        <v>86.87</v>
      </c>
      <c r="I4007">
        <v>2103</v>
      </c>
      <c r="J4007">
        <v>2103</v>
      </c>
      <c r="K4007">
        <v>262</v>
      </c>
      <c r="L4007">
        <v>89</v>
      </c>
    </row>
    <row r="4008" spans="1:12">
      <c r="A4008" t="s">
        <v>13175</v>
      </c>
      <c r="B4008" t="s">
        <v>5549</v>
      </c>
      <c r="C4008" t="s">
        <v>1540</v>
      </c>
      <c r="D4008">
        <v>100</v>
      </c>
      <c r="E4008">
        <v>36.853000000000002</v>
      </c>
      <c r="F4008" s="105">
        <v>2670775</v>
      </c>
      <c r="G4008">
        <v>2670775</v>
      </c>
      <c r="H4008">
        <v>86.46</v>
      </c>
      <c r="I4008">
        <v>2519</v>
      </c>
      <c r="J4008">
        <v>2519</v>
      </c>
      <c r="K4008">
        <v>261</v>
      </c>
      <c r="L4008">
        <v>90</v>
      </c>
    </row>
    <row r="4009" spans="1:12">
      <c r="A4009" t="s">
        <v>13176</v>
      </c>
      <c r="B4009" t="s">
        <v>5550</v>
      </c>
      <c r="C4009" t="s">
        <v>1540</v>
      </c>
      <c r="D4009">
        <v>100</v>
      </c>
      <c r="E4009">
        <v>47.698</v>
      </c>
      <c r="F4009" s="105">
        <v>3098752</v>
      </c>
      <c r="G4009">
        <v>3098752</v>
      </c>
      <c r="H4009">
        <v>88.08</v>
      </c>
      <c r="I4009">
        <v>3042</v>
      </c>
      <c r="J4009">
        <v>3042</v>
      </c>
      <c r="K4009">
        <v>245</v>
      </c>
      <c r="L4009">
        <v>61</v>
      </c>
    </row>
    <row r="4010" spans="1:12">
      <c r="A4010" t="s">
        <v>13177</v>
      </c>
      <c r="B4010" t="s">
        <v>5551</v>
      </c>
      <c r="C4010" t="s">
        <v>1540</v>
      </c>
      <c r="D4010">
        <v>100</v>
      </c>
      <c r="E4010">
        <v>55.917000000000002</v>
      </c>
      <c r="F4010" s="105">
        <v>2746730</v>
      </c>
      <c r="G4010">
        <v>2746730</v>
      </c>
      <c r="H4010">
        <v>84.04</v>
      </c>
      <c r="I4010">
        <v>2456</v>
      </c>
      <c r="J4010">
        <v>2456</v>
      </c>
      <c r="K4010">
        <v>270</v>
      </c>
      <c r="L4010">
        <v>114</v>
      </c>
    </row>
    <row r="4011" spans="1:12">
      <c r="A4011" t="s">
        <v>13178</v>
      </c>
      <c r="B4011" t="s">
        <v>5552</v>
      </c>
      <c r="C4011" t="s">
        <v>1540</v>
      </c>
      <c r="D4011">
        <v>100</v>
      </c>
      <c r="E4011">
        <v>39.869</v>
      </c>
      <c r="F4011" s="105">
        <v>2635966</v>
      </c>
      <c r="G4011">
        <v>2635966</v>
      </c>
      <c r="H4011">
        <v>85.73</v>
      </c>
      <c r="I4011">
        <v>2436</v>
      </c>
      <c r="J4011">
        <v>2436</v>
      </c>
      <c r="K4011">
        <v>270.5</v>
      </c>
      <c r="L4011">
        <v>80</v>
      </c>
    </row>
    <row r="4012" spans="1:12">
      <c r="A4012" t="s">
        <v>13179</v>
      </c>
      <c r="B4012" t="s">
        <v>5553</v>
      </c>
      <c r="C4012" t="s">
        <v>1540</v>
      </c>
      <c r="D4012">
        <v>100</v>
      </c>
      <c r="E4012">
        <v>37.073</v>
      </c>
      <c r="F4012" s="105">
        <v>2602462</v>
      </c>
      <c r="G4012">
        <v>2602462</v>
      </c>
      <c r="H4012">
        <v>87.3</v>
      </c>
      <c r="I4012">
        <v>2411</v>
      </c>
      <c r="J4012">
        <v>2411</v>
      </c>
      <c r="K4012">
        <v>279</v>
      </c>
      <c r="L4012">
        <v>73</v>
      </c>
    </row>
    <row r="4013" spans="1:12">
      <c r="A4013" t="s">
        <v>13180</v>
      </c>
      <c r="B4013" t="s">
        <v>5554</v>
      </c>
      <c r="C4013" t="s">
        <v>1540</v>
      </c>
      <c r="D4013">
        <v>100</v>
      </c>
      <c r="E4013">
        <v>42.728999999999999</v>
      </c>
      <c r="F4013" s="105">
        <v>3470205</v>
      </c>
      <c r="G4013">
        <v>3470205</v>
      </c>
      <c r="H4013">
        <v>83.26</v>
      </c>
      <c r="I4013">
        <v>2819</v>
      </c>
      <c r="J4013">
        <v>2819</v>
      </c>
      <c r="K4013">
        <v>291</v>
      </c>
      <c r="L4013">
        <v>148</v>
      </c>
    </row>
    <row r="4014" spans="1:12">
      <c r="A4014" t="s">
        <v>13181</v>
      </c>
      <c r="B4014" t="s">
        <v>5555</v>
      </c>
      <c r="C4014" t="s">
        <v>1540</v>
      </c>
      <c r="D4014">
        <v>100</v>
      </c>
      <c r="E4014">
        <v>35.332000000000001</v>
      </c>
      <c r="F4014" s="105">
        <v>2005821</v>
      </c>
      <c r="G4014">
        <v>2005821</v>
      </c>
      <c r="H4014">
        <v>89.66</v>
      </c>
      <c r="I4014">
        <v>1841</v>
      </c>
      <c r="J4014">
        <v>1841</v>
      </c>
      <c r="K4014">
        <v>266</v>
      </c>
      <c r="L4014">
        <v>60</v>
      </c>
    </row>
    <row r="4015" spans="1:12">
      <c r="A4015" t="s">
        <v>13182</v>
      </c>
      <c r="B4015" t="s">
        <v>5556</v>
      </c>
      <c r="C4015" t="s">
        <v>1540</v>
      </c>
      <c r="D4015">
        <v>100</v>
      </c>
      <c r="E4015">
        <v>53.404000000000003</v>
      </c>
      <c r="F4015" s="105">
        <v>1662095</v>
      </c>
      <c r="G4015">
        <v>1662095</v>
      </c>
      <c r="H4015">
        <v>88.6</v>
      </c>
      <c r="I4015">
        <v>1616</v>
      </c>
      <c r="J4015">
        <v>1616</v>
      </c>
      <c r="K4015">
        <v>257.5</v>
      </c>
      <c r="L4015">
        <v>67.5</v>
      </c>
    </row>
    <row r="4016" spans="1:12">
      <c r="A4016" t="s">
        <v>13183</v>
      </c>
      <c r="B4016" t="s">
        <v>5557</v>
      </c>
      <c r="C4016" t="s">
        <v>1540</v>
      </c>
      <c r="D4016">
        <v>100</v>
      </c>
      <c r="E4016">
        <v>35.121000000000002</v>
      </c>
      <c r="F4016" s="105">
        <v>2745634</v>
      </c>
      <c r="G4016">
        <v>2745634</v>
      </c>
      <c r="H4016">
        <v>89.49</v>
      </c>
      <c r="I4016">
        <v>2633</v>
      </c>
      <c r="J4016">
        <v>2633</v>
      </c>
      <c r="K4016">
        <v>268</v>
      </c>
      <c r="L4016">
        <v>66</v>
      </c>
    </row>
    <row r="4017" spans="1:12">
      <c r="A4017" t="s">
        <v>9359</v>
      </c>
      <c r="B4017" t="s">
        <v>5558</v>
      </c>
      <c r="C4017" t="s">
        <v>1565</v>
      </c>
      <c r="D4017">
        <v>100</v>
      </c>
      <c r="E4017">
        <v>30.530999999999999</v>
      </c>
      <c r="F4017" s="105">
        <v>2127051</v>
      </c>
      <c r="G4017">
        <v>2127051</v>
      </c>
      <c r="H4017">
        <v>75.790000000000006</v>
      </c>
      <c r="I4017">
        <v>2443</v>
      </c>
      <c r="J4017">
        <v>2443</v>
      </c>
      <c r="K4017">
        <v>157</v>
      </c>
      <c r="L4017">
        <v>103.5</v>
      </c>
    </row>
    <row r="4018" spans="1:12">
      <c r="A4018" t="s">
        <v>13184</v>
      </c>
      <c r="B4018" t="s">
        <v>5559</v>
      </c>
      <c r="C4018" t="s">
        <v>1540</v>
      </c>
      <c r="D4018">
        <v>100</v>
      </c>
      <c r="E4018">
        <v>49.088999999999999</v>
      </c>
      <c r="F4018" s="105">
        <v>3299721</v>
      </c>
      <c r="G4018">
        <v>3299721</v>
      </c>
      <c r="H4018">
        <v>90.11</v>
      </c>
      <c r="I4018">
        <v>3137</v>
      </c>
      <c r="J4018">
        <v>3137</v>
      </c>
      <c r="K4018">
        <v>270</v>
      </c>
      <c r="L4018">
        <v>62</v>
      </c>
    </row>
    <row r="4019" spans="1:12">
      <c r="A4019" t="s">
        <v>13185</v>
      </c>
      <c r="B4019" t="s">
        <v>5560</v>
      </c>
      <c r="C4019" t="s">
        <v>1540</v>
      </c>
      <c r="D4019">
        <v>100</v>
      </c>
      <c r="E4019">
        <v>43.286000000000001</v>
      </c>
      <c r="F4019" s="105">
        <v>1891287</v>
      </c>
      <c r="G4019">
        <v>1891287</v>
      </c>
      <c r="H4019">
        <v>86.31</v>
      </c>
      <c r="I4019">
        <v>1752</v>
      </c>
      <c r="J4019">
        <v>1752</v>
      </c>
      <c r="K4019">
        <v>266.5</v>
      </c>
      <c r="L4019">
        <v>91</v>
      </c>
    </row>
    <row r="4020" spans="1:12">
      <c r="A4020" t="s">
        <v>13186</v>
      </c>
      <c r="B4020" t="s">
        <v>5561</v>
      </c>
      <c r="C4020" t="s">
        <v>1540</v>
      </c>
      <c r="D4020">
        <v>100</v>
      </c>
      <c r="E4020">
        <v>48.093000000000004</v>
      </c>
      <c r="F4020" s="105">
        <v>1998799</v>
      </c>
      <c r="G4020">
        <v>1998799</v>
      </c>
      <c r="H4020">
        <v>89.95</v>
      </c>
      <c r="I4020">
        <v>1902</v>
      </c>
      <c r="J4020">
        <v>1902</v>
      </c>
      <c r="K4020">
        <v>269</v>
      </c>
      <c r="L4020">
        <v>67</v>
      </c>
    </row>
    <row r="4021" spans="1:12">
      <c r="A4021" t="s">
        <v>13187</v>
      </c>
      <c r="B4021" t="s">
        <v>5562</v>
      </c>
      <c r="C4021" t="s">
        <v>1540</v>
      </c>
      <c r="D4021">
        <v>100</v>
      </c>
      <c r="E4021">
        <v>31.9</v>
      </c>
      <c r="F4021" s="105">
        <v>1476916</v>
      </c>
      <c r="G4021">
        <v>1476916</v>
      </c>
      <c r="H4021">
        <v>90.99</v>
      </c>
      <c r="I4021">
        <v>1434</v>
      </c>
      <c r="J4021">
        <v>1434</v>
      </c>
      <c r="K4021">
        <v>259.5</v>
      </c>
      <c r="L4021">
        <v>49</v>
      </c>
    </row>
    <row r="4022" spans="1:12">
      <c r="A4022" t="s">
        <v>13188</v>
      </c>
      <c r="B4022" t="s">
        <v>5563</v>
      </c>
      <c r="C4022" t="s">
        <v>1540</v>
      </c>
      <c r="D4022">
        <v>100</v>
      </c>
      <c r="E4022">
        <v>42.554000000000002</v>
      </c>
      <c r="F4022" s="105">
        <v>1732492</v>
      </c>
      <c r="G4022">
        <v>1732492</v>
      </c>
      <c r="H4022">
        <v>89.56</v>
      </c>
      <c r="I4022">
        <v>1679</v>
      </c>
      <c r="J4022">
        <v>1679</v>
      </c>
      <c r="K4022">
        <v>266</v>
      </c>
      <c r="L4022">
        <v>65</v>
      </c>
    </row>
    <row r="4023" spans="1:12">
      <c r="A4023" t="s">
        <v>13189</v>
      </c>
      <c r="B4023" t="s">
        <v>5564</v>
      </c>
      <c r="C4023" t="s">
        <v>1540</v>
      </c>
      <c r="D4023">
        <v>100</v>
      </c>
      <c r="E4023">
        <v>38.045000000000002</v>
      </c>
      <c r="F4023" s="105">
        <v>1804989</v>
      </c>
      <c r="G4023">
        <v>1804989</v>
      </c>
      <c r="H4023">
        <v>88.29</v>
      </c>
      <c r="I4023">
        <v>1723</v>
      </c>
      <c r="J4023">
        <v>1723</v>
      </c>
      <c r="K4023">
        <v>265</v>
      </c>
      <c r="L4023">
        <v>74</v>
      </c>
    </row>
    <row r="4024" spans="1:12">
      <c r="A4024" t="s">
        <v>13190</v>
      </c>
      <c r="B4024" t="s">
        <v>5565</v>
      </c>
      <c r="C4024" t="s">
        <v>1540</v>
      </c>
      <c r="D4024">
        <v>100</v>
      </c>
      <c r="E4024">
        <v>47.482999999999997</v>
      </c>
      <c r="F4024" s="105">
        <v>1929842</v>
      </c>
      <c r="G4024">
        <v>1929842</v>
      </c>
      <c r="H4024">
        <v>90.55</v>
      </c>
      <c r="I4024">
        <v>1900</v>
      </c>
      <c r="J4024">
        <v>1900</v>
      </c>
      <c r="K4024">
        <v>258</v>
      </c>
      <c r="L4024">
        <v>61</v>
      </c>
    </row>
    <row r="4025" spans="1:12">
      <c r="A4025" t="s">
        <v>13191</v>
      </c>
      <c r="B4025" t="s">
        <v>5566</v>
      </c>
      <c r="C4025" t="s">
        <v>1540</v>
      </c>
      <c r="D4025">
        <v>100</v>
      </c>
      <c r="E4025">
        <v>41.73</v>
      </c>
      <c r="F4025" s="105">
        <v>2052048</v>
      </c>
      <c r="G4025">
        <v>2052048</v>
      </c>
      <c r="H4025">
        <v>90.05</v>
      </c>
      <c r="I4025">
        <v>2026</v>
      </c>
      <c r="J4025">
        <v>2026</v>
      </c>
      <c r="K4025">
        <v>258</v>
      </c>
      <c r="L4025">
        <v>58</v>
      </c>
    </row>
    <row r="4026" spans="1:12">
      <c r="A4026" t="s">
        <v>13192</v>
      </c>
      <c r="B4026" t="s">
        <v>5567</v>
      </c>
      <c r="C4026" t="s">
        <v>1540</v>
      </c>
      <c r="D4026">
        <v>100</v>
      </c>
      <c r="E4026">
        <v>53.396999999999998</v>
      </c>
      <c r="F4026" s="105">
        <v>2442881</v>
      </c>
      <c r="G4026">
        <v>2442881</v>
      </c>
      <c r="H4026">
        <v>87.17</v>
      </c>
      <c r="I4026">
        <v>2351</v>
      </c>
      <c r="J4026">
        <v>2351</v>
      </c>
      <c r="K4026">
        <v>254</v>
      </c>
      <c r="L4026">
        <v>83</v>
      </c>
    </row>
    <row r="4027" spans="1:12">
      <c r="A4027" t="s">
        <v>13193</v>
      </c>
      <c r="B4027" t="s">
        <v>5568</v>
      </c>
      <c r="C4027" t="s">
        <v>1540</v>
      </c>
      <c r="D4027">
        <v>100</v>
      </c>
      <c r="E4027">
        <v>42.942</v>
      </c>
      <c r="F4027" s="105">
        <v>2853250</v>
      </c>
      <c r="G4027">
        <v>2853250</v>
      </c>
      <c r="H4027">
        <v>86.46</v>
      </c>
      <c r="I4027">
        <v>2642</v>
      </c>
      <c r="J4027">
        <v>2642</v>
      </c>
      <c r="K4027">
        <v>264</v>
      </c>
      <c r="L4027">
        <v>91.5</v>
      </c>
    </row>
    <row r="4028" spans="1:12">
      <c r="A4028" t="s">
        <v>9360</v>
      </c>
      <c r="B4028" t="s">
        <v>5569</v>
      </c>
      <c r="C4028" t="s">
        <v>1636</v>
      </c>
      <c r="D4028">
        <v>100</v>
      </c>
      <c r="E4028">
        <v>29.707000000000001</v>
      </c>
      <c r="F4028" s="105">
        <v>877438</v>
      </c>
      <c r="G4028">
        <v>877438</v>
      </c>
      <c r="H4028">
        <v>70.930000000000007</v>
      </c>
      <c r="I4028">
        <v>1530</v>
      </c>
      <c r="J4028">
        <v>1530</v>
      </c>
      <c r="K4028">
        <v>101</v>
      </c>
      <c r="L4028">
        <v>103</v>
      </c>
    </row>
    <row r="4029" spans="1:12">
      <c r="A4029" t="s">
        <v>13194</v>
      </c>
      <c r="B4029" t="s">
        <v>5570</v>
      </c>
      <c r="C4029" t="s">
        <v>1540</v>
      </c>
      <c r="D4029">
        <v>100</v>
      </c>
      <c r="E4029">
        <v>37.325000000000003</v>
      </c>
      <c r="F4029" s="105">
        <v>2114211</v>
      </c>
      <c r="G4029">
        <v>2114211</v>
      </c>
      <c r="H4029">
        <v>85.11</v>
      </c>
      <c r="I4029">
        <v>1983</v>
      </c>
      <c r="J4029">
        <v>1983</v>
      </c>
      <c r="K4029">
        <v>268</v>
      </c>
      <c r="L4029">
        <v>94</v>
      </c>
    </row>
    <row r="4030" spans="1:12">
      <c r="A4030" t="s">
        <v>13195</v>
      </c>
      <c r="B4030" t="s">
        <v>5571</v>
      </c>
      <c r="C4030" t="s">
        <v>1540</v>
      </c>
      <c r="D4030">
        <v>100</v>
      </c>
      <c r="E4030">
        <v>43.485999999999997</v>
      </c>
      <c r="F4030" s="105">
        <v>2552801</v>
      </c>
      <c r="G4030">
        <v>2552801</v>
      </c>
      <c r="H4030">
        <v>88.28</v>
      </c>
      <c r="I4030">
        <v>2441</v>
      </c>
      <c r="J4030">
        <v>2441</v>
      </c>
      <c r="K4030">
        <v>266</v>
      </c>
      <c r="L4030">
        <v>74</v>
      </c>
    </row>
    <row r="4031" spans="1:12">
      <c r="A4031" t="s">
        <v>13196</v>
      </c>
      <c r="B4031" t="s">
        <v>5572</v>
      </c>
      <c r="C4031" t="s">
        <v>1540</v>
      </c>
      <c r="D4031">
        <v>100</v>
      </c>
      <c r="E4031">
        <v>40.098999999999997</v>
      </c>
      <c r="F4031" s="105">
        <v>1678282</v>
      </c>
      <c r="G4031">
        <v>1678282</v>
      </c>
      <c r="H4031">
        <v>89.97</v>
      </c>
      <c r="I4031">
        <v>1586</v>
      </c>
      <c r="J4031">
        <v>1586</v>
      </c>
      <c r="K4031">
        <v>264</v>
      </c>
      <c r="L4031">
        <v>62</v>
      </c>
    </row>
    <row r="4032" spans="1:12">
      <c r="A4032" t="s">
        <v>13197</v>
      </c>
      <c r="B4032" t="s">
        <v>5573</v>
      </c>
      <c r="C4032" t="s">
        <v>1540</v>
      </c>
      <c r="D4032">
        <v>100</v>
      </c>
      <c r="E4032">
        <v>41.024999999999999</v>
      </c>
      <c r="F4032" s="105">
        <v>2051026</v>
      </c>
      <c r="G4032">
        <v>2051026</v>
      </c>
      <c r="H4032">
        <v>90.17</v>
      </c>
      <c r="I4032">
        <v>2008</v>
      </c>
      <c r="J4032">
        <v>2008</v>
      </c>
      <c r="K4032">
        <v>259.5</v>
      </c>
      <c r="L4032">
        <v>68</v>
      </c>
    </row>
    <row r="4033" spans="1:12">
      <c r="A4033" t="s">
        <v>13198</v>
      </c>
      <c r="B4033" t="s">
        <v>5574</v>
      </c>
      <c r="C4033" t="s">
        <v>1540</v>
      </c>
      <c r="D4033">
        <v>100</v>
      </c>
      <c r="E4033">
        <v>40.256999999999998</v>
      </c>
      <c r="F4033" s="105">
        <v>1828075</v>
      </c>
      <c r="G4033">
        <v>1828075</v>
      </c>
      <c r="H4033">
        <v>89.31</v>
      </c>
      <c r="I4033">
        <v>1736</v>
      </c>
      <c r="J4033">
        <v>1736</v>
      </c>
      <c r="K4033">
        <v>267</v>
      </c>
      <c r="L4033">
        <v>71</v>
      </c>
    </row>
    <row r="4034" spans="1:12">
      <c r="A4034" t="s">
        <v>13199</v>
      </c>
      <c r="B4034" t="s">
        <v>5575</v>
      </c>
      <c r="C4034" t="s">
        <v>1540</v>
      </c>
      <c r="D4034">
        <v>100</v>
      </c>
      <c r="E4034">
        <v>40.658999999999999</v>
      </c>
      <c r="F4034" s="105">
        <v>2265309</v>
      </c>
      <c r="G4034">
        <v>2265309</v>
      </c>
      <c r="H4034">
        <v>88.82</v>
      </c>
      <c r="I4034">
        <v>2216</v>
      </c>
      <c r="J4034">
        <v>2216</v>
      </c>
      <c r="K4034">
        <v>259</v>
      </c>
      <c r="L4034">
        <v>72</v>
      </c>
    </row>
    <row r="4035" spans="1:12">
      <c r="A4035" t="s">
        <v>13200</v>
      </c>
      <c r="B4035" t="s">
        <v>5576</v>
      </c>
      <c r="C4035" t="s">
        <v>1540</v>
      </c>
      <c r="D4035">
        <v>100</v>
      </c>
      <c r="E4035">
        <v>39.08</v>
      </c>
      <c r="F4035" s="105">
        <v>1566427</v>
      </c>
      <c r="G4035">
        <v>1566427</v>
      </c>
      <c r="H4035">
        <v>90.07</v>
      </c>
      <c r="I4035">
        <v>1568</v>
      </c>
      <c r="J4035">
        <v>1568</v>
      </c>
      <c r="K4035">
        <v>253</v>
      </c>
      <c r="L4035">
        <v>58</v>
      </c>
    </row>
    <row r="4036" spans="1:12">
      <c r="A4036" t="s">
        <v>13201</v>
      </c>
      <c r="B4036" t="s">
        <v>5577</v>
      </c>
      <c r="C4036" t="s">
        <v>1540</v>
      </c>
      <c r="D4036">
        <v>100</v>
      </c>
      <c r="E4036">
        <v>34.512</v>
      </c>
      <c r="F4036" s="105">
        <v>1287125</v>
      </c>
      <c r="G4036">
        <v>1287125</v>
      </c>
      <c r="H4036">
        <v>91.73</v>
      </c>
      <c r="I4036">
        <v>1251</v>
      </c>
      <c r="J4036">
        <v>1251</v>
      </c>
      <c r="K4036">
        <v>268</v>
      </c>
      <c r="L4036">
        <v>40</v>
      </c>
    </row>
    <row r="4037" spans="1:12">
      <c r="A4037" t="s">
        <v>13202</v>
      </c>
      <c r="B4037" t="s">
        <v>5578</v>
      </c>
      <c r="C4037" t="s">
        <v>1540</v>
      </c>
      <c r="D4037">
        <v>100</v>
      </c>
      <c r="E4037">
        <v>41.151000000000003</v>
      </c>
      <c r="F4037" s="105">
        <v>1344659</v>
      </c>
      <c r="G4037">
        <v>1344659</v>
      </c>
      <c r="H4037">
        <v>90.74</v>
      </c>
      <c r="I4037">
        <v>1301</v>
      </c>
      <c r="J4037">
        <v>1301</v>
      </c>
      <c r="K4037">
        <v>265</v>
      </c>
      <c r="L4037">
        <v>53</v>
      </c>
    </row>
    <row r="4038" spans="1:12">
      <c r="A4038" t="s">
        <v>13203</v>
      </c>
      <c r="B4038" t="s">
        <v>5579</v>
      </c>
      <c r="C4038" t="s">
        <v>1540</v>
      </c>
      <c r="D4038">
        <v>100</v>
      </c>
      <c r="E4038">
        <v>33.854999999999997</v>
      </c>
      <c r="F4038" s="105">
        <v>1917585</v>
      </c>
      <c r="G4038">
        <v>1917585</v>
      </c>
      <c r="H4038">
        <v>88.84</v>
      </c>
      <c r="I4038">
        <v>1824</v>
      </c>
      <c r="J4038">
        <v>1824</v>
      </c>
      <c r="K4038">
        <v>276</v>
      </c>
      <c r="L4038">
        <v>76</v>
      </c>
    </row>
    <row r="4039" spans="1:12">
      <c r="A4039" t="s">
        <v>13204</v>
      </c>
      <c r="B4039" t="s">
        <v>5580</v>
      </c>
      <c r="C4039" t="s">
        <v>1540</v>
      </c>
      <c r="D4039">
        <v>100</v>
      </c>
      <c r="E4039">
        <v>71.376000000000005</v>
      </c>
      <c r="F4039" s="105">
        <v>13033779</v>
      </c>
      <c r="G4039">
        <v>13033779</v>
      </c>
      <c r="H4039">
        <v>86.78</v>
      </c>
      <c r="I4039">
        <v>9625</v>
      </c>
      <c r="J4039">
        <v>9625</v>
      </c>
      <c r="K4039">
        <v>322</v>
      </c>
      <c r="L4039">
        <v>104</v>
      </c>
    </row>
    <row r="4040" spans="1:12">
      <c r="A4040" t="s">
        <v>13205</v>
      </c>
      <c r="B4040" t="s">
        <v>5581</v>
      </c>
      <c r="C4040" t="s">
        <v>1540</v>
      </c>
      <c r="D4040">
        <v>100</v>
      </c>
      <c r="E4040">
        <v>37.39</v>
      </c>
      <c r="F4040" s="105">
        <v>2404230</v>
      </c>
      <c r="G4040">
        <v>2404230</v>
      </c>
      <c r="H4040">
        <v>85.59</v>
      </c>
      <c r="I4040">
        <v>2211</v>
      </c>
      <c r="J4040">
        <v>2211</v>
      </c>
      <c r="K4040">
        <v>273</v>
      </c>
      <c r="L4040">
        <v>96</v>
      </c>
    </row>
    <row r="4041" spans="1:12">
      <c r="A4041" t="s">
        <v>13206</v>
      </c>
      <c r="B4041" t="s">
        <v>5582</v>
      </c>
      <c r="C4041" t="s">
        <v>1540</v>
      </c>
      <c r="D4041">
        <v>100</v>
      </c>
      <c r="E4041">
        <v>48.673000000000002</v>
      </c>
      <c r="F4041" s="105">
        <v>1714102</v>
      </c>
      <c r="G4041">
        <v>1714102</v>
      </c>
      <c r="H4041">
        <v>90.92</v>
      </c>
      <c r="I4041">
        <v>1552</v>
      </c>
      <c r="J4041">
        <v>1552</v>
      </c>
      <c r="K4041">
        <v>282</v>
      </c>
      <c r="L4041">
        <v>55</v>
      </c>
    </row>
    <row r="4042" spans="1:12">
      <c r="A4042" t="s">
        <v>13207</v>
      </c>
      <c r="B4042" t="s">
        <v>5583</v>
      </c>
      <c r="C4042" t="s">
        <v>1540</v>
      </c>
      <c r="D4042">
        <v>100</v>
      </c>
      <c r="E4042">
        <v>47.716000000000001</v>
      </c>
      <c r="F4042" s="105">
        <v>1645623</v>
      </c>
      <c r="G4042">
        <v>1645623</v>
      </c>
      <c r="H4042">
        <v>89.75</v>
      </c>
      <c r="I4042">
        <v>1504</v>
      </c>
      <c r="J4042">
        <v>1504</v>
      </c>
      <c r="K4042">
        <v>283</v>
      </c>
      <c r="L4042">
        <v>72</v>
      </c>
    </row>
    <row r="4043" spans="1:12">
      <c r="A4043" t="s">
        <v>13208</v>
      </c>
      <c r="B4043" t="s">
        <v>5584</v>
      </c>
      <c r="C4043" t="s">
        <v>1540</v>
      </c>
      <c r="D4043">
        <v>100</v>
      </c>
      <c r="E4043">
        <v>38.109000000000002</v>
      </c>
      <c r="F4043" s="105">
        <v>1837250</v>
      </c>
      <c r="G4043">
        <v>1837250</v>
      </c>
      <c r="H4043">
        <v>89.59</v>
      </c>
      <c r="I4043">
        <v>1822</v>
      </c>
      <c r="J4043">
        <v>1822</v>
      </c>
      <c r="K4043">
        <v>257</v>
      </c>
      <c r="L4043">
        <v>71</v>
      </c>
    </row>
    <row r="4044" spans="1:12">
      <c r="A4044" t="s">
        <v>13209</v>
      </c>
      <c r="B4044" t="s">
        <v>5585</v>
      </c>
      <c r="C4044" t="s">
        <v>1540</v>
      </c>
      <c r="D4044">
        <v>100</v>
      </c>
      <c r="E4044">
        <v>49.116</v>
      </c>
      <c r="F4044" s="105">
        <v>2351189</v>
      </c>
      <c r="G4044">
        <v>2351189</v>
      </c>
      <c r="H4044">
        <v>86.2</v>
      </c>
      <c r="I4044">
        <v>2205</v>
      </c>
      <c r="J4044">
        <v>2205</v>
      </c>
      <c r="K4044">
        <v>251</v>
      </c>
      <c r="L4044">
        <v>97</v>
      </c>
    </row>
    <row r="4045" spans="1:12">
      <c r="A4045" t="s">
        <v>13210</v>
      </c>
      <c r="B4045" t="s">
        <v>5586</v>
      </c>
      <c r="C4045" t="s">
        <v>1540</v>
      </c>
      <c r="D4045">
        <v>100</v>
      </c>
      <c r="E4045">
        <v>46.435000000000002</v>
      </c>
      <c r="F4045" s="105">
        <v>2084245</v>
      </c>
      <c r="G4045">
        <v>2084245</v>
      </c>
      <c r="H4045">
        <v>89.76</v>
      </c>
      <c r="I4045">
        <v>2066</v>
      </c>
      <c r="J4045">
        <v>2066</v>
      </c>
      <c r="K4045">
        <v>254.5</v>
      </c>
      <c r="L4045">
        <v>70</v>
      </c>
    </row>
    <row r="4046" spans="1:12">
      <c r="A4046" t="s">
        <v>13211</v>
      </c>
      <c r="B4046" t="s">
        <v>5587</v>
      </c>
      <c r="C4046" t="s">
        <v>1540</v>
      </c>
      <c r="D4046">
        <v>100</v>
      </c>
      <c r="E4046">
        <v>40.829000000000001</v>
      </c>
      <c r="F4046" s="105">
        <v>1536954</v>
      </c>
      <c r="G4046">
        <v>1536954</v>
      </c>
      <c r="H4046">
        <v>88.92</v>
      </c>
      <c r="I4046">
        <v>1504</v>
      </c>
      <c r="J4046">
        <v>1504</v>
      </c>
      <c r="K4046">
        <v>257.5</v>
      </c>
      <c r="L4046">
        <v>65</v>
      </c>
    </row>
    <row r="4047" spans="1:12">
      <c r="A4047" t="s">
        <v>13212</v>
      </c>
      <c r="B4047" t="s">
        <v>5588</v>
      </c>
      <c r="C4047" t="s">
        <v>1540</v>
      </c>
      <c r="D4047">
        <v>100</v>
      </c>
      <c r="E4047">
        <v>37.176000000000002</v>
      </c>
      <c r="F4047" s="105">
        <v>2259232</v>
      </c>
      <c r="G4047">
        <v>2259232</v>
      </c>
      <c r="H4047">
        <v>87.56</v>
      </c>
      <c r="I4047">
        <v>2149</v>
      </c>
      <c r="J4047">
        <v>2149</v>
      </c>
      <c r="K4047">
        <v>260</v>
      </c>
      <c r="L4047">
        <v>79</v>
      </c>
    </row>
    <row r="4048" spans="1:12">
      <c r="A4048" t="s">
        <v>13213</v>
      </c>
      <c r="B4048" t="s">
        <v>5589</v>
      </c>
      <c r="C4048" t="s">
        <v>1540</v>
      </c>
      <c r="D4048">
        <v>100</v>
      </c>
      <c r="E4048">
        <v>39.26</v>
      </c>
      <c r="F4048" s="105">
        <v>1765112</v>
      </c>
      <c r="G4048">
        <v>1765112</v>
      </c>
      <c r="H4048">
        <v>89.2</v>
      </c>
      <c r="I4048">
        <v>1773</v>
      </c>
      <c r="J4048">
        <v>1773</v>
      </c>
      <c r="K4048">
        <v>250</v>
      </c>
      <c r="L4048">
        <v>63</v>
      </c>
    </row>
    <row r="4049" spans="1:12">
      <c r="A4049" t="s">
        <v>13214</v>
      </c>
      <c r="B4049" t="s">
        <v>5590</v>
      </c>
      <c r="C4049" t="s">
        <v>1540</v>
      </c>
      <c r="D4049">
        <v>100</v>
      </c>
      <c r="E4049">
        <v>43.6</v>
      </c>
      <c r="F4049" s="105">
        <v>2067168</v>
      </c>
      <c r="G4049">
        <v>2067168</v>
      </c>
      <c r="H4049">
        <v>85.86</v>
      </c>
      <c r="I4049">
        <v>1986</v>
      </c>
      <c r="J4049">
        <v>1986</v>
      </c>
      <c r="K4049">
        <v>243</v>
      </c>
      <c r="L4049">
        <v>79</v>
      </c>
    </row>
    <row r="4050" spans="1:12">
      <c r="A4050" t="s">
        <v>13215</v>
      </c>
      <c r="B4050" t="s">
        <v>5591</v>
      </c>
      <c r="C4050" t="s">
        <v>1540</v>
      </c>
      <c r="D4050">
        <v>100</v>
      </c>
      <c r="E4050">
        <v>65.483000000000004</v>
      </c>
      <c r="F4050" s="105">
        <v>5287950</v>
      </c>
      <c r="G4050">
        <v>5287950</v>
      </c>
      <c r="H4050">
        <v>90.07</v>
      </c>
      <c r="I4050">
        <v>5061</v>
      </c>
      <c r="J4050">
        <v>5061</v>
      </c>
      <c r="K4050">
        <v>280</v>
      </c>
      <c r="L4050">
        <v>47</v>
      </c>
    </row>
    <row r="4051" spans="1:12">
      <c r="A4051" t="s">
        <v>13216</v>
      </c>
      <c r="B4051" t="s">
        <v>5592</v>
      </c>
      <c r="C4051" t="s">
        <v>1540</v>
      </c>
      <c r="D4051">
        <v>100</v>
      </c>
      <c r="E4051">
        <v>36.664000000000001</v>
      </c>
      <c r="F4051" s="105">
        <v>1760463</v>
      </c>
      <c r="G4051">
        <v>1760463</v>
      </c>
      <c r="H4051">
        <v>90.78</v>
      </c>
      <c r="I4051">
        <v>1776</v>
      </c>
      <c r="J4051">
        <v>1776</v>
      </c>
      <c r="K4051">
        <v>252</v>
      </c>
      <c r="L4051">
        <v>60</v>
      </c>
    </row>
    <row r="4052" spans="1:12">
      <c r="A4052" t="s">
        <v>13217</v>
      </c>
      <c r="B4052" t="s">
        <v>5593</v>
      </c>
      <c r="C4052" t="s">
        <v>1540</v>
      </c>
      <c r="D4052">
        <v>100</v>
      </c>
      <c r="E4052">
        <v>39.042000000000002</v>
      </c>
      <c r="F4052" s="105">
        <v>2038400</v>
      </c>
      <c r="G4052">
        <v>2038400</v>
      </c>
      <c r="H4052">
        <v>88.19</v>
      </c>
      <c r="I4052">
        <v>1956</v>
      </c>
      <c r="J4052">
        <v>1956</v>
      </c>
      <c r="K4052">
        <v>262</v>
      </c>
      <c r="L4052">
        <v>74</v>
      </c>
    </row>
    <row r="4053" spans="1:12">
      <c r="A4053" t="s">
        <v>13218</v>
      </c>
      <c r="B4053" t="s">
        <v>5594</v>
      </c>
      <c r="C4053" t="s">
        <v>1540</v>
      </c>
      <c r="D4053">
        <v>100</v>
      </c>
      <c r="E4053">
        <v>44.17</v>
      </c>
      <c r="F4053" s="105">
        <v>1482106</v>
      </c>
      <c r="G4053">
        <v>1482106</v>
      </c>
      <c r="H4053">
        <v>88.62</v>
      </c>
      <c r="I4053">
        <v>1485</v>
      </c>
      <c r="J4053">
        <v>1485</v>
      </c>
      <c r="K4053">
        <v>239</v>
      </c>
      <c r="L4053">
        <v>58.5</v>
      </c>
    </row>
    <row r="4054" spans="1:12">
      <c r="A4054" t="s">
        <v>13219</v>
      </c>
      <c r="B4054" t="s">
        <v>5595</v>
      </c>
      <c r="C4054" t="s">
        <v>1540</v>
      </c>
      <c r="D4054">
        <v>100</v>
      </c>
      <c r="E4054">
        <v>39.56</v>
      </c>
      <c r="F4054" s="105">
        <v>1333345</v>
      </c>
      <c r="G4054">
        <v>1333345</v>
      </c>
      <c r="H4054">
        <v>87.61</v>
      </c>
      <c r="I4054">
        <v>1253</v>
      </c>
      <c r="J4054">
        <v>1253</v>
      </c>
      <c r="K4054">
        <v>266</v>
      </c>
      <c r="L4054">
        <v>65</v>
      </c>
    </row>
    <row r="4055" spans="1:12">
      <c r="A4055" t="s">
        <v>13220</v>
      </c>
      <c r="B4055" t="s">
        <v>5596</v>
      </c>
      <c r="C4055" t="s">
        <v>1540</v>
      </c>
      <c r="D4055">
        <v>100</v>
      </c>
      <c r="E4055">
        <v>38.618000000000002</v>
      </c>
      <c r="F4055" s="105">
        <v>2104479</v>
      </c>
      <c r="G4055">
        <v>2104479</v>
      </c>
      <c r="H4055">
        <v>89.39</v>
      </c>
      <c r="I4055">
        <v>2036</v>
      </c>
      <c r="J4055">
        <v>2036</v>
      </c>
      <c r="K4055">
        <v>248</v>
      </c>
      <c r="L4055">
        <v>71</v>
      </c>
    </row>
    <row r="4056" spans="1:12">
      <c r="A4056" t="s">
        <v>13221</v>
      </c>
      <c r="B4056" t="s">
        <v>5597</v>
      </c>
      <c r="C4056" t="s">
        <v>1540</v>
      </c>
      <c r="D4056">
        <v>100</v>
      </c>
      <c r="E4056">
        <v>35.472000000000001</v>
      </c>
      <c r="F4056" s="105">
        <v>2696617</v>
      </c>
      <c r="G4056">
        <v>2696617</v>
      </c>
      <c r="H4056">
        <v>88.45</v>
      </c>
      <c r="I4056">
        <v>2579</v>
      </c>
      <c r="J4056">
        <v>2579</v>
      </c>
      <c r="K4056">
        <v>265</v>
      </c>
      <c r="L4056">
        <v>75</v>
      </c>
    </row>
    <row r="4057" spans="1:12">
      <c r="A4057" t="s">
        <v>13222</v>
      </c>
      <c r="B4057" t="s">
        <v>5598</v>
      </c>
      <c r="C4057" t="s">
        <v>1540</v>
      </c>
      <c r="D4057">
        <v>100</v>
      </c>
      <c r="E4057">
        <v>45.106000000000002</v>
      </c>
      <c r="F4057" s="105">
        <v>2981246</v>
      </c>
      <c r="G4057">
        <v>2981246</v>
      </c>
      <c r="H4057">
        <v>85.85</v>
      </c>
      <c r="I4057">
        <v>2754</v>
      </c>
      <c r="J4057">
        <v>2754</v>
      </c>
      <c r="K4057">
        <v>262</v>
      </c>
      <c r="L4057">
        <v>105</v>
      </c>
    </row>
    <row r="4058" spans="1:12">
      <c r="A4058" t="s">
        <v>13223</v>
      </c>
      <c r="B4058" t="s">
        <v>5599</v>
      </c>
      <c r="C4058" t="s">
        <v>1540</v>
      </c>
      <c r="D4058">
        <v>100</v>
      </c>
      <c r="E4058">
        <v>44.837000000000003</v>
      </c>
      <c r="F4058" s="105">
        <v>3664835</v>
      </c>
      <c r="G4058">
        <v>3664835</v>
      </c>
      <c r="H4058">
        <v>85.12</v>
      </c>
      <c r="I4058">
        <v>3650</v>
      </c>
      <c r="J4058">
        <v>3650</v>
      </c>
      <c r="K4058">
        <v>248</v>
      </c>
      <c r="L4058">
        <v>89</v>
      </c>
    </row>
    <row r="4059" spans="1:12">
      <c r="A4059" t="s">
        <v>13224</v>
      </c>
      <c r="B4059" t="s">
        <v>5600</v>
      </c>
      <c r="C4059" t="s">
        <v>1540</v>
      </c>
      <c r="D4059">
        <v>100</v>
      </c>
      <c r="E4059">
        <v>36.69</v>
      </c>
      <c r="F4059" s="105">
        <v>4881598</v>
      </c>
      <c r="G4059">
        <v>4881598</v>
      </c>
      <c r="H4059">
        <v>83.36</v>
      </c>
      <c r="I4059">
        <v>4579</v>
      </c>
      <c r="J4059">
        <v>4579</v>
      </c>
      <c r="K4059">
        <v>253</v>
      </c>
      <c r="L4059">
        <v>119</v>
      </c>
    </row>
    <row r="4060" spans="1:12">
      <c r="A4060" t="s">
        <v>13225</v>
      </c>
      <c r="B4060" t="s">
        <v>5601</v>
      </c>
      <c r="C4060" t="s">
        <v>1540</v>
      </c>
      <c r="D4060">
        <v>100</v>
      </c>
      <c r="E4060">
        <v>36.863</v>
      </c>
      <c r="F4060" s="105">
        <v>4750173</v>
      </c>
      <c r="G4060">
        <v>4750173</v>
      </c>
      <c r="H4060">
        <v>84.29</v>
      </c>
      <c r="I4060">
        <v>4692</v>
      </c>
      <c r="J4060">
        <v>4692</v>
      </c>
      <c r="K4060">
        <v>241</v>
      </c>
      <c r="L4060">
        <v>103</v>
      </c>
    </row>
    <row r="4061" spans="1:12">
      <c r="A4061" t="s">
        <v>13226</v>
      </c>
      <c r="B4061" t="s">
        <v>5602</v>
      </c>
      <c r="C4061" t="s">
        <v>1540</v>
      </c>
      <c r="D4061">
        <v>100</v>
      </c>
      <c r="E4061">
        <v>68.015000000000001</v>
      </c>
      <c r="F4061" s="105">
        <v>2000962</v>
      </c>
      <c r="G4061">
        <v>2000962</v>
      </c>
      <c r="H4061">
        <v>90.76</v>
      </c>
      <c r="I4061">
        <v>2100</v>
      </c>
      <c r="J4061">
        <v>2100</v>
      </c>
      <c r="K4061">
        <v>249</v>
      </c>
      <c r="L4061">
        <v>52</v>
      </c>
    </row>
    <row r="4062" spans="1:12">
      <c r="A4062" t="s">
        <v>13227</v>
      </c>
      <c r="B4062" t="s">
        <v>5603</v>
      </c>
      <c r="C4062" t="s">
        <v>1540</v>
      </c>
      <c r="D4062">
        <v>100</v>
      </c>
      <c r="E4062">
        <v>33.404000000000003</v>
      </c>
      <c r="F4062" s="105">
        <v>4292461</v>
      </c>
      <c r="G4062">
        <v>4292461</v>
      </c>
      <c r="H4062">
        <v>90.5</v>
      </c>
      <c r="I4062">
        <v>3625</v>
      </c>
      <c r="J4062">
        <v>3625</v>
      </c>
      <c r="K4062">
        <v>295</v>
      </c>
      <c r="L4062">
        <v>67.5</v>
      </c>
    </row>
    <row r="4063" spans="1:12">
      <c r="A4063" t="s">
        <v>13228</v>
      </c>
      <c r="B4063" t="s">
        <v>5604</v>
      </c>
      <c r="C4063" t="s">
        <v>1540</v>
      </c>
      <c r="D4063">
        <v>100</v>
      </c>
      <c r="E4063">
        <v>38.161000000000001</v>
      </c>
      <c r="F4063" s="105">
        <v>4819409</v>
      </c>
      <c r="G4063">
        <v>4819409</v>
      </c>
      <c r="H4063">
        <v>84.75</v>
      </c>
      <c r="I4063">
        <v>4770</v>
      </c>
      <c r="J4063">
        <v>4770</v>
      </c>
      <c r="K4063">
        <v>252</v>
      </c>
      <c r="L4063">
        <v>105</v>
      </c>
    </row>
    <row r="4064" spans="1:12">
      <c r="A4064" t="s">
        <v>13229</v>
      </c>
      <c r="B4064" t="s">
        <v>5605</v>
      </c>
      <c r="C4064" t="s">
        <v>1540</v>
      </c>
      <c r="D4064">
        <v>100</v>
      </c>
      <c r="E4064">
        <v>34.610999999999997</v>
      </c>
      <c r="F4064" s="105">
        <v>5299426</v>
      </c>
      <c r="G4064">
        <v>5299426</v>
      </c>
      <c r="H4064">
        <v>83.38</v>
      </c>
      <c r="I4064">
        <v>5282</v>
      </c>
      <c r="J4064">
        <v>5282</v>
      </c>
      <c r="K4064">
        <v>247</v>
      </c>
      <c r="L4064">
        <v>108</v>
      </c>
    </row>
    <row r="4065" spans="1:12">
      <c r="A4065" t="s">
        <v>13230</v>
      </c>
      <c r="B4065" t="s">
        <v>5606</v>
      </c>
      <c r="C4065" t="s">
        <v>1540</v>
      </c>
      <c r="D4065">
        <v>100</v>
      </c>
      <c r="E4065">
        <v>61.786000000000001</v>
      </c>
      <c r="F4065" s="105">
        <v>8845258</v>
      </c>
      <c r="G4065">
        <v>8845258</v>
      </c>
      <c r="H4065">
        <v>83.48</v>
      </c>
      <c r="I4065">
        <v>8641</v>
      </c>
      <c r="J4065">
        <v>8641</v>
      </c>
      <c r="K4065">
        <v>244</v>
      </c>
      <c r="L4065">
        <v>108</v>
      </c>
    </row>
    <row r="4066" spans="1:12">
      <c r="A4066" t="s">
        <v>13231</v>
      </c>
      <c r="B4066" t="s">
        <v>5607</v>
      </c>
      <c r="C4066" t="s">
        <v>1540</v>
      </c>
      <c r="D4066">
        <v>100</v>
      </c>
      <c r="E4066">
        <v>62.491</v>
      </c>
      <c r="F4066" s="105">
        <v>8817291</v>
      </c>
      <c r="G4066">
        <v>8817291</v>
      </c>
      <c r="H4066">
        <v>85.15</v>
      </c>
      <c r="I4066">
        <v>8464</v>
      </c>
      <c r="J4066">
        <v>8464</v>
      </c>
      <c r="K4066">
        <v>259</v>
      </c>
      <c r="L4066">
        <v>95</v>
      </c>
    </row>
    <row r="4067" spans="1:12">
      <c r="A4067" t="s">
        <v>13232</v>
      </c>
      <c r="B4067" t="s">
        <v>5608</v>
      </c>
      <c r="C4067" t="s">
        <v>1540</v>
      </c>
      <c r="D4067">
        <v>100</v>
      </c>
      <c r="E4067">
        <v>33.192999999999998</v>
      </c>
      <c r="F4067" s="105">
        <v>2419359</v>
      </c>
      <c r="G4067">
        <v>2419359</v>
      </c>
      <c r="H4067">
        <v>91.49</v>
      </c>
      <c r="I4067">
        <v>2401</v>
      </c>
      <c r="J4067">
        <v>2401</v>
      </c>
      <c r="K4067">
        <v>265</v>
      </c>
      <c r="L4067">
        <v>38</v>
      </c>
    </row>
    <row r="4068" spans="1:12">
      <c r="A4068" t="s">
        <v>13233</v>
      </c>
      <c r="B4068" t="s">
        <v>5609</v>
      </c>
      <c r="C4068" t="s">
        <v>1540</v>
      </c>
      <c r="D4068">
        <v>100</v>
      </c>
      <c r="E4068">
        <v>68.766999999999996</v>
      </c>
      <c r="F4068" s="105">
        <v>3651382</v>
      </c>
      <c r="G4068">
        <v>3651382</v>
      </c>
      <c r="H4068">
        <v>90.11</v>
      </c>
      <c r="I4068">
        <v>3300</v>
      </c>
      <c r="J4068">
        <v>3300</v>
      </c>
      <c r="K4068">
        <v>292</v>
      </c>
      <c r="L4068">
        <v>60</v>
      </c>
    </row>
    <row r="4069" spans="1:12">
      <c r="A4069" t="s">
        <v>13234</v>
      </c>
      <c r="B4069" t="s">
        <v>5610</v>
      </c>
      <c r="C4069" t="s">
        <v>1540</v>
      </c>
      <c r="D4069">
        <v>100</v>
      </c>
      <c r="E4069">
        <v>64.694000000000003</v>
      </c>
      <c r="F4069" s="105">
        <v>2902267</v>
      </c>
      <c r="G4069">
        <v>2902267</v>
      </c>
      <c r="H4069">
        <v>91.82</v>
      </c>
      <c r="I4069">
        <v>2837</v>
      </c>
      <c r="J4069">
        <v>2837</v>
      </c>
      <c r="K4069">
        <v>264</v>
      </c>
      <c r="L4069">
        <v>39</v>
      </c>
    </row>
    <row r="4070" spans="1:12">
      <c r="A4070" t="s">
        <v>13235</v>
      </c>
      <c r="B4070" t="s">
        <v>5611</v>
      </c>
      <c r="C4070" t="s">
        <v>1540</v>
      </c>
      <c r="D4070">
        <v>100</v>
      </c>
      <c r="E4070">
        <v>63.581000000000003</v>
      </c>
      <c r="F4070" s="105">
        <v>4573716</v>
      </c>
      <c r="G4070">
        <v>4573716</v>
      </c>
      <c r="H4070">
        <v>90.12</v>
      </c>
      <c r="I4070">
        <v>4472</v>
      </c>
      <c r="J4070">
        <v>4472</v>
      </c>
      <c r="K4070">
        <v>265</v>
      </c>
      <c r="L4070">
        <v>59</v>
      </c>
    </row>
    <row r="4071" spans="1:12">
      <c r="A4071" t="s">
        <v>13236</v>
      </c>
      <c r="B4071" t="s">
        <v>5612</v>
      </c>
      <c r="C4071" t="s">
        <v>1540</v>
      </c>
      <c r="D4071">
        <v>100</v>
      </c>
      <c r="E4071">
        <v>64.382999999999996</v>
      </c>
      <c r="F4071" s="105">
        <v>6057282</v>
      </c>
      <c r="G4071">
        <v>6057282</v>
      </c>
      <c r="H4071">
        <v>90.68</v>
      </c>
      <c r="I4071">
        <v>5819</v>
      </c>
      <c r="J4071">
        <v>5819</v>
      </c>
      <c r="K4071">
        <v>277</v>
      </c>
      <c r="L4071">
        <v>50</v>
      </c>
    </row>
    <row r="4072" spans="1:12">
      <c r="A4072" t="s">
        <v>13237</v>
      </c>
      <c r="B4072" t="s">
        <v>5613</v>
      </c>
      <c r="C4072" t="s">
        <v>1540</v>
      </c>
      <c r="D4072">
        <v>100</v>
      </c>
      <c r="E4072">
        <v>72.555999999999997</v>
      </c>
      <c r="F4072" s="105">
        <v>3258645</v>
      </c>
      <c r="G4072">
        <v>3258645</v>
      </c>
      <c r="H4072">
        <v>90.08</v>
      </c>
      <c r="I4072">
        <v>3070</v>
      </c>
      <c r="J4072">
        <v>3070</v>
      </c>
      <c r="K4072">
        <v>286</v>
      </c>
      <c r="L4072">
        <v>64</v>
      </c>
    </row>
    <row r="4073" spans="1:12">
      <c r="A4073" t="s">
        <v>13238</v>
      </c>
      <c r="B4073" t="s">
        <v>5614</v>
      </c>
      <c r="C4073" t="s">
        <v>1540</v>
      </c>
      <c r="D4073">
        <v>100</v>
      </c>
      <c r="E4073">
        <v>69.813000000000002</v>
      </c>
      <c r="F4073" s="105">
        <v>6157384</v>
      </c>
      <c r="G4073">
        <v>6157384</v>
      </c>
      <c r="H4073">
        <v>83.84</v>
      </c>
      <c r="I4073">
        <v>4910</v>
      </c>
      <c r="J4073">
        <v>4910</v>
      </c>
      <c r="K4073">
        <v>276</v>
      </c>
      <c r="L4073">
        <v>131</v>
      </c>
    </row>
    <row r="4074" spans="1:12">
      <c r="A4074" t="s">
        <v>13239</v>
      </c>
      <c r="B4074" t="s">
        <v>5615</v>
      </c>
      <c r="C4074" t="s">
        <v>1540</v>
      </c>
      <c r="D4074">
        <v>100</v>
      </c>
      <c r="E4074">
        <v>66.807000000000002</v>
      </c>
      <c r="F4074" s="105">
        <v>5765176</v>
      </c>
      <c r="G4074">
        <v>5765176</v>
      </c>
      <c r="H4074">
        <v>84.07</v>
      </c>
      <c r="I4074">
        <v>4671</v>
      </c>
      <c r="J4074">
        <v>4671</v>
      </c>
      <c r="K4074">
        <v>273</v>
      </c>
      <c r="L4074">
        <v>117</v>
      </c>
    </row>
    <row r="4075" spans="1:12">
      <c r="A4075" t="s">
        <v>13240</v>
      </c>
      <c r="B4075" t="s">
        <v>5616</v>
      </c>
      <c r="C4075" t="s">
        <v>1540</v>
      </c>
      <c r="D4075">
        <v>100</v>
      </c>
      <c r="E4075">
        <v>41.942999999999998</v>
      </c>
      <c r="F4075" s="105">
        <v>6131579</v>
      </c>
      <c r="G4075">
        <v>6131579</v>
      </c>
      <c r="H4075">
        <v>88.21</v>
      </c>
      <c r="I4075">
        <v>5223</v>
      </c>
      <c r="J4075">
        <v>5223</v>
      </c>
      <c r="K4075">
        <v>283</v>
      </c>
      <c r="L4075">
        <v>77</v>
      </c>
    </row>
    <row r="4076" spans="1:12">
      <c r="A4076" t="s">
        <v>13241</v>
      </c>
      <c r="B4076" t="s">
        <v>5617</v>
      </c>
      <c r="C4076" t="s">
        <v>1540</v>
      </c>
      <c r="D4076">
        <v>100</v>
      </c>
      <c r="E4076">
        <v>66.616</v>
      </c>
      <c r="F4076" s="105">
        <v>6391889</v>
      </c>
      <c r="G4076">
        <v>6391889</v>
      </c>
      <c r="H4076">
        <v>83.35</v>
      </c>
      <c r="I4076">
        <v>5176</v>
      </c>
      <c r="J4076">
        <v>5176</v>
      </c>
      <c r="K4076">
        <v>269</v>
      </c>
      <c r="L4076">
        <v>132</v>
      </c>
    </row>
    <row r="4077" spans="1:12">
      <c r="A4077" t="s">
        <v>13242</v>
      </c>
      <c r="B4077" t="s">
        <v>5618</v>
      </c>
      <c r="C4077" t="s">
        <v>1540</v>
      </c>
      <c r="D4077">
        <v>100</v>
      </c>
      <c r="E4077">
        <v>39.033999999999999</v>
      </c>
      <c r="F4077" s="105">
        <v>4812386</v>
      </c>
      <c r="G4077">
        <v>4812386</v>
      </c>
      <c r="H4077">
        <v>88.64</v>
      </c>
      <c r="I4077">
        <v>3882</v>
      </c>
      <c r="J4077">
        <v>3882</v>
      </c>
      <c r="K4077">
        <v>296</v>
      </c>
      <c r="L4077">
        <v>64</v>
      </c>
    </row>
    <row r="4078" spans="1:12">
      <c r="A4078" t="s">
        <v>13243</v>
      </c>
      <c r="B4078" t="s">
        <v>5619</v>
      </c>
      <c r="C4078" t="s">
        <v>1540</v>
      </c>
      <c r="D4078">
        <v>100</v>
      </c>
      <c r="E4078">
        <v>57.307000000000002</v>
      </c>
      <c r="F4078" s="105">
        <v>3509836</v>
      </c>
      <c r="G4078">
        <v>3509836</v>
      </c>
      <c r="H4078">
        <v>83.78</v>
      </c>
      <c r="I4078">
        <v>3453</v>
      </c>
      <c r="J4078">
        <v>3453</v>
      </c>
      <c r="K4078">
        <v>216</v>
      </c>
      <c r="L4078">
        <v>77</v>
      </c>
    </row>
    <row r="4079" spans="1:12">
      <c r="A4079" t="s">
        <v>13244</v>
      </c>
      <c r="B4079" t="s">
        <v>5620</v>
      </c>
      <c r="C4079" t="s">
        <v>1540</v>
      </c>
      <c r="D4079">
        <v>100</v>
      </c>
      <c r="E4079">
        <v>39.4</v>
      </c>
      <c r="F4079" s="105">
        <v>4337945</v>
      </c>
      <c r="G4079">
        <v>4337945</v>
      </c>
      <c r="H4079">
        <v>84.07</v>
      </c>
      <c r="I4079">
        <v>3664</v>
      </c>
      <c r="J4079">
        <v>3664</v>
      </c>
      <c r="K4079">
        <v>274</v>
      </c>
      <c r="L4079">
        <v>120</v>
      </c>
    </row>
    <row r="4080" spans="1:12">
      <c r="A4080" t="s">
        <v>13245</v>
      </c>
      <c r="B4080" t="s">
        <v>5621</v>
      </c>
      <c r="C4080" t="s">
        <v>1540</v>
      </c>
      <c r="D4080">
        <v>100</v>
      </c>
      <c r="E4080">
        <v>40.58</v>
      </c>
      <c r="F4080" s="105">
        <v>4868993</v>
      </c>
      <c r="G4080">
        <v>4868993</v>
      </c>
      <c r="H4080">
        <v>89.3</v>
      </c>
      <c r="I4080">
        <v>4206</v>
      </c>
      <c r="J4080">
        <v>4206</v>
      </c>
      <c r="K4080">
        <v>281</v>
      </c>
      <c r="L4080">
        <v>77</v>
      </c>
    </row>
    <row r="4081" spans="1:12">
      <c r="A4081" t="s">
        <v>13246</v>
      </c>
      <c r="B4081" t="s">
        <v>5622</v>
      </c>
      <c r="C4081" t="s">
        <v>1540</v>
      </c>
      <c r="D4081">
        <v>100</v>
      </c>
      <c r="E4081">
        <v>54.005000000000003</v>
      </c>
      <c r="F4081" s="105">
        <v>3345119</v>
      </c>
      <c r="G4081">
        <v>3345119</v>
      </c>
      <c r="H4081">
        <v>93.87</v>
      </c>
      <c r="I4081">
        <v>3058</v>
      </c>
      <c r="J4081">
        <v>3058</v>
      </c>
      <c r="K4081">
        <v>295</v>
      </c>
      <c r="L4081">
        <v>30</v>
      </c>
    </row>
    <row r="4082" spans="1:12">
      <c r="A4082" t="s">
        <v>13247</v>
      </c>
      <c r="B4082" t="s">
        <v>5623</v>
      </c>
      <c r="C4082" t="s">
        <v>1540</v>
      </c>
      <c r="D4082">
        <v>100</v>
      </c>
      <c r="E4082">
        <v>46.470999999999997</v>
      </c>
      <c r="F4082" s="105">
        <v>2861432</v>
      </c>
      <c r="G4082">
        <v>2861432</v>
      </c>
      <c r="H4082">
        <v>88.37</v>
      </c>
      <c r="I4082">
        <v>2505</v>
      </c>
      <c r="J4082">
        <v>2505</v>
      </c>
      <c r="K4082">
        <v>289</v>
      </c>
      <c r="L4082">
        <v>56</v>
      </c>
    </row>
    <row r="4083" spans="1:12">
      <c r="A4083" t="s">
        <v>13248</v>
      </c>
      <c r="B4083" t="s">
        <v>5624</v>
      </c>
      <c r="C4083" t="s">
        <v>1540</v>
      </c>
      <c r="D4083">
        <v>100</v>
      </c>
      <c r="E4083">
        <v>67.679000000000002</v>
      </c>
      <c r="F4083" s="105">
        <v>5919322</v>
      </c>
      <c r="G4083">
        <v>5919322</v>
      </c>
      <c r="H4083">
        <v>88.9</v>
      </c>
      <c r="I4083">
        <v>5288</v>
      </c>
      <c r="J4083">
        <v>5288</v>
      </c>
      <c r="K4083">
        <v>296</v>
      </c>
      <c r="L4083">
        <v>73</v>
      </c>
    </row>
    <row r="4084" spans="1:12">
      <c r="A4084" t="s">
        <v>13249</v>
      </c>
      <c r="B4084" t="s">
        <v>5625</v>
      </c>
      <c r="C4084" t="s">
        <v>1540</v>
      </c>
      <c r="D4084">
        <v>100</v>
      </c>
      <c r="E4084">
        <v>56.69</v>
      </c>
      <c r="F4084" s="105">
        <v>4522705</v>
      </c>
      <c r="G4084">
        <v>4522705</v>
      </c>
      <c r="H4084">
        <v>90.47</v>
      </c>
      <c r="I4084">
        <v>4142</v>
      </c>
      <c r="J4084">
        <v>4142</v>
      </c>
      <c r="K4084">
        <v>286</v>
      </c>
      <c r="L4084">
        <v>62</v>
      </c>
    </row>
    <row r="4085" spans="1:12">
      <c r="A4085" t="s">
        <v>13250</v>
      </c>
      <c r="B4085" t="s">
        <v>5626</v>
      </c>
      <c r="C4085" t="s">
        <v>1540</v>
      </c>
      <c r="D4085">
        <v>100</v>
      </c>
      <c r="E4085">
        <v>65.436000000000007</v>
      </c>
      <c r="F4085" s="105">
        <v>4462729</v>
      </c>
      <c r="G4085">
        <v>4462729</v>
      </c>
      <c r="H4085">
        <v>92.23</v>
      </c>
      <c r="I4085">
        <v>3916</v>
      </c>
      <c r="J4085">
        <v>3916</v>
      </c>
      <c r="K4085">
        <v>285</v>
      </c>
      <c r="L4085">
        <v>50</v>
      </c>
    </row>
    <row r="4086" spans="1:12">
      <c r="A4086" t="s">
        <v>13251</v>
      </c>
      <c r="B4086" t="s">
        <v>5627</v>
      </c>
      <c r="C4086" t="s">
        <v>1540</v>
      </c>
      <c r="D4086">
        <v>100</v>
      </c>
      <c r="E4086">
        <v>61.488</v>
      </c>
      <c r="F4086" s="105">
        <v>4400034</v>
      </c>
      <c r="G4086">
        <v>4400034</v>
      </c>
      <c r="H4086">
        <v>89.83</v>
      </c>
      <c r="I4086">
        <v>4291</v>
      </c>
      <c r="J4086">
        <v>4291</v>
      </c>
      <c r="K4086">
        <v>259</v>
      </c>
      <c r="L4086">
        <v>55</v>
      </c>
    </row>
    <row r="4087" spans="1:12">
      <c r="A4087" t="s">
        <v>13252</v>
      </c>
      <c r="B4087" t="s">
        <v>5628</v>
      </c>
      <c r="C4087" t="s">
        <v>1540</v>
      </c>
      <c r="D4087">
        <v>100</v>
      </c>
      <c r="E4087">
        <v>69.394999999999996</v>
      </c>
      <c r="F4087" s="105">
        <v>5319740</v>
      </c>
      <c r="G4087">
        <v>5319740</v>
      </c>
      <c r="H4087">
        <v>90.09</v>
      </c>
      <c r="I4087">
        <v>4727</v>
      </c>
      <c r="J4087">
        <v>4727</v>
      </c>
      <c r="K4087">
        <v>274</v>
      </c>
      <c r="L4087">
        <v>81</v>
      </c>
    </row>
    <row r="4088" spans="1:12">
      <c r="A4088" t="s">
        <v>13253</v>
      </c>
      <c r="B4088" t="s">
        <v>5629</v>
      </c>
      <c r="C4088" t="s">
        <v>1540</v>
      </c>
      <c r="D4088">
        <v>100</v>
      </c>
      <c r="E4088">
        <v>57.304000000000002</v>
      </c>
      <c r="F4088" s="105">
        <v>5343854</v>
      </c>
      <c r="G4088">
        <v>5343854</v>
      </c>
      <c r="H4088">
        <v>89.28</v>
      </c>
      <c r="I4088">
        <v>4426</v>
      </c>
      <c r="J4088">
        <v>4426</v>
      </c>
      <c r="K4088">
        <v>292.5</v>
      </c>
      <c r="L4088">
        <v>77</v>
      </c>
    </row>
    <row r="4089" spans="1:12">
      <c r="A4089" t="s">
        <v>13254</v>
      </c>
      <c r="B4089" t="s">
        <v>5630</v>
      </c>
      <c r="C4089" t="s">
        <v>1540</v>
      </c>
      <c r="D4089">
        <v>100</v>
      </c>
      <c r="E4089">
        <v>59.063000000000002</v>
      </c>
      <c r="F4089" s="105">
        <v>3376475</v>
      </c>
      <c r="G4089">
        <v>3376475</v>
      </c>
      <c r="H4089">
        <v>88.24</v>
      </c>
      <c r="I4089">
        <v>3175</v>
      </c>
      <c r="J4089">
        <v>3175</v>
      </c>
      <c r="K4089">
        <v>277</v>
      </c>
      <c r="L4089">
        <v>65</v>
      </c>
    </row>
    <row r="4090" spans="1:12">
      <c r="A4090" t="s">
        <v>13255</v>
      </c>
      <c r="B4090" t="s">
        <v>5631</v>
      </c>
      <c r="C4090" t="s">
        <v>1540</v>
      </c>
      <c r="D4090">
        <v>100</v>
      </c>
      <c r="E4090">
        <v>37.281999999999996</v>
      </c>
      <c r="F4090" s="105">
        <v>12700239</v>
      </c>
      <c r="G4090">
        <v>12700239</v>
      </c>
      <c r="H4090">
        <v>77.5</v>
      </c>
      <c r="I4090">
        <v>9410</v>
      </c>
      <c r="J4090">
        <v>9410</v>
      </c>
      <c r="K4090">
        <v>275</v>
      </c>
      <c r="L4090">
        <v>218</v>
      </c>
    </row>
    <row r="4091" spans="1:12">
      <c r="A4091" t="s">
        <v>13256</v>
      </c>
      <c r="B4091" t="s">
        <v>5632</v>
      </c>
      <c r="C4091" t="s">
        <v>1540</v>
      </c>
      <c r="D4091">
        <v>100</v>
      </c>
      <c r="E4091">
        <v>28.742000000000001</v>
      </c>
      <c r="F4091" s="105">
        <v>4627894</v>
      </c>
      <c r="G4091">
        <v>4627894</v>
      </c>
      <c r="H4091">
        <v>85.23</v>
      </c>
      <c r="I4091">
        <v>4098</v>
      </c>
      <c r="J4091">
        <v>4098</v>
      </c>
      <c r="K4091">
        <v>279</v>
      </c>
      <c r="L4091">
        <v>124</v>
      </c>
    </row>
    <row r="4092" spans="1:12">
      <c r="A4092" t="s">
        <v>13257</v>
      </c>
      <c r="B4092" t="s">
        <v>5633</v>
      </c>
      <c r="C4092" t="s">
        <v>1540</v>
      </c>
      <c r="D4092">
        <v>100</v>
      </c>
      <c r="E4092">
        <v>32.893999999999998</v>
      </c>
      <c r="F4092" s="105">
        <v>2709797</v>
      </c>
      <c r="G4092">
        <v>2709797</v>
      </c>
      <c r="H4092">
        <v>84.73</v>
      </c>
      <c r="I4092">
        <v>2512</v>
      </c>
      <c r="J4092">
        <v>2512</v>
      </c>
      <c r="K4092">
        <v>255.5</v>
      </c>
      <c r="L4092">
        <v>98.5</v>
      </c>
    </row>
    <row r="4093" spans="1:12">
      <c r="A4093" t="s">
        <v>13258</v>
      </c>
      <c r="B4093" t="s">
        <v>5634</v>
      </c>
      <c r="C4093" t="s">
        <v>1540</v>
      </c>
      <c r="D4093">
        <v>100</v>
      </c>
      <c r="E4093">
        <v>53.332000000000001</v>
      </c>
      <c r="F4093" s="105">
        <v>5263775</v>
      </c>
      <c r="G4093">
        <v>5263775</v>
      </c>
      <c r="H4093">
        <v>86.71</v>
      </c>
      <c r="I4093">
        <v>4707</v>
      </c>
      <c r="J4093">
        <v>4707</v>
      </c>
      <c r="K4093">
        <v>282</v>
      </c>
      <c r="L4093">
        <v>105</v>
      </c>
    </row>
    <row r="4094" spans="1:12">
      <c r="A4094" t="s">
        <v>9361</v>
      </c>
      <c r="B4094" t="s">
        <v>5635</v>
      </c>
      <c r="C4094" t="s">
        <v>1565</v>
      </c>
      <c r="D4094">
        <v>100</v>
      </c>
      <c r="E4094">
        <v>27.425000000000001</v>
      </c>
      <c r="F4094" s="105">
        <v>879959</v>
      </c>
      <c r="G4094">
        <v>879959</v>
      </c>
      <c r="H4094">
        <v>75.37</v>
      </c>
      <c r="I4094">
        <v>827</v>
      </c>
      <c r="J4094">
        <v>827</v>
      </c>
      <c r="K4094">
        <v>208</v>
      </c>
      <c r="L4094">
        <v>82</v>
      </c>
    </row>
    <row r="4095" spans="1:12">
      <c r="A4095" t="s">
        <v>13259</v>
      </c>
      <c r="B4095" t="s">
        <v>5636</v>
      </c>
      <c r="C4095" t="s">
        <v>1540</v>
      </c>
      <c r="D4095">
        <v>100</v>
      </c>
      <c r="E4095">
        <v>53.524000000000001</v>
      </c>
      <c r="F4095" s="105">
        <v>2463666</v>
      </c>
      <c r="G4095">
        <v>2463666</v>
      </c>
      <c r="H4095">
        <v>89.79</v>
      </c>
      <c r="I4095">
        <v>2329</v>
      </c>
      <c r="J4095">
        <v>2329</v>
      </c>
      <c r="K4095">
        <v>270</v>
      </c>
      <c r="L4095">
        <v>51</v>
      </c>
    </row>
    <row r="4096" spans="1:12">
      <c r="A4096" t="s">
        <v>13260</v>
      </c>
      <c r="B4096" t="s">
        <v>5637</v>
      </c>
      <c r="C4096" t="s">
        <v>1540</v>
      </c>
      <c r="D4096">
        <v>100</v>
      </c>
      <c r="E4096">
        <v>67.375</v>
      </c>
      <c r="F4096" s="105">
        <v>6813182</v>
      </c>
      <c r="G4096">
        <v>6813182</v>
      </c>
      <c r="H4096">
        <v>89.87</v>
      </c>
      <c r="I4096">
        <v>6132</v>
      </c>
      <c r="J4096">
        <v>6132</v>
      </c>
      <c r="K4096">
        <v>295</v>
      </c>
      <c r="L4096">
        <v>65</v>
      </c>
    </row>
    <row r="4097" spans="1:12">
      <c r="A4097" t="s">
        <v>13261</v>
      </c>
      <c r="B4097" t="s">
        <v>5638</v>
      </c>
      <c r="C4097" t="s">
        <v>1540</v>
      </c>
      <c r="D4097">
        <v>100</v>
      </c>
      <c r="E4097">
        <v>66.23</v>
      </c>
      <c r="F4097" s="105">
        <v>1818711</v>
      </c>
      <c r="G4097">
        <v>1818711</v>
      </c>
      <c r="H4097">
        <v>88.57</v>
      </c>
      <c r="I4097">
        <v>1577</v>
      </c>
      <c r="J4097">
        <v>1577</v>
      </c>
      <c r="K4097">
        <v>294</v>
      </c>
      <c r="L4097">
        <v>78</v>
      </c>
    </row>
    <row r="4098" spans="1:12">
      <c r="A4098" t="s">
        <v>13262</v>
      </c>
      <c r="B4098" t="s">
        <v>5639</v>
      </c>
      <c r="C4098" t="s">
        <v>1540</v>
      </c>
      <c r="D4098">
        <v>100</v>
      </c>
      <c r="E4098">
        <v>49.399000000000001</v>
      </c>
      <c r="F4098" s="105">
        <v>3716774</v>
      </c>
      <c r="G4098">
        <v>3716774</v>
      </c>
      <c r="H4098">
        <v>87.43</v>
      </c>
      <c r="I4098">
        <v>3615</v>
      </c>
      <c r="J4098">
        <v>3615</v>
      </c>
      <c r="K4098">
        <v>247</v>
      </c>
      <c r="L4098">
        <v>77</v>
      </c>
    </row>
    <row r="4099" spans="1:12">
      <c r="A4099" t="s">
        <v>13263</v>
      </c>
      <c r="B4099" t="s">
        <v>5640</v>
      </c>
      <c r="C4099" t="s">
        <v>1540</v>
      </c>
      <c r="D4099">
        <v>100</v>
      </c>
      <c r="E4099">
        <v>36.051000000000002</v>
      </c>
      <c r="F4099" s="105">
        <v>4207226</v>
      </c>
      <c r="G4099">
        <v>4207226</v>
      </c>
      <c r="H4099">
        <v>85.14</v>
      </c>
      <c r="I4099">
        <v>3836</v>
      </c>
      <c r="J4099">
        <v>3836</v>
      </c>
      <c r="K4099">
        <v>274</v>
      </c>
      <c r="L4099">
        <v>88</v>
      </c>
    </row>
    <row r="4100" spans="1:12">
      <c r="A4100" t="s">
        <v>13264</v>
      </c>
      <c r="B4100" t="s">
        <v>5641</v>
      </c>
      <c r="C4100" t="s">
        <v>1540</v>
      </c>
      <c r="D4100">
        <v>100</v>
      </c>
      <c r="E4100">
        <v>57.31</v>
      </c>
      <c r="F4100" s="105">
        <v>4000467</v>
      </c>
      <c r="G4100">
        <v>4000467</v>
      </c>
      <c r="H4100">
        <v>90.31</v>
      </c>
      <c r="I4100">
        <v>3876</v>
      </c>
      <c r="J4100">
        <v>3876</v>
      </c>
      <c r="K4100">
        <v>268</v>
      </c>
      <c r="L4100">
        <v>68</v>
      </c>
    </row>
    <row r="4101" spans="1:12">
      <c r="A4101" t="s">
        <v>13265</v>
      </c>
      <c r="B4101" t="s">
        <v>5642</v>
      </c>
      <c r="C4101" t="s">
        <v>1540</v>
      </c>
      <c r="D4101">
        <v>100</v>
      </c>
      <c r="E4101">
        <v>55.722999999999999</v>
      </c>
      <c r="F4101" s="105">
        <v>4358316</v>
      </c>
      <c r="G4101">
        <v>4358316</v>
      </c>
      <c r="H4101">
        <v>91.55</v>
      </c>
      <c r="I4101">
        <v>4065</v>
      </c>
      <c r="J4101">
        <v>4065</v>
      </c>
      <c r="K4101">
        <v>283</v>
      </c>
      <c r="L4101">
        <v>59</v>
      </c>
    </row>
    <row r="4102" spans="1:12">
      <c r="A4102" t="s">
        <v>13266</v>
      </c>
      <c r="B4102" t="s">
        <v>5643</v>
      </c>
      <c r="C4102" t="s">
        <v>1540</v>
      </c>
      <c r="D4102">
        <v>100</v>
      </c>
      <c r="E4102">
        <v>58.637999999999998</v>
      </c>
      <c r="F4102" s="105">
        <v>3592055</v>
      </c>
      <c r="G4102">
        <v>3592055</v>
      </c>
      <c r="H4102">
        <v>92.15</v>
      </c>
      <c r="I4102">
        <v>3583</v>
      </c>
      <c r="J4102">
        <v>3583</v>
      </c>
      <c r="K4102">
        <v>264</v>
      </c>
      <c r="L4102">
        <v>41</v>
      </c>
    </row>
    <row r="4103" spans="1:12">
      <c r="A4103" t="s">
        <v>13267</v>
      </c>
      <c r="B4103" t="s">
        <v>5644</v>
      </c>
      <c r="C4103" t="s">
        <v>1540</v>
      </c>
      <c r="D4103">
        <v>100</v>
      </c>
      <c r="E4103">
        <v>54.356999999999999</v>
      </c>
      <c r="F4103" s="105">
        <v>3361176</v>
      </c>
      <c r="G4103">
        <v>3361176</v>
      </c>
      <c r="H4103">
        <v>90.63</v>
      </c>
      <c r="I4103">
        <v>3307</v>
      </c>
      <c r="J4103">
        <v>3307</v>
      </c>
      <c r="K4103">
        <v>266</v>
      </c>
      <c r="L4103">
        <v>56</v>
      </c>
    </row>
    <row r="4104" spans="1:12">
      <c r="A4104" t="s">
        <v>13268</v>
      </c>
      <c r="B4104" t="s">
        <v>5645</v>
      </c>
      <c r="C4104" t="s">
        <v>1540</v>
      </c>
      <c r="D4104">
        <v>100</v>
      </c>
      <c r="E4104">
        <v>58.441000000000003</v>
      </c>
      <c r="F4104" s="105">
        <v>3902797</v>
      </c>
      <c r="G4104">
        <v>3902797</v>
      </c>
      <c r="H4104">
        <v>90.42</v>
      </c>
      <c r="I4104">
        <v>3771</v>
      </c>
      <c r="J4104">
        <v>3771</v>
      </c>
      <c r="K4104">
        <v>271</v>
      </c>
      <c r="L4104">
        <v>63</v>
      </c>
    </row>
    <row r="4105" spans="1:12">
      <c r="A4105" t="s">
        <v>13269</v>
      </c>
      <c r="B4105" t="s">
        <v>5646</v>
      </c>
      <c r="C4105" t="s">
        <v>1540</v>
      </c>
      <c r="D4105">
        <v>100</v>
      </c>
      <c r="E4105">
        <v>64.185000000000002</v>
      </c>
      <c r="F4105" s="105">
        <v>2369219</v>
      </c>
      <c r="G4105">
        <v>2369219</v>
      </c>
      <c r="H4105">
        <v>89.1</v>
      </c>
      <c r="I4105">
        <v>2002</v>
      </c>
      <c r="J4105">
        <v>2002</v>
      </c>
      <c r="K4105">
        <v>306.5</v>
      </c>
      <c r="L4105">
        <v>85</v>
      </c>
    </row>
    <row r="4106" spans="1:12">
      <c r="A4106" t="s">
        <v>13270</v>
      </c>
      <c r="B4106" t="s">
        <v>5647</v>
      </c>
      <c r="C4106" t="s">
        <v>1540</v>
      </c>
      <c r="D4106">
        <v>100</v>
      </c>
      <c r="E4106">
        <v>63.182000000000002</v>
      </c>
      <c r="F4106" s="105">
        <v>4459382</v>
      </c>
      <c r="G4106">
        <v>4459382</v>
      </c>
      <c r="H4106">
        <v>91.2</v>
      </c>
      <c r="I4106">
        <v>4212</v>
      </c>
      <c r="J4106">
        <v>4212</v>
      </c>
      <c r="K4106">
        <v>275</v>
      </c>
      <c r="L4106">
        <v>61</v>
      </c>
    </row>
    <row r="4107" spans="1:12">
      <c r="A4107" t="s">
        <v>13271</v>
      </c>
      <c r="B4107" t="s">
        <v>5648</v>
      </c>
      <c r="C4107" t="s">
        <v>1540</v>
      </c>
      <c r="D4107">
        <v>100</v>
      </c>
      <c r="E4107">
        <v>64.391999999999996</v>
      </c>
      <c r="F4107" s="105">
        <v>4614060</v>
      </c>
      <c r="G4107">
        <v>4614060</v>
      </c>
      <c r="H4107">
        <v>88.65</v>
      </c>
      <c r="I4107">
        <v>4312</v>
      </c>
      <c r="J4107">
        <v>4312</v>
      </c>
      <c r="K4107">
        <v>276</v>
      </c>
      <c r="L4107">
        <v>80</v>
      </c>
    </row>
    <row r="4108" spans="1:12">
      <c r="A4108" t="s">
        <v>13272</v>
      </c>
      <c r="B4108" t="s">
        <v>5649</v>
      </c>
      <c r="C4108" t="s">
        <v>1540</v>
      </c>
      <c r="D4108">
        <v>100</v>
      </c>
      <c r="E4108">
        <v>59.695</v>
      </c>
      <c r="F4108" s="105">
        <v>4175618</v>
      </c>
      <c r="G4108">
        <v>4175618</v>
      </c>
      <c r="H4108">
        <v>89.91</v>
      </c>
      <c r="I4108">
        <v>3869</v>
      </c>
      <c r="J4108">
        <v>3869</v>
      </c>
      <c r="K4108">
        <v>280</v>
      </c>
      <c r="L4108">
        <v>73</v>
      </c>
    </row>
    <row r="4109" spans="1:12">
      <c r="A4109" t="s">
        <v>13273</v>
      </c>
      <c r="B4109" t="s">
        <v>5650</v>
      </c>
      <c r="C4109" t="s">
        <v>1540</v>
      </c>
      <c r="D4109">
        <v>100</v>
      </c>
      <c r="E4109">
        <v>58.701000000000001</v>
      </c>
      <c r="F4109" s="105">
        <v>3431657</v>
      </c>
      <c r="G4109">
        <v>3431657</v>
      </c>
      <c r="H4109">
        <v>89.77</v>
      </c>
      <c r="I4109">
        <v>3280</v>
      </c>
      <c r="J4109">
        <v>3280</v>
      </c>
      <c r="K4109">
        <v>274</v>
      </c>
      <c r="L4109">
        <v>75</v>
      </c>
    </row>
    <row r="4110" spans="1:12">
      <c r="A4110" t="s">
        <v>13274</v>
      </c>
      <c r="B4110" t="s">
        <v>5651</v>
      </c>
      <c r="C4110" t="s">
        <v>1540</v>
      </c>
      <c r="D4110">
        <v>100</v>
      </c>
      <c r="E4110">
        <v>46.478000000000002</v>
      </c>
      <c r="F4110" s="105">
        <v>2140065</v>
      </c>
      <c r="G4110">
        <v>2140065</v>
      </c>
      <c r="H4110">
        <v>87.73</v>
      </c>
      <c r="I4110">
        <v>2209</v>
      </c>
      <c r="J4110">
        <v>2209</v>
      </c>
      <c r="K4110">
        <v>222</v>
      </c>
      <c r="L4110">
        <v>79</v>
      </c>
    </row>
    <row r="4111" spans="1:12">
      <c r="A4111" t="s">
        <v>13275</v>
      </c>
      <c r="B4111" t="s">
        <v>5652</v>
      </c>
      <c r="C4111" t="s">
        <v>1540</v>
      </c>
      <c r="D4111">
        <v>100</v>
      </c>
      <c r="E4111">
        <v>28.417000000000002</v>
      </c>
      <c r="F4111" s="105">
        <v>4710844</v>
      </c>
      <c r="G4111">
        <v>4710844</v>
      </c>
      <c r="H4111">
        <v>83.46</v>
      </c>
      <c r="I4111">
        <v>4186</v>
      </c>
      <c r="J4111">
        <v>4186</v>
      </c>
      <c r="K4111">
        <v>272</v>
      </c>
      <c r="L4111">
        <v>124</v>
      </c>
    </row>
    <row r="4112" spans="1:12">
      <c r="A4112" t="s">
        <v>13276</v>
      </c>
      <c r="B4112" t="s">
        <v>5653</v>
      </c>
      <c r="C4112" t="s">
        <v>1540</v>
      </c>
      <c r="D4112">
        <v>100</v>
      </c>
      <c r="E4112">
        <v>48.271000000000001</v>
      </c>
      <c r="F4112" s="105">
        <v>1568435</v>
      </c>
      <c r="G4112">
        <v>1568435</v>
      </c>
      <c r="H4112">
        <v>90.69</v>
      </c>
      <c r="I4112">
        <v>1653</v>
      </c>
      <c r="J4112">
        <v>1653</v>
      </c>
      <c r="K4112">
        <v>236</v>
      </c>
      <c r="L4112">
        <v>37</v>
      </c>
    </row>
    <row r="4113" spans="1:12">
      <c r="A4113" t="s">
        <v>13277</v>
      </c>
      <c r="B4113" t="s">
        <v>5654</v>
      </c>
      <c r="C4113" t="s">
        <v>1540</v>
      </c>
      <c r="D4113">
        <v>100</v>
      </c>
      <c r="E4113">
        <v>38.854999999999997</v>
      </c>
      <c r="F4113" s="105">
        <v>1920832</v>
      </c>
      <c r="G4113">
        <v>1920832</v>
      </c>
      <c r="H4113">
        <v>91.35</v>
      </c>
      <c r="I4113">
        <v>1912</v>
      </c>
      <c r="J4113">
        <v>1912</v>
      </c>
      <c r="K4113">
        <v>256</v>
      </c>
      <c r="L4113">
        <v>28</v>
      </c>
    </row>
    <row r="4114" spans="1:12">
      <c r="A4114" t="s">
        <v>13278</v>
      </c>
      <c r="B4114" t="s">
        <v>5655</v>
      </c>
      <c r="C4114" t="s">
        <v>1540</v>
      </c>
      <c r="D4114">
        <v>100</v>
      </c>
      <c r="E4114">
        <v>40.984000000000002</v>
      </c>
      <c r="F4114" s="105">
        <v>3660245</v>
      </c>
      <c r="G4114">
        <v>3660245</v>
      </c>
      <c r="H4114">
        <v>90.44</v>
      </c>
      <c r="I4114">
        <v>3593</v>
      </c>
      <c r="J4114">
        <v>3593</v>
      </c>
      <c r="K4114">
        <v>248</v>
      </c>
      <c r="L4114">
        <v>39</v>
      </c>
    </row>
    <row r="4115" spans="1:12">
      <c r="A4115" t="s">
        <v>13279</v>
      </c>
      <c r="B4115" t="s">
        <v>5656</v>
      </c>
      <c r="C4115" t="s">
        <v>1540</v>
      </c>
      <c r="D4115">
        <v>100</v>
      </c>
      <c r="E4115">
        <v>42.715000000000003</v>
      </c>
      <c r="F4115" s="105">
        <v>2988999</v>
      </c>
      <c r="G4115">
        <v>2988999</v>
      </c>
      <c r="H4115">
        <v>86.45</v>
      </c>
      <c r="I4115">
        <v>2535</v>
      </c>
      <c r="J4115">
        <v>2535</v>
      </c>
      <c r="K4115">
        <v>284</v>
      </c>
      <c r="L4115">
        <v>129</v>
      </c>
    </row>
    <row r="4116" spans="1:12">
      <c r="A4116" t="s">
        <v>13280</v>
      </c>
      <c r="B4116" t="s">
        <v>5657</v>
      </c>
      <c r="C4116" t="s">
        <v>1540</v>
      </c>
      <c r="D4116">
        <v>100</v>
      </c>
      <c r="E4116">
        <v>32.792999999999999</v>
      </c>
      <c r="F4116" s="105">
        <v>2685015</v>
      </c>
      <c r="G4116">
        <v>2685015</v>
      </c>
      <c r="H4116">
        <v>86.86</v>
      </c>
      <c r="I4116">
        <v>2588</v>
      </c>
      <c r="J4116">
        <v>2588</v>
      </c>
      <c r="K4116">
        <v>258</v>
      </c>
      <c r="L4116">
        <v>88</v>
      </c>
    </row>
    <row r="4117" spans="1:12">
      <c r="A4117" t="s">
        <v>13281</v>
      </c>
      <c r="B4117" t="s">
        <v>5658</v>
      </c>
      <c r="C4117" t="s">
        <v>1540</v>
      </c>
      <c r="D4117">
        <v>100</v>
      </c>
      <c r="E4117">
        <v>38.9</v>
      </c>
      <c r="F4117" s="105">
        <v>4063606</v>
      </c>
      <c r="G4117">
        <v>4063606</v>
      </c>
      <c r="H4117">
        <v>85.83</v>
      </c>
      <c r="I4117">
        <v>3636</v>
      </c>
      <c r="J4117">
        <v>3636</v>
      </c>
      <c r="K4117">
        <v>264.5</v>
      </c>
      <c r="L4117">
        <v>86</v>
      </c>
    </row>
    <row r="4118" spans="1:12">
      <c r="A4118" t="s">
        <v>13282</v>
      </c>
      <c r="B4118" t="s">
        <v>5659</v>
      </c>
      <c r="C4118" t="s">
        <v>1540</v>
      </c>
      <c r="D4118">
        <v>100</v>
      </c>
      <c r="E4118">
        <v>67.953999999999994</v>
      </c>
      <c r="F4118" s="105">
        <v>3243052</v>
      </c>
      <c r="G4118">
        <v>3243052</v>
      </c>
      <c r="H4118">
        <v>85.85</v>
      </c>
      <c r="I4118">
        <v>3225</v>
      </c>
      <c r="J4118">
        <v>3225</v>
      </c>
      <c r="K4118">
        <v>235</v>
      </c>
      <c r="L4118">
        <v>87</v>
      </c>
    </row>
    <row r="4119" spans="1:12">
      <c r="A4119" t="s">
        <v>13283</v>
      </c>
      <c r="B4119" t="s">
        <v>5660</v>
      </c>
      <c r="C4119" t="s">
        <v>1540</v>
      </c>
      <c r="D4119">
        <v>100</v>
      </c>
      <c r="E4119">
        <v>63.497</v>
      </c>
      <c r="F4119" s="105">
        <v>1621727</v>
      </c>
      <c r="G4119">
        <v>1621727</v>
      </c>
      <c r="H4119">
        <v>88.98</v>
      </c>
      <c r="I4119">
        <v>1677</v>
      </c>
      <c r="J4119">
        <v>1677</v>
      </c>
      <c r="K4119">
        <v>248</v>
      </c>
      <c r="L4119">
        <v>69</v>
      </c>
    </row>
    <row r="4120" spans="1:12">
      <c r="A4120" t="s">
        <v>13284</v>
      </c>
      <c r="B4120" t="s">
        <v>5661</v>
      </c>
      <c r="C4120" t="s">
        <v>1540</v>
      </c>
      <c r="D4120">
        <v>100</v>
      </c>
      <c r="E4120">
        <v>64.849999999999994</v>
      </c>
      <c r="F4120" s="105">
        <v>4187228</v>
      </c>
      <c r="G4120">
        <v>4187228</v>
      </c>
      <c r="H4120">
        <v>91.87</v>
      </c>
      <c r="I4120">
        <v>3946</v>
      </c>
      <c r="J4120">
        <v>3946</v>
      </c>
      <c r="K4120">
        <v>292</v>
      </c>
      <c r="L4120">
        <v>42</v>
      </c>
    </row>
    <row r="4121" spans="1:12">
      <c r="A4121" t="s">
        <v>13285</v>
      </c>
      <c r="B4121" t="s">
        <v>5662</v>
      </c>
      <c r="C4121" t="s">
        <v>1540</v>
      </c>
      <c r="D4121">
        <v>100</v>
      </c>
      <c r="E4121">
        <v>40.1</v>
      </c>
      <c r="F4121" s="105">
        <v>4147593</v>
      </c>
      <c r="G4121">
        <v>4147593</v>
      </c>
      <c r="H4121">
        <v>88.45</v>
      </c>
      <c r="I4121">
        <v>3675</v>
      </c>
      <c r="J4121">
        <v>3675</v>
      </c>
      <c r="K4121">
        <v>277</v>
      </c>
      <c r="L4121">
        <v>74</v>
      </c>
    </row>
    <row r="4122" spans="1:12">
      <c r="A4122" t="s">
        <v>13286</v>
      </c>
      <c r="B4122" t="s">
        <v>5663</v>
      </c>
      <c r="C4122" t="s">
        <v>1540</v>
      </c>
      <c r="D4122">
        <v>100</v>
      </c>
      <c r="E4122">
        <v>40.917000000000002</v>
      </c>
      <c r="F4122" s="105">
        <v>3472056</v>
      </c>
      <c r="G4122">
        <v>3472056</v>
      </c>
      <c r="H4122">
        <v>86.3</v>
      </c>
      <c r="I4122">
        <v>3320</v>
      </c>
      <c r="J4122">
        <v>3320</v>
      </c>
      <c r="K4122">
        <v>265</v>
      </c>
      <c r="L4122">
        <v>83</v>
      </c>
    </row>
    <row r="4123" spans="1:12">
      <c r="A4123" t="s">
        <v>13287</v>
      </c>
      <c r="B4123" t="s">
        <v>5664</v>
      </c>
      <c r="C4123" t="s">
        <v>1540</v>
      </c>
      <c r="D4123">
        <v>100</v>
      </c>
      <c r="E4123">
        <v>61.475999999999999</v>
      </c>
      <c r="F4123" s="105">
        <v>2346032</v>
      </c>
      <c r="G4123">
        <v>2346032</v>
      </c>
      <c r="H4123">
        <v>86.89</v>
      </c>
      <c r="I4123">
        <v>2216</v>
      </c>
      <c r="J4123">
        <v>2216</v>
      </c>
      <c r="K4123">
        <v>266</v>
      </c>
      <c r="L4123">
        <v>67</v>
      </c>
    </row>
    <row r="4124" spans="1:12">
      <c r="A4124" t="s">
        <v>13288</v>
      </c>
      <c r="B4124" t="s">
        <v>5665</v>
      </c>
      <c r="C4124" t="s">
        <v>1540</v>
      </c>
      <c r="D4124">
        <v>100</v>
      </c>
      <c r="E4124">
        <v>39.421999999999997</v>
      </c>
      <c r="F4124" s="105">
        <v>3846294</v>
      </c>
      <c r="G4124">
        <v>3846294</v>
      </c>
      <c r="H4124">
        <v>88.82</v>
      </c>
      <c r="I4124">
        <v>3341</v>
      </c>
      <c r="J4124">
        <v>3341</v>
      </c>
      <c r="K4124">
        <v>279</v>
      </c>
      <c r="L4124">
        <v>86.5</v>
      </c>
    </row>
    <row r="4125" spans="1:12">
      <c r="A4125" t="s">
        <v>13289</v>
      </c>
      <c r="B4125" t="s">
        <v>5666</v>
      </c>
      <c r="C4125" t="s">
        <v>1540</v>
      </c>
      <c r="D4125">
        <v>100</v>
      </c>
      <c r="E4125">
        <v>27.626999999999999</v>
      </c>
      <c r="F4125" s="105">
        <v>2539811</v>
      </c>
      <c r="G4125">
        <v>2539811</v>
      </c>
      <c r="H4125">
        <v>89.44</v>
      </c>
      <c r="I4125">
        <v>2407</v>
      </c>
      <c r="J4125">
        <v>2407</v>
      </c>
      <c r="K4125">
        <v>260</v>
      </c>
      <c r="L4125">
        <v>48</v>
      </c>
    </row>
    <row r="4126" spans="1:12">
      <c r="A4126" t="s">
        <v>13290</v>
      </c>
      <c r="B4126" t="s">
        <v>5667</v>
      </c>
      <c r="C4126" t="s">
        <v>1540</v>
      </c>
      <c r="D4126">
        <v>100</v>
      </c>
      <c r="E4126">
        <v>55.822000000000003</v>
      </c>
      <c r="F4126" s="105">
        <v>1851576</v>
      </c>
      <c r="G4126">
        <v>1851576</v>
      </c>
      <c r="H4126">
        <v>89.53</v>
      </c>
      <c r="I4126">
        <v>1900</v>
      </c>
      <c r="J4126">
        <v>1900</v>
      </c>
      <c r="K4126">
        <v>242</v>
      </c>
      <c r="L4126">
        <v>49</v>
      </c>
    </row>
    <row r="4127" spans="1:12">
      <c r="A4127" t="s">
        <v>13291</v>
      </c>
      <c r="B4127" t="s">
        <v>5668</v>
      </c>
      <c r="C4127" t="s">
        <v>1540</v>
      </c>
      <c r="D4127">
        <v>100</v>
      </c>
      <c r="E4127">
        <v>38.634</v>
      </c>
      <c r="F4127" s="105">
        <v>3749861</v>
      </c>
      <c r="G4127">
        <v>3749861</v>
      </c>
      <c r="H4127">
        <v>89.44</v>
      </c>
      <c r="I4127">
        <v>3301</v>
      </c>
      <c r="J4127">
        <v>3301</v>
      </c>
      <c r="K4127">
        <v>280</v>
      </c>
      <c r="L4127">
        <v>76</v>
      </c>
    </row>
    <row r="4128" spans="1:12">
      <c r="A4128" t="s">
        <v>13292</v>
      </c>
      <c r="B4128" t="s">
        <v>5669</v>
      </c>
      <c r="C4128" t="s">
        <v>1540</v>
      </c>
      <c r="D4128">
        <v>100</v>
      </c>
      <c r="E4128">
        <v>66.323999999999998</v>
      </c>
      <c r="F4128" s="105">
        <v>4851126</v>
      </c>
      <c r="G4128">
        <v>4851126</v>
      </c>
      <c r="H4128">
        <v>89.06</v>
      </c>
      <c r="I4128">
        <v>4412</v>
      </c>
      <c r="J4128">
        <v>4412</v>
      </c>
      <c r="K4128">
        <v>264</v>
      </c>
      <c r="L4128">
        <v>75</v>
      </c>
    </row>
    <row r="4129" spans="1:12">
      <c r="A4129" t="s">
        <v>13293</v>
      </c>
      <c r="B4129" t="s">
        <v>5670</v>
      </c>
      <c r="C4129" t="s">
        <v>1540</v>
      </c>
      <c r="D4129">
        <v>100</v>
      </c>
      <c r="E4129">
        <v>38.795000000000002</v>
      </c>
      <c r="F4129" s="105">
        <v>3982132</v>
      </c>
      <c r="G4129">
        <v>3982132</v>
      </c>
      <c r="H4129">
        <v>85.97</v>
      </c>
      <c r="I4129">
        <v>3420</v>
      </c>
      <c r="J4129">
        <v>3420</v>
      </c>
      <c r="K4129">
        <v>278</v>
      </c>
      <c r="L4129">
        <v>112</v>
      </c>
    </row>
    <row r="4130" spans="1:12">
      <c r="A4130" t="s">
        <v>13294</v>
      </c>
      <c r="B4130" t="s">
        <v>5671</v>
      </c>
      <c r="C4130" t="s">
        <v>1540</v>
      </c>
      <c r="D4130">
        <v>100</v>
      </c>
      <c r="E4130">
        <v>38.840000000000003</v>
      </c>
      <c r="F4130" s="105">
        <v>2366958</v>
      </c>
      <c r="G4130">
        <v>2366958</v>
      </c>
      <c r="H4130">
        <v>91.61</v>
      </c>
      <c r="I4130">
        <v>2205</v>
      </c>
      <c r="J4130">
        <v>2205</v>
      </c>
      <c r="K4130">
        <v>270</v>
      </c>
      <c r="L4130">
        <v>49</v>
      </c>
    </row>
    <row r="4131" spans="1:12">
      <c r="A4131" t="s">
        <v>13295</v>
      </c>
      <c r="B4131" t="s">
        <v>5672</v>
      </c>
      <c r="C4131" t="s">
        <v>1540</v>
      </c>
      <c r="D4131">
        <v>100</v>
      </c>
      <c r="E4131">
        <v>43.448999999999998</v>
      </c>
      <c r="F4131" s="105">
        <v>3735717</v>
      </c>
      <c r="G4131">
        <v>3735717</v>
      </c>
      <c r="H4131">
        <v>90.44</v>
      </c>
      <c r="I4131">
        <v>3232</v>
      </c>
      <c r="J4131">
        <v>3232</v>
      </c>
      <c r="K4131">
        <v>282.5</v>
      </c>
      <c r="L4131">
        <v>64</v>
      </c>
    </row>
    <row r="4132" spans="1:12">
      <c r="A4132" t="s">
        <v>13296</v>
      </c>
      <c r="B4132" t="s">
        <v>5673</v>
      </c>
      <c r="C4132" t="s">
        <v>1540</v>
      </c>
      <c r="D4132">
        <v>100</v>
      </c>
      <c r="E4132">
        <v>40.279000000000003</v>
      </c>
      <c r="F4132" s="105">
        <v>3064263</v>
      </c>
      <c r="G4132">
        <v>3064263</v>
      </c>
      <c r="H4132">
        <v>88.25</v>
      </c>
      <c r="I4132">
        <v>2637</v>
      </c>
      <c r="J4132">
        <v>2637</v>
      </c>
      <c r="K4132">
        <v>280</v>
      </c>
      <c r="L4132">
        <v>80</v>
      </c>
    </row>
    <row r="4133" spans="1:12">
      <c r="A4133" t="s">
        <v>13297</v>
      </c>
      <c r="B4133" t="s">
        <v>5674</v>
      </c>
      <c r="C4133" t="s">
        <v>1540</v>
      </c>
      <c r="D4133">
        <v>100</v>
      </c>
      <c r="E4133">
        <v>51.067999999999998</v>
      </c>
      <c r="F4133" s="105">
        <v>2540329</v>
      </c>
      <c r="G4133">
        <v>2540329</v>
      </c>
      <c r="H4133">
        <v>91.78</v>
      </c>
      <c r="I4133">
        <v>2285</v>
      </c>
      <c r="J4133">
        <v>2285</v>
      </c>
      <c r="K4133">
        <v>274</v>
      </c>
      <c r="L4133">
        <v>37</v>
      </c>
    </row>
    <row r="4134" spans="1:12">
      <c r="A4134" t="s">
        <v>13298</v>
      </c>
      <c r="B4134" t="s">
        <v>5675</v>
      </c>
      <c r="C4134" t="s">
        <v>1540</v>
      </c>
      <c r="D4134">
        <v>100</v>
      </c>
      <c r="E4134">
        <v>39.442</v>
      </c>
      <c r="F4134" s="105">
        <v>3339999</v>
      </c>
      <c r="G4134">
        <v>3339999</v>
      </c>
      <c r="H4134">
        <v>89.7</v>
      </c>
      <c r="I4134">
        <v>2954</v>
      </c>
      <c r="J4134">
        <v>2954</v>
      </c>
      <c r="K4134">
        <v>283</v>
      </c>
      <c r="L4134">
        <v>68</v>
      </c>
    </row>
    <row r="4135" spans="1:12">
      <c r="A4135" t="s">
        <v>13299</v>
      </c>
      <c r="B4135" t="s">
        <v>5676</v>
      </c>
      <c r="C4135" t="s">
        <v>1540</v>
      </c>
      <c r="D4135">
        <v>100</v>
      </c>
      <c r="E4135">
        <v>41.677999999999997</v>
      </c>
      <c r="F4135" s="105">
        <v>3086185</v>
      </c>
      <c r="G4135">
        <v>3086185</v>
      </c>
      <c r="H4135">
        <v>90.29</v>
      </c>
      <c r="I4135">
        <v>2813</v>
      </c>
      <c r="J4135">
        <v>2813</v>
      </c>
      <c r="K4135">
        <v>276</v>
      </c>
      <c r="L4135">
        <v>61.5</v>
      </c>
    </row>
    <row r="4136" spans="1:12">
      <c r="A4136" t="s">
        <v>13300</v>
      </c>
      <c r="B4136" t="s">
        <v>5677</v>
      </c>
      <c r="C4136" t="s">
        <v>1540</v>
      </c>
      <c r="D4136">
        <v>100</v>
      </c>
      <c r="E4136">
        <v>39.732999999999997</v>
      </c>
      <c r="F4136" s="105">
        <v>3054695</v>
      </c>
      <c r="G4136">
        <v>3054695</v>
      </c>
      <c r="H4136">
        <v>88.4</v>
      </c>
      <c r="I4136">
        <v>2834</v>
      </c>
      <c r="J4136">
        <v>2834</v>
      </c>
      <c r="K4136">
        <v>261</v>
      </c>
      <c r="L4136">
        <v>74</v>
      </c>
    </row>
    <row r="4137" spans="1:12">
      <c r="A4137" t="s">
        <v>13301</v>
      </c>
      <c r="B4137" t="s">
        <v>5678</v>
      </c>
      <c r="C4137" t="s">
        <v>1540</v>
      </c>
      <c r="D4137">
        <v>100</v>
      </c>
      <c r="E4137">
        <v>43.27</v>
      </c>
      <c r="F4137" s="105">
        <v>2399667</v>
      </c>
      <c r="G4137">
        <v>2399667</v>
      </c>
      <c r="H4137">
        <v>91.35</v>
      </c>
      <c r="I4137">
        <v>2185</v>
      </c>
      <c r="J4137">
        <v>2185</v>
      </c>
      <c r="K4137">
        <v>274</v>
      </c>
      <c r="L4137">
        <v>57</v>
      </c>
    </row>
    <row r="4138" spans="1:12">
      <c r="A4138" t="s">
        <v>13302</v>
      </c>
      <c r="B4138" t="s">
        <v>5679</v>
      </c>
      <c r="C4138" t="s">
        <v>1540</v>
      </c>
      <c r="D4138">
        <v>100</v>
      </c>
      <c r="E4138">
        <v>39.636000000000003</v>
      </c>
      <c r="F4138" s="105">
        <v>3647873</v>
      </c>
      <c r="G4138">
        <v>3647873</v>
      </c>
      <c r="H4138">
        <v>89.46</v>
      </c>
      <c r="I4138">
        <v>3200</v>
      </c>
      <c r="J4138">
        <v>3200</v>
      </c>
      <c r="K4138">
        <v>283</v>
      </c>
      <c r="L4138">
        <v>74</v>
      </c>
    </row>
    <row r="4139" spans="1:12">
      <c r="A4139" t="s">
        <v>9362</v>
      </c>
      <c r="B4139" t="s">
        <v>5680</v>
      </c>
      <c r="C4139" t="s">
        <v>1592</v>
      </c>
      <c r="D4139">
        <v>100</v>
      </c>
      <c r="E4139">
        <v>34.19</v>
      </c>
      <c r="F4139" s="105">
        <v>1482455</v>
      </c>
      <c r="G4139">
        <v>1482455</v>
      </c>
      <c r="H4139">
        <v>87.61</v>
      </c>
      <c r="I4139">
        <v>1410</v>
      </c>
      <c r="J4139">
        <v>1410</v>
      </c>
      <c r="K4139">
        <v>253</v>
      </c>
      <c r="L4139">
        <v>68.5</v>
      </c>
    </row>
    <row r="4140" spans="1:12">
      <c r="A4140" t="s">
        <v>13303</v>
      </c>
      <c r="B4140" t="s">
        <v>5681</v>
      </c>
      <c r="C4140" t="s">
        <v>1540</v>
      </c>
      <c r="D4140">
        <v>100</v>
      </c>
      <c r="E4140">
        <v>42.975999999999999</v>
      </c>
      <c r="F4140" s="105">
        <v>3546016</v>
      </c>
      <c r="G4140">
        <v>3546016</v>
      </c>
      <c r="H4140">
        <v>90.83</v>
      </c>
      <c r="I4140">
        <v>3015</v>
      </c>
      <c r="J4140">
        <v>3015</v>
      </c>
      <c r="K4140">
        <v>290</v>
      </c>
      <c r="L4140">
        <v>68</v>
      </c>
    </row>
    <row r="4141" spans="1:12">
      <c r="A4141" t="s">
        <v>13304</v>
      </c>
      <c r="B4141" t="s">
        <v>5682</v>
      </c>
      <c r="C4141" t="s">
        <v>1540</v>
      </c>
      <c r="D4141">
        <v>100</v>
      </c>
      <c r="E4141">
        <v>37.405999999999999</v>
      </c>
      <c r="F4141" s="105">
        <v>3355362</v>
      </c>
      <c r="G4141">
        <v>3355362</v>
      </c>
      <c r="H4141">
        <v>87.56</v>
      </c>
      <c r="I4141">
        <v>2963</v>
      </c>
      <c r="J4141">
        <v>2963</v>
      </c>
      <c r="K4141">
        <v>281</v>
      </c>
      <c r="L4141">
        <v>102</v>
      </c>
    </row>
    <row r="4142" spans="1:12">
      <c r="A4142" t="s">
        <v>13305</v>
      </c>
      <c r="B4142" t="s">
        <v>5683</v>
      </c>
      <c r="C4142" t="s">
        <v>1540</v>
      </c>
      <c r="D4142">
        <v>100</v>
      </c>
      <c r="E4142">
        <v>39.045000000000002</v>
      </c>
      <c r="F4142" s="105">
        <v>3647749</v>
      </c>
      <c r="G4142">
        <v>3647749</v>
      </c>
      <c r="H4142">
        <v>88.64</v>
      </c>
      <c r="I4142">
        <v>3378</v>
      </c>
      <c r="J4142">
        <v>3378</v>
      </c>
      <c r="K4142">
        <v>273.5</v>
      </c>
      <c r="L4142">
        <v>68</v>
      </c>
    </row>
    <row r="4143" spans="1:12">
      <c r="A4143" t="s">
        <v>13306</v>
      </c>
      <c r="B4143" t="s">
        <v>5684</v>
      </c>
      <c r="C4143" t="s">
        <v>1540</v>
      </c>
      <c r="D4143">
        <v>100</v>
      </c>
      <c r="E4143">
        <v>47.645000000000003</v>
      </c>
      <c r="F4143" s="105">
        <v>3127976</v>
      </c>
      <c r="G4143">
        <v>3127976</v>
      </c>
      <c r="H4143">
        <v>92.35</v>
      </c>
      <c r="I4143">
        <v>2865</v>
      </c>
      <c r="J4143">
        <v>2865</v>
      </c>
      <c r="K4143">
        <v>284</v>
      </c>
      <c r="L4143">
        <v>44</v>
      </c>
    </row>
    <row r="4144" spans="1:12">
      <c r="A4144" t="s">
        <v>13307</v>
      </c>
      <c r="B4144" t="s">
        <v>5685</v>
      </c>
      <c r="C4144" t="s">
        <v>1540</v>
      </c>
      <c r="D4144">
        <v>100</v>
      </c>
      <c r="E4144">
        <v>45.363</v>
      </c>
      <c r="F4144" s="105">
        <v>3311088</v>
      </c>
      <c r="G4144">
        <v>3311088</v>
      </c>
      <c r="H4144">
        <v>89.5</v>
      </c>
      <c r="I4144">
        <v>2942</v>
      </c>
      <c r="J4144">
        <v>2942</v>
      </c>
      <c r="K4144">
        <v>287</v>
      </c>
      <c r="L4144">
        <v>69</v>
      </c>
    </row>
    <row r="4145" spans="1:12">
      <c r="A4145" t="s">
        <v>13308</v>
      </c>
      <c r="B4145" t="s">
        <v>5686</v>
      </c>
      <c r="C4145" t="s">
        <v>1540</v>
      </c>
      <c r="D4145">
        <v>100</v>
      </c>
      <c r="E4145">
        <v>64.844999999999999</v>
      </c>
      <c r="F4145" s="105">
        <v>4309020</v>
      </c>
      <c r="G4145">
        <v>4309020</v>
      </c>
      <c r="H4145">
        <v>90.49</v>
      </c>
      <c r="I4145">
        <v>4185</v>
      </c>
      <c r="J4145">
        <v>4185</v>
      </c>
      <c r="K4145">
        <v>259</v>
      </c>
      <c r="L4145">
        <v>50</v>
      </c>
    </row>
    <row r="4146" spans="1:12">
      <c r="A4146" t="s">
        <v>13309</v>
      </c>
      <c r="B4146" t="s">
        <v>5687</v>
      </c>
      <c r="C4146" t="s">
        <v>1540</v>
      </c>
      <c r="D4146">
        <v>100</v>
      </c>
      <c r="E4146">
        <v>68.305999999999997</v>
      </c>
      <c r="F4146" s="105">
        <v>6305354</v>
      </c>
      <c r="G4146">
        <v>6305354</v>
      </c>
      <c r="H4146">
        <v>84.97</v>
      </c>
      <c r="I4146">
        <v>5488</v>
      </c>
      <c r="J4146">
        <v>5488</v>
      </c>
      <c r="K4146">
        <v>255</v>
      </c>
      <c r="L4146">
        <v>108</v>
      </c>
    </row>
    <row r="4147" spans="1:12">
      <c r="A4147" t="s">
        <v>13310</v>
      </c>
      <c r="B4147" t="s">
        <v>5688</v>
      </c>
      <c r="C4147" t="s">
        <v>1540</v>
      </c>
      <c r="D4147">
        <v>100</v>
      </c>
      <c r="E4147">
        <v>65.897000000000006</v>
      </c>
      <c r="F4147" s="105">
        <v>4035104</v>
      </c>
      <c r="G4147">
        <v>4035104</v>
      </c>
      <c r="H4147">
        <v>91.65</v>
      </c>
      <c r="I4147">
        <v>3742</v>
      </c>
      <c r="J4147">
        <v>3742</v>
      </c>
      <c r="K4147">
        <v>273</v>
      </c>
      <c r="L4147">
        <v>52</v>
      </c>
    </row>
    <row r="4148" spans="1:12">
      <c r="A4148" t="s">
        <v>13311</v>
      </c>
      <c r="B4148" t="s">
        <v>5689</v>
      </c>
      <c r="C4148" t="s">
        <v>1540</v>
      </c>
      <c r="D4148">
        <v>100</v>
      </c>
      <c r="E4148">
        <v>60.932000000000002</v>
      </c>
      <c r="F4148" s="105">
        <v>3777629</v>
      </c>
      <c r="G4148">
        <v>3777629</v>
      </c>
      <c r="H4148">
        <v>89.08</v>
      </c>
      <c r="I4148">
        <v>3848</v>
      </c>
      <c r="J4148">
        <v>3848</v>
      </c>
      <c r="K4148">
        <v>222.5</v>
      </c>
      <c r="L4148">
        <v>83</v>
      </c>
    </row>
    <row r="4149" spans="1:12">
      <c r="A4149" t="s">
        <v>13312</v>
      </c>
      <c r="B4149" t="s">
        <v>5690</v>
      </c>
      <c r="C4149" t="s">
        <v>1540</v>
      </c>
      <c r="D4149">
        <v>100</v>
      </c>
      <c r="E4149">
        <v>66.192999999999998</v>
      </c>
      <c r="F4149" s="105">
        <v>2291809</v>
      </c>
      <c r="G4149">
        <v>2291809</v>
      </c>
      <c r="H4149">
        <v>91.66</v>
      </c>
      <c r="I4149">
        <v>2068</v>
      </c>
      <c r="J4149">
        <v>2068</v>
      </c>
      <c r="K4149">
        <v>284</v>
      </c>
      <c r="L4149">
        <v>59</v>
      </c>
    </row>
    <row r="4150" spans="1:12">
      <c r="A4150" t="s">
        <v>9363</v>
      </c>
      <c r="B4150" t="s">
        <v>5691</v>
      </c>
      <c r="C4150" t="s">
        <v>1636</v>
      </c>
      <c r="D4150">
        <v>100</v>
      </c>
      <c r="E4150">
        <v>27.117999999999999</v>
      </c>
      <c r="F4150" s="105">
        <v>665445</v>
      </c>
      <c r="G4150">
        <v>665445</v>
      </c>
      <c r="H4150">
        <v>74.02</v>
      </c>
      <c r="I4150">
        <v>1113</v>
      </c>
      <c r="J4150">
        <v>1113</v>
      </c>
      <c r="K4150">
        <v>108</v>
      </c>
      <c r="L4150">
        <v>96</v>
      </c>
    </row>
    <row r="4151" spans="1:12">
      <c r="A4151" t="s">
        <v>13313</v>
      </c>
      <c r="B4151" t="s">
        <v>5692</v>
      </c>
      <c r="C4151" t="s">
        <v>1540</v>
      </c>
      <c r="D4151">
        <v>100</v>
      </c>
      <c r="E4151">
        <v>32.957000000000001</v>
      </c>
      <c r="F4151" s="105">
        <v>2602401</v>
      </c>
      <c r="G4151">
        <v>2602401</v>
      </c>
      <c r="H4151">
        <v>86.39</v>
      </c>
      <c r="I4151">
        <v>2537</v>
      </c>
      <c r="J4151">
        <v>2537</v>
      </c>
      <c r="K4151">
        <v>249</v>
      </c>
      <c r="L4151">
        <v>84</v>
      </c>
    </row>
    <row r="4152" spans="1:12">
      <c r="A4152" t="s">
        <v>13314</v>
      </c>
      <c r="B4152" t="s">
        <v>5693</v>
      </c>
      <c r="C4152" t="s">
        <v>1540</v>
      </c>
      <c r="D4152">
        <v>100</v>
      </c>
      <c r="E4152">
        <v>71.805000000000007</v>
      </c>
      <c r="F4152" s="105">
        <v>3367443</v>
      </c>
      <c r="G4152">
        <v>3367443</v>
      </c>
      <c r="H4152">
        <v>90.66</v>
      </c>
      <c r="I4152">
        <v>3160</v>
      </c>
      <c r="J4152">
        <v>3160</v>
      </c>
      <c r="K4152">
        <v>284</v>
      </c>
      <c r="L4152">
        <v>68</v>
      </c>
    </row>
    <row r="4153" spans="1:12">
      <c r="A4153" t="s">
        <v>13315</v>
      </c>
      <c r="B4153" t="s">
        <v>5694</v>
      </c>
      <c r="C4153" t="s">
        <v>1540</v>
      </c>
      <c r="D4153">
        <v>100</v>
      </c>
      <c r="E4153">
        <v>65.28</v>
      </c>
      <c r="F4153" s="105">
        <v>5011888</v>
      </c>
      <c r="G4153">
        <v>5011888</v>
      </c>
      <c r="H4153">
        <v>88.77</v>
      </c>
      <c r="I4153">
        <v>4614</v>
      </c>
      <c r="J4153">
        <v>4614</v>
      </c>
      <c r="K4153">
        <v>277</v>
      </c>
      <c r="L4153">
        <v>75</v>
      </c>
    </row>
    <row r="4154" spans="1:12">
      <c r="A4154" t="s">
        <v>13316</v>
      </c>
      <c r="B4154" t="s">
        <v>5695</v>
      </c>
      <c r="C4154" t="s">
        <v>1540</v>
      </c>
      <c r="D4154">
        <v>100</v>
      </c>
      <c r="E4154">
        <v>71.790999999999997</v>
      </c>
      <c r="F4154" s="105">
        <v>2296741</v>
      </c>
      <c r="G4154">
        <v>2296741</v>
      </c>
      <c r="H4154">
        <v>90.93</v>
      </c>
      <c r="I4154">
        <v>1994</v>
      </c>
      <c r="J4154">
        <v>1994</v>
      </c>
      <c r="K4154">
        <v>300</v>
      </c>
      <c r="L4154">
        <v>76</v>
      </c>
    </row>
    <row r="4155" spans="1:12">
      <c r="A4155" t="s">
        <v>13317</v>
      </c>
      <c r="B4155" t="s">
        <v>5696</v>
      </c>
      <c r="C4155" t="s">
        <v>1540</v>
      </c>
      <c r="D4155">
        <v>100</v>
      </c>
      <c r="E4155">
        <v>63.411000000000001</v>
      </c>
      <c r="F4155" s="105">
        <v>3552733</v>
      </c>
      <c r="G4155">
        <v>3552733</v>
      </c>
      <c r="H4155">
        <v>90.02</v>
      </c>
      <c r="I4155">
        <v>3292</v>
      </c>
      <c r="J4155">
        <v>3292</v>
      </c>
      <c r="K4155">
        <v>271</v>
      </c>
      <c r="L4155">
        <v>63</v>
      </c>
    </row>
    <row r="4156" spans="1:12">
      <c r="A4156" t="s">
        <v>13318</v>
      </c>
      <c r="B4156" t="s">
        <v>5697</v>
      </c>
      <c r="C4156" t="s">
        <v>1540</v>
      </c>
      <c r="D4156">
        <v>100</v>
      </c>
      <c r="E4156">
        <v>70.180000000000007</v>
      </c>
      <c r="F4156" s="105">
        <v>5544783</v>
      </c>
      <c r="G4156">
        <v>5544783</v>
      </c>
      <c r="H4156">
        <v>91.72</v>
      </c>
      <c r="I4156">
        <v>5022</v>
      </c>
      <c r="J4156">
        <v>5022</v>
      </c>
      <c r="K4156">
        <v>290.5</v>
      </c>
      <c r="L4156">
        <v>53</v>
      </c>
    </row>
    <row r="4157" spans="1:12">
      <c r="A4157" t="s">
        <v>13319</v>
      </c>
      <c r="B4157" t="s">
        <v>5698</v>
      </c>
      <c r="C4157" t="s">
        <v>1540</v>
      </c>
      <c r="D4157">
        <v>100</v>
      </c>
      <c r="E4157">
        <v>70.823999999999998</v>
      </c>
      <c r="F4157" s="105">
        <v>2793761</v>
      </c>
      <c r="G4157">
        <v>2793761</v>
      </c>
      <c r="H4157">
        <v>92.1</v>
      </c>
      <c r="I4157">
        <v>2491</v>
      </c>
      <c r="J4157">
        <v>2491</v>
      </c>
      <c r="K4157">
        <v>298</v>
      </c>
      <c r="L4157">
        <v>58</v>
      </c>
    </row>
    <row r="4158" spans="1:12">
      <c r="A4158" t="s">
        <v>13320</v>
      </c>
      <c r="B4158" t="s">
        <v>5699</v>
      </c>
      <c r="C4158" t="s">
        <v>1540</v>
      </c>
      <c r="D4158">
        <v>100</v>
      </c>
      <c r="E4158">
        <v>63.186</v>
      </c>
      <c r="F4158" s="105">
        <v>5169161</v>
      </c>
      <c r="G4158">
        <v>5169161</v>
      </c>
      <c r="H4158">
        <v>89.79</v>
      </c>
      <c r="I4158">
        <v>4388</v>
      </c>
      <c r="J4158">
        <v>4388</v>
      </c>
      <c r="K4158">
        <v>291</v>
      </c>
      <c r="L4158">
        <v>65</v>
      </c>
    </row>
    <row r="4159" spans="1:12">
      <c r="A4159" t="s">
        <v>13321</v>
      </c>
      <c r="B4159" t="s">
        <v>5700</v>
      </c>
      <c r="C4159" t="s">
        <v>1540</v>
      </c>
      <c r="D4159">
        <v>100</v>
      </c>
      <c r="E4159">
        <v>31.811</v>
      </c>
      <c r="F4159" s="105">
        <v>2543538</v>
      </c>
      <c r="G4159">
        <v>2543538</v>
      </c>
      <c r="H4159">
        <v>88.89</v>
      </c>
      <c r="I4159">
        <v>2311</v>
      </c>
      <c r="J4159">
        <v>2311</v>
      </c>
      <c r="K4159">
        <v>246</v>
      </c>
      <c r="L4159">
        <v>50</v>
      </c>
    </row>
    <row r="4160" spans="1:12">
      <c r="A4160" t="s">
        <v>13322</v>
      </c>
      <c r="B4160" t="s">
        <v>5701</v>
      </c>
      <c r="C4160" t="s">
        <v>1540</v>
      </c>
      <c r="D4160">
        <v>100</v>
      </c>
      <c r="E4160">
        <v>60.393999999999998</v>
      </c>
      <c r="F4160" s="105">
        <v>1722651</v>
      </c>
      <c r="G4160">
        <v>1722651</v>
      </c>
      <c r="H4160">
        <v>89.19</v>
      </c>
      <c r="I4160">
        <v>2076</v>
      </c>
      <c r="J4160">
        <v>2076</v>
      </c>
      <c r="K4160">
        <v>198</v>
      </c>
      <c r="L4160">
        <v>39</v>
      </c>
    </row>
    <row r="4161" spans="1:12">
      <c r="A4161" t="s">
        <v>9364</v>
      </c>
      <c r="B4161" t="s">
        <v>5702</v>
      </c>
      <c r="C4161" t="s">
        <v>1592</v>
      </c>
      <c r="D4161">
        <v>100</v>
      </c>
      <c r="E4161">
        <v>20.097000000000001</v>
      </c>
      <c r="F4161" s="105">
        <v>416380</v>
      </c>
      <c r="G4161">
        <v>416380</v>
      </c>
      <c r="H4161">
        <v>87.04</v>
      </c>
      <c r="I4161">
        <v>369</v>
      </c>
      <c r="J4161">
        <v>369</v>
      </c>
      <c r="K4161">
        <v>273</v>
      </c>
      <c r="L4161">
        <v>84.5</v>
      </c>
    </row>
    <row r="4162" spans="1:12">
      <c r="A4162" t="s">
        <v>13323</v>
      </c>
      <c r="B4162" t="s">
        <v>5703</v>
      </c>
      <c r="C4162" t="s">
        <v>1540</v>
      </c>
      <c r="D4162">
        <v>100</v>
      </c>
      <c r="E4162">
        <v>56.646999999999998</v>
      </c>
      <c r="F4162" s="105">
        <v>3951525</v>
      </c>
      <c r="G4162">
        <v>3951525</v>
      </c>
      <c r="H4162">
        <v>88.12</v>
      </c>
      <c r="I4162">
        <v>3745</v>
      </c>
      <c r="J4162">
        <v>3745</v>
      </c>
      <c r="K4162">
        <v>267</v>
      </c>
      <c r="L4162">
        <v>73</v>
      </c>
    </row>
    <row r="4163" spans="1:12">
      <c r="A4163" t="s">
        <v>13324</v>
      </c>
      <c r="B4163" t="s">
        <v>5704</v>
      </c>
      <c r="C4163" t="s">
        <v>1540</v>
      </c>
      <c r="D4163">
        <v>100</v>
      </c>
      <c r="E4163">
        <v>69.129000000000005</v>
      </c>
      <c r="F4163" s="105">
        <v>3988191</v>
      </c>
      <c r="G4163">
        <v>3988191</v>
      </c>
      <c r="H4163">
        <v>88.78</v>
      </c>
      <c r="I4163">
        <v>3391</v>
      </c>
      <c r="J4163">
        <v>3391</v>
      </c>
      <c r="K4163">
        <v>289</v>
      </c>
      <c r="L4163">
        <v>87</v>
      </c>
    </row>
    <row r="4164" spans="1:12">
      <c r="A4164" t="s">
        <v>13325</v>
      </c>
      <c r="B4164" t="s">
        <v>5705</v>
      </c>
      <c r="C4164" t="s">
        <v>1540</v>
      </c>
      <c r="D4164">
        <v>100</v>
      </c>
      <c r="E4164">
        <v>74.182000000000002</v>
      </c>
      <c r="F4164" s="105">
        <v>3504335</v>
      </c>
      <c r="G4164">
        <v>3504335</v>
      </c>
      <c r="H4164">
        <v>88.86</v>
      </c>
      <c r="I4164">
        <v>3104</v>
      </c>
      <c r="J4164">
        <v>3104</v>
      </c>
      <c r="K4164">
        <v>297</v>
      </c>
      <c r="L4164">
        <v>80</v>
      </c>
    </row>
    <row r="4165" spans="1:12">
      <c r="A4165" t="s">
        <v>13326</v>
      </c>
      <c r="B4165" t="s">
        <v>5706</v>
      </c>
      <c r="C4165" t="s">
        <v>1540</v>
      </c>
      <c r="D4165">
        <v>100</v>
      </c>
      <c r="E4165">
        <v>47.640999999999998</v>
      </c>
      <c r="F4165" s="105">
        <v>5843912</v>
      </c>
      <c r="G4165">
        <v>5843912</v>
      </c>
      <c r="H4165">
        <v>88.5</v>
      </c>
      <c r="I4165">
        <v>4873</v>
      </c>
      <c r="J4165">
        <v>4873</v>
      </c>
      <c r="K4165">
        <v>274</v>
      </c>
      <c r="L4165">
        <v>77</v>
      </c>
    </row>
    <row r="4166" spans="1:12">
      <c r="A4166" t="s">
        <v>13327</v>
      </c>
      <c r="B4166" t="s">
        <v>5707</v>
      </c>
      <c r="C4166" t="s">
        <v>1540</v>
      </c>
      <c r="D4166">
        <v>100</v>
      </c>
      <c r="E4166">
        <v>68.016999999999996</v>
      </c>
      <c r="F4166" s="105">
        <v>4542598</v>
      </c>
      <c r="G4166">
        <v>4542598</v>
      </c>
      <c r="H4166">
        <v>91.08</v>
      </c>
      <c r="I4166">
        <v>4378</v>
      </c>
      <c r="J4166">
        <v>4378</v>
      </c>
      <c r="K4166">
        <v>282</v>
      </c>
      <c r="L4166">
        <v>57</v>
      </c>
    </row>
    <row r="4167" spans="1:12">
      <c r="A4167" t="s">
        <v>13328</v>
      </c>
      <c r="B4167" t="s">
        <v>5708</v>
      </c>
      <c r="C4167" t="s">
        <v>1540</v>
      </c>
      <c r="D4167">
        <v>100</v>
      </c>
      <c r="E4167">
        <v>58.76</v>
      </c>
      <c r="F4167" s="105">
        <v>4804721</v>
      </c>
      <c r="G4167">
        <v>4804721</v>
      </c>
      <c r="H4167">
        <v>87.22</v>
      </c>
      <c r="I4167">
        <v>4184</v>
      </c>
      <c r="J4167">
        <v>4184</v>
      </c>
      <c r="K4167">
        <v>273</v>
      </c>
      <c r="L4167">
        <v>105</v>
      </c>
    </row>
    <row r="4168" spans="1:12">
      <c r="A4168" t="s">
        <v>13329</v>
      </c>
      <c r="B4168" t="s">
        <v>5709</v>
      </c>
      <c r="C4168" t="s">
        <v>1540</v>
      </c>
      <c r="D4168">
        <v>100</v>
      </c>
      <c r="E4168">
        <v>31.48</v>
      </c>
      <c r="F4168" s="105">
        <v>2918253</v>
      </c>
      <c r="G4168">
        <v>2918253</v>
      </c>
      <c r="H4168">
        <v>89.04</v>
      </c>
      <c r="I4168">
        <v>2481</v>
      </c>
      <c r="J4168">
        <v>2481</v>
      </c>
      <c r="K4168">
        <v>275</v>
      </c>
      <c r="L4168">
        <v>72</v>
      </c>
    </row>
    <row r="4169" spans="1:12">
      <c r="A4169" t="s">
        <v>13330</v>
      </c>
      <c r="B4169" t="s">
        <v>5710</v>
      </c>
      <c r="C4169" t="s">
        <v>1540</v>
      </c>
      <c r="D4169">
        <v>100</v>
      </c>
      <c r="E4169">
        <v>67.628</v>
      </c>
      <c r="F4169" s="105">
        <v>2925195</v>
      </c>
      <c r="G4169">
        <v>2925195</v>
      </c>
      <c r="H4169">
        <v>90.74</v>
      </c>
      <c r="I4169">
        <v>2653</v>
      </c>
      <c r="J4169">
        <v>2653</v>
      </c>
      <c r="K4169">
        <v>297</v>
      </c>
      <c r="L4169">
        <v>69</v>
      </c>
    </row>
    <row r="4170" spans="1:12">
      <c r="A4170" t="s">
        <v>13331</v>
      </c>
      <c r="B4170" t="s">
        <v>5711</v>
      </c>
      <c r="C4170" t="s">
        <v>1540</v>
      </c>
      <c r="D4170">
        <v>100</v>
      </c>
      <c r="E4170">
        <v>30.829000000000001</v>
      </c>
      <c r="F4170" s="105">
        <v>2033903</v>
      </c>
      <c r="G4170">
        <v>2033903</v>
      </c>
      <c r="H4170">
        <v>93.2</v>
      </c>
      <c r="I4170">
        <v>2155</v>
      </c>
      <c r="J4170">
        <v>2155</v>
      </c>
      <c r="K4170">
        <v>248</v>
      </c>
      <c r="L4170">
        <v>11</v>
      </c>
    </row>
    <row r="4171" spans="1:12">
      <c r="A4171" t="s">
        <v>13332</v>
      </c>
      <c r="B4171" t="s">
        <v>5712</v>
      </c>
      <c r="C4171" t="s">
        <v>1540</v>
      </c>
      <c r="D4171">
        <v>100</v>
      </c>
      <c r="E4171">
        <v>66.566999999999993</v>
      </c>
      <c r="F4171" s="105">
        <v>5681722</v>
      </c>
      <c r="G4171">
        <v>5681722</v>
      </c>
      <c r="H4171">
        <v>89.11</v>
      </c>
      <c r="I4171">
        <v>4836</v>
      </c>
      <c r="J4171">
        <v>4836</v>
      </c>
      <c r="K4171">
        <v>296.5</v>
      </c>
      <c r="L4171">
        <v>72</v>
      </c>
    </row>
    <row r="4172" spans="1:12">
      <c r="A4172" t="s">
        <v>13333</v>
      </c>
      <c r="B4172" t="s">
        <v>5713</v>
      </c>
      <c r="C4172" t="s">
        <v>1540</v>
      </c>
      <c r="D4172">
        <v>100</v>
      </c>
      <c r="E4172">
        <v>64.95</v>
      </c>
      <c r="F4172" s="105">
        <v>4196714</v>
      </c>
      <c r="G4172">
        <v>4196714</v>
      </c>
      <c r="H4172">
        <v>89.17</v>
      </c>
      <c r="I4172">
        <v>3895</v>
      </c>
      <c r="J4172">
        <v>3895</v>
      </c>
      <c r="K4172">
        <v>268</v>
      </c>
      <c r="L4172">
        <v>67</v>
      </c>
    </row>
    <row r="4173" spans="1:12">
      <c r="A4173" t="s">
        <v>13334</v>
      </c>
      <c r="B4173" t="s">
        <v>5714</v>
      </c>
      <c r="C4173" t="s">
        <v>1540</v>
      </c>
      <c r="D4173">
        <v>100</v>
      </c>
      <c r="E4173">
        <v>38.128999999999998</v>
      </c>
      <c r="F4173" s="105">
        <v>2605518</v>
      </c>
      <c r="G4173">
        <v>2605518</v>
      </c>
      <c r="H4173">
        <v>85.76</v>
      </c>
      <c r="I4173">
        <v>2404</v>
      </c>
      <c r="J4173">
        <v>2404</v>
      </c>
      <c r="K4173">
        <v>275</v>
      </c>
      <c r="L4173">
        <v>95</v>
      </c>
    </row>
    <row r="4174" spans="1:12">
      <c r="A4174" t="s">
        <v>13335</v>
      </c>
      <c r="B4174" t="s">
        <v>5715</v>
      </c>
      <c r="C4174" t="s">
        <v>1540</v>
      </c>
      <c r="D4174">
        <v>100</v>
      </c>
      <c r="E4174">
        <v>63.338000000000001</v>
      </c>
      <c r="F4174" s="105">
        <v>5318696</v>
      </c>
      <c r="G4174">
        <v>5318696</v>
      </c>
      <c r="H4174">
        <v>87.73</v>
      </c>
      <c r="I4174">
        <v>4821</v>
      </c>
      <c r="J4174">
        <v>4821</v>
      </c>
      <c r="K4174">
        <v>286</v>
      </c>
      <c r="L4174">
        <v>81</v>
      </c>
    </row>
    <row r="4175" spans="1:12">
      <c r="A4175" t="s">
        <v>13336</v>
      </c>
      <c r="B4175" t="s">
        <v>5716</v>
      </c>
      <c r="C4175" t="s">
        <v>1540</v>
      </c>
      <c r="D4175">
        <v>100</v>
      </c>
      <c r="E4175">
        <v>54.287999999999997</v>
      </c>
      <c r="F4175" s="105">
        <v>2337139</v>
      </c>
      <c r="G4175">
        <v>2337139</v>
      </c>
      <c r="H4175">
        <v>90.95</v>
      </c>
      <c r="I4175">
        <v>2552</v>
      </c>
      <c r="J4175">
        <v>2552</v>
      </c>
      <c r="K4175">
        <v>231</v>
      </c>
      <c r="L4175">
        <v>37</v>
      </c>
    </row>
    <row r="4176" spans="1:12">
      <c r="A4176" t="s">
        <v>13337</v>
      </c>
      <c r="B4176" t="s">
        <v>5717</v>
      </c>
      <c r="C4176" t="s">
        <v>1540</v>
      </c>
      <c r="D4176">
        <v>100</v>
      </c>
      <c r="E4176">
        <v>64.659000000000006</v>
      </c>
      <c r="F4176" s="105">
        <v>5043757</v>
      </c>
      <c r="G4176">
        <v>5043757</v>
      </c>
      <c r="H4176">
        <v>88.92</v>
      </c>
      <c r="I4176">
        <v>4625</v>
      </c>
      <c r="J4176">
        <v>4625</v>
      </c>
      <c r="K4176">
        <v>288</v>
      </c>
      <c r="L4176">
        <v>72</v>
      </c>
    </row>
    <row r="4177" spans="1:12">
      <c r="A4177" t="s">
        <v>13338</v>
      </c>
      <c r="B4177" t="s">
        <v>5718</v>
      </c>
      <c r="C4177" t="s">
        <v>1540</v>
      </c>
      <c r="D4177">
        <v>100</v>
      </c>
      <c r="E4177">
        <v>41.430999999999997</v>
      </c>
      <c r="F4177" s="105">
        <v>3509795</v>
      </c>
      <c r="G4177">
        <v>3509795</v>
      </c>
      <c r="H4177">
        <v>86.55</v>
      </c>
      <c r="I4177">
        <v>3378</v>
      </c>
      <c r="J4177">
        <v>3378</v>
      </c>
      <c r="K4177">
        <v>250</v>
      </c>
      <c r="L4177">
        <v>88</v>
      </c>
    </row>
    <row r="4178" spans="1:12">
      <c r="A4178" t="s">
        <v>13339</v>
      </c>
      <c r="B4178" t="s">
        <v>5719</v>
      </c>
      <c r="C4178" t="s">
        <v>1540</v>
      </c>
      <c r="D4178">
        <v>100</v>
      </c>
      <c r="E4178">
        <v>47.113999999999997</v>
      </c>
      <c r="F4178" s="105">
        <v>3978003</v>
      </c>
      <c r="G4178">
        <v>3978003</v>
      </c>
      <c r="H4178">
        <v>85.42</v>
      </c>
      <c r="I4178">
        <v>3922</v>
      </c>
      <c r="J4178">
        <v>3922</v>
      </c>
      <c r="K4178">
        <v>262</v>
      </c>
      <c r="L4178">
        <v>89</v>
      </c>
    </row>
    <row r="4179" spans="1:12">
      <c r="A4179" t="s">
        <v>13340</v>
      </c>
      <c r="B4179" t="s">
        <v>5720</v>
      </c>
      <c r="C4179" t="s">
        <v>1540</v>
      </c>
      <c r="D4179">
        <v>100</v>
      </c>
      <c r="E4179">
        <v>27.17</v>
      </c>
      <c r="F4179" s="105">
        <v>2478469</v>
      </c>
      <c r="G4179">
        <v>2478469</v>
      </c>
      <c r="H4179">
        <v>87.31</v>
      </c>
      <c r="I4179">
        <v>2284</v>
      </c>
      <c r="J4179">
        <v>2284</v>
      </c>
      <c r="K4179">
        <v>271</v>
      </c>
      <c r="L4179">
        <v>99</v>
      </c>
    </row>
    <row r="4180" spans="1:12">
      <c r="A4180" t="s">
        <v>13341</v>
      </c>
      <c r="B4180" t="s">
        <v>5721</v>
      </c>
      <c r="C4180" t="s">
        <v>1540</v>
      </c>
      <c r="D4180">
        <v>100</v>
      </c>
      <c r="E4180">
        <v>38.630000000000003</v>
      </c>
      <c r="F4180" s="105">
        <v>2427900</v>
      </c>
      <c r="G4180">
        <v>2427900</v>
      </c>
      <c r="H4180">
        <v>90.55</v>
      </c>
      <c r="I4180">
        <v>2294</v>
      </c>
      <c r="J4180">
        <v>2294</v>
      </c>
      <c r="K4180">
        <v>281</v>
      </c>
      <c r="L4180">
        <v>36</v>
      </c>
    </row>
    <row r="4181" spans="1:12">
      <c r="A4181" t="s">
        <v>13342</v>
      </c>
      <c r="B4181" t="s">
        <v>5722</v>
      </c>
      <c r="C4181" t="s">
        <v>1540</v>
      </c>
      <c r="D4181">
        <v>100</v>
      </c>
      <c r="E4181">
        <v>68.116</v>
      </c>
      <c r="F4181" s="105">
        <v>5428634</v>
      </c>
      <c r="G4181">
        <v>5428634</v>
      </c>
      <c r="H4181">
        <v>90.6</v>
      </c>
      <c r="I4181">
        <v>4790</v>
      </c>
      <c r="J4181">
        <v>4790</v>
      </c>
      <c r="K4181">
        <v>292</v>
      </c>
      <c r="L4181">
        <v>62</v>
      </c>
    </row>
    <row r="4182" spans="1:12">
      <c r="A4182" t="s">
        <v>13343</v>
      </c>
      <c r="B4182" t="s">
        <v>5723</v>
      </c>
      <c r="C4182" t="s">
        <v>1540</v>
      </c>
      <c r="D4182">
        <v>100</v>
      </c>
      <c r="E4182">
        <v>63.084000000000003</v>
      </c>
      <c r="F4182" s="105">
        <v>2806977</v>
      </c>
      <c r="G4182">
        <v>2806977</v>
      </c>
      <c r="H4182">
        <v>84.27</v>
      </c>
      <c r="I4182">
        <v>2593</v>
      </c>
      <c r="J4182">
        <v>2593</v>
      </c>
      <c r="K4182">
        <v>253</v>
      </c>
      <c r="L4182">
        <v>88</v>
      </c>
    </row>
    <row r="4183" spans="1:12">
      <c r="A4183" t="s">
        <v>13344</v>
      </c>
      <c r="B4183" t="s">
        <v>5724</v>
      </c>
      <c r="C4183" t="s">
        <v>1540</v>
      </c>
      <c r="D4183">
        <v>100</v>
      </c>
      <c r="E4183">
        <v>71.453000000000003</v>
      </c>
      <c r="F4183" s="105">
        <v>10148695</v>
      </c>
      <c r="G4183">
        <v>10148695</v>
      </c>
      <c r="H4183">
        <v>87.36</v>
      </c>
      <c r="I4183">
        <v>8771</v>
      </c>
      <c r="J4183">
        <v>8771</v>
      </c>
      <c r="K4183">
        <v>289</v>
      </c>
      <c r="L4183">
        <v>97</v>
      </c>
    </row>
    <row r="4184" spans="1:12">
      <c r="A4184" t="s">
        <v>13345</v>
      </c>
      <c r="B4184" t="s">
        <v>5725</v>
      </c>
      <c r="C4184" t="s">
        <v>1540</v>
      </c>
      <c r="D4184">
        <v>100</v>
      </c>
      <c r="E4184">
        <v>63.442999999999998</v>
      </c>
      <c r="F4184" s="105">
        <v>2090771</v>
      </c>
      <c r="G4184">
        <v>2090771</v>
      </c>
      <c r="H4184">
        <v>88.01</v>
      </c>
      <c r="I4184">
        <v>1771</v>
      </c>
      <c r="J4184">
        <v>1771</v>
      </c>
      <c r="K4184">
        <v>300</v>
      </c>
      <c r="L4184">
        <v>82</v>
      </c>
    </row>
    <row r="4185" spans="1:12">
      <c r="A4185" t="s">
        <v>13346</v>
      </c>
      <c r="B4185" t="s">
        <v>5726</v>
      </c>
      <c r="C4185" t="s">
        <v>1540</v>
      </c>
      <c r="D4185">
        <v>100</v>
      </c>
      <c r="E4185">
        <v>44.512999999999998</v>
      </c>
      <c r="F4185" s="105">
        <v>5472963</v>
      </c>
      <c r="G4185">
        <v>5472963</v>
      </c>
      <c r="H4185">
        <v>86.43</v>
      </c>
      <c r="I4185">
        <v>4767</v>
      </c>
      <c r="J4185">
        <v>4767</v>
      </c>
      <c r="K4185">
        <v>284</v>
      </c>
      <c r="L4185">
        <v>113</v>
      </c>
    </row>
    <row r="4186" spans="1:12">
      <c r="A4186" t="s">
        <v>13347</v>
      </c>
      <c r="B4186" t="s">
        <v>5727</v>
      </c>
      <c r="C4186" t="s">
        <v>1540</v>
      </c>
      <c r="D4186">
        <v>100</v>
      </c>
      <c r="E4186">
        <v>56.832999999999998</v>
      </c>
      <c r="F4186" s="105">
        <v>3829505</v>
      </c>
      <c r="G4186">
        <v>3829505</v>
      </c>
      <c r="H4186">
        <v>88.38</v>
      </c>
      <c r="I4186">
        <v>3546</v>
      </c>
      <c r="J4186">
        <v>3546</v>
      </c>
      <c r="K4186">
        <v>271.5</v>
      </c>
      <c r="L4186">
        <v>69</v>
      </c>
    </row>
    <row r="4187" spans="1:12">
      <c r="A4187" t="s">
        <v>13348</v>
      </c>
      <c r="B4187" t="s">
        <v>5728</v>
      </c>
      <c r="C4187" t="s">
        <v>1540</v>
      </c>
      <c r="D4187">
        <v>100</v>
      </c>
      <c r="E4187">
        <v>42.415999999999997</v>
      </c>
      <c r="F4187" s="105">
        <v>3069885</v>
      </c>
      <c r="G4187">
        <v>3069885</v>
      </c>
      <c r="H4187">
        <v>90.05</v>
      </c>
      <c r="I4187">
        <v>2864</v>
      </c>
      <c r="J4187">
        <v>2864</v>
      </c>
      <c r="K4187">
        <v>283</v>
      </c>
      <c r="L4187">
        <v>49</v>
      </c>
    </row>
    <row r="4188" spans="1:12">
      <c r="A4188" t="s">
        <v>13349</v>
      </c>
      <c r="B4188" t="s">
        <v>5729</v>
      </c>
      <c r="C4188" t="s">
        <v>1540</v>
      </c>
      <c r="D4188">
        <v>100</v>
      </c>
      <c r="E4188">
        <v>68.406999999999996</v>
      </c>
      <c r="F4188" s="105">
        <v>2510607</v>
      </c>
      <c r="G4188">
        <v>2510607</v>
      </c>
      <c r="H4188">
        <v>89.53</v>
      </c>
      <c r="I4188">
        <v>2666</v>
      </c>
      <c r="J4188">
        <v>2666</v>
      </c>
      <c r="K4188">
        <v>242</v>
      </c>
      <c r="L4188">
        <v>56</v>
      </c>
    </row>
    <row r="4189" spans="1:12">
      <c r="A4189" t="s">
        <v>13350</v>
      </c>
      <c r="B4189" t="s">
        <v>5730</v>
      </c>
      <c r="C4189" t="s">
        <v>1540</v>
      </c>
      <c r="D4189">
        <v>100</v>
      </c>
      <c r="E4189">
        <v>72.418999999999997</v>
      </c>
      <c r="F4189" s="105">
        <v>5884160</v>
      </c>
      <c r="G4189">
        <v>5884160</v>
      </c>
      <c r="H4189">
        <v>87.6</v>
      </c>
      <c r="I4189">
        <v>5438</v>
      </c>
      <c r="J4189">
        <v>5438</v>
      </c>
      <c r="K4189">
        <v>270</v>
      </c>
      <c r="L4189">
        <v>75</v>
      </c>
    </row>
    <row r="4190" spans="1:12">
      <c r="A4190" t="s">
        <v>13351</v>
      </c>
      <c r="B4190" t="s">
        <v>5731</v>
      </c>
      <c r="C4190" t="s">
        <v>1540</v>
      </c>
      <c r="D4190">
        <v>100</v>
      </c>
      <c r="E4190">
        <v>67.536000000000001</v>
      </c>
      <c r="F4190" s="105">
        <v>5732010</v>
      </c>
      <c r="G4190">
        <v>5732010</v>
      </c>
      <c r="H4190">
        <v>93.53</v>
      </c>
      <c r="I4190">
        <v>5492</v>
      </c>
      <c r="J4190">
        <v>5492</v>
      </c>
      <c r="K4190">
        <v>284</v>
      </c>
      <c r="L4190">
        <v>25</v>
      </c>
    </row>
    <row r="4191" spans="1:12">
      <c r="A4191" t="s">
        <v>13352</v>
      </c>
      <c r="B4191" t="s">
        <v>5732</v>
      </c>
      <c r="C4191" t="s">
        <v>1540</v>
      </c>
      <c r="D4191">
        <v>100</v>
      </c>
      <c r="E4191">
        <v>62.414000000000001</v>
      </c>
      <c r="F4191" s="105">
        <v>2467855</v>
      </c>
      <c r="G4191">
        <v>2467855</v>
      </c>
      <c r="H4191">
        <v>87.75</v>
      </c>
      <c r="I4191">
        <v>2111</v>
      </c>
      <c r="J4191">
        <v>2111</v>
      </c>
      <c r="K4191">
        <v>296</v>
      </c>
      <c r="L4191">
        <v>83</v>
      </c>
    </row>
    <row r="4192" spans="1:12">
      <c r="A4192" t="s">
        <v>13353</v>
      </c>
      <c r="B4192" t="s">
        <v>5733</v>
      </c>
      <c r="C4192" t="s">
        <v>1540</v>
      </c>
      <c r="D4192">
        <v>100</v>
      </c>
      <c r="E4192">
        <v>55.648000000000003</v>
      </c>
      <c r="F4192" s="105">
        <v>3889881</v>
      </c>
      <c r="G4192">
        <v>3889881</v>
      </c>
      <c r="H4192">
        <v>87.66</v>
      </c>
      <c r="I4192">
        <v>3622</v>
      </c>
      <c r="J4192">
        <v>3622</v>
      </c>
      <c r="K4192">
        <v>269</v>
      </c>
      <c r="L4192">
        <v>77</v>
      </c>
    </row>
    <row r="4193" spans="1:12">
      <c r="A4193" t="s">
        <v>13354</v>
      </c>
      <c r="B4193" t="s">
        <v>5734</v>
      </c>
      <c r="C4193" t="s">
        <v>1540</v>
      </c>
      <c r="D4193">
        <v>100</v>
      </c>
      <c r="E4193">
        <v>42.703000000000003</v>
      </c>
      <c r="F4193" s="105">
        <v>2885090</v>
      </c>
      <c r="G4193">
        <v>2885090</v>
      </c>
      <c r="H4193">
        <v>85.01</v>
      </c>
      <c r="I4193">
        <v>2413</v>
      </c>
      <c r="J4193">
        <v>2413</v>
      </c>
      <c r="K4193">
        <v>283</v>
      </c>
      <c r="L4193">
        <v>113</v>
      </c>
    </row>
    <row r="4194" spans="1:12">
      <c r="A4194" t="s">
        <v>13355</v>
      </c>
      <c r="B4194" t="s">
        <v>5735</v>
      </c>
      <c r="C4194" t="s">
        <v>1540</v>
      </c>
      <c r="D4194">
        <v>100</v>
      </c>
      <c r="E4194">
        <v>44.716000000000001</v>
      </c>
      <c r="F4194" s="105">
        <v>4962103</v>
      </c>
      <c r="G4194">
        <v>4962103</v>
      </c>
      <c r="H4194">
        <v>83.15</v>
      </c>
      <c r="I4194">
        <v>4081</v>
      </c>
      <c r="J4194">
        <v>4081</v>
      </c>
      <c r="K4194">
        <v>270</v>
      </c>
      <c r="L4194">
        <v>128</v>
      </c>
    </row>
    <row r="4195" spans="1:12">
      <c r="A4195" t="s">
        <v>13356</v>
      </c>
      <c r="B4195" t="s">
        <v>5736</v>
      </c>
      <c r="C4195" t="s">
        <v>1540</v>
      </c>
      <c r="D4195">
        <v>100</v>
      </c>
      <c r="E4195">
        <v>57.006999999999998</v>
      </c>
      <c r="F4195" s="105">
        <v>2664884</v>
      </c>
      <c r="G4195">
        <v>2664884</v>
      </c>
      <c r="H4195">
        <v>90.57</v>
      </c>
      <c r="I4195">
        <v>2504</v>
      </c>
      <c r="J4195">
        <v>2504</v>
      </c>
      <c r="K4195">
        <v>274</v>
      </c>
      <c r="L4195">
        <v>59</v>
      </c>
    </row>
    <row r="4196" spans="1:12">
      <c r="A4196" t="s">
        <v>13357</v>
      </c>
      <c r="B4196" t="s">
        <v>5737</v>
      </c>
      <c r="C4196" t="s">
        <v>1540</v>
      </c>
      <c r="D4196">
        <v>100</v>
      </c>
      <c r="E4196">
        <v>66.322999999999993</v>
      </c>
      <c r="F4196" s="105">
        <v>4638575</v>
      </c>
      <c r="G4196">
        <v>4638575</v>
      </c>
      <c r="H4196">
        <v>89.39</v>
      </c>
      <c r="I4196">
        <v>4184</v>
      </c>
      <c r="J4196">
        <v>4184</v>
      </c>
      <c r="K4196">
        <v>265</v>
      </c>
      <c r="L4196">
        <v>76</v>
      </c>
    </row>
    <row r="4197" spans="1:12">
      <c r="A4197" t="s">
        <v>13358</v>
      </c>
      <c r="B4197" t="s">
        <v>5738</v>
      </c>
      <c r="C4197" t="s">
        <v>1540</v>
      </c>
      <c r="D4197">
        <v>100</v>
      </c>
      <c r="E4197">
        <v>66.915000000000006</v>
      </c>
      <c r="F4197" s="105">
        <v>5148113</v>
      </c>
      <c r="G4197">
        <v>5148113</v>
      </c>
      <c r="H4197">
        <v>91.92</v>
      </c>
      <c r="I4197">
        <v>4939</v>
      </c>
      <c r="J4197">
        <v>4939</v>
      </c>
      <c r="K4197">
        <v>277</v>
      </c>
      <c r="L4197">
        <v>34</v>
      </c>
    </row>
    <row r="4198" spans="1:12">
      <c r="A4198" t="s">
        <v>13359</v>
      </c>
      <c r="B4198" t="s">
        <v>5739</v>
      </c>
      <c r="C4198" t="s">
        <v>1540</v>
      </c>
      <c r="D4198">
        <v>100</v>
      </c>
      <c r="E4198">
        <v>66.843999999999994</v>
      </c>
      <c r="F4198" s="105">
        <v>5203567</v>
      </c>
      <c r="G4198">
        <v>5203567</v>
      </c>
      <c r="H4198">
        <v>93.15</v>
      </c>
      <c r="I4198">
        <v>4981</v>
      </c>
      <c r="J4198">
        <v>4981</v>
      </c>
      <c r="K4198">
        <v>278</v>
      </c>
      <c r="L4198">
        <v>33</v>
      </c>
    </row>
    <row r="4199" spans="1:12">
      <c r="A4199" t="s">
        <v>13360</v>
      </c>
      <c r="B4199" t="s">
        <v>5740</v>
      </c>
      <c r="C4199" t="s">
        <v>1540</v>
      </c>
      <c r="D4199">
        <v>100</v>
      </c>
      <c r="E4199">
        <v>37.235999999999997</v>
      </c>
      <c r="F4199" s="105">
        <v>2193634</v>
      </c>
      <c r="G4199">
        <v>2193634</v>
      </c>
      <c r="H4199">
        <v>85.72</v>
      </c>
      <c r="I4199">
        <v>2094</v>
      </c>
      <c r="J4199">
        <v>2094</v>
      </c>
      <c r="K4199">
        <v>263</v>
      </c>
      <c r="L4199">
        <v>94</v>
      </c>
    </row>
    <row r="4200" spans="1:12">
      <c r="A4200" t="s">
        <v>13361</v>
      </c>
      <c r="B4200" t="s">
        <v>5741</v>
      </c>
      <c r="C4200" t="s">
        <v>1540</v>
      </c>
      <c r="D4200">
        <v>100</v>
      </c>
      <c r="E4200">
        <v>34.087000000000003</v>
      </c>
      <c r="F4200" s="105">
        <v>4036215</v>
      </c>
      <c r="G4200">
        <v>4036215</v>
      </c>
      <c r="H4200">
        <v>89.76</v>
      </c>
      <c r="I4200">
        <v>3714</v>
      </c>
      <c r="J4200">
        <v>3714</v>
      </c>
      <c r="K4200">
        <v>257</v>
      </c>
      <c r="L4200">
        <v>73</v>
      </c>
    </row>
    <row r="4201" spans="1:12">
      <c r="A4201" t="s">
        <v>13362</v>
      </c>
      <c r="B4201" t="s">
        <v>5742</v>
      </c>
      <c r="C4201" t="s">
        <v>1540</v>
      </c>
      <c r="D4201">
        <v>100</v>
      </c>
      <c r="E4201">
        <v>35.170999999999999</v>
      </c>
      <c r="F4201" s="105">
        <v>3874298</v>
      </c>
      <c r="G4201">
        <v>3874298</v>
      </c>
      <c r="H4201">
        <v>89.17</v>
      </c>
      <c r="I4201">
        <v>3570</v>
      </c>
      <c r="J4201">
        <v>3570</v>
      </c>
      <c r="K4201">
        <v>261</v>
      </c>
      <c r="L4201">
        <v>78</v>
      </c>
    </row>
    <row r="4202" spans="1:12">
      <c r="A4202" t="s">
        <v>13363</v>
      </c>
      <c r="B4202" t="s">
        <v>5743</v>
      </c>
      <c r="C4202" t="s">
        <v>1540</v>
      </c>
      <c r="D4202">
        <v>100</v>
      </c>
      <c r="E4202">
        <v>70.599000000000004</v>
      </c>
      <c r="F4202" s="105">
        <v>3264334</v>
      </c>
      <c r="G4202">
        <v>3264334</v>
      </c>
      <c r="H4202">
        <v>90.06</v>
      </c>
      <c r="I4202">
        <v>3247</v>
      </c>
      <c r="J4202">
        <v>3247</v>
      </c>
      <c r="K4202">
        <v>255</v>
      </c>
      <c r="L4202">
        <v>69</v>
      </c>
    </row>
    <row r="4203" spans="1:12">
      <c r="A4203" t="s">
        <v>13364</v>
      </c>
      <c r="B4203" t="s">
        <v>5744</v>
      </c>
      <c r="C4203" t="s">
        <v>1540</v>
      </c>
      <c r="D4203">
        <v>100</v>
      </c>
      <c r="E4203">
        <v>72.173000000000002</v>
      </c>
      <c r="F4203" s="105">
        <v>7574474</v>
      </c>
      <c r="G4203">
        <v>7574474</v>
      </c>
      <c r="H4203">
        <v>88.46</v>
      </c>
      <c r="I4203">
        <v>6856</v>
      </c>
      <c r="J4203">
        <v>6856</v>
      </c>
      <c r="K4203">
        <v>281</v>
      </c>
      <c r="L4203">
        <v>87</v>
      </c>
    </row>
    <row r="4204" spans="1:12">
      <c r="A4204" t="s">
        <v>13365</v>
      </c>
      <c r="B4204" t="s">
        <v>5745</v>
      </c>
      <c r="C4204" t="s">
        <v>1540</v>
      </c>
      <c r="D4204">
        <v>100</v>
      </c>
      <c r="E4204">
        <v>72.715999999999994</v>
      </c>
      <c r="F4204" s="105">
        <v>8353915</v>
      </c>
      <c r="G4204">
        <v>8353915</v>
      </c>
      <c r="H4204">
        <v>88.39</v>
      </c>
      <c r="I4204">
        <v>7279</v>
      </c>
      <c r="J4204">
        <v>7279</v>
      </c>
      <c r="K4204">
        <v>288</v>
      </c>
      <c r="L4204">
        <v>84</v>
      </c>
    </row>
    <row r="4205" spans="1:12">
      <c r="A4205" t="s">
        <v>13366</v>
      </c>
      <c r="B4205" t="s">
        <v>5746</v>
      </c>
      <c r="C4205" t="s">
        <v>1540</v>
      </c>
      <c r="D4205">
        <v>100</v>
      </c>
      <c r="E4205">
        <v>43.908999999999999</v>
      </c>
      <c r="F4205" s="105">
        <v>4974818</v>
      </c>
      <c r="G4205">
        <v>4974818</v>
      </c>
      <c r="H4205">
        <v>86.11</v>
      </c>
      <c r="I4205">
        <v>4325</v>
      </c>
      <c r="J4205">
        <v>4325</v>
      </c>
      <c r="K4205">
        <v>278</v>
      </c>
      <c r="L4205">
        <v>115.5</v>
      </c>
    </row>
    <row r="4206" spans="1:12">
      <c r="A4206" t="s">
        <v>13367</v>
      </c>
      <c r="B4206" t="s">
        <v>5747</v>
      </c>
      <c r="C4206" t="s">
        <v>1540</v>
      </c>
      <c r="D4206">
        <v>100</v>
      </c>
      <c r="E4206">
        <v>70.900000000000006</v>
      </c>
      <c r="F4206" s="105">
        <v>8412249</v>
      </c>
      <c r="G4206">
        <v>8412249</v>
      </c>
      <c r="H4206">
        <v>87.94</v>
      </c>
      <c r="I4206">
        <v>7432</v>
      </c>
      <c r="J4206">
        <v>7432</v>
      </c>
      <c r="K4206">
        <v>286</v>
      </c>
      <c r="L4206">
        <v>86</v>
      </c>
    </row>
    <row r="4207" spans="1:12">
      <c r="A4207" t="s">
        <v>13368</v>
      </c>
      <c r="B4207" t="s">
        <v>5748</v>
      </c>
      <c r="C4207" t="s">
        <v>1540</v>
      </c>
      <c r="D4207">
        <v>100</v>
      </c>
      <c r="E4207">
        <v>70.025999999999996</v>
      </c>
      <c r="F4207" s="105">
        <v>9844122</v>
      </c>
      <c r="G4207">
        <v>9844122</v>
      </c>
      <c r="H4207">
        <v>88.01</v>
      </c>
      <c r="I4207">
        <v>8808</v>
      </c>
      <c r="J4207">
        <v>8808</v>
      </c>
      <c r="K4207">
        <v>285</v>
      </c>
      <c r="L4207">
        <v>77</v>
      </c>
    </row>
    <row r="4208" spans="1:12">
      <c r="A4208" t="s">
        <v>13369</v>
      </c>
      <c r="B4208" t="s">
        <v>5749</v>
      </c>
      <c r="C4208" t="s">
        <v>1540</v>
      </c>
      <c r="D4208">
        <v>100</v>
      </c>
      <c r="E4208">
        <v>39.098999999999997</v>
      </c>
      <c r="F4208" s="105">
        <v>1787436</v>
      </c>
      <c r="G4208">
        <v>1787436</v>
      </c>
      <c r="H4208">
        <v>85.07</v>
      </c>
      <c r="I4208">
        <v>1876</v>
      </c>
      <c r="J4208">
        <v>1876</v>
      </c>
      <c r="K4208">
        <v>227</v>
      </c>
      <c r="L4208">
        <v>80</v>
      </c>
    </row>
    <row r="4209" spans="1:12">
      <c r="A4209" t="s">
        <v>13370</v>
      </c>
      <c r="B4209" t="s">
        <v>5750</v>
      </c>
      <c r="C4209" t="s">
        <v>1540</v>
      </c>
      <c r="D4209">
        <v>100</v>
      </c>
      <c r="E4209">
        <v>53.773000000000003</v>
      </c>
      <c r="F4209" s="105">
        <v>6100511</v>
      </c>
      <c r="G4209">
        <v>6100511</v>
      </c>
      <c r="H4209">
        <v>87.24</v>
      </c>
      <c r="I4209">
        <v>5629</v>
      </c>
      <c r="J4209">
        <v>5629</v>
      </c>
      <c r="K4209">
        <v>266</v>
      </c>
      <c r="L4209">
        <v>71</v>
      </c>
    </row>
    <row r="4210" spans="1:12">
      <c r="A4210" t="s">
        <v>13371</v>
      </c>
      <c r="B4210" t="s">
        <v>5751</v>
      </c>
      <c r="C4210" t="s">
        <v>1540</v>
      </c>
      <c r="D4210">
        <v>100</v>
      </c>
      <c r="E4210">
        <v>46.518999999999998</v>
      </c>
      <c r="F4210" s="105">
        <v>7328765</v>
      </c>
      <c r="G4210">
        <v>7328765</v>
      </c>
      <c r="H4210">
        <v>86.24</v>
      </c>
      <c r="I4210">
        <v>6486</v>
      </c>
      <c r="J4210">
        <v>6486</v>
      </c>
      <c r="K4210">
        <v>282</v>
      </c>
      <c r="L4210">
        <v>116</v>
      </c>
    </row>
    <row r="4211" spans="1:12">
      <c r="A4211" t="s">
        <v>13372</v>
      </c>
      <c r="B4211" t="s">
        <v>5752</v>
      </c>
      <c r="C4211" t="s">
        <v>1540</v>
      </c>
      <c r="D4211">
        <v>100</v>
      </c>
      <c r="E4211">
        <v>59.537999999999997</v>
      </c>
      <c r="F4211" s="105">
        <v>4373838</v>
      </c>
      <c r="G4211">
        <v>4373838</v>
      </c>
      <c r="H4211">
        <v>89.63</v>
      </c>
      <c r="I4211">
        <v>4225</v>
      </c>
      <c r="J4211">
        <v>4225</v>
      </c>
      <c r="K4211">
        <v>265</v>
      </c>
      <c r="L4211">
        <v>69</v>
      </c>
    </row>
    <row r="4212" spans="1:12">
      <c r="A4212" t="s">
        <v>13373</v>
      </c>
      <c r="B4212" t="s">
        <v>5753</v>
      </c>
      <c r="C4212" t="s">
        <v>1540</v>
      </c>
      <c r="D4212">
        <v>100</v>
      </c>
      <c r="E4212">
        <v>65.113</v>
      </c>
      <c r="F4212" s="105">
        <v>4834356</v>
      </c>
      <c r="G4212">
        <v>4834356</v>
      </c>
      <c r="H4212">
        <v>89.64</v>
      </c>
      <c r="I4212">
        <v>4373</v>
      </c>
      <c r="J4212">
        <v>4373</v>
      </c>
      <c r="K4212">
        <v>291</v>
      </c>
      <c r="L4212">
        <v>64</v>
      </c>
    </row>
    <row r="4213" spans="1:12">
      <c r="A4213" t="s">
        <v>13374</v>
      </c>
      <c r="B4213" t="s">
        <v>5754</v>
      </c>
      <c r="C4213" t="s">
        <v>1540</v>
      </c>
      <c r="D4213">
        <v>100</v>
      </c>
      <c r="E4213">
        <v>44.654000000000003</v>
      </c>
      <c r="F4213" s="105">
        <v>5210440</v>
      </c>
      <c r="G4213">
        <v>5210440</v>
      </c>
      <c r="H4213">
        <v>87.16</v>
      </c>
      <c r="I4213">
        <v>4641</v>
      </c>
      <c r="J4213">
        <v>4641</v>
      </c>
      <c r="K4213">
        <v>274</v>
      </c>
      <c r="L4213">
        <v>93</v>
      </c>
    </row>
    <row r="4214" spans="1:12">
      <c r="A4214" t="s">
        <v>13375</v>
      </c>
      <c r="B4214" t="s">
        <v>5755</v>
      </c>
      <c r="C4214" t="s">
        <v>1540</v>
      </c>
      <c r="D4214">
        <v>100</v>
      </c>
      <c r="E4214">
        <v>59.472000000000001</v>
      </c>
      <c r="F4214" s="105">
        <v>8099863</v>
      </c>
      <c r="G4214">
        <v>8099863</v>
      </c>
      <c r="H4214">
        <v>86.9</v>
      </c>
      <c r="I4214">
        <v>7954</v>
      </c>
      <c r="J4214">
        <v>7954</v>
      </c>
      <c r="K4214">
        <v>261</v>
      </c>
      <c r="L4214">
        <v>73</v>
      </c>
    </row>
    <row r="4215" spans="1:12">
      <c r="A4215" t="s">
        <v>13376</v>
      </c>
      <c r="B4215" t="s">
        <v>5756</v>
      </c>
      <c r="C4215" t="s">
        <v>1540</v>
      </c>
      <c r="D4215">
        <v>100</v>
      </c>
      <c r="E4215">
        <v>63.408999999999999</v>
      </c>
      <c r="F4215" s="105">
        <v>4434904</v>
      </c>
      <c r="G4215">
        <v>4434904</v>
      </c>
      <c r="H4215">
        <v>90.69</v>
      </c>
      <c r="I4215">
        <v>4074</v>
      </c>
      <c r="J4215">
        <v>4074</v>
      </c>
      <c r="K4215">
        <v>294</v>
      </c>
      <c r="L4215">
        <v>59</v>
      </c>
    </row>
    <row r="4216" spans="1:12">
      <c r="A4216" t="s">
        <v>13377</v>
      </c>
      <c r="B4216" t="s">
        <v>5757</v>
      </c>
      <c r="C4216" t="s">
        <v>1540</v>
      </c>
      <c r="D4216">
        <v>100</v>
      </c>
      <c r="E4216">
        <v>53.601999999999997</v>
      </c>
      <c r="F4216" s="105">
        <v>3805573</v>
      </c>
      <c r="G4216">
        <v>3805573</v>
      </c>
      <c r="H4216">
        <v>85.71</v>
      </c>
      <c r="I4216">
        <v>3367</v>
      </c>
      <c r="J4216">
        <v>3367</v>
      </c>
      <c r="K4216">
        <v>269</v>
      </c>
      <c r="L4216">
        <v>87</v>
      </c>
    </row>
    <row r="4217" spans="1:12">
      <c r="A4217" t="s">
        <v>13378</v>
      </c>
      <c r="B4217" t="s">
        <v>5758</v>
      </c>
      <c r="C4217" t="s">
        <v>1540</v>
      </c>
      <c r="D4217">
        <v>100</v>
      </c>
      <c r="E4217">
        <v>42.594999999999999</v>
      </c>
      <c r="F4217" s="105">
        <v>1974262</v>
      </c>
      <c r="G4217">
        <v>1974262</v>
      </c>
      <c r="H4217">
        <v>87.64</v>
      </c>
      <c r="I4217">
        <v>1730</v>
      </c>
      <c r="J4217">
        <v>1730</v>
      </c>
      <c r="K4217">
        <v>283</v>
      </c>
      <c r="L4217">
        <v>79</v>
      </c>
    </row>
    <row r="4218" spans="1:12">
      <c r="A4218" t="s">
        <v>13379</v>
      </c>
      <c r="B4218" t="s">
        <v>5759</v>
      </c>
      <c r="C4218" t="s">
        <v>1540</v>
      </c>
      <c r="D4218">
        <v>100</v>
      </c>
      <c r="E4218">
        <v>58.633000000000003</v>
      </c>
      <c r="F4218" s="105">
        <v>5101809</v>
      </c>
      <c r="G4218">
        <v>5101809</v>
      </c>
      <c r="H4218">
        <v>88.6</v>
      </c>
      <c r="I4218">
        <v>4657</v>
      </c>
      <c r="J4218">
        <v>4657</v>
      </c>
      <c r="K4218">
        <v>282</v>
      </c>
      <c r="L4218">
        <v>77</v>
      </c>
    </row>
    <row r="4219" spans="1:12">
      <c r="A4219" t="s">
        <v>13380</v>
      </c>
      <c r="B4219" t="s">
        <v>5760</v>
      </c>
      <c r="C4219" t="s">
        <v>1540</v>
      </c>
      <c r="D4219">
        <v>100</v>
      </c>
      <c r="E4219">
        <v>39.375999999999998</v>
      </c>
      <c r="F4219" s="105">
        <v>2199877</v>
      </c>
      <c r="G4219">
        <v>2199877</v>
      </c>
      <c r="H4219">
        <v>84.72</v>
      </c>
      <c r="I4219">
        <v>2006</v>
      </c>
      <c r="J4219">
        <v>2006</v>
      </c>
      <c r="K4219">
        <v>270</v>
      </c>
      <c r="L4219">
        <v>104</v>
      </c>
    </row>
    <row r="4220" spans="1:12">
      <c r="A4220" t="s">
        <v>13381</v>
      </c>
      <c r="B4220" t="s">
        <v>5761</v>
      </c>
      <c r="C4220" t="s">
        <v>1540</v>
      </c>
      <c r="D4220">
        <v>100</v>
      </c>
      <c r="E4220">
        <v>60.037999999999997</v>
      </c>
      <c r="F4220" s="105">
        <v>10051569</v>
      </c>
      <c r="G4220">
        <v>10051569</v>
      </c>
      <c r="H4220">
        <v>85.91</v>
      </c>
      <c r="I4220">
        <v>9278</v>
      </c>
      <c r="J4220">
        <v>9278</v>
      </c>
      <c r="K4220">
        <v>276.5</v>
      </c>
      <c r="L4220">
        <v>91</v>
      </c>
    </row>
    <row r="4221" spans="1:12">
      <c r="A4221" t="s">
        <v>13382</v>
      </c>
      <c r="B4221" t="s">
        <v>5762</v>
      </c>
      <c r="C4221" t="s">
        <v>1540</v>
      </c>
      <c r="D4221">
        <v>100</v>
      </c>
      <c r="E4221">
        <v>67.021000000000001</v>
      </c>
      <c r="F4221" s="105">
        <v>4589403</v>
      </c>
      <c r="G4221">
        <v>4589403</v>
      </c>
      <c r="H4221">
        <v>88.68</v>
      </c>
      <c r="I4221">
        <v>4491</v>
      </c>
      <c r="J4221">
        <v>4491</v>
      </c>
      <c r="K4221">
        <v>266</v>
      </c>
      <c r="L4221">
        <v>45</v>
      </c>
    </row>
    <row r="4222" spans="1:12">
      <c r="A4222" t="s">
        <v>9365</v>
      </c>
      <c r="B4222" t="s">
        <v>5763</v>
      </c>
      <c r="C4222" t="s">
        <v>1636</v>
      </c>
      <c r="D4222">
        <v>100</v>
      </c>
      <c r="E4222">
        <v>26.376999999999999</v>
      </c>
      <c r="F4222" s="105">
        <v>678592</v>
      </c>
      <c r="G4222">
        <v>678592</v>
      </c>
      <c r="H4222">
        <v>69.59</v>
      </c>
      <c r="I4222">
        <v>1113</v>
      </c>
      <c r="J4222">
        <v>1113</v>
      </c>
      <c r="K4222">
        <v>102</v>
      </c>
      <c r="L4222">
        <v>112.5</v>
      </c>
    </row>
    <row r="4223" spans="1:12">
      <c r="A4223" t="s">
        <v>13383</v>
      </c>
      <c r="B4223" t="s">
        <v>5764</v>
      </c>
      <c r="C4223" t="s">
        <v>1540</v>
      </c>
      <c r="D4223">
        <v>100</v>
      </c>
      <c r="E4223">
        <v>59.808</v>
      </c>
      <c r="F4223" s="105">
        <v>3198265</v>
      </c>
      <c r="G4223">
        <v>3198265</v>
      </c>
      <c r="H4223">
        <v>89.88</v>
      </c>
      <c r="I4223">
        <v>2798</v>
      </c>
      <c r="J4223">
        <v>2798</v>
      </c>
      <c r="K4223">
        <v>296</v>
      </c>
      <c r="L4223">
        <v>68</v>
      </c>
    </row>
    <row r="4224" spans="1:12">
      <c r="A4224" t="s">
        <v>13384</v>
      </c>
      <c r="B4224" t="s">
        <v>5765</v>
      </c>
      <c r="C4224" t="s">
        <v>1540</v>
      </c>
      <c r="D4224">
        <v>100</v>
      </c>
      <c r="E4224">
        <v>71.106999999999999</v>
      </c>
      <c r="F4224" s="105">
        <v>5348274</v>
      </c>
      <c r="G4224">
        <v>5348274</v>
      </c>
      <c r="H4224">
        <v>86.12</v>
      </c>
      <c r="I4224">
        <v>4869</v>
      </c>
      <c r="J4224">
        <v>4869</v>
      </c>
      <c r="K4224">
        <v>272</v>
      </c>
      <c r="L4224">
        <v>99</v>
      </c>
    </row>
    <row r="4225" spans="1:12">
      <c r="A4225" t="s">
        <v>13385</v>
      </c>
      <c r="B4225" t="s">
        <v>5766</v>
      </c>
      <c r="C4225" t="s">
        <v>1540</v>
      </c>
      <c r="D4225">
        <v>100</v>
      </c>
      <c r="E4225">
        <v>43.877000000000002</v>
      </c>
      <c r="F4225" s="105">
        <v>2698323</v>
      </c>
      <c r="G4225">
        <v>2698323</v>
      </c>
      <c r="H4225">
        <v>93.92</v>
      </c>
      <c r="I4225">
        <v>2682</v>
      </c>
      <c r="J4225">
        <v>2682</v>
      </c>
      <c r="K4225">
        <v>263</v>
      </c>
      <c r="L4225">
        <v>14</v>
      </c>
    </row>
    <row r="4226" spans="1:12">
      <c r="A4226" t="s">
        <v>13386</v>
      </c>
      <c r="B4226" t="s">
        <v>5767</v>
      </c>
      <c r="C4226" t="s">
        <v>1540</v>
      </c>
      <c r="D4226">
        <v>100</v>
      </c>
      <c r="E4226">
        <v>66.828000000000003</v>
      </c>
      <c r="F4226" s="105">
        <v>4454432</v>
      </c>
      <c r="G4226">
        <v>4454432</v>
      </c>
      <c r="H4226">
        <v>87.17</v>
      </c>
      <c r="I4226">
        <v>4152</v>
      </c>
      <c r="J4226">
        <v>4152</v>
      </c>
      <c r="K4226">
        <v>266</v>
      </c>
      <c r="L4226">
        <v>59</v>
      </c>
    </row>
    <row r="4227" spans="1:12">
      <c r="A4227" t="s">
        <v>13387</v>
      </c>
      <c r="B4227" t="s">
        <v>5768</v>
      </c>
      <c r="C4227" t="s">
        <v>1540</v>
      </c>
      <c r="D4227">
        <v>100</v>
      </c>
      <c r="E4227">
        <v>68.668000000000006</v>
      </c>
      <c r="F4227" s="105">
        <v>3566135</v>
      </c>
      <c r="G4227">
        <v>3566135</v>
      </c>
      <c r="H4227">
        <v>87.49</v>
      </c>
      <c r="I4227">
        <v>3289</v>
      </c>
      <c r="J4227">
        <v>3289</v>
      </c>
      <c r="K4227">
        <v>276</v>
      </c>
      <c r="L4227">
        <v>76</v>
      </c>
    </row>
    <row r="4228" spans="1:12">
      <c r="A4228" t="s">
        <v>13388</v>
      </c>
      <c r="B4228" t="s">
        <v>5769</v>
      </c>
      <c r="C4228" t="s">
        <v>1540</v>
      </c>
      <c r="D4228">
        <v>100</v>
      </c>
      <c r="E4228">
        <v>31.425999999999998</v>
      </c>
      <c r="F4228" s="105">
        <v>1664970</v>
      </c>
      <c r="G4228">
        <v>1664970</v>
      </c>
      <c r="H4228">
        <v>89.06</v>
      </c>
      <c r="I4228">
        <v>1803</v>
      </c>
      <c r="J4228">
        <v>1803</v>
      </c>
      <c r="K4228">
        <v>230</v>
      </c>
      <c r="L4228">
        <v>47.5</v>
      </c>
    </row>
    <row r="4229" spans="1:12">
      <c r="A4229" t="s">
        <v>13389</v>
      </c>
      <c r="B4229" t="s">
        <v>5770</v>
      </c>
      <c r="C4229" t="s">
        <v>1540</v>
      </c>
      <c r="D4229">
        <v>100</v>
      </c>
      <c r="E4229">
        <v>41.267000000000003</v>
      </c>
      <c r="F4229" s="105">
        <v>4807552</v>
      </c>
      <c r="G4229">
        <v>4807552</v>
      </c>
      <c r="H4229">
        <v>90.41</v>
      </c>
      <c r="I4229">
        <v>4301</v>
      </c>
      <c r="J4229">
        <v>4301</v>
      </c>
      <c r="K4229">
        <v>278</v>
      </c>
      <c r="L4229">
        <v>61</v>
      </c>
    </row>
    <row r="4230" spans="1:12">
      <c r="A4230" t="s">
        <v>13390</v>
      </c>
      <c r="B4230" t="s">
        <v>5771</v>
      </c>
      <c r="C4230" t="s">
        <v>1540</v>
      </c>
      <c r="D4230">
        <v>100</v>
      </c>
      <c r="E4230">
        <v>75.334999999999994</v>
      </c>
      <c r="F4230" s="105">
        <v>3967067</v>
      </c>
      <c r="G4230">
        <v>3967067</v>
      </c>
      <c r="H4230">
        <v>91.1</v>
      </c>
      <c r="I4230">
        <v>3535</v>
      </c>
      <c r="J4230">
        <v>3535</v>
      </c>
      <c r="K4230">
        <v>289</v>
      </c>
      <c r="L4230">
        <v>67</v>
      </c>
    </row>
    <row r="4231" spans="1:12">
      <c r="A4231" t="s">
        <v>13391</v>
      </c>
      <c r="B4231" t="s">
        <v>5772</v>
      </c>
      <c r="C4231" t="s">
        <v>1540</v>
      </c>
      <c r="D4231">
        <v>100</v>
      </c>
      <c r="E4231">
        <v>69.691999999999993</v>
      </c>
      <c r="F4231" s="105">
        <v>2686219</v>
      </c>
      <c r="G4231">
        <v>2686219</v>
      </c>
      <c r="H4231">
        <v>89.34</v>
      </c>
      <c r="I4231">
        <v>2347</v>
      </c>
      <c r="J4231">
        <v>2347</v>
      </c>
      <c r="K4231">
        <v>298</v>
      </c>
      <c r="L4231">
        <v>74</v>
      </c>
    </row>
    <row r="4232" spans="1:12">
      <c r="A4232" t="s">
        <v>13392</v>
      </c>
      <c r="B4232" t="s">
        <v>5773</v>
      </c>
      <c r="C4232" t="s">
        <v>1540</v>
      </c>
      <c r="D4232">
        <v>100</v>
      </c>
      <c r="E4232">
        <v>68.64</v>
      </c>
      <c r="F4232" s="105">
        <v>3476986</v>
      </c>
      <c r="G4232">
        <v>3476986</v>
      </c>
      <c r="H4232">
        <v>92.53</v>
      </c>
      <c r="I4232">
        <v>3319</v>
      </c>
      <c r="J4232">
        <v>3319</v>
      </c>
      <c r="K4232">
        <v>284</v>
      </c>
      <c r="L4232">
        <v>46</v>
      </c>
    </row>
    <row r="4233" spans="1:12">
      <c r="A4233" t="s">
        <v>13393</v>
      </c>
      <c r="B4233" t="s">
        <v>5774</v>
      </c>
      <c r="C4233" t="s">
        <v>1540</v>
      </c>
      <c r="D4233">
        <v>100</v>
      </c>
      <c r="E4233">
        <v>68.989000000000004</v>
      </c>
      <c r="F4233" s="105">
        <v>2975997</v>
      </c>
      <c r="G4233">
        <v>2975997</v>
      </c>
      <c r="H4233">
        <v>93.54</v>
      </c>
      <c r="I4233">
        <v>2852</v>
      </c>
      <c r="J4233">
        <v>2852</v>
      </c>
      <c r="K4233">
        <v>291</v>
      </c>
      <c r="L4233">
        <v>38</v>
      </c>
    </row>
    <row r="4234" spans="1:12">
      <c r="A4234" t="s">
        <v>9366</v>
      </c>
      <c r="B4234" t="s">
        <v>5775</v>
      </c>
      <c r="C4234" t="s">
        <v>1636</v>
      </c>
      <c r="D4234">
        <v>100</v>
      </c>
      <c r="E4234">
        <v>27.216999999999999</v>
      </c>
      <c r="F4234" s="105">
        <v>897443</v>
      </c>
      <c r="G4234">
        <v>897443</v>
      </c>
      <c r="H4234">
        <v>72.010000000000005</v>
      </c>
      <c r="I4234">
        <v>1473</v>
      </c>
      <c r="J4234">
        <v>1473</v>
      </c>
      <c r="K4234">
        <v>103</v>
      </c>
      <c r="L4234">
        <v>109</v>
      </c>
    </row>
    <row r="4235" spans="1:12">
      <c r="A4235" t="s">
        <v>13394</v>
      </c>
      <c r="B4235" t="s">
        <v>5776</v>
      </c>
      <c r="C4235" t="s">
        <v>1540</v>
      </c>
      <c r="D4235">
        <v>100</v>
      </c>
      <c r="E4235">
        <v>55.322000000000003</v>
      </c>
      <c r="F4235" s="105">
        <v>2355383</v>
      </c>
      <c r="G4235">
        <v>2355383</v>
      </c>
      <c r="H4235">
        <v>87.47</v>
      </c>
      <c r="I4235">
        <v>1834</v>
      </c>
      <c r="J4235">
        <v>1834</v>
      </c>
      <c r="K4235">
        <v>309.5</v>
      </c>
      <c r="L4235">
        <v>48</v>
      </c>
    </row>
    <row r="4236" spans="1:12">
      <c r="A4236" t="s">
        <v>13395</v>
      </c>
      <c r="B4236" t="s">
        <v>5777</v>
      </c>
      <c r="C4236" t="s">
        <v>1540</v>
      </c>
      <c r="D4236">
        <v>100</v>
      </c>
      <c r="E4236">
        <v>60.9</v>
      </c>
      <c r="F4236" s="105">
        <v>3699310</v>
      </c>
      <c r="G4236">
        <v>3699310</v>
      </c>
      <c r="H4236">
        <v>85.94</v>
      </c>
      <c r="I4236">
        <v>3126</v>
      </c>
      <c r="J4236">
        <v>3126</v>
      </c>
      <c r="K4236">
        <v>285</v>
      </c>
      <c r="L4236">
        <v>90</v>
      </c>
    </row>
    <row r="4237" spans="1:12">
      <c r="A4237" t="s">
        <v>13396</v>
      </c>
      <c r="B4237" t="s">
        <v>5778</v>
      </c>
      <c r="C4237" t="s">
        <v>1540</v>
      </c>
      <c r="D4237">
        <v>100</v>
      </c>
      <c r="E4237">
        <v>68.457999999999998</v>
      </c>
      <c r="F4237" s="105">
        <v>3042917</v>
      </c>
      <c r="G4237">
        <v>3042917</v>
      </c>
      <c r="H4237">
        <v>87.53</v>
      </c>
      <c r="I4237">
        <v>2461</v>
      </c>
      <c r="J4237">
        <v>2461</v>
      </c>
      <c r="K4237">
        <v>311</v>
      </c>
      <c r="L4237">
        <v>94</v>
      </c>
    </row>
    <row r="4238" spans="1:12">
      <c r="A4238" t="s">
        <v>13397</v>
      </c>
      <c r="B4238" t="s">
        <v>5779</v>
      </c>
      <c r="C4238" t="s">
        <v>1540</v>
      </c>
      <c r="D4238">
        <v>100</v>
      </c>
      <c r="E4238">
        <v>43.853999999999999</v>
      </c>
      <c r="F4238" s="105">
        <v>2434688</v>
      </c>
      <c r="G4238">
        <v>2434688</v>
      </c>
      <c r="H4238">
        <v>86.11</v>
      </c>
      <c r="I4238">
        <v>2113</v>
      </c>
      <c r="J4238">
        <v>2113</v>
      </c>
      <c r="K4238">
        <v>281</v>
      </c>
      <c r="L4238">
        <v>108</v>
      </c>
    </row>
    <row r="4239" spans="1:12">
      <c r="A4239" t="s">
        <v>13398</v>
      </c>
      <c r="B4239" t="s">
        <v>5780</v>
      </c>
      <c r="C4239" t="s">
        <v>1540</v>
      </c>
      <c r="D4239">
        <v>100</v>
      </c>
      <c r="E4239">
        <v>36.878</v>
      </c>
      <c r="F4239" s="105">
        <v>2043161</v>
      </c>
      <c r="G4239">
        <v>2043161</v>
      </c>
      <c r="H4239">
        <v>89.1</v>
      </c>
      <c r="I4239">
        <v>1989</v>
      </c>
      <c r="J4239">
        <v>1989</v>
      </c>
      <c r="K4239">
        <v>263</v>
      </c>
      <c r="L4239">
        <v>65</v>
      </c>
    </row>
    <row r="4240" spans="1:12">
      <c r="A4240" t="s">
        <v>13399</v>
      </c>
      <c r="B4240" t="s">
        <v>5781</v>
      </c>
      <c r="C4240" t="s">
        <v>1540</v>
      </c>
      <c r="D4240">
        <v>100</v>
      </c>
      <c r="E4240">
        <v>66.546000000000006</v>
      </c>
      <c r="F4240" s="105">
        <v>3937401</v>
      </c>
      <c r="G4240">
        <v>3937401</v>
      </c>
      <c r="H4240">
        <v>91.09</v>
      </c>
      <c r="I4240">
        <v>3597</v>
      </c>
      <c r="J4240">
        <v>3597</v>
      </c>
      <c r="K4240">
        <v>269</v>
      </c>
      <c r="L4240">
        <v>60</v>
      </c>
    </row>
    <row r="4241" spans="1:12">
      <c r="A4241" t="s">
        <v>13400</v>
      </c>
      <c r="B4241" t="s">
        <v>5782</v>
      </c>
      <c r="C4241" t="s">
        <v>1540</v>
      </c>
      <c r="D4241">
        <v>100</v>
      </c>
      <c r="E4241">
        <v>49.508000000000003</v>
      </c>
      <c r="F4241" s="105">
        <v>3998273</v>
      </c>
      <c r="G4241">
        <v>3998273</v>
      </c>
      <c r="H4241">
        <v>88.15</v>
      </c>
      <c r="I4241">
        <v>3635</v>
      </c>
      <c r="J4241">
        <v>3635</v>
      </c>
      <c r="K4241">
        <v>272</v>
      </c>
      <c r="L4241">
        <v>72</v>
      </c>
    </row>
    <row r="4242" spans="1:12">
      <c r="A4242" t="s">
        <v>13401</v>
      </c>
      <c r="B4242" t="s">
        <v>5783</v>
      </c>
      <c r="C4242" t="s">
        <v>1540</v>
      </c>
      <c r="D4242">
        <v>100</v>
      </c>
      <c r="E4242">
        <v>49.926000000000002</v>
      </c>
      <c r="F4242" s="105">
        <v>4827724</v>
      </c>
      <c r="G4242">
        <v>4827724</v>
      </c>
      <c r="H4242">
        <v>88.74</v>
      </c>
      <c r="I4242">
        <v>4400</v>
      </c>
      <c r="J4242">
        <v>4400</v>
      </c>
      <c r="K4242">
        <v>284</v>
      </c>
      <c r="L4242">
        <v>73</v>
      </c>
    </row>
    <row r="4243" spans="1:12">
      <c r="A4243" t="s">
        <v>13402</v>
      </c>
      <c r="B4243" t="s">
        <v>5784</v>
      </c>
      <c r="C4243" t="s">
        <v>1540</v>
      </c>
      <c r="D4243">
        <v>100</v>
      </c>
      <c r="E4243">
        <v>53.186999999999998</v>
      </c>
      <c r="F4243" s="105">
        <v>5030517</v>
      </c>
      <c r="G4243">
        <v>5030517</v>
      </c>
      <c r="H4243">
        <v>89.29</v>
      </c>
      <c r="I4243">
        <v>4773</v>
      </c>
      <c r="J4243">
        <v>4773</v>
      </c>
      <c r="K4243">
        <v>267</v>
      </c>
      <c r="L4243">
        <v>61</v>
      </c>
    </row>
    <row r="4244" spans="1:12">
      <c r="A4244" t="s">
        <v>13403</v>
      </c>
      <c r="B4244" t="s">
        <v>5785</v>
      </c>
      <c r="C4244" t="s">
        <v>1540</v>
      </c>
      <c r="D4244">
        <v>100</v>
      </c>
      <c r="E4244">
        <v>35.950000000000003</v>
      </c>
      <c r="F4244" s="105">
        <v>2647552</v>
      </c>
      <c r="G4244">
        <v>2647552</v>
      </c>
      <c r="H4244">
        <v>87.49</v>
      </c>
      <c r="I4244">
        <v>2469</v>
      </c>
      <c r="J4244">
        <v>2469</v>
      </c>
      <c r="K4244">
        <v>269</v>
      </c>
      <c r="L4244">
        <v>90</v>
      </c>
    </row>
    <row r="4245" spans="1:12">
      <c r="A4245" t="s">
        <v>13404</v>
      </c>
      <c r="B4245" t="s">
        <v>5786</v>
      </c>
      <c r="C4245" t="s">
        <v>1540</v>
      </c>
      <c r="D4245">
        <v>100</v>
      </c>
      <c r="E4245">
        <v>43.631999999999998</v>
      </c>
      <c r="F4245" s="105">
        <v>4652019</v>
      </c>
      <c r="G4245">
        <v>4652019</v>
      </c>
      <c r="H4245">
        <v>88.93</v>
      </c>
      <c r="I4245">
        <v>3921</v>
      </c>
      <c r="J4245">
        <v>3921</v>
      </c>
      <c r="K4245">
        <v>294</v>
      </c>
      <c r="L4245">
        <v>89</v>
      </c>
    </row>
    <row r="4246" spans="1:12">
      <c r="A4246" t="s">
        <v>13405</v>
      </c>
      <c r="B4246" t="s">
        <v>5787</v>
      </c>
      <c r="C4246" t="s">
        <v>1540</v>
      </c>
      <c r="D4246">
        <v>100</v>
      </c>
      <c r="E4246">
        <v>66.600999999999999</v>
      </c>
      <c r="F4246" s="105">
        <v>7387494</v>
      </c>
      <c r="G4246">
        <v>7387494</v>
      </c>
      <c r="H4246">
        <v>92.82</v>
      </c>
      <c r="I4246">
        <v>7098</v>
      </c>
      <c r="J4246">
        <v>7098</v>
      </c>
      <c r="K4246">
        <v>284</v>
      </c>
      <c r="L4246">
        <v>32</v>
      </c>
    </row>
    <row r="4247" spans="1:12">
      <c r="A4247" t="s">
        <v>13406</v>
      </c>
      <c r="B4247" t="s">
        <v>5788</v>
      </c>
      <c r="C4247" t="s">
        <v>1540</v>
      </c>
      <c r="D4247">
        <v>100</v>
      </c>
      <c r="E4247">
        <v>70.936999999999998</v>
      </c>
      <c r="F4247" s="105">
        <v>8595700</v>
      </c>
      <c r="G4247">
        <v>8595700</v>
      </c>
      <c r="H4247">
        <v>91.92</v>
      </c>
      <c r="I4247">
        <v>7638</v>
      </c>
      <c r="J4247">
        <v>7638</v>
      </c>
      <c r="K4247">
        <v>287</v>
      </c>
      <c r="L4247">
        <v>35</v>
      </c>
    </row>
    <row r="4248" spans="1:12">
      <c r="A4248" t="s">
        <v>13407</v>
      </c>
      <c r="B4248" t="s">
        <v>5789</v>
      </c>
      <c r="C4248" t="s">
        <v>1540</v>
      </c>
      <c r="D4248">
        <v>100</v>
      </c>
      <c r="E4248">
        <v>61.228999999999999</v>
      </c>
      <c r="F4248" s="105">
        <v>5296644</v>
      </c>
      <c r="G4248">
        <v>5296644</v>
      </c>
      <c r="H4248">
        <v>88.26</v>
      </c>
      <c r="I4248">
        <v>4675</v>
      </c>
      <c r="J4248">
        <v>4675</v>
      </c>
      <c r="K4248">
        <v>291</v>
      </c>
      <c r="L4248">
        <v>82</v>
      </c>
    </row>
    <row r="4249" spans="1:12">
      <c r="A4249" t="s">
        <v>13408</v>
      </c>
      <c r="B4249" t="s">
        <v>5790</v>
      </c>
      <c r="C4249" t="s">
        <v>1540</v>
      </c>
      <c r="D4249">
        <v>100</v>
      </c>
      <c r="E4249">
        <v>53.853999999999999</v>
      </c>
      <c r="F4249" s="105">
        <v>5044663</v>
      </c>
      <c r="G4249">
        <v>5044663</v>
      </c>
      <c r="H4249">
        <v>89.51</v>
      </c>
      <c r="I4249">
        <v>4700</v>
      </c>
      <c r="J4249">
        <v>4700</v>
      </c>
      <c r="K4249">
        <v>281</v>
      </c>
      <c r="L4249">
        <v>63</v>
      </c>
    </row>
    <row r="4250" spans="1:12">
      <c r="A4250" t="s">
        <v>13409</v>
      </c>
      <c r="B4250" t="s">
        <v>5791</v>
      </c>
      <c r="C4250" t="s">
        <v>1540</v>
      </c>
      <c r="D4250">
        <v>100</v>
      </c>
      <c r="E4250">
        <v>37.112000000000002</v>
      </c>
      <c r="F4250" s="105">
        <v>4077332</v>
      </c>
      <c r="G4250">
        <v>4077332</v>
      </c>
      <c r="H4250">
        <v>86.09</v>
      </c>
      <c r="I4250">
        <v>3473</v>
      </c>
      <c r="J4250">
        <v>3473</v>
      </c>
      <c r="K4250">
        <v>281</v>
      </c>
      <c r="L4250">
        <v>111</v>
      </c>
    </row>
    <row r="4251" spans="1:12">
      <c r="A4251" t="s">
        <v>13410</v>
      </c>
      <c r="B4251" t="s">
        <v>5792</v>
      </c>
      <c r="C4251" t="s">
        <v>1540</v>
      </c>
      <c r="D4251">
        <v>100</v>
      </c>
      <c r="E4251">
        <v>55.405999999999999</v>
      </c>
      <c r="F4251" s="105">
        <v>4905774</v>
      </c>
      <c r="G4251">
        <v>4905774</v>
      </c>
      <c r="H4251">
        <v>88.68</v>
      </c>
      <c r="I4251">
        <v>4535</v>
      </c>
      <c r="J4251">
        <v>4535</v>
      </c>
      <c r="K4251">
        <v>281</v>
      </c>
      <c r="L4251">
        <v>73</v>
      </c>
    </row>
    <row r="4252" spans="1:12">
      <c r="A4252" t="s">
        <v>13411</v>
      </c>
      <c r="B4252" t="s">
        <v>5793</v>
      </c>
      <c r="C4252" t="s">
        <v>1540</v>
      </c>
      <c r="D4252">
        <v>100</v>
      </c>
      <c r="E4252">
        <v>67.626999999999995</v>
      </c>
      <c r="F4252" s="105">
        <v>6700253</v>
      </c>
      <c r="G4252">
        <v>6700253</v>
      </c>
      <c r="H4252">
        <v>91.23</v>
      </c>
      <c r="I4252">
        <v>6152</v>
      </c>
      <c r="J4252">
        <v>6152</v>
      </c>
      <c r="K4252">
        <v>298</v>
      </c>
      <c r="L4252">
        <v>50</v>
      </c>
    </row>
    <row r="4253" spans="1:12">
      <c r="A4253" t="s">
        <v>13412</v>
      </c>
      <c r="B4253" t="s">
        <v>5794</v>
      </c>
      <c r="C4253" t="s">
        <v>1540</v>
      </c>
      <c r="D4253">
        <v>100</v>
      </c>
      <c r="E4253">
        <v>59.203000000000003</v>
      </c>
      <c r="F4253" s="105">
        <v>4922834</v>
      </c>
      <c r="G4253">
        <v>4922834</v>
      </c>
      <c r="H4253">
        <v>87.36</v>
      </c>
      <c r="I4253">
        <v>4443</v>
      </c>
      <c r="J4253">
        <v>4443</v>
      </c>
      <c r="K4253">
        <v>283</v>
      </c>
      <c r="L4253">
        <v>73</v>
      </c>
    </row>
    <row r="4254" spans="1:12">
      <c r="A4254" t="s">
        <v>13413</v>
      </c>
      <c r="B4254" t="s">
        <v>5795</v>
      </c>
      <c r="C4254" t="s">
        <v>1540</v>
      </c>
      <c r="D4254">
        <v>100</v>
      </c>
      <c r="E4254">
        <v>62.405000000000001</v>
      </c>
      <c r="F4254" s="105">
        <v>4554702</v>
      </c>
      <c r="G4254">
        <v>4554702</v>
      </c>
      <c r="H4254">
        <v>89.08</v>
      </c>
      <c r="I4254">
        <v>4140</v>
      </c>
      <c r="J4254">
        <v>4140</v>
      </c>
      <c r="K4254">
        <v>293</v>
      </c>
      <c r="L4254">
        <v>69</v>
      </c>
    </row>
    <row r="4255" spans="1:12">
      <c r="A4255" t="s">
        <v>13414</v>
      </c>
      <c r="B4255" t="s">
        <v>5796</v>
      </c>
      <c r="C4255" t="s">
        <v>1540</v>
      </c>
      <c r="D4255">
        <v>100</v>
      </c>
      <c r="E4255">
        <v>39.872</v>
      </c>
      <c r="F4255" s="105">
        <v>5345500</v>
      </c>
      <c r="G4255">
        <v>5345500</v>
      </c>
      <c r="H4255">
        <v>79.989999999999995</v>
      </c>
      <c r="I4255">
        <v>5136</v>
      </c>
      <c r="J4255">
        <v>5136</v>
      </c>
      <c r="K4255">
        <v>237.5</v>
      </c>
      <c r="L4255">
        <v>126</v>
      </c>
    </row>
    <row r="4256" spans="1:12">
      <c r="A4256" t="s">
        <v>13415</v>
      </c>
      <c r="B4256" t="s">
        <v>5797</v>
      </c>
      <c r="C4256" t="s">
        <v>1540</v>
      </c>
      <c r="D4256">
        <v>100</v>
      </c>
      <c r="E4256">
        <v>41.567</v>
      </c>
      <c r="F4256" s="105">
        <v>3787586</v>
      </c>
      <c r="G4256">
        <v>3787586</v>
      </c>
      <c r="H4256">
        <v>89.34</v>
      </c>
      <c r="I4256">
        <v>3802</v>
      </c>
      <c r="J4256">
        <v>3802</v>
      </c>
      <c r="K4256">
        <v>255</v>
      </c>
      <c r="L4256">
        <v>63</v>
      </c>
    </row>
    <row r="4257" spans="1:12">
      <c r="A4257" t="s">
        <v>13416</v>
      </c>
      <c r="B4257" t="s">
        <v>5798</v>
      </c>
      <c r="C4257" t="s">
        <v>1540</v>
      </c>
      <c r="D4257">
        <v>100</v>
      </c>
      <c r="E4257">
        <v>73.349999999999994</v>
      </c>
      <c r="F4257" s="105">
        <v>3742169</v>
      </c>
      <c r="G4257">
        <v>3742169</v>
      </c>
      <c r="H4257">
        <v>88.33</v>
      </c>
      <c r="I4257">
        <v>3380</v>
      </c>
      <c r="J4257">
        <v>3380</v>
      </c>
      <c r="K4257">
        <v>289</v>
      </c>
      <c r="L4257">
        <v>84</v>
      </c>
    </row>
    <row r="4258" spans="1:12">
      <c r="A4258" t="s">
        <v>13417</v>
      </c>
      <c r="B4258" t="s">
        <v>5799</v>
      </c>
      <c r="C4258" t="s">
        <v>1540</v>
      </c>
      <c r="D4258">
        <v>100</v>
      </c>
      <c r="E4258">
        <v>56.668999999999997</v>
      </c>
      <c r="F4258" s="105">
        <v>3833476</v>
      </c>
      <c r="G4258">
        <v>3833476</v>
      </c>
      <c r="H4258">
        <v>89.63</v>
      </c>
      <c r="I4258">
        <v>3488</v>
      </c>
      <c r="J4258">
        <v>3488</v>
      </c>
      <c r="K4258">
        <v>279</v>
      </c>
      <c r="L4258">
        <v>68</v>
      </c>
    </row>
    <row r="4259" spans="1:12">
      <c r="A4259" t="s">
        <v>13418</v>
      </c>
      <c r="B4259" t="s">
        <v>5800</v>
      </c>
      <c r="C4259" t="s">
        <v>1540</v>
      </c>
      <c r="D4259">
        <v>100</v>
      </c>
      <c r="E4259">
        <v>69.44</v>
      </c>
      <c r="F4259" s="105">
        <v>5349645</v>
      </c>
      <c r="G4259">
        <v>5349645</v>
      </c>
      <c r="H4259">
        <v>93.19</v>
      </c>
      <c r="I4259">
        <v>5149</v>
      </c>
      <c r="J4259">
        <v>5149</v>
      </c>
      <c r="K4259">
        <v>283</v>
      </c>
      <c r="L4259">
        <v>28</v>
      </c>
    </row>
    <row r="4260" spans="1:12">
      <c r="A4260" t="s">
        <v>13419</v>
      </c>
      <c r="B4260" t="s">
        <v>5801</v>
      </c>
      <c r="C4260" t="s">
        <v>1540</v>
      </c>
      <c r="D4260">
        <v>100</v>
      </c>
      <c r="E4260">
        <v>48.369</v>
      </c>
      <c r="F4260" s="105">
        <v>5430256</v>
      </c>
      <c r="G4260">
        <v>5430256</v>
      </c>
      <c r="H4260">
        <v>86.13</v>
      </c>
      <c r="I4260">
        <v>4935</v>
      </c>
      <c r="J4260">
        <v>4935</v>
      </c>
      <c r="K4260">
        <v>263</v>
      </c>
      <c r="L4260">
        <v>89</v>
      </c>
    </row>
    <row r="4261" spans="1:12">
      <c r="A4261" t="s">
        <v>13420</v>
      </c>
      <c r="B4261" t="s">
        <v>5802</v>
      </c>
      <c r="C4261" t="s">
        <v>1540</v>
      </c>
      <c r="D4261">
        <v>100</v>
      </c>
      <c r="E4261">
        <v>42.465000000000003</v>
      </c>
      <c r="F4261" s="105">
        <v>1578097</v>
      </c>
      <c r="G4261">
        <v>1578097</v>
      </c>
      <c r="H4261">
        <v>90.06</v>
      </c>
      <c r="I4261">
        <v>1421</v>
      </c>
      <c r="J4261">
        <v>1421</v>
      </c>
      <c r="K4261">
        <v>278</v>
      </c>
      <c r="L4261">
        <v>17</v>
      </c>
    </row>
    <row r="4262" spans="1:12">
      <c r="A4262" t="s">
        <v>13421</v>
      </c>
      <c r="B4262" t="s">
        <v>5803</v>
      </c>
      <c r="C4262" t="s">
        <v>1540</v>
      </c>
      <c r="D4262">
        <v>100</v>
      </c>
      <c r="E4262">
        <v>58.738</v>
      </c>
      <c r="F4262" s="105">
        <v>5730025</v>
      </c>
      <c r="G4262">
        <v>5730025</v>
      </c>
      <c r="H4262">
        <v>87.08</v>
      </c>
      <c r="I4262">
        <v>5093</v>
      </c>
      <c r="J4262">
        <v>5093</v>
      </c>
      <c r="K4262">
        <v>283</v>
      </c>
      <c r="L4262">
        <v>87</v>
      </c>
    </row>
    <row r="4263" spans="1:12">
      <c r="A4263" t="s">
        <v>13422</v>
      </c>
      <c r="B4263" t="s">
        <v>5804</v>
      </c>
      <c r="C4263" t="s">
        <v>1540</v>
      </c>
      <c r="D4263">
        <v>100</v>
      </c>
      <c r="E4263">
        <v>66.281000000000006</v>
      </c>
      <c r="F4263" s="105">
        <v>5938797</v>
      </c>
      <c r="G4263">
        <v>5938797</v>
      </c>
      <c r="H4263">
        <v>91.18</v>
      </c>
      <c r="I4263">
        <v>5588</v>
      </c>
      <c r="J4263">
        <v>5588</v>
      </c>
      <c r="K4263">
        <v>282</v>
      </c>
      <c r="L4263">
        <v>42</v>
      </c>
    </row>
    <row r="4264" spans="1:12">
      <c r="A4264" t="s">
        <v>13423</v>
      </c>
      <c r="B4264" t="s">
        <v>5805</v>
      </c>
      <c r="C4264" t="s">
        <v>1540</v>
      </c>
      <c r="D4264">
        <v>100</v>
      </c>
      <c r="E4264">
        <v>49.088000000000001</v>
      </c>
      <c r="F4264" s="105">
        <v>5011796</v>
      </c>
      <c r="G4264">
        <v>5011796</v>
      </c>
      <c r="H4264">
        <v>86.52</v>
      </c>
      <c r="I4264">
        <v>4735</v>
      </c>
      <c r="J4264">
        <v>4735</v>
      </c>
      <c r="K4264">
        <v>258</v>
      </c>
      <c r="L4264">
        <v>78</v>
      </c>
    </row>
    <row r="4265" spans="1:12">
      <c r="A4265" t="s">
        <v>13424</v>
      </c>
      <c r="B4265" t="s">
        <v>5806</v>
      </c>
      <c r="C4265" t="s">
        <v>1540</v>
      </c>
      <c r="D4265">
        <v>100</v>
      </c>
      <c r="E4265">
        <v>38.6</v>
      </c>
      <c r="F4265" s="105">
        <v>3991226</v>
      </c>
      <c r="G4265">
        <v>3991226</v>
      </c>
      <c r="H4265">
        <v>85.75</v>
      </c>
      <c r="I4265">
        <v>3846</v>
      </c>
      <c r="J4265">
        <v>3846</v>
      </c>
      <c r="K4265">
        <v>258</v>
      </c>
      <c r="L4265">
        <v>96</v>
      </c>
    </row>
    <row r="4266" spans="1:12">
      <c r="A4266" t="s">
        <v>13425</v>
      </c>
      <c r="B4266" t="s">
        <v>5807</v>
      </c>
      <c r="C4266" t="s">
        <v>1540</v>
      </c>
      <c r="D4266">
        <v>100</v>
      </c>
      <c r="E4266">
        <v>59.008000000000003</v>
      </c>
      <c r="F4266" s="105">
        <v>2737971</v>
      </c>
      <c r="G4266">
        <v>2737971</v>
      </c>
      <c r="H4266">
        <v>90.62</v>
      </c>
      <c r="I4266">
        <v>2554</v>
      </c>
      <c r="J4266">
        <v>2554</v>
      </c>
      <c r="K4266">
        <v>276</v>
      </c>
      <c r="L4266">
        <v>50</v>
      </c>
    </row>
    <row r="4267" spans="1:12">
      <c r="A4267" t="s">
        <v>13426</v>
      </c>
      <c r="B4267" t="s">
        <v>5808</v>
      </c>
      <c r="C4267" t="s">
        <v>1540</v>
      </c>
      <c r="D4267">
        <v>100</v>
      </c>
      <c r="E4267">
        <v>50.716999999999999</v>
      </c>
      <c r="F4267" s="105">
        <v>4204359</v>
      </c>
      <c r="G4267">
        <v>4204359</v>
      </c>
      <c r="H4267">
        <v>89.84</v>
      </c>
      <c r="I4267">
        <v>3759</v>
      </c>
      <c r="J4267">
        <v>3759</v>
      </c>
      <c r="K4267">
        <v>283</v>
      </c>
      <c r="L4267">
        <v>64</v>
      </c>
    </row>
    <row r="4268" spans="1:12">
      <c r="A4268" t="s">
        <v>13427</v>
      </c>
      <c r="B4268" t="s">
        <v>5809</v>
      </c>
      <c r="C4268" t="s">
        <v>1540</v>
      </c>
      <c r="D4268">
        <v>100</v>
      </c>
      <c r="E4268">
        <v>35.731000000000002</v>
      </c>
      <c r="F4268" s="105">
        <v>4346821</v>
      </c>
      <c r="G4268">
        <v>4346821</v>
      </c>
      <c r="H4268">
        <v>84.13</v>
      </c>
      <c r="I4268">
        <v>4071</v>
      </c>
      <c r="J4268">
        <v>4071</v>
      </c>
      <c r="K4268">
        <v>260</v>
      </c>
      <c r="L4268">
        <v>97</v>
      </c>
    </row>
    <row r="4269" spans="1:12">
      <c r="A4269" t="s">
        <v>13428</v>
      </c>
      <c r="B4269" t="s">
        <v>5810</v>
      </c>
      <c r="C4269" t="s">
        <v>1540</v>
      </c>
      <c r="D4269">
        <v>100</v>
      </c>
      <c r="E4269">
        <v>44.048999999999999</v>
      </c>
      <c r="F4269" s="105">
        <v>5629433</v>
      </c>
      <c r="G4269">
        <v>5629433</v>
      </c>
      <c r="H4269">
        <v>88.98</v>
      </c>
      <c r="I4269">
        <v>5157</v>
      </c>
      <c r="J4269">
        <v>5157</v>
      </c>
      <c r="K4269">
        <v>282</v>
      </c>
      <c r="L4269">
        <v>75</v>
      </c>
    </row>
    <row r="4270" spans="1:12">
      <c r="A4270" t="s">
        <v>13429</v>
      </c>
      <c r="B4270" t="s">
        <v>5811</v>
      </c>
      <c r="C4270" t="s">
        <v>1540</v>
      </c>
      <c r="D4270">
        <v>100</v>
      </c>
      <c r="E4270">
        <v>37.645000000000003</v>
      </c>
      <c r="F4270" s="105">
        <v>3906163</v>
      </c>
      <c r="G4270">
        <v>3906163</v>
      </c>
      <c r="H4270">
        <v>87.44</v>
      </c>
      <c r="I4270">
        <v>4044</v>
      </c>
      <c r="J4270">
        <v>4044</v>
      </c>
      <c r="K4270">
        <v>240</v>
      </c>
      <c r="L4270">
        <v>85</v>
      </c>
    </row>
    <row r="4271" spans="1:12">
      <c r="A4271" t="s">
        <v>13430</v>
      </c>
      <c r="B4271" t="s">
        <v>5812</v>
      </c>
      <c r="C4271" t="s">
        <v>1540</v>
      </c>
      <c r="D4271">
        <v>100</v>
      </c>
      <c r="E4271">
        <v>35.57</v>
      </c>
      <c r="F4271" s="105">
        <v>5097246</v>
      </c>
      <c r="G4271">
        <v>5097246</v>
      </c>
      <c r="H4271">
        <v>84.09</v>
      </c>
      <c r="I4271">
        <v>4964</v>
      </c>
      <c r="J4271">
        <v>4964</v>
      </c>
      <c r="K4271">
        <v>254</v>
      </c>
      <c r="L4271">
        <v>110</v>
      </c>
    </row>
    <row r="4272" spans="1:12">
      <c r="A4272" t="s">
        <v>13431</v>
      </c>
      <c r="B4272" t="s">
        <v>5813</v>
      </c>
      <c r="C4272" t="s">
        <v>1540</v>
      </c>
      <c r="D4272">
        <v>100</v>
      </c>
      <c r="E4272">
        <v>61.271999999999998</v>
      </c>
      <c r="F4272" s="105">
        <v>4381608</v>
      </c>
      <c r="G4272">
        <v>4381608</v>
      </c>
      <c r="H4272">
        <v>87.23</v>
      </c>
      <c r="I4272">
        <v>4199</v>
      </c>
      <c r="J4272">
        <v>4199</v>
      </c>
      <c r="K4272">
        <v>267</v>
      </c>
      <c r="L4272">
        <v>89</v>
      </c>
    </row>
    <row r="4273" spans="1:12">
      <c r="A4273" t="s">
        <v>13432</v>
      </c>
      <c r="B4273" t="s">
        <v>5814</v>
      </c>
      <c r="C4273" t="s">
        <v>1540</v>
      </c>
      <c r="D4273">
        <v>100</v>
      </c>
      <c r="E4273">
        <v>43.908000000000001</v>
      </c>
      <c r="F4273" s="105">
        <v>3996359</v>
      </c>
      <c r="G4273">
        <v>3996359</v>
      </c>
      <c r="H4273">
        <v>86.54</v>
      </c>
      <c r="I4273">
        <v>4038</v>
      </c>
      <c r="J4273">
        <v>4038</v>
      </c>
      <c r="K4273">
        <v>246</v>
      </c>
      <c r="L4273">
        <v>90</v>
      </c>
    </row>
    <row r="4274" spans="1:12">
      <c r="A4274" t="s">
        <v>13433</v>
      </c>
      <c r="B4274" t="s">
        <v>5815</v>
      </c>
      <c r="C4274" t="s">
        <v>1540</v>
      </c>
      <c r="D4274">
        <v>100</v>
      </c>
      <c r="E4274">
        <v>43.735999999999997</v>
      </c>
      <c r="F4274" s="105">
        <v>4410879</v>
      </c>
      <c r="G4274">
        <v>4410879</v>
      </c>
      <c r="H4274">
        <v>87.97</v>
      </c>
      <c r="I4274">
        <v>4502</v>
      </c>
      <c r="J4274">
        <v>4502</v>
      </c>
      <c r="K4274">
        <v>249</v>
      </c>
      <c r="L4274">
        <v>84</v>
      </c>
    </row>
    <row r="4275" spans="1:12">
      <c r="A4275" t="s">
        <v>13434</v>
      </c>
      <c r="B4275" t="s">
        <v>5816</v>
      </c>
      <c r="C4275" t="s">
        <v>1540</v>
      </c>
      <c r="D4275">
        <v>100</v>
      </c>
      <c r="E4275">
        <v>71</v>
      </c>
      <c r="F4275" s="105">
        <v>3502678</v>
      </c>
      <c r="G4275">
        <v>3502678</v>
      </c>
      <c r="H4275">
        <v>92.3</v>
      </c>
      <c r="I4275">
        <v>3207</v>
      </c>
      <c r="J4275">
        <v>3207</v>
      </c>
      <c r="K4275">
        <v>294</v>
      </c>
      <c r="L4275">
        <v>41</v>
      </c>
    </row>
    <row r="4276" spans="1:12">
      <c r="A4276" t="s">
        <v>13435</v>
      </c>
      <c r="B4276" t="s">
        <v>5817</v>
      </c>
      <c r="C4276" t="s">
        <v>1540</v>
      </c>
      <c r="D4276">
        <v>100</v>
      </c>
      <c r="E4276">
        <v>39.295999999999999</v>
      </c>
      <c r="F4276" s="105">
        <v>4155859</v>
      </c>
      <c r="G4276">
        <v>4155859</v>
      </c>
      <c r="H4276">
        <v>91.42</v>
      </c>
      <c r="I4276">
        <v>3703</v>
      </c>
      <c r="J4276">
        <v>3703</v>
      </c>
      <c r="K4276">
        <v>275</v>
      </c>
      <c r="L4276">
        <v>59</v>
      </c>
    </row>
    <row r="4277" spans="1:12">
      <c r="A4277" t="s">
        <v>13436</v>
      </c>
      <c r="B4277" t="s">
        <v>5818</v>
      </c>
      <c r="C4277" t="s">
        <v>1540</v>
      </c>
      <c r="D4277">
        <v>100</v>
      </c>
      <c r="E4277">
        <v>58.262999999999998</v>
      </c>
      <c r="F4277" s="105">
        <v>4923009</v>
      </c>
      <c r="G4277">
        <v>4923009</v>
      </c>
      <c r="H4277">
        <v>87.74</v>
      </c>
      <c r="I4277">
        <v>4461</v>
      </c>
      <c r="J4277">
        <v>4461</v>
      </c>
      <c r="K4277">
        <v>274</v>
      </c>
      <c r="L4277">
        <v>86.5</v>
      </c>
    </row>
    <row r="4278" spans="1:12">
      <c r="A4278" t="s">
        <v>13437</v>
      </c>
      <c r="B4278" t="s">
        <v>5819</v>
      </c>
      <c r="C4278" t="s">
        <v>1540</v>
      </c>
      <c r="D4278">
        <v>100</v>
      </c>
      <c r="E4278">
        <v>54.543999999999997</v>
      </c>
      <c r="F4278" s="105">
        <v>2999839</v>
      </c>
      <c r="G4278">
        <v>2999839</v>
      </c>
      <c r="H4278">
        <v>88.61</v>
      </c>
      <c r="I4278">
        <v>3044</v>
      </c>
      <c r="J4278">
        <v>3044</v>
      </c>
      <c r="K4278">
        <v>248</v>
      </c>
      <c r="L4278">
        <v>59</v>
      </c>
    </row>
    <row r="4279" spans="1:12">
      <c r="A4279" t="s">
        <v>13438</v>
      </c>
      <c r="B4279" t="s">
        <v>5820</v>
      </c>
      <c r="C4279" t="s">
        <v>1540</v>
      </c>
      <c r="D4279">
        <v>100</v>
      </c>
      <c r="E4279">
        <v>44.226999999999997</v>
      </c>
      <c r="F4279" s="105">
        <v>2367908</v>
      </c>
      <c r="G4279">
        <v>2367908</v>
      </c>
      <c r="H4279">
        <v>88.32</v>
      </c>
      <c r="I4279">
        <v>2281</v>
      </c>
      <c r="J4279">
        <v>2281</v>
      </c>
      <c r="K4279">
        <v>259</v>
      </c>
      <c r="L4279">
        <v>67</v>
      </c>
    </row>
    <row r="4280" spans="1:12">
      <c r="A4280" t="s">
        <v>13439</v>
      </c>
      <c r="B4280" t="s">
        <v>5821</v>
      </c>
      <c r="C4280" t="s">
        <v>1540</v>
      </c>
      <c r="D4280">
        <v>100</v>
      </c>
      <c r="E4280">
        <v>40.935000000000002</v>
      </c>
      <c r="F4280" s="105">
        <v>4404803</v>
      </c>
      <c r="G4280">
        <v>4404803</v>
      </c>
      <c r="H4280">
        <v>88.53</v>
      </c>
      <c r="I4280">
        <v>4157</v>
      </c>
      <c r="J4280">
        <v>4157</v>
      </c>
      <c r="K4280">
        <v>256</v>
      </c>
      <c r="L4280">
        <v>70</v>
      </c>
    </row>
    <row r="4281" spans="1:12">
      <c r="A4281" t="s">
        <v>13440</v>
      </c>
      <c r="B4281" t="s">
        <v>5822</v>
      </c>
      <c r="C4281" t="s">
        <v>1540</v>
      </c>
      <c r="D4281">
        <v>100</v>
      </c>
      <c r="E4281">
        <v>65.498999999999995</v>
      </c>
      <c r="F4281" s="105">
        <v>4406305</v>
      </c>
      <c r="G4281">
        <v>4406305</v>
      </c>
      <c r="H4281">
        <v>90.73</v>
      </c>
      <c r="I4281">
        <v>4021</v>
      </c>
      <c r="J4281">
        <v>4021</v>
      </c>
      <c r="K4281">
        <v>277</v>
      </c>
      <c r="L4281">
        <v>58</v>
      </c>
    </row>
    <row r="4282" spans="1:12">
      <c r="A4282" t="s">
        <v>13441</v>
      </c>
      <c r="B4282" t="s">
        <v>5823</v>
      </c>
      <c r="C4282" t="s">
        <v>1540</v>
      </c>
      <c r="D4282">
        <v>100</v>
      </c>
      <c r="E4282">
        <v>39.249000000000002</v>
      </c>
      <c r="F4282" s="105">
        <v>2182100</v>
      </c>
      <c r="G4282">
        <v>2182100</v>
      </c>
      <c r="H4282">
        <v>84.25</v>
      </c>
      <c r="I4282">
        <v>1953</v>
      </c>
      <c r="J4282">
        <v>1953</v>
      </c>
      <c r="K4282">
        <v>261</v>
      </c>
      <c r="L4282">
        <v>77</v>
      </c>
    </row>
    <row r="4283" spans="1:12">
      <c r="A4283" t="s">
        <v>13442</v>
      </c>
      <c r="B4283" t="s">
        <v>5824</v>
      </c>
      <c r="C4283" t="s">
        <v>1540</v>
      </c>
      <c r="D4283">
        <v>100</v>
      </c>
      <c r="E4283">
        <v>53.661999999999999</v>
      </c>
      <c r="F4283" s="105">
        <v>5423075</v>
      </c>
      <c r="G4283">
        <v>5423075</v>
      </c>
      <c r="H4283">
        <v>84.94</v>
      </c>
      <c r="I4283">
        <v>4213</v>
      </c>
      <c r="J4283">
        <v>4213</v>
      </c>
      <c r="K4283">
        <v>313</v>
      </c>
      <c r="L4283">
        <v>139</v>
      </c>
    </row>
    <row r="4284" spans="1:12">
      <c r="A4284" t="s">
        <v>13443</v>
      </c>
      <c r="B4284" t="s">
        <v>5825</v>
      </c>
      <c r="C4284" t="s">
        <v>1540</v>
      </c>
      <c r="D4284">
        <v>100</v>
      </c>
      <c r="E4284">
        <v>65.721000000000004</v>
      </c>
      <c r="F4284" s="105">
        <v>4836455</v>
      </c>
      <c r="G4284">
        <v>4836455</v>
      </c>
      <c r="H4284">
        <v>91.08</v>
      </c>
      <c r="I4284">
        <v>4290</v>
      </c>
      <c r="J4284">
        <v>4290</v>
      </c>
      <c r="K4284">
        <v>294</v>
      </c>
      <c r="L4284">
        <v>60</v>
      </c>
    </row>
    <row r="4285" spans="1:12">
      <c r="A4285" t="s">
        <v>13444</v>
      </c>
      <c r="B4285" t="s">
        <v>5826</v>
      </c>
      <c r="C4285" t="s">
        <v>1540</v>
      </c>
      <c r="D4285">
        <v>100</v>
      </c>
      <c r="E4285">
        <v>62.444000000000003</v>
      </c>
      <c r="F4285" s="105">
        <v>4083128</v>
      </c>
      <c r="G4285">
        <v>4083128</v>
      </c>
      <c r="H4285">
        <v>90.75</v>
      </c>
      <c r="I4285">
        <v>3982</v>
      </c>
      <c r="J4285">
        <v>3982</v>
      </c>
      <c r="K4285">
        <v>257</v>
      </c>
      <c r="L4285">
        <v>51</v>
      </c>
    </row>
    <row r="4286" spans="1:12">
      <c r="A4286" t="s">
        <v>13445</v>
      </c>
      <c r="B4286" t="s">
        <v>5827</v>
      </c>
      <c r="C4286" t="s">
        <v>1540</v>
      </c>
      <c r="D4286">
        <v>100</v>
      </c>
      <c r="E4286">
        <v>64.72</v>
      </c>
      <c r="F4286" s="105">
        <v>5538168</v>
      </c>
      <c r="G4286">
        <v>5538168</v>
      </c>
      <c r="H4286">
        <v>90.86</v>
      </c>
      <c r="I4286">
        <v>5146</v>
      </c>
      <c r="J4286">
        <v>5146</v>
      </c>
      <c r="K4286">
        <v>286</v>
      </c>
      <c r="L4286">
        <v>51</v>
      </c>
    </row>
    <row r="4287" spans="1:12">
      <c r="A4287" t="s">
        <v>13446</v>
      </c>
      <c r="B4287" t="s">
        <v>5828</v>
      </c>
      <c r="C4287" t="s">
        <v>1540</v>
      </c>
      <c r="D4287">
        <v>100</v>
      </c>
      <c r="E4287">
        <v>42.146000000000001</v>
      </c>
      <c r="F4287" s="105">
        <v>3263973</v>
      </c>
      <c r="G4287">
        <v>3263973</v>
      </c>
      <c r="H4287">
        <v>86.57</v>
      </c>
      <c r="I4287">
        <v>3279</v>
      </c>
      <c r="J4287">
        <v>3279</v>
      </c>
      <c r="K4287">
        <v>250</v>
      </c>
      <c r="L4287">
        <v>75</v>
      </c>
    </row>
    <row r="4288" spans="1:12">
      <c r="A4288" t="s">
        <v>13447</v>
      </c>
      <c r="B4288" t="s">
        <v>5829</v>
      </c>
      <c r="C4288" t="s">
        <v>1540</v>
      </c>
      <c r="D4288">
        <v>100</v>
      </c>
      <c r="E4288">
        <v>59.585999999999999</v>
      </c>
      <c r="F4288" s="105">
        <v>6301761</v>
      </c>
      <c r="G4288">
        <v>6301761</v>
      </c>
      <c r="H4288">
        <v>88.02</v>
      </c>
      <c r="I4288">
        <v>5678</v>
      </c>
      <c r="J4288">
        <v>5678</v>
      </c>
      <c r="K4288">
        <v>274</v>
      </c>
      <c r="L4288">
        <v>93</v>
      </c>
    </row>
    <row r="4289" spans="1:12">
      <c r="A4289" t="s">
        <v>13448</v>
      </c>
      <c r="B4289" t="s">
        <v>5830</v>
      </c>
      <c r="C4289" t="s">
        <v>1540</v>
      </c>
      <c r="D4289">
        <v>100</v>
      </c>
      <c r="E4289">
        <v>64.165000000000006</v>
      </c>
      <c r="F4289" s="105">
        <v>3862244</v>
      </c>
      <c r="G4289">
        <v>3862244</v>
      </c>
      <c r="H4289">
        <v>90.33</v>
      </c>
      <c r="I4289">
        <v>3380</v>
      </c>
      <c r="J4289">
        <v>3380</v>
      </c>
      <c r="K4289">
        <v>303</v>
      </c>
      <c r="L4289">
        <v>76</v>
      </c>
    </row>
    <row r="4290" spans="1:12">
      <c r="A4290" t="s">
        <v>13449</v>
      </c>
      <c r="B4290" t="s">
        <v>5831</v>
      </c>
      <c r="C4290" t="s">
        <v>1540</v>
      </c>
      <c r="D4290">
        <v>100</v>
      </c>
      <c r="E4290">
        <v>42.875999999999998</v>
      </c>
      <c r="F4290" s="105">
        <v>3332539</v>
      </c>
      <c r="G4290">
        <v>3332539</v>
      </c>
      <c r="H4290">
        <v>84.23</v>
      </c>
      <c r="I4290">
        <v>2731</v>
      </c>
      <c r="J4290">
        <v>2731</v>
      </c>
      <c r="K4290">
        <v>292</v>
      </c>
      <c r="L4290">
        <v>141</v>
      </c>
    </row>
    <row r="4291" spans="1:12">
      <c r="A4291" t="s">
        <v>13450</v>
      </c>
      <c r="B4291" t="s">
        <v>5832</v>
      </c>
      <c r="C4291" t="s">
        <v>1540</v>
      </c>
      <c r="D4291">
        <v>100</v>
      </c>
      <c r="E4291">
        <v>52.390999999999998</v>
      </c>
      <c r="F4291" s="105">
        <v>3450609</v>
      </c>
      <c r="G4291">
        <v>3450609</v>
      </c>
      <c r="H4291">
        <v>86.96</v>
      </c>
      <c r="I4291">
        <v>3445</v>
      </c>
      <c r="J4291">
        <v>3445</v>
      </c>
      <c r="K4291">
        <v>255</v>
      </c>
      <c r="L4291">
        <v>85</v>
      </c>
    </row>
    <row r="4292" spans="1:12">
      <c r="A4292" t="s">
        <v>13451</v>
      </c>
      <c r="B4292" t="s">
        <v>5833</v>
      </c>
      <c r="C4292" t="s">
        <v>1540</v>
      </c>
      <c r="D4292">
        <v>100</v>
      </c>
      <c r="E4292">
        <v>64.572999999999993</v>
      </c>
      <c r="F4292" s="105">
        <v>3979087</v>
      </c>
      <c r="G4292">
        <v>3979087</v>
      </c>
      <c r="H4292">
        <v>90.72</v>
      </c>
      <c r="I4292">
        <v>3783</v>
      </c>
      <c r="J4292">
        <v>3783</v>
      </c>
      <c r="K4292">
        <v>265</v>
      </c>
      <c r="L4292">
        <v>52</v>
      </c>
    </row>
    <row r="4293" spans="1:12">
      <c r="A4293" t="s">
        <v>13452</v>
      </c>
      <c r="B4293" t="s">
        <v>5834</v>
      </c>
      <c r="C4293" t="s">
        <v>1540</v>
      </c>
      <c r="D4293">
        <v>100</v>
      </c>
      <c r="E4293">
        <v>38.290999999999997</v>
      </c>
      <c r="F4293" s="105">
        <v>2247318</v>
      </c>
      <c r="G4293">
        <v>2247318</v>
      </c>
      <c r="H4293">
        <v>86.9</v>
      </c>
      <c r="I4293">
        <v>2062</v>
      </c>
      <c r="J4293">
        <v>2062</v>
      </c>
      <c r="K4293">
        <v>273</v>
      </c>
      <c r="L4293">
        <v>94</v>
      </c>
    </row>
    <row r="4294" spans="1:12">
      <c r="A4294" t="s">
        <v>13453</v>
      </c>
      <c r="B4294" t="s">
        <v>5835</v>
      </c>
      <c r="C4294" t="s">
        <v>1540</v>
      </c>
      <c r="D4294">
        <v>100</v>
      </c>
      <c r="E4294">
        <v>62.363999999999997</v>
      </c>
      <c r="F4294" s="105">
        <v>3249394</v>
      </c>
      <c r="G4294">
        <v>3249394</v>
      </c>
      <c r="H4294">
        <v>90.47</v>
      </c>
      <c r="I4294">
        <v>3221</v>
      </c>
      <c r="J4294">
        <v>3221</v>
      </c>
      <c r="K4294">
        <v>268</v>
      </c>
      <c r="L4294">
        <v>61</v>
      </c>
    </row>
    <row r="4295" spans="1:12">
      <c r="A4295" t="s">
        <v>13454</v>
      </c>
      <c r="B4295" t="s">
        <v>5836</v>
      </c>
      <c r="C4295" t="s">
        <v>1540</v>
      </c>
      <c r="D4295">
        <v>100</v>
      </c>
      <c r="E4295">
        <v>71.257999999999996</v>
      </c>
      <c r="F4295" s="105">
        <v>9083372</v>
      </c>
      <c r="G4295">
        <v>9083372</v>
      </c>
      <c r="H4295">
        <v>88.02</v>
      </c>
      <c r="I4295">
        <v>8070</v>
      </c>
      <c r="J4295">
        <v>8070</v>
      </c>
      <c r="K4295">
        <v>284</v>
      </c>
      <c r="L4295">
        <v>83</v>
      </c>
    </row>
    <row r="4296" spans="1:12">
      <c r="A4296" t="s">
        <v>13455</v>
      </c>
      <c r="B4296" t="s">
        <v>5837</v>
      </c>
      <c r="C4296" t="s">
        <v>1540</v>
      </c>
      <c r="D4296">
        <v>100</v>
      </c>
      <c r="E4296">
        <v>68.462999999999994</v>
      </c>
      <c r="F4296" s="105">
        <v>7124189</v>
      </c>
      <c r="G4296">
        <v>7124189</v>
      </c>
      <c r="H4296">
        <v>87.73</v>
      </c>
      <c r="I4296">
        <v>6529</v>
      </c>
      <c r="J4296">
        <v>6529</v>
      </c>
      <c r="K4296">
        <v>268</v>
      </c>
      <c r="L4296">
        <v>82</v>
      </c>
    </row>
    <row r="4297" spans="1:12">
      <c r="A4297" t="s">
        <v>13456</v>
      </c>
      <c r="B4297" t="s">
        <v>5838</v>
      </c>
      <c r="C4297" t="s">
        <v>1540</v>
      </c>
      <c r="D4297">
        <v>100</v>
      </c>
      <c r="E4297">
        <v>68.756</v>
      </c>
      <c r="F4297" s="105">
        <v>7305361</v>
      </c>
      <c r="G4297">
        <v>7305361</v>
      </c>
      <c r="H4297">
        <v>87.66</v>
      </c>
      <c r="I4297">
        <v>6697</v>
      </c>
      <c r="J4297">
        <v>6697</v>
      </c>
      <c r="K4297">
        <v>263</v>
      </c>
      <c r="L4297">
        <v>76.5</v>
      </c>
    </row>
    <row r="4298" spans="1:12">
      <c r="A4298" t="s">
        <v>13457</v>
      </c>
      <c r="B4298" t="s">
        <v>5839</v>
      </c>
      <c r="C4298" t="s">
        <v>1540</v>
      </c>
      <c r="D4298">
        <v>100</v>
      </c>
      <c r="E4298">
        <v>68.036000000000001</v>
      </c>
      <c r="F4298" s="105">
        <v>7562813</v>
      </c>
      <c r="G4298">
        <v>7562813</v>
      </c>
      <c r="H4298">
        <v>89.15</v>
      </c>
      <c r="I4298">
        <v>6762</v>
      </c>
      <c r="J4298">
        <v>6762</v>
      </c>
      <c r="K4298">
        <v>278</v>
      </c>
      <c r="L4298">
        <v>71</v>
      </c>
    </row>
    <row r="4299" spans="1:12">
      <c r="A4299" t="s">
        <v>13458</v>
      </c>
      <c r="B4299" t="s">
        <v>5840</v>
      </c>
      <c r="C4299" t="s">
        <v>1540</v>
      </c>
      <c r="D4299">
        <v>100</v>
      </c>
      <c r="E4299">
        <v>67.254000000000005</v>
      </c>
      <c r="F4299" s="105">
        <v>4125179</v>
      </c>
      <c r="G4299">
        <v>4125179</v>
      </c>
      <c r="H4299">
        <v>90</v>
      </c>
      <c r="I4299">
        <v>3633</v>
      </c>
      <c r="J4299">
        <v>3633</v>
      </c>
      <c r="K4299">
        <v>278</v>
      </c>
      <c r="L4299">
        <v>74</v>
      </c>
    </row>
    <row r="4300" spans="1:12">
      <c r="A4300" t="s">
        <v>13459</v>
      </c>
      <c r="B4300" t="s">
        <v>5841</v>
      </c>
      <c r="C4300" t="s">
        <v>1540</v>
      </c>
      <c r="D4300">
        <v>100</v>
      </c>
      <c r="E4300">
        <v>52.198</v>
      </c>
      <c r="F4300" s="105">
        <v>3474426</v>
      </c>
      <c r="G4300">
        <v>3474426</v>
      </c>
      <c r="H4300">
        <v>86.58</v>
      </c>
      <c r="I4300">
        <v>3391</v>
      </c>
      <c r="J4300">
        <v>3391</v>
      </c>
      <c r="K4300">
        <v>259</v>
      </c>
      <c r="L4300">
        <v>86</v>
      </c>
    </row>
    <row r="4301" spans="1:12">
      <c r="A4301" t="s">
        <v>13460</v>
      </c>
      <c r="B4301" t="s">
        <v>5842</v>
      </c>
      <c r="C4301" t="s">
        <v>1540</v>
      </c>
      <c r="D4301">
        <v>100</v>
      </c>
      <c r="E4301">
        <v>34.704999999999998</v>
      </c>
      <c r="F4301" s="105">
        <v>2659676</v>
      </c>
      <c r="G4301">
        <v>2659676</v>
      </c>
      <c r="H4301">
        <v>87.32</v>
      </c>
      <c r="I4301">
        <v>2530</v>
      </c>
      <c r="J4301">
        <v>2530</v>
      </c>
      <c r="K4301">
        <v>261</v>
      </c>
      <c r="L4301">
        <v>86</v>
      </c>
    </row>
    <row r="4302" spans="1:12">
      <c r="A4302" t="s">
        <v>13461</v>
      </c>
      <c r="B4302" t="s">
        <v>5843</v>
      </c>
      <c r="C4302" t="s">
        <v>1540</v>
      </c>
      <c r="D4302">
        <v>100</v>
      </c>
      <c r="E4302">
        <v>64.679000000000002</v>
      </c>
      <c r="F4302" s="105">
        <v>5139988</v>
      </c>
      <c r="G4302">
        <v>5139988</v>
      </c>
      <c r="H4302">
        <v>92.74</v>
      </c>
      <c r="I4302">
        <v>4801</v>
      </c>
      <c r="J4302">
        <v>4801</v>
      </c>
      <c r="K4302">
        <v>289</v>
      </c>
      <c r="L4302">
        <v>43</v>
      </c>
    </row>
    <row r="4303" spans="1:12">
      <c r="A4303" t="s">
        <v>13462</v>
      </c>
      <c r="B4303" t="s">
        <v>5844</v>
      </c>
      <c r="C4303" t="s">
        <v>1540</v>
      </c>
      <c r="D4303">
        <v>100</v>
      </c>
      <c r="E4303">
        <v>72.819999999999993</v>
      </c>
      <c r="F4303" s="105">
        <v>9234445</v>
      </c>
      <c r="G4303">
        <v>9234445</v>
      </c>
      <c r="H4303">
        <v>86.71</v>
      </c>
      <c r="I4303">
        <v>7787</v>
      </c>
      <c r="J4303">
        <v>7787</v>
      </c>
      <c r="K4303">
        <v>283</v>
      </c>
      <c r="L4303">
        <v>110</v>
      </c>
    </row>
    <row r="4304" spans="1:12">
      <c r="A4304" t="s">
        <v>13463</v>
      </c>
      <c r="B4304" t="s">
        <v>5845</v>
      </c>
      <c r="C4304" t="s">
        <v>1540</v>
      </c>
      <c r="D4304">
        <v>100</v>
      </c>
      <c r="E4304">
        <v>70.863</v>
      </c>
      <c r="F4304" s="105">
        <v>3504249</v>
      </c>
      <c r="G4304">
        <v>3504249</v>
      </c>
      <c r="H4304">
        <v>90.63</v>
      </c>
      <c r="I4304">
        <v>3265</v>
      </c>
      <c r="J4304">
        <v>3265</v>
      </c>
      <c r="K4304">
        <v>281</v>
      </c>
      <c r="L4304">
        <v>57</v>
      </c>
    </row>
    <row r="4305" spans="1:12">
      <c r="A4305" t="s">
        <v>13464</v>
      </c>
      <c r="B4305" t="s">
        <v>5846</v>
      </c>
      <c r="C4305" t="s">
        <v>1540</v>
      </c>
      <c r="D4305">
        <v>100</v>
      </c>
      <c r="E4305">
        <v>46.734000000000002</v>
      </c>
      <c r="F4305" s="105">
        <v>1316595</v>
      </c>
      <c r="G4305">
        <v>1316595</v>
      </c>
      <c r="H4305">
        <v>92.37</v>
      </c>
      <c r="I4305">
        <v>1409</v>
      </c>
      <c r="J4305">
        <v>1409</v>
      </c>
      <c r="K4305">
        <v>248</v>
      </c>
      <c r="L4305">
        <v>31</v>
      </c>
    </row>
    <row r="4306" spans="1:12">
      <c r="A4306" t="s">
        <v>13465</v>
      </c>
      <c r="B4306" t="s">
        <v>5847</v>
      </c>
      <c r="C4306" t="s">
        <v>1540</v>
      </c>
      <c r="D4306">
        <v>100</v>
      </c>
      <c r="E4306">
        <v>49.19</v>
      </c>
      <c r="F4306" s="105">
        <v>5897585</v>
      </c>
      <c r="G4306">
        <v>5897585</v>
      </c>
      <c r="H4306">
        <v>86.48</v>
      </c>
      <c r="I4306">
        <v>5336</v>
      </c>
      <c r="J4306">
        <v>5336</v>
      </c>
      <c r="K4306">
        <v>278</v>
      </c>
      <c r="L4306">
        <v>102</v>
      </c>
    </row>
    <row r="4307" spans="1:12">
      <c r="A4307" t="s">
        <v>13466</v>
      </c>
      <c r="B4307" t="s">
        <v>5848</v>
      </c>
      <c r="C4307" t="s">
        <v>1540</v>
      </c>
      <c r="D4307">
        <v>100</v>
      </c>
      <c r="E4307">
        <v>43.49</v>
      </c>
      <c r="F4307" s="105">
        <v>2181980</v>
      </c>
      <c r="G4307">
        <v>2181980</v>
      </c>
      <c r="H4307">
        <v>91.93</v>
      </c>
      <c r="I4307">
        <v>2132</v>
      </c>
      <c r="J4307">
        <v>2132</v>
      </c>
      <c r="K4307">
        <v>255</v>
      </c>
      <c r="L4307">
        <v>37</v>
      </c>
    </row>
    <row r="4308" spans="1:12">
      <c r="A4308" t="s">
        <v>13467</v>
      </c>
      <c r="B4308" t="s">
        <v>5849</v>
      </c>
      <c r="C4308" t="s">
        <v>1540</v>
      </c>
      <c r="D4308">
        <v>100</v>
      </c>
      <c r="E4308">
        <v>63.92</v>
      </c>
      <c r="F4308" s="105">
        <v>5029817</v>
      </c>
      <c r="G4308">
        <v>5029817</v>
      </c>
      <c r="H4308">
        <v>93</v>
      </c>
      <c r="I4308">
        <v>4888</v>
      </c>
      <c r="J4308">
        <v>4888</v>
      </c>
      <c r="K4308">
        <v>272</v>
      </c>
      <c r="L4308">
        <v>29</v>
      </c>
    </row>
    <row r="4309" spans="1:12">
      <c r="A4309" t="s">
        <v>13468</v>
      </c>
      <c r="B4309" t="s">
        <v>5850</v>
      </c>
      <c r="C4309" t="s">
        <v>1540</v>
      </c>
      <c r="D4309">
        <v>100</v>
      </c>
      <c r="E4309">
        <v>45.356000000000002</v>
      </c>
      <c r="F4309" s="105">
        <v>2265514</v>
      </c>
      <c r="G4309">
        <v>2265514</v>
      </c>
      <c r="H4309">
        <v>88.53</v>
      </c>
      <c r="I4309">
        <v>2157</v>
      </c>
      <c r="J4309">
        <v>2157</v>
      </c>
      <c r="K4309">
        <v>252</v>
      </c>
      <c r="L4309">
        <v>79</v>
      </c>
    </row>
    <row r="4310" spans="1:12">
      <c r="A4310" t="s">
        <v>13469</v>
      </c>
      <c r="B4310" t="s">
        <v>5851</v>
      </c>
      <c r="C4310" t="s">
        <v>1540</v>
      </c>
      <c r="D4310">
        <v>100</v>
      </c>
      <c r="E4310">
        <v>59.77</v>
      </c>
      <c r="F4310" s="105">
        <v>6991351</v>
      </c>
      <c r="G4310">
        <v>6991351</v>
      </c>
      <c r="H4310">
        <v>88.88</v>
      </c>
      <c r="I4310">
        <v>5765</v>
      </c>
      <c r="J4310">
        <v>5765</v>
      </c>
      <c r="K4310">
        <v>290</v>
      </c>
      <c r="L4310">
        <v>82</v>
      </c>
    </row>
    <row r="4311" spans="1:12">
      <c r="A4311" t="s">
        <v>13470</v>
      </c>
      <c r="B4311" t="s">
        <v>5852</v>
      </c>
      <c r="C4311" t="s">
        <v>1540</v>
      </c>
      <c r="D4311">
        <v>100</v>
      </c>
      <c r="E4311">
        <v>64.846000000000004</v>
      </c>
      <c r="F4311" s="105">
        <v>2345615</v>
      </c>
      <c r="G4311">
        <v>2345615</v>
      </c>
      <c r="H4311">
        <v>91.44</v>
      </c>
      <c r="I4311">
        <v>2164</v>
      </c>
      <c r="J4311">
        <v>2164</v>
      </c>
      <c r="K4311">
        <v>275</v>
      </c>
      <c r="L4311">
        <v>28</v>
      </c>
    </row>
    <row r="4312" spans="1:12">
      <c r="A4312" t="s">
        <v>13471</v>
      </c>
      <c r="B4312" t="s">
        <v>5853</v>
      </c>
      <c r="C4312" t="s">
        <v>1540</v>
      </c>
      <c r="D4312">
        <v>100</v>
      </c>
      <c r="E4312">
        <v>27.71</v>
      </c>
      <c r="F4312" s="105">
        <v>2140433</v>
      </c>
      <c r="G4312">
        <v>2140433</v>
      </c>
      <c r="H4312">
        <v>87.92</v>
      </c>
      <c r="I4312">
        <v>1995</v>
      </c>
      <c r="J4312">
        <v>1995</v>
      </c>
      <c r="K4312">
        <v>234</v>
      </c>
      <c r="L4312">
        <v>35</v>
      </c>
    </row>
    <row r="4313" spans="1:12">
      <c r="A4313" t="s">
        <v>13472</v>
      </c>
      <c r="B4313" t="s">
        <v>5854</v>
      </c>
      <c r="C4313" t="s">
        <v>1540</v>
      </c>
      <c r="D4313">
        <v>100</v>
      </c>
      <c r="E4313">
        <v>67.98</v>
      </c>
      <c r="F4313" s="105">
        <v>4227172</v>
      </c>
      <c r="G4313">
        <v>4227172</v>
      </c>
      <c r="H4313">
        <v>90.07</v>
      </c>
      <c r="I4313">
        <v>3757</v>
      </c>
      <c r="J4313">
        <v>3757</v>
      </c>
      <c r="K4313">
        <v>284</v>
      </c>
      <c r="L4313">
        <v>69</v>
      </c>
    </row>
    <row r="4314" spans="1:12">
      <c r="A4314" t="s">
        <v>13473</v>
      </c>
      <c r="B4314" t="s">
        <v>5855</v>
      </c>
      <c r="C4314" t="s">
        <v>1540</v>
      </c>
      <c r="D4314">
        <v>100</v>
      </c>
      <c r="E4314">
        <v>63.578000000000003</v>
      </c>
      <c r="F4314" s="105">
        <v>8678936</v>
      </c>
      <c r="G4314">
        <v>8678936</v>
      </c>
      <c r="H4314">
        <v>85.19</v>
      </c>
      <c r="I4314">
        <v>8131</v>
      </c>
      <c r="J4314">
        <v>8131</v>
      </c>
      <c r="K4314">
        <v>266</v>
      </c>
      <c r="L4314">
        <v>104</v>
      </c>
    </row>
    <row r="4315" spans="1:12">
      <c r="A4315" t="s">
        <v>13474</v>
      </c>
      <c r="B4315" t="s">
        <v>5856</v>
      </c>
      <c r="C4315" t="s">
        <v>1540</v>
      </c>
      <c r="D4315">
        <v>100</v>
      </c>
      <c r="E4315">
        <v>31.081</v>
      </c>
      <c r="F4315" s="105">
        <v>3071606</v>
      </c>
      <c r="G4315">
        <v>3071606</v>
      </c>
      <c r="H4315">
        <v>87.99</v>
      </c>
      <c r="I4315">
        <v>2979</v>
      </c>
      <c r="J4315">
        <v>2979</v>
      </c>
      <c r="K4315">
        <v>266</v>
      </c>
      <c r="L4315">
        <v>66</v>
      </c>
    </row>
    <row r="4316" spans="1:12">
      <c r="A4316" t="s">
        <v>13475</v>
      </c>
      <c r="B4316" t="s">
        <v>5857</v>
      </c>
      <c r="C4316" t="s">
        <v>1540</v>
      </c>
      <c r="D4316">
        <v>100</v>
      </c>
      <c r="E4316">
        <v>60.286000000000001</v>
      </c>
      <c r="F4316" s="105">
        <v>3097763</v>
      </c>
      <c r="G4316">
        <v>3097763</v>
      </c>
      <c r="H4316">
        <v>89.96</v>
      </c>
      <c r="I4316">
        <v>2685</v>
      </c>
      <c r="J4316">
        <v>2685</v>
      </c>
      <c r="K4316">
        <v>299</v>
      </c>
      <c r="L4316">
        <v>57</v>
      </c>
    </row>
    <row r="4317" spans="1:12">
      <c r="A4317" t="s">
        <v>13476</v>
      </c>
      <c r="B4317" t="s">
        <v>5858</v>
      </c>
      <c r="C4317" t="s">
        <v>1540</v>
      </c>
      <c r="D4317">
        <v>100</v>
      </c>
      <c r="E4317">
        <v>69.058999999999997</v>
      </c>
      <c r="F4317" s="105">
        <v>7020557</v>
      </c>
      <c r="G4317">
        <v>7020557</v>
      </c>
      <c r="H4317">
        <v>86.76</v>
      </c>
      <c r="I4317">
        <v>6616</v>
      </c>
      <c r="J4317">
        <v>6616</v>
      </c>
      <c r="K4317">
        <v>250</v>
      </c>
      <c r="L4317">
        <v>86</v>
      </c>
    </row>
    <row r="4318" spans="1:12">
      <c r="A4318" t="s">
        <v>13477</v>
      </c>
      <c r="B4318" t="s">
        <v>5859</v>
      </c>
      <c r="C4318" t="s">
        <v>1540</v>
      </c>
      <c r="D4318">
        <v>100</v>
      </c>
      <c r="E4318">
        <v>40.557000000000002</v>
      </c>
      <c r="F4318" s="105">
        <v>4042194</v>
      </c>
      <c r="G4318">
        <v>4042194</v>
      </c>
      <c r="H4318">
        <v>83.19</v>
      </c>
      <c r="I4318">
        <v>4162</v>
      </c>
      <c r="J4318">
        <v>4162</v>
      </c>
      <c r="K4318">
        <v>230</v>
      </c>
      <c r="L4318">
        <v>94</v>
      </c>
    </row>
    <row r="4319" spans="1:12">
      <c r="A4319" t="s">
        <v>13478</v>
      </c>
      <c r="B4319" t="s">
        <v>5860</v>
      </c>
      <c r="C4319" t="s">
        <v>1540</v>
      </c>
      <c r="D4319">
        <v>100</v>
      </c>
      <c r="E4319">
        <v>33.963999999999999</v>
      </c>
      <c r="F4319" s="105">
        <v>1753385</v>
      </c>
      <c r="G4319">
        <v>1753385</v>
      </c>
      <c r="H4319">
        <v>92.38</v>
      </c>
      <c r="I4319">
        <v>1781</v>
      </c>
      <c r="J4319">
        <v>1781</v>
      </c>
      <c r="K4319">
        <v>259</v>
      </c>
      <c r="L4319">
        <v>11</v>
      </c>
    </row>
    <row r="4320" spans="1:12">
      <c r="A4320" t="s">
        <v>13479</v>
      </c>
      <c r="B4320" t="s">
        <v>5861</v>
      </c>
      <c r="C4320" t="s">
        <v>1540</v>
      </c>
      <c r="D4320">
        <v>100</v>
      </c>
      <c r="E4320">
        <v>62.649000000000001</v>
      </c>
      <c r="F4320" s="105">
        <v>2971983</v>
      </c>
      <c r="G4320">
        <v>2971983</v>
      </c>
      <c r="H4320">
        <v>86.99</v>
      </c>
      <c r="I4320">
        <v>2759</v>
      </c>
      <c r="J4320">
        <v>2759</v>
      </c>
      <c r="K4320">
        <v>261</v>
      </c>
      <c r="L4320">
        <v>102</v>
      </c>
    </row>
    <row r="4321" spans="1:12">
      <c r="A4321" t="s">
        <v>13480</v>
      </c>
      <c r="B4321" t="s">
        <v>5862</v>
      </c>
      <c r="C4321" t="s">
        <v>1540</v>
      </c>
      <c r="D4321">
        <v>100</v>
      </c>
      <c r="E4321">
        <v>63.719000000000001</v>
      </c>
      <c r="F4321" s="105">
        <v>6120625</v>
      </c>
      <c r="G4321">
        <v>6120625</v>
      </c>
      <c r="H4321">
        <v>90.31</v>
      </c>
      <c r="I4321">
        <v>5445</v>
      </c>
      <c r="J4321">
        <v>5445</v>
      </c>
      <c r="K4321">
        <v>291</v>
      </c>
      <c r="L4321">
        <v>67</v>
      </c>
    </row>
    <row r="4322" spans="1:12">
      <c r="A4322" t="s">
        <v>13481</v>
      </c>
      <c r="B4322" t="s">
        <v>5863</v>
      </c>
      <c r="C4322" t="s">
        <v>1540</v>
      </c>
      <c r="D4322">
        <v>100</v>
      </c>
      <c r="E4322">
        <v>72.986000000000004</v>
      </c>
      <c r="F4322" s="105">
        <v>7544918</v>
      </c>
      <c r="G4322">
        <v>7544918</v>
      </c>
      <c r="H4322">
        <v>87.56</v>
      </c>
      <c r="I4322">
        <v>6701</v>
      </c>
      <c r="J4322">
        <v>6701</v>
      </c>
      <c r="K4322">
        <v>282</v>
      </c>
      <c r="L4322">
        <v>93</v>
      </c>
    </row>
    <row r="4323" spans="1:12">
      <c r="A4323" t="s">
        <v>13482</v>
      </c>
      <c r="B4323" t="s">
        <v>5864</v>
      </c>
      <c r="C4323" t="s">
        <v>1540</v>
      </c>
      <c r="D4323">
        <v>100</v>
      </c>
      <c r="E4323">
        <v>64.313999999999993</v>
      </c>
      <c r="F4323" s="105">
        <v>4387428</v>
      </c>
      <c r="G4323">
        <v>4387428</v>
      </c>
      <c r="H4323">
        <v>87.87</v>
      </c>
      <c r="I4323">
        <v>3920</v>
      </c>
      <c r="J4323">
        <v>3920</v>
      </c>
      <c r="K4323">
        <v>293.5</v>
      </c>
      <c r="L4323">
        <v>76.5</v>
      </c>
    </row>
    <row r="4324" spans="1:12">
      <c r="A4324" t="s">
        <v>13483</v>
      </c>
      <c r="B4324" t="s">
        <v>5865</v>
      </c>
      <c r="C4324" t="s">
        <v>1540</v>
      </c>
      <c r="D4324">
        <v>100</v>
      </c>
      <c r="E4324">
        <v>41.326999999999998</v>
      </c>
      <c r="F4324" s="105">
        <v>4677891</v>
      </c>
      <c r="G4324">
        <v>4677891</v>
      </c>
      <c r="H4324">
        <v>85.36</v>
      </c>
      <c r="I4324">
        <v>4727</v>
      </c>
      <c r="J4324">
        <v>4727</v>
      </c>
      <c r="K4324">
        <v>245</v>
      </c>
      <c r="L4324">
        <v>96</v>
      </c>
    </row>
    <row r="4325" spans="1:12">
      <c r="A4325" t="s">
        <v>13484</v>
      </c>
      <c r="B4325" t="s">
        <v>5866</v>
      </c>
      <c r="C4325" t="s">
        <v>1540</v>
      </c>
      <c r="D4325">
        <v>100</v>
      </c>
      <c r="E4325">
        <v>47.655000000000001</v>
      </c>
      <c r="F4325" s="105">
        <v>3261864</v>
      </c>
      <c r="G4325">
        <v>3261864</v>
      </c>
      <c r="H4325">
        <v>89.75</v>
      </c>
      <c r="I4325">
        <v>3326</v>
      </c>
      <c r="J4325">
        <v>3326</v>
      </c>
      <c r="K4325">
        <v>254</v>
      </c>
      <c r="L4325">
        <v>66</v>
      </c>
    </row>
    <row r="4326" spans="1:12">
      <c r="A4326" t="s">
        <v>13485</v>
      </c>
      <c r="B4326" t="s">
        <v>5867</v>
      </c>
      <c r="C4326" t="s">
        <v>1540</v>
      </c>
      <c r="D4326">
        <v>100</v>
      </c>
      <c r="E4326">
        <v>69.974000000000004</v>
      </c>
      <c r="F4326" s="105">
        <v>3117902</v>
      </c>
      <c r="G4326">
        <v>3117902</v>
      </c>
      <c r="H4326">
        <v>92.14</v>
      </c>
      <c r="I4326">
        <v>2982</v>
      </c>
      <c r="J4326">
        <v>2982</v>
      </c>
      <c r="K4326">
        <v>282.5</v>
      </c>
      <c r="L4326">
        <v>41</v>
      </c>
    </row>
    <row r="4327" spans="1:12">
      <c r="A4327" t="s">
        <v>13486</v>
      </c>
      <c r="B4327" t="s">
        <v>5868</v>
      </c>
      <c r="C4327" t="s">
        <v>1540</v>
      </c>
      <c r="D4327">
        <v>100</v>
      </c>
      <c r="E4327">
        <v>68.412999999999997</v>
      </c>
      <c r="F4327" s="105">
        <v>4379918</v>
      </c>
      <c r="G4327">
        <v>4379918</v>
      </c>
      <c r="H4327">
        <v>92.89</v>
      </c>
      <c r="I4327">
        <v>4235</v>
      </c>
      <c r="J4327">
        <v>4235</v>
      </c>
      <c r="K4327">
        <v>281</v>
      </c>
      <c r="L4327">
        <v>34</v>
      </c>
    </row>
    <row r="4328" spans="1:12">
      <c r="A4328" t="s">
        <v>13487</v>
      </c>
      <c r="B4328" t="s">
        <v>5869</v>
      </c>
      <c r="C4328" t="s">
        <v>1540</v>
      </c>
      <c r="D4328">
        <v>100</v>
      </c>
      <c r="E4328">
        <v>53.722999999999999</v>
      </c>
      <c r="F4328" s="105">
        <v>4992805</v>
      </c>
      <c r="G4328">
        <v>4992805</v>
      </c>
      <c r="H4328">
        <v>87.49</v>
      </c>
      <c r="I4328">
        <v>4691</v>
      </c>
      <c r="J4328">
        <v>4691</v>
      </c>
      <c r="K4328">
        <v>279</v>
      </c>
      <c r="L4328">
        <v>80</v>
      </c>
    </row>
    <row r="4329" spans="1:12">
      <c r="A4329" t="s">
        <v>13488</v>
      </c>
      <c r="B4329" t="s">
        <v>5870</v>
      </c>
      <c r="C4329" t="s">
        <v>1540</v>
      </c>
      <c r="D4329">
        <v>100</v>
      </c>
      <c r="E4329">
        <v>65.238</v>
      </c>
      <c r="F4329" s="105">
        <v>4678597</v>
      </c>
      <c r="G4329">
        <v>4678597</v>
      </c>
      <c r="H4329">
        <v>88.47</v>
      </c>
      <c r="I4329">
        <v>4465</v>
      </c>
      <c r="J4329">
        <v>4465</v>
      </c>
      <c r="K4329">
        <v>274</v>
      </c>
      <c r="L4329">
        <v>75</v>
      </c>
    </row>
    <row r="4330" spans="1:12">
      <c r="A4330" t="s">
        <v>13489</v>
      </c>
      <c r="B4330" t="s">
        <v>5871</v>
      </c>
      <c r="C4330" t="s">
        <v>1540</v>
      </c>
      <c r="D4330">
        <v>100</v>
      </c>
      <c r="E4330">
        <v>38.171999999999997</v>
      </c>
      <c r="F4330" s="105">
        <v>3293944</v>
      </c>
      <c r="G4330">
        <v>3293944</v>
      </c>
      <c r="H4330">
        <v>91.51</v>
      </c>
      <c r="I4330">
        <v>2881</v>
      </c>
      <c r="J4330">
        <v>2881</v>
      </c>
      <c r="K4330">
        <v>283</v>
      </c>
      <c r="L4330">
        <v>64</v>
      </c>
    </row>
    <row r="4331" spans="1:12">
      <c r="A4331" t="s">
        <v>13490</v>
      </c>
      <c r="B4331" t="s">
        <v>5872</v>
      </c>
      <c r="C4331" t="s">
        <v>1540</v>
      </c>
      <c r="D4331">
        <v>100</v>
      </c>
      <c r="E4331">
        <v>73.150000000000006</v>
      </c>
      <c r="F4331" s="105">
        <v>7472530</v>
      </c>
      <c r="G4331">
        <v>7472530</v>
      </c>
      <c r="H4331">
        <v>86.98</v>
      </c>
      <c r="I4331">
        <v>6330</v>
      </c>
      <c r="J4331">
        <v>6330</v>
      </c>
      <c r="K4331">
        <v>293.5</v>
      </c>
      <c r="L4331">
        <v>101</v>
      </c>
    </row>
    <row r="4332" spans="1:12">
      <c r="A4332" t="s">
        <v>13491</v>
      </c>
      <c r="B4332" t="s">
        <v>5873</v>
      </c>
      <c r="C4332" t="s">
        <v>1540</v>
      </c>
      <c r="D4332">
        <v>100</v>
      </c>
      <c r="E4332">
        <v>50.387</v>
      </c>
      <c r="F4332" s="105">
        <v>5084420</v>
      </c>
      <c r="G4332">
        <v>5084420</v>
      </c>
      <c r="H4332">
        <v>89.57</v>
      </c>
      <c r="I4332">
        <v>4611</v>
      </c>
      <c r="J4332">
        <v>4611</v>
      </c>
      <c r="K4332">
        <v>286</v>
      </c>
      <c r="L4332">
        <v>65</v>
      </c>
    </row>
    <row r="4333" spans="1:12">
      <c r="A4333" t="s">
        <v>13492</v>
      </c>
      <c r="B4333" t="s">
        <v>5874</v>
      </c>
      <c r="C4333" t="s">
        <v>1540</v>
      </c>
      <c r="D4333">
        <v>100</v>
      </c>
      <c r="E4333">
        <v>68.585999999999999</v>
      </c>
      <c r="F4333" s="105">
        <v>6235754</v>
      </c>
      <c r="G4333">
        <v>6235754</v>
      </c>
      <c r="H4333">
        <v>92.95</v>
      </c>
      <c r="I4333">
        <v>5872</v>
      </c>
      <c r="J4333">
        <v>5872</v>
      </c>
      <c r="K4333">
        <v>289</v>
      </c>
      <c r="L4333">
        <v>30</v>
      </c>
    </row>
    <row r="4334" spans="1:12">
      <c r="A4334" t="s">
        <v>13493</v>
      </c>
      <c r="B4334" t="s">
        <v>5875</v>
      </c>
      <c r="C4334" t="s">
        <v>1540</v>
      </c>
      <c r="D4334">
        <v>100</v>
      </c>
      <c r="E4334">
        <v>72.804000000000002</v>
      </c>
      <c r="F4334" s="105">
        <v>7149446</v>
      </c>
      <c r="G4334">
        <v>7149446</v>
      </c>
      <c r="H4334">
        <v>89.64</v>
      </c>
      <c r="I4334">
        <v>6407</v>
      </c>
      <c r="J4334">
        <v>6407</v>
      </c>
      <c r="K4334">
        <v>291</v>
      </c>
      <c r="L4334">
        <v>79</v>
      </c>
    </row>
    <row r="4335" spans="1:12">
      <c r="A4335" t="s">
        <v>13494</v>
      </c>
      <c r="B4335" t="s">
        <v>5876</v>
      </c>
      <c r="C4335" t="s">
        <v>1540</v>
      </c>
      <c r="D4335">
        <v>100</v>
      </c>
      <c r="E4335">
        <v>41.151000000000003</v>
      </c>
      <c r="F4335" s="105">
        <v>5154488</v>
      </c>
      <c r="G4335">
        <v>5154488</v>
      </c>
      <c r="H4335">
        <v>89.91</v>
      </c>
      <c r="I4335">
        <v>4484</v>
      </c>
      <c r="J4335">
        <v>4484</v>
      </c>
      <c r="K4335">
        <v>276</v>
      </c>
      <c r="L4335">
        <v>65</v>
      </c>
    </row>
    <row r="4336" spans="1:12">
      <c r="A4336" t="s">
        <v>13495</v>
      </c>
      <c r="B4336" t="s">
        <v>5877</v>
      </c>
      <c r="C4336" t="s">
        <v>1540</v>
      </c>
      <c r="D4336">
        <v>100</v>
      </c>
      <c r="E4336">
        <v>61.716000000000001</v>
      </c>
      <c r="F4336" s="105">
        <v>8113500</v>
      </c>
      <c r="G4336">
        <v>8113500</v>
      </c>
      <c r="H4336">
        <v>86.75</v>
      </c>
      <c r="I4336">
        <v>7849</v>
      </c>
      <c r="J4336">
        <v>7849</v>
      </c>
      <c r="K4336">
        <v>257</v>
      </c>
      <c r="L4336">
        <v>81</v>
      </c>
    </row>
    <row r="4337" spans="1:12">
      <c r="A4337" t="s">
        <v>13496</v>
      </c>
      <c r="B4337" t="s">
        <v>5878</v>
      </c>
      <c r="C4337" t="s">
        <v>1540</v>
      </c>
      <c r="D4337">
        <v>100</v>
      </c>
      <c r="E4337">
        <v>67.459000000000003</v>
      </c>
      <c r="F4337" s="105">
        <v>4799517</v>
      </c>
      <c r="G4337">
        <v>4799517</v>
      </c>
      <c r="H4337">
        <v>92.97</v>
      </c>
      <c r="I4337">
        <v>4423</v>
      </c>
      <c r="J4337">
        <v>4423</v>
      </c>
      <c r="K4337">
        <v>283</v>
      </c>
      <c r="L4337">
        <v>34</v>
      </c>
    </row>
    <row r="4338" spans="1:12">
      <c r="A4338" t="s">
        <v>9367</v>
      </c>
      <c r="B4338" t="s">
        <v>5879</v>
      </c>
      <c r="C4338" t="s">
        <v>1565</v>
      </c>
      <c r="D4338">
        <v>100</v>
      </c>
      <c r="E4338">
        <v>39.375</v>
      </c>
      <c r="F4338" s="105">
        <v>1166239</v>
      </c>
      <c r="G4338">
        <v>1166239</v>
      </c>
      <c r="H4338">
        <v>90.99</v>
      </c>
      <c r="I4338">
        <v>981</v>
      </c>
      <c r="J4338">
        <v>981</v>
      </c>
      <c r="K4338">
        <v>297</v>
      </c>
      <c r="L4338">
        <v>45</v>
      </c>
    </row>
    <row r="4339" spans="1:12">
      <c r="A4339" t="s">
        <v>13497</v>
      </c>
      <c r="B4339" t="s">
        <v>5880</v>
      </c>
      <c r="C4339" t="s">
        <v>1540</v>
      </c>
      <c r="D4339">
        <v>100</v>
      </c>
      <c r="E4339">
        <v>28.361000000000001</v>
      </c>
      <c r="F4339" s="105">
        <v>3192235</v>
      </c>
      <c r="G4339">
        <v>3192235</v>
      </c>
      <c r="H4339">
        <v>93.89</v>
      </c>
      <c r="I4339">
        <v>3145</v>
      </c>
      <c r="J4339">
        <v>3145</v>
      </c>
      <c r="K4339">
        <v>265</v>
      </c>
      <c r="L4339">
        <v>16</v>
      </c>
    </row>
    <row r="4340" spans="1:12">
      <c r="A4340" t="s">
        <v>13498</v>
      </c>
      <c r="B4340" t="s">
        <v>5881</v>
      </c>
      <c r="C4340" t="s">
        <v>1540</v>
      </c>
      <c r="D4340">
        <v>100</v>
      </c>
      <c r="E4340">
        <v>62.927</v>
      </c>
      <c r="F4340" s="105">
        <v>7007326</v>
      </c>
      <c r="G4340">
        <v>7007326</v>
      </c>
      <c r="H4340">
        <v>87.41</v>
      </c>
      <c r="I4340">
        <v>6740</v>
      </c>
      <c r="J4340">
        <v>6740</v>
      </c>
      <c r="K4340">
        <v>273</v>
      </c>
      <c r="L4340">
        <v>79</v>
      </c>
    </row>
    <row r="4341" spans="1:12">
      <c r="A4341" t="s">
        <v>13499</v>
      </c>
      <c r="B4341" t="s">
        <v>5882</v>
      </c>
      <c r="C4341" t="s">
        <v>1540</v>
      </c>
      <c r="D4341">
        <v>100</v>
      </c>
      <c r="E4341">
        <v>27.085999999999999</v>
      </c>
      <c r="F4341" s="105">
        <v>3041447</v>
      </c>
      <c r="G4341">
        <v>3041447</v>
      </c>
      <c r="H4341">
        <v>87.25</v>
      </c>
      <c r="I4341">
        <v>2635</v>
      </c>
      <c r="J4341">
        <v>2635</v>
      </c>
      <c r="K4341">
        <v>286</v>
      </c>
      <c r="L4341">
        <v>87</v>
      </c>
    </row>
    <row r="4342" spans="1:12">
      <c r="A4342" t="s">
        <v>13500</v>
      </c>
      <c r="B4342" t="s">
        <v>5883</v>
      </c>
      <c r="C4342" t="s">
        <v>1540</v>
      </c>
      <c r="D4342">
        <v>100</v>
      </c>
      <c r="E4342">
        <v>45.261000000000003</v>
      </c>
      <c r="F4342" s="105">
        <v>4151238</v>
      </c>
      <c r="G4342">
        <v>4151238</v>
      </c>
      <c r="H4342">
        <v>87.44</v>
      </c>
      <c r="I4342">
        <v>3693</v>
      </c>
      <c r="J4342">
        <v>3693</v>
      </c>
      <c r="K4342">
        <v>283</v>
      </c>
      <c r="L4342">
        <v>83</v>
      </c>
    </row>
    <row r="4343" spans="1:12">
      <c r="A4343" t="s">
        <v>13501</v>
      </c>
      <c r="B4343" t="s">
        <v>5884</v>
      </c>
      <c r="C4343" t="s">
        <v>1540</v>
      </c>
      <c r="D4343">
        <v>100</v>
      </c>
      <c r="E4343">
        <v>62.588000000000001</v>
      </c>
      <c r="F4343" s="105">
        <v>2392314</v>
      </c>
      <c r="G4343">
        <v>2392314</v>
      </c>
      <c r="H4343">
        <v>91.62</v>
      </c>
      <c r="I4343">
        <v>2070</v>
      </c>
      <c r="J4343">
        <v>2070</v>
      </c>
      <c r="K4343">
        <v>298</v>
      </c>
      <c r="L4343">
        <v>47</v>
      </c>
    </row>
    <row r="4344" spans="1:12">
      <c r="A4344" t="s">
        <v>13502</v>
      </c>
      <c r="B4344" t="s">
        <v>5885</v>
      </c>
      <c r="C4344" t="s">
        <v>1540</v>
      </c>
      <c r="D4344">
        <v>100</v>
      </c>
      <c r="E4344">
        <v>67.832999999999998</v>
      </c>
      <c r="F4344" s="105">
        <v>4451751</v>
      </c>
      <c r="G4344">
        <v>4451751</v>
      </c>
      <c r="H4344">
        <v>91.37</v>
      </c>
      <c r="I4344">
        <v>4033</v>
      </c>
      <c r="J4344">
        <v>4033</v>
      </c>
      <c r="K4344">
        <v>288</v>
      </c>
      <c r="L4344">
        <v>46</v>
      </c>
    </row>
    <row r="4345" spans="1:12">
      <c r="A4345" t="s">
        <v>13503</v>
      </c>
      <c r="B4345" t="s">
        <v>5886</v>
      </c>
      <c r="C4345" t="s">
        <v>1540</v>
      </c>
      <c r="D4345">
        <v>100</v>
      </c>
      <c r="E4345">
        <v>40.713999999999999</v>
      </c>
      <c r="F4345" s="105">
        <v>3296410</v>
      </c>
      <c r="G4345">
        <v>3296410</v>
      </c>
      <c r="H4345">
        <v>83.4</v>
      </c>
      <c r="I4345">
        <v>2625</v>
      </c>
      <c r="J4345">
        <v>2625</v>
      </c>
      <c r="K4345">
        <v>287</v>
      </c>
      <c r="L4345">
        <v>115</v>
      </c>
    </row>
    <row r="4346" spans="1:12">
      <c r="A4346" t="s">
        <v>13504</v>
      </c>
      <c r="B4346" t="s">
        <v>5887</v>
      </c>
      <c r="C4346" t="s">
        <v>1540</v>
      </c>
      <c r="D4346">
        <v>100</v>
      </c>
      <c r="E4346">
        <v>46.514000000000003</v>
      </c>
      <c r="F4346" s="105">
        <v>2698725</v>
      </c>
      <c r="G4346">
        <v>2698725</v>
      </c>
      <c r="H4346">
        <v>88.33</v>
      </c>
      <c r="I4346">
        <v>2691</v>
      </c>
      <c r="J4346">
        <v>2691</v>
      </c>
      <c r="K4346">
        <v>258</v>
      </c>
      <c r="L4346">
        <v>71</v>
      </c>
    </row>
    <row r="4347" spans="1:12">
      <c r="A4347" t="s">
        <v>13505</v>
      </c>
      <c r="B4347" t="s">
        <v>5888</v>
      </c>
      <c r="C4347" t="s">
        <v>1540</v>
      </c>
      <c r="D4347">
        <v>100</v>
      </c>
      <c r="E4347">
        <v>44.691000000000003</v>
      </c>
      <c r="F4347" s="105">
        <v>4730075</v>
      </c>
      <c r="G4347">
        <v>4730075</v>
      </c>
      <c r="H4347">
        <v>86.55</v>
      </c>
      <c r="I4347">
        <v>4208</v>
      </c>
      <c r="J4347">
        <v>4208</v>
      </c>
      <c r="K4347">
        <v>275</v>
      </c>
      <c r="L4347">
        <v>99</v>
      </c>
    </row>
    <row r="4348" spans="1:12">
      <c r="A4348" t="s">
        <v>13506</v>
      </c>
      <c r="B4348" t="s">
        <v>5889</v>
      </c>
      <c r="C4348" t="s">
        <v>1540</v>
      </c>
      <c r="D4348">
        <v>100</v>
      </c>
      <c r="E4348">
        <v>63.436</v>
      </c>
      <c r="F4348" s="105">
        <v>6268270</v>
      </c>
      <c r="G4348">
        <v>6268270</v>
      </c>
      <c r="H4348">
        <v>88.66</v>
      </c>
      <c r="I4348">
        <v>5917</v>
      </c>
      <c r="J4348">
        <v>5917</v>
      </c>
      <c r="K4348">
        <v>281</v>
      </c>
      <c r="L4348">
        <v>76</v>
      </c>
    </row>
    <row r="4349" spans="1:12">
      <c r="A4349" t="s">
        <v>13507</v>
      </c>
      <c r="B4349" t="s">
        <v>5890</v>
      </c>
      <c r="C4349" t="s">
        <v>1540</v>
      </c>
      <c r="D4349">
        <v>100</v>
      </c>
      <c r="E4349">
        <v>43.238999999999997</v>
      </c>
      <c r="F4349" s="105">
        <v>3765545</v>
      </c>
      <c r="G4349">
        <v>3765545</v>
      </c>
      <c r="H4349">
        <v>84.16</v>
      </c>
      <c r="I4349">
        <v>3676</v>
      </c>
      <c r="J4349">
        <v>3676</v>
      </c>
      <c r="K4349">
        <v>250</v>
      </c>
      <c r="L4349">
        <v>89</v>
      </c>
    </row>
    <row r="4350" spans="1:12">
      <c r="A4350" t="s">
        <v>13508</v>
      </c>
      <c r="B4350" t="s">
        <v>5891</v>
      </c>
      <c r="C4350" t="s">
        <v>1540</v>
      </c>
      <c r="D4350">
        <v>100</v>
      </c>
      <c r="E4350">
        <v>41.671999999999997</v>
      </c>
      <c r="F4350" s="105">
        <v>1863286</v>
      </c>
      <c r="G4350">
        <v>1863286</v>
      </c>
      <c r="H4350">
        <v>86.36</v>
      </c>
      <c r="I4350">
        <v>1669</v>
      </c>
      <c r="J4350">
        <v>1669</v>
      </c>
      <c r="K4350">
        <v>270</v>
      </c>
      <c r="L4350">
        <v>107.5</v>
      </c>
    </row>
    <row r="4351" spans="1:12">
      <c r="A4351" t="s">
        <v>13509</v>
      </c>
      <c r="B4351" t="s">
        <v>5892</v>
      </c>
      <c r="C4351" t="s">
        <v>1540</v>
      </c>
      <c r="D4351">
        <v>100</v>
      </c>
      <c r="E4351">
        <v>60.905000000000001</v>
      </c>
      <c r="F4351" s="105">
        <v>3818478</v>
      </c>
      <c r="G4351">
        <v>3818478</v>
      </c>
      <c r="H4351">
        <v>88.35</v>
      </c>
      <c r="I4351">
        <v>3653</v>
      </c>
      <c r="J4351">
        <v>3653</v>
      </c>
      <c r="K4351">
        <v>267</v>
      </c>
      <c r="L4351">
        <v>57</v>
      </c>
    </row>
    <row r="4352" spans="1:12">
      <c r="A4352" t="s">
        <v>13510</v>
      </c>
      <c r="B4352" t="s">
        <v>5893</v>
      </c>
      <c r="C4352" t="s">
        <v>1540</v>
      </c>
      <c r="D4352">
        <v>100</v>
      </c>
      <c r="E4352">
        <v>62.024999999999999</v>
      </c>
      <c r="F4352" s="105">
        <v>8322773</v>
      </c>
      <c r="G4352">
        <v>8322773</v>
      </c>
      <c r="H4352">
        <v>84.01</v>
      </c>
      <c r="I4352">
        <v>7957</v>
      </c>
      <c r="J4352">
        <v>7957</v>
      </c>
      <c r="K4352">
        <v>256</v>
      </c>
      <c r="L4352">
        <v>101</v>
      </c>
    </row>
    <row r="4353" spans="1:12">
      <c r="A4353" t="s">
        <v>13511</v>
      </c>
      <c r="B4353" t="s">
        <v>5894</v>
      </c>
      <c r="C4353" t="s">
        <v>1540</v>
      </c>
      <c r="D4353">
        <v>100</v>
      </c>
      <c r="E4353">
        <v>72.686000000000007</v>
      </c>
      <c r="F4353" s="105">
        <v>6883702</v>
      </c>
      <c r="G4353">
        <v>6883702</v>
      </c>
      <c r="H4353">
        <v>85.61</v>
      </c>
      <c r="I4353">
        <v>5588</v>
      </c>
      <c r="J4353">
        <v>5588</v>
      </c>
      <c r="K4353">
        <v>302</v>
      </c>
      <c r="L4353">
        <v>119</v>
      </c>
    </row>
    <row r="4354" spans="1:12">
      <c r="A4354" t="s">
        <v>13512</v>
      </c>
      <c r="B4354" t="s">
        <v>5895</v>
      </c>
      <c r="C4354" t="s">
        <v>1540</v>
      </c>
      <c r="D4354">
        <v>100</v>
      </c>
      <c r="E4354">
        <v>62.000999999999998</v>
      </c>
      <c r="F4354" s="105">
        <v>6518978</v>
      </c>
      <c r="G4354">
        <v>6518978</v>
      </c>
      <c r="H4354">
        <v>87.34</v>
      </c>
      <c r="I4354">
        <v>6054</v>
      </c>
      <c r="J4354">
        <v>6054</v>
      </c>
      <c r="K4354">
        <v>281</v>
      </c>
      <c r="L4354">
        <v>91</v>
      </c>
    </row>
    <row r="4355" spans="1:12">
      <c r="A4355" t="s">
        <v>13513</v>
      </c>
      <c r="B4355" t="s">
        <v>5896</v>
      </c>
      <c r="C4355" t="s">
        <v>1540</v>
      </c>
      <c r="D4355">
        <v>100</v>
      </c>
      <c r="E4355">
        <v>43.323999999999998</v>
      </c>
      <c r="F4355" s="105">
        <v>1737502</v>
      </c>
      <c r="G4355">
        <v>1737502</v>
      </c>
      <c r="H4355">
        <v>90.32</v>
      </c>
      <c r="I4355">
        <v>1650</v>
      </c>
      <c r="J4355">
        <v>1650</v>
      </c>
      <c r="K4355">
        <v>277</v>
      </c>
      <c r="L4355">
        <v>59</v>
      </c>
    </row>
    <row r="4356" spans="1:12">
      <c r="A4356" t="s">
        <v>13514</v>
      </c>
      <c r="B4356" t="s">
        <v>5897</v>
      </c>
      <c r="C4356" t="s">
        <v>1540</v>
      </c>
      <c r="D4356">
        <v>100</v>
      </c>
      <c r="E4356">
        <v>67.811000000000007</v>
      </c>
      <c r="F4356" s="105">
        <v>5701501</v>
      </c>
      <c r="G4356">
        <v>5701501</v>
      </c>
      <c r="H4356">
        <v>90.85</v>
      </c>
      <c r="I4356">
        <v>5048</v>
      </c>
      <c r="J4356">
        <v>5048</v>
      </c>
      <c r="K4356">
        <v>299</v>
      </c>
      <c r="L4356">
        <v>57</v>
      </c>
    </row>
    <row r="4357" spans="1:12">
      <c r="A4357" t="s">
        <v>13515</v>
      </c>
      <c r="B4357" t="s">
        <v>5898</v>
      </c>
      <c r="C4357" t="s">
        <v>1540</v>
      </c>
      <c r="D4357">
        <v>100</v>
      </c>
      <c r="E4357">
        <v>63.834000000000003</v>
      </c>
      <c r="F4357" s="105">
        <v>4541729</v>
      </c>
      <c r="G4357">
        <v>4541729</v>
      </c>
      <c r="H4357">
        <v>86.95</v>
      </c>
      <c r="I4357">
        <v>3846</v>
      </c>
      <c r="J4357">
        <v>3846</v>
      </c>
      <c r="K4357">
        <v>279</v>
      </c>
      <c r="L4357">
        <v>89</v>
      </c>
    </row>
    <row r="4358" spans="1:12">
      <c r="A4358" t="s">
        <v>13516</v>
      </c>
      <c r="B4358" t="s">
        <v>5899</v>
      </c>
      <c r="C4358" t="s">
        <v>1540</v>
      </c>
      <c r="D4358">
        <v>100</v>
      </c>
      <c r="E4358">
        <v>70.006</v>
      </c>
      <c r="F4358" s="105">
        <v>9997872</v>
      </c>
      <c r="G4358">
        <v>9997872</v>
      </c>
      <c r="H4358">
        <v>90.3</v>
      </c>
      <c r="I4358">
        <v>9734</v>
      </c>
      <c r="J4358">
        <v>9734</v>
      </c>
      <c r="K4358">
        <v>260</v>
      </c>
      <c r="L4358">
        <v>44</v>
      </c>
    </row>
    <row r="4359" spans="1:12">
      <c r="A4359" t="s">
        <v>13517</v>
      </c>
      <c r="B4359" t="s">
        <v>5900</v>
      </c>
      <c r="C4359" t="s">
        <v>1540</v>
      </c>
      <c r="D4359">
        <v>100</v>
      </c>
      <c r="E4359">
        <v>34.259</v>
      </c>
      <c r="F4359" s="105">
        <v>1416623</v>
      </c>
      <c r="G4359">
        <v>1416623</v>
      </c>
      <c r="H4359">
        <v>90.84</v>
      </c>
      <c r="I4359">
        <v>1391</v>
      </c>
      <c r="J4359">
        <v>1391</v>
      </c>
      <c r="K4359">
        <v>257</v>
      </c>
      <c r="L4359">
        <v>52</v>
      </c>
    </row>
    <row r="4360" spans="1:12">
      <c r="A4360" t="s">
        <v>13518</v>
      </c>
      <c r="B4360" t="s">
        <v>5901</v>
      </c>
      <c r="C4360" t="s">
        <v>1540</v>
      </c>
      <c r="D4360">
        <v>100</v>
      </c>
      <c r="E4360">
        <v>47.177999999999997</v>
      </c>
      <c r="F4360" s="105">
        <v>3476943</v>
      </c>
      <c r="G4360">
        <v>3476943</v>
      </c>
      <c r="H4360">
        <v>80.66</v>
      </c>
      <c r="I4360">
        <v>3181</v>
      </c>
      <c r="J4360">
        <v>3181</v>
      </c>
      <c r="K4360">
        <v>252</v>
      </c>
      <c r="L4360">
        <v>115</v>
      </c>
    </row>
    <row r="4361" spans="1:12">
      <c r="A4361" t="s">
        <v>13519</v>
      </c>
      <c r="B4361" t="s">
        <v>5902</v>
      </c>
      <c r="C4361" t="s">
        <v>1540</v>
      </c>
      <c r="D4361">
        <v>100</v>
      </c>
      <c r="E4361">
        <v>33.619</v>
      </c>
      <c r="F4361" s="105">
        <v>1328194</v>
      </c>
      <c r="G4361">
        <v>1328194</v>
      </c>
      <c r="H4361">
        <v>93.57</v>
      </c>
      <c r="I4361">
        <v>1467</v>
      </c>
      <c r="J4361">
        <v>1467</v>
      </c>
      <c r="K4361">
        <v>249</v>
      </c>
      <c r="L4361">
        <v>8</v>
      </c>
    </row>
    <row r="4362" spans="1:12">
      <c r="A4362" t="s">
        <v>13520</v>
      </c>
      <c r="B4362" t="s">
        <v>5903</v>
      </c>
      <c r="C4362" t="s">
        <v>1540</v>
      </c>
      <c r="D4362">
        <v>100</v>
      </c>
      <c r="E4362">
        <v>34.322000000000003</v>
      </c>
      <c r="F4362" s="105">
        <v>5109718</v>
      </c>
      <c r="G4362">
        <v>5109718</v>
      </c>
      <c r="H4362">
        <v>88.83</v>
      </c>
      <c r="I4362">
        <v>4280</v>
      </c>
      <c r="J4362">
        <v>4280</v>
      </c>
      <c r="K4362">
        <v>282</v>
      </c>
      <c r="L4362">
        <v>94</v>
      </c>
    </row>
    <row r="4363" spans="1:12">
      <c r="A4363" t="s">
        <v>13521</v>
      </c>
      <c r="B4363" t="s">
        <v>5904</v>
      </c>
      <c r="C4363" t="s">
        <v>1540</v>
      </c>
      <c r="D4363">
        <v>100</v>
      </c>
      <c r="E4363">
        <v>62.978000000000002</v>
      </c>
      <c r="F4363" s="105">
        <v>4603693</v>
      </c>
      <c r="G4363">
        <v>4603693</v>
      </c>
      <c r="H4363">
        <v>89.26</v>
      </c>
      <c r="I4363">
        <v>4210</v>
      </c>
      <c r="J4363">
        <v>4210</v>
      </c>
      <c r="K4363">
        <v>276</v>
      </c>
      <c r="L4363">
        <v>73</v>
      </c>
    </row>
    <row r="4364" spans="1:12">
      <c r="A4364" t="s">
        <v>13522</v>
      </c>
      <c r="B4364" t="s">
        <v>5905</v>
      </c>
      <c r="C4364" t="s">
        <v>1540</v>
      </c>
      <c r="D4364">
        <v>100</v>
      </c>
      <c r="E4364">
        <v>63.015999999999998</v>
      </c>
      <c r="F4364" s="105">
        <v>6299690</v>
      </c>
      <c r="G4364">
        <v>6299690</v>
      </c>
      <c r="H4364">
        <v>88.67</v>
      </c>
      <c r="I4364">
        <v>5958</v>
      </c>
      <c r="J4364">
        <v>5958</v>
      </c>
      <c r="K4364">
        <v>277</v>
      </c>
      <c r="L4364">
        <v>68</v>
      </c>
    </row>
    <row r="4365" spans="1:12">
      <c r="A4365" t="s">
        <v>13523</v>
      </c>
      <c r="B4365" t="s">
        <v>5906</v>
      </c>
      <c r="C4365" t="s">
        <v>1540</v>
      </c>
      <c r="D4365">
        <v>100</v>
      </c>
      <c r="E4365">
        <v>62.296999999999997</v>
      </c>
      <c r="F4365" s="105">
        <v>4232635</v>
      </c>
      <c r="G4365">
        <v>4232635</v>
      </c>
      <c r="H4365">
        <v>84.77</v>
      </c>
      <c r="I4365">
        <v>3913</v>
      </c>
      <c r="J4365">
        <v>3913</v>
      </c>
      <c r="K4365">
        <v>248</v>
      </c>
      <c r="L4365">
        <v>104</v>
      </c>
    </row>
    <row r="4366" spans="1:12">
      <c r="A4366" t="s">
        <v>13524</v>
      </c>
      <c r="B4366" t="s">
        <v>5907</v>
      </c>
      <c r="C4366" t="s">
        <v>1540</v>
      </c>
      <c r="D4366">
        <v>100</v>
      </c>
      <c r="E4366">
        <v>36.822000000000003</v>
      </c>
      <c r="F4366" s="105">
        <v>4763528</v>
      </c>
      <c r="G4366">
        <v>4763528</v>
      </c>
      <c r="H4366">
        <v>80.58</v>
      </c>
      <c r="I4366">
        <v>4653</v>
      </c>
      <c r="J4366">
        <v>4653</v>
      </c>
      <c r="K4366">
        <v>235</v>
      </c>
      <c r="L4366">
        <v>127</v>
      </c>
    </row>
    <row r="4367" spans="1:12">
      <c r="A4367" t="s">
        <v>13525</v>
      </c>
      <c r="B4367" t="s">
        <v>5908</v>
      </c>
      <c r="C4367" t="s">
        <v>1540</v>
      </c>
      <c r="D4367">
        <v>100</v>
      </c>
      <c r="E4367">
        <v>60.844000000000001</v>
      </c>
      <c r="F4367" s="105">
        <v>6175426</v>
      </c>
      <c r="G4367">
        <v>6175426</v>
      </c>
      <c r="H4367">
        <v>89.54</v>
      </c>
      <c r="I4367">
        <v>5589</v>
      </c>
      <c r="J4367">
        <v>5589</v>
      </c>
      <c r="K4367">
        <v>284</v>
      </c>
      <c r="L4367">
        <v>71</v>
      </c>
    </row>
    <row r="4368" spans="1:12">
      <c r="A4368" t="s">
        <v>13526</v>
      </c>
      <c r="B4368" t="s">
        <v>5909</v>
      </c>
      <c r="C4368" t="s">
        <v>1540</v>
      </c>
      <c r="D4368">
        <v>100</v>
      </c>
      <c r="E4368">
        <v>55.537999999999997</v>
      </c>
      <c r="F4368" s="105">
        <v>4182028</v>
      </c>
      <c r="G4368">
        <v>4182028</v>
      </c>
      <c r="H4368">
        <v>87.4</v>
      </c>
      <c r="I4368">
        <v>3858</v>
      </c>
      <c r="J4368">
        <v>3858</v>
      </c>
      <c r="K4368">
        <v>271</v>
      </c>
      <c r="L4368">
        <v>74</v>
      </c>
    </row>
    <row r="4369" spans="1:12">
      <c r="A4369" t="s">
        <v>13527</v>
      </c>
      <c r="B4369" t="s">
        <v>5910</v>
      </c>
      <c r="C4369" t="s">
        <v>1540</v>
      </c>
      <c r="D4369">
        <v>100</v>
      </c>
      <c r="E4369">
        <v>32.944000000000003</v>
      </c>
      <c r="F4369" s="105">
        <v>4892973</v>
      </c>
      <c r="G4369">
        <v>4892973</v>
      </c>
      <c r="H4369">
        <v>83.13</v>
      </c>
      <c r="I4369">
        <v>4621</v>
      </c>
      <c r="J4369">
        <v>4621</v>
      </c>
      <c r="K4369">
        <v>251</v>
      </c>
      <c r="L4369">
        <v>122</v>
      </c>
    </row>
    <row r="4370" spans="1:12">
      <c r="A4370" t="s">
        <v>13528</v>
      </c>
      <c r="B4370" t="s">
        <v>5911</v>
      </c>
      <c r="C4370" t="s">
        <v>1540</v>
      </c>
      <c r="D4370">
        <v>100</v>
      </c>
      <c r="E4370">
        <v>65.507999999999996</v>
      </c>
      <c r="F4370" s="105">
        <v>4674684</v>
      </c>
      <c r="G4370">
        <v>4674684</v>
      </c>
      <c r="H4370">
        <v>92.01</v>
      </c>
      <c r="I4370">
        <v>4357</v>
      </c>
      <c r="J4370">
        <v>4357</v>
      </c>
      <c r="K4370">
        <v>286</v>
      </c>
      <c r="L4370">
        <v>36</v>
      </c>
    </row>
    <row r="4371" spans="1:12">
      <c r="A4371" t="s">
        <v>13529</v>
      </c>
      <c r="B4371" t="s">
        <v>5912</v>
      </c>
      <c r="C4371" t="s">
        <v>1540</v>
      </c>
      <c r="D4371">
        <v>100</v>
      </c>
      <c r="E4371">
        <v>63.283000000000001</v>
      </c>
      <c r="F4371" s="105">
        <v>3232017</v>
      </c>
      <c r="G4371">
        <v>3232017</v>
      </c>
      <c r="H4371">
        <v>90.34</v>
      </c>
      <c r="I4371">
        <v>3064</v>
      </c>
      <c r="J4371">
        <v>3064</v>
      </c>
      <c r="K4371">
        <v>265</v>
      </c>
      <c r="L4371">
        <v>60</v>
      </c>
    </row>
    <row r="4372" spans="1:12">
      <c r="A4372" t="s">
        <v>13530</v>
      </c>
      <c r="B4372" t="s">
        <v>5913</v>
      </c>
      <c r="C4372" t="s">
        <v>1540</v>
      </c>
      <c r="D4372">
        <v>100</v>
      </c>
      <c r="E4372">
        <v>53.133000000000003</v>
      </c>
      <c r="F4372" s="105">
        <v>1986154</v>
      </c>
      <c r="G4372">
        <v>1986154</v>
      </c>
      <c r="H4372">
        <v>89.83</v>
      </c>
      <c r="I4372">
        <v>1828</v>
      </c>
      <c r="J4372">
        <v>1828</v>
      </c>
      <c r="K4372">
        <v>273</v>
      </c>
      <c r="L4372">
        <v>56</v>
      </c>
    </row>
    <row r="4373" spans="1:12">
      <c r="A4373" t="s">
        <v>13531</v>
      </c>
      <c r="B4373" t="s">
        <v>5914</v>
      </c>
      <c r="C4373" t="s">
        <v>1540</v>
      </c>
      <c r="D4373">
        <v>100</v>
      </c>
      <c r="E4373">
        <v>64.34</v>
      </c>
      <c r="F4373" s="105">
        <v>3982627</v>
      </c>
      <c r="G4373">
        <v>3982627</v>
      </c>
      <c r="H4373">
        <v>91.29</v>
      </c>
      <c r="I4373">
        <v>3676</v>
      </c>
      <c r="J4373">
        <v>3676</v>
      </c>
      <c r="K4373">
        <v>283</v>
      </c>
      <c r="L4373">
        <v>51.5</v>
      </c>
    </row>
    <row r="4374" spans="1:12">
      <c r="A4374" t="s">
        <v>13532</v>
      </c>
      <c r="B4374" t="s">
        <v>5915</v>
      </c>
      <c r="C4374" t="s">
        <v>1540</v>
      </c>
      <c r="D4374">
        <v>100</v>
      </c>
      <c r="E4374">
        <v>65.289000000000001</v>
      </c>
      <c r="F4374" s="105">
        <v>4574859</v>
      </c>
      <c r="G4374">
        <v>4574859</v>
      </c>
      <c r="H4374">
        <v>88.06</v>
      </c>
      <c r="I4374">
        <v>4096</v>
      </c>
      <c r="J4374">
        <v>4096</v>
      </c>
      <c r="K4374">
        <v>288</v>
      </c>
      <c r="L4374">
        <v>87</v>
      </c>
    </row>
    <row r="4375" spans="1:12">
      <c r="A4375" t="s">
        <v>13533</v>
      </c>
      <c r="B4375" t="s">
        <v>5916</v>
      </c>
      <c r="C4375" t="s">
        <v>1540</v>
      </c>
      <c r="D4375">
        <v>100</v>
      </c>
      <c r="E4375">
        <v>46.323999999999998</v>
      </c>
      <c r="F4375" s="105">
        <v>7148401</v>
      </c>
      <c r="G4375">
        <v>7148401</v>
      </c>
      <c r="H4375">
        <v>88.28</v>
      </c>
      <c r="I4375">
        <v>6063</v>
      </c>
      <c r="J4375">
        <v>6063</v>
      </c>
      <c r="K4375">
        <v>303</v>
      </c>
      <c r="L4375">
        <v>66</v>
      </c>
    </row>
    <row r="4376" spans="1:12">
      <c r="A4376" t="s">
        <v>13534</v>
      </c>
      <c r="B4376" t="s">
        <v>5917</v>
      </c>
      <c r="C4376" t="s">
        <v>1540</v>
      </c>
      <c r="D4376">
        <v>100</v>
      </c>
      <c r="E4376">
        <v>65.188000000000002</v>
      </c>
      <c r="F4376" s="105">
        <v>3251353</v>
      </c>
      <c r="G4376">
        <v>3251353</v>
      </c>
      <c r="H4376">
        <v>90.23</v>
      </c>
      <c r="I4376">
        <v>3089</v>
      </c>
      <c r="J4376">
        <v>3089</v>
      </c>
      <c r="K4376">
        <v>267</v>
      </c>
      <c r="L4376">
        <v>53</v>
      </c>
    </row>
    <row r="4377" spans="1:12">
      <c r="A4377" t="s">
        <v>13535</v>
      </c>
      <c r="B4377" t="s">
        <v>5918</v>
      </c>
      <c r="C4377" t="s">
        <v>1540</v>
      </c>
      <c r="D4377">
        <v>100</v>
      </c>
      <c r="E4377">
        <v>72.218999999999994</v>
      </c>
      <c r="F4377" s="105">
        <v>8201357</v>
      </c>
      <c r="G4377">
        <v>8201357</v>
      </c>
      <c r="H4377">
        <v>86.77</v>
      </c>
      <c r="I4377">
        <v>7162</v>
      </c>
      <c r="J4377">
        <v>7162</v>
      </c>
      <c r="K4377">
        <v>286</v>
      </c>
      <c r="L4377">
        <v>102</v>
      </c>
    </row>
    <row r="4378" spans="1:12">
      <c r="A4378" t="s">
        <v>13536</v>
      </c>
      <c r="B4378" t="s">
        <v>5919</v>
      </c>
      <c r="C4378" t="s">
        <v>1540</v>
      </c>
      <c r="D4378">
        <v>100</v>
      </c>
      <c r="E4378">
        <v>62.633000000000003</v>
      </c>
      <c r="F4378" s="105">
        <v>4209935</v>
      </c>
      <c r="G4378">
        <v>4209935</v>
      </c>
      <c r="H4378">
        <v>90.09</v>
      </c>
      <c r="I4378">
        <v>3858</v>
      </c>
      <c r="J4378">
        <v>3858</v>
      </c>
      <c r="K4378">
        <v>292</v>
      </c>
      <c r="L4378">
        <v>66</v>
      </c>
    </row>
    <row r="4379" spans="1:12">
      <c r="A4379" t="s">
        <v>13537</v>
      </c>
      <c r="B4379" t="s">
        <v>5920</v>
      </c>
      <c r="C4379" t="s">
        <v>1540</v>
      </c>
      <c r="D4379">
        <v>100</v>
      </c>
      <c r="E4379">
        <v>65.628</v>
      </c>
      <c r="F4379" s="105">
        <v>3778345</v>
      </c>
      <c r="G4379">
        <v>3778345</v>
      </c>
      <c r="H4379">
        <v>89.06</v>
      </c>
      <c r="I4379">
        <v>3555</v>
      </c>
      <c r="J4379">
        <v>3555</v>
      </c>
      <c r="K4379">
        <v>264</v>
      </c>
      <c r="L4379">
        <v>68</v>
      </c>
    </row>
    <row r="4380" spans="1:12">
      <c r="A4380" t="s">
        <v>13538</v>
      </c>
      <c r="B4380" t="s">
        <v>5921</v>
      </c>
      <c r="C4380" t="s">
        <v>1540</v>
      </c>
      <c r="D4380">
        <v>100</v>
      </c>
      <c r="E4380">
        <v>72.167000000000002</v>
      </c>
      <c r="F4380" s="105">
        <v>7886737</v>
      </c>
      <c r="G4380">
        <v>7886737</v>
      </c>
      <c r="H4380">
        <v>86.84</v>
      </c>
      <c r="I4380">
        <v>6980</v>
      </c>
      <c r="J4380">
        <v>6980</v>
      </c>
      <c r="K4380">
        <v>274</v>
      </c>
      <c r="L4380">
        <v>92</v>
      </c>
    </row>
    <row r="4381" spans="1:12">
      <c r="A4381" t="s">
        <v>13539</v>
      </c>
      <c r="B4381" t="s">
        <v>5922</v>
      </c>
      <c r="C4381" t="s">
        <v>1540</v>
      </c>
      <c r="D4381">
        <v>100</v>
      </c>
      <c r="E4381">
        <v>68.427000000000007</v>
      </c>
      <c r="F4381" s="105">
        <v>2141493</v>
      </c>
      <c r="G4381">
        <v>2141493</v>
      </c>
      <c r="H4381">
        <v>81.73</v>
      </c>
      <c r="I4381">
        <v>1814</v>
      </c>
      <c r="J4381">
        <v>1814</v>
      </c>
      <c r="K4381">
        <v>265</v>
      </c>
      <c r="L4381">
        <v>95</v>
      </c>
    </row>
    <row r="4382" spans="1:12">
      <c r="A4382" t="s">
        <v>13540</v>
      </c>
      <c r="B4382" t="s">
        <v>5923</v>
      </c>
      <c r="C4382" t="s">
        <v>1540</v>
      </c>
      <c r="D4382">
        <v>100</v>
      </c>
      <c r="E4382">
        <v>41.658999999999999</v>
      </c>
      <c r="F4382" s="105">
        <v>6223983</v>
      </c>
      <c r="G4382">
        <v>6223983</v>
      </c>
      <c r="H4382">
        <v>87.71</v>
      </c>
      <c r="I4382">
        <v>5116</v>
      </c>
      <c r="J4382">
        <v>5116</v>
      </c>
      <c r="K4382">
        <v>274</v>
      </c>
      <c r="L4382">
        <v>79</v>
      </c>
    </row>
    <row r="4383" spans="1:12">
      <c r="A4383" t="s">
        <v>13541</v>
      </c>
      <c r="B4383" t="s">
        <v>5924</v>
      </c>
      <c r="C4383" t="s">
        <v>1540</v>
      </c>
      <c r="D4383">
        <v>100</v>
      </c>
      <c r="E4383">
        <v>70.754999999999995</v>
      </c>
      <c r="F4383" s="105">
        <v>11936683</v>
      </c>
      <c r="G4383">
        <v>11936683</v>
      </c>
      <c r="H4383">
        <v>88.64</v>
      </c>
      <c r="I4383">
        <v>9950</v>
      </c>
      <c r="J4383">
        <v>9950</v>
      </c>
      <c r="K4383">
        <v>292</v>
      </c>
      <c r="L4383">
        <v>85</v>
      </c>
    </row>
    <row r="4384" spans="1:12">
      <c r="A4384" t="s">
        <v>13542</v>
      </c>
      <c r="B4384" t="s">
        <v>5925</v>
      </c>
      <c r="C4384" t="s">
        <v>1540</v>
      </c>
      <c r="D4384">
        <v>100</v>
      </c>
      <c r="E4384">
        <v>74.784000000000006</v>
      </c>
      <c r="F4384" s="105">
        <v>6543262</v>
      </c>
      <c r="G4384">
        <v>6543262</v>
      </c>
      <c r="H4384">
        <v>84.73</v>
      </c>
      <c r="I4384">
        <v>5425</v>
      </c>
      <c r="J4384">
        <v>5425</v>
      </c>
      <c r="K4384">
        <v>290</v>
      </c>
      <c r="L4384">
        <v>128</v>
      </c>
    </row>
    <row r="4385" spans="1:12">
      <c r="A4385" t="s">
        <v>13543</v>
      </c>
      <c r="B4385" t="s">
        <v>5926</v>
      </c>
      <c r="C4385" t="s">
        <v>1540</v>
      </c>
      <c r="D4385">
        <v>100</v>
      </c>
      <c r="E4385">
        <v>72.676000000000002</v>
      </c>
      <c r="F4385" s="105">
        <v>6607731</v>
      </c>
      <c r="G4385">
        <v>6607731</v>
      </c>
      <c r="H4385">
        <v>86.46</v>
      </c>
      <c r="I4385">
        <v>5486</v>
      </c>
      <c r="J4385">
        <v>5486</v>
      </c>
      <c r="K4385">
        <v>290</v>
      </c>
      <c r="L4385">
        <v>112</v>
      </c>
    </row>
    <row r="4386" spans="1:12">
      <c r="A4386" t="s">
        <v>13544</v>
      </c>
      <c r="B4386" t="s">
        <v>5927</v>
      </c>
      <c r="C4386" t="s">
        <v>1540</v>
      </c>
      <c r="D4386">
        <v>100</v>
      </c>
      <c r="E4386">
        <v>40.887</v>
      </c>
      <c r="F4386" s="105">
        <v>2951447</v>
      </c>
      <c r="G4386">
        <v>2951447</v>
      </c>
      <c r="H4386">
        <v>86.12</v>
      </c>
      <c r="I4386">
        <v>2767</v>
      </c>
      <c r="J4386">
        <v>2767</v>
      </c>
      <c r="K4386">
        <v>245</v>
      </c>
      <c r="L4386">
        <v>98</v>
      </c>
    </row>
    <row r="4387" spans="1:12">
      <c r="A4387" t="s">
        <v>13545</v>
      </c>
      <c r="B4387" t="s">
        <v>5928</v>
      </c>
      <c r="C4387" t="s">
        <v>1540</v>
      </c>
      <c r="D4387">
        <v>100</v>
      </c>
      <c r="E4387">
        <v>67.055999999999997</v>
      </c>
      <c r="F4387" s="105">
        <v>4156476</v>
      </c>
      <c r="G4387">
        <v>4156476</v>
      </c>
      <c r="H4387">
        <v>88.31</v>
      </c>
      <c r="I4387">
        <v>3975</v>
      </c>
      <c r="J4387">
        <v>3975</v>
      </c>
      <c r="K4387">
        <v>255</v>
      </c>
      <c r="L4387">
        <v>61</v>
      </c>
    </row>
    <row r="4388" spans="1:12">
      <c r="A4388" t="s">
        <v>13546</v>
      </c>
      <c r="B4388" t="s">
        <v>5929</v>
      </c>
      <c r="C4388" t="s">
        <v>1540</v>
      </c>
      <c r="D4388">
        <v>100</v>
      </c>
      <c r="E4388">
        <v>29.638000000000002</v>
      </c>
      <c r="F4388" s="105">
        <v>3809314</v>
      </c>
      <c r="G4388">
        <v>3809314</v>
      </c>
      <c r="H4388">
        <v>90.04</v>
      </c>
      <c r="I4388">
        <v>3295</v>
      </c>
      <c r="J4388">
        <v>3295</v>
      </c>
      <c r="K4388">
        <v>281</v>
      </c>
      <c r="L4388">
        <v>73</v>
      </c>
    </row>
    <row r="4389" spans="1:12">
      <c r="A4389" t="s">
        <v>13547</v>
      </c>
      <c r="B4389" t="s">
        <v>5930</v>
      </c>
      <c r="C4389" t="s">
        <v>1540</v>
      </c>
      <c r="D4389">
        <v>100</v>
      </c>
      <c r="E4389">
        <v>35.165999999999997</v>
      </c>
      <c r="F4389" s="105">
        <v>4402594</v>
      </c>
      <c r="G4389">
        <v>4402594</v>
      </c>
      <c r="H4389">
        <v>87.45</v>
      </c>
      <c r="I4389">
        <v>3544</v>
      </c>
      <c r="J4389">
        <v>3544</v>
      </c>
      <c r="K4389">
        <v>293.5</v>
      </c>
      <c r="L4389">
        <v>103</v>
      </c>
    </row>
    <row r="4390" spans="1:12">
      <c r="A4390" t="s">
        <v>13548</v>
      </c>
      <c r="B4390" t="s">
        <v>5931</v>
      </c>
      <c r="C4390" t="s">
        <v>1540</v>
      </c>
      <c r="D4390">
        <v>100</v>
      </c>
      <c r="E4390">
        <v>52.209000000000003</v>
      </c>
      <c r="F4390" s="105">
        <v>2880538</v>
      </c>
      <c r="G4390">
        <v>2880538</v>
      </c>
      <c r="H4390">
        <v>91.02</v>
      </c>
      <c r="I4390">
        <v>2912</v>
      </c>
      <c r="J4390">
        <v>2912</v>
      </c>
      <c r="K4390">
        <v>259</v>
      </c>
      <c r="L4390">
        <v>52</v>
      </c>
    </row>
    <row r="4391" spans="1:12">
      <c r="A4391" t="s">
        <v>13549</v>
      </c>
      <c r="B4391" t="s">
        <v>5932</v>
      </c>
      <c r="C4391" t="s">
        <v>1540</v>
      </c>
      <c r="D4391">
        <v>100</v>
      </c>
      <c r="E4391">
        <v>42.101999999999997</v>
      </c>
      <c r="F4391" s="105">
        <v>2131361</v>
      </c>
      <c r="G4391">
        <v>2131361</v>
      </c>
      <c r="H4391">
        <v>87.51</v>
      </c>
      <c r="I4391">
        <v>1982</v>
      </c>
      <c r="J4391">
        <v>1982</v>
      </c>
      <c r="K4391">
        <v>269</v>
      </c>
      <c r="L4391">
        <v>73</v>
      </c>
    </row>
    <row r="4392" spans="1:12">
      <c r="A4392" t="s">
        <v>13550</v>
      </c>
      <c r="B4392" t="s">
        <v>5933</v>
      </c>
      <c r="C4392" t="s">
        <v>1540</v>
      </c>
      <c r="D4392">
        <v>100</v>
      </c>
      <c r="E4392">
        <v>57.412999999999997</v>
      </c>
      <c r="F4392" s="105">
        <v>2888029</v>
      </c>
      <c r="G4392">
        <v>2888029</v>
      </c>
      <c r="H4392">
        <v>91.77</v>
      </c>
      <c r="I4392">
        <v>2718</v>
      </c>
      <c r="J4392">
        <v>2718</v>
      </c>
      <c r="K4392">
        <v>286.5</v>
      </c>
      <c r="L4392">
        <v>41</v>
      </c>
    </row>
    <row r="4393" spans="1:12">
      <c r="A4393" t="s">
        <v>13551</v>
      </c>
      <c r="B4393" t="s">
        <v>5934</v>
      </c>
      <c r="C4393" t="s">
        <v>1540</v>
      </c>
      <c r="D4393">
        <v>100</v>
      </c>
      <c r="E4393">
        <v>39.884</v>
      </c>
      <c r="F4393" s="105">
        <v>5836832</v>
      </c>
      <c r="G4393">
        <v>5836832</v>
      </c>
      <c r="H4393">
        <v>88.65</v>
      </c>
      <c r="I4393">
        <v>5143</v>
      </c>
      <c r="J4393">
        <v>5143</v>
      </c>
      <c r="K4393">
        <v>273</v>
      </c>
      <c r="L4393">
        <v>79</v>
      </c>
    </row>
    <row r="4394" spans="1:12">
      <c r="A4394" t="s">
        <v>13552</v>
      </c>
      <c r="B4394" t="s">
        <v>5935</v>
      </c>
      <c r="C4394" t="s">
        <v>1540</v>
      </c>
      <c r="D4394">
        <v>100</v>
      </c>
      <c r="E4394">
        <v>50.988999999999997</v>
      </c>
      <c r="F4394" s="105">
        <v>2405559</v>
      </c>
      <c r="G4394">
        <v>2405559</v>
      </c>
      <c r="H4394">
        <v>87.41</v>
      </c>
      <c r="I4394">
        <v>2381</v>
      </c>
      <c r="J4394">
        <v>2381</v>
      </c>
      <c r="K4394">
        <v>256</v>
      </c>
      <c r="L4394">
        <v>58</v>
      </c>
    </row>
    <row r="4395" spans="1:12">
      <c r="A4395" t="s">
        <v>13553</v>
      </c>
      <c r="B4395" t="s">
        <v>5936</v>
      </c>
      <c r="C4395" t="s">
        <v>1540</v>
      </c>
      <c r="D4395">
        <v>100</v>
      </c>
      <c r="E4395">
        <v>65.034999999999997</v>
      </c>
      <c r="F4395" s="105">
        <v>4923741</v>
      </c>
      <c r="G4395">
        <v>4923741</v>
      </c>
      <c r="H4395">
        <v>88.32</v>
      </c>
      <c r="I4395">
        <v>4615</v>
      </c>
      <c r="J4395">
        <v>4615</v>
      </c>
      <c r="K4395">
        <v>258</v>
      </c>
      <c r="L4395">
        <v>53</v>
      </c>
    </row>
    <row r="4396" spans="1:12">
      <c r="A4396" t="s">
        <v>13554</v>
      </c>
      <c r="B4396" t="s">
        <v>5937</v>
      </c>
      <c r="C4396" t="s">
        <v>1540</v>
      </c>
      <c r="D4396">
        <v>100</v>
      </c>
      <c r="E4396">
        <v>43.545999999999999</v>
      </c>
      <c r="F4396" s="105">
        <v>9373345</v>
      </c>
      <c r="G4396">
        <v>9373345</v>
      </c>
      <c r="H4396">
        <v>74.94</v>
      </c>
      <c r="I4396">
        <v>7429</v>
      </c>
      <c r="J4396">
        <v>7429</v>
      </c>
      <c r="K4396">
        <v>247</v>
      </c>
      <c r="L4396">
        <v>220</v>
      </c>
    </row>
    <row r="4397" spans="1:12">
      <c r="A4397" t="s">
        <v>13555</v>
      </c>
      <c r="B4397" t="s">
        <v>5938</v>
      </c>
      <c r="C4397" t="s">
        <v>1540</v>
      </c>
      <c r="D4397">
        <v>100</v>
      </c>
      <c r="E4397">
        <v>56.826999999999998</v>
      </c>
      <c r="F4397" s="105">
        <v>4455399</v>
      </c>
      <c r="G4397">
        <v>4455399</v>
      </c>
      <c r="H4397">
        <v>87.37</v>
      </c>
      <c r="I4397">
        <v>3847</v>
      </c>
      <c r="J4397">
        <v>3847</v>
      </c>
      <c r="K4397">
        <v>285</v>
      </c>
      <c r="L4397">
        <v>68</v>
      </c>
    </row>
    <row r="4398" spans="1:12">
      <c r="A4398" t="s">
        <v>13556</v>
      </c>
      <c r="B4398" t="s">
        <v>5939</v>
      </c>
      <c r="C4398" t="s">
        <v>1540</v>
      </c>
      <c r="D4398">
        <v>100</v>
      </c>
      <c r="E4398">
        <v>26.986999999999998</v>
      </c>
      <c r="F4398" s="105">
        <v>2143397</v>
      </c>
      <c r="G4398">
        <v>2143397</v>
      </c>
      <c r="H4398">
        <v>92.37</v>
      </c>
      <c r="I4398">
        <v>1946</v>
      </c>
      <c r="J4398">
        <v>1946</v>
      </c>
      <c r="K4398">
        <v>272</v>
      </c>
      <c r="L4398">
        <v>29</v>
      </c>
    </row>
    <row r="4399" spans="1:12">
      <c r="A4399" t="s">
        <v>13557</v>
      </c>
      <c r="B4399" t="s">
        <v>5940</v>
      </c>
      <c r="C4399" t="s">
        <v>1540</v>
      </c>
      <c r="D4399">
        <v>100</v>
      </c>
      <c r="E4399">
        <v>71.403000000000006</v>
      </c>
      <c r="F4399" s="105">
        <v>8361025</v>
      </c>
      <c r="G4399">
        <v>8361025</v>
      </c>
      <c r="H4399">
        <v>86.12</v>
      </c>
      <c r="I4399">
        <v>6848</v>
      </c>
      <c r="J4399">
        <v>6848</v>
      </c>
      <c r="K4399">
        <v>290</v>
      </c>
      <c r="L4399">
        <v>100</v>
      </c>
    </row>
    <row r="4400" spans="1:12">
      <c r="A4400" t="s">
        <v>13558</v>
      </c>
      <c r="B4400" t="s">
        <v>5941</v>
      </c>
      <c r="C4400" t="s">
        <v>1540</v>
      </c>
      <c r="D4400">
        <v>100</v>
      </c>
      <c r="E4400">
        <v>63.674999999999997</v>
      </c>
      <c r="F4400" s="105">
        <v>6303212</v>
      </c>
      <c r="G4400">
        <v>6303212</v>
      </c>
      <c r="H4400">
        <v>86</v>
      </c>
      <c r="I4400">
        <v>5642</v>
      </c>
      <c r="J4400">
        <v>5642</v>
      </c>
      <c r="K4400">
        <v>281</v>
      </c>
      <c r="L4400">
        <v>95</v>
      </c>
    </row>
    <row r="4401" spans="1:12">
      <c r="A4401" t="s">
        <v>13559</v>
      </c>
      <c r="B4401" t="s">
        <v>5942</v>
      </c>
      <c r="C4401" t="s">
        <v>1540</v>
      </c>
      <c r="D4401">
        <v>100</v>
      </c>
      <c r="E4401">
        <v>68.08</v>
      </c>
      <c r="F4401" s="105">
        <v>8304518</v>
      </c>
      <c r="G4401">
        <v>8304518</v>
      </c>
      <c r="H4401">
        <v>87.92</v>
      </c>
      <c r="I4401">
        <v>7782</v>
      </c>
      <c r="J4401">
        <v>7782</v>
      </c>
      <c r="K4401">
        <v>272</v>
      </c>
      <c r="L4401">
        <v>78</v>
      </c>
    </row>
    <row r="4402" spans="1:12">
      <c r="A4402" t="s">
        <v>13560</v>
      </c>
      <c r="B4402" t="s">
        <v>5943</v>
      </c>
      <c r="C4402" t="s">
        <v>1540</v>
      </c>
      <c r="D4402">
        <v>100</v>
      </c>
      <c r="E4402">
        <v>65.795000000000002</v>
      </c>
      <c r="F4402" s="105">
        <v>5969261</v>
      </c>
      <c r="G4402">
        <v>5969261</v>
      </c>
      <c r="H4402">
        <v>90.55</v>
      </c>
      <c r="I4402">
        <v>5078</v>
      </c>
      <c r="J4402">
        <v>5078</v>
      </c>
      <c r="K4402">
        <v>301</v>
      </c>
      <c r="L4402">
        <v>58</v>
      </c>
    </row>
    <row r="4403" spans="1:12">
      <c r="A4403" t="s">
        <v>13561</v>
      </c>
      <c r="B4403" t="s">
        <v>5944</v>
      </c>
      <c r="C4403" t="s">
        <v>1540</v>
      </c>
      <c r="D4403">
        <v>100</v>
      </c>
      <c r="E4403">
        <v>40.457999999999998</v>
      </c>
      <c r="F4403" s="105">
        <v>4780676</v>
      </c>
      <c r="G4403">
        <v>4780676</v>
      </c>
      <c r="H4403">
        <v>85.5</v>
      </c>
      <c r="I4403">
        <v>4381</v>
      </c>
      <c r="J4403">
        <v>4381</v>
      </c>
      <c r="K4403">
        <v>261</v>
      </c>
      <c r="L4403">
        <v>81</v>
      </c>
    </row>
    <row r="4404" spans="1:12">
      <c r="A4404" t="s">
        <v>13562</v>
      </c>
      <c r="B4404" t="s">
        <v>5945</v>
      </c>
      <c r="C4404" t="s">
        <v>1540</v>
      </c>
      <c r="D4404">
        <v>100</v>
      </c>
      <c r="E4404">
        <v>37.488</v>
      </c>
      <c r="F4404" s="105">
        <v>3869935</v>
      </c>
      <c r="G4404">
        <v>3869935</v>
      </c>
      <c r="H4404">
        <v>85.19</v>
      </c>
      <c r="I4404">
        <v>3803</v>
      </c>
      <c r="J4404">
        <v>3803</v>
      </c>
      <c r="K4404">
        <v>252</v>
      </c>
      <c r="L4404">
        <v>91</v>
      </c>
    </row>
    <row r="4405" spans="1:12">
      <c r="A4405" t="s">
        <v>13563</v>
      </c>
      <c r="B4405" t="s">
        <v>5946</v>
      </c>
      <c r="C4405" t="s">
        <v>1540</v>
      </c>
      <c r="D4405">
        <v>100</v>
      </c>
      <c r="E4405">
        <v>68.138999999999996</v>
      </c>
      <c r="F4405" s="105">
        <v>3260398</v>
      </c>
      <c r="G4405">
        <v>3260398</v>
      </c>
      <c r="H4405">
        <v>88.12</v>
      </c>
      <c r="I4405">
        <v>2977</v>
      </c>
      <c r="J4405">
        <v>2977</v>
      </c>
      <c r="K4405">
        <v>292</v>
      </c>
      <c r="L4405">
        <v>71</v>
      </c>
    </row>
    <row r="4406" spans="1:12">
      <c r="A4406" t="s">
        <v>13564</v>
      </c>
      <c r="B4406" t="s">
        <v>5947</v>
      </c>
      <c r="C4406" t="s">
        <v>1540</v>
      </c>
      <c r="D4406">
        <v>100</v>
      </c>
      <c r="E4406">
        <v>67.069000000000003</v>
      </c>
      <c r="F4406" s="105">
        <v>2035182</v>
      </c>
      <c r="G4406">
        <v>2035182</v>
      </c>
      <c r="H4406">
        <v>95.01</v>
      </c>
      <c r="I4406">
        <v>2181</v>
      </c>
      <c r="J4406">
        <v>2181</v>
      </c>
      <c r="K4406">
        <v>255</v>
      </c>
      <c r="L4406">
        <v>8</v>
      </c>
    </row>
    <row r="4407" spans="1:12">
      <c r="A4407" t="s">
        <v>13565</v>
      </c>
      <c r="B4407" t="s">
        <v>5948</v>
      </c>
      <c r="C4407" t="s">
        <v>1540</v>
      </c>
      <c r="D4407">
        <v>100</v>
      </c>
      <c r="E4407">
        <v>65.953000000000003</v>
      </c>
      <c r="F4407" s="105">
        <v>4697388</v>
      </c>
      <c r="G4407">
        <v>4697388</v>
      </c>
      <c r="H4407">
        <v>92.02</v>
      </c>
      <c r="I4407">
        <v>4571</v>
      </c>
      <c r="J4407">
        <v>4571</v>
      </c>
      <c r="K4407">
        <v>271</v>
      </c>
      <c r="L4407">
        <v>34</v>
      </c>
    </row>
    <row r="4408" spans="1:12">
      <c r="A4408" t="s">
        <v>13566</v>
      </c>
      <c r="B4408" t="s">
        <v>5949</v>
      </c>
      <c r="C4408" t="s">
        <v>1540</v>
      </c>
      <c r="D4408">
        <v>100</v>
      </c>
      <c r="E4408">
        <v>62.713000000000001</v>
      </c>
      <c r="F4408" s="105">
        <v>2724951</v>
      </c>
      <c r="G4408">
        <v>2724951</v>
      </c>
      <c r="H4408">
        <v>92.34</v>
      </c>
      <c r="I4408">
        <v>2654</v>
      </c>
      <c r="J4408">
        <v>2654</v>
      </c>
      <c r="K4408">
        <v>265.5</v>
      </c>
      <c r="L4408">
        <v>46</v>
      </c>
    </row>
    <row r="4409" spans="1:12">
      <c r="A4409" t="s">
        <v>13567</v>
      </c>
      <c r="B4409" t="s">
        <v>5950</v>
      </c>
      <c r="C4409" t="s">
        <v>1540</v>
      </c>
      <c r="D4409">
        <v>100</v>
      </c>
      <c r="E4409">
        <v>68.085999999999999</v>
      </c>
      <c r="F4409" s="105">
        <v>7310115</v>
      </c>
      <c r="G4409">
        <v>7310115</v>
      </c>
      <c r="H4409">
        <v>89</v>
      </c>
      <c r="I4409">
        <v>6586</v>
      </c>
      <c r="J4409">
        <v>6586</v>
      </c>
      <c r="K4409">
        <v>277</v>
      </c>
      <c r="L4409">
        <v>64</v>
      </c>
    </row>
    <row r="4410" spans="1:12">
      <c r="A4410" t="s">
        <v>13568</v>
      </c>
      <c r="B4410" t="s">
        <v>5951</v>
      </c>
      <c r="C4410" t="s">
        <v>1540</v>
      </c>
      <c r="D4410">
        <v>100</v>
      </c>
      <c r="E4410">
        <v>45.095999999999997</v>
      </c>
      <c r="F4410" s="105">
        <v>4978541</v>
      </c>
      <c r="G4410">
        <v>4978541</v>
      </c>
      <c r="H4410">
        <v>87.26</v>
      </c>
      <c r="I4410">
        <v>3801</v>
      </c>
      <c r="J4410">
        <v>3801</v>
      </c>
      <c r="K4410">
        <v>322</v>
      </c>
      <c r="L4410">
        <v>51</v>
      </c>
    </row>
    <row r="4411" spans="1:12">
      <c r="A4411" t="s">
        <v>13569</v>
      </c>
      <c r="B4411" t="s">
        <v>5952</v>
      </c>
      <c r="C4411" t="s">
        <v>1540</v>
      </c>
      <c r="D4411">
        <v>100</v>
      </c>
      <c r="E4411">
        <v>70.096000000000004</v>
      </c>
      <c r="F4411" s="105">
        <v>3410829</v>
      </c>
      <c r="G4411">
        <v>3410829</v>
      </c>
      <c r="H4411">
        <v>93.15</v>
      </c>
      <c r="I4411">
        <v>3201</v>
      </c>
      <c r="J4411">
        <v>3201</v>
      </c>
      <c r="K4411">
        <v>298</v>
      </c>
      <c r="L4411">
        <v>42</v>
      </c>
    </row>
    <row r="4412" spans="1:12">
      <c r="A4412" t="s">
        <v>13570</v>
      </c>
      <c r="B4412" t="s">
        <v>5953</v>
      </c>
      <c r="C4412" t="s">
        <v>1540</v>
      </c>
      <c r="D4412">
        <v>100</v>
      </c>
      <c r="E4412">
        <v>64.721999999999994</v>
      </c>
      <c r="F4412" s="105">
        <v>4765486</v>
      </c>
      <c r="G4412">
        <v>4765486</v>
      </c>
      <c r="H4412">
        <v>91.03</v>
      </c>
      <c r="I4412">
        <v>4313</v>
      </c>
      <c r="J4412">
        <v>4313</v>
      </c>
      <c r="K4412">
        <v>277</v>
      </c>
      <c r="L4412">
        <v>58</v>
      </c>
    </row>
    <row r="4413" spans="1:12">
      <c r="A4413" t="s">
        <v>13571</v>
      </c>
      <c r="B4413" t="s">
        <v>5954</v>
      </c>
      <c r="C4413" t="s">
        <v>1540</v>
      </c>
      <c r="D4413">
        <v>100</v>
      </c>
      <c r="E4413">
        <v>72.009</v>
      </c>
      <c r="F4413" s="105">
        <v>7849505</v>
      </c>
      <c r="G4413">
        <v>7849505</v>
      </c>
      <c r="H4413">
        <v>84.7</v>
      </c>
      <c r="I4413">
        <v>7128</v>
      </c>
      <c r="J4413">
        <v>7128</v>
      </c>
      <c r="K4413">
        <v>262</v>
      </c>
      <c r="L4413">
        <v>107</v>
      </c>
    </row>
    <row r="4414" spans="1:12">
      <c r="A4414" t="s">
        <v>13572</v>
      </c>
      <c r="B4414" t="s">
        <v>5955</v>
      </c>
      <c r="C4414" t="s">
        <v>1540</v>
      </c>
      <c r="D4414">
        <v>100</v>
      </c>
      <c r="E4414">
        <v>62.969000000000001</v>
      </c>
      <c r="F4414" s="105">
        <v>3764724</v>
      </c>
      <c r="G4414">
        <v>3764724</v>
      </c>
      <c r="H4414">
        <v>87.76</v>
      </c>
      <c r="I4414">
        <v>3523</v>
      </c>
      <c r="J4414">
        <v>3523</v>
      </c>
      <c r="K4414">
        <v>272</v>
      </c>
      <c r="L4414">
        <v>90</v>
      </c>
    </row>
    <row r="4415" spans="1:12">
      <c r="A4415" t="s">
        <v>13573</v>
      </c>
      <c r="B4415" t="s">
        <v>5956</v>
      </c>
      <c r="C4415" t="s">
        <v>1540</v>
      </c>
      <c r="D4415">
        <v>100</v>
      </c>
      <c r="E4415">
        <v>69.165999999999997</v>
      </c>
      <c r="F4415" s="105">
        <v>5673710</v>
      </c>
      <c r="G4415">
        <v>5673710</v>
      </c>
      <c r="H4415">
        <v>91.16</v>
      </c>
      <c r="I4415">
        <v>5150</v>
      </c>
      <c r="J4415">
        <v>5150</v>
      </c>
      <c r="K4415">
        <v>276</v>
      </c>
      <c r="L4415">
        <v>59</v>
      </c>
    </row>
    <row r="4416" spans="1:12">
      <c r="A4416" t="s">
        <v>13574</v>
      </c>
      <c r="B4416" t="s">
        <v>5957</v>
      </c>
      <c r="C4416" t="s">
        <v>1540</v>
      </c>
      <c r="D4416">
        <v>100</v>
      </c>
      <c r="E4416">
        <v>36.838000000000001</v>
      </c>
      <c r="F4416" s="105">
        <v>1580347</v>
      </c>
      <c r="G4416">
        <v>1580347</v>
      </c>
      <c r="H4416">
        <v>88.59</v>
      </c>
      <c r="I4416">
        <v>1643</v>
      </c>
      <c r="J4416">
        <v>1643</v>
      </c>
      <c r="K4416">
        <v>244</v>
      </c>
      <c r="L4416">
        <v>54</v>
      </c>
    </row>
    <row r="4417" spans="1:12">
      <c r="A4417" t="s">
        <v>13575</v>
      </c>
      <c r="B4417" t="s">
        <v>5958</v>
      </c>
      <c r="C4417" t="s">
        <v>1540</v>
      </c>
      <c r="D4417">
        <v>100</v>
      </c>
      <c r="E4417">
        <v>33.082999999999998</v>
      </c>
      <c r="F4417" s="105">
        <v>2745675</v>
      </c>
      <c r="G4417">
        <v>2745675</v>
      </c>
      <c r="H4417">
        <v>85.19</v>
      </c>
      <c r="I4417">
        <v>2584</v>
      </c>
      <c r="J4417">
        <v>2584</v>
      </c>
      <c r="K4417">
        <v>268</v>
      </c>
      <c r="L4417">
        <v>108</v>
      </c>
    </row>
    <row r="4418" spans="1:12">
      <c r="A4418" t="s">
        <v>13576</v>
      </c>
      <c r="B4418" t="s">
        <v>5959</v>
      </c>
      <c r="C4418" t="s">
        <v>1540</v>
      </c>
      <c r="D4418">
        <v>100</v>
      </c>
      <c r="E4418">
        <v>74.216999999999999</v>
      </c>
      <c r="F4418" s="105">
        <v>5830096</v>
      </c>
      <c r="G4418">
        <v>5830096</v>
      </c>
      <c r="H4418">
        <v>90.91</v>
      </c>
      <c r="I4418">
        <v>5388</v>
      </c>
      <c r="J4418">
        <v>5388</v>
      </c>
      <c r="K4418">
        <v>284</v>
      </c>
      <c r="L4418">
        <v>52</v>
      </c>
    </row>
    <row r="4419" spans="1:12">
      <c r="A4419" t="s">
        <v>13577</v>
      </c>
      <c r="B4419" t="s">
        <v>5960</v>
      </c>
      <c r="C4419" t="s">
        <v>1540</v>
      </c>
      <c r="D4419">
        <v>100</v>
      </c>
      <c r="E4419">
        <v>42.883000000000003</v>
      </c>
      <c r="F4419" s="105">
        <v>5009995</v>
      </c>
      <c r="G4419">
        <v>5009995</v>
      </c>
      <c r="H4419">
        <v>83.55</v>
      </c>
      <c r="I4419">
        <v>4655</v>
      </c>
      <c r="J4419">
        <v>4655</v>
      </c>
      <c r="K4419">
        <v>247</v>
      </c>
      <c r="L4419">
        <v>116</v>
      </c>
    </row>
    <row r="4420" spans="1:12">
      <c r="A4420" t="s">
        <v>13578</v>
      </c>
      <c r="B4420" t="s">
        <v>5961</v>
      </c>
      <c r="C4420" t="s">
        <v>1540</v>
      </c>
      <c r="D4420">
        <v>100</v>
      </c>
      <c r="E4420">
        <v>71</v>
      </c>
      <c r="F4420" s="105">
        <v>8892300</v>
      </c>
      <c r="G4420">
        <v>8892300</v>
      </c>
      <c r="H4420">
        <v>88.75</v>
      </c>
      <c r="I4420">
        <v>7684</v>
      </c>
      <c r="J4420">
        <v>7684</v>
      </c>
      <c r="K4420">
        <v>292</v>
      </c>
      <c r="L4420">
        <v>88</v>
      </c>
    </row>
    <row r="4421" spans="1:12">
      <c r="A4421" t="s">
        <v>13579</v>
      </c>
      <c r="B4421" t="s">
        <v>5962</v>
      </c>
      <c r="C4421" t="s">
        <v>1540</v>
      </c>
      <c r="D4421">
        <v>100</v>
      </c>
      <c r="E4421">
        <v>63.149000000000001</v>
      </c>
      <c r="F4421" s="105">
        <v>8704996</v>
      </c>
      <c r="G4421">
        <v>8704996</v>
      </c>
      <c r="H4421">
        <v>85.6</v>
      </c>
      <c r="I4421">
        <v>8367</v>
      </c>
      <c r="J4421">
        <v>8367</v>
      </c>
      <c r="K4421">
        <v>252</v>
      </c>
      <c r="L4421">
        <v>105</v>
      </c>
    </row>
    <row r="4422" spans="1:12">
      <c r="A4422" t="s">
        <v>13580</v>
      </c>
      <c r="B4422" t="s">
        <v>5963</v>
      </c>
      <c r="C4422" t="s">
        <v>1540</v>
      </c>
      <c r="D4422">
        <v>100</v>
      </c>
      <c r="E4422">
        <v>45.953000000000003</v>
      </c>
      <c r="F4422" s="105">
        <v>7053622</v>
      </c>
      <c r="G4422">
        <v>7053622</v>
      </c>
      <c r="H4422">
        <v>86</v>
      </c>
      <c r="I4422">
        <v>6098</v>
      </c>
      <c r="J4422">
        <v>6098</v>
      </c>
      <c r="K4422">
        <v>283</v>
      </c>
      <c r="L4422">
        <v>118</v>
      </c>
    </row>
    <row r="4423" spans="1:12">
      <c r="A4423" t="s">
        <v>13581</v>
      </c>
      <c r="B4423" t="s">
        <v>5964</v>
      </c>
      <c r="C4423" t="s">
        <v>1540</v>
      </c>
      <c r="D4423">
        <v>100</v>
      </c>
      <c r="E4423">
        <v>63.548000000000002</v>
      </c>
      <c r="F4423" s="105">
        <v>5313102</v>
      </c>
      <c r="G4423">
        <v>5313102</v>
      </c>
      <c r="H4423">
        <v>85.87</v>
      </c>
      <c r="I4423">
        <v>4609</v>
      </c>
      <c r="J4423">
        <v>4609</v>
      </c>
      <c r="K4423">
        <v>268</v>
      </c>
      <c r="L4423">
        <v>102</v>
      </c>
    </row>
    <row r="4424" spans="1:12">
      <c r="A4424" t="s">
        <v>13582</v>
      </c>
      <c r="B4424" t="s">
        <v>5965</v>
      </c>
      <c r="C4424" t="s">
        <v>1540</v>
      </c>
      <c r="D4424">
        <v>100</v>
      </c>
      <c r="E4424">
        <v>47.930999999999997</v>
      </c>
      <c r="F4424" s="105">
        <v>2915046</v>
      </c>
      <c r="G4424">
        <v>2915046</v>
      </c>
      <c r="H4424">
        <v>91.12</v>
      </c>
      <c r="I4424">
        <v>3033</v>
      </c>
      <c r="J4424">
        <v>3033</v>
      </c>
      <c r="K4424">
        <v>255</v>
      </c>
      <c r="L4424">
        <v>52</v>
      </c>
    </row>
    <row r="4425" spans="1:12">
      <c r="A4425" t="s">
        <v>13583</v>
      </c>
      <c r="B4425" t="s">
        <v>5966</v>
      </c>
      <c r="C4425" t="s">
        <v>1540</v>
      </c>
      <c r="D4425">
        <v>100</v>
      </c>
      <c r="E4425">
        <v>43.578000000000003</v>
      </c>
      <c r="F4425" s="105">
        <v>2600578</v>
      </c>
      <c r="G4425">
        <v>2600578</v>
      </c>
      <c r="H4425">
        <v>87.68</v>
      </c>
      <c r="I4425">
        <v>2425</v>
      </c>
      <c r="J4425">
        <v>2425</v>
      </c>
      <c r="K4425">
        <v>268</v>
      </c>
      <c r="L4425">
        <v>85</v>
      </c>
    </row>
    <row r="4426" spans="1:12">
      <c r="A4426" t="s">
        <v>13584</v>
      </c>
      <c r="B4426" t="s">
        <v>5967</v>
      </c>
      <c r="C4426" t="s">
        <v>1540</v>
      </c>
      <c r="D4426">
        <v>100</v>
      </c>
      <c r="E4426">
        <v>28.364000000000001</v>
      </c>
      <c r="F4426" s="105">
        <v>905638</v>
      </c>
      <c r="G4426">
        <v>905638</v>
      </c>
      <c r="H4426">
        <v>94.58</v>
      </c>
      <c r="I4426">
        <v>814</v>
      </c>
      <c r="J4426">
        <v>814</v>
      </c>
      <c r="K4426">
        <v>298</v>
      </c>
      <c r="L4426">
        <v>19</v>
      </c>
    </row>
    <row r="4427" spans="1:12">
      <c r="A4427" t="s">
        <v>13585</v>
      </c>
      <c r="B4427" t="s">
        <v>5968</v>
      </c>
      <c r="C4427" t="s">
        <v>1540</v>
      </c>
      <c r="D4427">
        <v>100</v>
      </c>
      <c r="E4427">
        <v>38</v>
      </c>
      <c r="F4427" s="105">
        <v>2002721</v>
      </c>
      <c r="G4427">
        <v>2002721</v>
      </c>
      <c r="H4427">
        <v>89.96</v>
      </c>
      <c r="I4427">
        <v>1990</v>
      </c>
      <c r="J4427">
        <v>1990</v>
      </c>
      <c r="K4427">
        <v>262</v>
      </c>
      <c r="L4427">
        <v>61</v>
      </c>
    </row>
    <row r="4428" spans="1:12">
      <c r="A4428" t="s">
        <v>13586</v>
      </c>
      <c r="B4428" t="s">
        <v>5969</v>
      </c>
      <c r="C4428" t="s">
        <v>1540</v>
      </c>
      <c r="D4428">
        <v>100</v>
      </c>
      <c r="E4428">
        <v>34.438000000000002</v>
      </c>
      <c r="F4428" s="105">
        <v>1672949</v>
      </c>
      <c r="G4428">
        <v>1672949</v>
      </c>
      <c r="H4428">
        <v>90.63</v>
      </c>
      <c r="I4428">
        <v>1595</v>
      </c>
      <c r="J4428">
        <v>1595</v>
      </c>
      <c r="K4428">
        <v>275</v>
      </c>
      <c r="L4428">
        <v>54</v>
      </c>
    </row>
    <row r="4429" spans="1:12">
      <c r="A4429" t="s">
        <v>13587</v>
      </c>
      <c r="B4429" t="s">
        <v>5970</v>
      </c>
      <c r="C4429" t="s">
        <v>1540</v>
      </c>
      <c r="D4429">
        <v>100</v>
      </c>
      <c r="E4429">
        <v>54.811999999999998</v>
      </c>
      <c r="F4429" s="105">
        <v>2808767</v>
      </c>
      <c r="G4429">
        <v>2808767</v>
      </c>
      <c r="H4429">
        <v>89.75</v>
      </c>
      <c r="I4429">
        <v>2567</v>
      </c>
      <c r="J4429">
        <v>2567</v>
      </c>
      <c r="K4429">
        <v>284</v>
      </c>
      <c r="L4429">
        <v>62</v>
      </c>
    </row>
    <row r="4430" spans="1:12">
      <c r="A4430" t="s">
        <v>13588</v>
      </c>
      <c r="B4430" t="s">
        <v>5971</v>
      </c>
      <c r="C4430" t="s">
        <v>1540</v>
      </c>
      <c r="D4430">
        <v>100</v>
      </c>
      <c r="E4430">
        <v>38.637</v>
      </c>
      <c r="F4430" s="105">
        <v>3378307</v>
      </c>
      <c r="G4430">
        <v>3378307</v>
      </c>
      <c r="H4430">
        <v>88.15</v>
      </c>
      <c r="I4430">
        <v>3193</v>
      </c>
      <c r="J4430">
        <v>3193</v>
      </c>
      <c r="K4430">
        <v>259</v>
      </c>
      <c r="L4430">
        <v>76.5</v>
      </c>
    </row>
    <row r="4431" spans="1:12">
      <c r="A4431" t="s">
        <v>13589</v>
      </c>
      <c r="B4431" t="s">
        <v>5972</v>
      </c>
      <c r="C4431" t="s">
        <v>1540</v>
      </c>
      <c r="D4431">
        <v>100</v>
      </c>
      <c r="E4431">
        <v>65.555000000000007</v>
      </c>
      <c r="F4431" s="105">
        <v>6987670</v>
      </c>
      <c r="G4431">
        <v>6987670</v>
      </c>
      <c r="H4431">
        <v>90.08</v>
      </c>
      <c r="I4431">
        <v>6027</v>
      </c>
      <c r="J4431">
        <v>6027</v>
      </c>
      <c r="K4431">
        <v>301</v>
      </c>
      <c r="L4431">
        <v>61</v>
      </c>
    </row>
    <row r="4432" spans="1:12">
      <c r="A4432" t="s">
        <v>13590</v>
      </c>
      <c r="B4432" t="s">
        <v>5973</v>
      </c>
      <c r="C4432" t="s">
        <v>1540</v>
      </c>
      <c r="D4432">
        <v>100</v>
      </c>
      <c r="E4432">
        <v>70.355000000000004</v>
      </c>
      <c r="F4432" s="105">
        <v>5030481</v>
      </c>
      <c r="G4432">
        <v>5030481</v>
      </c>
      <c r="H4432">
        <v>89.15</v>
      </c>
      <c r="I4432">
        <v>4479</v>
      </c>
      <c r="J4432">
        <v>4479</v>
      </c>
      <c r="K4432">
        <v>301</v>
      </c>
      <c r="L4432">
        <v>71</v>
      </c>
    </row>
    <row r="4433" spans="1:12">
      <c r="A4433" t="s">
        <v>13591</v>
      </c>
      <c r="B4433" t="s">
        <v>5974</v>
      </c>
      <c r="C4433" t="s">
        <v>1540</v>
      </c>
      <c r="D4433">
        <v>100</v>
      </c>
      <c r="E4433">
        <v>27.841000000000001</v>
      </c>
      <c r="F4433" s="105">
        <v>3550411</v>
      </c>
      <c r="G4433">
        <v>3550411</v>
      </c>
      <c r="H4433">
        <v>87.68</v>
      </c>
      <c r="I4433">
        <v>3371</v>
      </c>
      <c r="J4433">
        <v>3371</v>
      </c>
      <c r="K4433">
        <v>256</v>
      </c>
      <c r="L4433">
        <v>83</v>
      </c>
    </row>
    <row r="4434" spans="1:12">
      <c r="A4434" t="s">
        <v>13592</v>
      </c>
      <c r="B4434" t="s">
        <v>5975</v>
      </c>
      <c r="C4434" t="s">
        <v>1540</v>
      </c>
      <c r="D4434">
        <v>100</v>
      </c>
      <c r="E4434">
        <v>35.018000000000001</v>
      </c>
      <c r="F4434" s="105">
        <v>2261471</v>
      </c>
      <c r="G4434">
        <v>2261471</v>
      </c>
      <c r="H4434">
        <v>87.99</v>
      </c>
      <c r="I4434">
        <v>2193</v>
      </c>
      <c r="J4434">
        <v>2193</v>
      </c>
      <c r="K4434">
        <v>265</v>
      </c>
      <c r="L4434">
        <v>79</v>
      </c>
    </row>
    <row r="4435" spans="1:12">
      <c r="A4435" t="s">
        <v>13593</v>
      </c>
      <c r="B4435" t="s">
        <v>5976</v>
      </c>
      <c r="C4435" t="s">
        <v>1540</v>
      </c>
      <c r="D4435">
        <v>100</v>
      </c>
      <c r="E4435">
        <v>43.106000000000002</v>
      </c>
      <c r="F4435" s="105">
        <v>3438298</v>
      </c>
      <c r="G4435">
        <v>3438298</v>
      </c>
      <c r="H4435">
        <v>89.45</v>
      </c>
      <c r="I4435">
        <v>3155</v>
      </c>
      <c r="J4435">
        <v>3155</v>
      </c>
      <c r="K4435">
        <v>277</v>
      </c>
      <c r="L4435">
        <v>68</v>
      </c>
    </row>
    <row r="4436" spans="1:12">
      <c r="A4436" t="s">
        <v>13594</v>
      </c>
      <c r="B4436" t="s">
        <v>5977</v>
      </c>
      <c r="C4436" t="s">
        <v>1540</v>
      </c>
      <c r="D4436">
        <v>100</v>
      </c>
      <c r="E4436">
        <v>60.945</v>
      </c>
      <c r="F4436" s="105">
        <v>4264855</v>
      </c>
      <c r="G4436">
        <v>4264855</v>
      </c>
      <c r="H4436">
        <v>91.51</v>
      </c>
      <c r="I4436">
        <v>3993</v>
      </c>
      <c r="J4436">
        <v>3993</v>
      </c>
      <c r="K4436">
        <v>284</v>
      </c>
      <c r="L4436">
        <v>49</v>
      </c>
    </row>
    <row r="4437" spans="1:12">
      <c r="A4437" t="s">
        <v>9368</v>
      </c>
      <c r="B4437" t="s">
        <v>5978</v>
      </c>
      <c r="C4437" t="s">
        <v>1592</v>
      </c>
      <c r="D4437">
        <v>100</v>
      </c>
      <c r="E4437">
        <v>51.911999999999999</v>
      </c>
      <c r="F4437" s="105">
        <v>2500326</v>
      </c>
      <c r="G4437">
        <v>2500326</v>
      </c>
      <c r="H4437">
        <v>80.84</v>
      </c>
      <c r="I4437">
        <v>2916</v>
      </c>
      <c r="J4437">
        <v>2916</v>
      </c>
      <c r="K4437">
        <v>182</v>
      </c>
      <c r="L4437">
        <v>83</v>
      </c>
    </row>
    <row r="4438" spans="1:12">
      <c r="A4438" t="s">
        <v>9369</v>
      </c>
      <c r="B4438" t="s">
        <v>5979</v>
      </c>
      <c r="C4438" t="s">
        <v>1636</v>
      </c>
      <c r="D4438">
        <v>100</v>
      </c>
      <c r="E4438">
        <v>31.47</v>
      </c>
      <c r="F4438" s="105">
        <v>1012800</v>
      </c>
      <c r="G4438">
        <v>1012800</v>
      </c>
      <c r="H4438">
        <v>71.760000000000005</v>
      </c>
      <c r="I4438">
        <v>1640</v>
      </c>
      <c r="J4438">
        <v>1640</v>
      </c>
      <c r="K4438">
        <v>107.5</v>
      </c>
      <c r="L4438">
        <v>93</v>
      </c>
    </row>
    <row r="4439" spans="1:12">
      <c r="A4439" t="s">
        <v>13595</v>
      </c>
      <c r="B4439" t="s">
        <v>5980</v>
      </c>
      <c r="C4439" t="s">
        <v>1540</v>
      </c>
      <c r="D4439">
        <v>100</v>
      </c>
      <c r="E4439">
        <v>63.771000000000001</v>
      </c>
      <c r="F4439" s="105">
        <v>7547693</v>
      </c>
      <c r="G4439">
        <v>7547693</v>
      </c>
      <c r="H4439">
        <v>85.66</v>
      </c>
      <c r="I4439">
        <v>7319</v>
      </c>
      <c r="J4439">
        <v>7319</v>
      </c>
      <c r="K4439">
        <v>260</v>
      </c>
      <c r="L4439">
        <v>100</v>
      </c>
    </row>
    <row r="4440" spans="1:12">
      <c r="A4440" t="s">
        <v>13596</v>
      </c>
      <c r="B4440" t="s">
        <v>5981</v>
      </c>
      <c r="C4440" t="s">
        <v>1540</v>
      </c>
      <c r="D4440">
        <v>100</v>
      </c>
      <c r="E4440">
        <v>65.536000000000001</v>
      </c>
      <c r="F4440" s="105">
        <v>4480141</v>
      </c>
      <c r="G4440">
        <v>4480141</v>
      </c>
      <c r="H4440">
        <v>91.08</v>
      </c>
      <c r="I4440">
        <v>4121</v>
      </c>
      <c r="J4440">
        <v>4121</v>
      </c>
      <c r="K4440">
        <v>291</v>
      </c>
      <c r="L4440">
        <v>46</v>
      </c>
    </row>
    <row r="4441" spans="1:12">
      <c r="A4441" t="s">
        <v>13597</v>
      </c>
      <c r="B4441" t="s">
        <v>5982</v>
      </c>
      <c r="C4441" t="s">
        <v>1540</v>
      </c>
      <c r="D4441">
        <v>100</v>
      </c>
      <c r="E4441">
        <v>49.003999999999998</v>
      </c>
      <c r="F4441" s="105">
        <v>2188497</v>
      </c>
      <c r="G4441">
        <v>2188497</v>
      </c>
      <c r="H4441">
        <v>86.27</v>
      </c>
      <c r="I4441">
        <v>1986</v>
      </c>
      <c r="J4441">
        <v>1986</v>
      </c>
      <c r="K4441">
        <v>262</v>
      </c>
      <c r="L4441">
        <v>110</v>
      </c>
    </row>
    <row r="4442" spans="1:12">
      <c r="A4442" t="s">
        <v>13598</v>
      </c>
      <c r="B4442" t="s">
        <v>5983</v>
      </c>
      <c r="C4442" t="s">
        <v>1540</v>
      </c>
      <c r="D4442">
        <v>100</v>
      </c>
      <c r="E4442">
        <v>55.874000000000002</v>
      </c>
      <c r="F4442" s="105">
        <v>4144542</v>
      </c>
      <c r="G4442">
        <v>4144542</v>
      </c>
      <c r="H4442">
        <v>90.8</v>
      </c>
      <c r="I4442">
        <v>3818</v>
      </c>
      <c r="J4442">
        <v>3818</v>
      </c>
      <c r="K4442">
        <v>289</v>
      </c>
      <c r="L4442">
        <v>58</v>
      </c>
    </row>
    <row r="4443" spans="1:12">
      <c r="A4443" t="s">
        <v>13599</v>
      </c>
      <c r="B4443" t="s">
        <v>5984</v>
      </c>
      <c r="C4443" t="s">
        <v>1540</v>
      </c>
      <c r="D4443">
        <v>100</v>
      </c>
      <c r="E4443">
        <v>52.030999999999999</v>
      </c>
      <c r="F4443" s="105">
        <v>3405979</v>
      </c>
      <c r="G4443">
        <v>3405979</v>
      </c>
      <c r="H4443">
        <v>84.92</v>
      </c>
      <c r="I4443">
        <v>2920</v>
      </c>
      <c r="J4443">
        <v>2920</v>
      </c>
      <c r="K4443">
        <v>279</v>
      </c>
      <c r="L4443">
        <v>113</v>
      </c>
    </row>
    <row r="4444" spans="1:12">
      <c r="A4444" t="s">
        <v>13600</v>
      </c>
      <c r="B4444" t="s">
        <v>5985</v>
      </c>
      <c r="C4444" t="s">
        <v>1540</v>
      </c>
      <c r="D4444">
        <v>100</v>
      </c>
      <c r="E4444">
        <v>71.697999999999993</v>
      </c>
      <c r="F4444" s="105">
        <v>6594919</v>
      </c>
      <c r="G4444">
        <v>6594919</v>
      </c>
      <c r="H4444">
        <v>87.02</v>
      </c>
      <c r="I4444">
        <v>5547</v>
      </c>
      <c r="J4444">
        <v>5547</v>
      </c>
      <c r="K4444">
        <v>295</v>
      </c>
      <c r="L4444">
        <v>115</v>
      </c>
    </row>
    <row r="4445" spans="1:12">
      <c r="A4445" t="s">
        <v>13601</v>
      </c>
      <c r="B4445" t="s">
        <v>5986</v>
      </c>
      <c r="C4445" t="s">
        <v>1540</v>
      </c>
      <c r="D4445">
        <v>100</v>
      </c>
      <c r="E4445">
        <v>46.131</v>
      </c>
      <c r="F4445" s="105">
        <v>4607442</v>
      </c>
      <c r="G4445">
        <v>4607442</v>
      </c>
      <c r="H4445">
        <v>87.8</v>
      </c>
      <c r="I4445">
        <v>4739</v>
      </c>
      <c r="J4445">
        <v>4739</v>
      </c>
      <c r="K4445">
        <v>242</v>
      </c>
      <c r="L4445">
        <v>70</v>
      </c>
    </row>
    <row r="4446" spans="1:12">
      <c r="A4446" t="s">
        <v>13602</v>
      </c>
      <c r="B4446" t="s">
        <v>5987</v>
      </c>
      <c r="C4446" t="s">
        <v>1540</v>
      </c>
      <c r="D4446">
        <v>100</v>
      </c>
      <c r="E4446">
        <v>36.948999999999998</v>
      </c>
      <c r="F4446" s="105">
        <v>1816487</v>
      </c>
      <c r="G4446">
        <v>1816487</v>
      </c>
      <c r="H4446">
        <v>88.24</v>
      </c>
      <c r="I4446">
        <v>1745</v>
      </c>
      <c r="J4446">
        <v>1745</v>
      </c>
      <c r="K4446">
        <v>267</v>
      </c>
      <c r="L4446">
        <v>76</v>
      </c>
    </row>
    <row r="4447" spans="1:12">
      <c r="A4447" t="s">
        <v>13603</v>
      </c>
      <c r="B4447" t="s">
        <v>5988</v>
      </c>
      <c r="C4447" t="s">
        <v>1540</v>
      </c>
      <c r="D4447">
        <v>100</v>
      </c>
      <c r="E4447">
        <v>46.735999999999997</v>
      </c>
      <c r="F4447" s="105">
        <v>3917616</v>
      </c>
      <c r="G4447">
        <v>3917616</v>
      </c>
      <c r="H4447">
        <v>87.42</v>
      </c>
      <c r="I4447">
        <v>3823</v>
      </c>
      <c r="J4447">
        <v>3823</v>
      </c>
      <c r="K4447">
        <v>265</v>
      </c>
      <c r="L4447">
        <v>85</v>
      </c>
    </row>
    <row r="4448" spans="1:12">
      <c r="A4448" t="s">
        <v>13604</v>
      </c>
      <c r="B4448" t="s">
        <v>5989</v>
      </c>
      <c r="C4448" t="s">
        <v>1540</v>
      </c>
      <c r="D4448">
        <v>100</v>
      </c>
      <c r="E4448">
        <v>34.107999999999997</v>
      </c>
      <c r="F4448" s="105">
        <v>3945433</v>
      </c>
      <c r="G4448">
        <v>3945433</v>
      </c>
      <c r="H4448">
        <v>90.56</v>
      </c>
      <c r="I4448">
        <v>3227</v>
      </c>
      <c r="J4448">
        <v>3227</v>
      </c>
      <c r="K4448">
        <v>300</v>
      </c>
      <c r="L4448">
        <v>81</v>
      </c>
    </row>
    <row r="4449" spans="1:12">
      <c r="A4449" t="s">
        <v>13605</v>
      </c>
      <c r="B4449" t="s">
        <v>5990</v>
      </c>
      <c r="C4449" t="s">
        <v>1540</v>
      </c>
      <c r="D4449">
        <v>100</v>
      </c>
      <c r="E4449">
        <v>52.673999999999999</v>
      </c>
      <c r="F4449" s="105">
        <v>2679306</v>
      </c>
      <c r="G4449">
        <v>2679306</v>
      </c>
      <c r="H4449">
        <v>82.6</v>
      </c>
      <c r="I4449">
        <v>2573</v>
      </c>
      <c r="J4449">
        <v>2573</v>
      </c>
      <c r="K4449">
        <v>225</v>
      </c>
      <c r="L4449">
        <v>79</v>
      </c>
    </row>
    <row r="4450" spans="1:12">
      <c r="A4450" t="s">
        <v>13606</v>
      </c>
      <c r="B4450" t="s">
        <v>5991</v>
      </c>
      <c r="C4450" t="s">
        <v>1540</v>
      </c>
      <c r="D4450">
        <v>100</v>
      </c>
      <c r="E4450">
        <v>51.994999999999997</v>
      </c>
      <c r="F4450" s="105">
        <v>2088737</v>
      </c>
      <c r="G4450">
        <v>2088737</v>
      </c>
      <c r="H4450">
        <v>91.89</v>
      </c>
      <c r="I4450">
        <v>2309</v>
      </c>
      <c r="J4450">
        <v>2309</v>
      </c>
      <c r="K4450">
        <v>235</v>
      </c>
      <c r="L4450">
        <v>33</v>
      </c>
    </row>
    <row r="4451" spans="1:12">
      <c r="A4451" t="s">
        <v>13607</v>
      </c>
      <c r="B4451" t="s">
        <v>5992</v>
      </c>
      <c r="C4451" t="s">
        <v>1540</v>
      </c>
      <c r="D4451">
        <v>100</v>
      </c>
      <c r="E4451">
        <v>72.429000000000002</v>
      </c>
      <c r="F4451" s="105">
        <v>4189976</v>
      </c>
      <c r="G4451">
        <v>4189976</v>
      </c>
      <c r="H4451">
        <v>84.01</v>
      </c>
      <c r="I4451">
        <v>3570</v>
      </c>
      <c r="J4451">
        <v>3570</v>
      </c>
      <c r="K4451">
        <v>290</v>
      </c>
      <c r="L4451">
        <v>109</v>
      </c>
    </row>
    <row r="4452" spans="1:12">
      <c r="A4452" t="s">
        <v>13608</v>
      </c>
      <c r="B4452" t="s">
        <v>5993</v>
      </c>
      <c r="C4452" t="s">
        <v>1540</v>
      </c>
      <c r="D4452">
        <v>100</v>
      </c>
      <c r="E4452">
        <v>50</v>
      </c>
      <c r="F4452" s="105">
        <v>2748281</v>
      </c>
      <c r="G4452">
        <v>2748281</v>
      </c>
      <c r="H4452">
        <v>90.71</v>
      </c>
      <c r="I4452">
        <v>2547</v>
      </c>
      <c r="J4452">
        <v>2547</v>
      </c>
      <c r="K4452">
        <v>279</v>
      </c>
      <c r="L4452">
        <v>55</v>
      </c>
    </row>
    <row r="4453" spans="1:12">
      <c r="A4453" t="s">
        <v>13609</v>
      </c>
      <c r="B4453" t="s">
        <v>5994</v>
      </c>
      <c r="C4453" t="s">
        <v>1540</v>
      </c>
      <c r="D4453">
        <v>100</v>
      </c>
      <c r="E4453">
        <v>50.746000000000002</v>
      </c>
      <c r="F4453" s="105">
        <v>7032114</v>
      </c>
      <c r="G4453">
        <v>7032114</v>
      </c>
      <c r="H4453">
        <v>86.02</v>
      </c>
      <c r="I4453">
        <v>6084</v>
      </c>
      <c r="J4453">
        <v>6084</v>
      </c>
      <c r="K4453">
        <v>287</v>
      </c>
      <c r="L4453">
        <v>105</v>
      </c>
    </row>
    <row r="4454" spans="1:12">
      <c r="A4454" t="s">
        <v>13610</v>
      </c>
      <c r="B4454" t="s">
        <v>5995</v>
      </c>
      <c r="C4454" t="s">
        <v>1540</v>
      </c>
      <c r="D4454">
        <v>100</v>
      </c>
      <c r="E4454">
        <v>64.638999999999996</v>
      </c>
      <c r="F4454" s="105">
        <v>4365123</v>
      </c>
      <c r="G4454">
        <v>4365123</v>
      </c>
      <c r="H4454">
        <v>90.21</v>
      </c>
      <c r="I4454">
        <v>4053</v>
      </c>
      <c r="J4454">
        <v>4053</v>
      </c>
      <c r="K4454">
        <v>277</v>
      </c>
      <c r="L4454">
        <v>61</v>
      </c>
    </row>
    <row r="4455" spans="1:12">
      <c r="A4455" t="s">
        <v>13611</v>
      </c>
      <c r="B4455" t="s">
        <v>5996</v>
      </c>
      <c r="C4455" t="s">
        <v>1540</v>
      </c>
      <c r="D4455">
        <v>100</v>
      </c>
      <c r="E4455">
        <v>69.867000000000004</v>
      </c>
      <c r="F4455" s="105">
        <v>3471800</v>
      </c>
      <c r="G4455">
        <v>3471800</v>
      </c>
      <c r="H4455">
        <v>91.07</v>
      </c>
      <c r="I4455">
        <v>3248</v>
      </c>
      <c r="J4455">
        <v>3248</v>
      </c>
      <c r="K4455">
        <v>284</v>
      </c>
      <c r="L4455">
        <v>58</v>
      </c>
    </row>
    <row r="4456" spans="1:12">
      <c r="A4456" t="s">
        <v>13612</v>
      </c>
      <c r="B4456" t="s">
        <v>5997</v>
      </c>
      <c r="C4456" t="s">
        <v>1540</v>
      </c>
      <c r="D4456">
        <v>100</v>
      </c>
      <c r="E4456">
        <v>54.597999999999999</v>
      </c>
      <c r="F4456" s="105">
        <v>2580742</v>
      </c>
      <c r="G4456">
        <v>2580742</v>
      </c>
      <c r="H4456">
        <v>83</v>
      </c>
      <c r="I4456">
        <v>2361</v>
      </c>
      <c r="J4456">
        <v>2361</v>
      </c>
      <c r="K4456">
        <v>255</v>
      </c>
      <c r="L4456">
        <v>82</v>
      </c>
    </row>
    <row r="4457" spans="1:12">
      <c r="A4457" t="s">
        <v>13613</v>
      </c>
      <c r="B4457" t="s">
        <v>5998</v>
      </c>
      <c r="C4457" t="s">
        <v>1540</v>
      </c>
      <c r="D4457">
        <v>100</v>
      </c>
      <c r="E4457">
        <v>62.338999999999999</v>
      </c>
      <c r="F4457" s="105">
        <v>8269569</v>
      </c>
      <c r="G4457">
        <v>8269569</v>
      </c>
      <c r="H4457">
        <v>84.62</v>
      </c>
      <c r="I4457">
        <v>7869</v>
      </c>
      <c r="J4457">
        <v>7869</v>
      </c>
      <c r="K4457">
        <v>262</v>
      </c>
      <c r="L4457">
        <v>104</v>
      </c>
    </row>
    <row r="4458" spans="1:12">
      <c r="A4458" t="s">
        <v>13614</v>
      </c>
      <c r="B4458" t="s">
        <v>5999</v>
      </c>
      <c r="C4458" t="s">
        <v>1540</v>
      </c>
      <c r="D4458">
        <v>100</v>
      </c>
      <c r="E4458">
        <v>44.454000000000001</v>
      </c>
      <c r="F4458" s="105">
        <v>1413564</v>
      </c>
      <c r="G4458">
        <v>1413564</v>
      </c>
      <c r="H4458">
        <v>89.92</v>
      </c>
      <c r="I4458">
        <v>1323</v>
      </c>
      <c r="J4458">
        <v>1323</v>
      </c>
      <c r="K4458">
        <v>273</v>
      </c>
      <c r="L4458">
        <v>67</v>
      </c>
    </row>
    <row r="4459" spans="1:12">
      <c r="A4459" t="s">
        <v>13615</v>
      </c>
      <c r="B4459" t="s">
        <v>6000</v>
      </c>
      <c r="C4459" t="s">
        <v>1540</v>
      </c>
      <c r="D4459">
        <v>100</v>
      </c>
      <c r="E4459">
        <v>38.975000000000001</v>
      </c>
      <c r="F4459" s="105">
        <v>2764267</v>
      </c>
      <c r="G4459">
        <v>2764267</v>
      </c>
      <c r="H4459">
        <v>92.2</v>
      </c>
      <c r="I4459">
        <v>2512</v>
      </c>
      <c r="J4459">
        <v>2512</v>
      </c>
      <c r="K4459">
        <v>297</v>
      </c>
      <c r="L4459">
        <v>31.5</v>
      </c>
    </row>
    <row r="4460" spans="1:12">
      <c r="A4460" t="s">
        <v>13616</v>
      </c>
      <c r="B4460" t="s">
        <v>6001</v>
      </c>
      <c r="C4460" t="s">
        <v>1540</v>
      </c>
      <c r="D4460">
        <v>100</v>
      </c>
      <c r="E4460">
        <v>66.817999999999998</v>
      </c>
      <c r="F4460" s="105">
        <v>6344741</v>
      </c>
      <c r="G4460">
        <v>6344741</v>
      </c>
      <c r="H4460">
        <v>89.61</v>
      </c>
      <c r="I4460">
        <v>5729</v>
      </c>
      <c r="J4460">
        <v>5729</v>
      </c>
      <c r="K4460">
        <v>275</v>
      </c>
      <c r="L4460">
        <v>63</v>
      </c>
    </row>
    <row r="4461" spans="1:12">
      <c r="A4461" t="s">
        <v>13617</v>
      </c>
      <c r="B4461" t="s">
        <v>6002</v>
      </c>
      <c r="C4461" t="s">
        <v>1540</v>
      </c>
      <c r="D4461">
        <v>100</v>
      </c>
      <c r="E4461">
        <v>37.165999999999997</v>
      </c>
      <c r="F4461" s="105">
        <v>4889663</v>
      </c>
      <c r="G4461">
        <v>4889663</v>
      </c>
      <c r="H4461">
        <v>88.56</v>
      </c>
      <c r="I4461">
        <v>4435</v>
      </c>
      <c r="J4461">
        <v>4435</v>
      </c>
      <c r="K4461">
        <v>262</v>
      </c>
      <c r="L4461">
        <v>82</v>
      </c>
    </row>
    <row r="4462" spans="1:12">
      <c r="A4462" t="s">
        <v>13618</v>
      </c>
      <c r="B4462" t="s">
        <v>6003</v>
      </c>
      <c r="C4462" t="s">
        <v>1540</v>
      </c>
      <c r="D4462">
        <v>100</v>
      </c>
      <c r="E4462">
        <v>43.78</v>
      </c>
      <c r="F4462" s="105">
        <v>2116312</v>
      </c>
      <c r="G4462">
        <v>2116312</v>
      </c>
      <c r="H4462">
        <v>94.2</v>
      </c>
      <c r="I4462">
        <v>1883</v>
      </c>
      <c r="J4462">
        <v>1883</v>
      </c>
      <c r="K4462">
        <v>291</v>
      </c>
      <c r="L4462">
        <v>24</v>
      </c>
    </row>
    <row r="4463" spans="1:12">
      <c r="A4463" t="s">
        <v>13619</v>
      </c>
      <c r="B4463" t="s">
        <v>6004</v>
      </c>
      <c r="C4463" t="s">
        <v>1540</v>
      </c>
      <c r="D4463">
        <v>100</v>
      </c>
      <c r="E4463">
        <v>39.052</v>
      </c>
      <c r="F4463" s="105">
        <v>4168923</v>
      </c>
      <c r="G4463">
        <v>4168923</v>
      </c>
      <c r="H4463">
        <v>89.95</v>
      </c>
      <c r="I4463">
        <v>3706</v>
      </c>
      <c r="J4463">
        <v>3706</v>
      </c>
      <c r="K4463">
        <v>293</v>
      </c>
      <c r="L4463">
        <v>56</v>
      </c>
    </row>
    <row r="4464" spans="1:12">
      <c r="A4464" t="s">
        <v>13620</v>
      </c>
      <c r="B4464" t="s">
        <v>6005</v>
      </c>
      <c r="C4464" t="s">
        <v>1540</v>
      </c>
      <c r="D4464">
        <v>100</v>
      </c>
      <c r="E4464">
        <v>64.180000000000007</v>
      </c>
      <c r="F4464" s="105">
        <v>2807531</v>
      </c>
      <c r="G4464">
        <v>2807531</v>
      </c>
      <c r="H4464">
        <v>86.08</v>
      </c>
      <c r="I4464">
        <v>2398</v>
      </c>
      <c r="J4464">
        <v>2398</v>
      </c>
      <c r="K4464">
        <v>282</v>
      </c>
      <c r="L4464">
        <v>91</v>
      </c>
    </row>
    <row r="4465" spans="1:12">
      <c r="A4465" t="s">
        <v>13621</v>
      </c>
      <c r="B4465" t="s">
        <v>6006</v>
      </c>
      <c r="C4465" t="s">
        <v>1540</v>
      </c>
      <c r="D4465">
        <v>100</v>
      </c>
      <c r="E4465">
        <v>39.24</v>
      </c>
      <c r="F4465" s="105">
        <v>3728357</v>
      </c>
      <c r="G4465">
        <v>3728357</v>
      </c>
      <c r="H4465">
        <v>86.37</v>
      </c>
      <c r="I4465">
        <v>3524</v>
      </c>
      <c r="J4465">
        <v>3524</v>
      </c>
      <c r="K4465">
        <v>247</v>
      </c>
      <c r="L4465">
        <v>91</v>
      </c>
    </row>
    <row r="4466" spans="1:12">
      <c r="A4466" t="s">
        <v>13622</v>
      </c>
      <c r="B4466" t="s">
        <v>6007</v>
      </c>
      <c r="C4466" t="s">
        <v>1540</v>
      </c>
      <c r="D4466">
        <v>100</v>
      </c>
      <c r="E4466">
        <v>42.472000000000001</v>
      </c>
      <c r="F4466" s="105">
        <v>5038537</v>
      </c>
      <c r="G4466">
        <v>5038537</v>
      </c>
      <c r="H4466">
        <v>89.31</v>
      </c>
      <c r="I4466">
        <v>4605</v>
      </c>
      <c r="J4466">
        <v>4605</v>
      </c>
      <c r="K4466">
        <v>290</v>
      </c>
      <c r="L4466">
        <v>77</v>
      </c>
    </row>
    <row r="4467" spans="1:12">
      <c r="A4467" t="s">
        <v>13623</v>
      </c>
      <c r="B4467" t="s">
        <v>6008</v>
      </c>
      <c r="C4467" t="s">
        <v>1540</v>
      </c>
      <c r="D4467">
        <v>100</v>
      </c>
      <c r="E4467">
        <v>31.347999999999999</v>
      </c>
      <c r="F4467" s="105">
        <v>2655018</v>
      </c>
      <c r="G4467">
        <v>2655018</v>
      </c>
      <c r="H4467">
        <v>90.62</v>
      </c>
      <c r="I4467">
        <v>2531</v>
      </c>
      <c r="J4467">
        <v>2531</v>
      </c>
      <c r="K4467">
        <v>264</v>
      </c>
      <c r="L4467">
        <v>38</v>
      </c>
    </row>
    <row r="4468" spans="1:12">
      <c r="A4468" t="s">
        <v>13624</v>
      </c>
      <c r="B4468" t="s">
        <v>6009</v>
      </c>
      <c r="C4468" t="s">
        <v>1540</v>
      </c>
      <c r="D4468">
        <v>100</v>
      </c>
      <c r="E4468">
        <v>45.228999999999999</v>
      </c>
      <c r="F4468" s="105">
        <v>3545814</v>
      </c>
      <c r="G4468">
        <v>3545814</v>
      </c>
      <c r="H4468">
        <v>88.67</v>
      </c>
      <c r="I4468">
        <v>3401</v>
      </c>
      <c r="J4468">
        <v>3401</v>
      </c>
      <c r="K4468">
        <v>243</v>
      </c>
      <c r="L4468">
        <v>60</v>
      </c>
    </row>
    <row r="4469" spans="1:12">
      <c r="A4469" t="s">
        <v>13625</v>
      </c>
      <c r="B4469" t="s">
        <v>6010</v>
      </c>
      <c r="C4469" t="s">
        <v>1540</v>
      </c>
      <c r="D4469">
        <v>100</v>
      </c>
      <c r="E4469">
        <v>33.701999999999998</v>
      </c>
      <c r="F4469" s="105">
        <v>5142650</v>
      </c>
      <c r="G4469">
        <v>5142650</v>
      </c>
      <c r="H4469">
        <v>88.14</v>
      </c>
      <c r="I4469">
        <v>4597</v>
      </c>
      <c r="J4469">
        <v>4597</v>
      </c>
      <c r="K4469">
        <v>266</v>
      </c>
      <c r="L4469">
        <v>81</v>
      </c>
    </row>
    <row r="4470" spans="1:12">
      <c r="A4470" t="s">
        <v>13626</v>
      </c>
      <c r="B4470" t="s">
        <v>6011</v>
      </c>
      <c r="C4470" t="s">
        <v>1540</v>
      </c>
      <c r="D4470">
        <v>100</v>
      </c>
      <c r="E4470">
        <v>72.216999999999999</v>
      </c>
      <c r="F4470" s="105">
        <v>8164374</v>
      </c>
      <c r="G4470">
        <v>8164374</v>
      </c>
      <c r="H4470">
        <v>87.47</v>
      </c>
      <c r="I4470">
        <v>6990</v>
      </c>
      <c r="J4470">
        <v>6990</v>
      </c>
      <c r="K4470">
        <v>285</v>
      </c>
      <c r="L4470">
        <v>94.5</v>
      </c>
    </row>
    <row r="4471" spans="1:12">
      <c r="A4471" t="s">
        <v>13627</v>
      </c>
      <c r="B4471" t="s">
        <v>6012</v>
      </c>
      <c r="C4471" t="s">
        <v>1540</v>
      </c>
      <c r="D4471">
        <v>100</v>
      </c>
      <c r="E4471">
        <v>43.459000000000003</v>
      </c>
      <c r="F4471" s="105">
        <v>2928185</v>
      </c>
      <c r="G4471">
        <v>2928185</v>
      </c>
      <c r="H4471">
        <v>83.53</v>
      </c>
      <c r="I4471">
        <v>2605</v>
      </c>
      <c r="J4471">
        <v>2605</v>
      </c>
      <c r="K4471">
        <v>268</v>
      </c>
      <c r="L4471">
        <v>97</v>
      </c>
    </row>
    <row r="4472" spans="1:12">
      <c r="A4472" t="s">
        <v>13628</v>
      </c>
      <c r="B4472" t="s">
        <v>6013</v>
      </c>
      <c r="C4472" t="s">
        <v>1540</v>
      </c>
      <c r="D4472">
        <v>100</v>
      </c>
      <c r="E4472">
        <v>46.545000000000002</v>
      </c>
      <c r="F4472" s="105">
        <v>3835730</v>
      </c>
      <c r="G4472">
        <v>3835730</v>
      </c>
      <c r="H4472">
        <v>89.71</v>
      </c>
      <c r="I4472">
        <v>3760</v>
      </c>
      <c r="J4472">
        <v>3760</v>
      </c>
      <c r="K4472">
        <v>276</v>
      </c>
      <c r="L4472">
        <v>64</v>
      </c>
    </row>
    <row r="4473" spans="1:12">
      <c r="A4473" t="s">
        <v>13629</v>
      </c>
      <c r="B4473" t="s">
        <v>6014</v>
      </c>
      <c r="C4473" t="s">
        <v>1540</v>
      </c>
      <c r="D4473">
        <v>100</v>
      </c>
      <c r="E4473">
        <v>66.790999999999997</v>
      </c>
      <c r="F4473" s="105">
        <v>3157527</v>
      </c>
      <c r="G4473">
        <v>3157527</v>
      </c>
      <c r="H4473">
        <v>91.09</v>
      </c>
      <c r="I4473">
        <v>3072</v>
      </c>
      <c r="J4473">
        <v>3072</v>
      </c>
      <c r="K4473">
        <v>267.5</v>
      </c>
      <c r="L4473">
        <v>44</v>
      </c>
    </row>
    <row r="4474" spans="1:12">
      <c r="A4474" t="s">
        <v>13630</v>
      </c>
      <c r="B4474" t="s">
        <v>6015</v>
      </c>
      <c r="C4474" t="s">
        <v>1540</v>
      </c>
      <c r="D4474">
        <v>100</v>
      </c>
      <c r="E4474">
        <v>50.146999999999998</v>
      </c>
      <c r="F4474" s="105">
        <v>4474059</v>
      </c>
      <c r="G4474">
        <v>4474059</v>
      </c>
      <c r="H4474">
        <v>89.01</v>
      </c>
      <c r="I4474">
        <v>3911</v>
      </c>
      <c r="J4474">
        <v>3911</v>
      </c>
      <c r="K4474">
        <v>275</v>
      </c>
      <c r="L4474">
        <v>88</v>
      </c>
    </row>
    <row r="4475" spans="1:12">
      <c r="A4475" t="s">
        <v>13631</v>
      </c>
      <c r="B4475" t="s">
        <v>6016</v>
      </c>
      <c r="C4475" t="s">
        <v>1540</v>
      </c>
      <c r="D4475">
        <v>100</v>
      </c>
      <c r="E4475">
        <v>54.088999999999999</v>
      </c>
      <c r="F4475" s="105">
        <v>3532052</v>
      </c>
      <c r="G4475">
        <v>3532052</v>
      </c>
      <c r="H4475">
        <v>85.48</v>
      </c>
      <c r="I4475">
        <v>3473</v>
      </c>
      <c r="J4475">
        <v>3473</v>
      </c>
      <c r="K4475">
        <v>252</v>
      </c>
      <c r="L4475">
        <v>86</v>
      </c>
    </row>
    <row r="4476" spans="1:12">
      <c r="A4476" t="s">
        <v>13632</v>
      </c>
      <c r="B4476" t="s">
        <v>6017</v>
      </c>
      <c r="C4476" t="s">
        <v>1540</v>
      </c>
      <c r="D4476">
        <v>100</v>
      </c>
      <c r="E4476">
        <v>27.751000000000001</v>
      </c>
      <c r="F4476" s="105">
        <v>3241804</v>
      </c>
      <c r="G4476">
        <v>3241804</v>
      </c>
      <c r="H4476">
        <v>86.94</v>
      </c>
      <c r="I4476">
        <v>2866</v>
      </c>
      <c r="J4476">
        <v>2866</v>
      </c>
      <c r="K4476">
        <v>283</v>
      </c>
      <c r="L4476">
        <v>82</v>
      </c>
    </row>
    <row r="4477" spans="1:12">
      <c r="A4477" t="s">
        <v>13633</v>
      </c>
      <c r="B4477" t="s">
        <v>6018</v>
      </c>
      <c r="C4477" t="s">
        <v>1540</v>
      </c>
      <c r="D4477">
        <v>100</v>
      </c>
      <c r="E4477">
        <v>74.293999999999997</v>
      </c>
      <c r="F4477" s="105">
        <v>4123179</v>
      </c>
      <c r="G4477">
        <v>4123179</v>
      </c>
      <c r="H4477">
        <v>90.78</v>
      </c>
      <c r="I4477">
        <v>3713</v>
      </c>
      <c r="J4477">
        <v>3713</v>
      </c>
      <c r="K4477">
        <v>288</v>
      </c>
      <c r="L4477">
        <v>66</v>
      </c>
    </row>
    <row r="4478" spans="1:12">
      <c r="A4478" t="s">
        <v>13634</v>
      </c>
      <c r="B4478" t="s">
        <v>6019</v>
      </c>
      <c r="C4478" t="s">
        <v>1540</v>
      </c>
      <c r="D4478">
        <v>100</v>
      </c>
      <c r="E4478">
        <v>59.113999999999997</v>
      </c>
      <c r="F4478" s="105">
        <v>3384766</v>
      </c>
      <c r="G4478">
        <v>3384766</v>
      </c>
      <c r="H4478">
        <v>87.75</v>
      </c>
      <c r="I4478">
        <v>3301</v>
      </c>
      <c r="J4478">
        <v>3301</v>
      </c>
      <c r="K4478">
        <v>264</v>
      </c>
      <c r="L4478">
        <v>64</v>
      </c>
    </row>
    <row r="4479" spans="1:12">
      <c r="A4479" t="s">
        <v>13635</v>
      </c>
      <c r="B4479" t="s">
        <v>6020</v>
      </c>
      <c r="C4479" t="s">
        <v>1540</v>
      </c>
      <c r="D4479">
        <v>100</v>
      </c>
      <c r="E4479">
        <v>67.885000000000005</v>
      </c>
      <c r="F4479" s="105">
        <v>4765023</v>
      </c>
      <c r="G4479">
        <v>4765023</v>
      </c>
      <c r="H4479">
        <v>88.97</v>
      </c>
      <c r="I4479">
        <v>4477</v>
      </c>
      <c r="J4479">
        <v>4477</v>
      </c>
      <c r="K4479">
        <v>279</v>
      </c>
      <c r="L4479">
        <v>71</v>
      </c>
    </row>
    <row r="4480" spans="1:12">
      <c r="A4480" t="s">
        <v>13636</v>
      </c>
      <c r="B4480" t="s">
        <v>6021</v>
      </c>
      <c r="C4480" t="s">
        <v>1540</v>
      </c>
      <c r="D4480">
        <v>100</v>
      </c>
      <c r="E4480">
        <v>72.73</v>
      </c>
      <c r="F4480" s="105">
        <v>6543312</v>
      </c>
      <c r="G4480">
        <v>6543312</v>
      </c>
      <c r="H4480">
        <v>84.99</v>
      </c>
      <c r="I4480">
        <v>5546</v>
      </c>
      <c r="J4480">
        <v>5546</v>
      </c>
      <c r="K4480">
        <v>288</v>
      </c>
      <c r="L4480">
        <v>125</v>
      </c>
    </row>
    <row r="4481" spans="1:12">
      <c r="A4481" t="s">
        <v>13637</v>
      </c>
      <c r="B4481" t="s">
        <v>6022</v>
      </c>
      <c r="C4481" t="s">
        <v>1540</v>
      </c>
      <c r="D4481">
        <v>100</v>
      </c>
      <c r="E4481">
        <v>42.634999999999998</v>
      </c>
      <c r="F4481" s="105">
        <v>3059871</v>
      </c>
      <c r="G4481">
        <v>3059871</v>
      </c>
      <c r="H4481">
        <v>90.7</v>
      </c>
      <c r="I4481">
        <v>2795</v>
      </c>
      <c r="J4481">
        <v>2795</v>
      </c>
      <c r="K4481">
        <v>274</v>
      </c>
      <c r="L4481">
        <v>61</v>
      </c>
    </row>
    <row r="4482" spans="1:12">
      <c r="A4482" t="s">
        <v>9370</v>
      </c>
      <c r="B4482" t="s">
        <v>6023</v>
      </c>
      <c r="C4482" t="s">
        <v>1592</v>
      </c>
      <c r="D4482">
        <v>100</v>
      </c>
      <c r="E4482">
        <v>28.483000000000001</v>
      </c>
      <c r="F4482" s="105">
        <v>574390</v>
      </c>
      <c r="G4482">
        <v>574390</v>
      </c>
      <c r="H4482">
        <v>82.17</v>
      </c>
      <c r="I4482">
        <v>480</v>
      </c>
      <c r="J4482">
        <v>480</v>
      </c>
      <c r="K4482">
        <v>285.5</v>
      </c>
      <c r="L4482">
        <v>92.5</v>
      </c>
    </row>
    <row r="4483" spans="1:12">
      <c r="A4483" t="s">
        <v>13638</v>
      </c>
      <c r="B4483" t="s">
        <v>6024</v>
      </c>
      <c r="C4483" t="s">
        <v>1540</v>
      </c>
      <c r="D4483">
        <v>100</v>
      </c>
      <c r="E4483">
        <v>65.093999999999994</v>
      </c>
      <c r="F4483" s="105">
        <v>4967148</v>
      </c>
      <c r="G4483">
        <v>4967148</v>
      </c>
      <c r="H4483">
        <v>90.31</v>
      </c>
      <c r="I4483">
        <v>4617</v>
      </c>
      <c r="J4483">
        <v>4617</v>
      </c>
      <c r="K4483">
        <v>264</v>
      </c>
      <c r="L4483">
        <v>50</v>
      </c>
    </row>
    <row r="4484" spans="1:12">
      <c r="A4484" t="s">
        <v>13639</v>
      </c>
      <c r="B4484" t="s">
        <v>6025</v>
      </c>
      <c r="C4484" t="s">
        <v>1540</v>
      </c>
      <c r="D4484">
        <v>100</v>
      </c>
      <c r="E4484">
        <v>48.67</v>
      </c>
      <c r="F4484" s="105">
        <v>3592487</v>
      </c>
      <c r="G4484">
        <v>3592487</v>
      </c>
      <c r="H4484">
        <v>89.2</v>
      </c>
      <c r="I4484">
        <v>3358</v>
      </c>
      <c r="J4484">
        <v>3358</v>
      </c>
      <c r="K4484">
        <v>272</v>
      </c>
      <c r="L4484">
        <v>75</v>
      </c>
    </row>
    <row r="4485" spans="1:12">
      <c r="A4485" t="s">
        <v>9371</v>
      </c>
      <c r="B4485" t="s">
        <v>6026</v>
      </c>
      <c r="C4485" t="s">
        <v>1592</v>
      </c>
      <c r="D4485">
        <v>100</v>
      </c>
      <c r="E4485">
        <v>28.210999999999999</v>
      </c>
      <c r="F4485" s="105">
        <v>636994</v>
      </c>
      <c r="G4485">
        <v>636994</v>
      </c>
      <c r="H4485">
        <v>95.17</v>
      </c>
      <c r="I4485">
        <v>587</v>
      </c>
      <c r="J4485">
        <v>587</v>
      </c>
      <c r="K4485">
        <v>294</v>
      </c>
      <c r="L4485">
        <v>17</v>
      </c>
    </row>
    <row r="4486" spans="1:12">
      <c r="A4486" t="s">
        <v>13640</v>
      </c>
      <c r="B4486" t="s">
        <v>6027</v>
      </c>
      <c r="C4486" t="s">
        <v>1540</v>
      </c>
      <c r="D4486">
        <v>100</v>
      </c>
      <c r="E4486">
        <v>50.118000000000002</v>
      </c>
      <c r="F4486" s="105">
        <v>3328570</v>
      </c>
      <c r="G4486">
        <v>3328570</v>
      </c>
      <c r="H4486">
        <v>87.82</v>
      </c>
      <c r="I4486">
        <v>3111</v>
      </c>
      <c r="J4486">
        <v>3111</v>
      </c>
      <c r="K4486">
        <v>258</v>
      </c>
      <c r="L4486">
        <v>65</v>
      </c>
    </row>
    <row r="4487" spans="1:12">
      <c r="A4487" t="s">
        <v>13641</v>
      </c>
      <c r="B4487" t="s">
        <v>6028</v>
      </c>
      <c r="C4487" t="s">
        <v>1540</v>
      </c>
      <c r="D4487">
        <v>100</v>
      </c>
      <c r="E4487">
        <v>60.811999999999998</v>
      </c>
      <c r="F4487" s="105">
        <v>3638969</v>
      </c>
      <c r="G4487">
        <v>3638969</v>
      </c>
      <c r="H4487">
        <v>88.09</v>
      </c>
      <c r="I4487">
        <v>3548</v>
      </c>
      <c r="J4487">
        <v>3548</v>
      </c>
      <c r="K4487">
        <v>252</v>
      </c>
      <c r="L4487">
        <v>75</v>
      </c>
    </row>
    <row r="4488" spans="1:12">
      <c r="A4488" t="s">
        <v>13642</v>
      </c>
      <c r="B4488" t="s">
        <v>6029</v>
      </c>
      <c r="C4488" t="s">
        <v>1540</v>
      </c>
      <c r="D4488">
        <v>100</v>
      </c>
      <c r="E4488">
        <v>55.043999999999997</v>
      </c>
      <c r="F4488" s="105">
        <v>1686510</v>
      </c>
      <c r="G4488">
        <v>1686510</v>
      </c>
      <c r="H4488">
        <v>89.46</v>
      </c>
      <c r="I4488">
        <v>1715</v>
      </c>
      <c r="J4488">
        <v>1715</v>
      </c>
      <c r="K4488">
        <v>249</v>
      </c>
      <c r="L4488">
        <v>43</v>
      </c>
    </row>
    <row r="4489" spans="1:12">
      <c r="A4489" t="s">
        <v>9372</v>
      </c>
      <c r="B4489" t="s">
        <v>6030</v>
      </c>
      <c r="C4489" t="s">
        <v>1592</v>
      </c>
      <c r="D4489">
        <v>100</v>
      </c>
      <c r="E4489">
        <v>42.357999999999997</v>
      </c>
      <c r="F4489" s="105">
        <v>2028330</v>
      </c>
      <c r="G4489">
        <v>2028330</v>
      </c>
      <c r="H4489">
        <v>84.71</v>
      </c>
      <c r="I4489">
        <v>2164</v>
      </c>
      <c r="J4489">
        <v>2164</v>
      </c>
      <c r="K4489">
        <v>184</v>
      </c>
      <c r="L4489">
        <v>81</v>
      </c>
    </row>
    <row r="4490" spans="1:12">
      <c r="A4490" t="s">
        <v>13643</v>
      </c>
      <c r="B4490" t="s">
        <v>6031</v>
      </c>
      <c r="C4490" t="s">
        <v>1540</v>
      </c>
      <c r="D4490">
        <v>100</v>
      </c>
      <c r="E4490">
        <v>39.79</v>
      </c>
      <c r="F4490" s="105">
        <v>5093512</v>
      </c>
      <c r="G4490">
        <v>5093512</v>
      </c>
      <c r="H4490">
        <v>90.12</v>
      </c>
      <c r="I4490">
        <v>4364</v>
      </c>
      <c r="J4490">
        <v>4364</v>
      </c>
      <c r="K4490">
        <v>287</v>
      </c>
      <c r="L4490">
        <v>66</v>
      </c>
    </row>
    <row r="4491" spans="1:12">
      <c r="A4491" t="s">
        <v>13644</v>
      </c>
      <c r="B4491" t="s">
        <v>6032</v>
      </c>
      <c r="C4491" t="s">
        <v>1540</v>
      </c>
      <c r="D4491">
        <v>100</v>
      </c>
      <c r="E4491">
        <v>62.725999999999999</v>
      </c>
      <c r="F4491" s="105">
        <v>2349953</v>
      </c>
      <c r="G4491">
        <v>2349953</v>
      </c>
      <c r="H4491">
        <v>91.55</v>
      </c>
      <c r="I4491">
        <v>2208</v>
      </c>
      <c r="J4491">
        <v>2208</v>
      </c>
      <c r="K4491">
        <v>285</v>
      </c>
      <c r="L4491">
        <v>37</v>
      </c>
    </row>
    <row r="4492" spans="1:12">
      <c r="A4492" t="s">
        <v>13645</v>
      </c>
      <c r="B4492" t="s">
        <v>6033</v>
      </c>
      <c r="C4492" t="s">
        <v>1540</v>
      </c>
      <c r="D4492">
        <v>100</v>
      </c>
      <c r="E4492">
        <v>64.697999999999993</v>
      </c>
      <c r="F4492" s="105">
        <v>2051896</v>
      </c>
      <c r="G4492">
        <v>2051896</v>
      </c>
      <c r="H4492">
        <v>87.8</v>
      </c>
      <c r="I4492">
        <v>1772</v>
      </c>
      <c r="J4492">
        <v>1772</v>
      </c>
      <c r="K4492">
        <v>290.5</v>
      </c>
      <c r="L4492">
        <v>80</v>
      </c>
    </row>
    <row r="4493" spans="1:12">
      <c r="A4493" t="s">
        <v>13646</v>
      </c>
      <c r="B4493" t="s">
        <v>6034</v>
      </c>
      <c r="C4493" t="s">
        <v>1540</v>
      </c>
      <c r="D4493">
        <v>100</v>
      </c>
      <c r="E4493">
        <v>65.703000000000003</v>
      </c>
      <c r="F4493" s="105">
        <v>3655731</v>
      </c>
      <c r="G4493">
        <v>3655731</v>
      </c>
      <c r="H4493">
        <v>90.67</v>
      </c>
      <c r="I4493">
        <v>3286</v>
      </c>
      <c r="J4493">
        <v>3286</v>
      </c>
      <c r="K4493">
        <v>287</v>
      </c>
      <c r="L4493">
        <v>38</v>
      </c>
    </row>
    <row r="4494" spans="1:12">
      <c r="A4494" t="s">
        <v>13647</v>
      </c>
      <c r="B4494" t="s">
        <v>6035</v>
      </c>
      <c r="C4494" t="s">
        <v>1540</v>
      </c>
      <c r="D4494">
        <v>100</v>
      </c>
      <c r="E4494">
        <v>55.484000000000002</v>
      </c>
      <c r="F4494" s="105">
        <v>2696255</v>
      </c>
      <c r="G4494">
        <v>2696255</v>
      </c>
      <c r="H4494">
        <v>89.35</v>
      </c>
      <c r="I4494">
        <v>2685</v>
      </c>
      <c r="J4494">
        <v>2685</v>
      </c>
      <c r="K4494">
        <v>250</v>
      </c>
      <c r="L4494">
        <v>69</v>
      </c>
    </row>
    <row r="4495" spans="1:12">
      <c r="A4495" t="s">
        <v>13648</v>
      </c>
      <c r="B4495" t="s">
        <v>6036</v>
      </c>
      <c r="C4495" t="s">
        <v>1540</v>
      </c>
      <c r="D4495">
        <v>100</v>
      </c>
      <c r="E4495">
        <v>48.965000000000003</v>
      </c>
      <c r="F4495" s="105">
        <v>4653970</v>
      </c>
      <c r="G4495">
        <v>4653970</v>
      </c>
      <c r="H4495">
        <v>93.39</v>
      </c>
      <c r="I4495">
        <v>4281</v>
      </c>
      <c r="J4495">
        <v>4281</v>
      </c>
      <c r="K4495">
        <v>305</v>
      </c>
      <c r="L4495">
        <v>24</v>
      </c>
    </row>
    <row r="4496" spans="1:12">
      <c r="A4496" t="s">
        <v>13649</v>
      </c>
      <c r="B4496" t="s">
        <v>6037</v>
      </c>
      <c r="C4496" t="s">
        <v>1540</v>
      </c>
      <c r="D4496">
        <v>100</v>
      </c>
      <c r="E4496">
        <v>40.982999999999997</v>
      </c>
      <c r="F4496" s="105">
        <v>3168282</v>
      </c>
      <c r="G4496">
        <v>3168282</v>
      </c>
      <c r="H4496">
        <v>83</v>
      </c>
      <c r="I4496">
        <v>2460</v>
      </c>
      <c r="J4496">
        <v>2460</v>
      </c>
      <c r="K4496">
        <v>294</v>
      </c>
      <c r="L4496">
        <v>121</v>
      </c>
    </row>
    <row r="4497" spans="1:12">
      <c r="A4497" t="s">
        <v>13650</v>
      </c>
      <c r="B4497" t="s">
        <v>6038</v>
      </c>
      <c r="C4497" t="s">
        <v>1540</v>
      </c>
      <c r="D4497">
        <v>100</v>
      </c>
      <c r="E4497">
        <v>68.423000000000002</v>
      </c>
      <c r="F4497" s="105">
        <v>3445263</v>
      </c>
      <c r="G4497">
        <v>3445263</v>
      </c>
      <c r="H4497">
        <v>90.96</v>
      </c>
      <c r="I4497">
        <v>3319</v>
      </c>
      <c r="J4497">
        <v>3319</v>
      </c>
      <c r="K4497">
        <v>262</v>
      </c>
      <c r="L4497">
        <v>55.5</v>
      </c>
    </row>
    <row r="4498" spans="1:12">
      <c r="A4498" t="s">
        <v>13651</v>
      </c>
      <c r="B4498" t="s">
        <v>6039</v>
      </c>
      <c r="C4498" t="s">
        <v>1540</v>
      </c>
      <c r="D4498">
        <v>100</v>
      </c>
      <c r="E4498">
        <v>45.005000000000003</v>
      </c>
      <c r="F4498" s="105">
        <v>4662871</v>
      </c>
      <c r="G4498">
        <v>4662871</v>
      </c>
      <c r="H4498">
        <v>88.61</v>
      </c>
      <c r="I4498">
        <v>4237</v>
      </c>
      <c r="J4498">
        <v>4237</v>
      </c>
      <c r="K4498">
        <v>282</v>
      </c>
      <c r="L4498">
        <v>67</v>
      </c>
    </row>
    <row r="4499" spans="1:12">
      <c r="A4499" t="s">
        <v>13652</v>
      </c>
      <c r="B4499" t="s">
        <v>6040</v>
      </c>
      <c r="C4499" t="s">
        <v>1540</v>
      </c>
      <c r="D4499">
        <v>100</v>
      </c>
      <c r="E4499">
        <v>46.82</v>
      </c>
      <c r="F4499" s="105">
        <v>2280035</v>
      </c>
      <c r="G4499">
        <v>2280035</v>
      </c>
      <c r="H4499">
        <v>89.59</v>
      </c>
      <c r="I4499">
        <v>2299</v>
      </c>
      <c r="J4499">
        <v>2299</v>
      </c>
      <c r="K4499">
        <v>261</v>
      </c>
      <c r="L4499">
        <v>43</v>
      </c>
    </row>
    <row r="4500" spans="1:12">
      <c r="A4500" t="s">
        <v>13653</v>
      </c>
      <c r="B4500" t="s">
        <v>6041</v>
      </c>
      <c r="C4500" t="s">
        <v>1540</v>
      </c>
      <c r="D4500">
        <v>100</v>
      </c>
      <c r="E4500">
        <v>52.189</v>
      </c>
      <c r="F4500" s="105">
        <v>2328208</v>
      </c>
      <c r="G4500">
        <v>2328208</v>
      </c>
      <c r="H4500">
        <v>88.97</v>
      </c>
      <c r="I4500">
        <v>2115</v>
      </c>
      <c r="J4500">
        <v>2115</v>
      </c>
      <c r="K4500">
        <v>281</v>
      </c>
      <c r="L4500">
        <v>69</v>
      </c>
    </row>
    <row r="4501" spans="1:12">
      <c r="A4501" t="s">
        <v>13654</v>
      </c>
      <c r="B4501" t="s">
        <v>6042</v>
      </c>
      <c r="C4501" t="s">
        <v>1540</v>
      </c>
      <c r="D4501">
        <v>100</v>
      </c>
      <c r="E4501">
        <v>36.631</v>
      </c>
      <c r="F4501" s="105">
        <v>2469596</v>
      </c>
      <c r="G4501">
        <v>2469596</v>
      </c>
      <c r="H4501">
        <v>87.95</v>
      </c>
      <c r="I4501">
        <v>2353</v>
      </c>
      <c r="J4501">
        <v>2353</v>
      </c>
      <c r="K4501">
        <v>266</v>
      </c>
      <c r="L4501">
        <v>52</v>
      </c>
    </row>
    <row r="4502" spans="1:12">
      <c r="A4502" t="s">
        <v>13655</v>
      </c>
      <c r="B4502" t="s">
        <v>6043</v>
      </c>
      <c r="C4502" t="s">
        <v>1540</v>
      </c>
      <c r="D4502">
        <v>100</v>
      </c>
      <c r="E4502">
        <v>57.216999999999999</v>
      </c>
      <c r="F4502" s="105">
        <v>1496453</v>
      </c>
      <c r="G4502">
        <v>1496453</v>
      </c>
      <c r="H4502">
        <v>91.57</v>
      </c>
      <c r="I4502">
        <v>1498</v>
      </c>
      <c r="J4502">
        <v>1498</v>
      </c>
      <c r="K4502">
        <v>267.5</v>
      </c>
      <c r="L4502">
        <v>54</v>
      </c>
    </row>
    <row r="4503" spans="1:12">
      <c r="A4503" t="s">
        <v>13656</v>
      </c>
      <c r="B4503" t="s">
        <v>6044</v>
      </c>
      <c r="C4503" t="s">
        <v>1540</v>
      </c>
      <c r="D4503">
        <v>100</v>
      </c>
      <c r="E4503">
        <v>40.198999999999998</v>
      </c>
      <c r="F4503" s="105">
        <v>3857162</v>
      </c>
      <c r="G4503">
        <v>3857162</v>
      </c>
      <c r="H4503">
        <v>90.67</v>
      </c>
      <c r="I4503">
        <v>3231</v>
      </c>
      <c r="J4503">
        <v>3231</v>
      </c>
      <c r="K4503">
        <v>313</v>
      </c>
      <c r="L4503">
        <v>67</v>
      </c>
    </row>
    <row r="4504" spans="1:12">
      <c r="A4504" t="s">
        <v>13657</v>
      </c>
      <c r="B4504" t="s">
        <v>6045</v>
      </c>
      <c r="C4504" t="s">
        <v>1540</v>
      </c>
      <c r="D4504">
        <v>100</v>
      </c>
      <c r="E4504">
        <v>72.822000000000003</v>
      </c>
      <c r="F4504" s="105">
        <v>7025559</v>
      </c>
      <c r="G4504">
        <v>7025559</v>
      </c>
      <c r="H4504">
        <v>89.82</v>
      </c>
      <c r="I4504">
        <v>6275</v>
      </c>
      <c r="J4504">
        <v>6275</v>
      </c>
      <c r="K4504">
        <v>283</v>
      </c>
      <c r="L4504">
        <v>62</v>
      </c>
    </row>
    <row r="4505" spans="1:12">
      <c r="A4505" t="s">
        <v>9373</v>
      </c>
      <c r="B4505" t="s">
        <v>6046</v>
      </c>
      <c r="C4505" t="s">
        <v>1888</v>
      </c>
      <c r="D4505">
        <v>100</v>
      </c>
      <c r="E4505">
        <v>54.698999999999998</v>
      </c>
      <c r="F4505" s="105">
        <v>4171146</v>
      </c>
      <c r="G4505">
        <v>4171146</v>
      </c>
      <c r="H4505">
        <v>79.099999999999994</v>
      </c>
      <c r="I4505">
        <v>5542</v>
      </c>
      <c r="J4505">
        <v>5542</v>
      </c>
      <c r="K4505">
        <v>145</v>
      </c>
      <c r="L4505">
        <v>73</v>
      </c>
    </row>
    <row r="4506" spans="1:12">
      <c r="A4506" t="s">
        <v>13658</v>
      </c>
      <c r="B4506" t="s">
        <v>6047</v>
      </c>
      <c r="C4506" t="s">
        <v>1540</v>
      </c>
      <c r="D4506">
        <v>100</v>
      </c>
      <c r="E4506">
        <v>52.755000000000003</v>
      </c>
      <c r="F4506" s="105">
        <v>3162471</v>
      </c>
      <c r="G4506">
        <v>3162471</v>
      </c>
      <c r="H4506">
        <v>91.67</v>
      </c>
      <c r="I4506">
        <v>2919</v>
      </c>
      <c r="J4506">
        <v>2919</v>
      </c>
      <c r="K4506">
        <v>273</v>
      </c>
      <c r="L4506">
        <v>33</v>
      </c>
    </row>
    <row r="4507" spans="1:12">
      <c r="A4507" t="s">
        <v>13659</v>
      </c>
      <c r="B4507" t="s">
        <v>6048</v>
      </c>
      <c r="C4507" t="s">
        <v>1540</v>
      </c>
      <c r="D4507">
        <v>100</v>
      </c>
      <c r="E4507">
        <v>31.209</v>
      </c>
      <c r="F4507" s="105">
        <v>5262222</v>
      </c>
      <c r="G4507">
        <v>5262222</v>
      </c>
      <c r="H4507">
        <v>84.3</v>
      </c>
      <c r="I4507">
        <v>4368</v>
      </c>
      <c r="J4507">
        <v>4368</v>
      </c>
      <c r="K4507">
        <v>276</v>
      </c>
      <c r="L4507">
        <v>130</v>
      </c>
    </row>
    <row r="4508" spans="1:12">
      <c r="A4508" t="s">
        <v>13660</v>
      </c>
      <c r="B4508" t="s">
        <v>6049</v>
      </c>
      <c r="C4508" t="s">
        <v>1540</v>
      </c>
      <c r="D4508">
        <v>100</v>
      </c>
      <c r="E4508">
        <v>48.649000000000001</v>
      </c>
      <c r="F4508" s="105">
        <v>1634695</v>
      </c>
      <c r="G4508">
        <v>1634695</v>
      </c>
      <c r="H4508">
        <v>91.43</v>
      </c>
      <c r="I4508">
        <v>1739</v>
      </c>
      <c r="J4508">
        <v>1739</v>
      </c>
      <c r="K4508">
        <v>242</v>
      </c>
      <c r="L4508">
        <v>35</v>
      </c>
    </row>
    <row r="4509" spans="1:12">
      <c r="A4509" t="s">
        <v>13661</v>
      </c>
      <c r="B4509" t="s">
        <v>6050</v>
      </c>
      <c r="C4509" t="s">
        <v>1540</v>
      </c>
      <c r="D4509">
        <v>100</v>
      </c>
      <c r="E4509">
        <v>34.113</v>
      </c>
      <c r="F4509" s="105">
        <v>2785752</v>
      </c>
      <c r="G4509">
        <v>2785752</v>
      </c>
      <c r="H4509">
        <v>88.79</v>
      </c>
      <c r="I4509">
        <v>2747</v>
      </c>
      <c r="J4509">
        <v>2747</v>
      </c>
      <c r="K4509">
        <v>258</v>
      </c>
      <c r="L4509">
        <v>51</v>
      </c>
    </row>
    <row r="4510" spans="1:12">
      <c r="A4510" t="s">
        <v>13662</v>
      </c>
      <c r="B4510" t="s">
        <v>6051</v>
      </c>
      <c r="C4510" t="s">
        <v>1540</v>
      </c>
      <c r="D4510">
        <v>100</v>
      </c>
      <c r="E4510">
        <v>37.874000000000002</v>
      </c>
      <c r="F4510" s="105">
        <v>2246820</v>
      </c>
      <c r="G4510">
        <v>2246820</v>
      </c>
      <c r="H4510">
        <v>87</v>
      </c>
      <c r="I4510">
        <v>1732</v>
      </c>
      <c r="J4510">
        <v>1732</v>
      </c>
      <c r="K4510">
        <v>302</v>
      </c>
      <c r="L4510">
        <v>19</v>
      </c>
    </row>
    <row r="4511" spans="1:12">
      <c r="A4511" t="s">
        <v>13663</v>
      </c>
      <c r="B4511" t="s">
        <v>6052</v>
      </c>
      <c r="C4511" t="s">
        <v>1540</v>
      </c>
      <c r="D4511">
        <v>100</v>
      </c>
      <c r="E4511">
        <v>37.713000000000001</v>
      </c>
      <c r="F4511" s="105">
        <v>2144190</v>
      </c>
      <c r="G4511">
        <v>2144190</v>
      </c>
      <c r="H4511">
        <v>91.39</v>
      </c>
      <c r="I4511">
        <v>1939</v>
      </c>
      <c r="J4511">
        <v>1939</v>
      </c>
      <c r="K4511">
        <v>289</v>
      </c>
      <c r="L4511">
        <v>45</v>
      </c>
    </row>
    <row r="4512" spans="1:12">
      <c r="A4512" t="s">
        <v>13664</v>
      </c>
      <c r="B4512" t="s">
        <v>6053</v>
      </c>
      <c r="C4512" t="s">
        <v>1540</v>
      </c>
      <c r="D4512">
        <v>100</v>
      </c>
      <c r="E4512">
        <v>33.539000000000001</v>
      </c>
      <c r="F4512" s="105">
        <v>2124844</v>
      </c>
      <c r="G4512">
        <v>2124844</v>
      </c>
      <c r="H4512">
        <v>87</v>
      </c>
      <c r="I4512">
        <v>1908</v>
      </c>
      <c r="J4512">
        <v>1908</v>
      </c>
      <c r="K4512">
        <v>267</v>
      </c>
      <c r="L4512">
        <v>19</v>
      </c>
    </row>
    <row r="4513" spans="1:12">
      <c r="A4513" t="s">
        <v>13665</v>
      </c>
      <c r="B4513" t="s">
        <v>6054</v>
      </c>
      <c r="C4513" t="s">
        <v>1540</v>
      </c>
      <c r="D4513">
        <v>100</v>
      </c>
      <c r="E4513">
        <v>48.048999999999999</v>
      </c>
      <c r="F4513" s="105">
        <v>3843004</v>
      </c>
      <c r="G4513">
        <v>3843004</v>
      </c>
      <c r="H4513">
        <v>91.56</v>
      </c>
      <c r="I4513">
        <v>3147</v>
      </c>
      <c r="J4513">
        <v>3147</v>
      </c>
      <c r="K4513">
        <v>305</v>
      </c>
      <c r="L4513">
        <v>63</v>
      </c>
    </row>
    <row r="4514" spans="1:12">
      <c r="A4514" t="s">
        <v>13666</v>
      </c>
      <c r="B4514" t="s">
        <v>6055</v>
      </c>
      <c r="C4514" t="s">
        <v>1540</v>
      </c>
      <c r="D4514">
        <v>100</v>
      </c>
      <c r="E4514">
        <v>46.68</v>
      </c>
      <c r="F4514" s="105">
        <v>2559358</v>
      </c>
      <c r="G4514">
        <v>2559358</v>
      </c>
      <c r="H4514">
        <v>85.18</v>
      </c>
      <c r="I4514">
        <v>2171</v>
      </c>
      <c r="J4514">
        <v>2171</v>
      </c>
      <c r="K4514">
        <v>284</v>
      </c>
      <c r="L4514">
        <v>59</v>
      </c>
    </row>
    <row r="4515" spans="1:12">
      <c r="A4515" t="s">
        <v>13667</v>
      </c>
      <c r="B4515" t="s">
        <v>6056</v>
      </c>
      <c r="C4515" t="s">
        <v>1540</v>
      </c>
      <c r="D4515">
        <v>100</v>
      </c>
      <c r="E4515">
        <v>31.826000000000001</v>
      </c>
      <c r="F4515" s="105">
        <v>2511030</v>
      </c>
      <c r="G4515">
        <v>2511030</v>
      </c>
      <c r="H4515">
        <v>81.599999999999994</v>
      </c>
      <c r="I4515">
        <v>2089</v>
      </c>
      <c r="J4515">
        <v>2089</v>
      </c>
      <c r="K4515">
        <v>279</v>
      </c>
      <c r="L4515">
        <v>115</v>
      </c>
    </row>
    <row r="4516" spans="1:12">
      <c r="A4516" t="s">
        <v>13668</v>
      </c>
      <c r="B4516" t="s">
        <v>6057</v>
      </c>
      <c r="C4516" t="s">
        <v>1540</v>
      </c>
      <c r="D4516">
        <v>100</v>
      </c>
      <c r="E4516">
        <v>33.24</v>
      </c>
      <c r="F4516" s="105">
        <v>2516575</v>
      </c>
      <c r="G4516">
        <v>2516575</v>
      </c>
      <c r="H4516">
        <v>84.86</v>
      </c>
      <c r="I4516">
        <v>2433</v>
      </c>
      <c r="J4516">
        <v>2433</v>
      </c>
      <c r="K4516">
        <v>258</v>
      </c>
      <c r="L4516">
        <v>112</v>
      </c>
    </row>
    <row r="4517" spans="1:12">
      <c r="A4517" t="s">
        <v>13669</v>
      </c>
      <c r="B4517" t="s">
        <v>6058</v>
      </c>
      <c r="C4517" t="s">
        <v>1540</v>
      </c>
      <c r="D4517">
        <v>100</v>
      </c>
      <c r="E4517">
        <v>56.295999999999999</v>
      </c>
      <c r="F4517" s="105">
        <v>4922802</v>
      </c>
      <c r="G4517">
        <v>4922802</v>
      </c>
      <c r="H4517">
        <v>85.76</v>
      </c>
      <c r="I4517">
        <v>4279</v>
      </c>
      <c r="J4517">
        <v>4279</v>
      </c>
      <c r="K4517">
        <v>290</v>
      </c>
      <c r="L4517">
        <v>97</v>
      </c>
    </row>
    <row r="4518" spans="1:12">
      <c r="A4518" t="s">
        <v>13670</v>
      </c>
      <c r="B4518" t="s">
        <v>6059</v>
      </c>
      <c r="C4518" t="s">
        <v>1540</v>
      </c>
      <c r="D4518">
        <v>100</v>
      </c>
      <c r="E4518">
        <v>40.222999999999999</v>
      </c>
      <c r="F4518" s="105">
        <v>6091620</v>
      </c>
      <c r="G4518">
        <v>6091620</v>
      </c>
      <c r="H4518">
        <v>85.41</v>
      </c>
      <c r="I4518">
        <v>5573</v>
      </c>
      <c r="J4518">
        <v>5573</v>
      </c>
      <c r="K4518">
        <v>250</v>
      </c>
      <c r="L4518">
        <v>106</v>
      </c>
    </row>
    <row r="4519" spans="1:12">
      <c r="A4519" t="s">
        <v>13671</v>
      </c>
      <c r="B4519" t="s">
        <v>6060</v>
      </c>
      <c r="C4519" t="s">
        <v>1540</v>
      </c>
      <c r="D4519">
        <v>100</v>
      </c>
      <c r="E4519">
        <v>35.235999999999997</v>
      </c>
      <c r="F4519" s="105">
        <v>2153198</v>
      </c>
      <c r="G4519">
        <v>2153198</v>
      </c>
      <c r="H4519">
        <v>94.98</v>
      </c>
      <c r="I4519">
        <v>2161</v>
      </c>
      <c r="J4519">
        <v>2161</v>
      </c>
      <c r="K4519">
        <v>271</v>
      </c>
      <c r="L4519">
        <v>12</v>
      </c>
    </row>
    <row r="4520" spans="1:12">
      <c r="A4520" t="s">
        <v>13672</v>
      </c>
      <c r="B4520" t="s">
        <v>6061</v>
      </c>
      <c r="C4520" t="s">
        <v>1540</v>
      </c>
      <c r="D4520">
        <v>100</v>
      </c>
      <c r="E4520">
        <v>36.664000000000001</v>
      </c>
      <c r="F4520" s="105">
        <v>1985837</v>
      </c>
      <c r="G4520">
        <v>1985837</v>
      </c>
      <c r="H4520">
        <v>89.11</v>
      </c>
      <c r="I4520">
        <v>1799</v>
      </c>
      <c r="J4520">
        <v>1799</v>
      </c>
      <c r="K4520">
        <v>273</v>
      </c>
      <c r="L4520">
        <v>76</v>
      </c>
    </row>
    <row r="4521" spans="1:12">
      <c r="A4521" t="s">
        <v>13673</v>
      </c>
      <c r="B4521" t="s">
        <v>6062</v>
      </c>
      <c r="C4521" t="s">
        <v>1540</v>
      </c>
      <c r="D4521">
        <v>100</v>
      </c>
      <c r="E4521">
        <v>34.341999999999999</v>
      </c>
      <c r="F4521" s="105">
        <v>2785056</v>
      </c>
      <c r="G4521">
        <v>2785056</v>
      </c>
      <c r="H4521">
        <v>87.97</v>
      </c>
      <c r="I4521">
        <v>2807</v>
      </c>
      <c r="J4521">
        <v>2807</v>
      </c>
      <c r="K4521">
        <v>255</v>
      </c>
      <c r="L4521">
        <v>49</v>
      </c>
    </row>
    <row r="4522" spans="1:12">
      <c r="A4522" t="s">
        <v>13674</v>
      </c>
      <c r="B4522" t="s">
        <v>6063</v>
      </c>
      <c r="C4522" t="s">
        <v>1540</v>
      </c>
      <c r="D4522">
        <v>100</v>
      </c>
      <c r="E4522">
        <v>45.451000000000001</v>
      </c>
      <c r="F4522" s="105">
        <v>2974229</v>
      </c>
      <c r="G4522">
        <v>2974229</v>
      </c>
      <c r="H4522">
        <v>85.71</v>
      </c>
      <c r="I4522">
        <v>2653</v>
      </c>
      <c r="J4522">
        <v>2653</v>
      </c>
      <c r="K4522">
        <v>293</v>
      </c>
      <c r="L4522">
        <v>29</v>
      </c>
    </row>
    <row r="4523" spans="1:12">
      <c r="A4523" t="s">
        <v>13675</v>
      </c>
      <c r="B4523" t="s">
        <v>6064</v>
      </c>
      <c r="C4523" t="s">
        <v>1540</v>
      </c>
      <c r="D4523">
        <v>100</v>
      </c>
      <c r="E4523">
        <v>70.968999999999994</v>
      </c>
      <c r="F4523" s="105">
        <v>10657107</v>
      </c>
      <c r="G4523">
        <v>10657107</v>
      </c>
      <c r="H4523">
        <v>87.01</v>
      </c>
      <c r="I4523">
        <v>8876</v>
      </c>
      <c r="J4523">
        <v>8876</v>
      </c>
      <c r="K4523">
        <v>284</v>
      </c>
      <c r="L4523">
        <v>96</v>
      </c>
    </row>
    <row r="4524" spans="1:12">
      <c r="A4524" t="s">
        <v>13676</v>
      </c>
      <c r="B4524" t="s">
        <v>6065</v>
      </c>
      <c r="C4524" t="s">
        <v>1540</v>
      </c>
      <c r="D4524">
        <v>100</v>
      </c>
      <c r="E4524">
        <v>63.779000000000003</v>
      </c>
      <c r="F4524" s="105">
        <v>4449488</v>
      </c>
      <c r="G4524">
        <v>4449488</v>
      </c>
      <c r="H4524">
        <v>89.35</v>
      </c>
      <c r="I4524">
        <v>4036</v>
      </c>
      <c r="J4524">
        <v>4036</v>
      </c>
      <c r="K4524">
        <v>280</v>
      </c>
      <c r="L4524">
        <v>70</v>
      </c>
    </row>
    <row r="4525" spans="1:12">
      <c r="A4525" t="s">
        <v>13677</v>
      </c>
      <c r="B4525" t="s">
        <v>6066</v>
      </c>
      <c r="C4525" t="s">
        <v>1540</v>
      </c>
      <c r="D4525">
        <v>100</v>
      </c>
      <c r="E4525">
        <v>47.399000000000001</v>
      </c>
      <c r="F4525" s="105">
        <v>2843290</v>
      </c>
      <c r="G4525">
        <v>2843290</v>
      </c>
      <c r="H4525">
        <v>88.5</v>
      </c>
      <c r="I4525">
        <v>2817</v>
      </c>
      <c r="J4525">
        <v>2817</v>
      </c>
      <c r="K4525">
        <v>254</v>
      </c>
      <c r="L4525">
        <v>50</v>
      </c>
    </row>
    <row r="4526" spans="1:12">
      <c r="A4526" t="s">
        <v>13678</v>
      </c>
      <c r="B4526" t="s">
        <v>6067</v>
      </c>
      <c r="C4526" t="s">
        <v>1540</v>
      </c>
      <c r="D4526">
        <v>100</v>
      </c>
      <c r="E4526">
        <v>45.427999999999997</v>
      </c>
      <c r="F4526" s="105">
        <v>2374137</v>
      </c>
      <c r="G4526">
        <v>2374137</v>
      </c>
      <c r="H4526">
        <v>91.29</v>
      </c>
      <c r="I4526">
        <v>2561</v>
      </c>
      <c r="J4526">
        <v>2561</v>
      </c>
      <c r="K4526">
        <v>247</v>
      </c>
      <c r="L4526">
        <v>49</v>
      </c>
    </row>
    <row r="4527" spans="1:12">
      <c r="A4527" t="s">
        <v>13679</v>
      </c>
      <c r="B4527" t="s">
        <v>6068</v>
      </c>
      <c r="C4527" t="s">
        <v>1540</v>
      </c>
      <c r="D4527">
        <v>100</v>
      </c>
      <c r="E4527">
        <v>51.469000000000001</v>
      </c>
      <c r="F4527" s="105">
        <v>2098685</v>
      </c>
      <c r="G4527">
        <v>2098685</v>
      </c>
      <c r="H4527">
        <v>86.57</v>
      </c>
      <c r="I4527">
        <v>2087</v>
      </c>
      <c r="J4527">
        <v>2087</v>
      </c>
      <c r="K4527">
        <v>252</v>
      </c>
      <c r="L4527">
        <v>78</v>
      </c>
    </row>
    <row r="4528" spans="1:12">
      <c r="A4528" t="s">
        <v>13680</v>
      </c>
      <c r="B4528" t="s">
        <v>6069</v>
      </c>
      <c r="C4528" t="s">
        <v>1540</v>
      </c>
      <c r="D4528">
        <v>100</v>
      </c>
      <c r="E4528">
        <v>60.219000000000001</v>
      </c>
      <c r="F4528" s="105">
        <v>4279159</v>
      </c>
      <c r="G4528">
        <v>4279159</v>
      </c>
      <c r="H4528">
        <v>89.97</v>
      </c>
      <c r="I4528">
        <v>3797</v>
      </c>
      <c r="J4528">
        <v>3797</v>
      </c>
      <c r="K4528">
        <v>283</v>
      </c>
      <c r="L4528">
        <v>59</v>
      </c>
    </row>
    <row r="4529" spans="1:12">
      <c r="A4529" t="s">
        <v>13681</v>
      </c>
      <c r="B4529" t="s">
        <v>6070</v>
      </c>
      <c r="C4529" t="s">
        <v>1540</v>
      </c>
      <c r="D4529">
        <v>100</v>
      </c>
      <c r="E4529">
        <v>53.594000000000001</v>
      </c>
      <c r="F4529" s="105">
        <v>5696886</v>
      </c>
      <c r="G4529">
        <v>5696886</v>
      </c>
      <c r="H4529">
        <v>88.82</v>
      </c>
      <c r="I4529">
        <v>5697</v>
      </c>
      <c r="J4529">
        <v>5697</v>
      </c>
      <c r="K4529">
        <v>252</v>
      </c>
      <c r="L4529">
        <v>59</v>
      </c>
    </row>
    <row r="4530" spans="1:12">
      <c r="A4530" t="s">
        <v>13682</v>
      </c>
      <c r="B4530" t="s">
        <v>6071</v>
      </c>
      <c r="C4530" t="s">
        <v>1540</v>
      </c>
      <c r="D4530">
        <v>100</v>
      </c>
      <c r="E4530">
        <v>41.585999999999999</v>
      </c>
      <c r="F4530" s="105">
        <v>2530260</v>
      </c>
      <c r="G4530">
        <v>2530260</v>
      </c>
      <c r="H4530">
        <v>89.74</v>
      </c>
      <c r="I4530">
        <v>2482</v>
      </c>
      <c r="J4530">
        <v>2482</v>
      </c>
      <c r="K4530">
        <v>266</v>
      </c>
      <c r="L4530">
        <v>54</v>
      </c>
    </row>
    <row r="4531" spans="1:12">
      <c r="A4531" t="s">
        <v>13683</v>
      </c>
      <c r="B4531" t="s">
        <v>6072</v>
      </c>
      <c r="C4531" t="s">
        <v>1540</v>
      </c>
      <c r="D4531">
        <v>100</v>
      </c>
      <c r="E4531">
        <v>41.756999999999998</v>
      </c>
      <c r="F4531" s="105">
        <v>2010078</v>
      </c>
      <c r="G4531">
        <v>2010078</v>
      </c>
      <c r="H4531">
        <v>92.92</v>
      </c>
      <c r="I4531">
        <v>2164</v>
      </c>
      <c r="J4531">
        <v>2164</v>
      </c>
      <c r="K4531">
        <v>248</v>
      </c>
      <c r="L4531">
        <v>30</v>
      </c>
    </row>
    <row r="4532" spans="1:12">
      <c r="A4532" t="s">
        <v>13684</v>
      </c>
      <c r="B4532" t="s">
        <v>6073</v>
      </c>
      <c r="C4532" t="s">
        <v>1540</v>
      </c>
      <c r="D4532">
        <v>100</v>
      </c>
      <c r="E4532">
        <v>58.457000000000001</v>
      </c>
      <c r="F4532" s="105">
        <v>4373075</v>
      </c>
      <c r="G4532">
        <v>4373075</v>
      </c>
      <c r="H4532">
        <v>88.68</v>
      </c>
      <c r="I4532">
        <v>3533</v>
      </c>
      <c r="J4532">
        <v>3533</v>
      </c>
      <c r="K4532">
        <v>309</v>
      </c>
      <c r="L4532">
        <v>56</v>
      </c>
    </row>
    <row r="4533" spans="1:12">
      <c r="A4533" t="s">
        <v>13685</v>
      </c>
      <c r="B4533" t="s">
        <v>6074</v>
      </c>
      <c r="C4533" t="s">
        <v>1540</v>
      </c>
      <c r="D4533">
        <v>100</v>
      </c>
      <c r="E4533">
        <v>47.497999999999998</v>
      </c>
      <c r="F4533" s="105">
        <v>4316707</v>
      </c>
      <c r="G4533">
        <v>4316707</v>
      </c>
      <c r="H4533">
        <v>89.32</v>
      </c>
      <c r="I4533">
        <v>4083</v>
      </c>
      <c r="J4533">
        <v>4083</v>
      </c>
      <c r="K4533">
        <v>258</v>
      </c>
      <c r="L4533">
        <v>57</v>
      </c>
    </row>
    <row r="4534" spans="1:12">
      <c r="A4534" t="s">
        <v>13686</v>
      </c>
      <c r="B4534" t="s">
        <v>6075</v>
      </c>
      <c r="C4534" t="s">
        <v>1540</v>
      </c>
      <c r="D4534">
        <v>100</v>
      </c>
      <c r="E4534">
        <v>36.466000000000001</v>
      </c>
      <c r="F4534" s="105">
        <v>1935211</v>
      </c>
      <c r="G4534">
        <v>1935211</v>
      </c>
      <c r="H4534">
        <v>88.33</v>
      </c>
      <c r="I4534">
        <v>1943</v>
      </c>
      <c r="J4534">
        <v>1943</v>
      </c>
      <c r="K4534">
        <v>258</v>
      </c>
      <c r="L4534">
        <v>56</v>
      </c>
    </row>
    <row r="4535" spans="1:12">
      <c r="A4535" t="s">
        <v>13687</v>
      </c>
      <c r="B4535" t="s">
        <v>6076</v>
      </c>
      <c r="C4535" t="s">
        <v>1540</v>
      </c>
      <c r="D4535">
        <v>100</v>
      </c>
      <c r="E4535">
        <v>63.777000000000001</v>
      </c>
      <c r="F4535" s="105">
        <v>3676244</v>
      </c>
      <c r="G4535">
        <v>3676244</v>
      </c>
      <c r="H4535">
        <v>90.35</v>
      </c>
      <c r="I4535">
        <v>3479</v>
      </c>
      <c r="J4535">
        <v>3479</v>
      </c>
      <c r="K4535">
        <v>287</v>
      </c>
      <c r="L4535">
        <v>63</v>
      </c>
    </row>
    <row r="4536" spans="1:12">
      <c r="A4536" t="s">
        <v>13688</v>
      </c>
      <c r="B4536" t="s">
        <v>6077</v>
      </c>
      <c r="C4536" t="s">
        <v>1540</v>
      </c>
      <c r="D4536">
        <v>100</v>
      </c>
      <c r="E4536">
        <v>68.334000000000003</v>
      </c>
      <c r="F4536" s="105">
        <v>4235068</v>
      </c>
      <c r="G4536">
        <v>4235068</v>
      </c>
      <c r="H4536">
        <v>92.21</v>
      </c>
      <c r="I4536">
        <v>4019</v>
      </c>
      <c r="J4536">
        <v>4019</v>
      </c>
      <c r="K4536">
        <v>280</v>
      </c>
      <c r="L4536">
        <v>41</v>
      </c>
    </row>
    <row r="4537" spans="1:12">
      <c r="A4537" t="s">
        <v>13689</v>
      </c>
      <c r="B4537" t="s">
        <v>6078</v>
      </c>
      <c r="C4537" t="s">
        <v>1540</v>
      </c>
      <c r="D4537">
        <v>100</v>
      </c>
      <c r="E4537">
        <v>66.058000000000007</v>
      </c>
      <c r="F4537" s="105">
        <v>4440389</v>
      </c>
      <c r="G4537">
        <v>4440389</v>
      </c>
      <c r="H4537">
        <v>89.16</v>
      </c>
      <c r="I4537">
        <v>4137</v>
      </c>
      <c r="J4537">
        <v>4137</v>
      </c>
      <c r="K4537">
        <v>276</v>
      </c>
      <c r="L4537">
        <v>56</v>
      </c>
    </row>
    <row r="4538" spans="1:12">
      <c r="A4538" t="s">
        <v>13690</v>
      </c>
      <c r="B4538" t="s">
        <v>6079</v>
      </c>
      <c r="C4538" t="s">
        <v>1540</v>
      </c>
      <c r="D4538">
        <v>100</v>
      </c>
      <c r="E4538">
        <v>47.274000000000001</v>
      </c>
      <c r="F4538" s="105">
        <v>6296436</v>
      </c>
      <c r="G4538">
        <v>6296436</v>
      </c>
      <c r="H4538">
        <v>88.84</v>
      </c>
      <c r="I4538">
        <v>5899</v>
      </c>
      <c r="J4538">
        <v>5899</v>
      </c>
      <c r="K4538">
        <v>264</v>
      </c>
      <c r="L4538">
        <v>73</v>
      </c>
    </row>
    <row r="4539" spans="1:12">
      <c r="A4539" t="s">
        <v>13691</v>
      </c>
      <c r="B4539" t="s">
        <v>6080</v>
      </c>
      <c r="C4539" t="s">
        <v>1540</v>
      </c>
      <c r="D4539">
        <v>100</v>
      </c>
      <c r="E4539">
        <v>63.514000000000003</v>
      </c>
      <c r="F4539" s="105">
        <v>3172051</v>
      </c>
      <c r="G4539">
        <v>3172051</v>
      </c>
      <c r="H4539">
        <v>91.11</v>
      </c>
      <c r="I4539">
        <v>3004</v>
      </c>
      <c r="J4539">
        <v>3004</v>
      </c>
      <c r="K4539">
        <v>272</v>
      </c>
      <c r="L4539">
        <v>59</v>
      </c>
    </row>
    <row r="4540" spans="1:12">
      <c r="A4540" t="s">
        <v>13692</v>
      </c>
      <c r="B4540" t="s">
        <v>6081</v>
      </c>
      <c r="C4540" t="s">
        <v>1540</v>
      </c>
      <c r="D4540">
        <v>100</v>
      </c>
      <c r="E4540">
        <v>64.028999999999996</v>
      </c>
      <c r="F4540" s="105">
        <v>4536113</v>
      </c>
      <c r="G4540">
        <v>4536113</v>
      </c>
      <c r="H4540">
        <v>90.59</v>
      </c>
      <c r="I4540">
        <v>4415</v>
      </c>
      <c r="J4540">
        <v>4415</v>
      </c>
      <c r="K4540">
        <v>267</v>
      </c>
      <c r="L4540">
        <v>55</v>
      </c>
    </row>
    <row r="4541" spans="1:12">
      <c r="A4541" t="s">
        <v>13693</v>
      </c>
      <c r="B4541" t="s">
        <v>6082</v>
      </c>
      <c r="C4541" t="s">
        <v>1540</v>
      </c>
      <c r="D4541">
        <v>100</v>
      </c>
      <c r="E4541">
        <v>60.655999999999999</v>
      </c>
      <c r="F4541" s="105">
        <v>2902643</v>
      </c>
      <c r="G4541">
        <v>2902643</v>
      </c>
      <c r="H4541">
        <v>91.29</v>
      </c>
      <c r="I4541">
        <v>2675</v>
      </c>
      <c r="J4541">
        <v>2675</v>
      </c>
      <c r="K4541">
        <v>277</v>
      </c>
      <c r="L4541">
        <v>57</v>
      </c>
    </row>
    <row r="4542" spans="1:12">
      <c r="A4542" t="s">
        <v>13694</v>
      </c>
      <c r="B4542" t="s">
        <v>6083</v>
      </c>
      <c r="C4542" t="s">
        <v>1540</v>
      </c>
      <c r="D4542">
        <v>100</v>
      </c>
      <c r="E4542">
        <v>60.709000000000003</v>
      </c>
      <c r="F4542" s="105">
        <v>4770736</v>
      </c>
      <c r="G4542">
        <v>4770736</v>
      </c>
      <c r="H4542">
        <v>90.2</v>
      </c>
      <c r="I4542">
        <v>4667</v>
      </c>
      <c r="J4542">
        <v>4667</v>
      </c>
      <c r="K4542">
        <v>266</v>
      </c>
      <c r="L4542">
        <v>53</v>
      </c>
    </row>
    <row r="4543" spans="1:12">
      <c r="A4543" t="s">
        <v>13695</v>
      </c>
      <c r="B4543" t="s">
        <v>6084</v>
      </c>
      <c r="C4543" t="s">
        <v>1540</v>
      </c>
      <c r="D4543">
        <v>100</v>
      </c>
      <c r="E4543">
        <v>60.957000000000001</v>
      </c>
      <c r="F4543" s="105">
        <v>3266173</v>
      </c>
      <c r="G4543">
        <v>3266173</v>
      </c>
      <c r="H4543">
        <v>92.14</v>
      </c>
      <c r="I4543">
        <v>3124</v>
      </c>
      <c r="J4543">
        <v>3124</v>
      </c>
      <c r="K4543">
        <v>268.5</v>
      </c>
      <c r="L4543">
        <v>44</v>
      </c>
    </row>
    <row r="4544" spans="1:12">
      <c r="A4544" t="s">
        <v>13696</v>
      </c>
      <c r="B4544" t="s">
        <v>6085</v>
      </c>
      <c r="C4544" t="s">
        <v>1540</v>
      </c>
      <c r="D4544">
        <v>100</v>
      </c>
      <c r="E4544">
        <v>46.475000000000001</v>
      </c>
      <c r="F4544" s="105">
        <v>2770272</v>
      </c>
      <c r="G4544">
        <v>2770272</v>
      </c>
      <c r="H4544">
        <v>91.08</v>
      </c>
      <c r="I4544">
        <v>2527</v>
      </c>
      <c r="J4544">
        <v>2527</v>
      </c>
      <c r="K4544">
        <v>280</v>
      </c>
      <c r="L4544">
        <v>23.5</v>
      </c>
    </row>
    <row r="4545" spans="1:12">
      <c r="A4545" t="s">
        <v>13697</v>
      </c>
      <c r="B4545" t="s">
        <v>6086</v>
      </c>
      <c r="C4545" t="s">
        <v>1540</v>
      </c>
      <c r="D4545">
        <v>100</v>
      </c>
      <c r="E4545">
        <v>39.697000000000003</v>
      </c>
      <c r="F4545" s="105">
        <v>4244565</v>
      </c>
      <c r="G4545">
        <v>4244565</v>
      </c>
      <c r="H4545">
        <v>90.33</v>
      </c>
      <c r="I4545">
        <v>3662</v>
      </c>
      <c r="J4545">
        <v>3662</v>
      </c>
      <c r="K4545">
        <v>285</v>
      </c>
      <c r="L4545">
        <v>58</v>
      </c>
    </row>
    <row r="4546" spans="1:12">
      <c r="A4546" t="s">
        <v>13698</v>
      </c>
      <c r="B4546" t="s">
        <v>6087</v>
      </c>
      <c r="C4546" t="s">
        <v>1540</v>
      </c>
      <c r="D4546">
        <v>100</v>
      </c>
      <c r="E4546">
        <v>40.616999999999997</v>
      </c>
      <c r="F4546" s="105">
        <v>5153226</v>
      </c>
      <c r="G4546">
        <v>5153226</v>
      </c>
      <c r="H4546">
        <v>86.59</v>
      </c>
      <c r="I4546">
        <v>4635</v>
      </c>
      <c r="J4546">
        <v>4635</v>
      </c>
      <c r="K4546">
        <v>280</v>
      </c>
      <c r="L4546">
        <v>89</v>
      </c>
    </row>
    <row r="4547" spans="1:12">
      <c r="A4547" t="s">
        <v>13699</v>
      </c>
      <c r="B4547" t="s">
        <v>6088</v>
      </c>
      <c r="C4547" t="s">
        <v>1540</v>
      </c>
      <c r="D4547">
        <v>100</v>
      </c>
      <c r="E4547">
        <v>60.676000000000002</v>
      </c>
      <c r="F4547" s="105">
        <v>3280236</v>
      </c>
      <c r="G4547">
        <v>3280236</v>
      </c>
      <c r="H4547">
        <v>84.65</v>
      </c>
      <c r="I4547">
        <v>3259</v>
      </c>
      <c r="J4547">
        <v>3259</v>
      </c>
      <c r="K4547">
        <v>233</v>
      </c>
      <c r="L4547">
        <v>41</v>
      </c>
    </row>
    <row r="4548" spans="1:12">
      <c r="A4548" t="s">
        <v>13700</v>
      </c>
      <c r="B4548" t="s">
        <v>6089</v>
      </c>
      <c r="C4548" t="s">
        <v>1540</v>
      </c>
      <c r="D4548">
        <v>100</v>
      </c>
      <c r="E4548">
        <v>64.325000000000003</v>
      </c>
      <c r="F4548" s="105">
        <v>2584918</v>
      </c>
      <c r="G4548">
        <v>2584918</v>
      </c>
      <c r="H4548">
        <v>92.91</v>
      </c>
      <c r="I4548">
        <v>2692</v>
      </c>
      <c r="J4548">
        <v>2692</v>
      </c>
      <c r="K4548">
        <v>235.5</v>
      </c>
      <c r="L4548">
        <v>33</v>
      </c>
    </row>
    <row r="4549" spans="1:12">
      <c r="A4549" t="s">
        <v>13701</v>
      </c>
      <c r="B4549" t="s">
        <v>6090</v>
      </c>
      <c r="C4549" t="s">
        <v>1540</v>
      </c>
      <c r="D4549">
        <v>100</v>
      </c>
      <c r="E4549">
        <v>32.313000000000002</v>
      </c>
      <c r="F4549" s="105">
        <v>1797577</v>
      </c>
      <c r="G4549">
        <v>1797577</v>
      </c>
      <c r="H4549">
        <v>92.18</v>
      </c>
      <c r="I4549">
        <v>1653</v>
      </c>
      <c r="J4549">
        <v>1653</v>
      </c>
      <c r="K4549">
        <v>275</v>
      </c>
      <c r="L4549">
        <v>29</v>
      </c>
    </row>
    <row r="4550" spans="1:12">
      <c r="A4550" t="s">
        <v>13702</v>
      </c>
      <c r="B4550" t="s">
        <v>6091</v>
      </c>
      <c r="C4550" t="s">
        <v>1540</v>
      </c>
      <c r="D4550">
        <v>100</v>
      </c>
      <c r="E4550">
        <v>56.951000000000001</v>
      </c>
      <c r="F4550" s="105">
        <v>6663851</v>
      </c>
      <c r="G4550">
        <v>6663851</v>
      </c>
      <c r="H4550">
        <v>86.78</v>
      </c>
      <c r="I4550">
        <v>5403</v>
      </c>
      <c r="J4550">
        <v>5403</v>
      </c>
      <c r="K4550">
        <v>302</v>
      </c>
      <c r="L4550">
        <v>105</v>
      </c>
    </row>
    <row r="4551" spans="1:12">
      <c r="A4551" t="s">
        <v>13703</v>
      </c>
      <c r="B4551" t="s">
        <v>6092</v>
      </c>
      <c r="C4551" t="s">
        <v>1540</v>
      </c>
      <c r="D4551">
        <v>100</v>
      </c>
      <c r="E4551">
        <v>57.662999999999997</v>
      </c>
      <c r="F4551" s="105">
        <v>4351117</v>
      </c>
      <c r="G4551">
        <v>4351117</v>
      </c>
      <c r="H4551">
        <v>91.32</v>
      </c>
      <c r="I4551">
        <v>3927</v>
      </c>
      <c r="J4551">
        <v>3927</v>
      </c>
      <c r="K4551">
        <v>290</v>
      </c>
      <c r="L4551">
        <v>50</v>
      </c>
    </row>
    <row r="4552" spans="1:12">
      <c r="A4552" t="s">
        <v>13704</v>
      </c>
      <c r="B4552" t="s">
        <v>6093</v>
      </c>
      <c r="C4552" t="s">
        <v>1540</v>
      </c>
      <c r="D4552">
        <v>100</v>
      </c>
      <c r="E4552">
        <v>59.027000000000001</v>
      </c>
      <c r="F4552" s="105">
        <v>2772187</v>
      </c>
      <c r="G4552">
        <v>2772187</v>
      </c>
      <c r="H4552">
        <v>93.09</v>
      </c>
      <c r="I4552">
        <v>2655</v>
      </c>
      <c r="J4552">
        <v>2655</v>
      </c>
      <c r="K4552">
        <v>289</v>
      </c>
      <c r="L4552">
        <v>39</v>
      </c>
    </row>
    <row r="4553" spans="1:12">
      <c r="A4553" t="s">
        <v>13705</v>
      </c>
      <c r="B4553" t="s">
        <v>6094</v>
      </c>
      <c r="C4553" t="s">
        <v>1540</v>
      </c>
      <c r="D4553">
        <v>100</v>
      </c>
      <c r="E4553">
        <v>36.976999999999997</v>
      </c>
      <c r="F4553" s="105">
        <v>3868304</v>
      </c>
      <c r="G4553">
        <v>3868304</v>
      </c>
      <c r="H4553">
        <v>92.68</v>
      </c>
      <c r="I4553">
        <v>3398</v>
      </c>
      <c r="J4553">
        <v>3398</v>
      </c>
      <c r="K4553">
        <v>293</v>
      </c>
      <c r="L4553">
        <v>50</v>
      </c>
    </row>
    <row r="4554" spans="1:12">
      <c r="A4554" t="s">
        <v>13706</v>
      </c>
      <c r="B4554" t="s">
        <v>6095</v>
      </c>
      <c r="C4554" t="s">
        <v>1540</v>
      </c>
      <c r="D4554">
        <v>100</v>
      </c>
      <c r="E4554">
        <v>52.113999999999997</v>
      </c>
      <c r="F4554" s="105">
        <v>4526761</v>
      </c>
      <c r="G4554">
        <v>4526761</v>
      </c>
      <c r="H4554">
        <v>89.55</v>
      </c>
      <c r="I4554">
        <v>4143</v>
      </c>
      <c r="J4554">
        <v>4143</v>
      </c>
      <c r="K4554">
        <v>281</v>
      </c>
      <c r="L4554">
        <v>62</v>
      </c>
    </row>
    <row r="4555" spans="1:12">
      <c r="A4555" t="s">
        <v>13707</v>
      </c>
      <c r="B4555" t="s">
        <v>6096</v>
      </c>
      <c r="C4555" t="s">
        <v>1540</v>
      </c>
      <c r="D4555">
        <v>100</v>
      </c>
      <c r="E4555">
        <v>59.869</v>
      </c>
      <c r="F4555" s="105">
        <v>3623681</v>
      </c>
      <c r="G4555">
        <v>3623681</v>
      </c>
      <c r="H4555">
        <v>86.22</v>
      </c>
      <c r="I4555">
        <v>3474</v>
      </c>
      <c r="J4555">
        <v>3474</v>
      </c>
      <c r="K4555">
        <v>243</v>
      </c>
      <c r="L4555">
        <v>81</v>
      </c>
    </row>
    <row r="4556" spans="1:12">
      <c r="A4556" t="s">
        <v>13708</v>
      </c>
      <c r="B4556" t="s">
        <v>6097</v>
      </c>
      <c r="C4556" t="s">
        <v>1540</v>
      </c>
      <c r="D4556">
        <v>100</v>
      </c>
      <c r="E4556">
        <v>34.295000000000002</v>
      </c>
      <c r="F4556" s="105">
        <v>2763458</v>
      </c>
      <c r="G4556">
        <v>2763458</v>
      </c>
      <c r="H4556">
        <v>85.78</v>
      </c>
      <c r="I4556">
        <v>2421</v>
      </c>
      <c r="J4556">
        <v>2421</v>
      </c>
      <c r="K4556">
        <v>271</v>
      </c>
      <c r="L4556">
        <v>80</v>
      </c>
    </row>
    <row r="4557" spans="1:12">
      <c r="A4557" t="s">
        <v>13709</v>
      </c>
      <c r="B4557" t="s">
        <v>6098</v>
      </c>
      <c r="C4557" t="s">
        <v>1540</v>
      </c>
      <c r="D4557">
        <v>100</v>
      </c>
      <c r="E4557">
        <v>39.752000000000002</v>
      </c>
      <c r="F4557" s="105">
        <v>4994813</v>
      </c>
      <c r="G4557">
        <v>4994813</v>
      </c>
      <c r="H4557">
        <v>88.12</v>
      </c>
      <c r="I4557">
        <v>4261</v>
      </c>
      <c r="J4557">
        <v>4261</v>
      </c>
      <c r="K4557">
        <v>276</v>
      </c>
      <c r="L4557">
        <v>79</v>
      </c>
    </row>
    <row r="4558" spans="1:12">
      <c r="A4558" t="s">
        <v>13710</v>
      </c>
      <c r="B4558" t="s">
        <v>6099</v>
      </c>
      <c r="C4558" t="s">
        <v>1540</v>
      </c>
      <c r="D4558">
        <v>100</v>
      </c>
      <c r="E4558">
        <v>70.17</v>
      </c>
      <c r="F4558" s="105">
        <v>4053139</v>
      </c>
      <c r="G4558">
        <v>4053139</v>
      </c>
      <c r="H4558">
        <v>90.37</v>
      </c>
      <c r="I4558">
        <v>3688</v>
      </c>
      <c r="J4558">
        <v>3688</v>
      </c>
      <c r="K4558">
        <v>288</v>
      </c>
      <c r="L4558">
        <v>49</v>
      </c>
    </row>
    <row r="4559" spans="1:12">
      <c r="A4559" t="s">
        <v>13711</v>
      </c>
      <c r="B4559" t="s">
        <v>6100</v>
      </c>
      <c r="C4559" t="s">
        <v>1540</v>
      </c>
      <c r="D4559">
        <v>100</v>
      </c>
      <c r="E4559">
        <v>46.023000000000003</v>
      </c>
      <c r="F4559" s="105">
        <v>3924755</v>
      </c>
      <c r="G4559">
        <v>3924755</v>
      </c>
      <c r="H4559">
        <v>89.25</v>
      </c>
      <c r="I4559">
        <v>3615</v>
      </c>
      <c r="J4559">
        <v>3615</v>
      </c>
      <c r="K4559">
        <v>271</v>
      </c>
      <c r="L4559">
        <v>60</v>
      </c>
    </row>
    <row r="4560" spans="1:12">
      <c r="A4560" t="s">
        <v>13712</v>
      </c>
      <c r="B4560" t="s">
        <v>6101</v>
      </c>
      <c r="C4560" t="s">
        <v>1540</v>
      </c>
      <c r="D4560">
        <v>100</v>
      </c>
      <c r="E4560">
        <v>71.164000000000001</v>
      </c>
      <c r="F4560" s="105">
        <v>2697540</v>
      </c>
      <c r="G4560">
        <v>2697540</v>
      </c>
      <c r="H4560">
        <v>88.61</v>
      </c>
      <c r="I4560">
        <v>2311</v>
      </c>
      <c r="J4560">
        <v>2311</v>
      </c>
      <c r="K4560">
        <v>303</v>
      </c>
      <c r="L4560">
        <v>93</v>
      </c>
    </row>
    <row r="4561" spans="1:12">
      <c r="A4561" t="s">
        <v>13713</v>
      </c>
      <c r="B4561" t="s">
        <v>6102</v>
      </c>
      <c r="C4561" t="s">
        <v>1540</v>
      </c>
      <c r="D4561">
        <v>100</v>
      </c>
      <c r="E4561">
        <v>38.616999999999997</v>
      </c>
      <c r="F4561" s="105">
        <v>3052410</v>
      </c>
      <c r="G4561">
        <v>3052410</v>
      </c>
      <c r="H4561">
        <v>85.83</v>
      </c>
      <c r="I4561">
        <v>2585</v>
      </c>
      <c r="J4561">
        <v>2585</v>
      </c>
      <c r="K4561">
        <v>282</v>
      </c>
      <c r="L4561">
        <v>84</v>
      </c>
    </row>
    <row r="4562" spans="1:12">
      <c r="A4562" t="s">
        <v>13714</v>
      </c>
      <c r="B4562" t="s">
        <v>6103</v>
      </c>
      <c r="C4562" t="s">
        <v>1540</v>
      </c>
      <c r="D4562">
        <v>100</v>
      </c>
      <c r="E4562">
        <v>66.72</v>
      </c>
      <c r="F4562" s="105">
        <v>4326814</v>
      </c>
      <c r="G4562">
        <v>4326814</v>
      </c>
      <c r="H4562">
        <v>88.09</v>
      </c>
      <c r="I4562">
        <v>3997</v>
      </c>
      <c r="J4562">
        <v>3997</v>
      </c>
      <c r="K4562">
        <v>280</v>
      </c>
      <c r="L4562">
        <v>86</v>
      </c>
    </row>
    <row r="4563" spans="1:12">
      <c r="A4563" t="s">
        <v>13715</v>
      </c>
      <c r="B4563" t="s">
        <v>6104</v>
      </c>
      <c r="C4563" t="s">
        <v>1540</v>
      </c>
      <c r="D4563">
        <v>100</v>
      </c>
      <c r="E4563">
        <v>34.524999999999999</v>
      </c>
      <c r="F4563" s="105">
        <v>4321832</v>
      </c>
      <c r="G4563">
        <v>4321832</v>
      </c>
      <c r="H4563">
        <v>83.67</v>
      </c>
      <c r="I4563">
        <v>3740</v>
      </c>
      <c r="J4563">
        <v>3740</v>
      </c>
      <c r="K4563">
        <v>262</v>
      </c>
      <c r="L4563">
        <v>76</v>
      </c>
    </row>
    <row r="4564" spans="1:12">
      <c r="A4564" t="s">
        <v>13716</v>
      </c>
      <c r="B4564" t="s">
        <v>6105</v>
      </c>
      <c r="C4564" t="s">
        <v>1540</v>
      </c>
      <c r="D4564">
        <v>100</v>
      </c>
      <c r="E4564">
        <v>43.649000000000001</v>
      </c>
      <c r="F4564" s="105">
        <v>3552236</v>
      </c>
      <c r="G4564">
        <v>3552236</v>
      </c>
      <c r="H4564">
        <v>90.53</v>
      </c>
      <c r="I4564">
        <v>3262</v>
      </c>
      <c r="J4564">
        <v>3262</v>
      </c>
      <c r="K4564">
        <v>275</v>
      </c>
      <c r="L4564">
        <v>58</v>
      </c>
    </row>
    <row r="4565" spans="1:12">
      <c r="A4565" t="s">
        <v>13717</v>
      </c>
      <c r="B4565" t="s">
        <v>6106</v>
      </c>
      <c r="C4565" t="s">
        <v>1540</v>
      </c>
      <c r="D4565">
        <v>100</v>
      </c>
      <c r="E4565">
        <v>61.167999999999999</v>
      </c>
      <c r="F4565" s="105">
        <v>3806238</v>
      </c>
      <c r="G4565">
        <v>3806238</v>
      </c>
      <c r="H4565">
        <v>86.91</v>
      </c>
      <c r="I4565">
        <v>3519</v>
      </c>
      <c r="J4565">
        <v>3519</v>
      </c>
      <c r="K4565">
        <v>269</v>
      </c>
      <c r="L4565">
        <v>88</v>
      </c>
    </row>
    <row r="4566" spans="1:12">
      <c r="A4566" t="s">
        <v>13718</v>
      </c>
      <c r="B4566" t="s">
        <v>6107</v>
      </c>
      <c r="C4566" t="s">
        <v>1540</v>
      </c>
      <c r="D4566">
        <v>100</v>
      </c>
      <c r="E4566">
        <v>65.75</v>
      </c>
      <c r="F4566" s="105">
        <v>5482983</v>
      </c>
      <c r="G4566">
        <v>5482983</v>
      </c>
      <c r="H4566">
        <v>87.9</v>
      </c>
      <c r="I4566">
        <v>5047</v>
      </c>
      <c r="J4566">
        <v>5047</v>
      </c>
      <c r="K4566">
        <v>280</v>
      </c>
      <c r="L4566">
        <v>70</v>
      </c>
    </row>
    <row r="4567" spans="1:12">
      <c r="A4567" t="s">
        <v>13719</v>
      </c>
      <c r="B4567" t="s">
        <v>6108</v>
      </c>
      <c r="C4567" t="s">
        <v>1540</v>
      </c>
      <c r="D4567">
        <v>100</v>
      </c>
      <c r="E4567">
        <v>36.78</v>
      </c>
      <c r="F4567" s="105">
        <v>2296803</v>
      </c>
      <c r="G4567">
        <v>2296803</v>
      </c>
      <c r="H4567">
        <v>92.36</v>
      </c>
      <c r="I4567">
        <v>2197</v>
      </c>
      <c r="J4567">
        <v>2197</v>
      </c>
      <c r="K4567">
        <v>291</v>
      </c>
      <c r="L4567">
        <v>42</v>
      </c>
    </row>
    <row r="4568" spans="1:12">
      <c r="A4568" t="s">
        <v>13720</v>
      </c>
      <c r="B4568" t="s">
        <v>6109</v>
      </c>
      <c r="C4568" t="s">
        <v>1540</v>
      </c>
      <c r="D4568">
        <v>100</v>
      </c>
      <c r="E4568">
        <v>51.738</v>
      </c>
      <c r="F4568" s="105">
        <v>2992730</v>
      </c>
      <c r="G4568">
        <v>2992730</v>
      </c>
      <c r="H4568">
        <v>87.07</v>
      </c>
      <c r="I4568">
        <v>2816</v>
      </c>
      <c r="J4568">
        <v>2816</v>
      </c>
      <c r="K4568">
        <v>255</v>
      </c>
      <c r="L4568">
        <v>50</v>
      </c>
    </row>
    <row r="4569" spans="1:12">
      <c r="A4569" t="s">
        <v>13721</v>
      </c>
      <c r="B4569" t="s">
        <v>6110</v>
      </c>
      <c r="C4569" t="s">
        <v>1540</v>
      </c>
      <c r="D4569">
        <v>100</v>
      </c>
      <c r="E4569">
        <v>59.798000000000002</v>
      </c>
      <c r="F4569" s="105">
        <v>2664873</v>
      </c>
      <c r="G4569">
        <v>2664873</v>
      </c>
      <c r="H4569">
        <v>89.94</v>
      </c>
      <c r="I4569">
        <v>2817</v>
      </c>
      <c r="J4569">
        <v>2817</v>
      </c>
      <c r="K4569">
        <v>227</v>
      </c>
      <c r="L4569">
        <v>46</v>
      </c>
    </row>
    <row r="4570" spans="1:12">
      <c r="A4570" t="s">
        <v>13722</v>
      </c>
      <c r="B4570" t="s">
        <v>6111</v>
      </c>
      <c r="C4570" t="s">
        <v>1540</v>
      </c>
      <c r="D4570">
        <v>100</v>
      </c>
      <c r="E4570">
        <v>34.901000000000003</v>
      </c>
      <c r="F4570" s="105">
        <v>2870049</v>
      </c>
      <c r="G4570">
        <v>2870049</v>
      </c>
      <c r="H4570">
        <v>87.53</v>
      </c>
      <c r="I4570">
        <v>2534</v>
      </c>
      <c r="J4570">
        <v>2534</v>
      </c>
      <c r="K4570">
        <v>275</v>
      </c>
      <c r="L4570">
        <v>78</v>
      </c>
    </row>
    <row r="4571" spans="1:12">
      <c r="A4571" t="s">
        <v>13723</v>
      </c>
      <c r="B4571" t="s">
        <v>6112</v>
      </c>
      <c r="C4571" t="s">
        <v>1540</v>
      </c>
      <c r="D4571">
        <v>100</v>
      </c>
      <c r="E4571">
        <v>64.274000000000001</v>
      </c>
      <c r="F4571" s="105">
        <v>4636964</v>
      </c>
      <c r="G4571">
        <v>4636964</v>
      </c>
      <c r="H4571">
        <v>93.17</v>
      </c>
      <c r="I4571">
        <v>3998</v>
      </c>
      <c r="J4571">
        <v>3998</v>
      </c>
      <c r="K4571">
        <v>302</v>
      </c>
      <c r="L4571">
        <v>40</v>
      </c>
    </row>
    <row r="4572" spans="1:12">
      <c r="A4572" t="s">
        <v>13724</v>
      </c>
      <c r="B4572" t="s">
        <v>6113</v>
      </c>
      <c r="C4572" t="s">
        <v>1540</v>
      </c>
      <c r="D4572">
        <v>100</v>
      </c>
      <c r="E4572">
        <v>41.581000000000003</v>
      </c>
      <c r="F4572" s="105">
        <v>3625107</v>
      </c>
      <c r="G4572">
        <v>3625107</v>
      </c>
      <c r="H4572">
        <v>89.81</v>
      </c>
      <c r="I4572">
        <v>3512</v>
      </c>
      <c r="J4572">
        <v>3512</v>
      </c>
      <c r="K4572">
        <v>264</v>
      </c>
      <c r="L4572">
        <v>55</v>
      </c>
    </row>
    <row r="4573" spans="1:12">
      <c r="A4573" t="s">
        <v>13725</v>
      </c>
      <c r="B4573" t="s">
        <v>6114</v>
      </c>
      <c r="C4573" t="s">
        <v>1540</v>
      </c>
      <c r="D4573">
        <v>100</v>
      </c>
      <c r="E4573">
        <v>41.936999999999998</v>
      </c>
      <c r="F4573" s="105">
        <v>2741474</v>
      </c>
      <c r="G4573">
        <v>2741474</v>
      </c>
      <c r="H4573">
        <v>89.32</v>
      </c>
      <c r="I4573">
        <v>2464</v>
      </c>
      <c r="J4573">
        <v>2464</v>
      </c>
      <c r="K4573">
        <v>261.5</v>
      </c>
      <c r="L4573">
        <v>72</v>
      </c>
    </row>
    <row r="4574" spans="1:12">
      <c r="A4574" t="s">
        <v>13726</v>
      </c>
      <c r="B4574" t="s">
        <v>6115</v>
      </c>
      <c r="C4574" t="s">
        <v>1540</v>
      </c>
      <c r="D4574">
        <v>100</v>
      </c>
      <c r="E4574">
        <v>41.421999999999997</v>
      </c>
      <c r="F4574" s="105">
        <v>2915433</v>
      </c>
      <c r="G4574">
        <v>2915433</v>
      </c>
      <c r="H4574">
        <v>89.15</v>
      </c>
      <c r="I4574">
        <v>2718</v>
      </c>
      <c r="J4574">
        <v>2718</v>
      </c>
      <c r="K4574">
        <v>278</v>
      </c>
      <c r="L4574">
        <v>69</v>
      </c>
    </row>
    <row r="4575" spans="1:12">
      <c r="A4575" t="s">
        <v>13727</v>
      </c>
      <c r="B4575" t="s">
        <v>6116</v>
      </c>
      <c r="C4575" t="s">
        <v>1540</v>
      </c>
      <c r="D4575">
        <v>100</v>
      </c>
      <c r="E4575">
        <v>46.43</v>
      </c>
      <c r="F4575" s="105">
        <v>4719097</v>
      </c>
      <c r="G4575">
        <v>4719097</v>
      </c>
      <c r="H4575">
        <v>90.98</v>
      </c>
      <c r="I4575">
        <v>3877</v>
      </c>
      <c r="J4575">
        <v>3877</v>
      </c>
      <c r="K4575">
        <v>313</v>
      </c>
      <c r="L4575">
        <v>60</v>
      </c>
    </row>
    <row r="4576" spans="1:12">
      <c r="A4576" t="s">
        <v>13728</v>
      </c>
      <c r="B4576" t="s">
        <v>6117</v>
      </c>
      <c r="C4576" t="s">
        <v>1540</v>
      </c>
      <c r="D4576">
        <v>100</v>
      </c>
      <c r="E4576">
        <v>65.444000000000003</v>
      </c>
      <c r="F4576" s="105">
        <v>2393958</v>
      </c>
      <c r="G4576">
        <v>2393958</v>
      </c>
      <c r="H4576">
        <v>89.27</v>
      </c>
      <c r="I4576">
        <v>2019</v>
      </c>
      <c r="J4576">
        <v>2019</v>
      </c>
      <c r="K4576">
        <v>301</v>
      </c>
      <c r="L4576">
        <v>71</v>
      </c>
    </row>
    <row r="4577" spans="1:12">
      <c r="A4577" t="s">
        <v>13729</v>
      </c>
      <c r="B4577" t="s">
        <v>6118</v>
      </c>
      <c r="C4577" t="s">
        <v>1540</v>
      </c>
      <c r="D4577">
        <v>100</v>
      </c>
      <c r="E4577">
        <v>41.359000000000002</v>
      </c>
      <c r="F4577" s="105">
        <v>2954616</v>
      </c>
      <c r="G4577">
        <v>2954616</v>
      </c>
      <c r="H4577">
        <v>88.15</v>
      </c>
      <c r="I4577">
        <v>2621</v>
      </c>
      <c r="J4577">
        <v>2621</v>
      </c>
      <c r="K4577">
        <v>271</v>
      </c>
      <c r="L4577">
        <v>76</v>
      </c>
    </row>
    <row r="4578" spans="1:12">
      <c r="A4578" t="s">
        <v>13730</v>
      </c>
      <c r="B4578" t="s">
        <v>6119</v>
      </c>
      <c r="C4578" t="s">
        <v>1540</v>
      </c>
      <c r="D4578">
        <v>100</v>
      </c>
      <c r="E4578">
        <v>38.097999999999999</v>
      </c>
      <c r="F4578" s="105">
        <v>2191053</v>
      </c>
      <c r="G4578">
        <v>2191053</v>
      </c>
      <c r="H4578">
        <v>89.29</v>
      </c>
      <c r="I4578">
        <v>2142</v>
      </c>
      <c r="J4578">
        <v>2142</v>
      </c>
      <c r="K4578">
        <v>252</v>
      </c>
      <c r="L4578">
        <v>56</v>
      </c>
    </row>
    <row r="4579" spans="1:12">
      <c r="A4579" t="s">
        <v>13731</v>
      </c>
      <c r="B4579" t="s">
        <v>6120</v>
      </c>
      <c r="C4579" t="s">
        <v>1540</v>
      </c>
      <c r="D4579">
        <v>100</v>
      </c>
      <c r="E4579">
        <v>44.311</v>
      </c>
      <c r="F4579" s="105">
        <v>3606936</v>
      </c>
      <c r="G4579">
        <v>3606936</v>
      </c>
      <c r="H4579">
        <v>91.02</v>
      </c>
      <c r="I4579">
        <v>3460</v>
      </c>
      <c r="J4579">
        <v>3460</v>
      </c>
      <c r="K4579">
        <v>264.5</v>
      </c>
      <c r="L4579">
        <v>38</v>
      </c>
    </row>
    <row r="4580" spans="1:12">
      <c r="A4580" t="s">
        <v>13732</v>
      </c>
      <c r="B4580" t="s">
        <v>6121</v>
      </c>
      <c r="C4580" t="s">
        <v>1540</v>
      </c>
      <c r="D4580">
        <v>100</v>
      </c>
      <c r="E4580">
        <v>50.183999999999997</v>
      </c>
      <c r="F4580" s="105">
        <v>3270209</v>
      </c>
      <c r="G4580">
        <v>3270209</v>
      </c>
      <c r="H4580">
        <v>85.76</v>
      </c>
      <c r="I4580">
        <v>2908</v>
      </c>
      <c r="J4580">
        <v>2908</v>
      </c>
      <c r="K4580">
        <v>277</v>
      </c>
      <c r="L4580">
        <v>92</v>
      </c>
    </row>
    <row r="4581" spans="1:12">
      <c r="A4581" t="s">
        <v>13733</v>
      </c>
      <c r="B4581" t="s">
        <v>6122</v>
      </c>
      <c r="C4581" t="s">
        <v>1540</v>
      </c>
      <c r="D4581">
        <v>100</v>
      </c>
      <c r="E4581">
        <v>43.078000000000003</v>
      </c>
      <c r="F4581" s="105">
        <v>3102987</v>
      </c>
      <c r="G4581">
        <v>3102987</v>
      </c>
      <c r="H4581">
        <v>88.07</v>
      </c>
      <c r="I4581">
        <v>2640</v>
      </c>
      <c r="J4581">
        <v>2640</v>
      </c>
      <c r="K4581">
        <v>288</v>
      </c>
      <c r="L4581">
        <v>91</v>
      </c>
    </row>
    <row r="4582" spans="1:12">
      <c r="A4582" t="s">
        <v>13734</v>
      </c>
      <c r="B4582" t="s">
        <v>6123</v>
      </c>
      <c r="C4582" t="s">
        <v>1540</v>
      </c>
      <c r="D4582">
        <v>100</v>
      </c>
      <c r="E4582">
        <v>35.786999999999999</v>
      </c>
      <c r="F4582" s="105">
        <v>2992245</v>
      </c>
      <c r="G4582">
        <v>2992245</v>
      </c>
      <c r="H4582">
        <v>86.04</v>
      </c>
      <c r="I4582">
        <v>3260</v>
      </c>
      <c r="J4582">
        <v>3260</v>
      </c>
      <c r="K4582">
        <v>230.5</v>
      </c>
      <c r="L4582">
        <v>40</v>
      </c>
    </row>
    <row r="4583" spans="1:12">
      <c r="A4583" t="s">
        <v>13735</v>
      </c>
      <c r="B4583" t="s">
        <v>6124</v>
      </c>
      <c r="C4583" t="s">
        <v>1540</v>
      </c>
      <c r="D4583">
        <v>100</v>
      </c>
      <c r="E4583">
        <v>39.689</v>
      </c>
      <c r="F4583" s="105">
        <v>1877931</v>
      </c>
      <c r="G4583">
        <v>1877931</v>
      </c>
      <c r="H4583">
        <v>96.52</v>
      </c>
      <c r="I4583">
        <v>1930</v>
      </c>
      <c r="J4583">
        <v>1930</v>
      </c>
      <c r="K4583">
        <v>267</v>
      </c>
      <c r="L4583">
        <v>2</v>
      </c>
    </row>
    <row r="4584" spans="1:12">
      <c r="A4584" t="s">
        <v>13736</v>
      </c>
      <c r="B4584" t="s">
        <v>6125</v>
      </c>
      <c r="C4584" t="s">
        <v>1540</v>
      </c>
      <c r="D4584">
        <v>100</v>
      </c>
      <c r="E4584">
        <v>28.832000000000001</v>
      </c>
      <c r="F4584" s="105">
        <v>2972256</v>
      </c>
      <c r="G4584">
        <v>2972256</v>
      </c>
      <c r="H4584">
        <v>85.97</v>
      </c>
      <c r="I4584">
        <v>2735</v>
      </c>
      <c r="J4584">
        <v>2735</v>
      </c>
      <c r="K4584">
        <v>267</v>
      </c>
      <c r="L4584">
        <v>106</v>
      </c>
    </row>
    <row r="4585" spans="1:12">
      <c r="A4585" t="s">
        <v>13737</v>
      </c>
      <c r="B4585" t="s">
        <v>6126</v>
      </c>
      <c r="C4585" t="s">
        <v>1540</v>
      </c>
      <c r="D4585">
        <v>100</v>
      </c>
      <c r="E4585">
        <v>53.250999999999998</v>
      </c>
      <c r="F4585" s="105">
        <v>2550678</v>
      </c>
      <c r="G4585">
        <v>2550678</v>
      </c>
      <c r="H4585">
        <v>86.6</v>
      </c>
      <c r="I4585">
        <v>2342</v>
      </c>
      <c r="J4585">
        <v>2342</v>
      </c>
      <c r="K4585">
        <v>257</v>
      </c>
      <c r="L4585">
        <v>69</v>
      </c>
    </row>
    <row r="4586" spans="1:12">
      <c r="A4586" t="s">
        <v>13738</v>
      </c>
      <c r="B4586" t="s">
        <v>6127</v>
      </c>
      <c r="C4586" t="s">
        <v>1540</v>
      </c>
      <c r="D4586">
        <v>100</v>
      </c>
      <c r="E4586">
        <v>31.382999999999999</v>
      </c>
      <c r="F4586" s="105">
        <v>3235195</v>
      </c>
      <c r="G4586">
        <v>3235195</v>
      </c>
      <c r="H4586">
        <v>88.96</v>
      </c>
      <c r="I4586">
        <v>3056</v>
      </c>
      <c r="J4586">
        <v>3056</v>
      </c>
      <c r="K4586">
        <v>263</v>
      </c>
      <c r="L4586">
        <v>57</v>
      </c>
    </row>
    <row r="4587" spans="1:12">
      <c r="A4587" t="s">
        <v>13739</v>
      </c>
      <c r="B4587" t="s">
        <v>6128</v>
      </c>
      <c r="C4587" t="s">
        <v>1540</v>
      </c>
      <c r="D4587">
        <v>100</v>
      </c>
      <c r="E4587">
        <v>46.319000000000003</v>
      </c>
      <c r="F4587" s="105">
        <v>3622605</v>
      </c>
      <c r="G4587">
        <v>3622605</v>
      </c>
      <c r="H4587">
        <v>89.41</v>
      </c>
      <c r="I4587">
        <v>3572</v>
      </c>
      <c r="J4587">
        <v>3572</v>
      </c>
      <c r="K4587">
        <v>257</v>
      </c>
      <c r="L4587">
        <v>46</v>
      </c>
    </row>
    <row r="4588" spans="1:12">
      <c r="A4588" t="s">
        <v>13740</v>
      </c>
      <c r="B4588" t="s">
        <v>6129</v>
      </c>
      <c r="C4588" t="s">
        <v>1540</v>
      </c>
      <c r="D4588">
        <v>100</v>
      </c>
      <c r="E4588">
        <v>45.819000000000003</v>
      </c>
      <c r="F4588" s="105">
        <v>4009829</v>
      </c>
      <c r="G4588">
        <v>4009829</v>
      </c>
      <c r="H4588">
        <v>90.32</v>
      </c>
      <c r="I4588">
        <v>3395</v>
      </c>
      <c r="J4588">
        <v>3395</v>
      </c>
      <c r="K4588">
        <v>303</v>
      </c>
      <c r="L4588">
        <v>61</v>
      </c>
    </row>
    <row r="4589" spans="1:12">
      <c r="A4589" t="s">
        <v>13741</v>
      </c>
      <c r="B4589" t="s">
        <v>6130</v>
      </c>
      <c r="C4589" t="s">
        <v>1540</v>
      </c>
      <c r="D4589">
        <v>100</v>
      </c>
      <c r="E4589">
        <v>54.167000000000002</v>
      </c>
      <c r="F4589" s="105">
        <v>3719688</v>
      </c>
      <c r="G4589">
        <v>3719688</v>
      </c>
      <c r="H4589">
        <v>87.87</v>
      </c>
      <c r="I4589">
        <v>3645</v>
      </c>
      <c r="J4589">
        <v>3645</v>
      </c>
      <c r="K4589">
        <v>258</v>
      </c>
      <c r="L4589">
        <v>57</v>
      </c>
    </row>
    <row r="4590" spans="1:12">
      <c r="A4590" t="s">
        <v>13742</v>
      </c>
      <c r="B4590" t="s">
        <v>6131</v>
      </c>
      <c r="C4590" t="s">
        <v>1540</v>
      </c>
      <c r="D4590">
        <v>100</v>
      </c>
      <c r="E4590">
        <v>59.795999999999999</v>
      </c>
      <c r="F4590" s="105">
        <v>4468465</v>
      </c>
      <c r="G4590">
        <v>4468465</v>
      </c>
      <c r="H4590">
        <v>89.57</v>
      </c>
      <c r="I4590">
        <v>4219</v>
      </c>
      <c r="J4590">
        <v>4219</v>
      </c>
      <c r="K4590">
        <v>283</v>
      </c>
      <c r="L4590">
        <v>68</v>
      </c>
    </row>
    <row r="4591" spans="1:12">
      <c r="A4591" t="s">
        <v>13743</v>
      </c>
      <c r="B4591" t="s">
        <v>6132</v>
      </c>
      <c r="C4591" t="s">
        <v>1540</v>
      </c>
      <c r="D4591">
        <v>100</v>
      </c>
      <c r="E4591">
        <v>34.173000000000002</v>
      </c>
      <c r="F4591" s="105">
        <v>5033129</v>
      </c>
      <c r="G4591">
        <v>5033129</v>
      </c>
      <c r="H4591">
        <v>87.82</v>
      </c>
      <c r="I4591">
        <v>4410</v>
      </c>
      <c r="J4591">
        <v>4410</v>
      </c>
      <c r="K4591">
        <v>256</v>
      </c>
      <c r="L4591">
        <v>81</v>
      </c>
    </row>
    <row r="4592" spans="1:12">
      <c r="A4592" t="s">
        <v>13744</v>
      </c>
      <c r="B4592" t="s">
        <v>6133</v>
      </c>
      <c r="C4592" t="s">
        <v>1540</v>
      </c>
      <c r="D4592">
        <v>100</v>
      </c>
      <c r="E4592">
        <v>57.206000000000003</v>
      </c>
      <c r="F4592" s="105">
        <v>4505211</v>
      </c>
      <c r="G4592">
        <v>4505211</v>
      </c>
      <c r="H4592">
        <v>89.77</v>
      </c>
      <c r="I4592">
        <v>4334</v>
      </c>
      <c r="J4592">
        <v>4334</v>
      </c>
      <c r="K4592">
        <v>274</v>
      </c>
      <c r="L4592">
        <v>55</v>
      </c>
    </row>
    <row r="4593" spans="1:12">
      <c r="A4593" t="s">
        <v>13745</v>
      </c>
      <c r="B4593" t="s">
        <v>6134</v>
      </c>
      <c r="C4593" t="s">
        <v>1540</v>
      </c>
      <c r="D4593">
        <v>100</v>
      </c>
      <c r="E4593">
        <v>28.571999999999999</v>
      </c>
      <c r="F4593" s="105">
        <v>2507885</v>
      </c>
      <c r="G4593">
        <v>2507885</v>
      </c>
      <c r="H4593">
        <v>88</v>
      </c>
      <c r="I4593">
        <v>2334</v>
      </c>
      <c r="J4593">
        <v>2334</v>
      </c>
      <c r="K4593">
        <v>255</v>
      </c>
      <c r="L4593">
        <v>55</v>
      </c>
    </row>
    <row r="4594" spans="1:12">
      <c r="A4594" t="s">
        <v>13746</v>
      </c>
      <c r="B4594" t="s">
        <v>6135</v>
      </c>
      <c r="C4594" t="s">
        <v>1540</v>
      </c>
      <c r="D4594">
        <v>100</v>
      </c>
      <c r="E4594">
        <v>31.594999999999999</v>
      </c>
      <c r="F4594" s="105">
        <v>1022154</v>
      </c>
      <c r="G4594">
        <v>1022154</v>
      </c>
      <c r="H4594">
        <v>86.08</v>
      </c>
      <c r="I4594">
        <v>970</v>
      </c>
      <c r="J4594">
        <v>970</v>
      </c>
      <c r="K4594">
        <v>250</v>
      </c>
      <c r="L4594">
        <v>36</v>
      </c>
    </row>
    <row r="4595" spans="1:12">
      <c r="A4595" t="s">
        <v>13747</v>
      </c>
      <c r="B4595" t="s">
        <v>6136</v>
      </c>
      <c r="C4595" t="s">
        <v>1540</v>
      </c>
      <c r="D4595">
        <v>100</v>
      </c>
      <c r="E4595">
        <v>33.341999999999999</v>
      </c>
      <c r="F4595" s="105">
        <v>2284703</v>
      </c>
      <c r="G4595">
        <v>2284703</v>
      </c>
      <c r="H4595">
        <v>86.61</v>
      </c>
      <c r="I4595">
        <v>2234</v>
      </c>
      <c r="J4595">
        <v>2234</v>
      </c>
      <c r="K4595">
        <v>244</v>
      </c>
      <c r="L4595">
        <v>64</v>
      </c>
    </row>
    <row r="4596" spans="1:12">
      <c r="A4596" t="s">
        <v>13748</v>
      </c>
      <c r="B4596" t="s">
        <v>6137</v>
      </c>
      <c r="C4596" t="s">
        <v>1540</v>
      </c>
      <c r="D4596">
        <v>100</v>
      </c>
      <c r="E4596">
        <v>41.825000000000003</v>
      </c>
      <c r="F4596" s="105">
        <v>4300117</v>
      </c>
      <c r="G4596">
        <v>4300117</v>
      </c>
      <c r="H4596">
        <v>89.12</v>
      </c>
      <c r="I4596">
        <v>3776</v>
      </c>
      <c r="J4596">
        <v>3776</v>
      </c>
      <c r="K4596">
        <v>277</v>
      </c>
      <c r="L4596">
        <v>64</v>
      </c>
    </row>
    <row r="4597" spans="1:12">
      <c r="A4597" t="s">
        <v>13749</v>
      </c>
      <c r="B4597" t="s">
        <v>6138</v>
      </c>
      <c r="C4597" t="s">
        <v>1540</v>
      </c>
      <c r="D4597">
        <v>100</v>
      </c>
      <c r="E4597">
        <v>42.673999999999999</v>
      </c>
      <c r="F4597" s="105">
        <v>2731235</v>
      </c>
      <c r="G4597">
        <v>2731235</v>
      </c>
      <c r="H4597">
        <v>88.44</v>
      </c>
      <c r="I4597">
        <v>2449</v>
      </c>
      <c r="J4597">
        <v>2449</v>
      </c>
      <c r="K4597">
        <v>271</v>
      </c>
      <c r="L4597">
        <v>71</v>
      </c>
    </row>
    <row r="4598" spans="1:12">
      <c r="A4598" t="s">
        <v>13750</v>
      </c>
      <c r="B4598" t="s">
        <v>6139</v>
      </c>
      <c r="C4598" t="s">
        <v>1540</v>
      </c>
      <c r="D4598">
        <v>100</v>
      </c>
      <c r="E4598">
        <v>49.868000000000002</v>
      </c>
      <c r="F4598" s="105">
        <v>6548966</v>
      </c>
      <c r="G4598">
        <v>6548966</v>
      </c>
      <c r="H4598">
        <v>88.45</v>
      </c>
      <c r="I4598">
        <v>5758</v>
      </c>
      <c r="J4598">
        <v>5758</v>
      </c>
      <c r="K4598">
        <v>300</v>
      </c>
      <c r="L4598">
        <v>63</v>
      </c>
    </row>
    <row r="4599" spans="1:12">
      <c r="A4599" t="s">
        <v>13751</v>
      </c>
      <c r="B4599" t="s">
        <v>6140</v>
      </c>
      <c r="C4599" t="s">
        <v>1540</v>
      </c>
      <c r="D4599">
        <v>100</v>
      </c>
      <c r="E4599">
        <v>33.58</v>
      </c>
      <c r="F4599" s="105">
        <v>1951667</v>
      </c>
      <c r="G4599">
        <v>1951667</v>
      </c>
      <c r="H4599">
        <v>88.62</v>
      </c>
      <c r="I4599">
        <v>1926</v>
      </c>
      <c r="J4599">
        <v>1926</v>
      </c>
      <c r="K4599">
        <v>248</v>
      </c>
      <c r="L4599">
        <v>13</v>
      </c>
    </row>
    <row r="4600" spans="1:12">
      <c r="A4600" t="s">
        <v>13752</v>
      </c>
      <c r="B4600" t="s">
        <v>6141</v>
      </c>
      <c r="C4600" t="s">
        <v>1540</v>
      </c>
      <c r="D4600">
        <v>100</v>
      </c>
      <c r="E4600">
        <v>45.286000000000001</v>
      </c>
      <c r="F4600" s="105">
        <v>8679041</v>
      </c>
      <c r="G4600">
        <v>8679041</v>
      </c>
      <c r="H4600">
        <v>81.39</v>
      </c>
      <c r="I4600">
        <v>7117</v>
      </c>
      <c r="J4600">
        <v>7117</v>
      </c>
      <c r="K4600">
        <v>254</v>
      </c>
      <c r="L4600">
        <v>159</v>
      </c>
    </row>
    <row r="4601" spans="1:12">
      <c r="A4601" t="s">
        <v>13753</v>
      </c>
      <c r="B4601" t="s">
        <v>6142</v>
      </c>
      <c r="C4601" t="s">
        <v>1540</v>
      </c>
      <c r="D4601">
        <v>100</v>
      </c>
      <c r="E4601">
        <v>48.16</v>
      </c>
      <c r="F4601" s="105">
        <v>5973558</v>
      </c>
      <c r="G4601">
        <v>5973558</v>
      </c>
      <c r="H4601">
        <v>83.64</v>
      </c>
      <c r="I4601">
        <v>5242</v>
      </c>
      <c r="J4601">
        <v>5242</v>
      </c>
      <c r="K4601">
        <v>258</v>
      </c>
      <c r="L4601">
        <v>125</v>
      </c>
    </row>
    <row r="4602" spans="1:12">
      <c r="A4602" t="s">
        <v>13754</v>
      </c>
      <c r="B4602" t="s">
        <v>6143</v>
      </c>
      <c r="C4602" t="s">
        <v>1540</v>
      </c>
      <c r="D4602">
        <v>100</v>
      </c>
      <c r="E4602">
        <v>68.7</v>
      </c>
      <c r="F4602" s="105">
        <v>2834252</v>
      </c>
      <c r="G4602">
        <v>2834252</v>
      </c>
      <c r="H4602">
        <v>89.93</v>
      </c>
      <c r="I4602">
        <v>2815</v>
      </c>
      <c r="J4602">
        <v>2815</v>
      </c>
      <c r="K4602">
        <v>255</v>
      </c>
      <c r="L4602">
        <v>46</v>
      </c>
    </row>
    <row r="4603" spans="1:12">
      <c r="A4603" t="s">
        <v>13755</v>
      </c>
      <c r="B4603" t="s">
        <v>6144</v>
      </c>
      <c r="C4603" t="s">
        <v>1540</v>
      </c>
      <c r="D4603">
        <v>100</v>
      </c>
      <c r="E4603">
        <v>54.197000000000003</v>
      </c>
      <c r="F4603" s="105">
        <v>5775745</v>
      </c>
      <c r="G4603">
        <v>5775745</v>
      </c>
      <c r="H4603">
        <v>89.99</v>
      </c>
      <c r="I4603">
        <v>4683</v>
      </c>
      <c r="J4603">
        <v>4683</v>
      </c>
      <c r="K4603">
        <v>296</v>
      </c>
      <c r="L4603">
        <v>74</v>
      </c>
    </row>
    <row r="4604" spans="1:12">
      <c r="A4604" t="s">
        <v>13756</v>
      </c>
      <c r="B4604" t="s">
        <v>6145</v>
      </c>
      <c r="C4604" t="s">
        <v>1540</v>
      </c>
      <c r="D4604">
        <v>100</v>
      </c>
      <c r="E4604">
        <v>53.776000000000003</v>
      </c>
      <c r="F4604" s="105">
        <v>2625605</v>
      </c>
      <c r="G4604">
        <v>2625605</v>
      </c>
      <c r="H4604">
        <v>89.74</v>
      </c>
      <c r="I4604">
        <v>2426</v>
      </c>
      <c r="J4604">
        <v>2426</v>
      </c>
      <c r="K4604">
        <v>277</v>
      </c>
      <c r="L4604">
        <v>52</v>
      </c>
    </row>
    <row r="4605" spans="1:12">
      <c r="A4605" t="s">
        <v>13757</v>
      </c>
      <c r="B4605" t="s">
        <v>6146</v>
      </c>
      <c r="C4605" t="s">
        <v>1540</v>
      </c>
      <c r="D4605">
        <v>100</v>
      </c>
      <c r="E4605">
        <v>59.183999999999997</v>
      </c>
      <c r="F4605" s="105">
        <v>2089645</v>
      </c>
      <c r="G4605">
        <v>2089645</v>
      </c>
      <c r="H4605">
        <v>87.81</v>
      </c>
      <c r="I4605">
        <v>1676</v>
      </c>
      <c r="J4605">
        <v>1676</v>
      </c>
      <c r="K4605">
        <v>314.5</v>
      </c>
      <c r="L4605">
        <v>106</v>
      </c>
    </row>
    <row r="4606" spans="1:12">
      <c r="A4606" t="s">
        <v>13758</v>
      </c>
      <c r="B4606" t="s">
        <v>6147</v>
      </c>
      <c r="C4606" t="s">
        <v>1540</v>
      </c>
      <c r="D4606">
        <v>100</v>
      </c>
      <c r="E4606">
        <v>55.256999999999998</v>
      </c>
      <c r="F4606" s="105">
        <v>5200279</v>
      </c>
      <c r="G4606">
        <v>5200279</v>
      </c>
      <c r="H4606">
        <v>87.38</v>
      </c>
      <c r="I4606">
        <v>5704</v>
      </c>
      <c r="J4606">
        <v>5704</v>
      </c>
      <c r="K4606">
        <v>233</v>
      </c>
      <c r="L4606">
        <v>64</v>
      </c>
    </row>
    <row r="4607" spans="1:12">
      <c r="A4607" t="s">
        <v>13759</v>
      </c>
      <c r="B4607" t="s">
        <v>6148</v>
      </c>
      <c r="C4607" t="s">
        <v>1540</v>
      </c>
      <c r="D4607">
        <v>100</v>
      </c>
      <c r="E4607">
        <v>40.113999999999997</v>
      </c>
      <c r="F4607" s="105">
        <v>2560882</v>
      </c>
      <c r="G4607">
        <v>2560882</v>
      </c>
      <c r="H4607">
        <v>90.4</v>
      </c>
      <c r="I4607">
        <v>2216</v>
      </c>
      <c r="J4607">
        <v>2216</v>
      </c>
      <c r="K4607">
        <v>287</v>
      </c>
      <c r="L4607">
        <v>43</v>
      </c>
    </row>
    <row r="4608" spans="1:12">
      <c r="A4608" t="s">
        <v>13760</v>
      </c>
      <c r="B4608" t="s">
        <v>6149</v>
      </c>
      <c r="C4608" t="s">
        <v>1540</v>
      </c>
      <c r="D4608">
        <v>100</v>
      </c>
      <c r="E4608">
        <v>41.890999999999998</v>
      </c>
      <c r="F4608" s="105">
        <v>3028326</v>
      </c>
      <c r="G4608">
        <v>3028326</v>
      </c>
      <c r="H4608">
        <v>90.2</v>
      </c>
      <c r="I4608">
        <v>3036</v>
      </c>
      <c r="J4608">
        <v>3036</v>
      </c>
      <c r="K4608">
        <v>252.5</v>
      </c>
      <c r="L4608">
        <v>45</v>
      </c>
    </row>
    <row r="4609" spans="1:12">
      <c r="A4609" t="s">
        <v>13761</v>
      </c>
      <c r="B4609" t="s">
        <v>6150</v>
      </c>
      <c r="C4609" t="s">
        <v>1540</v>
      </c>
      <c r="D4609">
        <v>100</v>
      </c>
      <c r="E4609">
        <v>42.445999999999998</v>
      </c>
      <c r="F4609" s="105">
        <v>3242215</v>
      </c>
      <c r="G4609">
        <v>3242215</v>
      </c>
      <c r="H4609">
        <v>86.75</v>
      </c>
      <c r="I4609">
        <v>3513</v>
      </c>
      <c r="J4609">
        <v>3513</v>
      </c>
      <c r="K4609">
        <v>221</v>
      </c>
      <c r="L4609">
        <v>58</v>
      </c>
    </row>
    <row r="4610" spans="1:12">
      <c r="A4610" t="s">
        <v>13762</v>
      </c>
      <c r="B4610" t="s">
        <v>6151</v>
      </c>
      <c r="C4610" t="s">
        <v>1540</v>
      </c>
      <c r="D4610">
        <v>100</v>
      </c>
      <c r="E4610">
        <v>29.035</v>
      </c>
      <c r="F4610" s="105">
        <v>1456888</v>
      </c>
      <c r="G4610">
        <v>1456888</v>
      </c>
      <c r="H4610">
        <v>96.74</v>
      </c>
      <c r="I4610">
        <v>1541</v>
      </c>
      <c r="J4610">
        <v>1541</v>
      </c>
      <c r="K4610">
        <v>272</v>
      </c>
      <c r="L4610">
        <v>4</v>
      </c>
    </row>
    <row r="4611" spans="1:12">
      <c r="A4611" t="s">
        <v>13763</v>
      </c>
      <c r="B4611" t="s">
        <v>6152</v>
      </c>
      <c r="C4611" t="s">
        <v>1540</v>
      </c>
      <c r="D4611">
        <v>100</v>
      </c>
      <c r="E4611">
        <v>58.011000000000003</v>
      </c>
      <c r="F4611" s="105">
        <v>2577056</v>
      </c>
      <c r="G4611">
        <v>2577056</v>
      </c>
      <c r="H4611">
        <v>88.57</v>
      </c>
      <c r="I4611">
        <v>2295</v>
      </c>
      <c r="J4611">
        <v>2295</v>
      </c>
      <c r="K4611">
        <v>290</v>
      </c>
      <c r="L4611">
        <v>68</v>
      </c>
    </row>
    <row r="4612" spans="1:12">
      <c r="A4612" t="s">
        <v>13764</v>
      </c>
      <c r="B4612" t="s">
        <v>6153</v>
      </c>
      <c r="C4612" t="s">
        <v>1540</v>
      </c>
      <c r="D4612">
        <v>100</v>
      </c>
      <c r="E4612">
        <v>37.545999999999999</v>
      </c>
      <c r="F4612" s="105">
        <v>2496039</v>
      </c>
      <c r="G4612">
        <v>2496039</v>
      </c>
      <c r="H4612">
        <v>91.43</v>
      </c>
      <c r="I4612">
        <v>2402</v>
      </c>
      <c r="J4612">
        <v>2402</v>
      </c>
      <c r="K4612">
        <v>272</v>
      </c>
      <c r="L4612">
        <v>27.5</v>
      </c>
    </row>
    <row r="4613" spans="1:12">
      <c r="A4613" t="s">
        <v>13765</v>
      </c>
      <c r="B4613" t="s">
        <v>6154</v>
      </c>
      <c r="C4613" t="s">
        <v>1540</v>
      </c>
      <c r="D4613">
        <v>100</v>
      </c>
      <c r="E4613">
        <v>38.741999999999997</v>
      </c>
      <c r="F4613" s="105">
        <v>3995628</v>
      </c>
      <c r="G4613">
        <v>3995628</v>
      </c>
      <c r="H4613">
        <v>85.87</v>
      </c>
      <c r="I4613">
        <v>3722</v>
      </c>
      <c r="J4613">
        <v>3722</v>
      </c>
      <c r="K4613">
        <v>240</v>
      </c>
      <c r="L4613">
        <v>46</v>
      </c>
    </row>
    <row r="4614" spans="1:12">
      <c r="A4614" t="s">
        <v>13766</v>
      </c>
      <c r="B4614" t="s">
        <v>6155</v>
      </c>
      <c r="C4614" t="s">
        <v>1540</v>
      </c>
      <c r="D4614">
        <v>100</v>
      </c>
      <c r="E4614">
        <v>30.31</v>
      </c>
      <c r="F4614" s="105">
        <v>2479772</v>
      </c>
      <c r="G4614">
        <v>2479772</v>
      </c>
      <c r="H4614">
        <v>83.64</v>
      </c>
      <c r="I4614">
        <v>2201</v>
      </c>
      <c r="J4614">
        <v>2201</v>
      </c>
      <c r="K4614">
        <v>265</v>
      </c>
      <c r="L4614">
        <v>92</v>
      </c>
    </row>
    <row r="4615" spans="1:12">
      <c r="A4615" t="s">
        <v>13767</v>
      </c>
      <c r="B4615" t="s">
        <v>6156</v>
      </c>
      <c r="C4615" t="s">
        <v>1540</v>
      </c>
      <c r="D4615">
        <v>100</v>
      </c>
      <c r="E4615">
        <v>53.262</v>
      </c>
      <c r="F4615" s="105">
        <v>4018415</v>
      </c>
      <c r="G4615">
        <v>4018415</v>
      </c>
      <c r="H4615">
        <v>90.12</v>
      </c>
      <c r="I4615">
        <v>4104</v>
      </c>
      <c r="J4615">
        <v>4104</v>
      </c>
      <c r="K4615">
        <v>262</v>
      </c>
      <c r="L4615">
        <v>44</v>
      </c>
    </row>
    <row r="4616" spans="1:12">
      <c r="A4616" t="s">
        <v>13768</v>
      </c>
      <c r="B4616" t="s">
        <v>6157</v>
      </c>
      <c r="C4616" t="s">
        <v>1540</v>
      </c>
      <c r="D4616">
        <v>100</v>
      </c>
      <c r="E4616">
        <v>48.359000000000002</v>
      </c>
      <c r="F4616" s="105">
        <v>2354886</v>
      </c>
      <c r="G4616">
        <v>2354886</v>
      </c>
      <c r="H4616">
        <v>86.37</v>
      </c>
      <c r="I4616">
        <v>1958</v>
      </c>
      <c r="J4616">
        <v>1958</v>
      </c>
      <c r="K4616">
        <v>296</v>
      </c>
      <c r="L4616">
        <v>60</v>
      </c>
    </row>
    <row r="4617" spans="1:12">
      <c r="A4617" t="s">
        <v>13769</v>
      </c>
      <c r="B4617" t="s">
        <v>6158</v>
      </c>
      <c r="C4617" t="s">
        <v>1540</v>
      </c>
      <c r="D4617">
        <v>100</v>
      </c>
      <c r="E4617">
        <v>62.286999999999999</v>
      </c>
      <c r="F4617" s="105">
        <v>1809497</v>
      </c>
      <c r="G4617">
        <v>1809497</v>
      </c>
      <c r="H4617">
        <v>86.39</v>
      </c>
      <c r="I4617">
        <v>1552</v>
      </c>
      <c r="J4617">
        <v>1552</v>
      </c>
      <c r="K4617">
        <v>287</v>
      </c>
      <c r="L4617">
        <v>102</v>
      </c>
    </row>
    <row r="4618" spans="1:12">
      <c r="A4618" t="s">
        <v>13770</v>
      </c>
      <c r="B4618" t="s">
        <v>6159</v>
      </c>
      <c r="C4618" t="s">
        <v>1540</v>
      </c>
      <c r="D4618">
        <v>100</v>
      </c>
      <c r="E4618">
        <v>61.264000000000003</v>
      </c>
      <c r="F4618" s="105">
        <v>2475429</v>
      </c>
      <c r="G4618">
        <v>2475429</v>
      </c>
      <c r="H4618">
        <v>81.260000000000005</v>
      </c>
      <c r="I4618">
        <v>2092</v>
      </c>
      <c r="J4618">
        <v>2092</v>
      </c>
      <c r="K4618">
        <v>267</v>
      </c>
      <c r="L4618">
        <v>119</v>
      </c>
    </row>
    <row r="4619" spans="1:12">
      <c r="A4619" t="s">
        <v>13771</v>
      </c>
      <c r="B4619" t="s">
        <v>6160</v>
      </c>
      <c r="C4619" t="s">
        <v>1540</v>
      </c>
      <c r="D4619">
        <v>100</v>
      </c>
      <c r="E4619">
        <v>52.753999999999998</v>
      </c>
      <c r="F4619" s="105">
        <v>4326936</v>
      </c>
      <c r="G4619">
        <v>4326936</v>
      </c>
      <c r="H4619">
        <v>91.17</v>
      </c>
      <c r="I4619">
        <v>3846</v>
      </c>
      <c r="J4619">
        <v>3846</v>
      </c>
      <c r="K4619">
        <v>298</v>
      </c>
      <c r="L4619">
        <v>49</v>
      </c>
    </row>
    <row r="4620" spans="1:12">
      <c r="A4620" t="s">
        <v>13772</v>
      </c>
      <c r="B4620" t="s">
        <v>6161</v>
      </c>
      <c r="C4620" t="s">
        <v>1540</v>
      </c>
      <c r="D4620">
        <v>100</v>
      </c>
      <c r="E4620">
        <v>58.557000000000002</v>
      </c>
      <c r="F4620" s="105">
        <v>4527951</v>
      </c>
      <c r="G4620">
        <v>4527951</v>
      </c>
      <c r="H4620">
        <v>90.04</v>
      </c>
      <c r="I4620">
        <v>4247</v>
      </c>
      <c r="J4620">
        <v>4247</v>
      </c>
      <c r="K4620">
        <v>277</v>
      </c>
      <c r="L4620">
        <v>58</v>
      </c>
    </row>
    <row r="4621" spans="1:12">
      <c r="A4621" t="s">
        <v>13773</v>
      </c>
      <c r="B4621" t="s">
        <v>6162</v>
      </c>
      <c r="C4621" t="s">
        <v>1540</v>
      </c>
      <c r="D4621">
        <v>100</v>
      </c>
      <c r="E4621">
        <v>45.712000000000003</v>
      </c>
      <c r="F4621" s="105">
        <v>3047652</v>
      </c>
      <c r="G4621">
        <v>3047652</v>
      </c>
      <c r="H4621">
        <v>92.06</v>
      </c>
      <c r="I4621">
        <v>3135</v>
      </c>
      <c r="J4621">
        <v>3135</v>
      </c>
      <c r="K4621">
        <v>244</v>
      </c>
      <c r="L4621">
        <v>18</v>
      </c>
    </row>
    <row r="4622" spans="1:12">
      <c r="A4622" t="s">
        <v>13774</v>
      </c>
      <c r="B4622" t="s">
        <v>6163</v>
      </c>
      <c r="C4622" t="s">
        <v>1540</v>
      </c>
      <c r="D4622">
        <v>100</v>
      </c>
      <c r="E4622">
        <v>69.768000000000001</v>
      </c>
      <c r="F4622" s="105">
        <v>8511919</v>
      </c>
      <c r="G4622">
        <v>8511919</v>
      </c>
      <c r="H4622">
        <v>80.930000000000007</v>
      </c>
      <c r="I4622">
        <v>7702</v>
      </c>
      <c r="J4622">
        <v>7702</v>
      </c>
      <c r="K4622">
        <v>258</v>
      </c>
      <c r="L4622">
        <v>109</v>
      </c>
    </row>
    <row r="4623" spans="1:12">
      <c r="A4623" t="s">
        <v>13775</v>
      </c>
      <c r="B4623" t="s">
        <v>6164</v>
      </c>
      <c r="C4623" t="s">
        <v>1540</v>
      </c>
      <c r="D4623">
        <v>100</v>
      </c>
      <c r="E4623">
        <v>48.798999999999999</v>
      </c>
      <c r="F4623" s="105">
        <v>3889859</v>
      </c>
      <c r="G4623">
        <v>3889859</v>
      </c>
      <c r="H4623">
        <v>91.11</v>
      </c>
      <c r="I4623">
        <v>3555</v>
      </c>
      <c r="J4623">
        <v>3555</v>
      </c>
      <c r="K4623">
        <v>289</v>
      </c>
      <c r="L4623">
        <v>41</v>
      </c>
    </row>
    <row r="4624" spans="1:12">
      <c r="A4624" t="s">
        <v>13776</v>
      </c>
      <c r="B4624" t="s">
        <v>6165</v>
      </c>
      <c r="C4624" t="s">
        <v>1540</v>
      </c>
      <c r="D4624">
        <v>100</v>
      </c>
      <c r="E4624">
        <v>42.338000000000001</v>
      </c>
      <c r="F4624" s="105">
        <v>4411375</v>
      </c>
      <c r="G4624">
        <v>4411375</v>
      </c>
      <c r="H4624">
        <v>86.16</v>
      </c>
      <c r="I4624">
        <v>3998</v>
      </c>
      <c r="J4624">
        <v>3998</v>
      </c>
      <c r="K4624">
        <v>266</v>
      </c>
      <c r="L4624">
        <v>70</v>
      </c>
    </row>
    <row r="4625" spans="1:12">
      <c r="A4625" t="s">
        <v>13777</v>
      </c>
      <c r="B4625" t="s">
        <v>6166</v>
      </c>
      <c r="C4625" t="s">
        <v>1540</v>
      </c>
      <c r="D4625">
        <v>100</v>
      </c>
      <c r="E4625">
        <v>34.021000000000001</v>
      </c>
      <c r="F4625" s="105">
        <v>2161187</v>
      </c>
      <c r="G4625">
        <v>2161187</v>
      </c>
      <c r="H4625">
        <v>88.62</v>
      </c>
      <c r="I4625">
        <v>2015</v>
      </c>
      <c r="J4625">
        <v>2015</v>
      </c>
      <c r="K4625">
        <v>262</v>
      </c>
      <c r="L4625">
        <v>29.5</v>
      </c>
    </row>
    <row r="4626" spans="1:12">
      <c r="A4626" t="s">
        <v>13778</v>
      </c>
      <c r="B4626" t="s">
        <v>6167</v>
      </c>
      <c r="C4626" t="s">
        <v>1540</v>
      </c>
      <c r="D4626">
        <v>100</v>
      </c>
      <c r="E4626">
        <v>58.658000000000001</v>
      </c>
      <c r="F4626" s="105">
        <v>2798382</v>
      </c>
      <c r="G4626">
        <v>2798382</v>
      </c>
      <c r="H4626">
        <v>85.4</v>
      </c>
      <c r="I4626">
        <v>2500</v>
      </c>
      <c r="J4626">
        <v>2500</v>
      </c>
      <c r="K4626">
        <v>272.5</v>
      </c>
      <c r="L4626">
        <v>70</v>
      </c>
    </row>
    <row r="4627" spans="1:12">
      <c r="A4627" t="s">
        <v>13779</v>
      </c>
      <c r="B4627" t="s">
        <v>6168</v>
      </c>
      <c r="C4627" t="s">
        <v>1540</v>
      </c>
      <c r="D4627">
        <v>100</v>
      </c>
      <c r="E4627">
        <v>67.319000000000003</v>
      </c>
      <c r="F4627" s="105">
        <v>5369772</v>
      </c>
      <c r="G4627">
        <v>5369772</v>
      </c>
      <c r="H4627">
        <v>88.92</v>
      </c>
      <c r="I4627">
        <v>4798</v>
      </c>
      <c r="J4627">
        <v>4798</v>
      </c>
      <c r="K4627">
        <v>291</v>
      </c>
      <c r="L4627">
        <v>77</v>
      </c>
    </row>
    <row r="4628" spans="1:12">
      <c r="A4628" t="s">
        <v>13780</v>
      </c>
      <c r="B4628" t="s">
        <v>6169</v>
      </c>
      <c r="C4628" t="s">
        <v>1540</v>
      </c>
      <c r="D4628">
        <v>100</v>
      </c>
      <c r="E4628">
        <v>32.421999999999997</v>
      </c>
      <c r="F4628" s="105">
        <v>2517763</v>
      </c>
      <c r="G4628">
        <v>2517763</v>
      </c>
      <c r="H4628">
        <v>85.47</v>
      </c>
      <c r="I4628">
        <v>2369</v>
      </c>
      <c r="J4628">
        <v>2369</v>
      </c>
      <c r="K4628">
        <v>257</v>
      </c>
      <c r="L4628">
        <v>36.5</v>
      </c>
    </row>
    <row r="4629" spans="1:12">
      <c r="A4629" t="s">
        <v>13781</v>
      </c>
      <c r="B4629" t="s">
        <v>6170</v>
      </c>
      <c r="C4629" t="s">
        <v>1540</v>
      </c>
      <c r="D4629">
        <v>100</v>
      </c>
      <c r="E4629">
        <v>38.918999999999997</v>
      </c>
      <c r="F4629" s="105">
        <v>3058721</v>
      </c>
      <c r="G4629">
        <v>3058721</v>
      </c>
      <c r="H4629">
        <v>90.09</v>
      </c>
      <c r="I4629">
        <v>2966</v>
      </c>
      <c r="J4629">
        <v>2966</v>
      </c>
      <c r="K4629">
        <v>261</v>
      </c>
      <c r="L4629">
        <v>43</v>
      </c>
    </row>
    <row r="4630" spans="1:12">
      <c r="A4630" t="s">
        <v>13782</v>
      </c>
      <c r="B4630" t="s">
        <v>6171</v>
      </c>
      <c r="C4630" t="s">
        <v>1540</v>
      </c>
      <c r="D4630">
        <v>100</v>
      </c>
      <c r="E4630">
        <v>42.847999999999999</v>
      </c>
      <c r="F4630" s="105">
        <v>3427276</v>
      </c>
      <c r="G4630">
        <v>3427276</v>
      </c>
      <c r="H4630">
        <v>88.07</v>
      </c>
      <c r="I4630">
        <v>3114</v>
      </c>
      <c r="J4630">
        <v>3114</v>
      </c>
      <c r="K4630">
        <v>280</v>
      </c>
      <c r="L4630">
        <v>77</v>
      </c>
    </row>
    <row r="4631" spans="1:12">
      <c r="A4631" t="s">
        <v>13783</v>
      </c>
      <c r="B4631" t="s">
        <v>6172</v>
      </c>
      <c r="C4631" t="s">
        <v>1540</v>
      </c>
      <c r="D4631">
        <v>100</v>
      </c>
      <c r="E4631">
        <v>66.239999999999995</v>
      </c>
      <c r="F4631" s="105">
        <v>6432277</v>
      </c>
      <c r="G4631">
        <v>6432277</v>
      </c>
      <c r="H4631">
        <v>89.14</v>
      </c>
      <c r="I4631">
        <v>5615</v>
      </c>
      <c r="J4631">
        <v>5615</v>
      </c>
      <c r="K4631">
        <v>287</v>
      </c>
      <c r="L4631">
        <v>58</v>
      </c>
    </row>
    <row r="4632" spans="1:12">
      <c r="A4632" t="s">
        <v>13784</v>
      </c>
      <c r="B4632" t="s">
        <v>6173</v>
      </c>
      <c r="C4632" t="s">
        <v>1540</v>
      </c>
      <c r="D4632">
        <v>100</v>
      </c>
      <c r="E4632">
        <v>43.618000000000002</v>
      </c>
      <c r="F4632" s="105">
        <v>4041504</v>
      </c>
      <c r="G4632">
        <v>4041504</v>
      </c>
      <c r="H4632">
        <v>85.31</v>
      </c>
      <c r="I4632">
        <v>3392</v>
      </c>
      <c r="J4632">
        <v>3392</v>
      </c>
      <c r="K4632">
        <v>284</v>
      </c>
      <c r="L4632">
        <v>54</v>
      </c>
    </row>
    <row r="4633" spans="1:12">
      <c r="A4633" t="s">
        <v>13785</v>
      </c>
      <c r="B4633" t="s">
        <v>6174</v>
      </c>
      <c r="C4633" t="s">
        <v>1540</v>
      </c>
      <c r="D4633">
        <v>100</v>
      </c>
      <c r="E4633">
        <v>44.795000000000002</v>
      </c>
      <c r="F4633" s="105">
        <v>3512473</v>
      </c>
      <c r="G4633">
        <v>3512473</v>
      </c>
      <c r="H4633">
        <v>86.42</v>
      </c>
      <c r="I4633">
        <v>3006</v>
      </c>
      <c r="J4633">
        <v>3006</v>
      </c>
      <c r="K4633">
        <v>278.5</v>
      </c>
      <c r="L4633">
        <v>87</v>
      </c>
    </row>
    <row r="4634" spans="1:12">
      <c r="A4634" t="s">
        <v>13786</v>
      </c>
      <c r="B4634" t="s">
        <v>6175</v>
      </c>
      <c r="C4634" t="s">
        <v>1540</v>
      </c>
      <c r="D4634">
        <v>100</v>
      </c>
      <c r="E4634">
        <v>57.774999999999999</v>
      </c>
      <c r="F4634" s="105">
        <v>3245471</v>
      </c>
      <c r="G4634">
        <v>3245471</v>
      </c>
      <c r="H4634">
        <v>88.93</v>
      </c>
      <c r="I4634">
        <v>2954</v>
      </c>
      <c r="J4634">
        <v>2954</v>
      </c>
      <c r="K4634">
        <v>285.5</v>
      </c>
      <c r="L4634">
        <v>54</v>
      </c>
    </row>
    <row r="4635" spans="1:12">
      <c r="A4635" t="s">
        <v>13787</v>
      </c>
      <c r="B4635" t="s">
        <v>6176</v>
      </c>
      <c r="C4635" t="s">
        <v>1540</v>
      </c>
      <c r="D4635">
        <v>100</v>
      </c>
      <c r="E4635">
        <v>44.302999999999997</v>
      </c>
      <c r="F4635" s="105">
        <v>3626943</v>
      </c>
      <c r="G4635">
        <v>3626943</v>
      </c>
      <c r="H4635">
        <v>85.22</v>
      </c>
      <c r="I4635">
        <v>3385</v>
      </c>
      <c r="J4635">
        <v>3385</v>
      </c>
      <c r="K4635">
        <v>266</v>
      </c>
      <c r="L4635">
        <v>55</v>
      </c>
    </row>
    <row r="4636" spans="1:12">
      <c r="A4636" t="s">
        <v>13788</v>
      </c>
      <c r="B4636" t="s">
        <v>6177</v>
      </c>
      <c r="C4636" t="s">
        <v>1540</v>
      </c>
      <c r="D4636">
        <v>100</v>
      </c>
      <c r="E4636">
        <v>53.932000000000002</v>
      </c>
      <c r="F4636" s="105">
        <v>6417332</v>
      </c>
      <c r="G4636">
        <v>6417332</v>
      </c>
      <c r="H4636">
        <v>82.19</v>
      </c>
      <c r="I4636">
        <v>5611</v>
      </c>
      <c r="J4636">
        <v>5611</v>
      </c>
      <c r="K4636">
        <v>280</v>
      </c>
      <c r="L4636">
        <v>82</v>
      </c>
    </row>
    <row r="4637" spans="1:12">
      <c r="A4637" t="s">
        <v>13789</v>
      </c>
      <c r="B4637" t="s">
        <v>6178</v>
      </c>
      <c r="C4637" t="s">
        <v>1540</v>
      </c>
      <c r="D4637">
        <v>100</v>
      </c>
      <c r="E4637">
        <v>56.377000000000002</v>
      </c>
      <c r="F4637" s="105">
        <v>5463118</v>
      </c>
      <c r="G4637">
        <v>5463118</v>
      </c>
      <c r="H4637">
        <v>89.03</v>
      </c>
      <c r="I4637">
        <v>5062</v>
      </c>
      <c r="J4637">
        <v>5062</v>
      </c>
      <c r="K4637">
        <v>280</v>
      </c>
      <c r="L4637">
        <v>73</v>
      </c>
    </row>
    <row r="4638" spans="1:12">
      <c r="A4638" t="s">
        <v>13790</v>
      </c>
      <c r="B4638" t="s">
        <v>6179</v>
      </c>
      <c r="C4638" t="s">
        <v>1540</v>
      </c>
      <c r="D4638">
        <v>100</v>
      </c>
      <c r="E4638">
        <v>36.877000000000002</v>
      </c>
      <c r="F4638" s="105">
        <v>2102324</v>
      </c>
      <c r="G4638">
        <v>2102324</v>
      </c>
      <c r="H4638">
        <v>91.24</v>
      </c>
      <c r="I4638">
        <v>2212</v>
      </c>
      <c r="J4638">
        <v>2212</v>
      </c>
      <c r="K4638">
        <v>249.5</v>
      </c>
      <c r="L4638">
        <v>47</v>
      </c>
    </row>
    <row r="4639" spans="1:12">
      <c r="A4639" t="s">
        <v>13791</v>
      </c>
      <c r="B4639" t="s">
        <v>6180</v>
      </c>
      <c r="C4639" t="s">
        <v>1540</v>
      </c>
      <c r="D4639">
        <v>100</v>
      </c>
      <c r="E4639">
        <v>56.284999999999997</v>
      </c>
      <c r="F4639" s="105">
        <v>4208084</v>
      </c>
      <c r="G4639">
        <v>4208084</v>
      </c>
      <c r="H4639">
        <v>91.95</v>
      </c>
      <c r="I4639">
        <v>3731</v>
      </c>
      <c r="J4639">
        <v>3731</v>
      </c>
      <c r="K4639">
        <v>295</v>
      </c>
      <c r="L4639">
        <v>46</v>
      </c>
    </row>
    <row r="4640" spans="1:12">
      <c r="A4640" t="s">
        <v>13792</v>
      </c>
      <c r="B4640" t="s">
        <v>6181</v>
      </c>
      <c r="C4640" t="s">
        <v>1540</v>
      </c>
      <c r="D4640">
        <v>100</v>
      </c>
      <c r="E4640">
        <v>56.494999999999997</v>
      </c>
      <c r="F4640" s="105">
        <v>3261541</v>
      </c>
      <c r="G4640">
        <v>3261541</v>
      </c>
      <c r="H4640">
        <v>90.24</v>
      </c>
      <c r="I4640">
        <v>2962</v>
      </c>
      <c r="J4640">
        <v>2962</v>
      </c>
      <c r="K4640">
        <v>285</v>
      </c>
      <c r="L4640">
        <v>47</v>
      </c>
    </row>
    <row r="4641" spans="1:12">
      <c r="A4641" t="s">
        <v>13793</v>
      </c>
      <c r="B4641" t="s">
        <v>6182</v>
      </c>
      <c r="C4641" t="s">
        <v>1540</v>
      </c>
      <c r="D4641">
        <v>100</v>
      </c>
      <c r="E4641">
        <v>29.030999999999999</v>
      </c>
      <c r="F4641" s="105">
        <v>2671036</v>
      </c>
      <c r="G4641">
        <v>2671036</v>
      </c>
      <c r="H4641">
        <v>90.47</v>
      </c>
      <c r="I4641">
        <v>2611</v>
      </c>
      <c r="J4641">
        <v>2611</v>
      </c>
      <c r="K4641">
        <v>268</v>
      </c>
      <c r="L4641">
        <v>32</v>
      </c>
    </row>
    <row r="4642" spans="1:12">
      <c r="A4642" t="s">
        <v>13794</v>
      </c>
      <c r="B4642" t="s">
        <v>6183</v>
      </c>
      <c r="C4642" t="s">
        <v>1540</v>
      </c>
      <c r="D4642">
        <v>100</v>
      </c>
      <c r="E4642">
        <v>27.238</v>
      </c>
      <c r="F4642" s="105">
        <v>2546312</v>
      </c>
      <c r="G4642">
        <v>2546312</v>
      </c>
      <c r="H4642">
        <v>87.28</v>
      </c>
      <c r="I4642">
        <v>2339</v>
      </c>
      <c r="J4642">
        <v>2339</v>
      </c>
      <c r="K4642">
        <v>254</v>
      </c>
      <c r="L4642">
        <v>31</v>
      </c>
    </row>
    <row r="4643" spans="1:12">
      <c r="A4643" t="s">
        <v>13795</v>
      </c>
      <c r="B4643" t="s">
        <v>6184</v>
      </c>
      <c r="C4643" t="s">
        <v>1540</v>
      </c>
      <c r="D4643">
        <v>100</v>
      </c>
      <c r="E4643">
        <v>26.966999999999999</v>
      </c>
      <c r="F4643" s="105">
        <v>2507720</v>
      </c>
      <c r="G4643">
        <v>2507720</v>
      </c>
      <c r="H4643">
        <v>90.32</v>
      </c>
      <c r="I4643">
        <v>2421</v>
      </c>
      <c r="J4643">
        <v>2421</v>
      </c>
      <c r="K4643">
        <v>253</v>
      </c>
      <c r="L4643">
        <v>31</v>
      </c>
    </row>
    <row r="4644" spans="1:12">
      <c r="A4644" t="s">
        <v>13796</v>
      </c>
      <c r="B4644" t="s">
        <v>6185</v>
      </c>
      <c r="C4644" t="s">
        <v>1540</v>
      </c>
      <c r="D4644">
        <v>100</v>
      </c>
      <c r="E4644">
        <v>30.344000000000001</v>
      </c>
      <c r="F4644" s="105">
        <v>3487504</v>
      </c>
      <c r="G4644">
        <v>3487504</v>
      </c>
      <c r="H4644">
        <v>88.43</v>
      </c>
      <c r="I4644">
        <v>3231</v>
      </c>
      <c r="J4644">
        <v>3231</v>
      </c>
      <c r="K4644">
        <v>270</v>
      </c>
      <c r="L4644">
        <v>48</v>
      </c>
    </row>
    <row r="4645" spans="1:12">
      <c r="A4645" t="s">
        <v>13797</v>
      </c>
      <c r="B4645" t="s">
        <v>6186</v>
      </c>
      <c r="C4645" t="s">
        <v>1540</v>
      </c>
      <c r="D4645">
        <v>100</v>
      </c>
      <c r="E4645">
        <v>34.744</v>
      </c>
      <c r="F4645" s="105">
        <v>1690216</v>
      </c>
      <c r="G4645">
        <v>1690216</v>
      </c>
      <c r="H4645">
        <v>92.16</v>
      </c>
      <c r="I4645">
        <v>1659</v>
      </c>
      <c r="J4645">
        <v>1659</v>
      </c>
      <c r="K4645">
        <v>266</v>
      </c>
      <c r="L4645">
        <v>11</v>
      </c>
    </row>
    <row r="4646" spans="1:12">
      <c r="A4646" t="s">
        <v>13798</v>
      </c>
      <c r="B4646" t="s">
        <v>6187</v>
      </c>
      <c r="C4646" t="s">
        <v>1540</v>
      </c>
      <c r="D4646">
        <v>100</v>
      </c>
      <c r="E4646">
        <v>52.619</v>
      </c>
      <c r="F4646" s="105">
        <v>2488386</v>
      </c>
      <c r="G4646">
        <v>2488386</v>
      </c>
      <c r="H4646">
        <v>86.31</v>
      </c>
      <c r="I4646">
        <v>2272</v>
      </c>
      <c r="J4646">
        <v>2272</v>
      </c>
      <c r="K4646">
        <v>253</v>
      </c>
      <c r="L4646">
        <v>71</v>
      </c>
    </row>
    <row r="4647" spans="1:12">
      <c r="A4647" t="s">
        <v>13799</v>
      </c>
      <c r="B4647" t="s">
        <v>6188</v>
      </c>
      <c r="C4647" t="s">
        <v>1540</v>
      </c>
      <c r="D4647">
        <v>100</v>
      </c>
      <c r="E4647">
        <v>49.21</v>
      </c>
      <c r="F4647" s="105">
        <v>2436766</v>
      </c>
      <c r="G4647">
        <v>2436766</v>
      </c>
      <c r="H4647">
        <v>87.63</v>
      </c>
      <c r="I4647">
        <v>2189</v>
      </c>
      <c r="J4647">
        <v>2189</v>
      </c>
      <c r="K4647">
        <v>266</v>
      </c>
      <c r="L4647">
        <v>75</v>
      </c>
    </row>
    <row r="4648" spans="1:12">
      <c r="A4648" t="s">
        <v>13800</v>
      </c>
      <c r="B4648" t="s">
        <v>6189</v>
      </c>
      <c r="C4648" t="s">
        <v>1540</v>
      </c>
      <c r="D4648">
        <v>100</v>
      </c>
      <c r="E4648">
        <v>54.892000000000003</v>
      </c>
      <c r="F4648" s="105">
        <v>2171245</v>
      </c>
      <c r="G4648">
        <v>2171245</v>
      </c>
      <c r="H4648">
        <v>82.65</v>
      </c>
      <c r="I4648">
        <v>2047</v>
      </c>
      <c r="J4648">
        <v>2047</v>
      </c>
      <c r="K4648">
        <v>241</v>
      </c>
      <c r="L4648">
        <v>127</v>
      </c>
    </row>
    <row r="4649" spans="1:12">
      <c r="A4649" t="s">
        <v>13801</v>
      </c>
      <c r="B4649" t="s">
        <v>6190</v>
      </c>
      <c r="C4649" t="s">
        <v>1540</v>
      </c>
      <c r="D4649">
        <v>100</v>
      </c>
      <c r="E4649">
        <v>72.227000000000004</v>
      </c>
      <c r="F4649" s="105">
        <v>8545929</v>
      </c>
      <c r="G4649">
        <v>8545929</v>
      </c>
      <c r="H4649">
        <v>87.62</v>
      </c>
      <c r="I4649">
        <v>7095</v>
      </c>
      <c r="J4649">
        <v>7095</v>
      </c>
      <c r="K4649">
        <v>294</v>
      </c>
      <c r="L4649">
        <v>99</v>
      </c>
    </row>
    <row r="4650" spans="1:12">
      <c r="A4650" t="s">
        <v>13802</v>
      </c>
      <c r="B4650" t="s">
        <v>6191</v>
      </c>
      <c r="C4650" t="s">
        <v>1540</v>
      </c>
      <c r="D4650">
        <v>100</v>
      </c>
      <c r="E4650">
        <v>50.741999999999997</v>
      </c>
      <c r="F4650" s="105">
        <v>3478423</v>
      </c>
      <c r="G4650">
        <v>3478423</v>
      </c>
      <c r="H4650">
        <v>78.36</v>
      </c>
      <c r="I4650">
        <v>2823</v>
      </c>
      <c r="J4650">
        <v>2823</v>
      </c>
      <c r="K4650">
        <v>245</v>
      </c>
      <c r="L4650">
        <v>104</v>
      </c>
    </row>
    <row r="4651" spans="1:12">
      <c r="A4651" t="s">
        <v>13803</v>
      </c>
      <c r="B4651" t="s">
        <v>6192</v>
      </c>
      <c r="C4651" t="s">
        <v>1540</v>
      </c>
      <c r="D4651">
        <v>100</v>
      </c>
      <c r="E4651">
        <v>67.575999999999993</v>
      </c>
      <c r="F4651" s="105">
        <v>11030030</v>
      </c>
      <c r="G4651">
        <v>11030030</v>
      </c>
      <c r="H4651">
        <v>82.31</v>
      </c>
      <c r="I4651">
        <v>9868</v>
      </c>
      <c r="J4651">
        <v>9868</v>
      </c>
      <c r="K4651">
        <v>261</v>
      </c>
      <c r="L4651">
        <v>80</v>
      </c>
    </row>
    <row r="4652" spans="1:12">
      <c r="A4652" t="s">
        <v>13804</v>
      </c>
      <c r="B4652" t="s">
        <v>6193</v>
      </c>
      <c r="C4652" t="s">
        <v>1540</v>
      </c>
      <c r="D4652">
        <v>100</v>
      </c>
      <c r="E4652">
        <v>71.072000000000003</v>
      </c>
      <c r="F4652" s="105">
        <v>8318010</v>
      </c>
      <c r="G4652">
        <v>8318010</v>
      </c>
      <c r="H4652">
        <v>85.4</v>
      </c>
      <c r="I4652">
        <v>7461</v>
      </c>
      <c r="J4652">
        <v>7461</v>
      </c>
      <c r="K4652">
        <v>277</v>
      </c>
      <c r="L4652">
        <v>89</v>
      </c>
    </row>
    <row r="4653" spans="1:12">
      <c r="A4653" t="s">
        <v>13805</v>
      </c>
      <c r="B4653" t="s">
        <v>6194</v>
      </c>
      <c r="C4653" t="s">
        <v>1540</v>
      </c>
      <c r="D4653">
        <v>100</v>
      </c>
      <c r="E4653">
        <v>70.259</v>
      </c>
      <c r="F4653" s="105">
        <v>8653262</v>
      </c>
      <c r="G4653">
        <v>8653262</v>
      </c>
      <c r="H4653">
        <v>85.81</v>
      </c>
      <c r="I4653">
        <v>7728</v>
      </c>
      <c r="J4653">
        <v>7728</v>
      </c>
      <c r="K4653">
        <v>278</v>
      </c>
      <c r="L4653">
        <v>87</v>
      </c>
    </row>
    <row r="4654" spans="1:12">
      <c r="A4654" t="s">
        <v>13806</v>
      </c>
      <c r="B4654" t="s">
        <v>6195</v>
      </c>
      <c r="C4654" t="s">
        <v>1540</v>
      </c>
      <c r="D4654">
        <v>100</v>
      </c>
      <c r="E4654">
        <v>49.451999999999998</v>
      </c>
      <c r="F4654" s="105">
        <v>1718193</v>
      </c>
      <c r="G4654">
        <v>1718193</v>
      </c>
      <c r="H4654">
        <v>90.66</v>
      </c>
      <c r="I4654">
        <v>1482</v>
      </c>
      <c r="J4654">
        <v>1482</v>
      </c>
      <c r="K4654">
        <v>295</v>
      </c>
      <c r="L4654">
        <v>62</v>
      </c>
    </row>
    <row r="4655" spans="1:12">
      <c r="A4655" t="s">
        <v>13807</v>
      </c>
      <c r="B4655" t="s">
        <v>6196</v>
      </c>
      <c r="C4655" t="s">
        <v>1540</v>
      </c>
      <c r="D4655">
        <v>100</v>
      </c>
      <c r="E4655">
        <v>66.483000000000004</v>
      </c>
      <c r="F4655" s="105">
        <v>2695531</v>
      </c>
      <c r="G4655">
        <v>2695531</v>
      </c>
      <c r="H4655">
        <v>83.85</v>
      </c>
      <c r="I4655">
        <v>2255</v>
      </c>
      <c r="J4655">
        <v>2255</v>
      </c>
      <c r="K4655">
        <v>292</v>
      </c>
      <c r="L4655">
        <v>83</v>
      </c>
    </row>
    <row r="4656" spans="1:12">
      <c r="A4656" t="s">
        <v>13808</v>
      </c>
      <c r="B4656" t="s">
        <v>6197</v>
      </c>
      <c r="C4656" t="s">
        <v>1540</v>
      </c>
      <c r="D4656">
        <v>100</v>
      </c>
      <c r="E4656">
        <v>50.029000000000003</v>
      </c>
      <c r="F4656" s="105">
        <v>3842109</v>
      </c>
      <c r="G4656">
        <v>3842109</v>
      </c>
      <c r="H4656">
        <v>86.06</v>
      </c>
      <c r="I4656">
        <v>3468</v>
      </c>
      <c r="J4656">
        <v>3468</v>
      </c>
      <c r="K4656">
        <v>274</v>
      </c>
      <c r="L4656">
        <v>85</v>
      </c>
    </row>
    <row r="4657" spans="1:12">
      <c r="A4657" t="s">
        <v>13809</v>
      </c>
      <c r="B4657" t="s">
        <v>6198</v>
      </c>
      <c r="C4657" t="s">
        <v>1540</v>
      </c>
      <c r="D4657">
        <v>100</v>
      </c>
      <c r="E4657">
        <v>33.465000000000003</v>
      </c>
      <c r="F4657" s="105">
        <v>2132349</v>
      </c>
      <c r="G4657">
        <v>2132349</v>
      </c>
      <c r="H4657">
        <v>88.01</v>
      </c>
      <c r="I4657">
        <v>1958</v>
      </c>
      <c r="J4657">
        <v>1958</v>
      </c>
      <c r="K4657">
        <v>258</v>
      </c>
      <c r="L4657">
        <v>20.5</v>
      </c>
    </row>
    <row r="4658" spans="1:12">
      <c r="A4658" t="s">
        <v>13810</v>
      </c>
      <c r="B4658" t="s">
        <v>6199</v>
      </c>
      <c r="C4658" t="s">
        <v>1540</v>
      </c>
      <c r="D4658">
        <v>100</v>
      </c>
      <c r="E4658">
        <v>59.094999999999999</v>
      </c>
      <c r="F4658" s="105">
        <v>2431674</v>
      </c>
      <c r="G4658">
        <v>2431674</v>
      </c>
      <c r="H4658">
        <v>89.33</v>
      </c>
      <c r="I4658">
        <v>2221</v>
      </c>
      <c r="J4658">
        <v>2221</v>
      </c>
      <c r="K4658">
        <v>283</v>
      </c>
      <c r="L4658">
        <v>50</v>
      </c>
    </row>
    <row r="4659" spans="1:12">
      <c r="A4659" t="s">
        <v>13811</v>
      </c>
      <c r="B4659" t="s">
        <v>6200</v>
      </c>
      <c r="C4659" t="s">
        <v>1540</v>
      </c>
      <c r="D4659">
        <v>100</v>
      </c>
      <c r="E4659">
        <v>42.655999999999999</v>
      </c>
      <c r="F4659" s="105">
        <v>1430065</v>
      </c>
      <c r="G4659">
        <v>1430065</v>
      </c>
      <c r="H4659">
        <v>86.77</v>
      </c>
      <c r="I4659">
        <v>1166</v>
      </c>
      <c r="J4659">
        <v>1166</v>
      </c>
      <c r="K4659">
        <v>300</v>
      </c>
      <c r="L4659">
        <v>99.5</v>
      </c>
    </row>
    <row r="4660" spans="1:12">
      <c r="A4660" t="s">
        <v>13812</v>
      </c>
      <c r="B4660" t="s">
        <v>6201</v>
      </c>
      <c r="C4660" t="s">
        <v>1540</v>
      </c>
      <c r="D4660">
        <v>100</v>
      </c>
      <c r="E4660">
        <v>42.331000000000003</v>
      </c>
      <c r="F4660" s="105">
        <v>5842795</v>
      </c>
      <c r="G4660">
        <v>5842795</v>
      </c>
      <c r="H4660">
        <v>80.2</v>
      </c>
      <c r="I4660">
        <v>5595</v>
      </c>
      <c r="J4660">
        <v>5595</v>
      </c>
      <c r="K4660">
        <v>224</v>
      </c>
      <c r="L4660">
        <v>131.5</v>
      </c>
    </row>
    <row r="4661" spans="1:12">
      <c r="A4661" t="s">
        <v>13813</v>
      </c>
      <c r="B4661" t="s">
        <v>6202</v>
      </c>
      <c r="C4661" t="s">
        <v>1540</v>
      </c>
      <c r="D4661">
        <v>100</v>
      </c>
      <c r="E4661">
        <v>38.098999999999997</v>
      </c>
      <c r="F4661" s="105">
        <v>2701909</v>
      </c>
      <c r="G4661">
        <v>2701909</v>
      </c>
      <c r="H4661">
        <v>80.989999999999995</v>
      </c>
      <c r="I4661">
        <v>2548</v>
      </c>
      <c r="J4661">
        <v>2548</v>
      </c>
      <c r="K4661">
        <v>247</v>
      </c>
      <c r="L4661">
        <v>100</v>
      </c>
    </row>
    <row r="4662" spans="1:12">
      <c r="A4662" t="s">
        <v>13814</v>
      </c>
      <c r="B4662" t="s">
        <v>6203</v>
      </c>
      <c r="C4662" t="s">
        <v>1540</v>
      </c>
      <c r="D4662">
        <v>100</v>
      </c>
      <c r="E4662">
        <v>38.960999999999999</v>
      </c>
      <c r="F4662" s="105">
        <v>1858039</v>
      </c>
      <c r="G4662">
        <v>1858039</v>
      </c>
      <c r="H4662">
        <v>84.4</v>
      </c>
      <c r="I4662">
        <v>1727</v>
      </c>
      <c r="J4662">
        <v>1727</v>
      </c>
      <c r="K4662">
        <v>260</v>
      </c>
      <c r="L4662">
        <v>76</v>
      </c>
    </row>
    <row r="4663" spans="1:12">
      <c r="A4663" t="s">
        <v>13815</v>
      </c>
      <c r="B4663" t="s">
        <v>6204</v>
      </c>
      <c r="C4663" t="s">
        <v>1540</v>
      </c>
      <c r="D4663">
        <v>100</v>
      </c>
      <c r="E4663">
        <v>62.357999999999997</v>
      </c>
      <c r="F4663" s="105">
        <v>2373294</v>
      </c>
      <c r="G4663">
        <v>2373294</v>
      </c>
      <c r="H4663">
        <v>87.55</v>
      </c>
      <c r="I4663">
        <v>2267</v>
      </c>
      <c r="J4663">
        <v>2267</v>
      </c>
      <c r="K4663">
        <v>263</v>
      </c>
      <c r="L4663">
        <v>30</v>
      </c>
    </row>
    <row r="4664" spans="1:12">
      <c r="A4664" t="s">
        <v>13816</v>
      </c>
      <c r="B4664" t="s">
        <v>6205</v>
      </c>
      <c r="C4664" t="s">
        <v>1540</v>
      </c>
      <c r="D4664">
        <v>100</v>
      </c>
      <c r="E4664">
        <v>46.508000000000003</v>
      </c>
      <c r="F4664" s="105">
        <v>2585719</v>
      </c>
      <c r="G4664">
        <v>2585719</v>
      </c>
      <c r="H4664">
        <v>83</v>
      </c>
      <c r="I4664">
        <v>2156</v>
      </c>
      <c r="J4664">
        <v>2156</v>
      </c>
      <c r="K4664">
        <v>272.5</v>
      </c>
      <c r="L4664">
        <v>78</v>
      </c>
    </row>
    <row r="4665" spans="1:12">
      <c r="A4665" t="s">
        <v>13817</v>
      </c>
      <c r="B4665" t="s">
        <v>6206</v>
      </c>
      <c r="C4665" t="s">
        <v>1540</v>
      </c>
      <c r="D4665">
        <v>100</v>
      </c>
      <c r="E4665">
        <v>37.119999999999997</v>
      </c>
      <c r="F4665" s="105">
        <v>3479204</v>
      </c>
      <c r="G4665">
        <v>3479204</v>
      </c>
      <c r="H4665">
        <v>88.54</v>
      </c>
      <c r="I4665">
        <v>3087</v>
      </c>
      <c r="J4665">
        <v>3087</v>
      </c>
      <c r="K4665">
        <v>288</v>
      </c>
      <c r="L4665">
        <v>63</v>
      </c>
    </row>
    <row r="4666" spans="1:12">
      <c r="A4666" t="s">
        <v>13818</v>
      </c>
      <c r="B4666" t="s">
        <v>6207</v>
      </c>
      <c r="C4666" t="s">
        <v>1540</v>
      </c>
      <c r="D4666">
        <v>100</v>
      </c>
      <c r="E4666">
        <v>45.494999999999997</v>
      </c>
      <c r="F4666" s="105">
        <v>1895960</v>
      </c>
      <c r="G4666">
        <v>1895960</v>
      </c>
      <c r="H4666">
        <v>88.13</v>
      </c>
      <c r="I4666">
        <v>1756</v>
      </c>
      <c r="J4666">
        <v>1756</v>
      </c>
      <c r="K4666">
        <v>266</v>
      </c>
      <c r="L4666">
        <v>57</v>
      </c>
    </row>
    <row r="4667" spans="1:12">
      <c r="A4667" t="s">
        <v>13819</v>
      </c>
      <c r="B4667" t="s">
        <v>6208</v>
      </c>
      <c r="C4667" t="s">
        <v>1540</v>
      </c>
      <c r="D4667">
        <v>100</v>
      </c>
      <c r="E4667">
        <v>46.944000000000003</v>
      </c>
      <c r="F4667" s="105">
        <v>2043439</v>
      </c>
      <c r="G4667">
        <v>2043439</v>
      </c>
      <c r="H4667">
        <v>89.88</v>
      </c>
      <c r="I4667">
        <v>1843</v>
      </c>
      <c r="J4667">
        <v>1843</v>
      </c>
      <c r="K4667">
        <v>278</v>
      </c>
      <c r="L4667">
        <v>53</v>
      </c>
    </row>
    <row r="4668" spans="1:12">
      <c r="A4668" t="s">
        <v>13820</v>
      </c>
      <c r="B4668" t="s">
        <v>6209</v>
      </c>
      <c r="C4668" t="s">
        <v>1540</v>
      </c>
      <c r="D4668">
        <v>100</v>
      </c>
      <c r="E4668">
        <v>44.512</v>
      </c>
      <c r="F4668" s="105">
        <v>7163884</v>
      </c>
      <c r="G4668">
        <v>7163884</v>
      </c>
      <c r="H4668">
        <v>80.760000000000005</v>
      </c>
      <c r="I4668">
        <v>6194</v>
      </c>
      <c r="J4668">
        <v>6194</v>
      </c>
      <c r="K4668">
        <v>257</v>
      </c>
      <c r="L4668">
        <v>63</v>
      </c>
    </row>
    <row r="4669" spans="1:12">
      <c r="A4669" t="s">
        <v>13821</v>
      </c>
      <c r="B4669" t="s">
        <v>6210</v>
      </c>
      <c r="C4669" t="s">
        <v>1540</v>
      </c>
      <c r="D4669">
        <v>100</v>
      </c>
      <c r="E4669">
        <v>51.277000000000001</v>
      </c>
      <c r="F4669" s="105">
        <v>2169477</v>
      </c>
      <c r="G4669">
        <v>2169477</v>
      </c>
      <c r="H4669">
        <v>87.52</v>
      </c>
      <c r="I4669">
        <v>1899</v>
      </c>
      <c r="J4669">
        <v>1899</v>
      </c>
      <c r="K4669">
        <v>289</v>
      </c>
      <c r="L4669">
        <v>85</v>
      </c>
    </row>
    <row r="4670" spans="1:12">
      <c r="A4670" t="s">
        <v>13822</v>
      </c>
      <c r="B4670" t="s">
        <v>6211</v>
      </c>
      <c r="C4670" t="s">
        <v>1540</v>
      </c>
      <c r="D4670">
        <v>100</v>
      </c>
      <c r="E4670">
        <v>54.601999999999997</v>
      </c>
      <c r="F4670" s="105">
        <v>2676554</v>
      </c>
      <c r="G4670">
        <v>2676554</v>
      </c>
      <c r="H4670">
        <v>86.02</v>
      </c>
      <c r="I4670">
        <v>2330</v>
      </c>
      <c r="J4670">
        <v>2330</v>
      </c>
      <c r="K4670">
        <v>289</v>
      </c>
      <c r="L4670">
        <v>78</v>
      </c>
    </row>
    <row r="4671" spans="1:12">
      <c r="A4671" t="s">
        <v>9374</v>
      </c>
      <c r="B4671" t="s">
        <v>6212</v>
      </c>
      <c r="C4671" t="s">
        <v>1592</v>
      </c>
      <c r="D4671">
        <v>100</v>
      </c>
      <c r="E4671">
        <v>32.658000000000001</v>
      </c>
      <c r="F4671" s="105">
        <v>1114206</v>
      </c>
      <c r="G4671">
        <v>1114206</v>
      </c>
      <c r="H4671">
        <v>75.75</v>
      </c>
      <c r="I4671">
        <v>933</v>
      </c>
      <c r="J4671">
        <v>933</v>
      </c>
      <c r="K4671">
        <v>252</v>
      </c>
      <c r="L4671">
        <v>109</v>
      </c>
    </row>
    <row r="4672" spans="1:12">
      <c r="A4672" t="s">
        <v>13823</v>
      </c>
      <c r="B4672" t="s">
        <v>6213</v>
      </c>
      <c r="C4672" t="s">
        <v>1540</v>
      </c>
      <c r="D4672">
        <v>100</v>
      </c>
      <c r="E4672">
        <v>54.31</v>
      </c>
      <c r="F4672" s="105">
        <v>2406675</v>
      </c>
      <c r="G4672">
        <v>2406675</v>
      </c>
      <c r="H4672">
        <v>82.54</v>
      </c>
      <c r="I4672">
        <v>2345</v>
      </c>
      <c r="J4672">
        <v>2345</v>
      </c>
      <c r="K4672">
        <v>230</v>
      </c>
      <c r="L4672">
        <v>125.5</v>
      </c>
    </row>
    <row r="4673" spans="1:12">
      <c r="A4673" t="s">
        <v>13824</v>
      </c>
      <c r="B4673" t="s">
        <v>6214</v>
      </c>
      <c r="C4673" t="s">
        <v>1540</v>
      </c>
      <c r="D4673">
        <v>100</v>
      </c>
      <c r="E4673">
        <v>46.527999999999999</v>
      </c>
      <c r="F4673" s="105">
        <v>2123925</v>
      </c>
      <c r="G4673">
        <v>2123925</v>
      </c>
      <c r="H4673">
        <v>91.97</v>
      </c>
      <c r="I4673">
        <v>2064</v>
      </c>
      <c r="J4673">
        <v>2064</v>
      </c>
      <c r="K4673">
        <v>288</v>
      </c>
      <c r="L4673">
        <v>26</v>
      </c>
    </row>
    <row r="4674" spans="1:12">
      <c r="A4674" t="s">
        <v>13825</v>
      </c>
      <c r="B4674" t="s">
        <v>6215</v>
      </c>
      <c r="C4674" t="s">
        <v>1540</v>
      </c>
      <c r="D4674">
        <v>100</v>
      </c>
      <c r="E4674">
        <v>46.588999999999999</v>
      </c>
      <c r="F4674" s="105">
        <v>3273670</v>
      </c>
      <c r="G4674">
        <v>3273670</v>
      </c>
      <c r="H4674">
        <v>85.94</v>
      </c>
      <c r="I4674">
        <v>2697</v>
      </c>
      <c r="J4674">
        <v>2697</v>
      </c>
      <c r="K4674">
        <v>290</v>
      </c>
      <c r="L4674">
        <v>67</v>
      </c>
    </row>
    <row r="4675" spans="1:12">
      <c r="A4675" t="s">
        <v>13826</v>
      </c>
      <c r="B4675" t="s">
        <v>6216</v>
      </c>
      <c r="C4675" t="s">
        <v>1540</v>
      </c>
      <c r="D4675">
        <v>100</v>
      </c>
      <c r="E4675">
        <v>55.445999999999998</v>
      </c>
      <c r="F4675" s="105">
        <v>2054993</v>
      </c>
      <c r="G4675">
        <v>2054993</v>
      </c>
      <c r="H4675">
        <v>91.06</v>
      </c>
      <c r="I4675">
        <v>1951</v>
      </c>
      <c r="J4675">
        <v>1951</v>
      </c>
      <c r="K4675">
        <v>279</v>
      </c>
      <c r="L4675">
        <v>37</v>
      </c>
    </row>
    <row r="4676" spans="1:12">
      <c r="A4676" t="s">
        <v>13827</v>
      </c>
      <c r="B4676" t="s">
        <v>6217</v>
      </c>
      <c r="C4676" t="s">
        <v>1540</v>
      </c>
      <c r="D4676">
        <v>100</v>
      </c>
      <c r="E4676">
        <v>37.537999999999997</v>
      </c>
      <c r="F4676" s="105">
        <v>1980223</v>
      </c>
      <c r="G4676">
        <v>1980223</v>
      </c>
      <c r="H4676">
        <v>87.08</v>
      </c>
      <c r="I4676">
        <v>1919</v>
      </c>
      <c r="J4676">
        <v>1919</v>
      </c>
      <c r="K4676">
        <v>261</v>
      </c>
      <c r="L4676">
        <v>78</v>
      </c>
    </row>
    <row r="4677" spans="1:12">
      <c r="A4677" t="s">
        <v>13828</v>
      </c>
      <c r="B4677" t="s">
        <v>6218</v>
      </c>
      <c r="C4677" t="s">
        <v>1540</v>
      </c>
      <c r="D4677">
        <v>100</v>
      </c>
      <c r="E4677">
        <v>54.307000000000002</v>
      </c>
      <c r="F4677" s="105">
        <v>2435166</v>
      </c>
      <c r="G4677">
        <v>2435166</v>
      </c>
      <c r="H4677">
        <v>87.14</v>
      </c>
      <c r="I4677">
        <v>2087</v>
      </c>
      <c r="J4677">
        <v>2087</v>
      </c>
      <c r="K4677">
        <v>293</v>
      </c>
      <c r="L4677">
        <v>79</v>
      </c>
    </row>
    <row r="4678" spans="1:12">
      <c r="A4678" t="s">
        <v>13829</v>
      </c>
      <c r="B4678" t="s">
        <v>6219</v>
      </c>
      <c r="C4678" t="s">
        <v>1540</v>
      </c>
      <c r="D4678">
        <v>100</v>
      </c>
      <c r="E4678">
        <v>41.786000000000001</v>
      </c>
      <c r="F4678" s="105">
        <v>2706954</v>
      </c>
      <c r="G4678">
        <v>2706954</v>
      </c>
      <c r="H4678">
        <v>80.540000000000006</v>
      </c>
      <c r="I4678">
        <v>2265</v>
      </c>
      <c r="J4678">
        <v>2265</v>
      </c>
      <c r="K4678">
        <v>285</v>
      </c>
      <c r="L4678">
        <v>107</v>
      </c>
    </row>
    <row r="4679" spans="1:12">
      <c r="A4679" t="s">
        <v>13830</v>
      </c>
      <c r="B4679" t="s">
        <v>6220</v>
      </c>
      <c r="C4679" t="s">
        <v>1540</v>
      </c>
      <c r="D4679">
        <v>100</v>
      </c>
      <c r="E4679">
        <v>57.896000000000001</v>
      </c>
      <c r="F4679" s="105">
        <v>2642494</v>
      </c>
      <c r="G4679">
        <v>2642494</v>
      </c>
      <c r="H4679">
        <v>86.02</v>
      </c>
      <c r="I4679">
        <v>2392</v>
      </c>
      <c r="J4679">
        <v>2392</v>
      </c>
      <c r="K4679">
        <v>258</v>
      </c>
      <c r="L4679">
        <v>60</v>
      </c>
    </row>
    <row r="4680" spans="1:12">
      <c r="A4680" t="s">
        <v>13831</v>
      </c>
      <c r="B4680" t="s">
        <v>6221</v>
      </c>
      <c r="C4680" t="s">
        <v>1540</v>
      </c>
      <c r="D4680">
        <v>100</v>
      </c>
      <c r="E4680">
        <v>37.183</v>
      </c>
      <c r="F4680" s="105">
        <v>1947166</v>
      </c>
      <c r="G4680">
        <v>1947166</v>
      </c>
      <c r="H4680">
        <v>87.41</v>
      </c>
      <c r="I4680">
        <v>1846</v>
      </c>
      <c r="J4680">
        <v>1846</v>
      </c>
      <c r="K4680">
        <v>266</v>
      </c>
      <c r="L4680">
        <v>55</v>
      </c>
    </row>
    <row r="4681" spans="1:12">
      <c r="A4681" t="s">
        <v>13832</v>
      </c>
      <c r="B4681" t="s">
        <v>6222</v>
      </c>
      <c r="C4681" t="s">
        <v>1540</v>
      </c>
      <c r="D4681">
        <v>100</v>
      </c>
      <c r="E4681">
        <v>55.762</v>
      </c>
      <c r="F4681" s="105">
        <v>2166063</v>
      </c>
      <c r="G4681">
        <v>2166063</v>
      </c>
      <c r="H4681">
        <v>90.59</v>
      </c>
      <c r="I4681">
        <v>2041</v>
      </c>
      <c r="J4681">
        <v>2041</v>
      </c>
      <c r="K4681">
        <v>280</v>
      </c>
      <c r="L4681">
        <v>46</v>
      </c>
    </row>
    <row r="4682" spans="1:12">
      <c r="A4682" t="s">
        <v>13833</v>
      </c>
      <c r="B4682" t="s">
        <v>6223</v>
      </c>
      <c r="C4682" t="s">
        <v>1540</v>
      </c>
      <c r="D4682">
        <v>100</v>
      </c>
      <c r="E4682">
        <v>62.768999999999998</v>
      </c>
      <c r="F4682" s="105">
        <v>5248049</v>
      </c>
      <c r="G4682">
        <v>5248049</v>
      </c>
      <c r="H4682">
        <v>85.95</v>
      </c>
      <c r="I4682">
        <v>4480</v>
      </c>
      <c r="J4682">
        <v>4480</v>
      </c>
      <c r="K4682">
        <v>281</v>
      </c>
      <c r="L4682">
        <v>96</v>
      </c>
    </row>
    <row r="4683" spans="1:12">
      <c r="A4683" t="s">
        <v>13834</v>
      </c>
      <c r="B4683" t="s">
        <v>6224</v>
      </c>
      <c r="C4683" t="s">
        <v>1540</v>
      </c>
      <c r="D4683">
        <v>100</v>
      </c>
      <c r="E4683">
        <v>71.078000000000003</v>
      </c>
      <c r="F4683" s="105">
        <v>3079840</v>
      </c>
      <c r="G4683">
        <v>3079840</v>
      </c>
      <c r="H4683">
        <v>92.63</v>
      </c>
      <c r="I4683">
        <v>3078</v>
      </c>
      <c r="J4683">
        <v>3078</v>
      </c>
      <c r="K4683">
        <v>274</v>
      </c>
      <c r="L4683">
        <v>29</v>
      </c>
    </row>
    <row r="4684" spans="1:12">
      <c r="A4684" t="s">
        <v>13835</v>
      </c>
      <c r="B4684" t="s">
        <v>6225</v>
      </c>
      <c r="C4684" t="s">
        <v>1540</v>
      </c>
      <c r="D4684">
        <v>100</v>
      </c>
      <c r="E4684">
        <v>49.768000000000001</v>
      </c>
      <c r="F4684" s="105">
        <v>2302896</v>
      </c>
      <c r="G4684">
        <v>2302896</v>
      </c>
      <c r="H4684">
        <v>86.06</v>
      </c>
      <c r="I4684">
        <v>2125</v>
      </c>
      <c r="J4684">
        <v>2125</v>
      </c>
      <c r="K4684">
        <v>262</v>
      </c>
      <c r="L4684">
        <v>74</v>
      </c>
    </row>
    <row r="4685" spans="1:12">
      <c r="A4685" t="s">
        <v>13836</v>
      </c>
      <c r="B4685" t="s">
        <v>6226</v>
      </c>
      <c r="C4685" t="s">
        <v>1540</v>
      </c>
      <c r="D4685">
        <v>100</v>
      </c>
      <c r="E4685">
        <v>32.301000000000002</v>
      </c>
      <c r="F4685" s="105">
        <v>1277649</v>
      </c>
      <c r="G4685">
        <v>1277649</v>
      </c>
      <c r="H4685">
        <v>90.2</v>
      </c>
      <c r="I4685">
        <v>1191</v>
      </c>
      <c r="J4685">
        <v>1191</v>
      </c>
      <c r="K4685">
        <v>266</v>
      </c>
      <c r="L4685">
        <v>45.5</v>
      </c>
    </row>
    <row r="4686" spans="1:12">
      <c r="A4686" t="s">
        <v>13837</v>
      </c>
      <c r="B4686" t="s">
        <v>6227</v>
      </c>
      <c r="C4686" t="s">
        <v>1540</v>
      </c>
      <c r="D4686">
        <v>100</v>
      </c>
      <c r="E4686">
        <v>67.286000000000001</v>
      </c>
      <c r="F4686" s="105">
        <v>5523231</v>
      </c>
      <c r="G4686">
        <v>5523231</v>
      </c>
      <c r="H4686">
        <v>87</v>
      </c>
      <c r="I4686">
        <v>5208</v>
      </c>
      <c r="J4686">
        <v>5208</v>
      </c>
      <c r="K4686">
        <v>272</v>
      </c>
      <c r="L4686">
        <v>73</v>
      </c>
    </row>
    <row r="4687" spans="1:12">
      <c r="A4687" t="s">
        <v>13838</v>
      </c>
      <c r="B4687" t="s">
        <v>6228</v>
      </c>
      <c r="C4687" t="s">
        <v>1540</v>
      </c>
      <c r="D4687">
        <v>100</v>
      </c>
      <c r="E4687">
        <v>62.834000000000003</v>
      </c>
      <c r="F4687" s="105">
        <v>3523710</v>
      </c>
      <c r="G4687">
        <v>3523710</v>
      </c>
      <c r="H4687">
        <v>90.38</v>
      </c>
      <c r="I4687">
        <v>3492</v>
      </c>
      <c r="J4687">
        <v>3492</v>
      </c>
      <c r="K4687">
        <v>266</v>
      </c>
      <c r="L4687">
        <v>50</v>
      </c>
    </row>
    <row r="4688" spans="1:12">
      <c r="A4688" t="s">
        <v>13839</v>
      </c>
      <c r="B4688" t="s">
        <v>6229</v>
      </c>
      <c r="C4688" t="s">
        <v>1540</v>
      </c>
      <c r="D4688">
        <v>100</v>
      </c>
      <c r="E4688">
        <v>55.244</v>
      </c>
      <c r="F4688" s="105">
        <v>3487925</v>
      </c>
      <c r="G4688">
        <v>3487925</v>
      </c>
      <c r="H4688">
        <v>90.46</v>
      </c>
      <c r="I4688">
        <v>3561</v>
      </c>
      <c r="J4688">
        <v>3561</v>
      </c>
      <c r="K4688">
        <v>259</v>
      </c>
      <c r="L4688">
        <v>46</v>
      </c>
    </row>
    <row r="4689" spans="1:12">
      <c r="A4689" t="s">
        <v>13840</v>
      </c>
      <c r="B4689" t="s">
        <v>6230</v>
      </c>
      <c r="C4689" t="s">
        <v>1540</v>
      </c>
      <c r="D4689">
        <v>100</v>
      </c>
      <c r="E4689">
        <v>40.82</v>
      </c>
      <c r="F4689" s="105">
        <v>1725829</v>
      </c>
      <c r="G4689">
        <v>1725829</v>
      </c>
      <c r="H4689">
        <v>88.86</v>
      </c>
      <c r="I4689">
        <v>1711</v>
      </c>
      <c r="J4689">
        <v>1711</v>
      </c>
      <c r="K4689">
        <v>252</v>
      </c>
      <c r="L4689">
        <v>57</v>
      </c>
    </row>
    <row r="4690" spans="1:12">
      <c r="A4690" t="s">
        <v>13841</v>
      </c>
      <c r="B4690" t="s">
        <v>6231</v>
      </c>
      <c r="C4690" t="s">
        <v>1540</v>
      </c>
      <c r="D4690">
        <v>100</v>
      </c>
      <c r="E4690">
        <v>40.546999999999997</v>
      </c>
      <c r="F4690" s="105">
        <v>1084901</v>
      </c>
      <c r="G4690">
        <v>1084901</v>
      </c>
      <c r="H4690">
        <v>91.68</v>
      </c>
      <c r="I4690">
        <v>935</v>
      </c>
      <c r="J4690">
        <v>935</v>
      </c>
      <c r="K4690">
        <v>283</v>
      </c>
      <c r="L4690">
        <v>31</v>
      </c>
    </row>
    <row r="4691" spans="1:12">
      <c r="A4691" t="s">
        <v>13842</v>
      </c>
      <c r="B4691" t="s">
        <v>6232</v>
      </c>
      <c r="C4691" t="s">
        <v>1540</v>
      </c>
      <c r="D4691">
        <v>100</v>
      </c>
      <c r="E4691">
        <v>56.22</v>
      </c>
      <c r="F4691" s="105">
        <v>3090349</v>
      </c>
      <c r="G4691">
        <v>3090349</v>
      </c>
      <c r="H4691">
        <v>86.72</v>
      </c>
      <c r="I4691">
        <v>2906</v>
      </c>
      <c r="J4691">
        <v>2906</v>
      </c>
      <c r="K4691">
        <v>262.5</v>
      </c>
      <c r="L4691">
        <v>78</v>
      </c>
    </row>
    <row r="4692" spans="1:12">
      <c r="A4692" t="s">
        <v>13843</v>
      </c>
      <c r="B4692" t="s">
        <v>6233</v>
      </c>
      <c r="C4692" t="s">
        <v>1540</v>
      </c>
      <c r="D4692">
        <v>100</v>
      </c>
      <c r="E4692">
        <v>33.329000000000001</v>
      </c>
      <c r="F4692" s="105">
        <v>1743361</v>
      </c>
      <c r="G4692">
        <v>1743361</v>
      </c>
      <c r="H4692">
        <v>87.41</v>
      </c>
      <c r="I4692">
        <v>1577</v>
      </c>
      <c r="J4692">
        <v>1577</v>
      </c>
      <c r="K4692">
        <v>273</v>
      </c>
      <c r="L4692">
        <v>69</v>
      </c>
    </row>
    <row r="4693" spans="1:12">
      <c r="A4693" t="s">
        <v>9375</v>
      </c>
      <c r="B4693" t="s">
        <v>6234</v>
      </c>
      <c r="C4693" t="s">
        <v>1565</v>
      </c>
      <c r="D4693">
        <v>100</v>
      </c>
      <c r="E4693">
        <v>32.439</v>
      </c>
      <c r="F4693" s="105">
        <v>1268755</v>
      </c>
      <c r="G4693">
        <v>1268755</v>
      </c>
      <c r="H4693">
        <v>81.010000000000005</v>
      </c>
      <c r="I4693">
        <v>1430</v>
      </c>
      <c r="J4693">
        <v>1430</v>
      </c>
      <c r="K4693">
        <v>162</v>
      </c>
      <c r="L4693">
        <v>114</v>
      </c>
    </row>
    <row r="4694" spans="1:12">
      <c r="A4694" t="s">
        <v>13844</v>
      </c>
      <c r="B4694" t="s">
        <v>6235</v>
      </c>
      <c r="C4694" t="s">
        <v>1540</v>
      </c>
      <c r="D4694">
        <v>100</v>
      </c>
      <c r="E4694">
        <v>44</v>
      </c>
      <c r="F4694" s="105">
        <v>1743135</v>
      </c>
      <c r="G4694">
        <v>1743135</v>
      </c>
      <c r="H4694">
        <v>96.43</v>
      </c>
      <c r="I4694">
        <v>1889</v>
      </c>
      <c r="J4694">
        <v>1889</v>
      </c>
      <c r="K4694">
        <v>253</v>
      </c>
      <c r="L4694">
        <v>3</v>
      </c>
    </row>
    <row r="4695" spans="1:12">
      <c r="A4695" t="s">
        <v>13845</v>
      </c>
      <c r="B4695" t="s">
        <v>6236</v>
      </c>
      <c r="C4695" t="s">
        <v>1540</v>
      </c>
      <c r="D4695">
        <v>100</v>
      </c>
      <c r="E4695">
        <v>33.686</v>
      </c>
      <c r="F4695" s="105">
        <v>1623845</v>
      </c>
      <c r="G4695">
        <v>1623845</v>
      </c>
      <c r="H4695">
        <v>93.75</v>
      </c>
      <c r="I4695">
        <v>1575</v>
      </c>
      <c r="J4695">
        <v>1575</v>
      </c>
      <c r="K4695">
        <v>275</v>
      </c>
      <c r="L4695">
        <v>12</v>
      </c>
    </row>
    <row r="4696" spans="1:12">
      <c r="A4696" t="s">
        <v>13846</v>
      </c>
      <c r="B4696" t="s">
        <v>6237</v>
      </c>
      <c r="C4696" t="s">
        <v>1540</v>
      </c>
      <c r="D4696">
        <v>100</v>
      </c>
      <c r="E4696">
        <v>38.463000000000001</v>
      </c>
      <c r="F4696" s="105">
        <v>4152613</v>
      </c>
      <c r="G4696">
        <v>4152613</v>
      </c>
      <c r="H4696">
        <v>85.05</v>
      </c>
      <c r="I4696">
        <v>3677</v>
      </c>
      <c r="J4696">
        <v>3677</v>
      </c>
      <c r="K4696">
        <v>256</v>
      </c>
      <c r="L4696">
        <v>78</v>
      </c>
    </row>
    <row r="4697" spans="1:12">
      <c r="A4697" t="s">
        <v>13847</v>
      </c>
      <c r="B4697" t="s">
        <v>6238</v>
      </c>
      <c r="C4697" t="s">
        <v>1540</v>
      </c>
      <c r="D4697">
        <v>100</v>
      </c>
      <c r="E4697">
        <v>62.100999999999999</v>
      </c>
      <c r="F4697" s="105">
        <v>2096289</v>
      </c>
      <c r="G4697">
        <v>2096289</v>
      </c>
      <c r="H4697">
        <v>88.05</v>
      </c>
      <c r="I4697">
        <v>1716</v>
      </c>
      <c r="J4697">
        <v>1716</v>
      </c>
      <c r="K4697">
        <v>307</v>
      </c>
      <c r="L4697">
        <v>92</v>
      </c>
    </row>
    <row r="4698" spans="1:12">
      <c r="A4698" t="s">
        <v>13848</v>
      </c>
      <c r="B4698" t="s">
        <v>6239</v>
      </c>
      <c r="C4698" t="s">
        <v>1540</v>
      </c>
      <c r="D4698">
        <v>100</v>
      </c>
      <c r="E4698">
        <v>64.36</v>
      </c>
      <c r="F4698" s="105">
        <v>2520418</v>
      </c>
      <c r="G4698">
        <v>2520418</v>
      </c>
      <c r="H4698">
        <v>85.95</v>
      </c>
      <c r="I4698">
        <v>2098</v>
      </c>
      <c r="J4698">
        <v>2098</v>
      </c>
      <c r="K4698">
        <v>286</v>
      </c>
      <c r="L4698">
        <v>98.5</v>
      </c>
    </row>
    <row r="4699" spans="1:12">
      <c r="A4699" t="s">
        <v>13849</v>
      </c>
      <c r="B4699" t="s">
        <v>6240</v>
      </c>
      <c r="C4699" t="s">
        <v>1540</v>
      </c>
      <c r="D4699">
        <v>100</v>
      </c>
      <c r="E4699">
        <v>29.585999999999999</v>
      </c>
      <c r="F4699" s="105">
        <v>1237371</v>
      </c>
      <c r="G4699">
        <v>1237371</v>
      </c>
      <c r="H4699">
        <v>97.23</v>
      </c>
      <c r="I4699">
        <v>1323</v>
      </c>
      <c r="J4699">
        <v>1323</v>
      </c>
      <c r="K4699">
        <v>263</v>
      </c>
      <c r="L4699">
        <v>3</v>
      </c>
    </row>
    <row r="4700" spans="1:12">
      <c r="A4700" t="s">
        <v>13850</v>
      </c>
      <c r="B4700" t="s">
        <v>6241</v>
      </c>
      <c r="C4700" t="s">
        <v>1540</v>
      </c>
      <c r="D4700">
        <v>100</v>
      </c>
      <c r="E4700">
        <v>54.573999999999998</v>
      </c>
      <c r="F4700" s="105">
        <v>5267389</v>
      </c>
      <c r="G4700">
        <v>5267389</v>
      </c>
      <c r="H4700">
        <v>85.14</v>
      </c>
      <c r="I4700">
        <v>4887</v>
      </c>
      <c r="J4700">
        <v>4887</v>
      </c>
      <c r="K4700">
        <v>266</v>
      </c>
      <c r="L4700">
        <v>72</v>
      </c>
    </row>
    <row r="4701" spans="1:12">
      <c r="A4701" t="s">
        <v>13851</v>
      </c>
      <c r="B4701" t="s">
        <v>6242</v>
      </c>
      <c r="C4701" t="s">
        <v>1540</v>
      </c>
      <c r="D4701">
        <v>100</v>
      </c>
      <c r="E4701">
        <v>42.896999999999998</v>
      </c>
      <c r="F4701" s="105">
        <v>2113539</v>
      </c>
      <c r="G4701">
        <v>2113539</v>
      </c>
      <c r="H4701">
        <v>88.51</v>
      </c>
      <c r="I4701">
        <v>1929</v>
      </c>
      <c r="J4701">
        <v>1929</v>
      </c>
      <c r="K4701">
        <v>269</v>
      </c>
      <c r="L4701">
        <v>68.5</v>
      </c>
    </row>
    <row r="4702" spans="1:12">
      <c r="A4702" t="s">
        <v>13852</v>
      </c>
      <c r="B4702" t="s">
        <v>6243</v>
      </c>
      <c r="C4702" t="s">
        <v>1540</v>
      </c>
      <c r="D4702">
        <v>100</v>
      </c>
      <c r="E4702">
        <v>40.978000000000002</v>
      </c>
      <c r="F4702" s="105">
        <v>2372614</v>
      </c>
      <c r="G4702">
        <v>2372614</v>
      </c>
      <c r="H4702">
        <v>85.29</v>
      </c>
      <c r="I4702">
        <v>2218</v>
      </c>
      <c r="J4702">
        <v>2218</v>
      </c>
      <c r="K4702">
        <v>242</v>
      </c>
      <c r="L4702">
        <v>93</v>
      </c>
    </row>
    <row r="4703" spans="1:12">
      <c r="A4703" t="s">
        <v>13853</v>
      </c>
      <c r="B4703" t="s">
        <v>6244</v>
      </c>
      <c r="C4703" t="s">
        <v>1540</v>
      </c>
      <c r="D4703">
        <v>100</v>
      </c>
      <c r="E4703">
        <v>72.400000000000006</v>
      </c>
      <c r="F4703" s="105">
        <v>6760392</v>
      </c>
      <c r="G4703">
        <v>6760392</v>
      </c>
      <c r="H4703">
        <v>84.6</v>
      </c>
      <c r="I4703">
        <v>5483</v>
      </c>
      <c r="J4703">
        <v>5483</v>
      </c>
      <c r="K4703">
        <v>298</v>
      </c>
      <c r="L4703">
        <v>122.5</v>
      </c>
    </row>
    <row r="4704" spans="1:12">
      <c r="A4704" t="s">
        <v>13854</v>
      </c>
      <c r="B4704" t="s">
        <v>6245</v>
      </c>
      <c r="C4704" t="s">
        <v>1540</v>
      </c>
      <c r="D4704">
        <v>100</v>
      </c>
      <c r="E4704">
        <v>35.445999999999998</v>
      </c>
      <c r="F4704" s="105">
        <v>1931012</v>
      </c>
      <c r="G4704">
        <v>1931012</v>
      </c>
      <c r="H4704">
        <v>83.38</v>
      </c>
      <c r="I4704">
        <v>1688</v>
      </c>
      <c r="J4704">
        <v>1688</v>
      </c>
      <c r="K4704">
        <v>259</v>
      </c>
      <c r="L4704">
        <v>94.5</v>
      </c>
    </row>
    <row r="4705" spans="1:12">
      <c r="A4705" t="s">
        <v>13855</v>
      </c>
      <c r="B4705" t="s">
        <v>6246</v>
      </c>
      <c r="C4705" t="s">
        <v>1540</v>
      </c>
      <c r="D4705">
        <v>100</v>
      </c>
      <c r="E4705">
        <v>53.036999999999999</v>
      </c>
      <c r="F4705" s="105">
        <v>2907495</v>
      </c>
      <c r="G4705">
        <v>2907495</v>
      </c>
      <c r="H4705">
        <v>90.06</v>
      </c>
      <c r="I4705">
        <v>2676</v>
      </c>
      <c r="J4705">
        <v>2676</v>
      </c>
      <c r="K4705">
        <v>279</v>
      </c>
      <c r="L4705">
        <v>65</v>
      </c>
    </row>
    <row r="4706" spans="1:12">
      <c r="A4706" t="s">
        <v>13856</v>
      </c>
      <c r="B4706" t="s">
        <v>6247</v>
      </c>
      <c r="C4706" t="s">
        <v>1540</v>
      </c>
      <c r="D4706">
        <v>100</v>
      </c>
      <c r="E4706">
        <v>65.644999999999996</v>
      </c>
      <c r="F4706" s="105">
        <v>6564171</v>
      </c>
      <c r="G4706">
        <v>6564171</v>
      </c>
      <c r="H4706">
        <v>85.66</v>
      </c>
      <c r="I4706">
        <v>6210</v>
      </c>
      <c r="J4706">
        <v>6210</v>
      </c>
      <c r="K4706">
        <v>259.5</v>
      </c>
      <c r="L4706">
        <v>49</v>
      </c>
    </row>
    <row r="4707" spans="1:12">
      <c r="A4707" t="s">
        <v>13857</v>
      </c>
      <c r="B4707" t="s">
        <v>6248</v>
      </c>
      <c r="C4707" t="s">
        <v>1540</v>
      </c>
      <c r="D4707">
        <v>100</v>
      </c>
      <c r="E4707">
        <v>58.034999999999997</v>
      </c>
      <c r="F4707" s="105">
        <v>3636659</v>
      </c>
      <c r="G4707">
        <v>3636659</v>
      </c>
      <c r="H4707">
        <v>83.59</v>
      </c>
      <c r="I4707">
        <v>3186</v>
      </c>
      <c r="J4707">
        <v>3186</v>
      </c>
      <c r="K4707">
        <v>279</v>
      </c>
      <c r="L4707">
        <v>92</v>
      </c>
    </row>
    <row r="4708" spans="1:12">
      <c r="A4708" t="s">
        <v>13858</v>
      </c>
      <c r="B4708" t="s">
        <v>6249</v>
      </c>
      <c r="C4708" t="s">
        <v>1540</v>
      </c>
      <c r="D4708">
        <v>100</v>
      </c>
      <c r="E4708">
        <v>62.68</v>
      </c>
      <c r="F4708" s="105">
        <v>5100977</v>
      </c>
      <c r="G4708">
        <v>5100977</v>
      </c>
      <c r="H4708">
        <v>76.84</v>
      </c>
      <c r="I4708">
        <v>4540</v>
      </c>
      <c r="J4708">
        <v>4540</v>
      </c>
      <c r="K4708">
        <v>245</v>
      </c>
      <c r="L4708">
        <v>75</v>
      </c>
    </row>
    <row r="4709" spans="1:12">
      <c r="A4709" t="s">
        <v>13859</v>
      </c>
      <c r="B4709" t="s">
        <v>6250</v>
      </c>
      <c r="C4709" t="s">
        <v>1540</v>
      </c>
      <c r="D4709">
        <v>100</v>
      </c>
      <c r="E4709">
        <v>41.723999999999997</v>
      </c>
      <c r="F4709" s="105">
        <v>2153652</v>
      </c>
      <c r="G4709">
        <v>2153652</v>
      </c>
      <c r="H4709">
        <v>88.88</v>
      </c>
      <c r="I4709">
        <v>1982</v>
      </c>
      <c r="J4709">
        <v>1982</v>
      </c>
      <c r="K4709">
        <v>268</v>
      </c>
      <c r="L4709">
        <v>68</v>
      </c>
    </row>
    <row r="4710" spans="1:12">
      <c r="A4710" t="s">
        <v>13860</v>
      </c>
      <c r="B4710" t="s">
        <v>6251</v>
      </c>
      <c r="C4710" t="s">
        <v>1540</v>
      </c>
      <c r="D4710">
        <v>100</v>
      </c>
      <c r="E4710">
        <v>53.688000000000002</v>
      </c>
      <c r="F4710" s="105">
        <v>2506025</v>
      </c>
      <c r="G4710">
        <v>2506025</v>
      </c>
      <c r="H4710">
        <v>86.14</v>
      </c>
      <c r="I4710">
        <v>2140</v>
      </c>
      <c r="J4710">
        <v>2140</v>
      </c>
      <c r="K4710">
        <v>276</v>
      </c>
      <c r="L4710">
        <v>122</v>
      </c>
    </row>
    <row r="4711" spans="1:12">
      <c r="A4711" t="s">
        <v>13861</v>
      </c>
      <c r="B4711" t="s">
        <v>6252</v>
      </c>
      <c r="C4711" t="s">
        <v>1540</v>
      </c>
      <c r="D4711">
        <v>100</v>
      </c>
      <c r="E4711">
        <v>57.018000000000001</v>
      </c>
      <c r="F4711" s="105">
        <v>4814049</v>
      </c>
      <c r="G4711">
        <v>4814049</v>
      </c>
      <c r="H4711">
        <v>89.5</v>
      </c>
      <c r="I4711">
        <v>4390</v>
      </c>
      <c r="J4711">
        <v>4390</v>
      </c>
      <c r="K4711">
        <v>286</v>
      </c>
      <c r="L4711">
        <v>57</v>
      </c>
    </row>
    <row r="4712" spans="1:12">
      <c r="A4712" t="s">
        <v>13862</v>
      </c>
      <c r="B4712" t="s">
        <v>6253</v>
      </c>
      <c r="C4712" t="s">
        <v>1540</v>
      </c>
      <c r="D4712">
        <v>100</v>
      </c>
      <c r="E4712">
        <v>45.238</v>
      </c>
      <c r="F4712" s="105">
        <v>5728392</v>
      </c>
      <c r="G4712">
        <v>5728392</v>
      </c>
      <c r="H4712">
        <v>86.26</v>
      </c>
      <c r="I4712">
        <v>5077</v>
      </c>
      <c r="J4712">
        <v>5077</v>
      </c>
      <c r="K4712">
        <v>273</v>
      </c>
      <c r="L4712">
        <v>106</v>
      </c>
    </row>
    <row r="4713" spans="1:12">
      <c r="A4713" t="s">
        <v>13863</v>
      </c>
      <c r="B4713" t="s">
        <v>6254</v>
      </c>
      <c r="C4713" t="s">
        <v>1540</v>
      </c>
      <c r="D4713">
        <v>100</v>
      </c>
      <c r="E4713">
        <v>30.294</v>
      </c>
      <c r="F4713" s="105">
        <v>2309262</v>
      </c>
      <c r="G4713">
        <v>2309262</v>
      </c>
      <c r="H4713">
        <v>90.17</v>
      </c>
      <c r="I4713">
        <v>2114</v>
      </c>
      <c r="J4713">
        <v>2114</v>
      </c>
      <c r="K4713">
        <v>290</v>
      </c>
      <c r="L4713">
        <v>54.5</v>
      </c>
    </row>
    <row r="4714" spans="1:12">
      <c r="A4714" t="s">
        <v>13864</v>
      </c>
      <c r="B4714" t="s">
        <v>6255</v>
      </c>
      <c r="C4714" t="s">
        <v>1540</v>
      </c>
      <c r="D4714">
        <v>100</v>
      </c>
      <c r="E4714">
        <v>67.459000000000003</v>
      </c>
      <c r="F4714" s="105">
        <v>10260756</v>
      </c>
      <c r="G4714">
        <v>10260756</v>
      </c>
      <c r="H4714">
        <v>90.57</v>
      </c>
      <c r="I4714">
        <v>8277</v>
      </c>
      <c r="J4714">
        <v>8277</v>
      </c>
      <c r="K4714">
        <v>307</v>
      </c>
      <c r="L4714">
        <v>61</v>
      </c>
    </row>
    <row r="4715" spans="1:12">
      <c r="A4715" t="s">
        <v>13865</v>
      </c>
      <c r="B4715" t="s">
        <v>6256</v>
      </c>
      <c r="C4715" t="s">
        <v>1540</v>
      </c>
      <c r="D4715">
        <v>100</v>
      </c>
      <c r="E4715">
        <v>34.533999999999999</v>
      </c>
      <c r="F4715" s="105">
        <v>2046464</v>
      </c>
      <c r="G4715">
        <v>2046464</v>
      </c>
      <c r="H4715">
        <v>87.67</v>
      </c>
      <c r="I4715">
        <v>1918</v>
      </c>
      <c r="J4715">
        <v>1918</v>
      </c>
      <c r="K4715">
        <v>273</v>
      </c>
      <c r="L4715">
        <v>60</v>
      </c>
    </row>
    <row r="4716" spans="1:12">
      <c r="A4716" t="s">
        <v>13866</v>
      </c>
      <c r="B4716" t="s">
        <v>6257</v>
      </c>
      <c r="C4716" t="s">
        <v>1540</v>
      </c>
      <c r="D4716">
        <v>100</v>
      </c>
      <c r="E4716">
        <v>31.117999999999999</v>
      </c>
      <c r="F4716" s="105">
        <v>2234389</v>
      </c>
      <c r="G4716">
        <v>2234389</v>
      </c>
      <c r="H4716">
        <v>94.26</v>
      </c>
      <c r="I4716">
        <v>2173</v>
      </c>
      <c r="J4716">
        <v>2173</v>
      </c>
      <c r="K4716">
        <v>280</v>
      </c>
      <c r="L4716">
        <v>10</v>
      </c>
    </row>
    <row r="4717" spans="1:12">
      <c r="A4717" t="s">
        <v>13867</v>
      </c>
      <c r="B4717" t="s">
        <v>6258</v>
      </c>
      <c r="C4717" t="s">
        <v>1540</v>
      </c>
      <c r="D4717">
        <v>100</v>
      </c>
      <c r="E4717">
        <v>37.53</v>
      </c>
      <c r="F4717" s="105">
        <v>1638571</v>
      </c>
      <c r="G4717">
        <v>1638571</v>
      </c>
      <c r="H4717">
        <v>88.92</v>
      </c>
      <c r="I4717">
        <v>1890</v>
      </c>
      <c r="J4717">
        <v>1890</v>
      </c>
      <c r="K4717">
        <v>209.5</v>
      </c>
      <c r="L4717">
        <v>53.5</v>
      </c>
    </row>
    <row r="4718" spans="1:12">
      <c r="A4718" t="s">
        <v>13868</v>
      </c>
      <c r="B4718" t="s">
        <v>6259</v>
      </c>
      <c r="C4718" t="s">
        <v>1540</v>
      </c>
      <c r="D4718">
        <v>100</v>
      </c>
      <c r="E4718">
        <v>56.448999999999998</v>
      </c>
      <c r="F4718" s="105">
        <v>6006602</v>
      </c>
      <c r="G4718">
        <v>6006602</v>
      </c>
      <c r="H4718">
        <v>86.03</v>
      </c>
      <c r="I4718">
        <v>4824</v>
      </c>
      <c r="J4718">
        <v>4824</v>
      </c>
      <c r="K4718">
        <v>310</v>
      </c>
      <c r="L4718">
        <v>121</v>
      </c>
    </row>
    <row r="4719" spans="1:12">
      <c r="A4719" t="s">
        <v>13869</v>
      </c>
      <c r="B4719" t="s">
        <v>6260</v>
      </c>
      <c r="C4719" t="s">
        <v>1540</v>
      </c>
      <c r="D4719">
        <v>100</v>
      </c>
      <c r="E4719">
        <v>45.435000000000002</v>
      </c>
      <c r="F4719" s="105">
        <v>1765528</v>
      </c>
      <c r="G4719">
        <v>1765528</v>
      </c>
      <c r="H4719">
        <v>91.2</v>
      </c>
      <c r="I4719">
        <v>1699</v>
      </c>
      <c r="J4719">
        <v>1699</v>
      </c>
      <c r="K4719">
        <v>271</v>
      </c>
      <c r="L4719">
        <v>36</v>
      </c>
    </row>
    <row r="4720" spans="1:12">
      <c r="A4720" t="s">
        <v>13870</v>
      </c>
      <c r="B4720" t="s">
        <v>6261</v>
      </c>
      <c r="C4720" t="s">
        <v>1540</v>
      </c>
      <c r="D4720">
        <v>100</v>
      </c>
      <c r="E4720">
        <v>67.582999999999998</v>
      </c>
      <c r="F4720" s="105">
        <v>2630170</v>
      </c>
      <c r="G4720">
        <v>2630170</v>
      </c>
      <c r="H4720">
        <v>91.85</v>
      </c>
      <c r="I4720">
        <v>2419</v>
      </c>
      <c r="J4720">
        <v>2419</v>
      </c>
      <c r="K4720">
        <v>297</v>
      </c>
      <c r="L4720">
        <v>35</v>
      </c>
    </row>
    <row r="4721" spans="1:12">
      <c r="A4721" t="s">
        <v>13871</v>
      </c>
      <c r="B4721" t="s">
        <v>6262</v>
      </c>
      <c r="C4721" t="s">
        <v>1540</v>
      </c>
      <c r="D4721">
        <v>100</v>
      </c>
      <c r="E4721">
        <v>62.247999999999998</v>
      </c>
      <c r="F4721" s="105">
        <v>4014469</v>
      </c>
      <c r="G4721">
        <v>4014469</v>
      </c>
      <c r="H4721">
        <v>86.27</v>
      </c>
      <c r="I4721">
        <v>3660</v>
      </c>
      <c r="J4721">
        <v>3660</v>
      </c>
      <c r="K4721">
        <v>268</v>
      </c>
      <c r="L4721">
        <v>96</v>
      </c>
    </row>
    <row r="4722" spans="1:12">
      <c r="A4722" t="s">
        <v>13872</v>
      </c>
      <c r="B4722" t="s">
        <v>6263</v>
      </c>
      <c r="C4722" t="s">
        <v>1540</v>
      </c>
      <c r="D4722">
        <v>100</v>
      </c>
      <c r="E4722">
        <v>31.637</v>
      </c>
      <c r="F4722" s="105">
        <v>1243342</v>
      </c>
      <c r="G4722">
        <v>1243342</v>
      </c>
      <c r="H4722">
        <v>94.71</v>
      </c>
      <c r="I4722">
        <v>1309</v>
      </c>
      <c r="J4722">
        <v>1309</v>
      </c>
      <c r="K4722">
        <v>259</v>
      </c>
      <c r="L4722">
        <v>11</v>
      </c>
    </row>
    <row r="4723" spans="1:12">
      <c r="A4723" t="s">
        <v>13873</v>
      </c>
      <c r="B4723" t="s">
        <v>6264</v>
      </c>
      <c r="C4723" t="s">
        <v>1540</v>
      </c>
      <c r="D4723">
        <v>100</v>
      </c>
      <c r="E4723">
        <v>72.313999999999993</v>
      </c>
      <c r="F4723" s="105">
        <v>8815781</v>
      </c>
      <c r="G4723">
        <v>8815781</v>
      </c>
      <c r="H4723">
        <v>85.75</v>
      </c>
      <c r="I4723">
        <v>7156</v>
      </c>
      <c r="J4723">
        <v>7156</v>
      </c>
      <c r="K4723">
        <v>303</v>
      </c>
      <c r="L4723">
        <v>100</v>
      </c>
    </row>
    <row r="4724" spans="1:12">
      <c r="A4724" t="s">
        <v>13874</v>
      </c>
      <c r="B4724" t="s">
        <v>6265</v>
      </c>
      <c r="C4724" t="s">
        <v>1540</v>
      </c>
      <c r="D4724">
        <v>100</v>
      </c>
      <c r="E4724">
        <v>42.854999999999997</v>
      </c>
      <c r="F4724" s="105">
        <v>8408322</v>
      </c>
      <c r="G4724">
        <v>8408322</v>
      </c>
      <c r="H4724">
        <v>86.57</v>
      </c>
      <c r="I4724">
        <v>7237</v>
      </c>
      <c r="J4724">
        <v>7237</v>
      </c>
      <c r="K4724">
        <v>269</v>
      </c>
      <c r="L4724">
        <v>81</v>
      </c>
    </row>
    <row r="4725" spans="1:12">
      <c r="A4725" t="s">
        <v>13875</v>
      </c>
      <c r="B4725" t="s">
        <v>6266</v>
      </c>
      <c r="C4725" t="s">
        <v>1540</v>
      </c>
      <c r="D4725">
        <v>100</v>
      </c>
      <c r="E4725">
        <v>38.686</v>
      </c>
      <c r="F4725" s="105">
        <v>4787724</v>
      </c>
      <c r="G4725">
        <v>4787724</v>
      </c>
      <c r="H4725">
        <v>91.15</v>
      </c>
      <c r="I4725">
        <v>4024</v>
      </c>
      <c r="J4725">
        <v>4024</v>
      </c>
      <c r="K4725">
        <v>301</v>
      </c>
      <c r="L4725">
        <v>63</v>
      </c>
    </row>
    <row r="4726" spans="1:12">
      <c r="A4726" t="s">
        <v>13876</v>
      </c>
      <c r="B4726" t="s">
        <v>6267</v>
      </c>
      <c r="C4726" t="s">
        <v>1540</v>
      </c>
      <c r="D4726">
        <v>100</v>
      </c>
      <c r="E4726">
        <v>57.14</v>
      </c>
      <c r="F4726" s="105">
        <v>4421911</v>
      </c>
      <c r="G4726">
        <v>4421911</v>
      </c>
      <c r="H4726">
        <v>91.71</v>
      </c>
      <c r="I4726">
        <v>4129</v>
      </c>
      <c r="J4726">
        <v>4129</v>
      </c>
      <c r="K4726">
        <v>283</v>
      </c>
      <c r="L4726">
        <v>48</v>
      </c>
    </row>
    <row r="4727" spans="1:12">
      <c r="A4727" t="s">
        <v>13877</v>
      </c>
      <c r="B4727" t="s">
        <v>6268</v>
      </c>
      <c r="C4727" t="s">
        <v>1540</v>
      </c>
      <c r="D4727">
        <v>100</v>
      </c>
      <c r="E4727">
        <v>59.622</v>
      </c>
      <c r="F4727" s="105">
        <v>2264603</v>
      </c>
      <c r="G4727">
        <v>2264603</v>
      </c>
      <c r="H4727">
        <v>83.78</v>
      </c>
      <c r="I4727">
        <v>1721</v>
      </c>
      <c r="J4727">
        <v>1721</v>
      </c>
      <c r="K4727">
        <v>313</v>
      </c>
      <c r="L4727">
        <v>165</v>
      </c>
    </row>
    <row r="4728" spans="1:12">
      <c r="A4728" t="s">
        <v>13878</v>
      </c>
      <c r="B4728" t="s">
        <v>6269</v>
      </c>
      <c r="C4728" t="s">
        <v>1540</v>
      </c>
      <c r="D4728">
        <v>100</v>
      </c>
      <c r="E4728">
        <v>40.414000000000001</v>
      </c>
      <c r="F4728" s="105">
        <v>4059653</v>
      </c>
      <c r="G4728">
        <v>4059653</v>
      </c>
      <c r="H4728">
        <v>91.7</v>
      </c>
      <c r="I4728">
        <v>3641</v>
      </c>
      <c r="J4728">
        <v>3641</v>
      </c>
      <c r="K4728">
        <v>279</v>
      </c>
      <c r="L4728">
        <v>33</v>
      </c>
    </row>
    <row r="4729" spans="1:12">
      <c r="A4729" t="s">
        <v>13879</v>
      </c>
      <c r="B4729" t="s">
        <v>6270</v>
      </c>
      <c r="C4729" t="s">
        <v>1540</v>
      </c>
      <c r="D4729">
        <v>100</v>
      </c>
      <c r="E4729">
        <v>33.161000000000001</v>
      </c>
      <c r="F4729" s="105">
        <v>2613117</v>
      </c>
      <c r="G4729">
        <v>2613117</v>
      </c>
      <c r="H4729">
        <v>89.82</v>
      </c>
      <c r="I4729">
        <v>2421</v>
      </c>
      <c r="J4729">
        <v>2421</v>
      </c>
      <c r="K4729">
        <v>283</v>
      </c>
      <c r="L4729">
        <v>55</v>
      </c>
    </row>
    <row r="4730" spans="1:12">
      <c r="A4730" t="s">
        <v>13880</v>
      </c>
      <c r="B4730" t="s">
        <v>6271</v>
      </c>
      <c r="C4730" t="s">
        <v>1540</v>
      </c>
      <c r="D4730">
        <v>100</v>
      </c>
      <c r="E4730">
        <v>37.11</v>
      </c>
      <c r="F4730" s="105">
        <v>6238156</v>
      </c>
      <c r="G4730">
        <v>6238156</v>
      </c>
      <c r="H4730">
        <v>83.88</v>
      </c>
      <c r="I4730">
        <v>6622</v>
      </c>
      <c r="J4730">
        <v>6622</v>
      </c>
      <c r="K4730">
        <v>196</v>
      </c>
      <c r="L4730">
        <v>108</v>
      </c>
    </row>
    <row r="4731" spans="1:12">
      <c r="A4731" t="s">
        <v>13881</v>
      </c>
      <c r="B4731" t="s">
        <v>6272</v>
      </c>
      <c r="C4731" t="s">
        <v>1540</v>
      </c>
      <c r="D4731">
        <v>100</v>
      </c>
      <c r="E4731">
        <v>51.826999999999998</v>
      </c>
      <c r="F4731" s="105">
        <v>3828328</v>
      </c>
      <c r="G4731">
        <v>3828328</v>
      </c>
      <c r="H4731">
        <v>88.54</v>
      </c>
      <c r="I4731">
        <v>3369</v>
      </c>
      <c r="J4731">
        <v>3369</v>
      </c>
      <c r="K4731">
        <v>279</v>
      </c>
      <c r="L4731">
        <v>59</v>
      </c>
    </row>
    <row r="4732" spans="1:12">
      <c r="A4732" t="s">
        <v>13882</v>
      </c>
      <c r="B4732" t="s">
        <v>6273</v>
      </c>
      <c r="C4732" t="s">
        <v>1540</v>
      </c>
      <c r="D4732">
        <v>100</v>
      </c>
      <c r="E4732">
        <v>60.091999999999999</v>
      </c>
      <c r="F4732" s="105">
        <v>6058912</v>
      </c>
      <c r="G4732">
        <v>6058912</v>
      </c>
      <c r="H4732">
        <v>89.11</v>
      </c>
      <c r="I4732">
        <v>5712</v>
      </c>
      <c r="J4732">
        <v>5712</v>
      </c>
      <c r="K4732">
        <v>243</v>
      </c>
      <c r="L4732">
        <v>64</v>
      </c>
    </row>
    <row r="4733" spans="1:12">
      <c r="A4733" t="s">
        <v>9376</v>
      </c>
      <c r="B4733" t="s">
        <v>6274</v>
      </c>
      <c r="C4733" t="s">
        <v>1565</v>
      </c>
      <c r="D4733">
        <v>100</v>
      </c>
      <c r="E4733">
        <v>37.866999999999997</v>
      </c>
      <c r="F4733" s="105">
        <v>1581239</v>
      </c>
      <c r="G4733">
        <v>1581239</v>
      </c>
      <c r="H4733">
        <v>90.3</v>
      </c>
      <c r="I4733">
        <v>1446</v>
      </c>
      <c r="J4733">
        <v>1446</v>
      </c>
      <c r="K4733">
        <v>268</v>
      </c>
      <c r="L4733">
        <v>55.5</v>
      </c>
    </row>
    <row r="4734" spans="1:12">
      <c r="A4734" t="s">
        <v>13883</v>
      </c>
      <c r="B4734" t="s">
        <v>6275</v>
      </c>
      <c r="C4734" t="s">
        <v>1540</v>
      </c>
      <c r="D4734">
        <v>100</v>
      </c>
      <c r="E4734">
        <v>50.113999999999997</v>
      </c>
      <c r="F4734" s="105">
        <v>2538957</v>
      </c>
      <c r="G4734">
        <v>2538957</v>
      </c>
      <c r="H4734">
        <v>88.54</v>
      </c>
      <c r="I4734">
        <v>2338</v>
      </c>
      <c r="J4734">
        <v>2338</v>
      </c>
      <c r="K4734">
        <v>257</v>
      </c>
      <c r="L4734">
        <v>75</v>
      </c>
    </row>
    <row r="4735" spans="1:12">
      <c r="A4735" t="s">
        <v>13884</v>
      </c>
      <c r="B4735" t="s">
        <v>6276</v>
      </c>
      <c r="C4735" t="s">
        <v>1540</v>
      </c>
      <c r="D4735">
        <v>100</v>
      </c>
      <c r="E4735">
        <v>59.38</v>
      </c>
      <c r="F4735" s="105">
        <v>6561391</v>
      </c>
      <c r="G4735">
        <v>6561391</v>
      </c>
      <c r="H4735">
        <v>87.06</v>
      </c>
      <c r="I4735">
        <v>6064</v>
      </c>
      <c r="J4735">
        <v>6064</v>
      </c>
      <c r="K4735">
        <v>277</v>
      </c>
      <c r="L4735">
        <v>88</v>
      </c>
    </row>
    <row r="4736" spans="1:12">
      <c r="A4736" t="s">
        <v>13885</v>
      </c>
      <c r="B4736" t="s">
        <v>6277</v>
      </c>
      <c r="C4736" t="s">
        <v>1540</v>
      </c>
      <c r="D4736">
        <v>100</v>
      </c>
      <c r="E4736">
        <v>37.93</v>
      </c>
      <c r="F4736" s="105">
        <v>1304428</v>
      </c>
      <c r="G4736">
        <v>1304428</v>
      </c>
      <c r="H4736">
        <v>95.28</v>
      </c>
      <c r="I4736">
        <v>1319</v>
      </c>
      <c r="J4736">
        <v>1319</v>
      </c>
      <c r="K4736">
        <v>269</v>
      </c>
      <c r="L4736">
        <v>10</v>
      </c>
    </row>
    <row r="4737" spans="1:12">
      <c r="A4737" t="s">
        <v>13886</v>
      </c>
      <c r="B4737" t="s">
        <v>6278</v>
      </c>
      <c r="C4737" t="s">
        <v>1540</v>
      </c>
      <c r="D4737">
        <v>100</v>
      </c>
      <c r="E4737">
        <v>60.546999999999997</v>
      </c>
      <c r="F4737" s="105">
        <v>2439869</v>
      </c>
      <c r="G4737">
        <v>2439869</v>
      </c>
      <c r="H4737">
        <v>87.7</v>
      </c>
      <c r="I4737">
        <v>2148</v>
      </c>
      <c r="J4737">
        <v>2148</v>
      </c>
      <c r="K4737">
        <v>285</v>
      </c>
      <c r="L4737">
        <v>94</v>
      </c>
    </row>
    <row r="4738" spans="1:12">
      <c r="A4738" t="s">
        <v>13887</v>
      </c>
      <c r="B4738" t="s">
        <v>6279</v>
      </c>
      <c r="C4738" t="s">
        <v>1540</v>
      </c>
      <c r="D4738">
        <v>100</v>
      </c>
      <c r="E4738">
        <v>41.878999999999998</v>
      </c>
      <c r="F4738" s="105">
        <v>1738505</v>
      </c>
      <c r="G4738">
        <v>1738505</v>
      </c>
      <c r="H4738">
        <v>92.66</v>
      </c>
      <c r="I4738">
        <v>1873</v>
      </c>
      <c r="J4738">
        <v>1873</v>
      </c>
      <c r="K4738">
        <v>249</v>
      </c>
      <c r="L4738">
        <v>14</v>
      </c>
    </row>
    <row r="4739" spans="1:12">
      <c r="A4739" t="s">
        <v>13888</v>
      </c>
      <c r="B4739" t="s">
        <v>6280</v>
      </c>
      <c r="C4739" t="s">
        <v>1540</v>
      </c>
      <c r="D4739">
        <v>100</v>
      </c>
      <c r="E4739">
        <v>47.16</v>
      </c>
      <c r="F4739" s="105">
        <v>3925629</v>
      </c>
      <c r="G4739">
        <v>3925629</v>
      </c>
      <c r="H4739">
        <v>86.63</v>
      </c>
      <c r="I4739">
        <v>3560</v>
      </c>
      <c r="J4739">
        <v>3560</v>
      </c>
      <c r="K4739">
        <v>275</v>
      </c>
      <c r="L4739">
        <v>84</v>
      </c>
    </row>
    <row r="4740" spans="1:12">
      <c r="A4740" t="s">
        <v>13889</v>
      </c>
      <c r="B4740" t="s">
        <v>6281</v>
      </c>
      <c r="C4740" t="s">
        <v>1540</v>
      </c>
      <c r="D4740">
        <v>100</v>
      </c>
      <c r="E4740">
        <v>51.82</v>
      </c>
      <c r="F4740" s="105">
        <v>3576081</v>
      </c>
      <c r="G4740">
        <v>3576081</v>
      </c>
      <c r="H4740">
        <v>90.66</v>
      </c>
      <c r="I4740">
        <v>3149</v>
      </c>
      <c r="J4740">
        <v>3149</v>
      </c>
      <c r="K4740">
        <v>298</v>
      </c>
      <c r="L4740">
        <v>53</v>
      </c>
    </row>
    <row r="4741" spans="1:12">
      <c r="A4741" t="s">
        <v>13890</v>
      </c>
      <c r="B4741" t="s">
        <v>6282</v>
      </c>
      <c r="C4741" t="s">
        <v>1540</v>
      </c>
      <c r="D4741">
        <v>100</v>
      </c>
      <c r="E4741">
        <v>51.5</v>
      </c>
      <c r="F4741" s="105">
        <v>2889774</v>
      </c>
      <c r="G4741">
        <v>2889774</v>
      </c>
      <c r="H4741">
        <v>88.52</v>
      </c>
      <c r="I4741">
        <v>2841</v>
      </c>
      <c r="J4741">
        <v>2841</v>
      </c>
      <c r="K4741">
        <v>258</v>
      </c>
      <c r="L4741">
        <v>54</v>
      </c>
    </row>
    <row r="4742" spans="1:12">
      <c r="A4742" t="s">
        <v>13891</v>
      </c>
      <c r="B4742" t="s">
        <v>6283</v>
      </c>
      <c r="C4742" t="s">
        <v>1540</v>
      </c>
      <c r="D4742">
        <v>100</v>
      </c>
      <c r="E4742">
        <v>40.637999999999998</v>
      </c>
      <c r="F4742" s="105">
        <v>9771226</v>
      </c>
      <c r="G4742">
        <v>9771226</v>
      </c>
      <c r="H4742">
        <v>82.24</v>
      </c>
      <c r="I4742">
        <v>7549</v>
      </c>
      <c r="J4742">
        <v>7549</v>
      </c>
      <c r="K4742">
        <v>263</v>
      </c>
      <c r="L4742">
        <v>149</v>
      </c>
    </row>
    <row r="4743" spans="1:12">
      <c r="A4743" t="s">
        <v>13892</v>
      </c>
      <c r="B4743" t="s">
        <v>6284</v>
      </c>
      <c r="C4743" t="s">
        <v>1540</v>
      </c>
      <c r="D4743">
        <v>100</v>
      </c>
      <c r="E4743">
        <v>40.975000000000001</v>
      </c>
      <c r="F4743" s="105">
        <v>3186031</v>
      </c>
      <c r="G4743">
        <v>3186031</v>
      </c>
      <c r="H4743">
        <v>88.66</v>
      </c>
      <c r="I4743">
        <v>3005</v>
      </c>
      <c r="J4743">
        <v>3005</v>
      </c>
      <c r="K4743">
        <v>273</v>
      </c>
      <c r="L4743">
        <v>70</v>
      </c>
    </row>
    <row r="4744" spans="1:12">
      <c r="A4744" t="s">
        <v>13893</v>
      </c>
      <c r="B4744" t="s">
        <v>6285</v>
      </c>
      <c r="C4744" t="s">
        <v>1540</v>
      </c>
      <c r="D4744">
        <v>100</v>
      </c>
      <c r="E4744">
        <v>59.115000000000002</v>
      </c>
      <c r="F4744" s="105">
        <v>4241076</v>
      </c>
      <c r="G4744">
        <v>4241076</v>
      </c>
      <c r="H4744">
        <v>89.32</v>
      </c>
      <c r="I4744">
        <v>3896</v>
      </c>
      <c r="J4744">
        <v>3896</v>
      </c>
      <c r="K4744">
        <v>259</v>
      </c>
      <c r="L4744">
        <v>58</v>
      </c>
    </row>
    <row r="4745" spans="1:12">
      <c r="A4745" t="s">
        <v>13894</v>
      </c>
      <c r="B4745" t="s">
        <v>6286</v>
      </c>
      <c r="C4745" t="s">
        <v>1540</v>
      </c>
      <c r="D4745">
        <v>100</v>
      </c>
      <c r="E4745">
        <v>49.051000000000002</v>
      </c>
      <c r="F4745" s="105">
        <v>3582902</v>
      </c>
      <c r="G4745">
        <v>3582902</v>
      </c>
      <c r="H4745">
        <v>91.09</v>
      </c>
      <c r="I4745">
        <v>3508</v>
      </c>
      <c r="J4745">
        <v>3508</v>
      </c>
      <c r="K4745">
        <v>271</v>
      </c>
      <c r="L4745">
        <v>49</v>
      </c>
    </row>
    <row r="4746" spans="1:12">
      <c r="A4746" t="s">
        <v>13895</v>
      </c>
      <c r="B4746" t="s">
        <v>6287</v>
      </c>
      <c r="C4746" t="s">
        <v>1540</v>
      </c>
      <c r="D4746">
        <v>100</v>
      </c>
      <c r="E4746">
        <v>65.045000000000002</v>
      </c>
      <c r="F4746" s="105">
        <v>5262893</v>
      </c>
      <c r="G4746">
        <v>5262893</v>
      </c>
      <c r="H4746">
        <v>88.9</v>
      </c>
      <c r="I4746">
        <v>4993</v>
      </c>
      <c r="J4746">
        <v>4993</v>
      </c>
      <c r="K4746">
        <v>276</v>
      </c>
      <c r="L4746">
        <v>72</v>
      </c>
    </row>
    <row r="4747" spans="1:12">
      <c r="A4747" t="s">
        <v>13896</v>
      </c>
      <c r="B4747" t="s">
        <v>6288</v>
      </c>
      <c r="C4747" t="s">
        <v>1540</v>
      </c>
      <c r="D4747">
        <v>100</v>
      </c>
      <c r="E4747">
        <v>55.475000000000001</v>
      </c>
      <c r="F4747" s="105">
        <v>3497325</v>
      </c>
      <c r="G4747">
        <v>3497325</v>
      </c>
      <c r="H4747">
        <v>92.09</v>
      </c>
      <c r="I4747">
        <v>3547</v>
      </c>
      <c r="J4747">
        <v>3547</v>
      </c>
      <c r="K4747">
        <v>263</v>
      </c>
      <c r="L4747">
        <v>42</v>
      </c>
    </row>
    <row r="4748" spans="1:12">
      <c r="A4748" t="s">
        <v>13897</v>
      </c>
      <c r="B4748" t="s">
        <v>6289</v>
      </c>
      <c r="C4748" t="s">
        <v>1540</v>
      </c>
      <c r="D4748">
        <v>100</v>
      </c>
      <c r="E4748">
        <v>57.018999999999998</v>
      </c>
      <c r="F4748" s="105">
        <v>4555826</v>
      </c>
      <c r="G4748">
        <v>4555826</v>
      </c>
      <c r="H4748">
        <v>88.76</v>
      </c>
      <c r="I4748">
        <v>4381</v>
      </c>
      <c r="J4748">
        <v>4381</v>
      </c>
      <c r="K4748">
        <v>266</v>
      </c>
      <c r="L4748">
        <v>80</v>
      </c>
    </row>
    <row r="4749" spans="1:12">
      <c r="A4749" t="s">
        <v>13898</v>
      </c>
      <c r="B4749" t="s">
        <v>6290</v>
      </c>
      <c r="C4749" t="s">
        <v>1540</v>
      </c>
      <c r="D4749">
        <v>100</v>
      </c>
      <c r="E4749">
        <v>39.918999999999997</v>
      </c>
      <c r="F4749" s="105">
        <v>1584804</v>
      </c>
      <c r="G4749">
        <v>1584804</v>
      </c>
      <c r="H4749">
        <v>87.81</v>
      </c>
      <c r="I4749">
        <v>1634</v>
      </c>
      <c r="J4749">
        <v>1634</v>
      </c>
      <c r="K4749">
        <v>244.5</v>
      </c>
      <c r="L4749">
        <v>51</v>
      </c>
    </row>
    <row r="4750" spans="1:12">
      <c r="A4750" t="s">
        <v>13899</v>
      </c>
      <c r="B4750" t="s">
        <v>6291</v>
      </c>
      <c r="C4750" t="s">
        <v>1540</v>
      </c>
      <c r="D4750">
        <v>100</v>
      </c>
      <c r="E4750">
        <v>27.129000000000001</v>
      </c>
      <c r="F4750" s="105">
        <v>1663618</v>
      </c>
      <c r="G4750">
        <v>1663618</v>
      </c>
      <c r="H4750">
        <v>95.48</v>
      </c>
      <c r="I4750">
        <v>1729</v>
      </c>
      <c r="J4750">
        <v>1729</v>
      </c>
      <c r="K4750">
        <v>256</v>
      </c>
      <c r="L4750">
        <v>4</v>
      </c>
    </row>
    <row r="4751" spans="1:12">
      <c r="A4751" t="s">
        <v>13900</v>
      </c>
      <c r="B4751" t="s">
        <v>6292</v>
      </c>
      <c r="C4751" t="s">
        <v>1540</v>
      </c>
      <c r="D4751">
        <v>100</v>
      </c>
      <c r="E4751">
        <v>40.954999999999998</v>
      </c>
      <c r="F4751" s="105">
        <v>6023180</v>
      </c>
      <c r="G4751">
        <v>6023180</v>
      </c>
      <c r="H4751">
        <v>89.17</v>
      </c>
      <c r="I4751">
        <v>4905</v>
      </c>
      <c r="J4751">
        <v>4905</v>
      </c>
      <c r="K4751">
        <v>294</v>
      </c>
      <c r="L4751">
        <v>71</v>
      </c>
    </row>
    <row r="4752" spans="1:12">
      <c r="A4752" t="s">
        <v>13901</v>
      </c>
      <c r="B4752" t="s">
        <v>6293</v>
      </c>
      <c r="C4752" t="s">
        <v>1540</v>
      </c>
      <c r="D4752">
        <v>100</v>
      </c>
      <c r="E4752">
        <v>61.847999999999999</v>
      </c>
      <c r="F4752" s="105">
        <v>4178308</v>
      </c>
      <c r="G4752">
        <v>4178308</v>
      </c>
      <c r="H4752">
        <v>89.57</v>
      </c>
      <c r="I4752">
        <v>4029</v>
      </c>
      <c r="J4752">
        <v>4029</v>
      </c>
      <c r="K4752">
        <v>262</v>
      </c>
      <c r="L4752">
        <v>64</v>
      </c>
    </row>
    <row r="4753" spans="1:12">
      <c r="A4753" t="s">
        <v>13902</v>
      </c>
      <c r="B4753" t="s">
        <v>6294</v>
      </c>
      <c r="C4753" t="s">
        <v>1540</v>
      </c>
      <c r="D4753">
        <v>100</v>
      </c>
      <c r="E4753">
        <v>52.183</v>
      </c>
      <c r="F4753" s="105">
        <v>3390271</v>
      </c>
      <c r="G4753">
        <v>3390271</v>
      </c>
      <c r="H4753">
        <v>93.55</v>
      </c>
      <c r="I4753">
        <v>3156</v>
      </c>
      <c r="J4753">
        <v>3156</v>
      </c>
      <c r="K4753">
        <v>283</v>
      </c>
      <c r="L4753">
        <v>29</v>
      </c>
    </row>
    <row r="4754" spans="1:12">
      <c r="A4754" t="s">
        <v>13903</v>
      </c>
      <c r="B4754" t="s">
        <v>6295</v>
      </c>
      <c r="C4754" t="s">
        <v>1540</v>
      </c>
      <c r="D4754">
        <v>100</v>
      </c>
      <c r="E4754">
        <v>60.924999999999997</v>
      </c>
      <c r="F4754" s="105">
        <v>5670148</v>
      </c>
      <c r="G4754">
        <v>5670148</v>
      </c>
      <c r="H4754">
        <v>88.47</v>
      </c>
      <c r="I4754">
        <v>5024</v>
      </c>
      <c r="J4754">
        <v>5024</v>
      </c>
      <c r="K4754">
        <v>273</v>
      </c>
      <c r="L4754">
        <v>82</v>
      </c>
    </row>
    <row r="4755" spans="1:12">
      <c r="A4755" t="s">
        <v>13904</v>
      </c>
      <c r="B4755" t="s">
        <v>6296</v>
      </c>
      <c r="C4755" t="s">
        <v>1540</v>
      </c>
      <c r="D4755">
        <v>100</v>
      </c>
      <c r="E4755">
        <v>38.107999999999997</v>
      </c>
      <c r="F4755" s="105">
        <v>2686047</v>
      </c>
      <c r="G4755">
        <v>2686047</v>
      </c>
      <c r="H4755">
        <v>92.34</v>
      </c>
      <c r="I4755">
        <v>2025</v>
      </c>
      <c r="J4755">
        <v>2025</v>
      </c>
      <c r="K4755">
        <v>312</v>
      </c>
      <c r="L4755">
        <v>46</v>
      </c>
    </row>
    <row r="4756" spans="1:12">
      <c r="A4756" t="s">
        <v>13905</v>
      </c>
      <c r="B4756" t="s">
        <v>6297</v>
      </c>
      <c r="C4756" t="s">
        <v>1540</v>
      </c>
      <c r="D4756">
        <v>100</v>
      </c>
      <c r="E4756">
        <v>38.005000000000003</v>
      </c>
      <c r="F4756" s="105">
        <v>3375416</v>
      </c>
      <c r="G4756">
        <v>3375416</v>
      </c>
      <c r="H4756">
        <v>85.26</v>
      </c>
      <c r="I4756">
        <v>4177</v>
      </c>
      <c r="J4756">
        <v>4177</v>
      </c>
      <c r="K4756">
        <v>183</v>
      </c>
      <c r="L4756">
        <v>68</v>
      </c>
    </row>
    <row r="4757" spans="1:12">
      <c r="A4757" t="s">
        <v>13906</v>
      </c>
      <c r="B4757" t="s">
        <v>6298</v>
      </c>
      <c r="C4757" t="s">
        <v>1540</v>
      </c>
      <c r="D4757">
        <v>100</v>
      </c>
      <c r="E4757">
        <v>67.186000000000007</v>
      </c>
      <c r="F4757" s="105">
        <v>9145322</v>
      </c>
      <c r="G4757">
        <v>9145322</v>
      </c>
      <c r="H4757">
        <v>86.23</v>
      </c>
      <c r="I4757">
        <v>7802</v>
      </c>
      <c r="J4757">
        <v>7802</v>
      </c>
      <c r="K4757">
        <v>252</v>
      </c>
      <c r="L4757">
        <v>107</v>
      </c>
    </row>
    <row r="4758" spans="1:12">
      <c r="A4758" t="s">
        <v>13907</v>
      </c>
      <c r="B4758" t="s">
        <v>6299</v>
      </c>
      <c r="C4758" t="s">
        <v>1540</v>
      </c>
      <c r="D4758">
        <v>100</v>
      </c>
      <c r="E4758">
        <v>65.025000000000006</v>
      </c>
      <c r="F4758" s="105">
        <v>6102701</v>
      </c>
      <c r="G4758">
        <v>6102701</v>
      </c>
      <c r="H4758">
        <v>90.62</v>
      </c>
      <c r="I4758">
        <v>5923</v>
      </c>
      <c r="J4758">
        <v>5923</v>
      </c>
      <c r="K4758">
        <v>277</v>
      </c>
      <c r="L4758">
        <v>53</v>
      </c>
    </row>
    <row r="4759" spans="1:12">
      <c r="A4759" t="s">
        <v>13908</v>
      </c>
      <c r="B4759" t="s">
        <v>6300</v>
      </c>
      <c r="C4759" t="s">
        <v>1540</v>
      </c>
      <c r="D4759">
        <v>100</v>
      </c>
      <c r="E4759">
        <v>32.399000000000001</v>
      </c>
      <c r="F4759" s="105">
        <v>3825707</v>
      </c>
      <c r="G4759">
        <v>3825707</v>
      </c>
      <c r="H4759">
        <v>92.9</v>
      </c>
      <c r="I4759">
        <v>3413</v>
      </c>
      <c r="J4759">
        <v>3413</v>
      </c>
      <c r="K4759">
        <v>279</v>
      </c>
      <c r="L4759">
        <v>48</v>
      </c>
    </row>
    <row r="4760" spans="1:12">
      <c r="A4760" t="s">
        <v>13909</v>
      </c>
      <c r="B4760" t="s">
        <v>6301</v>
      </c>
      <c r="C4760" t="s">
        <v>1540</v>
      </c>
      <c r="D4760">
        <v>100</v>
      </c>
      <c r="E4760">
        <v>32.786999999999999</v>
      </c>
      <c r="F4760" s="105">
        <v>2694756</v>
      </c>
      <c r="G4760">
        <v>2694756</v>
      </c>
      <c r="H4760">
        <v>86.64</v>
      </c>
      <c r="I4760">
        <v>2990</v>
      </c>
      <c r="J4760">
        <v>2990</v>
      </c>
      <c r="K4760">
        <v>216</v>
      </c>
      <c r="L4760">
        <v>33</v>
      </c>
    </row>
    <row r="4761" spans="1:12">
      <c r="A4761" t="s">
        <v>13910</v>
      </c>
      <c r="B4761" t="s">
        <v>6302</v>
      </c>
      <c r="C4761" t="s">
        <v>1540</v>
      </c>
      <c r="D4761">
        <v>100</v>
      </c>
      <c r="E4761">
        <v>43.78</v>
      </c>
      <c r="F4761" s="105">
        <v>3038240</v>
      </c>
      <c r="G4761">
        <v>3038240</v>
      </c>
      <c r="H4761">
        <v>96.89</v>
      </c>
      <c r="I4761">
        <v>3267</v>
      </c>
      <c r="J4761">
        <v>3267</v>
      </c>
      <c r="K4761">
        <v>219</v>
      </c>
      <c r="L4761">
        <v>6</v>
      </c>
    </row>
    <row r="4762" spans="1:12">
      <c r="A4762" t="s">
        <v>13911</v>
      </c>
      <c r="B4762" t="s">
        <v>6303</v>
      </c>
      <c r="C4762" t="s">
        <v>1540</v>
      </c>
      <c r="D4762">
        <v>100</v>
      </c>
      <c r="E4762">
        <v>45.994</v>
      </c>
      <c r="F4762" s="105">
        <v>4351312</v>
      </c>
      <c r="G4762">
        <v>4351312</v>
      </c>
      <c r="H4762">
        <v>83.83</v>
      </c>
      <c r="I4762">
        <v>4052</v>
      </c>
      <c r="J4762">
        <v>4052</v>
      </c>
      <c r="K4762">
        <v>236.5</v>
      </c>
      <c r="L4762">
        <v>111</v>
      </c>
    </row>
    <row r="4763" spans="1:12">
      <c r="A4763" t="s">
        <v>13912</v>
      </c>
      <c r="B4763" t="s">
        <v>6304</v>
      </c>
      <c r="C4763" t="s">
        <v>1540</v>
      </c>
      <c r="D4763">
        <v>100</v>
      </c>
      <c r="E4763">
        <v>59.518000000000001</v>
      </c>
      <c r="F4763" s="105">
        <v>4105524</v>
      </c>
      <c r="G4763">
        <v>4105524</v>
      </c>
      <c r="H4763">
        <v>90.14</v>
      </c>
      <c r="I4763">
        <v>4031</v>
      </c>
      <c r="J4763">
        <v>4031</v>
      </c>
      <c r="K4763">
        <v>263</v>
      </c>
      <c r="L4763">
        <v>58</v>
      </c>
    </row>
    <row r="4764" spans="1:12">
      <c r="A4764" t="s">
        <v>13913</v>
      </c>
      <c r="B4764" t="s">
        <v>6305</v>
      </c>
      <c r="C4764" t="s">
        <v>1540</v>
      </c>
      <c r="D4764">
        <v>100</v>
      </c>
      <c r="E4764">
        <v>60.311999999999998</v>
      </c>
      <c r="F4764" s="105">
        <v>8220857</v>
      </c>
      <c r="G4764">
        <v>8220857</v>
      </c>
      <c r="H4764">
        <v>87.41</v>
      </c>
      <c r="I4764">
        <v>6502</v>
      </c>
      <c r="J4764">
        <v>6502</v>
      </c>
      <c r="K4764">
        <v>285</v>
      </c>
      <c r="L4764">
        <v>87</v>
      </c>
    </row>
    <row r="4765" spans="1:12">
      <c r="A4765" t="s">
        <v>13914</v>
      </c>
      <c r="B4765" t="s">
        <v>6306</v>
      </c>
      <c r="C4765" t="s">
        <v>1540</v>
      </c>
      <c r="D4765">
        <v>100</v>
      </c>
      <c r="E4765">
        <v>52.588000000000001</v>
      </c>
      <c r="F4765" s="105">
        <v>7414222</v>
      </c>
      <c r="G4765">
        <v>7414222</v>
      </c>
      <c r="H4765">
        <v>89.59</v>
      </c>
      <c r="I4765">
        <v>6409</v>
      </c>
      <c r="J4765">
        <v>6409</v>
      </c>
      <c r="K4765">
        <v>265</v>
      </c>
      <c r="L4765">
        <v>71</v>
      </c>
    </row>
    <row r="4766" spans="1:12">
      <c r="A4766" t="s">
        <v>13915</v>
      </c>
      <c r="B4766" t="s">
        <v>6307</v>
      </c>
      <c r="C4766" t="s">
        <v>1540</v>
      </c>
      <c r="D4766">
        <v>100</v>
      </c>
      <c r="E4766">
        <v>44.709000000000003</v>
      </c>
      <c r="F4766" s="105">
        <v>4653851</v>
      </c>
      <c r="G4766">
        <v>4653851</v>
      </c>
      <c r="H4766">
        <v>88.81</v>
      </c>
      <c r="I4766">
        <v>3960</v>
      </c>
      <c r="J4766">
        <v>3960</v>
      </c>
      <c r="K4766">
        <v>291</v>
      </c>
      <c r="L4766">
        <v>91</v>
      </c>
    </row>
    <row r="4767" spans="1:12">
      <c r="A4767" t="s">
        <v>13916</v>
      </c>
      <c r="B4767" t="s">
        <v>6308</v>
      </c>
      <c r="C4767" t="s">
        <v>1540</v>
      </c>
      <c r="D4767">
        <v>100</v>
      </c>
      <c r="E4767">
        <v>54.415999999999997</v>
      </c>
      <c r="F4767" s="105">
        <v>2576359</v>
      </c>
      <c r="G4767">
        <v>2576359</v>
      </c>
      <c r="H4767">
        <v>93.17</v>
      </c>
      <c r="I4767">
        <v>2449</v>
      </c>
      <c r="J4767">
        <v>2449</v>
      </c>
      <c r="K4767">
        <v>293</v>
      </c>
      <c r="L4767">
        <v>23</v>
      </c>
    </row>
    <row r="4768" spans="1:12">
      <c r="A4768" t="s">
        <v>13917</v>
      </c>
      <c r="B4768" t="s">
        <v>6309</v>
      </c>
      <c r="C4768" t="s">
        <v>1540</v>
      </c>
      <c r="D4768">
        <v>100</v>
      </c>
      <c r="E4768">
        <v>61.064</v>
      </c>
      <c r="F4768" s="105">
        <v>2820544</v>
      </c>
      <c r="G4768">
        <v>2820544</v>
      </c>
      <c r="H4768">
        <v>88.42</v>
      </c>
      <c r="I4768">
        <v>2901</v>
      </c>
      <c r="J4768">
        <v>2901</v>
      </c>
      <c r="K4768">
        <v>247</v>
      </c>
      <c r="L4768">
        <v>82</v>
      </c>
    </row>
    <row r="4769" spans="1:12">
      <c r="A4769" t="s">
        <v>13918</v>
      </c>
      <c r="B4769" t="s">
        <v>6310</v>
      </c>
      <c r="C4769" t="s">
        <v>1540</v>
      </c>
      <c r="D4769">
        <v>100</v>
      </c>
      <c r="E4769">
        <v>61.061</v>
      </c>
      <c r="F4769" s="105">
        <v>7848700</v>
      </c>
      <c r="G4769">
        <v>7848700</v>
      </c>
      <c r="H4769">
        <v>88.76</v>
      </c>
      <c r="I4769">
        <v>6667</v>
      </c>
      <c r="J4769">
        <v>6667</v>
      </c>
      <c r="K4769">
        <v>269</v>
      </c>
      <c r="L4769">
        <v>78</v>
      </c>
    </row>
    <row r="4770" spans="1:12">
      <c r="A4770" t="s">
        <v>13919</v>
      </c>
      <c r="B4770" t="s">
        <v>6311</v>
      </c>
      <c r="C4770" t="s">
        <v>1540</v>
      </c>
      <c r="D4770">
        <v>100</v>
      </c>
      <c r="E4770">
        <v>35.706000000000003</v>
      </c>
      <c r="F4770" s="105">
        <v>1905484</v>
      </c>
      <c r="G4770">
        <v>1905484</v>
      </c>
      <c r="H4770">
        <v>94.24</v>
      </c>
      <c r="I4770">
        <v>1748</v>
      </c>
      <c r="J4770">
        <v>1748</v>
      </c>
      <c r="K4770">
        <v>281.5</v>
      </c>
      <c r="L4770">
        <v>22</v>
      </c>
    </row>
    <row r="4771" spans="1:12">
      <c r="A4771" t="s">
        <v>9377</v>
      </c>
      <c r="B4771" t="s">
        <v>6312</v>
      </c>
      <c r="C4771" t="s">
        <v>1636</v>
      </c>
      <c r="D4771">
        <v>100</v>
      </c>
      <c r="E4771">
        <v>25.718</v>
      </c>
      <c r="F4771" s="105">
        <v>1358633</v>
      </c>
      <c r="G4771">
        <v>1358633</v>
      </c>
      <c r="H4771">
        <v>66.86</v>
      </c>
      <c r="I4771">
        <v>2361</v>
      </c>
      <c r="J4771">
        <v>2361</v>
      </c>
      <c r="K4771">
        <v>99</v>
      </c>
      <c r="L4771">
        <v>127</v>
      </c>
    </row>
    <row r="4772" spans="1:12">
      <c r="A4772" t="s">
        <v>13920</v>
      </c>
      <c r="B4772" t="s">
        <v>6313</v>
      </c>
      <c r="C4772" t="s">
        <v>1540</v>
      </c>
      <c r="D4772">
        <v>100</v>
      </c>
      <c r="E4772">
        <v>38.707000000000001</v>
      </c>
      <c r="F4772" s="105">
        <v>1515248</v>
      </c>
      <c r="G4772">
        <v>1515248</v>
      </c>
      <c r="H4772">
        <v>93.74</v>
      </c>
      <c r="I4772">
        <v>1361</v>
      </c>
      <c r="J4772">
        <v>1361</v>
      </c>
      <c r="K4772">
        <v>288</v>
      </c>
      <c r="L4772">
        <v>47</v>
      </c>
    </row>
    <row r="4773" spans="1:12">
      <c r="A4773" t="s">
        <v>13921</v>
      </c>
      <c r="B4773" t="s">
        <v>6314</v>
      </c>
      <c r="C4773" t="s">
        <v>1540</v>
      </c>
      <c r="D4773">
        <v>100</v>
      </c>
      <c r="E4773">
        <v>29.638000000000002</v>
      </c>
      <c r="F4773" s="105">
        <v>1889366</v>
      </c>
      <c r="G4773">
        <v>1889366</v>
      </c>
      <c r="H4773">
        <v>89.45</v>
      </c>
      <c r="I4773">
        <v>1964</v>
      </c>
      <c r="J4773">
        <v>1964</v>
      </c>
      <c r="K4773">
        <v>230</v>
      </c>
      <c r="L4773">
        <v>36</v>
      </c>
    </row>
    <row r="4774" spans="1:12">
      <c r="A4774" t="s">
        <v>13922</v>
      </c>
      <c r="B4774" t="s">
        <v>6315</v>
      </c>
      <c r="C4774" t="s">
        <v>1540</v>
      </c>
      <c r="D4774">
        <v>100</v>
      </c>
      <c r="E4774">
        <v>32.817</v>
      </c>
      <c r="F4774" s="105">
        <v>1534471</v>
      </c>
      <c r="G4774">
        <v>1534471</v>
      </c>
      <c r="H4774">
        <v>90.21</v>
      </c>
      <c r="I4774">
        <v>1427</v>
      </c>
      <c r="J4774">
        <v>1427</v>
      </c>
      <c r="K4774">
        <v>236</v>
      </c>
      <c r="L4774">
        <v>14.5</v>
      </c>
    </row>
    <row r="4775" spans="1:12">
      <c r="A4775" t="s">
        <v>13923</v>
      </c>
      <c r="B4775" t="s">
        <v>6316</v>
      </c>
      <c r="C4775" t="s">
        <v>1540</v>
      </c>
      <c r="D4775">
        <v>100</v>
      </c>
      <c r="E4775">
        <v>58.582999999999998</v>
      </c>
      <c r="F4775" s="105">
        <v>2513912</v>
      </c>
      <c r="G4775">
        <v>2513912</v>
      </c>
      <c r="H4775">
        <v>89.92</v>
      </c>
      <c r="I4775">
        <v>2155</v>
      </c>
      <c r="J4775">
        <v>2155</v>
      </c>
      <c r="K4775">
        <v>301</v>
      </c>
      <c r="L4775">
        <v>66</v>
      </c>
    </row>
    <row r="4776" spans="1:12">
      <c r="A4776" t="s">
        <v>13924</v>
      </c>
      <c r="B4776" t="s">
        <v>6317</v>
      </c>
      <c r="C4776" t="s">
        <v>1540</v>
      </c>
      <c r="D4776">
        <v>100</v>
      </c>
      <c r="E4776">
        <v>36.817</v>
      </c>
      <c r="F4776" s="105">
        <v>2671313</v>
      </c>
      <c r="G4776">
        <v>2671313</v>
      </c>
      <c r="H4776">
        <v>92.59</v>
      </c>
      <c r="I4776">
        <v>2514</v>
      </c>
      <c r="J4776">
        <v>2514</v>
      </c>
      <c r="K4776">
        <v>247</v>
      </c>
      <c r="L4776">
        <v>35</v>
      </c>
    </row>
    <row r="4777" spans="1:12">
      <c r="A4777" t="s">
        <v>13925</v>
      </c>
      <c r="B4777" t="s">
        <v>6318</v>
      </c>
      <c r="C4777" t="s">
        <v>1540</v>
      </c>
      <c r="D4777">
        <v>100</v>
      </c>
      <c r="E4777">
        <v>49.555</v>
      </c>
      <c r="F4777" s="105">
        <v>4548960</v>
      </c>
      <c r="G4777">
        <v>4548960</v>
      </c>
      <c r="H4777">
        <v>89.39</v>
      </c>
      <c r="I4777">
        <v>4191</v>
      </c>
      <c r="J4777">
        <v>4191</v>
      </c>
      <c r="K4777">
        <v>281</v>
      </c>
      <c r="L4777">
        <v>68</v>
      </c>
    </row>
    <row r="4778" spans="1:12">
      <c r="A4778" t="s">
        <v>13926</v>
      </c>
      <c r="B4778" t="s">
        <v>6319</v>
      </c>
      <c r="C4778" t="s">
        <v>1540</v>
      </c>
      <c r="D4778">
        <v>100</v>
      </c>
      <c r="E4778">
        <v>50.811999999999998</v>
      </c>
      <c r="F4778" s="105">
        <v>1872773</v>
      </c>
      <c r="G4778">
        <v>1872773</v>
      </c>
      <c r="H4778">
        <v>87.75</v>
      </c>
      <c r="I4778">
        <v>1753</v>
      </c>
      <c r="J4778">
        <v>1753</v>
      </c>
      <c r="K4778">
        <v>256</v>
      </c>
      <c r="L4778">
        <v>85</v>
      </c>
    </row>
    <row r="4779" spans="1:12">
      <c r="A4779" t="s">
        <v>13927</v>
      </c>
      <c r="B4779" t="s">
        <v>6320</v>
      </c>
      <c r="C4779" t="s">
        <v>1540</v>
      </c>
      <c r="D4779">
        <v>100</v>
      </c>
      <c r="E4779">
        <v>30.875</v>
      </c>
      <c r="F4779" s="105">
        <v>1915941</v>
      </c>
      <c r="G4779">
        <v>1915941</v>
      </c>
      <c r="H4779">
        <v>86.84</v>
      </c>
      <c r="I4779">
        <v>1688</v>
      </c>
      <c r="J4779">
        <v>1688</v>
      </c>
      <c r="K4779">
        <v>266</v>
      </c>
      <c r="L4779">
        <v>77</v>
      </c>
    </row>
    <row r="4780" spans="1:12">
      <c r="A4780" t="s">
        <v>13928</v>
      </c>
      <c r="B4780" t="s">
        <v>6321</v>
      </c>
      <c r="C4780" t="s">
        <v>1540</v>
      </c>
      <c r="D4780">
        <v>100</v>
      </c>
      <c r="E4780">
        <v>38.194000000000003</v>
      </c>
      <c r="F4780" s="105">
        <v>3290996</v>
      </c>
      <c r="G4780">
        <v>3290996</v>
      </c>
      <c r="H4780">
        <v>86.24</v>
      </c>
      <c r="I4780">
        <v>2828</v>
      </c>
      <c r="J4780">
        <v>2828</v>
      </c>
      <c r="K4780">
        <v>274</v>
      </c>
      <c r="L4780">
        <v>109</v>
      </c>
    </row>
    <row r="4781" spans="1:12">
      <c r="A4781" t="s">
        <v>13929</v>
      </c>
      <c r="B4781" t="s">
        <v>6322</v>
      </c>
      <c r="C4781" t="s">
        <v>1540</v>
      </c>
      <c r="D4781">
        <v>100</v>
      </c>
      <c r="E4781">
        <v>49.262</v>
      </c>
      <c r="F4781" s="105">
        <v>1626291</v>
      </c>
      <c r="G4781">
        <v>1626291</v>
      </c>
      <c r="H4781">
        <v>89.84</v>
      </c>
      <c r="I4781">
        <v>1472</v>
      </c>
      <c r="J4781">
        <v>1472</v>
      </c>
      <c r="K4781">
        <v>284</v>
      </c>
      <c r="L4781">
        <v>63</v>
      </c>
    </row>
    <row r="4782" spans="1:12">
      <c r="A4782" t="s">
        <v>13930</v>
      </c>
      <c r="B4782" t="s">
        <v>6323</v>
      </c>
      <c r="C4782" t="s">
        <v>1540</v>
      </c>
      <c r="D4782">
        <v>100</v>
      </c>
      <c r="E4782">
        <v>35.680999999999997</v>
      </c>
      <c r="F4782" s="105">
        <v>3630528</v>
      </c>
      <c r="G4782">
        <v>3630528</v>
      </c>
      <c r="H4782">
        <v>85.65</v>
      </c>
      <c r="I4782">
        <v>3540</v>
      </c>
      <c r="J4782">
        <v>3540</v>
      </c>
      <c r="K4782">
        <v>260</v>
      </c>
      <c r="L4782">
        <v>93</v>
      </c>
    </row>
    <row r="4783" spans="1:12">
      <c r="A4783" t="s">
        <v>13931</v>
      </c>
      <c r="B4783" t="s">
        <v>6324</v>
      </c>
      <c r="C4783" t="s">
        <v>1540</v>
      </c>
      <c r="D4783">
        <v>100</v>
      </c>
      <c r="E4783">
        <v>41.927999999999997</v>
      </c>
      <c r="F4783" s="105">
        <v>4048462</v>
      </c>
      <c r="G4783">
        <v>4048462</v>
      </c>
      <c r="H4783">
        <v>89.49</v>
      </c>
      <c r="I4783">
        <v>4034</v>
      </c>
      <c r="J4783">
        <v>4034</v>
      </c>
      <c r="K4783">
        <v>248</v>
      </c>
      <c r="L4783">
        <v>61</v>
      </c>
    </row>
    <row r="4784" spans="1:12">
      <c r="A4784" t="s">
        <v>13932</v>
      </c>
      <c r="B4784" t="s">
        <v>6325</v>
      </c>
      <c r="C4784" t="s">
        <v>1540</v>
      </c>
      <c r="D4784">
        <v>100</v>
      </c>
      <c r="E4784">
        <v>64.656999999999996</v>
      </c>
      <c r="F4784" s="105">
        <v>4228787</v>
      </c>
      <c r="G4784">
        <v>4228787</v>
      </c>
      <c r="H4784">
        <v>88.27</v>
      </c>
      <c r="I4784">
        <v>3906</v>
      </c>
      <c r="J4784">
        <v>3906</v>
      </c>
      <c r="K4784">
        <v>272</v>
      </c>
      <c r="L4784">
        <v>78</v>
      </c>
    </row>
    <row r="4785" spans="1:12">
      <c r="A4785" t="s">
        <v>13933</v>
      </c>
      <c r="B4785" t="s">
        <v>6326</v>
      </c>
      <c r="C4785" t="s">
        <v>1540</v>
      </c>
      <c r="D4785">
        <v>100</v>
      </c>
      <c r="E4785">
        <v>48.459000000000003</v>
      </c>
      <c r="F4785" s="105">
        <v>3116746</v>
      </c>
      <c r="G4785">
        <v>3116746</v>
      </c>
      <c r="H4785">
        <v>89.63</v>
      </c>
      <c r="I4785">
        <v>3143</v>
      </c>
      <c r="J4785">
        <v>3143</v>
      </c>
      <c r="K4785">
        <v>254</v>
      </c>
      <c r="L4785">
        <v>57</v>
      </c>
    </row>
    <row r="4786" spans="1:12">
      <c r="A4786" t="s">
        <v>13934</v>
      </c>
      <c r="B4786" t="s">
        <v>6327</v>
      </c>
      <c r="C4786" t="s">
        <v>1540</v>
      </c>
      <c r="D4786">
        <v>100</v>
      </c>
      <c r="E4786">
        <v>51.284999999999997</v>
      </c>
      <c r="F4786" s="105">
        <v>4107394</v>
      </c>
      <c r="G4786">
        <v>4107394</v>
      </c>
      <c r="H4786">
        <v>83.62</v>
      </c>
      <c r="I4786">
        <v>3792</v>
      </c>
      <c r="J4786">
        <v>3792</v>
      </c>
      <c r="K4786">
        <v>241</v>
      </c>
      <c r="L4786">
        <v>79</v>
      </c>
    </row>
    <row r="4787" spans="1:12">
      <c r="A4787" t="s">
        <v>13935</v>
      </c>
      <c r="B4787" t="s">
        <v>6328</v>
      </c>
      <c r="C4787" t="s">
        <v>1540</v>
      </c>
      <c r="D4787">
        <v>100</v>
      </c>
      <c r="E4787">
        <v>40.488999999999997</v>
      </c>
      <c r="F4787" s="105">
        <v>2666556</v>
      </c>
      <c r="G4787">
        <v>2666556</v>
      </c>
      <c r="H4787">
        <v>90.34</v>
      </c>
      <c r="I4787">
        <v>2467</v>
      </c>
      <c r="J4787">
        <v>2467</v>
      </c>
      <c r="K4787">
        <v>258</v>
      </c>
      <c r="L4787">
        <v>59</v>
      </c>
    </row>
    <row r="4788" spans="1:12">
      <c r="A4788" t="s">
        <v>13936</v>
      </c>
      <c r="B4788" t="s">
        <v>6329</v>
      </c>
      <c r="C4788" t="s">
        <v>1540</v>
      </c>
      <c r="D4788">
        <v>100</v>
      </c>
      <c r="E4788">
        <v>47.521999999999998</v>
      </c>
      <c r="F4788" s="105">
        <v>2064508</v>
      </c>
      <c r="G4788">
        <v>2064508</v>
      </c>
      <c r="H4788">
        <v>90.3</v>
      </c>
      <c r="I4788">
        <v>1753</v>
      </c>
      <c r="J4788">
        <v>1753</v>
      </c>
      <c r="K4788">
        <v>294</v>
      </c>
      <c r="L4788">
        <v>44</v>
      </c>
    </row>
    <row r="4789" spans="1:12">
      <c r="A4789" t="s">
        <v>13937</v>
      </c>
      <c r="B4789" t="s">
        <v>6330</v>
      </c>
      <c r="C4789" t="s">
        <v>1540</v>
      </c>
      <c r="D4789">
        <v>100</v>
      </c>
      <c r="E4789">
        <v>45.018000000000001</v>
      </c>
      <c r="F4789" s="105">
        <v>4573608</v>
      </c>
      <c r="G4789">
        <v>4573608</v>
      </c>
      <c r="H4789">
        <v>88.09</v>
      </c>
      <c r="I4789">
        <v>4075</v>
      </c>
      <c r="J4789">
        <v>4075</v>
      </c>
      <c r="K4789">
        <v>255</v>
      </c>
      <c r="L4789">
        <v>60</v>
      </c>
    </row>
    <row r="4790" spans="1:12">
      <c r="A4790" t="s">
        <v>13938</v>
      </c>
      <c r="B4790" t="s">
        <v>6331</v>
      </c>
      <c r="C4790" t="s">
        <v>1540</v>
      </c>
      <c r="D4790">
        <v>100</v>
      </c>
      <c r="E4790">
        <v>44.835000000000001</v>
      </c>
      <c r="F4790" s="105">
        <v>3180526</v>
      </c>
      <c r="G4790">
        <v>3180526</v>
      </c>
      <c r="H4790">
        <v>86.9</v>
      </c>
      <c r="I4790">
        <v>3043</v>
      </c>
      <c r="J4790">
        <v>3043</v>
      </c>
      <c r="K4790">
        <v>252</v>
      </c>
      <c r="L4790">
        <v>78</v>
      </c>
    </row>
    <row r="4791" spans="1:12">
      <c r="A4791" t="s">
        <v>13939</v>
      </c>
      <c r="B4791" t="s">
        <v>6332</v>
      </c>
      <c r="C4791" t="s">
        <v>1540</v>
      </c>
      <c r="D4791">
        <v>100</v>
      </c>
      <c r="E4791">
        <v>59.581000000000003</v>
      </c>
      <c r="F4791" s="105">
        <v>3904170</v>
      </c>
      <c r="G4791">
        <v>3904170</v>
      </c>
      <c r="H4791">
        <v>88.72</v>
      </c>
      <c r="I4791">
        <v>3498</v>
      </c>
      <c r="J4791">
        <v>3498</v>
      </c>
      <c r="K4791">
        <v>278</v>
      </c>
      <c r="L4791">
        <v>78</v>
      </c>
    </row>
    <row r="4792" spans="1:12">
      <c r="A4792" t="s">
        <v>13940</v>
      </c>
      <c r="B4792" t="s">
        <v>6333</v>
      </c>
      <c r="C4792" t="s">
        <v>1540</v>
      </c>
      <c r="D4792">
        <v>100</v>
      </c>
      <c r="E4792">
        <v>46.220999999999997</v>
      </c>
      <c r="F4792" s="105">
        <v>2021773</v>
      </c>
      <c r="G4792">
        <v>2021773</v>
      </c>
      <c r="H4792">
        <v>86.85</v>
      </c>
      <c r="I4792">
        <v>1746</v>
      </c>
      <c r="J4792">
        <v>1746</v>
      </c>
      <c r="K4792">
        <v>285</v>
      </c>
      <c r="L4792">
        <v>93</v>
      </c>
    </row>
    <row r="4793" spans="1:12">
      <c r="A4793" t="s">
        <v>13941</v>
      </c>
      <c r="B4793" t="s">
        <v>6334</v>
      </c>
      <c r="C4793" t="s">
        <v>1540</v>
      </c>
      <c r="D4793">
        <v>100</v>
      </c>
      <c r="E4793">
        <v>63.14</v>
      </c>
      <c r="F4793" s="105">
        <v>3147090</v>
      </c>
      <c r="G4793">
        <v>3147090</v>
      </c>
      <c r="H4793">
        <v>88.8</v>
      </c>
      <c r="I4793">
        <v>2809</v>
      </c>
      <c r="J4793">
        <v>2809</v>
      </c>
      <c r="K4793">
        <v>287</v>
      </c>
      <c r="L4793">
        <v>68</v>
      </c>
    </row>
    <row r="4794" spans="1:12">
      <c r="A4794" t="s">
        <v>13942</v>
      </c>
      <c r="B4794" t="s">
        <v>6335</v>
      </c>
      <c r="C4794" t="s">
        <v>1540</v>
      </c>
      <c r="D4794">
        <v>100</v>
      </c>
      <c r="E4794">
        <v>57.087000000000003</v>
      </c>
      <c r="F4794" s="105">
        <v>2855988</v>
      </c>
      <c r="G4794">
        <v>2855988</v>
      </c>
      <c r="H4794">
        <v>87.08</v>
      </c>
      <c r="I4794">
        <v>2529</v>
      </c>
      <c r="J4794">
        <v>2529</v>
      </c>
      <c r="K4794">
        <v>273</v>
      </c>
      <c r="L4794">
        <v>63</v>
      </c>
    </row>
    <row r="4795" spans="1:12">
      <c r="A4795" t="s">
        <v>13943</v>
      </c>
      <c r="B4795" t="s">
        <v>6336</v>
      </c>
      <c r="C4795" t="s">
        <v>1540</v>
      </c>
      <c r="D4795">
        <v>100</v>
      </c>
      <c r="E4795">
        <v>61.723999999999997</v>
      </c>
      <c r="F4795" s="105">
        <v>2777717</v>
      </c>
      <c r="G4795">
        <v>2777717</v>
      </c>
      <c r="H4795">
        <v>91.62</v>
      </c>
      <c r="I4795">
        <v>2737</v>
      </c>
      <c r="J4795">
        <v>2737</v>
      </c>
      <c r="K4795">
        <v>263</v>
      </c>
      <c r="L4795">
        <v>26</v>
      </c>
    </row>
    <row r="4796" spans="1:12">
      <c r="A4796" t="s">
        <v>13944</v>
      </c>
      <c r="B4796" t="s">
        <v>6337</v>
      </c>
      <c r="C4796" t="s">
        <v>1540</v>
      </c>
      <c r="D4796">
        <v>100</v>
      </c>
      <c r="E4796">
        <v>37.015999999999998</v>
      </c>
      <c r="F4796" s="105">
        <v>4915287</v>
      </c>
      <c r="G4796">
        <v>4915287</v>
      </c>
      <c r="H4796">
        <v>89.93</v>
      </c>
      <c r="I4796">
        <v>4246</v>
      </c>
      <c r="J4796">
        <v>4246</v>
      </c>
      <c r="K4796">
        <v>280</v>
      </c>
      <c r="L4796">
        <v>66</v>
      </c>
    </row>
    <row r="4797" spans="1:12">
      <c r="A4797" t="s">
        <v>13945</v>
      </c>
      <c r="B4797" t="s">
        <v>6338</v>
      </c>
      <c r="C4797" t="s">
        <v>1540</v>
      </c>
      <c r="D4797">
        <v>100</v>
      </c>
      <c r="E4797">
        <v>40.057000000000002</v>
      </c>
      <c r="F4797" s="105">
        <v>3186511</v>
      </c>
      <c r="G4797">
        <v>3186511</v>
      </c>
      <c r="H4797">
        <v>88.53</v>
      </c>
      <c r="I4797">
        <v>3062</v>
      </c>
      <c r="J4797">
        <v>3062</v>
      </c>
      <c r="K4797">
        <v>258</v>
      </c>
      <c r="L4797">
        <v>77</v>
      </c>
    </row>
    <row r="4798" spans="1:12">
      <c r="A4798" t="s">
        <v>13946</v>
      </c>
      <c r="B4798" t="s">
        <v>6339</v>
      </c>
      <c r="C4798" t="s">
        <v>1540</v>
      </c>
      <c r="D4798">
        <v>100</v>
      </c>
      <c r="E4798">
        <v>65.149000000000001</v>
      </c>
      <c r="F4798" s="105">
        <v>3514342</v>
      </c>
      <c r="G4798">
        <v>3514342</v>
      </c>
      <c r="H4798">
        <v>91.19</v>
      </c>
      <c r="I4798">
        <v>3379</v>
      </c>
      <c r="J4798">
        <v>3379</v>
      </c>
      <c r="K4798">
        <v>272</v>
      </c>
      <c r="L4798">
        <v>54</v>
      </c>
    </row>
    <row r="4799" spans="1:12">
      <c r="A4799" t="s">
        <v>13947</v>
      </c>
      <c r="B4799" t="s">
        <v>6340</v>
      </c>
      <c r="C4799" t="s">
        <v>1540</v>
      </c>
      <c r="D4799">
        <v>100</v>
      </c>
      <c r="E4799">
        <v>44.133000000000003</v>
      </c>
      <c r="F4799" s="105">
        <v>3815101</v>
      </c>
      <c r="G4799">
        <v>3815101</v>
      </c>
      <c r="H4799">
        <v>86.54</v>
      </c>
      <c r="I4799">
        <v>3362</v>
      </c>
      <c r="J4799">
        <v>3362</v>
      </c>
      <c r="K4799">
        <v>285</v>
      </c>
      <c r="L4799">
        <v>95</v>
      </c>
    </row>
    <row r="4800" spans="1:12">
      <c r="A4800" t="s">
        <v>13948</v>
      </c>
      <c r="B4800" t="s">
        <v>6341</v>
      </c>
      <c r="C4800" t="s">
        <v>1540</v>
      </c>
      <c r="D4800">
        <v>100</v>
      </c>
      <c r="E4800">
        <v>44.756999999999998</v>
      </c>
      <c r="F4800" s="105">
        <v>4698244</v>
      </c>
      <c r="G4800">
        <v>4698244</v>
      </c>
      <c r="H4800">
        <v>88.39</v>
      </c>
      <c r="I4800">
        <v>4220</v>
      </c>
      <c r="J4800">
        <v>4220</v>
      </c>
      <c r="K4800">
        <v>282</v>
      </c>
      <c r="L4800">
        <v>80</v>
      </c>
    </row>
    <row r="4801" spans="1:12">
      <c r="A4801" t="s">
        <v>13949</v>
      </c>
      <c r="B4801" t="s">
        <v>6342</v>
      </c>
      <c r="C4801" t="s">
        <v>1540</v>
      </c>
      <c r="D4801">
        <v>100</v>
      </c>
      <c r="E4801">
        <v>65.034999999999997</v>
      </c>
      <c r="F4801" s="105">
        <v>3273334</v>
      </c>
      <c r="G4801">
        <v>3273334</v>
      </c>
      <c r="H4801">
        <v>92.11</v>
      </c>
      <c r="I4801">
        <v>3182</v>
      </c>
      <c r="J4801">
        <v>3182</v>
      </c>
      <c r="K4801">
        <v>264</v>
      </c>
      <c r="L4801">
        <v>46</v>
      </c>
    </row>
    <row r="4802" spans="1:12">
      <c r="A4802" t="s">
        <v>13950</v>
      </c>
      <c r="B4802" t="s">
        <v>6343</v>
      </c>
      <c r="C4802" t="s">
        <v>1540</v>
      </c>
      <c r="D4802">
        <v>100</v>
      </c>
      <c r="E4802">
        <v>40.670999999999999</v>
      </c>
      <c r="F4802" s="105">
        <v>5046328</v>
      </c>
      <c r="G4802">
        <v>5046328</v>
      </c>
      <c r="H4802">
        <v>85.78</v>
      </c>
      <c r="I4802">
        <v>4422</v>
      </c>
      <c r="J4802">
        <v>4422</v>
      </c>
      <c r="K4802">
        <v>266</v>
      </c>
      <c r="L4802">
        <v>98</v>
      </c>
    </row>
    <row r="4803" spans="1:12">
      <c r="A4803" t="s">
        <v>13951</v>
      </c>
      <c r="B4803" t="s">
        <v>6344</v>
      </c>
      <c r="C4803" t="s">
        <v>1540</v>
      </c>
      <c r="D4803">
        <v>100</v>
      </c>
      <c r="E4803">
        <v>68.820999999999998</v>
      </c>
      <c r="F4803" s="105">
        <v>5482170</v>
      </c>
      <c r="G4803">
        <v>5482170</v>
      </c>
      <c r="H4803">
        <v>90.81</v>
      </c>
      <c r="I4803">
        <v>4776</v>
      </c>
      <c r="J4803">
        <v>4776</v>
      </c>
      <c r="K4803">
        <v>302</v>
      </c>
      <c r="L4803">
        <v>59</v>
      </c>
    </row>
    <row r="4804" spans="1:12">
      <c r="A4804" t="s">
        <v>13952</v>
      </c>
      <c r="B4804" t="s">
        <v>6345</v>
      </c>
      <c r="C4804" t="s">
        <v>1540</v>
      </c>
      <c r="D4804">
        <v>100</v>
      </c>
      <c r="E4804">
        <v>37.570999999999998</v>
      </c>
      <c r="F4804" s="105">
        <v>2689445</v>
      </c>
      <c r="G4804">
        <v>2689445</v>
      </c>
      <c r="H4804">
        <v>89.63</v>
      </c>
      <c r="I4804">
        <v>2667</v>
      </c>
      <c r="J4804">
        <v>2667</v>
      </c>
      <c r="K4804">
        <v>267</v>
      </c>
      <c r="L4804">
        <v>38</v>
      </c>
    </row>
    <row r="4805" spans="1:12">
      <c r="A4805" t="s">
        <v>13953</v>
      </c>
      <c r="B4805" t="s">
        <v>6346</v>
      </c>
      <c r="C4805" t="s">
        <v>1540</v>
      </c>
      <c r="D4805">
        <v>100</v>
      </c>
      <c r="E4805">
        <v>30.798999999999999</v>
      </c>
      <c r="F4805" s="105">
        <v>1657990</v>
      </c>
      <c r="G4805">
        <v>1657990</v>
      </c>
      <c r="H4805">
        <v>90.43</v>
      </c>
      <c r="I4805">
        <v>1916</v>
      </c>
      <c r="J4805">
        <v>1916</v>
      </c>
      <c r="K4805">
        <v>216</v>
      </c>
      <c r="L4805">
        <v>39</v>
      </c>
    </row>
    <row r="4806" spans="1:12">
      <c r="A4806" t="s">
        <v>13954</v>
      </c>
      <c r="B4806" t="s">
        <v>6347</v>
      </c>
      <c r="C4806" t="s">
        <v>1540</v>
      </c>
      <c r="D4806">
        <v>100</v>
      </c>
      <c r="E4806">
        <v>62.561999999999998</v>
      </c>
      <c r="F4806" s="105">
        <v>3629109</v>
      </c>
      <c r="G4806">
        <v>3629109</v>
      </c>
      <c r="H4806">
        <v>89.52</v>
      </c>
      <c r="I4806">
        <v>3340</v>
      </c>
      <c r="J4806">
        <v>3340</v>
      </c>
      <c r="K4806">
        <v>275</v>
      </c>
      <c r="L4806">
        <v>60</v>
      </c>
    </row>
    <row r="4807" spans="1:12">
      <c r="A4807" t="s">
        <v>13955</v>
      </c>
      <c r="B4807" t="s">
        <v>6348</v>
      </c>
      <c r="C4807" t="s">
        <v>1540</v>
      </c>
      <c r="D4807">
        <v>100</v>
      </c>
      <c r="E4807">
        <v>56.796999999999997</v>
      </c>
      <c r="F4807" s="105">
        <v>3197355</v>
      </c>
      <c r="G4807">
        <v>3197355</v>
      </c>
      <c r="H4807">
        <v>88.72</v>
      </c>
      <c r="I4807">
        <v>3057</v>
      </c>
      <c r="J4807">
        <v>3057</v>
      </c>
      <c r="K4807">
        <v>264</v>
      </c>
      <c r="L4807">
        <v>55</v>
      </c>
    </row>
    <row r="4808" spans="1:12">
      <c r="A4808" t="s">
        <v>13956</v>
      </c>
      <c r="B4808" t="s">
        <v>6349</v>
      </c>
      <c r="C4808" t="s">
        <v>1540</v>
      </c>
      <c r="D4808">
        <v>100</v>
      </c>
      <c r="E4808">
        <v>45.314</v>
      </c>
      <c r="F4808" s="105">
        <v>3033961</v>
      </c>
      <c r="G4808">
        <v>3033961</v>
      </c>
      <c r="H4808">
        <v>88.63</v>
      </c>
      <c r="I4808">
        <v>2576</v>
      </c>
      <c r="J4808">
        <v>2576</v>
      </c>
      <c r="K4808">
        <v>285</v>
      </c>
      <c r="L4808">
        <v>70</v>
      </c>
    </row>
    <row r="4809" spans="1:12">
      <c r="A4809" t="s">
        <v>13957</v>
      </c>
      <c r="B4809" t="s">
        <v>6350</v>
      </c>
      <c r="C4809" t="s">
        <v>1540</v>
      </c>
      <c r="D4809">
        <v>100</v>
      </c>
      <c r="E4809">
        <v>36.521999999999998</v>
      </c>
      <c r="F4809" s="105">
        <v>4681672</v>
      </c>
      <c r="G4809">
        <v>4681672</v>
      </c>
      <c r="H4809">
        <v>81.86</v>
      </c>
      <c r="I4809">
        <v>4314</v>
      </c>
      <c r="J4809">
        <v>4314</v>
      </c>
      <c r="K4809">
        <v>255</v>
      </c>
      <c r="L4809">
        <v>128</v>
      </c>
    </row>
    <row r="4810" spans="1:12">
      <c r="A4810" t="s">
        <v>13958</v>
      </c>
      <c r="B4810" t="s">
        <v>6351</v>
      </c>
      <c r="C4810" t="s">
        <v>1540</v>
      </c>
      <c r="D4810">
        <v>100</v>
      </c>
      <c r="E4810">
        <v>59.841000000000001</v>
      </c>
      <c r="F4810" s="105">
        <v>2562014</v>
      </c>
      <c r="G4810">
        <v>2562014</v>
      </c>
      <c r="H4810">
        <v>88.64</v>
      </c>
      <c r="I4810">
        <v>2327</v>
      </c>
      <c r="J4810">
        <v>2327</v>
      </c>
      <c r="K4810">
        <v>291</v>
      </c>
      <c r="L4810">
        <v>70</v>
      </c>
    </row>
    <row r="4811" spans="1:12">
      <c r="A4811" t="s">
        <v>13959</v>
      </c>
      <c r="B4811" t="s">
        <v>6352</v>
      </c>
      <c r="C4811" t="s">
        <v>1540</v>
      </c>
      <c r="D4811">
        <v>100</v>
      </c>
      <c r="E4811">
        <v>36.277000000000001</v>
      </c>
      <c r="F4811" s="105">
        <v>1419583</v>
      </c>
      <c r="G4811">
        <v>1419583</v>
      </c>
      <c r="H4811">
        <v>91.86</v>
      </c>
      <c r="I4811">
        <v>1398</v>
      </c>
      <c r="J4811">
        <v>1398</v>
      </c>
      <c r="K4811">
        <v>258</v>
      </c>
      <c r="L4811">
        <v>37</v>
      </c>
    </row>
    <row r="4812" spans="1:12">
      <c r="A4812" t="s">
        <v>13960</v>
      </c>
      <c r="B4812" t="s">
        <v>6353</v>
      </c>
      <c r="C4812" t="s">
        <v>1540</v>
      </c>
      <c r="D4812">
        <v>100</v>
      </c>
      <c r="E4812">
        <v>57.091999999999999</v>
      </c>
      <c r="F4812" s="105">
        <v>2601311</v>
      </c>
      <c r="G4812">
        <v>2601311</v>
      </c>
      <c r="H4812">
        <v>89.55</v>
      </c>
      <c r="I4812">
        <v>2254</v>
      </c>
      <c r="J4812">
        <v>2254</v>
      </c>
      <c r="K4812">
        <v>298.5</v>
      </c>
      <c r="L4812">
        <v>74</v>
      </c>
    </row>
    <row r="4813" spans="1:12">
      <c r="A4813" t="s">
        <v>13961</v>
      </c>
      <c r="B4813" t="s">
        <v>6354</v>
      </c>
      <c r="C4813" t="s">
        <v>1540</v>
      </c>
      <c r="D4813">
        <v>100</v>
      </c>
      <c r="E4813">
        <v>46.051000000000002</v>
      </c>
      <c r="F4813" s="105">
        <v>1726197</v>
      </c>
      <c r="G4813">
        <v>1726197</v>
      </c>
      <c r="H4813">
        <v>91.06</v>
      </c>
      <c r="I4813">
        <v>1538</v>
      </c>
      <c r="J4813">
        <v>1538</v>
      </c>
      <c r="K4813">
        <v>280</v>
      </c>
      <c r="L4813">
        <v>38</v>
      </c>
    </row>
    <row r="4814" spans="1:12">
      <c r="A4814" t="s">
        <v>13962</v>
      </c>
      <c r="B4814" t="s">
        <v>6355</v>
      </c>
      <c r="C4814" t="s">
        <v>1540</v>
      </c>
      <c r="D4814">
        <v>100</v>
      </c>
      <c r="E4814">
        <v>70.037000000000006</v>
      </c>
      <c r="F4814" s="105">
        <v>5323186</v>
      </c>
      <c r="G4814">
        <v>5323186</v>
      </c>
      <c r="H4814">
        <v>82.76</v>
      </c>
      <c r="I4814">
        <v>4671</v>
      </c>
      <c r="J4814">
        <v>4671</v>
      </c>
      <c r="K4814">
        <v>274</v>
      </c>
      <c r="L4814">
        <v>123</v>
      </c>
    </row>
    <row r="4815" spans="1:12">
      <c r="A4815" t="s">
        <v>13963</v>
      </c>
      <c r="B4815" t="s">
        <v>6356</v>
      </c>
      <c r="C4815" t="s">
        <v>1540</v>
      </c>
      <c r="D4815">
        <v>100</v>
      </c>
      <c r="E4815">
        <v>56.109000000000002</v>
      </c>
      <c r="F4815" s="105">
        <v>2928377</v>
      </c>
      <c r="G4815">
        <v>2928377</v>
      </c>
      <c r="H4815">
        <v>89.5</v>
      </c>
      <c r="I4815">
        <v>2638</v>
      </c>
      <c r="J4815">
        <v>2638</v>
      </c>
      <c r="K4815">
        <v>276</v>
      </c>
      <c r="L4815">
        <v>41</v>
      </c>
    </row>
    <row r="4816" spans="1:12">
      <c r="A4816" t="s">
        <v>13964</v>
      </c>
      <c r="B4816" t="s">
        <v>6357</v>
      </c>
      <c r="C4816" t="s">
        <v>1540</v>
      </c>
      <c r="D4816">
        <v>100</v>
      </c>
      <c r="E4816">
        <v>50.74</v>
      </c>
      <c r="F4816" s="105">
        <v>2410873</v>
      </c>
      <c r="G4816">
        <v>2410873</v>
      </c>
      <c r="H4816">
        <v>83.77</v>
      </c>
      <c r="I4816">
        <v>2552</v>
      </c>
      <c r="J4816">
        <v>2552</v>
      </c>
      <c r="K4816">
        <v>212</v>
      </c>
      <c r="L4816">
        <v>71</v>
      </c>
    </row>
    <row r="4817" spans="1:12">
      <c r="A4817" t="s">
        <v>13965</v>
      </c>
      <c r="B4817" t="s">
        <v>6358</v>
      </c>
      <c r="C4817" t="s">
        <v>1540</v>
      </c>
      <c r="D4817">
        <v>100</v>
      </c>
      <c r="E4817">
        <v>55.558999999999997</v>
      </c>
      <c r="F4817" s="105">
        <v>3008576</v>
      </c>
      <c r="G4817">
        <v>3008576</v>
      </c>
      <c r="H4817">
        <v>86.46</v>
      </c>
      <c r="I4817">
        <v>2774</v>
      </c>
      <c r="J4817">
        <v>2774</v>
      </c>
      <c r="K4817">
        <v>261</v>
      </c>
      <c r="L4817">
        <v>74</v>
      </c>
    </row>
    <row r="4818" spans="1:12">
      <c r="A4818" t="s">
        <v>13966</v>
      </c>
      <c r="B4818" t="s">
        <v>6359</v>
      </c>
      <c r="C4818" t="s">
        <v>1540</v>
      </c>
      <c r="D4818">
        <v>100</v>
      </c>
      <c r="E4818">
        <v>34.119</v>
      </c>
      <c r="F4818" s="105">
        <v>2953411</v>
      </c>
      <c r="G4818">
        <v>2953411</v>
      </c>
      <c r="H4818">
        <v>86.92</v>
      </c>
      <c r="I4818">
        <v>2796</v>
      </c>
      <c r="J4818">
        <v>2796</v>
      </c>
      <c r="K4818">
        <v>258</v>
      </c>
      <c r="L4818">
        <v>90</v>
      </c>
    </row>
    <row r="4819" spans="1:12">
      <c r="A4819" t="s">
        <v>9378</v>
      </c>
      <c r="B4819" t="s">
        <v>6360</v>
      </c>
      <c r="C4819" t="s">
        <v>1636</v>
      </c>
      <c r="D4819">
        <v>100</v>
      </c>
      <c r="E4819">
        <v>26.686</v>
      </c>
      <c r="F4819" s="105">
        <v>973030</v>
      </c>
      <c r="G4819">
        <v>973030</v>
      </c>
      <c r="H4819">
        <v>69.02</v>
      </c>
      <c r="I4819">
        <v>1667</v>
      </c>
      <c r="J4819">
        <v>1667</v>
      </c>
      <c r="K4819">
        <v>91</v>
      </c>
      <c r="L4819">
        <v>112</v>
      </c>
    </row>
    <row r="4820" spans="1:12">
      <c r="A4820" t="s">
        <v>13967</v>
      </c>
      <c r="B4820" t="s">
        <v>6361</v>
      </c>
      <c r="C4820" t="s">
        <v>1540</v>
      </c>
      <c r="D4820">
        <v>100</v>
      </c>
      <c r="E4820">
        <v>58.018000000000001</v>
      </c>
      <c r="F4820" s="105">
        <v>2561804</v>
      </c>
      <c r="G4820">
        <v>2561804</v>
      </c>
      <c r="H4820">
        <v>92.83</v>
      </c>
      <c r="I4820">
        <v>2364</v>
      </c>
      <c r="J4820">
        <v>2364</v>
      </c>
      <c r="K4820">
        <v>286</v>
      </c>
      <c r="L4820">
        <v>42</v>
      </c>
    </row>
    <row r="4821" spans="1:12">
      <c r="A4821" t="s">
        <v>13968</v>
      </c>
      <c r="B4821" t="s">
        <v>6362</v>
      </c>
      <c r="C4821" t="s">
        <v>1540</v>
      </c>
      <c r="D4821">
        <v>100</v>
      </c>
      <c r="E4821">
        <v>38.267000000000003</v>
      </c>
      <c r="F4821" s="105">
        <v>1540806</v>
      </c>
      <c r="G4821">
        <v>1540806</v>
      </c>
      <c r="H4821">
        <v>89.38</v>
      </c>
      <c r="I4821">
        <v>1565</v>
      </c>
      <c r="J4821">
        <v>1565</v>
      </c>
      <c r="K4821">
        <v>242</v>
      </c>
      <c r="L4821">
        <v>57</v>
      </c>
    </row>
    <row r="4822" spans="1:12">
      <c r="A4822" t="s">
        <v>13969</v>
      </c>
      <c r="B4822" t="s">
        <v>6363</v>
      </c>
      <c r="C4822" t="s">
        <v>1540</v>
      </c>
      <c r="D4822">
        <v>100</v>
      </c>
      <c r="E4822">
        <v>65.944999999999993</v>
      </c>
      <c r="F4822" s="105">
        <v>4962262</v>
      </c>
      <c r="G4822">
        <v>4962262</v>
      </c>
      <c r="H4822">
        <v>87.62</v>
      </c>
      <c r="I4822">
        <v>4478</v>
      </c>
      <c r="J4822">
        <v>4478</v>
      </c>
      <c r="K4822">
        <v>259.5</v>
      </c>
      <c r="L4822">
        <v>84</v>
      </c>
    </row>
    <row r="4823" spans="1:12">
      <c r="A4823" t="s">
        <v>13970</v>
      </c>
      <c r="B4823" t="s">
        <v>6364</v>
      </c>
      <c r="C4823" t="s">
        <v>1540</v>
      </c>
      <c r="D4823">
        <v>100</v>
      </c>
      <c r="E4823">
        <v>34.325000000000003</v>
      </c>
      <c r="F4823" s="105">
        <v>4714237</v>
      </c>
      <c r="G4823">
        <v>4714237</v>
      </c>
      <c r="H4823">
        <v>86.95</v>
      </c>
      <c r="I4823">
        <v>4256</v>
      </c>
      <c r="J4823">
        <v>4256</v>
      </c>
      <c r="K4823">
        <v>272</v>
      </c>
      <c r="L4823">
        <v>86</v>
      </c>
    </row>
    <row r="4824" spans="1:12">
      <c r="A4824" t="s">
        <v>13971</v>
      </c>
      <c r="B4824" t="s">
        <v>6365</v>
      </c>
      <c r="C4824" t="s">
        <v>1540</v>
      </c>
      <c r="D4824">
        <v>100</v>
      </c>
      <c r="E4824">
        <v>53.789000000000001</v>
      </c>
      <c r="F4824" s="105">
        <v>13661586</v>
      </c>
      <c r="G4824">
        <v>13661586</v>
      </c>
      <c r="H4824">
        <v>81.8</v>
      </c>
      <c r="I4824">
        <v>12851</v>
      </c>
      <c r="J4824">
        <v>12851</v>
      </c>
      <c r="K4824">
        <v>238</v>
      </c>
      <c r="L4824">
        <v>129</v>
      </c>
    </row>
    <row r="4825" spans="1:12">
      <c r="A4825" t="s">
        <v>13972</v>
      </c>
      <c r="B4825" t="s">
        <v>6366</v>
      </c>
      <c r="C4825" t="s">
        <v>1540</v>
      </c>
      <c r="D4825">
        <v>100</v>
      </c>
      <c r="E4825">
        <v>46.313000000000002</v>
      </c>
      <c r="F4825" s="105">
        <v>5288069</v>
      </c>
      <c r="G4825">
        <v>5288069</v>
      </c>
      <c r="H4825">
        <v>85.4</v>
      </c>
      <c r="I4825">
        <v>4540</v>
      </c>
      <c r="J4825">
        <v>4540</v>
      </c>
      <c r="K4825">
        <v>269</v>
      </c>
      <c r="L4825">
        <v>110</v>
      </c>
    </row>
    <row r="4826" spans="1:12">
      <c r="A4826" t="s">
        <v>13973</v>
      </c>
      <c r="B4826" t="s">
        <v>6367</v>
      </c>
      <c r="C4826" t="s">
        <v>1540</v>
      </c>
      <c r="D4826">
        <v>100</v>
      </c>
      <c r="E4826">
        <v>57.91</v>
      </c>
      <c r="F4826" s="105">
        <v>6237577</v>
      </c>
      <c r="G4826">
        <v>6237577</v>
      </c>
      <c r="H4826">
        <v>87.88</v>
      </c>
      <c r="I4826">
        <v>4899</v>
      </c>
      <c r="J4826">
        <v>4899</v>
      </c>
      <c r="K4826">
        <v>305</v>
      </c>
      <c r="L4826">
        <v>99</v>
      </c>
    </row>
    <row r="4827" spans="1:12">
      <c r="A4827" t="s">
        <v>9379</v>
      </c>
      <c r="B4827" t="s">
        <v>6368</v>
      </c>
      <c r="C4827" t="s">
        <v>1592</v>
      </c>
      <c r="D4827">
        <v>100</v>
      </c>
      <c r="E4827">
        <v>34.716999999999999</v>
      </c>
      <c r="F4827" s="105">
        <v>2414465</v>
      </c>
      <c r="G4827">
        <v>2414465</v>
      </c>
      <c r="H4827">
        <v>81.510000000000005</v>
      </c>
      <c r="I4827">
        <v>1903</v>
      </c>
      <c r="J4827">
        <v>1903</v>
      </c>
      <c r="K4827">
        <v>275</v>
      </c>
      <c r="L4827">
        <v>122</v>
      </c>
    </row>
    <row r="4828" spans="1:12">
      <c r="A4828" t="s">
        <v>13974</v>
      </c>
      <c r="B4828" t="s">
        <v>6369</v>
      </c>
      <c r="C4828" t="s">
        <v>1540</v>
      </c>
      <c r="D4828">
        <v>100</v>
      </c>
      <c r="E4828">
        <v>60.514000000000003</v>
      </c>
      <c r="F4828" s="105">
        <v>4309153</v>
      </c>
      <c r="G4828">
        <v>4309153</v>
      </c>
      <c r="H4828">
        <v>88.94</v>
      </c>
      <c r="I4828">
        <v>3772</v>
      </c>
      <c r="J4828">
        <v>3772</v>
      </c>
      <c r="K4828">
        <v>281</v>
      </c>
      <c r="L4828">
        <v>76</v>
      </c>
    </row>
    <row r="4829" spans="1:12">
      <c r="A4829" t="s">
        <v>9380</v>
      </c>
      <c r="B4829" t="s">
        <v>6370</v>
      </c>
      <c r="C4829" t="s">
        <v>1636</v>
      </c>
      <c r="D4829">
        <v>100</v>
      </c>
      <c r="E4829">
        <v>31.076000000000001</v>
      </c>
      <c r="F4829" s="105">
        <v>742431</v>
      </c>
      <c r="G4829">
        <v>742431</v>
      </c>
      <c r="H4829">
        <v>58.21</v>
      </c>
      <c r="I4829">
        <v>1389</v>
      </c>
      <c r="J4829">
        <v>1389</v>
      </c>
      <c r="K4829">
        <v>78</v>
      </c>
      <c r="L4829">
        <v>137</v>
      </c>
    </row>
    <row r="4830" spans="1:12">
      <c r="A4830" t="s">
        <v>13975</v>
      </c>
      <c r="B4830" t="s">
        <v>6371</v>
      </c>
      <c r="C4830" t="s">
        <v>1540</v>
      </c>
      <c r="D4830">
        <v>100</v>
      </c>
      <c r="E4830">
        <v>39.051000000000002</v>
      </c>
      <c r="F4830" s="105">
        <v>3592947</v>
      </c>
      <c r="G4830">
        <v>3592947</v>
      </c>
      <c r="H4830">
        <v>89.84</v>
      </c>
      <c r="I4830">
        <v>2880</v>
      </c>
      <c r="J4830">
        <v>2880</v>
      </c>
      <c r="K4830">
        <v>300.5</v>
      </c>
      <c r="L4830">
        <v>56</v>
      </c>
    </row>
    <row r="4831" spans="1:12">
      <c r="A4831" t="s">
        <v>13976</v>
      </c>
      <c r="B4831" t="s">
        <v>6372</v>
      </c>
      <c r="C4831" t="s">
        <v>1540</v>
      </c>
      <c r="D4831">
        <v>100</v>
      </c>
      <c r="E4831">
        <v>64.209999999999994</v>
      </c>
      <c r="F4831" s="105">
        <v>2686395</v>
      </c>
      <c r="G4831">
        <v>2686395</v>
      </c>
      <c r="H4831">
        <v>91.9</v>
      </c>
      <c r="I4831">
        <v>2957</v>
      </c>
      <c r="J4831">
        <v>2957</v>
      </c>
      <c r="K4831">
        <v>230</v>
      </c>
      <c r="L4831">
        <v>32</v>
      </c>
    </row>
    <row r="4832" spans="1:12">
      <c r="A4832" t="s">
        <v>13977</v>
      </c>
      <c r="B4832" t="s">
        <v>6373</v>
      </c>
      <c r="C4832" t="s">
        <v>1540</v>
      </c>
      <c r="D4832">
        <v>100</v>
      </c>
      <c r="E4832">
        <v>62.968000000000004</v>
      </c>
      <c r="F4832" s="105">
        <v>2427308</v>
      </c>
      <c r="G4832">
        <v>2427308</v>
      </c>
      <c r="H4832">
        <v>91.93</v>
      </c>
      <c r="I4832">
        <v>2680</v>
      </c>
      <c r="J4832">
        <v>2680</v>
      </c>
      <c r="K4832">
        <v>230</v>
      </c>
      <c r="L4832">
        <v>33</v>
      </c>
    </row>
    <row r="4833" spans="1:12">
      <c r="A4833" t="s">
        <v>13978</v>
      </c>
      <c r="B4833" t="s">
        <v>6374</v>
      </c>
      <c r="C4833" t="s">
        <v>1540</v>
      </c>
      <c r="D4833">
        <v>100</v>
      </c>
      <c r="E4833">
        <v>49.826000000000001</v>
      </c>
      <c r="F4833" s="105">
        <v>6548670</v>
      </c>
      <c r="G4833">
        <v>6548670</v>
      </c>
      <c r="H4833">
        <v>89.72</v>
      </c>
      <c r="I4833">
        <v>6413</v>
      </c>
      <c r="J4833">
        <v>6413</v>
      </c>
      <c r="K4833">
        <v>237</v>
      </c>
      <c r="L4833">
        <v>55</v>
      </c>
    </row>
    <row r="4834" spans="1:12">
      <c r="A4834" t="s">
        <v>13979</v>
      </c>
      <c r="B4834" t="s">
        <v>6375</v>
      </c>
      <c r="C4834" t="s">
        <v>1540</v>
      </c>
      <c r="D4834">
        <v>100</v>
      </c>
      <c r="E4834">
        <v>67.146000000000001</v>
      </c>
      <c r="F4834" s="105">
        <v>3433007</v>
      </c>
      <c r="G4834">
        <v>3433007</v>
      </c>
      <c r="H4834">
        <v>89.96</v>
      </c>
      <c r="I4834">
        <v>3171</v>
      </c>
      <c r="J4834">
        <v>3171</v>
      </c>
      <c r="K4834">
        <v>284</v>
      </c>
      <c r="L4834">
        <v>51</v>
      </c>
    </row>
    <row r="4835" spans="1:12">
      <c r="A4835" t="s">
        <v>13980</v>
      </c>
      <c r="B4835" t="s">
        <v>6376</v>
      </c>
      <c r="C4835" t="s">
        <v>1540</v>
      </c>
      <c r="D4835">
        <v>100</v>
      </c>
      <c r="E4835">
        <v>63.850999999999999</v>
      </c>
      <c r="F4835" s="105">
        <v>4673595</v>
      </c>
      <c r="G4835">
        <v>4673595</v>
      </c>
      <c r="H4835">
        <v>87.89</v>
      </c>
      <c r="I4835">
        <v>4136</v>
      </c>
      <c r="J4835">
        <v>4136</v>
      </c>
      <c r="K4835">
        <v>277.5</v>
      </c>
      <c r="L4835">
        <v>77</v>
      </c>
    </row>
    <row r="4836" spans="1:12">
      <c r="A4836" t="s">
        <v>13981</v>
      </c>
      <c r="B4836" t="s">
        <v>6377</v>
      </c>
      <c r="C4836" t="s">
        <v>1540</v>
      </c>
      <c r="D4836">
        <v>100</v>
      </c>
      <c r="E4836">
        <v>29.298999999999999</v>
      </c>
      <c r="F4836" s="105">
        <v>1662525</v>
      </c>
      <c r="G4836">
        <v>1662525</v>
      </c>
      <c r="H4836">
        <v>84.44</v>
      </c>
      <c r="I4836">
        <v>1640</v>
      </c>
      <c r="J4836">
        <v>1640</v>
      </c>
      <c r="K4836">
        <v>242.5</v>
      </c>
      <c r="L4836">
        <v>112</v>
      </c>
    </row>
    <row r="4837" spans="1:12">
      <c r="A4837" t="s">
        <v>13982</v>
      </c>
      <c r="B4837" t="s">
        <v>6378</v>
      </c>
      <c r="C4837" t="s">
        <v>1540</v>
      </c>
      <c r="D4837">
        <v>100</v>
      </c>
      <c r="E4837">
        <v>35.487000000000002</v>
      </c>
      <c r="F4837" s="105">
        <v>6156735</v>
      </c>
      <c r="G4837">
        <v>6156735</v>
      </c>
      <c r="H4837">
        <v>85.51</v>
      </c>
      <c r="I4837">
        <v>4997</v>
      </c>
      <c r="J4837">
        <v>4997</v>
      </c>
      <c r="K4837">
        <v>269</v>
      </c>
      <c r="L4837">
        <v>109.5</v>
      </c>
    </row>
    <row r="4838" spans="1:12">
      <c r="A4838" t="s">
        <v>13983</v>
      </c>
      <c r="B4838" t="s">
        <v>6379</v>
      </c>
      <c r="C4838" t="s">
        <v>1540</v>
      </c>
      <c r="D4838">
        <v>100</v>
      </c>
      <c r="E4838">
        <v>46.194000000000003</v>
      </c>
      <c r="F4838" s="105">
        <v>4222597</v>
      </c>
      <c r="G4838">
        <v>4222597</v>
      </c>
      <c r="H4838">
        <v>88.36</v>
      </c>
      <c r="I4838">
        <v>4282</v>
      </c>
      <c r="J4838">
        <v>4282</v>
      </c>
      <c r="K4838">
        <v>254</v>
      </c>
      <c r="L4838">
        <v>68</v>
      </c>
    </row>
    <row r="4839" spans="1:12">
      <c r="A4839" t="s">
        <v>13984</v>
      </c>
      <c r="B4839" t="s">
        <v>6380</v>
      </c>
      <c r="C4839" t="s">
        <v>1540</v>
      </c>
      <c r="D4839">
        <v>100</v>
      </c>
      <c r="E4839">
        <v>51.944000000000003</v>
      </c>
      <c r="F4839" s="105">
        <v>5452778</v>
      </c>
      <c r="G4839">
        <v>5452778</v>
      </c>
      <c r="H4839">
        <v>88.99</v>
      </c>
      <c r="I4839">
        <v>4802</v>
      </c>
      <c r="J4839">
        <v>4802</v>
      </c>
      <c r="K4839">
        <v>278</v>
      </c>
      <c r="L4839">
        <v>84</v>
      </c>
    </row>
    <row r="4840" spans="1:12">
      <c r="A4840" t="s">
        <v>13985</v>
      </c>
      <c r="B4840" t="s">
        <v>6381</v>
      </c>
      <c r="C4840" t="s">
        <v>1540</v>
      </c>
      <c r="D4840">
        <v>100</v>
      </c>
      <c r="E4840">
        <v>44.204999999999998</v>
      </c>
      <c r="F4840" s="105">
        <v>3685408</v>
      </c>
      <c r="G4840">
        <v>3685408</v>
      </c>
      <c r="H4840">
        <v>87.11</v>
      </c>
      <c r="I4840">
        <v>3301</v>
      </c>
      <c r="J4840">
        <v>3301</v>
      </c>
      <c r="K4840">
        <v>263</v>
      </c>
      <c r="L4840">
        <v>72</v>
      </c>
    </row>
    <row r="4841" spans="1:12">
      <c r="A4841" t="s">
        <v>13986</v>
      </c>
      <c r="B4841" t="s">
        <v>6382</v>
      </c>
      <c r="C4841" t="s">
        <v>1540</v>
      </c>
      <c r="D4841">
        <v>100</v>
      </c>
      <c r="E4841">
        <v>48.701999999999998</v>
      </c>
      <c r="F4841" s="105">
        <v>1449613</v>
      </c>
      <c r="G4841">
        <v>1449613</v>
      </c>
      <c r="H4841">
        <v>87.37</v>
      </c>
      <c r="I4841">
        <v>1099</v>
      </c>
      <c r="J4841">
        <v>1099</v>
      </c>
      <c r="K4841">
        <v>317</v>
      </c>
      <c r="L4841">
        <v>118</v>
      </c>
    </row>
    <row r="4842" spans="1:12">
      <c r="A4842" t="s">
        <v>13987</v>
      </c>
      <c r="B4842" t="s">
        <v>6383</v>
      </c>
      <c r="C4842" t="s">
        <v>1540</v>
      </c>
      <c r="D4842">
        <v>100</v>
      </c>
      <c r="E4842">
        <v>56.923999999999999</v>
      </c>
      <c r="F4842" s="105">
        <v>3723993</v>
      </c>
      <c r="G4842">
        <v>3723993</v>
      </c>
      <c r="H4842">
        <v>91.22</v>
      </c>
      <c r="I4842">
        <v>3439</v>
      </c>
      <c r="J4842">
        <v>3439</v>
      </c>
      <c r="K4842">
        <v>281</v>
      </c>
      <c r="L4842">
        <v>49</v>
      </c>
    </row>
    <row r="4843" spans="1:12">
      <c r="A4843" t="s">
        <v>13988</v>
      </c>
      <c r="B4843" t="s">
        <v>6384</v>
      </c>
      <c r="C4843" t="s">
        <v>1540</v>
      </c>
      <c r="D4843">
        <v>100</v>
      </c>
      <c r="E4843">
        <v>57.335000000000001</v>
      </c>
      <c r="F4843" s="105">
        <v>5095226</v>
      </c>
      <c r="G4843">
        <v>5095226</v>
      </c>
      <c r="H4843">
        <v>90.59</v>
      </c>
      <c r="I4843">
        <v>4267</v>
      </c>
      <c r="J4843">
        <v>4267</v>
      </c>
      <c r="K4843">
        <v>303</v>
      </c>
      <c r="L4843">
        <v>65</v>
      </c>
    </row>
    <row r="4844" spans="1:12">
      <c r="A4844" t="s">
        <v>13989</v>
      </c>
      <c r="B4844" t="s">
        <v>6385</v>
      </c>
      <c r="C4844" t="s">
        <v>1540</v>
      </c>
      <c r="D4844">
        <v>100</v>
      </c>
      <c r="E4844">
        <v>56.957000000000001</v>
      </c>
      <c r="F4844" s="105">
        <v>4035456</v>
      </c>
      <c r="G4844">
        <v>4035456</v>
      </c>
      <c r="H4844">
        <v>84.75</v>
      </c>
      <c r="I4844">
        <v>4999</v>
      </c>
      <c r="J4844">
        <v>4999</v>
      </c>
      <c r="K4844">
        <v>185</v>
      </c>
      <c r="L4844">
        <v>62</v>
      </c>
    </row>
    <row r="4845" spans="1:12">
      <c r="A4845" t="s">
        <v>13990</v>
      </c>
      <c r="B4845" t="s">
        <v>6386</v>
      </c>
      <c r="C4845" t="s">
        <v>1540</v>
      </c>
      <c r="D4845">
        <v>100</v>
      </c>
      <c r="E4845">
        <v>50.454000000000001</v>
      </c>
      <c r="F4845" s="105">
        <v>7777997</v>
      </c>
      <c r="G4845">
        <v>7777997</v>
      </c>
      <c r="H4845">
        <v>87.22</v>
      </c>
      <c r="I4845">
        <v>6002</v>
      </c>
      <c r="J4845">
        <v>6002</v>
      </c>
      <c r="K4845">
        <v>311</v>
      </c>
      <c r="L4845">
        <v>102</v>
      </c>
    </row>
    <row r="4846" spans="1:12">
      <c r="A4846" t="s">
        <v>13991</v>
      </c>
      <c r="B4846" t="s">
        <v>6387</v>
      </c>
      <c r="C4846" t="s">
        <v>1540</v>
      </c>
      <c r="D4846">
        <v>100</v>
      </c>
      <c r="E4846">
        <v>28.213999999999999</v>
      </c>
      <c r="F4846" s="105">
        <v>903532</v>
      </c>
      <c r="G4846">
        <v>903532</v>
      </c>
      <c r="H4846">
        <v>94.74</v>
      </c>
      <c r="I4846">
        <v>807</v>
      </c>
      <c r="J4846">
        <v>807</v>
      </c>
      <c r="K4846">
        <v>297</v>
      </c>
      <c r="L4846">
        <v>20</v>
      </c>
    </row>
    <row r="4847" spans="1:12">
      <c r="A4847" t="s">
        <v>13992</v>
      </c>
      <c r="B4847" t="s">
        <v>6388</v>
      </c>
      <c r="C4847" t="s">
        <v>1540</v>
      </c>
      <c r="D4847">
        <v>100</v>
      </c>
      <c r="E4847">
        <v>60.917000000000002</v>
      </c>
      <c r="F4847" s="105">
        <v>3136818</v>
      </c>
      <c r="G4847">
        <v>3136818</v>
      </c>
      <c r="H4847">
        <v>88.06</v>
      </c>
      <c r="I4847">
        <v>2925</v>
      </c>
      <c r="J4847">
        <v>2925</v>
      </c>
      <c r="K4847">
        <v>272</v>
      </c>
      <c r="L4847">
        <v>78</v>
      </c>
    </row>
    <row r="4848" spans="1:12">
      <c r="A4848" t="s">
        <v>13993</v>
      </c>
      <c r="B4848" t="s">
        <v>6389</v>
      </c>
      <c r="C4848" t="s">
        <v>1540</v>
      </c>
      <c r="D4848">
        <v>100</v>
      </c>
      <c r="E4848">
        <v>38.856999999999999</v>
      </c>
      <c r="F4848" s="105">
        <v>3685504</v>
      </c>
      <c r="G4848">
        <v>3685504</v>
      </c>
      <c r="H4848">
        <v>87.83</v>
      </c>
      <c r="I4848">
        <v>3058</v>
      </c>
      <c r="J4848">
        <v>3058</v>
      </c>
      <c r="K4848">
        <v>291.5</v>
      </c>
      <c r="L4848">
        <v>93</v>
      </c>
    </row>
    <row r="4849" spans="1:12">
      <c r="A4849" t="s">
        <v>13994</v>
      </c>
      <c r="B4849" t="s">
        <v>6390</v>
      </c>
      <c r="C4849" t="s">
        <v>1540</v>
      </c>
      <c r="D4849">
        <v>100</v>
      </c>
      <c r="E4849">
        <v>61.072000000000003</v>
      </c>
      <c r="F4849" s="105">
        <v>2702173</v>
      </c>
      <c r="G4849">
        <v>2702173</v>
      </c>
      <c r="H4849">
        <v>91.67</v>
      </c>
      <c r="I4849">
        <v>2577</v>
      </c>
      <c r="J4849">
        <v>2577</v>
      </c>
      <c r="K4849">
        <v>280</v>
      </c>
      <c r="L4849">
        <v>47</v>
      </c>
    </row>
    <row r="4850" spans="1:12">
      <c r="A4850" t="s">
        <v>13995</v>
      </c>
      <c r="B4850" t="s">
        <v>6391</v>
      </c>
      <c r="C4850" t="s">
        <v>1540</v>
      </c>
      <c r="D4850">
        <v>100</v>
      </c>
      <c r="E4850">
        <v>72.602999999999994</v>
      </c>
      <c r="F4850" s="105">
        <v>2517972</v>
      </c>
      <c r="G4850">
        <v>2517972</v>
      </c>
      <c r="H4850">
        <v>88.11</v>
      </c>
      <c r="I4850">
        <v>2266</v>
      </c>
      <c r="J4850">
        <v>2266</v>
      </c>
      <c r="K4850">
        <v>256</v>
      </c>
      <c r="L4850">
        <v>93</v>
      </c>
    </row>
    <row r="4851" spans="1:12">
      <c r="A4851" t="s">
        <v>9381</v>
      </c>
      <c r="B4851" t="s">
        <v>6392</v>
      </c>
      <c r="C4851" t="s">
        <v>1636</v>
      </c>
      <c r="D4851">
        <v>100</v>
      </c>
      <c r="E4851">
        <v>29.315000000000001</v>
      </c>
      <c r="F4851" s="105">
        <v>1003404</v>
      </c>
      <c r="G4851">
        <v>1003404</v>
      </c>
      <c r="H4851">
        <v>70.400000000000006</v>
      </c>
      <c r="I4851">
        <v>1677</v>
      </c>
      <c r="J4851">
        <v>1677</v>
      </c>
      <c r="K4851">
        <v>102</v>
      </c>
      <c r="L4851">
        <v>107</v>
      </c>
    </row>
    <row r="4852" spans="1:12">
      <c r="A4852" t="s">
        <v>13996</v>
      </c>
      <c r="B4852" t="s">
        <v>6393</v>
      </c>
      <c r="C4852" t="s">
        <v>1540</v>
      </c>
      <c r="D4852">
        <v>100</v>
      </c>
      <c r="E4852">
        <v>35.753</v>
      </c>
      <c r="F4852" s="105">
        <v>2157835</v>
      </c>
      <c r="G4852">
        <v>2157835</v>
      </c>
      <c r="H4852">
        <v>94.72</v>
      </c>
      <c r="I4852">
        <v>2065</v>
      </c>
      <c r="J4852">
        <v>2065</v>
      </c>
      <c r="K4852">
        <v>285</v>
      </c>
      <c r="L4852">
        <v>11</v>
      </c>
    </row>
    <row r="4853" spans="1:12">
      <c r="A4853" t="s">
        <v>13997</v>
      </c>
      <c r="B4853" t="s">
        <v>6394</v>
      </c>
      <c r="C4853" t="s">
        <v>1540</v>
      </c>
      <c r="D4853">
        <v>100</v>
      </c>
      <c r="E4853">
        <v>35.512</v>
      </c>
      <c r="F4853" s="105">
        <v>4511574</v>
      </c>
      <c r="G4853">
        <v>4511574</v>
      </c>
      <c r="H4853">
        <v>89.99</v>
      </c>
      <c r="I4853">
        <v>3801</v>
      </c>
      <c r="J4853">
        <v>3801</v>
      </c>
      <c r="K4853">
        <v>278</v>
      </c>
      <c r="L4853">
        <v>69</v>
      </c>
    </row>
    <row r="4854" spans="1:12">
      <c r="A4854" t="s">
        <v>13998</v>
      </c>
      <c r="B4854" t="s">
        <v>6395</v>
      </c>
      <c r="C4854" t="s">
        <v>1540</v>
      </c>
      <c r="D4854">
        <v>100</v>
      </c>
      <c r="E4854">
        <v>48.165999999999997</v>
      </c>
      <c r="F4854" s="105">
        <v>3384656</v>
      </c>
      <c r="G4854">
        <v>3384656</v>
      </c>
      <c r="H4854">
        <v>86.94</v>
      </c>
      <c r="I4854">
        <v>2837</v>
      </c>
      <c r="J4854">
        <v>2837</v>
      </c>
      <c r="K4854">
        <v>288</v>
      </c>
      <c r="L4854">
        <v>99</v>
      </c>
    </row>
    <row r="4855" spans="1:12">
      <c r="A4855" t="s">
        <v>13999</v>
      </c>
      <c r="B4855" t="s">
        <v>6396</v>
      </c>
      <c r="C4855" t="s">
        <v>1540</v>
      </c>
      <c r="D4855">
        <v>100</v>
      </c>
      <c r="E4855">
        <v>72.037000000000006</v>
      </c>
      <c r="F4855" s="105">
        <v>2888741</v>
      </c>
      <c r="G4855">
        <v>2888741</v>
      </c>
      <c r="H4855">
        <v>84.7</v>
      </c>
      <c r="I4855">
        <v>2365</v>
      </c>
      <c r="J4855">
        <v>2365</v>
      </c>
      <c r="K4855">
        <v>309</v>
      </c>
      <c r="L4855">
        <v>124</v>
      </c>
    </row>
    <row r="4856" spans="1:12">
      <c r="A4856" t="s">
        <v>14000</v>
      </c>
      <c r="B4856" t="s">
        <v>6397</v>
      </c>
      <c r="C4856" t="s">
        <v>1540</v>
      </c>
      <c r="D4856">
        <v>100</v>
      </c>
      <c r="E4856">
        <v>34.438000000000002</v>
      </c>
      <c r="F4856" s="105">
        <v>1836030</v>
      </c>
      <c r="G4856">
        <v>1836030</v>
      </c>
      <c r="H4856">
        <v>90.49</v>
      </c>
      <c r="I4856">
        <v>1707</v>
      </c>
      <c r="J4856">
        <v>1707</v>
      </c>
      <c r="K4856">
        <v>268</v>
      </c>
      <c r="L4856">
        <v>33</v>
      </c>
    </row>
    <row r="4857" spans="1:12">
      <c r="A4857" t="s">
        <v>14001</v>
      </c>
      <c r="B4857" t="s">
        <v>6398</v>
      </c>
      <c r="C4857" t="s">
        <v>1540</v>
      </c>
      <c r="D4857">
        <v>100</v>
      </c>
      <c r="E4857">
        <v>35.241</v>
      </c>
      <c r="F4857" s="105">
        <v>1258278</v>
      </c>
      <c r="G4857">
        <v>1258278</v>
      </c>
      <c r="H4857">
        <v>81.39</v>
      </c>
      <c r="I4857">
        <v>1126</v>
      </c>
      <c r="J4857">
        <v>1126</v>
      </c>
      <c r="K4857">
        <v>253</v>
      </c>
      <c r="L4857">
        <v>114</v>
      </c>
    </row>
    <row r="4858" spans="1:12">
      <c r="A4858" t="s">
        <v>14002</v>
      </c>
      <c r="B4858" t="s">
        <v>6399</v>
      </c>
      <c r="C4858" t="s">
        <v>1540</v>
      </c>
      <c r="D4858">
        <v>100</v>
      </c>
      <c r="E4858">
        <v>31.161000000000001</v>
      </c>
      <c r="F4858" s="105">
        <v>2268397</v>
      </c>
      <c r="G4858">
        <v>2268397</v>
      </c>
      <c r="H4858">
        <v>85.95</v>
      </c>
      <c r="I4858">
        <v>2202</v>
      </c>
      <c r="J4858">
        <v>2202</v>
      </c>
      <c r="K4858">
        <v>255</v>
      </c>
      <c r="L4858">
        <v>86</v>
      </c>
    </row>
    <row r="4859" spans="1:12">
      <c r="A4859" t="s">
        <v>14003</v>
      </c>
      <c r="B4859" t="s">
        <v>6400</v>
      </c>
      <c r="C4859" t="s">
        <v>1540</v>
      </c>
      <c r="D4859">
        <v>100</v>
      </c>
      <c r="E4859">
        <v>44.994</v>
      </c>
      <c r="F4859" s="105">
        <v>2574824</v>
      </c>
      <c r="G4859">
        <v>2574824</v>
      </c>
      <c r="H4859">
        <v>94.35</v>
      </c>
      <c r="I4859">
        <v>2541</v>
      </c>
      <c r="J4859">
        <v>2541</v>
      </c>
      <c r="K4859">
        <v>265</v>
      </c>
      <c r="L4859">
        <v>13</v>
      </c>
    </row>
    <row r="4860" spans="1:12">
      <c r="A4860" t="s">
        <v>9382</v>
      </c>
      <c r="B4860" t="s">
        <v>6401</v>
      </c>
      <c r="C4860" t="s">
        <v>1592</v>
      </c>
      <c r="D4860">
        <v>100</v>
      </c>
      <c r="E4860">
        <v>29.565000000000001</v>
      </c>
      <c r="F4860" s="105">
        <v>791654</v>
      </c>
      <c r="G4860">
        <v>791654</v>
      </c>
      <c r="H4860">
        <v>77.56</v>
      </c>
      <c r="I4860">
        <v>620</v>
      </c>
      <c r="J4860">
        <v>620</v>
      </c>
      <c r="K4860">
        <v>286</v>
      </c>
      <c r="L4860">
        <v>155</v>
      </c>
    </row>
    <row r="4861" spans="1:12">
      <c r="A4861" t="s">
        <v>14004</v>
      </c>
      <c r="B4861" t="s">
        <v>6402</v>
      </c>
      <c r="C4861" t="s">
        <v>1540</v>
      </c>
      <c r="D4861">
        <v>100</v>
      </c>
      <c r="E4861">
        <v>70.025000000000006</v>
      </c>
      <c r="F4861" s="105">
        <v>2303940</v>
      </c>
      <c r="G4861">
        <v>2303940</v>
      </c>
      <c r="H4861">
        <v>93.16</v>
      </c>
      <c r="I4861">
        <v>2238</v>
      </c>
      <c r="J4861">
        <v>2238</v>
      </c>
      <c r="K4861">
        <v>275</v>
      </c>
      <c r="L4861">
        <v>17</v>
      </c>
    </row>
    <row r="4862" spans="1:12">
      <c r="A4862" t="s">
        <v>14005</v>
      </c>
      <c r="B4862" t="s">
        <v>6403</v>
      </c>
      <c r="C4862" t="s">
        <v>1540</v>
      </c>
      <c r="D4862">
        <v>100</v>
      </c>
      <c r="E4862">
        <v>60.917999999999999</v>
      </c>
      <c r="F4862" s="105">
        <v>2560222</v>
      </c>
      <c r="G4862">
        <v>2560222</v>
      </c>
      <c r="H4862">
        <v>94.36</v>
      </c>
      <c r="I4862">
        <v>2308</v>
      </c>
      <c r="J4862">
        <v>2308</v>
      </c>
      <c r="K4862">
        <v>310</v>
      </c>
      <c r="L4862">
        <v>25</v>
      </c>
    </row>
    <row r="4863" spans="1:12">
      <c r="A4863" t="s">
        <v>14006</v>
      </c>
      <c r="B4863" t="s">
        <v>6404</v>
      </c>
      <c r="C4863" t="s">
        <v>1540</v>
      </c>
      <c r="D4863">
        <v>100</v>
      </c>
      <c r="E4863">
        <v>67.858000000000004</v>
      </c>
      <c r="F4863" s="105">
        <v>5547747</v>
      </c>
      <c r="G4863">
        <v>5547747</v>
      </c>
      <c r="H4863">
        <v>92.85</v>
      </c>
      <c r="I4863">
        <v>5281</v>
      </c>
      <c r="J4863">
        <v>5281</v>
      </c>
      <c r="K4863">
        <v>285</v>
      </c>
      <c r="L4863">
        <v>30</v>
      </c>
    </row>
    <row r="4864" spans="1:12">
      <c r="A4864" t="s">
        <v>14007</v>
      </c>
      <c r="B4864" t="s">
        <v>6405</v>
      </c>
      <c r="C4864" t="s">
        <v>1540</v>
      </c>
      <c r="D4864">
        <v>100</v>
      </c>
      <c r="E4864">
        <v>35.973999999999997</v>
      </c>
      <c r="F4864" s="105">
        <v>2498309</v>
      </c>
      <c r="G4864">
        <v>2498309</v>
      </c>
      <c r="H4864">
        <v>88.15</v>
      </c>
      <c r="I4864">
        <v>2465</v>
      </c>
      <c r="J4864">
        <v>2465</v>
      </c>
      <c r="K4864">
        <v>258</v>
      </c>
      <c r="L4864">
        <v>62</v>
      </c>
    </row>
    <row r="4865" spans="1:12">
      <c r="A4865" t="s">
        <v>14008</v>
      </c>
      <c r="B4865" t="s">
        <v>6406</v>
      </c>
      <c r="C4865" t="s">
        <v>1540</v>
      </c>
      <c r="D4865">
        <v>100</v>
      </c>
      <c r="E4865">
        <v>70.703999999999994</v>
      </c>
      <c r="F4865" s="105">
        <v>4024382</v>
      </c>
      <c r="G4865">
        <v>4024382</v>
      </c>
      <c r="H4865">
        <v>90.69</v>
      </c>
      <c r="I4865">
        <v>3648</v>
      </c>
      <c r="J4865">
        <v>3648</v>
      </c>
      <c r="K4865">
        <v>294</v>
      </c>
      <c r="L4865">
        <v>67</v>
      </c>
    </row>
    <row r="4866" spans="1:12">
      <c r="A4866" t="s">
        <v>14009</v>
      </c>
      <c r="B4866" t="s">
        <v>6407</v>
      </c>
      <c r="C4866" t="s">
        <v>1540</v>
      </c>
      <c r="D4866">
        <v>100</v>
      </c>
      <c r="E4866">
        <v>72.481999999999999</v>
      </c>
      <c r="F4866" s="105">
        <v>2844696</v>
      </c>
      <c r="G4866">
        <v>2844696</v>
      </c>
      <c r="H4866">
        <v>85.19</v>
      </c>
      <c r="I4866">
        <v>2372</v>
      </c>
      <c r="J4866">
        <v>2372</v>
      </c>
      <c r="K4866">
        <v>309</v>
      </c>
      <c r="L4866">
        <v>120</v>
      </c>
    </row>
    <row r="4867" spans="1:12">
      <c r="A4867" t="s">
        <v>14010</v>
      </c>
      <c r="B4867" t="s">
        <v>6408</v>
      </c>
      <c r="C4867" t="s">
        <v>1540</v>
      </c>
      <c r="D4867">
        <v>100</v>
      </c>
      <c r="E4867">
        <v>66.48</v>
      </c>
      <c r="F4867" s="105">
        <v>6550056</v>
      </c>
      <c r="G4867">
        <v>6550056</v>
      </c>
      <c r="H4867">
        <v>91.86</v>
      </c>
      <c r="I4867">
        <v>5985</v>
      </c>
      <c r="J4867">
        <v>5985</v>
      </c>
      <c r="K4867">
        <v>296</v>
      </c>
      <c r="L4867">
        <v>43</v>
      </c>
    </row>
    <row r="4868" spans="1:12">
      <c r="A4868" t="s">
        <v>14011</v>
      </c>
      <c r="B4868" t="s">
        <v>6409</v>
      </c>
      <c r="C4868" t="s">
        <v>1540</v>
      </c>
      <c r="D4868">
        <v>100</v>
      </c>
      <c r="E4868">
        <v>50.064999999999998</v>
      </c>
      <c r="F4868" s="105">
        <v>3284105</v>
      </c>
      <c r="G4868">
        <v>3284105</v>
      </c>
      <c r="H4868">
        <v>86.23</v>
      </c>
      <c r="I4868">
        <v>2617</v>
      </c>
      <c r="J4868">
        <v>2617</v>
      </c>
      <c r="K4868">
        <v>302</v>
      </c>
      <c r="L4868">
        <v>75</v>
      </c>
    </row>
    <row r="4869" spans="1:12">
      <c r="A4869" t="s">
        <v>14012</v>
      </c>
      <c r="B4869" t="s">
        <v>6410</v>
      </c>
      <c r="C4869" t="s">
        <v>1540</v>
      </c>
      <c r="D4869">
        <v>100</v>
      </c>
      <c r="E4869">
        <v>44.45</v>
      </c>
      <c r="F4869" s="105">
        <v>2839537</v>
      </c>
      <c r="G4869">
        <v>2839537</v>
      </c>
      <c r="H4869">
        <v>88.82</v>
      </c>
      <c r="I4869">
        <v>2342</v>
      </c>
      <c r="J4869">
        <v>2342</v>
      </c>
      <c r="K4869">
        <v>303.5</v>
      </c>
      <c r="L4869">
        <v>67</v>
      </c>
    </row>
    <row r="4870" spans="1:12">
      <c r="A4870" t="s">
        <v>14013</v>
      </c>
      <c r="B4870" t="s">
        <v>6411</v>
      </c>
      <c r="C4870" t="s">
        <v>1540</v>
      </c>
      <c r="D4870">
        <v>100</v>
      </c>
      <c r="E4870">
        <v>37.427999999999997</v>
      </c>
      <c r="F4870" s="105">
        <v>2415788</v>
      </c>
      <c r="G4870">
        <v>2415788</v>
      </c>
      <c r="H4870">
        <v>84.01</v>
      </c>
      <c r="I4870">
        <v>2240</v>
      </c>
      <c r="J4870">
        <v>2240</v>
      </c>
      <c r="K4870">
        <v>259</v>
      </c>
      <c r="L4870">
        <v>70</v>
      </c>
    </row>
    <row r="4871" spans="1:12">
      <c r="A4871" t="s">
        <v>14014</v>
      </c>
      <c r="B4871" t="s">
        <v>6412</v>
      </c>
      <c r="C4871" t="s">
        <v>1540</v>
      </c>
      <c r="D4871">
        <v>100</v>
      </c>
      <c r="E4871">
        <v>48.85</v>
      </c>
      <c r="F4871" s="105">
        <v>1469720</v>
      </c>
      <c r="G4871">
        <v>1469720</v>
      </c>
      <c r="H4871">
        <v>90.95</v>
      </c>
      <c r="I4871">
        <v>1539</v>
      </c>
      <c r="J4871">
        <v>1539</v>
      </c>
      <c r="K4871">
        <v>241</v>
      </c>
      <c r="L4871">
        <v>36</v>
      </c>
    </row>
    <row r="4872" spans="1:12">
      <c r="A4872" t="s">
        <v>14015</v>
      </c>
      <c r="B4872" t="s">
        <v>6413</v>
      </c>
      <c r="C4872" t="s">
        <v>1540</v>
      </c>
      <c r="D4872">
        <v>100</v>
      </c>
      <c r="E4872">
        <v>35.137999999999998</v>
      </c>
      <c r="F4872" s="105">
        <v>3082404</v>
      </c>
      <c r="G4872">
        <v>3082404</v>
      </c>
      <c r="H4872">
        <v>86.82</v>
      </c>
      <c r="I4872">
        <v>2821</v>
      </c>
      <c r="J4872">
        <v>2821</v>
      </c>
      <c r="K4872">
        <v>268</v>
      </c>
      <c r="L4872">
        <v>31</v>
      </c>
    </row>
    <row r="4873" spans="1:12">
      <c r="A4873" t="s">
        <v>14016</v>
      </c>
      <c r="B4873" t="s">
        <v>6414</v>
      </c>
      <c r="C4873" t="s">
        <v>1540</v>
      </c>
      <c r="D4873">
        <v>100</v>
      </c>
      <c r="E4873">
        <v>38.817999999999998</v>
      </c>
      <c r="F4873" s="105">
        <v>1373326</v>
      </c>
      <c r="G4873">
        <v>1373326</v>
      </c>
      <c r="H4873">
        <v>90.66</v>
      </c>
      <c r="I4873">
        <v>1351</v>
      </c>
      <c r="J4873">
        <v>1351</v>
      </c>
      <c r="K4873">
        <v>263</v>
      </c>
      <c r="L4873">
        <v>55</v>
      </c>
    </row>
    <row r="4874" spans="1:12">
      <c r="A4874" t="s">
        <v>14017</v>
      </c>
      <c r="B4874" t="s">
        <v>6415</v>
      </c>
      <c r="C4874" t="s">
        <v>1540</v>
      </c>
      <c r="D4874">
        <v>100</v>
      </c>
      <c r="E4874">
        <v>50.854999999999997</v>
      </c>
      <c r="F4874" s="105">
        <v>2362882</v>
      </c>
      <c r="G4874">
        <v>2362882</v>
      </c>
      <c r="H4874">
        <v>86.91</v>
      </c>
      <c r="I4874">
        <v>2209</v>
      </c>
      <c r="J4874">
        <v>2209</v>
      </c>
      <c r="K4874">
        <v>258</v>
      </c>
      <c r="L4874">
        <v>55.5</v>
      </c>
    </row>
    <row r="4875" spans="1:12">
      <c r="A4875" t="s">
        <v>14018</v>
      </c>
      <c r="B4875" t="s">
        <v>6416</v>
      </c>
      <c r="C4875" t="s">
        <v>1540</v>
      </c>
      <c r="D4875">
        <v>100</v>
      </c>
      <c r="E4875">
        <v>68.197000000000003</v>
      </c>
      <c r="F4875" s="105">
        <v>3587629</v>
      </c>
      <c r="G4875">
        <v>3587629</v>
      </c>
      <c r="H4875">
        <v>90.24</v>
      </c>
      <c r="I4875">
        <v>3496</v>
      </c>
      <c r="J4875">
        <v>3496</v>
      </c>
      <c r="K4875">
        <v>270.5</v>
      </c>
      <c r="L4875">
        <v>46</v>
      </c>
    </row>
    <row r="4876" spans="1:12">
      <c r="A4876" t="s">
        <v>14019</v>
      </c>
      <c r="B4876" t="s">
        <v>6417</v>
      </c>
      <c r="C4876" t="s">
        <v>1540</v>
      </c>
      <c r="D4876">
        <v>100</v>
      </c>
      <c r="E4876">
        <v>52.115000000000002</v>
      </c>
      <c r="F4876" s="105">
        <v>1682965</v>
      </c>
      <c r="G4876">
        <v>1682965</v>
      </c>
      <c r="H4876">
        <v>96.16</v>
      </c>
      <c r="I4876">
        <v>1729</v>
      </c>
      <c r="J4876">
        <v>1729</v>
      </c>
      <c r="K4876">
        <v>266</v>
      </c>
      <c r="L4876">
        <v>6</v>
      </c>
    </row>
    <row r="4877" spans="1:12">
      <c r="A4877" t="s">
        <v>14020</v>
      </c>
      <c r="B4877" t="s">
        <v>6418</v>
      </c>
      <c r="C4877" t="s">
        <v>1540</v>
      </c>
      <c r="D4877">
        <v>100</v>
      </c>
      <c r="E4877">
        <v>39.664000000000001</v>
      </c>
      <c r="F4877" s="105">
        <v>3274581</v>
      </c>
      <c r="G4877">
        <v>3274581</v>
      </c>
      <c r="H4877">
        <v>81.75</v>
      </c>
      <c r="I4877">
        <v>2665</v>
      </c>
      <c r="J4877">
        <v>2665</v>
      </c>
      <c r="K4877">
        <v>278</v>
      </c>
      <c r="L4877">
        <v>70</v>
      </c>
    </row>
    <row r="4878" spans="1:12">
      <c r="A4878" t="s">
        <v>14021</v>
      </c>
      <c r="B4878" t="s">
        <v>6419</v>
      </c>
      <c r="C4878" t="s">
        <v>1540</v>
      </c>
      <c r="D4878">
        <v>100</v>
      </c>
      <c r="E4878">
        <v>37.533000000000001</v>
      </c>
      <c r="F4878" s="105">
        <v>2617381</v>
      </c>
      <c r="G4878">
        <v>2617381</v>
      </c>
      <c r="H4878">
        <v>84.5</v>
      </c>
      <c r="I4878">
        <v>2456</v>
      </c>
      <c r="J4878">
        <v>2456</v>
      </c>
      <c r="K4878">
        <v>257</v>
      </c>
      <c r="L4878">
        <v>83</v>
      </c>
    </row>
    <row r="4879" spans="1:12">
      <c r="A4879" t="s">
        <v>14022</v>
      </c>
      <c r="B4879" t="s">
        <v>6420</v>
      </c>
      <c r="C4879" t="s">
        <v>1540</v>
      </c>
      <c r="D4879">
        <v>100</v>
      </c>
      <c r="E4879">
        <v>62.887</v>
      </c>
      <c r="F4879" s="105">
        <v>3914058</v>
      </c>
      <c r="G4879">
        <v>3914058</v>
      </c>
      <c r="H4879">
        <v>91.95</v>
      </c>
      <c r="I4879">
        <v>3877</v>
      </c>
      <c r="J4879">
        <v>3877</v>
      </c>
      <c r="K4879">
        <v>273</v>
      </c>
      <c r="L4879">
        <v>45</v>
      </c>
    </row>
    <row r="4880" spans="1:12">
      <c r="A4880" t="s">
        <v>14023</v>
      </c>
      <c r="B4880" t="s">
        <v>6421</v>
      </c>
      <c r="C4880" t="s">
        <v>1540</v>
      </c>
      <c r="D4880">
        <v>100</v>
      </c>
      <c r="E4880">
        <v>70.210999999999999</v>
      </c>
      <c r="F4880" s="105">
        <v>3419049</v>
      </c>
      <c r="G4880">
        <v>3419049</v>
      </c>
      <c r="H4880">
        <v>89.37</v>
      </c>
      <c r="I4880">
        <v>3094</v>
      </c>
      <c r="J4880">
        <v>3094</v>
      </c>
      <c r="K4880">
        <v>274</v>
      </c>
      <c r="L4880">
        <v>70</v>
      </c>
    </row>
    <row r="4881" spans="1:12">
      <c r="A4881" t="s">
        <v>9383</v>
      </c>
      <c r="B4881" t="s">
        <v>6422</v>
      </c>
      <c r="C4881" t="s">
        <v>1592</v>
      </c>
      <c r="D4881">
        <v>100</v>
      </c>
      <c r="E4881">
        <v>27.507999999999999</v>
      </c>
      <c r="F4881" s="105">
        <v>722585</v>
      </c>
      <c r="G4881">
        <v>722585</v>
      </c>
      <c r="H4881">
        <v>82.84</v>
      </c>
      <c r="I4881">
        <v>596</v>
      </c>
      <c r="J4881">
        <v>596</v>
      </c>
      <c r="K4881">
        <v>290</v>
      </c>
      <c r="L4881">
        <v>119</v>
      </c>
    </row>
    <row r="4882" spans="1:12">
      <c r="A4882" t="s">
        <v>14024</v>
      </c>
      <c r="B4882" t="s">
        <v>6423</v>
      </c>
      <c r="C4882" t="s">
        <v>1540</v>
      </c>
      <c r="D4882">
        <v>100</v>
      </c>
      <c r="E4882">
        <v>64.222999999999999</v>
      </c>
      <c r="F4882" s="105">
        <v>4109437</v>
      </c>
      <c r="G4882">
        <v>4109437</v>
      </c>
      <c r="H4882">
        <v>90.54</v>
      </c>
      <c r="I4882">
        <v>3924</v>
      </c>
      <c r="J4882">
        <v>3924</v>
      </c>
      <c r="K4882">
        <v>279</v>
      </c>
      <c r="L4882">
        <v>60</v>
      </c>
    </row>
    <row r="4883" spans="1:12">
      <c r="A4883" t="s">
        <v>14025</v>
      </c>
      <c r="B4883" t="s">
        <v>6424</v>
      </c>
      <c r="C4883" t="s">
        <v>1540</v>
      </c>
      <c r="D4883">
        <v>100</v>
      </c>
      <c r="E4883">
        <v>49.417000000000002</v>
      </c>
      <c r="F4883" s="105">
        <v>2169437</v>
      </c>
      <c r="G4883">
        <v>2169437</v>
      </c>
      <c r="H4883">
        <v>86.81</v>
      </c>
      <c r="I4883">
        <v>2016</v>
      </c>
      <c r="J4883">
        <v>2016</v>
      </c>
      <c r="K4883">
        <v>262</v>
      </c>
      <c r="L4883">
        <v>96</v>
      </c>
    </row>
    <row r="4884" spans="1:12">
      <c r="A4884" t="s">
        <v>14026</v>
      </c>
      <c r="B4884" t="s">
        <v>6425</v>
      </c>
      <c r="C4884" t="s">
        <v>1540</v>
      </c>
      <c r="D4884">
        <v>100</v>
      </c>
      <c r="E4884">
        <v>53.911999999999999</v>
      </c>
      <c r="F4884" s="105">
        <v>2101285</v>
      </c>
      <c r="G4884">
        <v>2101285</v>
      </c>
      <c r="H4884">
        <v>90.93</v>
      </c>
      <c r="I4884">
        <v>2103</v>
      </c>
      <c r="J4884">
        <v>2103</v>
      </c>
      <c r="K4884">
        <v>254</v>
      </c>
      <c r="L4884">
        <v>35</v>
      </c>
    </row>
    <row r="4885" spans="1:12">
      <c r="A4885" t="s">
        <v>14027</v>
      </c>
      <c r="B4885" t="s">
        <v>6426</v>
      </c>
      <c r="C4885" t="s">
        <v>1540</v>
      </c>
      <c r="D4885">
        <v>100</v>
      </c>
      <c r="E4885">
        <v>33.765999999999998</v>
      </c>
      <c r="F4885" s="105">
        <v>4888353</v>
      </c>
      <c r="G4885">
        <v>4888353</v>
      </c>
      <c r="H4885">
        <v>89.15</v>
      </c>
      <c r="I4885">
        <v>4280</v>
      </c>
      <c r="J4885">
        <v>4280</v>
      </c>
      <c r="K4885">
        <v>272</v>
      </c>
      <c r="L4885">
        <v>71</v>
      </c>
    </row>
    <row r="4886" spans="1:12">
      <c r="A4886" t="s">
        <v>14028</v>
      </c>
      <c r="B4886" t="s">
        <v>6427</v>
      </c>
      <c r="C4886" t="s">
        <v>1540</v>
      </c>
      <c r="D4886">
        <v>100</v>
      </c>
      <c r="E4886">
        <v>62.444000000000003</v>
      </c>
      <c r="F4886" s="105">
        <v>5472964</v>
      </c>
      <c r="G4886">
        <v>5472964</v>
      </c>
      <c r="H4886">
        <v>84.73</v>
      </c>
      <c r="I4886">
        <v>3724</v>
      </c>
      <c r="J4886">
        <v>3724</v>
      </c>
      <c r="K4886">
        <v>346</v>
      </c>
      <c r="L4886">
        <v>165</v>
      </c>
    </row>
    <row r="4887" spans="1:12">
      <c r="A4887" t="s">
        <v>14029</v>
      </c>
      <c r="B4887" t="s">
        <v>6428</v>
      </c>
      <c r="C4887" t="s">
        <v>1540</v>
      </c>
      <c r="D4887">
        <v>100</v>
      </c>
      <c r="E4887">
        <v>53.142000000000003</v>
      </c>
      <c r="F4887" s="105">
        <v>1314639</v>
      </c>
      <c r="G4887">
        <v>1314639</v>
      </c>
      <c r="H4887">
        <v>90.79</v>
      </c>
      <c r="I4887">
        <v>1364</v>
      </c>
      <c r="J4887">
        <v>1364</v>
      </c>
      <c r="K4887">
        <v>254</v>
      </c>
      <c r="L4887">
        <v>35</v>
      </c>
    </row>
    <row r="4888" spans="1:12">
      <c r="A4888" t="s">
        <v>14030</v>
      </c>
      <c r="B4888" t="s">
        <v>6429</v>
      </c>
      <c r="C4888" t="s">
        <v>1540</v>
      </c>
      <c r="D4888">
        <v>100</v>
      </c>
      <c r="E4888">
        <v>65.27</v>
      </c>
      <c r="F4888" s="105">
        <v>3151925</v>
      </c>
      <c r="G4888">
        <v>3151925</v>
      </c>
      <c r="H4888">
        <v>87.04</v>
      </c>
      <c r="I4888">
        <v>2538</v>
      </c>
      <c r="J4888">
        <v>2538</v>
      </c>
      <c r="K4888">
        <v>308.5</v>
      </c>
      <c r="L4888">
        <v>96</v>
      </c>
    </row>
    <row r="4889" spans="1:12">
      <c r="A4889" t="s">
        <v>14031</v>
      </c>
      <c r="B4889" t="s">
        <v>6430</v>
      </c>
      <c r="C4889" t="s">
        <v>1540</v>
      </c>
      <c r="D4889">
        <v>100</v>
      </c>
      <c r="E4889">
        <v>64.914000000000001</v>
      </c>
      <c r="F4889" s="105">
        <v>3117324</v>
      </c>
      <c r="G4889">
        <v>3117324</v>
      </c>
      <c r="H4889">
        <v>92.22</v>
      </c>
      <c r="I4889">
        <v>2958</v>
      </c>
      <c r="J4889">
        <v>2958</v>
      </c>
      <c r="K4889">
        <v>270</v>
      </c>
      <c r="L4889">
        <v>47</v>
      </c>
    </row>
    <row r="4890" spans="1:12">
      <c r="A4890" t="s">
        <v>14032</v>
      </c>
      <c r="B4890" t="s">
        <v>6431</v>
      </c>
      <c r="C4890" t="s">
        <v>1540</v>
      </c>
      <c r="D4890">
        <v>100</v>
      </c>
      <c r="E4890">
        <v>58.927999999999997</v>
      </c>
      <c r="F4890" s="105">
        <v>3851869</v>
      </c>
      <c r="G4890">
        <v>3851869</v>
      </c>
      <c r="H4890">
        <v>89.04</v>
      </c>
      <c r="I4890">
        <v>3327</v>
      </c>
      <c r="J4890">
        <v>3327</v>
      </c>
      <c r="K4890">
        <v>289</v>
      </c>
      <c r="L4890">
        <v>60</v>
      </c>
    </row>
    <row r="4891" spans="1:12">
      <c r="A4891" t="s">
        <v>9384</v>
      </c>
      <c r="B4891" t="s">
        <v>6432</v>
      </c>
      <c r="C4891" t="s">
        <v>1636</v>
      </c>
      <c r="D4891">
        <v>100</v>
      </c>
      <c r="E4891">
        <v>38.813000000000002</v>
      </c>
      <c r="F4891" s="105">
        <v>1155937</v>
      </c>
      <c r="G4891">
        <v>1155937</v>
      </c>
      <c r="H4891">
        <v>63.31</v>
      </c>
      <c r="I4891">
        <v>2460</v>
      </c>
      <c r="J4891">
        <v>2460</v>
      </c>
      <c r="K4891">
        <v>72</v>
      </c>
      <c r="L4891">
        <v>106</v>
      </c>
    </row>
    <row r="4892" spans="1:12">
      <c r="A4892" t="s">
        <v>14033</v>
      </c>
      <c r="B4892" t="s">
        <v>6433</v>
      </c>
      <c r="C4892" t="s">
        <v>1540</v>
      </c>
      <c r="D4892">
        <v>100</v>
      </c>
      <c r="E4892">
        <v>64.885000000000005</v>
      </c>
      <c r="F4892" s="105">
        <v>2346803</v>
      </c>
      <c r="G4892">
        <v>2346803</v>
      </c>
      <c r="H4892">
        <v>94.61</v>
      </c>
      <c r="I4892">
        <v>2434</v>
      </c>
      <c r="J4892">
        <v>2434</v>
      </c>
      <c r="K4892">
        <v>261</v>
      </c>
      <c r="L4892">
        <v>11</v>
      </c>
    </row>
    <row r="4893" spans="1:12">
      <c r="A4893" t="s">
        <v>14034</v>
      </c>
      <c r="B4893" t="s">
        <v>6434</v>
      </c>
      <c r="C4893" t="s">
        <v>1540</v>
      </c>
      <c r="D4893">
        <v>100</v>
      </c>
      <c r="E4893">
        <v>29.827999999999999</v>
      </c>
      <c r="F4893" s="105">
        <v>922307</v>
      </c>
      <c r="G4893">
        <v>922307</v>
      </c>
      <c r="H4893">
        <v>94.18</v>
      </c>
      <c r="I4893">
        <v>831</v>
      </c>
      <c r="J4893">
        <v>831</v>
      </c>
      <c r="K4893">
        <v>300</v>
      </c>
      <c r="L4893">
        <v>19</v>
      </c>
    </row>
    <row r="4894" spans="1:12">
      <c r="A4894" t="s">
        <v>14035</v>
      </c>
      <c r="B4894" t="s">
        <v>6435</v>
      </c>
      <c r="C4894" t="s">
        <v>1540</v>
      </c>
      <c r="D4894">
        <v>100</v>
      </c>
      <c r="E4894">
        <v>38.531999999999996</v>
      </c>
      <c r="F4894" s="105">
        <v>1905984</v>
      </c>
      <c r="G4894">
        <v>1905984</v>
      </c>
      <c r="H4894">
        <v>87.76</v>
      </c>
      <c r="I4894">
        <v>1855</v>
      </c>
      <c r="J4894">
        <v>1855</v>
      </c>
      <c r="K4894">
        <v>246</v>
      </c>
      <c r="L4894">
        <v>62</v>
      </c>
    </row>
    <row r="4895" spans="1:12">
      <c r="A4895" t="s">
        <v>14036</v>
      </c>
      <c r="B4895" t="s">
        <v>6436</v>
      </c>
      <c r="C4895" t="s">
        <v>1540</v>
      </c>
      <c r="D4895">
        <v>100</v>
      </c>
      <c r="E4895">
        <v>39.908999999999999</v>
      </c>
      <c r="F4895" s="105">
        <v>1627273</v>
      </c>
      <c r="G4895">
        <v>1627273</v>
      </c>
      <c r="H4895">
        <v>93.64</v>
      </c>
      <c r="I4895">
        <v>1642</v>
      </c>
      <c r="J4895">
        <v>1642</v>
      </c>
      <c r="K4895">
        <v>253</v>
      </c>
      <c r="L4895">
        <v>11</v>
      </c>
    </row>
    <row r="4896" spans="1:12">
      <c r="A4896" t="s">
        <v>14037</v>
      </c>
      <c r="B4896" t="s">
        <v>6437</v>
      </c>
      <c r="C4896" t="s">
        <v>1540</v>
      </c>
      <c r="D4896">
        <v>100</v>
      </c>
      <c r="E4896">
        <v>44.307000000000002</v>
      </c>
      <c r="F4896" s="105">
        <v>4421924</v>
      </c>
      <c r="G4896">
        <v>4421924</v>
      </c>
      <c r="H4896">
        <v>91.53</v>
      </c>
      <c r="I4896">
        <v>3641</v>
      </c>
      <c r="J4896">
        <v>3641</v>
      </c>
      <c r="K4896">
        <v>312</v>
      </c>
      <c r="L4896">
        <v>43</v>
      </c>
    </row>
    <row r="4897" spans="1:12">
      <c r="A4897" t="s">
        <v>14038</v>
      </c>
      <c r="B4897" t="s">
        <v>6438</v>
      </c>
      <c r="C4897" t="s">
        <v>1540</v>
      </c>
      <c r="D4897">
        <v>100</v>
      </c>
      <c r="E4897">
        <v>42.186999999999998</v>
      </c>
      <c r="F4897" s="105">
        <v>2418558</v>
      </c>
      <c r="G4897">
        <v>2418558</v>
      </c>
      <c r="H4897">
        <v>83.51</v>
      </c>
      <c r="I4897">
        <v>2185</v>
      </c>
      <c r="J4897">
        <v>2185</v>
      </c>
      <c r="K4897">
        <v>255</v>
      </c>
      <c r="L4897">
        <v>98</v>
      </c>
    </row>
    <row r="4898" spans="1:12">
      <c r="A4898" t="s">
        <v>14039</v>
      </c>
      <c r="B4898" t="s">
        <v>6439</v>
      </c>
      <c r="C4898" t="s">
        <v>1540</v>
      </c>
      <c r="D4898">
        <v>100</v>
      </c>
      <c r="E4898">
        <v>37.811</v>
      </c>
      <c r="F4898" s="105">
        <v>1916985</v>
      </c>
      <c r="G4898">
        <v>1916985</v>
      </c>
      <c r="H4898">
        <v>87.18</v>
      </c>
      <c r="I4898">
        <v>1799</v>
      </c>
      <c r="J4898">
        <v>1799</v>
      </c>
      <c r="K4898">
        <v>258</v>
      </c>
      <c r="L4898">
        <v>80</v>
      </c>
    </row>
    <row r="4899" spans="1:12">
      <c r="A4899" t="s">
        <v>14040</v>
      </c>
      <c r="B4899" t="s">
        <v>6440</v>
      </c>
      <c r="C4899" t="s">
        <v>1540</v>
      </c>
      <c r="D4899">
        <v>100</v>
      </c>
      <c r="E4899">
        <v>38.164999999999999</v>
      </c>
      <c r="F4899" s="105">
        <v>2234402</v>
      </c>
      <c r="G4899">
        <v>2234402</v>
      </c>
      <c r="H4899">
        <v>89.1</v>
      </c>
      <c r="I4899">
        <v>2467</v>
      </c>
      <c r="J4899">
        <v>2467</v>
      </c>
      <c r="K4899">
        <v>226</v>
      </c>
      <c r="L4899">
        <v>55</v>
      </c>
    </row>
    <row r="4900" spans="1:12">
      <c r="A4900" t="s">
        <v>14041</v>
      </c>
      <c r="B4900" t="s">
        <v>6441</v>
      </c>
      <c r="C4900" t="s">
        <v>1540</v>
      </c>
      <c r="D4900">
        <v>100</v>
      </c>
      <c r="E4900">
        <v>37.130000000000003</v>
      </c>
      <c r="F4900" s="105">
        <v>2126865</v>
      </c>
      <c r="G4900">
        <v>2126865</v>
      </c>
      <c r="H4900">
        <v>88.43</v>
      </c>
      <c r="I4900">
        <v>1986</v>
      </c>
      <c r="J4900">
        <v>1986</v>
      </c>
      <c r="K4900">
        <v>264</v>
      </c>
      <c r="L4900">
        <v>66</v>
      </c>
    </row>
    <row r="4901" spans="1:12">
      <c r="A4901" t="s">
        <v>14042</v>
      </c>
      <c r="B4901" t="s">
        <v>6442</v>
      </c>
      <c r="C4901" t="s">
        <v>1540</v>
      </c>
      <c r="D4901">
        <v>100</v>
      </c>
      <c r="E4901">
        <v>34.195</v>
      </c>
      <c r="F4901" s="105">
        <v>2130431</v>
      </c>
      <c r="G4901">
        <v>2130431</v>
      </c>
      <c r="H4901">
        <v>90.5</v>
      </c>
      <c r="I4901">
        <v>2206</v>
      </c>
      <c r="J4901">
        <v>2206</v>
      </c>
      <c r="K4901">
        <v>243</v>
      </c>
      <c r="L4901">
        <v>46</v>
      </c>
    </row>
    <row r="4902" spans="1:12">
      <c r="A4902" t="s">
        <v>14043</v>
      </c>
      <c r="B4902" t="s">
        <v>6443</v>
      </c>
      <c r="C4902" t="s">
        <v>1540</v>
      </c>
      <c r="D4902">
        <v>100</v>
      </c>
      <c r="E4902">
        <v>62.822000000000003</v>
      </c>
      <c r="F4902" s="105">
        <v>4726034</v>
      </c>
      <c r="G4902">
        <v>4726034</v>
      </c>
      <c r="H4902">
        <v>86.39</v>
      </c>
      <c r="I4902">
        <v>4630</v>
      </c>
      <c r="J4902">
        <v>4630</v>
      </c>
      <c r="K4902">
        <v>244</v>
      </c>
      <c r="L4902">
        <v>73.5</v>
      </c>
    </row>
    <row r="4903" spans="1:12">
      <c r="A4903" t="s">
        <v>14044</v>
      </c>
      <c r="B4903" t="s">
        <v>6444</v>
      </c>
      <c r="C4903" t="s">
        <v>1540</v>
      </c>
      <c r="D4903">
        <v>100</v>
      </c>
      <c r="E4903">
        <v>47.636000000000003</v>
      </c>
      <c r="F4903" s="105">
        <v>2121519</v>
      </c>
      <c r="G4903">
        <v>2121519</v>
      </c>
      <c r="H4903">
        <v>89.61</v>
      </c>
      <c r="I4903">
        <v>1985</v>
      </c>
      <c r="J4903">
        <v>1985</v>
      </c>
      <c r="K4903">
        <v>273</v>
      </c>
      <c r="L4903">
        <v>64</v>
      </c>
    </row>
    <row r="4904" spans="1:12">
      <c r="A4904" t="s">
        <v>9385</v>
      </c>
      <c r="B4904" t="s">
        <v>6445</v>
      </c>
      <c r="C4904" t="s">
        <v>1565</v>
      </c>
      <c r="D4904">
        <v>100</v>
      </c>
      <c r="E4904">
        <v>32.450000000000003</v>
      </c>
      <c r="F4904" s="105">
        <v>1485148</v>
      </c>
      <c r="G4904">
        <v>1485148</v>
      </c>
      <c r="H4904">
        <v>85.29</v>
      </c>
      <c r="I4904">
        <v>1513</v>
      </c>
      <c r="J4904">
        <v>1513</v>
      </c>
      <c r="K4904">
        <v>224</v>
      </c>
      <c r="L4904">
        <v>107</v>
      </c>
    </row>
    <row r="4905" spans="1:12">
      <c r="A4905" t="s">
        <v>14045</v>
      </c>
      <c r="B4905" t="s">
        <v>6446</v>
      </c>
      <c r="C4905" t="s">
        <v>1540</v>
      </c>
      <c r="D4905">
        <v>100</v>
      </c>
      <c r="E4905">
        <v>40.247999999999998</v>
      </c>
      <c r="F4905" s="105">
        <v>2306546</v>
      </c>
      <c r="G4905">
        <v>2306546</v>
      </c>
      <c r="H4905">
        <v>90.49</v>
      </c>
      <c r="I4905">
        <v>1996</v>
      </c>
      <c r="J4905">
        <v>1996</v>
      </c>
      <c r="K4905">
        <v>299</v>
      </c>
      <c r="L4905">
        <v>49</v>
      </c>
    </row>
    <row r="4906" spans="1:12">
      <c r="A4906" t="s">
        <v>14046</v>
      </c>
      <c r="B4906" t="s">
        <v>6447</v>
      </c>
      <c r="C4906" t="s">
        <v>1540</v>
      </c>
      <c r="D4906">
        <v>100</v>
      </c>
      <c r="E4906">
        <v>65.209000000000003</v>
      </c>
      <c r="F4906" s="105">
        <v>3858580</v>
      </c>
      <c r="G4906">
        <v>3858580</v>
      </c>
      <c r="H4906">
        <v>88.67</v>
      </c>
      <c r="I4906">
        <v>3467</v>
      </c>
      <c r="J4906">
        <v>3467</v>
      </c>
      <c r="K4906">
        <v>282</v>
      </c>
      <c r="L4906">
        <v>65</v>
      </c>
    </row>
    <row r="4907" spans="1:12">
      <c r="A4907" t="s">
        <v>14047</v>
      </c>
      <c r="B4907" t="s">
        <v>6448</v>
      </c>
      <c r="C4907" t="s">
        <v>1540</v>
      </c>
      <c r="D4907">
        <v>100</v>
      </c>
      <c r="E4907">
        <v>35.921999999999997</v>
      </c>
      <c r="F4907" s="105">
        <v>2272954</v>
      </c>
      <c r="G4907">
        <v>2272954</v>
      </c>
      <c r="H4907">
        <v>91.06</v>
      </c>
      <c r="I4907">
        <v>2116</v>
      </c>
      <c r="J4907">
        <v>2116</v>
      </c>
      <c r="K4907">
        <v>271</v>
      </c>
      <c r="L4907">
        <v>58</v>
      </c>
    </row>
    <row r="4908" spans="1:12">
      <c r="A4908" t="s">
        <v>14048</v>
      </c>
      <c r="B4908" t="s">
        <v>6449</v>
      </c>
      <c r="C4908" t="s">
        <v>1540</v>
      </c>
      <c r="D4908">
        <v>100</v>
      </c>
      <c r="E4908">
        <v>65.584999999999994</v>
      </c>
      <c r="F4908" s="105">
        <v>4250414</v>
      </c>
      <c r="G4908">
        <v>4250414</v>
      </c>
      <c r="H4908">
        <v>90.59</v>
      </c>
      <c r="I4908">
        <v>3929</v>
      </c>
      <c r="J4908">
        <v>3929</v>
      </c>
      <c r="K4908">
        <v>291</v>
      </c>
      <c r="L4908">
        <v>66</v>
      </c>
    </row>
    <row r="4909" spans="1:12">
      <c r="A4909" t="s">
        <v>14049</v>
      </c>
      <c r="B4909" t="s">
        <v>6450</v>
      </c>
      <c r="C4909" t="s">
        <v>1540</v>
      </c>
      <c r="D4909">
        <v>100</v>
      </c>
      <c r="E4909">
        <v>47.365000000000002</v>
      </c>
      <c r="F4909" s="105">
        <v>5352498</v>
      </c>
      <c r="G4909">
        <v>5352498</v>
      </c>
      <c r="H4909">
        <v>85.6</v>
      </c>
      <c r="I4909">
        <v>4781</v>
      </c>
      <c r="J4909">
        <v>4781</v>
      </c>
      <c r="K4909">
        <v>281</v>
      </c>
      <c r="L4909">
        <v>70</v>
      </c>
    </row>
    <row r="4910" spans="1:12">
      <c r="A4910" t="s">
        <v>14050</v>
      </c>
      <c r="B4910" t="s">
        <v>6451</v>
      </c>
      <c r="C4910" t="s">
        <v>1540</v>
      </c>
      <c r="D4910">
        <v>100</v>
      </c>
      <c r="E4910">
        <v>34.975999999999999</v>
      </c>
      <c r="F4910" s="105">
        <v>2534358</v>
      </c>
      <c r="G4910">
        <v>2534358</v>
      </c>
      <c r="H4910">
        <v>89.8</v>
      </c>
      <c r="I4910">
        <v>2419</v>
      </c>
      <c r="J4910">
        <v>2419</v>
      </c>
      <c r="K4910">
        <v>276</v>
      </c>
      <c r="L4910">
        <v>46</v>
      </c>
    </row>
    <row r="4911" spans="1:12">
      <c r="A4911" t="s">
        <v>14051</v>
      </c>
      <c r="B4911" t="s">
        <v>6452</v>
      </c>
      <c r="C4911" t="s">
        <v>1540</v>
      </c>
      <c r="D4911">
        <v>100</v>
      </c>
      <c r="E4911">
        <v>42.387</v>
      </c>
      <c r="F4911" s="105">
        <v>2298983</v>
      </c>
      <c r="G4911">
        <v>2298983</v>
      </c>
      <c r="H4911">
        <v>91.14</v>
      </c>
      <c r="I4911">
        <v>2504</v>
      </c>
      <c r="J4911">
        <v>2504</v>
      </c>
      <c r="K4911">
        <v>246</v>
      </c>
      <c r="L4911">
        <v>51</v>
      </c>
    </row>
    <row r="4912" spans="1:12">
      <c r="A4912" t="s">
        <v>14052</v>
      </c>
      <c r="B4912" t="s">
        <v>6453</v>
      </c>
      <c r="C4912" t="s">
        <v>1540</v>
      </c>
      <c r="D4912">
        <v>100</v>
      </c>
      <c r="E4912">
        <v>41.969000000000001</v>
      </c>
      <c r="F4912" s="105">
        <v>2847648</v>
      </c>
      <c r="G4912">
        <v>2847648</v>
      </c>
      <c r="H4912">
        <v>84.59</v>
      </c>
      <c r="I4912">
        <v>2498</v>
      </c>
      <c r="J4912">
        <v>2498</v>
      </c>
      <c r="K4912">
        <v>257</v>
      </c>
      <c r="L4912">
        <v>98</v>
      </c>
    </row>
    <row r="4913" spans="1:12">
      <c r="A4913" t="s">
        <v>14053</v>
      </c>
      <c r="B4913" t="s">
        <v>6454</v>
      </c>
      <c r="C4913" t="s">
        <v>1540</v>
      </c>
      <c r="D4913">
        <v>100</v>
      </c>
      <c r="E4913">
        <v>48.874000000000002</v>
      </c>
      <c r="F4913" s="105">
        <v>3316466</v>
      </c>
      <c r="G4913">
        <v>3316466</v>
      </c>
      <c r="H4913">
        <v>92.44</v>
      </c>
      <c r="I4913">
        <v>3057</v>
      </c>
      <c r="J4913">
        <v>3057</v>
      </c>
      <c r="K4913">
        <v>299</v>
      </c>
      <c r="L4913">
        <v>29</v>
      </c>
    </row>
    <row r="4914" spans="1:12">
      <c r="A4914" t="s">
        <v>14054</v>
      </c>
      <c r="B4914" t="s">
        <v>6455</v>
      </c>
      <c r="C4914" t="s">
        <v>1540</v>
      </c>
      <c r="D4914">
        <v>100</v>
      </c>
      <c r="E4914">
        <v>36.71</v>
      </c>
      <c r="F4914" s="105">
        <v>3843870</v>
      </c>
      <c r="G4914">
        <v>3843870</v>
      </c>
      <c r="H4914">
        <v>86.8</v>
      </c>
      <c r="I4914">
        <v>3947</v>
      </c>
      <c r="J4914">
        <v>3947</v>
      </c>
      <c r="K4914">
        <v>240</v>
      </c>
      <c r="L4914">
        <v>85</v>
      </c>
    </row>
    <row r="4915" spans="1:12">
      <c r="A4915" t="s">
        <v>14055</v>
      </c>
      <c r="B4915" t="s">
        <v>6456</v>
      </c>
      <c r="C4915" t="s">
        <v>1540</v>
      </c>
      <c r="D4915">
        <v>100</v>
      </c>
      <c r="E4915">
        <v>57.222000000000001</v>
      </c>
      <c r="F4915" s="105">
        <v>3294931</v>
      </c>
      <c r="G4915">
        <v>3294931</v>
      </c>
      <c r="H4915">
        <v>86.81</v>
      </c>
      <c r="I4915">
        <v>3149</v>
      </c>
      <c r="J4915">
        <v>3149</v>
      </c>
      <c r="K4915">
        <v>265</v>
      </c>
      <c r="L4915">
        <v>86</v>
      </c>
    </row>
    <row r="4916" spans="1:12">
      <c r="A4916" t="s">
        <v>9386</v>
      </c>
      <c r="B4916" t="s">
        <v>6457</v>
      </c>
      <c r="C4916" t="s">
        <v>1565</v>
      </c>
      <c r="D4916">
        <v>100</v>
      </c>
      <c r="E4916">
        <v>26.885999999999999</v>
      </c>
      <c r="F4916" s="105">
        <v>706569</v>
      </c>
      <c r="G4916">
        <v>706569</v>
      </c>
      <c r="H4916">
        <v>74.13</v>
      </c>
      <c r="I4916">
        <v>660</v>
      </c>
      <c r="J4916">
        <v>660</v>
      </c>
      <c r="K4916">
        <v>201</v>
      </c>
      <c r="L4916">
        <v>116</v>
      </c>
    </row>
    <row r="4917" spans="1:12">
      <c r="A4917" t="s">
        <v>14056</v>
      </c>
      <c r="B4917" t="s">
        <v>6458</v>
      </c>
      <c r="C4917" t="s">
        <v>1540</v>
      </c>
      <c r="D4917">
        <v>100</v>
      </c>
      <c r="E4917">
        <v>43.359000000000002</v>
      </c>
      <c r="F4917" s="105">
        <v>4392288</v>
      </c>
      <c r="G4917">
        <v>4392288</v>
      </c>
      <c r="H4917">
        <v>89.48</v>
      </c>
      <c r="I4917">
        <v>3693</v>
      </c>
      <c r="J4917">
        <v>3693</v>
      </c>
      <c r="K4917">
        <v>307</v>
      </c>
      <c r="L4917">
        <v>62</v>
      </c>
    </row>
    <row r="4918" spans="1:12">
      <c r="A4918" t="s">
        <v>14057</v>
      </c>
      <c r="B4918" t="s">
        <v>6459</v>
      </c>
      <c r="C4918" t="s">
        <v>1540</v>
      </c>
      <c r="D4918">
        <v>100</v>
      </c>
      <c r="E4918">
        <v>66.162999999999997</v>
      </c>
      <c r="F4918" s="105">
        <v>2147060</v>
      </c>
      <c r="G4918">
        <v>2147060</v>
      </c>
      <c r="H4918">
        <v>88.62</v>
      </c>
      <c r="I4918">
        <v>2010</v>
      </c>
      <c r="J4918">
        <v>2010</v>
      </c>
      <c r="K4918">
        <v>262</v>
      </c>
      <c r="L4918">
        <v>84</v>
      </c>
    </row>
    <row r="4919" spans="1:12">
      <c r="A4919" t="s">
        <v>14058</v>
      </c>
      <c r="B4919" t="s">
        <v>6460</v>
      </c>
      <c r="C4919" t="s">
        <v>1540</v>
      </c>
      <c r="D4919">
        <v>100</v>
      </c>
      <c r="E4919">
        <v>46.649000000000001</v>
      </c>
      <c r="F4919" s="105">
        <v>4242803</v>
      </c>
      <c r="G4919">
        <v>4242803</v>
      </c>
      <c r="H4919">
        <v>88.54</v>
      </c>
      <c r="I4919">
        <v>3678</v>
      </c>
      <c r="J4919">
        <v>3678</v>
      </c>
      <c r="K4919">
        <v>281</v>
      </c>
      <c r="L4919">
        <v>76</v>
      </c>
    </row>
    <row r="4920" spans="1:12">
      <c r="A4920" t="s">
        <v>14059</v>
      </c>
      <c r="B4920" t="s">
        <v>6461</v>
      </c>
      <c r="C4920" t="s">
        <v>1540</v>
      </c>
      <c r="D4920">
        <v>100</v>
      </c>
      <c r="E4920">
        <v>32.110999999999997</v>
      </c>
      <c r="F4920" s="105">
        <v>3765936</v>
      </c>
      <c r="G4920">
        <v>3765936</v>
      </c>
      <c r="H4920">
        <v>91.78</v>
      </c>
      <c r="I4920">
        <v>3299</v>
      </c>
      <c r="J4920">
        <v>3299</v>
      </c>
      <c r="K4920">
        <v>281</v>
      </c>
      <c r="L4920">
        <v>60</v>
      </c>
    </row>
    <row r="4921" spans="1:12">
      <c r="A4921" t="s">
        <v>14060</v>
      </c>
      <c r="B4921" t="s">
        <v>6462</v>
      </c>
      <c r="C4921" t="s">
        <v>1540</v>
      </c>
      <c r="D4921">
        <v>100</v>
      </c>
      <c r="E4921">
        <v>46.35</v>
      </c>
      <c r="F4921" s="105">
        <v>3406739</v>
      </c>
      <c r="G4921">
        <v>3406739</v>
      </c>
      <c r="H4921">
        <v>88.51</v>
      </c>
      <c r="I4921">
        <v>3329</v>
      </c>
      <c r="J4921">
        <v>3329</v>
      </c>
      <c r="K4921">
        <v>253</v>
      </c>
      <c r="L4921">
        <v>55</v>
      </c>
    </row>
    <row r="4922" spans="1:12">
      <c r="A4922" t="s">
        <v>14061</v>
      </c>
      <c r="B4922" t="s">
        <v>6463</v>
      </c>
      <c r="C4922" t="s">
        <v>1540</v>
      </c>
      <c r="D4922">
        <v>100</v>
      </c>
      <c r="E4922">
        <v>53.256</v>
      </c>
      <c r="F4922" s="105">
        <v>2220455</v>
      </c>
      <c r="G4922">
        <v>2220455</v>
      </c>
      <c r="H4922">
        <v>85.24</v>
      </c>
      <c r="I4922">
        <v>2148</v>
      </c>
      <c r="J4922">
        <v>2148</v>
      </c>
      <c r="K4922">
        <v>241</v>
      </c>
      <c r="L4922">
        <v>94</v>
      </c>
    </row>
    <row r="4923" spans="1:12">
      <c r="A4923" t="s">
        <v>14062</v>
      </c>
      <c r="B4923" t="s">
        <v>6464</v>
      </c>
      <c r="C4923" t="s">
        <v>1540</v>
      </c>
      <c r="D4923">
        <v>100</v>
      </c>
      <c r="E4923">
        <v>36.582999999999998</v>
      </c>
      <c r="F4923" s="105">
        <v>4635236</v>
      </c>
      <c r="G4923">
        <v>4635236</v>
      </c>
      <c r="H4923">
        <v>89.85</v>
      </c>
      <c r="I4923">
        <v>3841</v>
      </c>
      <c r="J4923">
        <v>3841</v>
      </c>
      <c r="K4923">
        <v>296</v>
      </c>
      <c r="L4923">
        <v>65.5</v>
      </c>
    </row>
    <row r="4924" spans="1:12">
      <c r="A4924" t="s">
        <v>14063</v>
      </c>
      <c r="B4924" t="s">
        <v>6465</v>
      </c>
      <c r="C4924" t="s">
        <v>1540</v>
      </c>
      <c r="D4924">
        <v>100</v>
      </c>
      <c r="E4924">
        <v>49.497999999999998</v>
      </c>
      <c r="F4924" s="105">
        <v>4848329</v>
      </c>
      <c r="G4924">
        <v>4848329</v>
      </c>
      <c r="H4924">
        <v>86.83</v>
      </c>
      <c r="I4924">
        <v>4412</v>
      </c>
      <c r="J4924">
        <v>4412</v>
      </c>
      <c r="K4924">
        <v>242</v>
      </c>
      <c r="L4924">
        <v>82</v>
      </c>
    </row>
    <row r="4925" spans="1:12">
      <c r="A4925" t="s">
        <v>14064</v>
      </c>
      <c r="B4925" t="s">
        <v>6466</v>
      </c>
      <c r="C4925" t="s">
        <v>1540</v>
      </c>
      <c r="D4925">
        <v>100</v>
      </c>
      <c r="E4925">
        <v>34.948999999999998</v>
      </c>
      <c r="F4925" s="105">
        <v>1541968</v>
      </c>
      <c r="G4925">
        <v>1541968</v>
      </c>
      <c r="H4925">
        <v>95.24</v>
      </c>
      <c r="I4925">
        <v>1544</v>
      </c>
      <c r="J4925">
        <v>1544</v>
      </c>
      <c r="K4925">
        <v>284</v>
      </c>
      <c r="L4925">
        <v>12</v>
      </c>
    </row>
    <row r="4926" spans="1:12">
      <c r="A4926" t="s">
        <v>14065</v>
      </c>
      <c r="B4926" t="s">
        <v>6467</v>
      </c>
      <c r="C4926" t="s">
        <v>1540</v>
      </c>
      <c r="D4926">
        <v>100</v>
      </c>
      <c r="E4926">
        <v>51.219000000000001</v>
      </c>
      <c r="F4926" s="105">
        <v>3057407</v>
      </c>
      <c r="G4926">
        <v>3057407</v>
      </c>
      <c r="H4926">
        <v>82.82</v>
      </c>
      <c r="I4926">
        <v>2458</v>
      </c>
      <c r="J4926">
        <v>2458</v>
      </c>
      <c r="K4926">
        <v>282</v>
      </c>
      <c r="L4926">
        <v>109</v>
      </c>
    </row>
    <row r="4927" spans="1:12">
      <c r="A4927" t="s">
        <v>14066</v>
      </c>
      <c r="B4927" t="s">
        <v>6468</v>
      </c>
      <c r="C4927" t="s">
        <v>1540</v>
      </c>
      <c r="D4927">
        <v>100</v>
      </c>
      <c r="E4927">
        <v>36.707999999999998</v>
      </c>
      <c r="F4927" s="105">
        <v>2225959</v>
      </c>
      <c r="G4927">
        <v>2225959</v>
      </c>
      <c r="H4927">
        <v>88.13</v>
      </c>
      <c r="I4927">
        <v>2339</v>
      </c>
      <c r="J4927">
        <v>2339</v>
      </c>
      <c r="K4927">
        <v>241</v>
      </c>
      <c r="L4927">
        <v>41</v>
      </c>
    </row>
    <row r="4928" spans="1:12">
      <c r="A4928" t="s">
        <v>14067</v>
      </c>
      <c r="B4928" t="s">
        <v>6469</v>
      </c>
      <c r="C4928" t="s">
        <v>1540</v>
      </c>
      <c r="D4928">
        <v>100</v>
      </c>
      <c r="E4928">
        <v>38.148000000000003</v>
      </c>
      <c r="F4928" s="105">
        <v>2078001</v>
      </c>
      <c r="G4928">
        <v>2078001</v>
      </c>
      <c r="H4928">
        <v>89.05</v>
      </c>
      <c r="I4928">
        <v>2072</v>
      </c>
      <c r="J4928">
        <v>2072</v>
      </c>
      <c r="K4928">
        <v>255</v>
      </c>
      <c r="L4928">
        <v>65.5</v>
      </c>
    </row>
    <row r="4929" spans="1:12">
      <c r="A4929" t="s">
        <v>14068</v>
      </c>
      <c r="B4929" t="s">
        <v>6470</v>
      </c>
      <c r="C4929" t="s">
        <v>1540</v>
      </c>
      <c r="D4929">
        <v>100</v>
      </c>
      <c r="E4929">
        <v>35.829000000000001</v>
      </c>
      <c r="F4929" s="105">
        <v>2583753</v>
      </c>
      <c r="G4929">
        <v>2583753</v>
      </c>
      <c r="H4929">
        <v>84.15</v>
      </c>
      <c r="I4929">
        <v>2521</v>
      </c>
      <c r="J4929">
        <v>2521</v>
      </c>
      <c r="K4929">
        <v>241</v>
      </c>
      <c r="L4929">
        <v>108</v>
      </c>
    </row>
    <row r="4930" spans="1:12">
      <c r="A4930" t="s">
        <v>14069</v>
      </c>
      <c r="B4930" t="s">
        <v>6471</v>
      </c>
      <c r="C4930" t="s">
        <v>1540</v>
      </c>
      <c r="D4930">
        <v>100</v>
      </c>
      <c r="E4930">
        <v>32.960999999999999</v>
      </c>
      <c r="F4930" s="105">
        <v>1697099</v>
      </c>
      <c r="G4930">
        <v>1697099</v>
      </c>
      <c r="H4930">
        <v>92.02</v>
      </c>
      <c r="I4930">
        <v>1621</v>
      </c>
      <c r="J4930">
        <v>1621</v>
      </c>
      <c r="K4930">
        <v>270</v>
      </c>
      <c r="L4930">
        <v>21.5</v>
      </c>
    </row>
    <row r="4931" spans="1:12">
      <c r="A4931" t="s">
        <v>14070</v>
      </c>
      <c r="B4931" t="s">
        <v>6472</v>
      </c>
      <c r="C4931" t="s">
        <v>1540</v>
      </c>
      <c r="D4931">
        <v>100</v>
      </c>
      <c r="E4931">
        <v>41.298000000000002</v>
      </c>
      <c r="F4931" s="105">
        <v>4313031</v>
      </c>
      <c r="G4931">
        <v>4313031</v>
      </c>
      <c r="H4931">
        <v>84.79</v>
      </c>
      <c r="I4931">
        <v>3363</v>
      </c>
      <c r="J4931">
        <v>3363</v>
      </c>
      <c r="K4931">
        <v>292</v>
      </c>
      <c r="L4931">
        <v>116</v>
      </c>
    </row>
    <row r="4932" spans="1:12">
      <c r="A4932" t="s">
        <v>14071</v>
      </c>
      <c r="B4932" t="s">
        <v>6473</v>
      </c>
      <c r="C4932" t="s">
        <v>1540</v>
      </c>
      <c r="D4932">
        <v>100</v>
      </c>
      <c r="E4932">
        <v>35.661000000000001</v>
      </c>
      <c r="F4932" s="105">
        <v>2548422</v>
      </c>
      <c r="G4932">
        <v>2548422</v>
      </c>
      <c r="H4932">
        <v>87.44</v>
      </c>
      <c r="I4932">
        <v>2335</v>
      </c>
      <c r="J4932">
        <v>2335</v>
      </c>
      <c r="K4932">
        <v>257</v>
      </c>
      <c r="L4932">
        <v>54</v>
      </c>
    </row>
    <row r="4933" spans="1:12">
      <c r="A4933" t="s">
        <v>14072</v>
      </c>
      <c r="B4933" t="s">
        <v>6474</v>
      </c>
      <c r="C4933" t="s">
        <v>1540</v>
      </c>
      <c r="D4933">
        <v>100</v>
      </c>
      <c r="E4933">
        <v>68.201999999999998</v>
      </c>
      <c r="F4933" s="105">
        <v>4257286</v>
      </c>
      <c r="G4933">
        <v>4257286</v>
      </c>
      <c r="H4933">
        <v>91.49</v>
      </c>
      <c r="I4933">
        <v>3983</v>
      </c>
      <c r="J4933">
        <v>3983</v>
      </c>
      <c r="K4933">
        <v>282</v>
      </c>
      <c r="L4933">
        <v>50</v>
      </c>
    </row>
    <row r="4934" spans="1:12">
      <c r="A4934" t="s">
        <v>14073</v>
      </c>
      <c r="B4934" t="s">
        <v>6475</v>
      </c>
      <c r="C4934" t="s">
        <v>1540</v>
      </c>
      <c r="D4934">
        <v>100</v>
      </c>
      <c r="E4934">
        <v>55.734999999999999</v>
      </c>
      <c r="F4934" s="105">
        <v>4490017</v>
      </c>
      <c r="G4934">
        <v>4490017</v>
      </c>
      <c r="H4934">
        <v>90.9</v>
      </c>
      <c r="I4934">
        <v>4393</v>
      </c>
      <c r="J4934">
        <v>4393</v>
      </c>
      <c r="K4934">
        <v>275</v>
      </c>
      <c r="L4934">
        <v>49</v>
      </c>
    </row>
    <row r="4935" spans="1:12">
      <c r="A4935" t="s">
        <v>14074</v>
      </c>
      <c r="B4935" t="s">
        <v>6476</v>
      </c>
      <c r="C4935" t="s">
        <v>1540</v>
      </c>
      <c r="D4935">
        <v>100</v>
      </c>
      <c r="E4935">
        <v>63.427999999999997</v>
      </c>
      <c r="F4935" s="105">
        <v>4180411</v>
      </c>
      <c r="G4935">
        <v>4180411</v>
      </c>
      <c r="H4935">
        <v>90.19</v>
      </c>
      <c r="I4935">
        <v>3703</v>
      </c>
      <c r="J4935">
        <v>3703</v>
      </c>
      <c r="K4935">
        <v>296</v>
      </c>
      <c r="L4935">
        <v>54</v>
      </c>
    </row>
    <row r="4936" spans="1:12">
      <c r="A4936" t="s">
        <v>14075</v>
      </c>
      <c r="B4936" t="s">
        <v>6477</v>
      </c>
      <c r="C4936" t="s">
        <v>1540</v>
      </c>
      <c r="D4936">
        <v>100</v>
      </c>
      <c r="E4936">
        <v>67.218000000000004</v>
      </c>
      <c r="F4936" s="105">
        <v>4649365</v>
      </c>
      <c r="G4936">
        <v>4649365</v>
      </c>
      <c r="H4936">
        <v>88.94</v>
      </c>
      <c r="I4936">
        <v>4343</v>
      </c>
      <c r="J4936">
        <v>4343</v>
      </c>
      <c r="K4936">
        <v>276</v>
      </c>
      <c r="L4936">
        <v>67</v>
      </c>
    </row>
    <row r="4937" spans="1:12">
      <c r="A4937" t="s">
        <v>14076</v>
      </c>
      <c r="B4937" t="s">
        <v>6478</v>
      </c>
      <c r="C4937" t="s">
        <v>1540</v>
      </c>
      <c r="D4937">
        <v>100</v>
      </c>
      <c r="E4937">
        <v>41.101999999999997</v>
      </c>
      <c r="F4937" s="105">
        <v>6226409</v>
      </c>
      <c r="G4937">
        <v>6226409</v>
      </c>
      <c r="H4937">
        <v>89.14</v>
      </c>
      <c r="I4937">
        <v>5274</v>
      </c>
      <c r="J4937">
        <v>5274</v>
      </c>
      <c r="K4937">
        <v>289</v>
      </c>
      <c r="L4937">
        <v>78</v>
      </c>
    </row>
    <row r="4938" spans="1:12">
      <c r="A4938" t="s">
        <v>14077</v>
      </c>
      <c r="B4938" t="s">
        <v>6479</v>
      </c>
      <c r="C4938" t="s">
        <v>1540</v>
      </c>
      <c r="D4938">
        <v>100</v>
      </c>
      <c r="E4938">
        <v>42.8</v>
      </c>
      <c r="F4938" s="105">
        <v>2650701</v>
      </c>
      <c r="G4938">
        <v>2650701</v>
      </c>
      <c r="H4938">
        <v>82.26</v>
      </c>
      <c r="I4938">
        <v>2199</v>
      </c>
      <c r="J4938">
        <v>2199</v>
      </c>
      <c r="K4938">
        <v>279</v>
      </c>
      <c r="L4938">
        <v>156.5</v>
      </c>
    </row>
    <row r="4939" spans="1:12">
      <c r="A4939" t="s">
        <v>14078</v>
      </c>
      <c r="B4939" t="s">
        <v>6480</v>
      </c>
      <c r="C4939" t="s">
        <v>1540</v>
      </c>
      <c r="D4939">
        <v>100</v>
      </c>
      <c r="E4939">
        <v>44.127000000000002</v>
      </c>
      <c r="F4939" s="105">
        <v>4684316</v>
      </c>
      <c r="G4939">
        <v>4684316</v>
      </c>
      <c r="H4939">
        <v>88.07</v>
      </c>
      <c r="I4939">
        <v>4224</v>
      </c>
      <c r="J4939">
        <v>4224</v>
      </c>
      <c r="K4939">
        <v>286</v>
      </c>
      <c r="L4939">
        <v>86</v>
      </c>
    </row>
    <row r="4940" spans="1:12">
      <c r="A4940" t="s">
        <v>14079</v>
      </c>
      <c r="B4940" t="s">
        <v>6481</v>
      </c>
      <c r="C4940" t="s">
        <v>1540</v>
      </c>
      <c r="D4940">
        <v>100</v>
      </c>
      <c r="E4940">
        <v>65.638999999999996</v>
      </c>
      <c r="F4940" s="105">
        <v>4586406</v>
      </c>
      <c r="G4940">
        <v>4586406</v>
      </c>
      <c r="H4940">
        <v>91.41</v>
      </c>
      <c r="I4940">
        <v>4482</v>
      </c>
      <c r="J4940">
        <v>4482</v>
      </c>
      <c r="K4940">
        <v>254</v>
      </c>
      <c r="L4940">
        <v>45</v>
      </c>
    </row>
    <row r="4941" spans="1:12">
      <c r="A4941" t="s">
        <v>14080</v>
      </c>
      <c r="B4941" t="s">
        <v>6482</v>
      </c>
      <c r="C4941" t="s">
        <v>1540</v>
      </c>
      <c r="D4941">
        <v>100</v>
      </c>
      <c r="E4941">
        <v>59.655000000000001</v>
      </c>
      <c r="F4941" s="105">
        <v>1936063</v>
      </c>
      <c r="G4941">
        <v>1936063</v>
      </c>
      <c r="H4941">
        <v>92.03</v>
      </c>
      <c r="I4941">
        <v>2196</v>
      </c>
      <c r="J4941">
        <v>2196</v>
      </c>
      <c r="K4941">
        <v>230</v>
      </c>
      <c r="L4941">
        <v>29</v>
      </c>
    </row>
    <row r="4942" spans="1:12">
      <c r="A4942" t="s">
        <v>14081</v>
      </c>
      <c r="B4942" t="s">
        <v>6483</v>
      </c>
      <c r="C4942" t="s">
        <v>1540</v>
      </c>
      <c r="D4942">
        <v>100</v>
      </c>
      <c r="E4942">
        <v>50.360999999999997</v>
      </c>
      <c r="F4942" s="105">
        <v>2937589</v>
      </c>
      <c r="G4942">
        <v>2937589</v>
      </c>
      <c r="H4942">
        <v>85.38</v>
      </c>
      <c r="I4942">
        <v>2349</v>
      </c>
      <c r="J4942">
        <v>2349</v>
      </c>
      <c r="K4942">
        <v>301</v>
      </c>
      <c r="L4942">
        <v>102</v>
      </c>
    </row>
    <row r="4943" spans="1:12">
      <c r="A4943" t="s">
        <v>14082</v>
      </c>
      <c r="B4943" t="s">
        <v>6484</v>
      </c>
      <c r="C4943" t="s">
        <v>1540</v>
      </c>
      <c r="D4943">
        <v>100</v>
      </c>
      <c r="E4943">
        <v>37.473999999999997</v>
      </c>
      <c r="F4943" s="105">
        <v>1694430</v>
      </c>
      <c r="G4943">
        <v>1694430</v>
      </c>
      <c r="H4943">
        <v>95.54</v>
      </c>
      <c r="I4943">
        <v>1728</v>
      </c>
      <c r="J4943">
        <v>1728</v>
      </c>
      <c r="K4943">
        <v>275.5</v>
      </c>
      <c r="L4943">
        <v>4</v>
      </c>
    </row>
    <row r="4944" spans="1:12">
      <c r="A4944" t="s">
        <v>14083</v>
      </c>
      <c r="B4944" t="s">
        <v>6485</v>
      </c>
      <c r="C4944" t="s">
        <v>1540</v>
      </c>
      <c r="D4944">
        <v>100</v>
      </c>
      <c r="E4944">
        <v>67.626999999999995</v>
      </c>
      <c r="F4944" s="105">
        <v>8581920</v>
      </c>
      <c r="G4944">
        <v>8581920</v>
      </c>
      <c r="H4944">
        <v>82.84</v>
      </c>
      <c r="I4944">
        <v>8201</v>
      </c>
      <c r="J4944">
        <v>8201</v>
      </c>
      <c r="K4944">
        <v>247</v>
      </c>
      <c r="L4944">
        <v>94</v>
      </c>
    </row>
    <row r="4945" spans="1:12">
      <c r="A4945" t="s">
        <v>14084</v>
      </c>
      <c r="B4945" t="s">
        <v>6486</v>
      </c>
      <c r="C4945" t="s">
        <v>1540</v>
      </c>
      <c r="D4945">
        <v>100</v>
      </c>
      <c r="E4945">
        <v>36.494999999999997</v>
      </c>
      <c r="F4945" s="105">
        <v>4633577</v>
      </c>
      <c r="G4945">
        <v>4633577</v>
      </c>
      <c r="H4945">
        <v>90.93</v>
      </c>
      <c r="I4945">
        <v>4093</v>
      </c>
      <c r="J4945">
        <v>4093</v>
      </c>
      <c r="K4945">
        <v>268</v>
      </c>
      <c r="L4945">
        <v>65</v>
      </c>
    </row>
    <row r="4946" spans="1:12">
      <c r="A4946" t="s">
        <v>14085</v>
      </c>
      <c r="B4946" t="s">
        <v>6487</v>
      </c>
      <c r="C4946" t="s">
        <v>1540</v>
      </c>
      <c r="D4946">
        <v>100</v>
      </c>
      <c r="E4946">
        <v>47.048999999999999</v>
      </c>
      <c r="F4946" s="105">
        <v>1901943</v>
      </c>
      <c r="G4946">
        <v>1901943</v>
      </c>
      <c r="H4946">
        <v>90.88</v>
      </c>
      <c r="I4946">
        <v>2145</v>
      </c>
      <c r="J4946">
        <v>2145</v>
      </c>
      <c r="K4946">
        <v>228</v>
      </c>
      <c r="L4946">
        <v>35</v>
      </c>
    </row>
    <row r="4947" spans="1:12">
      <c r="A4947" t="s">
        <v>14086</v>
      </c>
      <c r="B4947" t="s">
        <v>6488</v>
      </c>
      <c r="C4947" t="s">
        <v>1540</v>
      </c>
      <c r="D4947">
        <v>100</v>
      </c>
      <c r="E4947">
        <v>58.716000000000001</v>
      </c>
      <c r="F4947" s="105">
        <v>2470575</v>
      </c>
      <c r="G4947">
        <v>2470575</v>
      </c>
      <c r="H4947">
        <v>80.31</v>
      </c>
      <c r="I4947">
        <v>2251</v>
      </c>
      <c r="J4947">
        <v>2251</v>
      </c>
      <c r="K4947">
        <v>242</v>
      </c>
      <c r="L4947">
        <v>135</v>
      </c>
    </row>
    <row r="4948" spans="1:12">
      <c r="A4948" t="s">
        <v>14087</v>
      </c>
      <c r="B4948" t="s">
        <v>6489</v>
      </c>
      <c r="C4948" t="s">
        <v>1540</v>
      </c>
      <c r="D4948">
        <v>100</v>
      </c>
      <c r="E4948">
        <v>34.6</v>
      </c>
      <c r="F4948" s="105">
        <v>1281836</v>
      </c>
      <c r="G4948">
        <v>1281836</v>
      </c>
      <c r="H4948">
        <v>87.84</v>
      </c>
      <c r="I4948">
        <v>1198</v>
      </c>
      <c r="J4948">
        <v>1198</v>
      </c>
      <c r="K4948">
        <v>269</v>
      </c>
      <c r="L4948">
        <v>43</v>
      </c>
    </row>
    <row r="4949" spans="1:12">
      <c r="A4949" t="s">
        <v>14088</v>
      </c>
      <c r="B4949" t="s">
        <v>6490</v>
      </c>
      <c r="C4949" t="s">
        <v>1540</v>
      </c>
      <c r="D4949">
        <v>100</v>
      </c>
      <c r="E4949">
        <v>38.005000000000003</v>
      </c>
      <c r="F4949" s="105">
        <v>5373180</v>
      </c>
      <c r="G4949">
        <v>5373180</v>
      </c>
      <c r="H4949">
        <v>84.99</v>
      </c>
      <c r="I4949">
        <v>4507</v>
      </c>
      <c r="J4949">
        <v>4507</v>
      </c>
      <c r="K4949">
        <v>280</v>
      </c>
      <c r="L4949">
        <v>120</v>
      </c>
    </row>
    <row r="4950" spans="1:12">
      <c r="A4950" t="s">
        <v>14089</v>
      </c>
      <c r="B4950" t="s">
        <v>6491</v>
      </c>
      <c r="C4950" t="s">
        <v>1540</v>
      </c>
      <c r="D4950">
        <v>100</v>
      </c>
      <c r="E4950">
        <v>31.670999999999999</v>
      </c>
      <c r="F4950" s="105">
        <v>1284727</v>
      </c>
      <c r="G4950">
        <v>1284727</v>
      </c>
      <c r="H4950">
        <v>95.53</v>
      </c>
      <c r="I4950">
        <v>1420</v>
      </c>
      <c r="J4950">
        <v>1420</v>
      </c>
      <c r="K4950">
        <v>249.5</v>
      </c>
      <c r="L4950">
        <v>7</v>
      </c>
    </row>
    <row r="4951" spans="1:12">
      <c r="A4951" t="s">
        <v>14090</v>
      </c>
      <c r="B4951" t="s">
        <v>6492</v>
      </c>
      <c r="C4951" t="s">
        <v>1540</v>
      </c>
      <c r="D4951">
        <v>100</v>
      </c>
      <c r="E4951">
        <v>59.448</v>
      </c>
      <c r="F4951" s="105">
        <v>4447719</v>
      </c>
      <c r="G4951">
        <v>4447719</v>
      </c>
      <c r="H4951">
        <v>92.48</v>
      </c>
      <c r="I4951">
        <v>4107</v>
      </c>
      <c r="J4951">
        <v>4107</v>
      </c>
      <c r="K4951">
        <v>255</v>
      </c>
      <c r="L4951">
        <v>41</v>
      </c>
    </row>
    <row r="4952" spans="1:12">
      <c r="A4952" t="s">
        <v>14091</v>
      </c>
      <c r="B4952" t="s">
        <v>6493</v>
      </c>
      <c r="C4952" t="s">
        <v>1540</v>
      </c>
      <c r="D4952">
        <v>100</v>
      </c>
      <c r="E4952">
        <v>39.162999999999997</v>
      </c>
      <c r="F4952" s="105">
        <v>2731853</v>
      </c>
      <c r="G4952">
        <v>2731853</v>
      </c>
      <c r="H4952">
        <v>90.28</v>
      </c>
      <c r="I4952">
        <v>2577</v>
      </c>
      <c r="J4952">
        <v>2577</v>
      </c>
      <c r="K4952">
        <v>274</v>
      </c>
      <c r="L4952">
        <v>48</v>
      </c>
    </row>
    <row r="4953" spans="1:12">
      <c r="A4953" t="s">
        <v>14092</v>
      </c>
      <c r="B4953" t="s">
        <v>6494</v>
      </c>
      <c r="C4953" t="s">
        <v>1540</v>
      </c>
      <c r="D4953">
        <v>100</v>
      </c>
      <c r="E4953">
        <v>52.890999999999998</v>
      </c>
      <c r="F4953" s="105">
        <v>3282536</v>
      </c>
      <c r="G4953">
        <v>3282536</v>
      </c>
      <c r="H4953">
        <v>86.04</v>
      </c>
      <c r="I4953">
        <v>2958</v>
      </c>
      <c r="J4953">
        <v>2958</v>
      </c>
      <c r="K4953">
        <v>264</v>
      </c>
      <c r="L4953">
        <v>80</v>
      </c>
    </row>
    <row r="4954" spans="1:12">
      <c r="A4954" t="s">
        <v>14093</v>
      </c>
      <c r="B4954" t="s">
        <v>6495</v>
      </c>
      <c r="C4954" t="s">
        <v>1540</v>
      </c>
      <c r="D4954">
        <v>100</v>
      </c>
      <c r="E4954">
        <v>60.393000000000001</v>
      </c>
      <c r="F4954" s="105">
        <v>2115681</v>
      </c>
      <c r="G4954">
        <v>2115681</v>
      </c>
      <c r="H4954">
        <v>88.46</v>
      </c>
      <c r="I4954">
        <v>1799</v>
      </c>
      <c r="J4954">
        <v>1799</v>
      </c>
      <c r="K4954">
        <v>303</v>
      </c>
      <c r="L4954">
        <v>78</v>
      </c>
    </row>
    <row r="4955" spans="1:12">
      <c r="A4955" t="s">
        <v>14094</v>
      </c>
      <c r="B4955" t="s">
        <v>6496</v>
      </c>
      <c r="C4955" t="s">
        <v>1540</v>
      </c>
      <c r="D4955">
        <v>100</v>
      </c>
      <c r="E4955">
        <v>68.075999999999993</v>
      </c>
      <c r="F4955" s="105">
        <v>2269167</v>
      </c>
      <c r="G4955">
        <v>2269167</v>
      </c>
      <c r="H4955">
        <v>93.26</v>
      </c>
      <c r="I4955">
        <v>2251</v>
      </c>
      <c r="J4955">
        <v>2251</v>
      </c>
      <c r="K4955">
        <v>276</v>
      </c>
      <c r="L4955">
        <v>17</v>
      </c>
    </row>
    <row r="4956" spans="1:12">
      <c r="A4956" t="s">
        <v>14095</v>
      </c>
      <c r="B4956" t="s">
        <v>6497</v>
      </c>
      <c r="C4956" t="s">
        <v>1540</v>
      </c>
      <c r="D4956">
        <v>100</v>
      </c>
      <c r="E4956">
        <v>45.567999999999998</v>
      </c>
      <c r="F4956" s="105">
        <v>4330716</v>
      </c>
      <c r="G4956">
        <v>4330716</v>
      </c>
      <c r="H4956">
        <v>91.31</v>
      </c>
      <c r="I4956">
        <v>3575</v>
      </c>
      <c r="J4956">
        <v>3575</v>
      </c>
      <c r="K4956">
        <v>313</v>
      </c>
      <c r="L4956">
        <v>55</v>
      </c>
    </row>
    <row r="4957" spans="1:12">
      <c r="A4957" t="s">
        <v>14096</v>
      </c>
      <c r="B4957" t="s">
        <v>6498</v>
      </c>
      <c r="C4957" t="s">
        <v>1540</v>
      </c>
      <c r="D4957">
        <v>100</v>
      </c>
      <c r="E4957">
        <v>65.037999999999997</v>
      </c>
      <c r="F4957" s="105">
        <v>5459213</v>
      </c>
      <c r="G4957">
        <v>5459213</v>
      </c>
      <c r="H4957">
        <v>87.21</v>
      </c>
      <c r="I4957">
        <v>4946</v>
      </c>
      <c r="J4957">
        <v>4946</v>
      </c>
      <c r="K4957">
        <v>276</v>
      </c>
      <c r="L4957">
        <v>101</v>
      </c>
    </row>
    <row r="4958" spans="1:12">
      <c r="A4958" t="s">
        <v>9387</v>
      </c>
      <c r="B4958" t="s">
        <v>6499</v>
      </c>
      <c r="C4958" t="s">
        <v>1636</v>
      </c>
      <c r="D4958">
        <v>100</v>
      </c>
      <c r="E4958">
        <v>26.637</v>
      </c>
      <c r="F4958" s="105">
        <v>963879</v>
      </c>
      <c r="G4958">
        <v>963879</v>
      </c>
      <c r="H4958">
        <v>65.42</v>
      </c>
      <c r="I4958">
        <v>1505</v>
      </c>
      <c r="J4958">
        <v>1505</v>
      </c>
      <c r="K4958">
        <v>100</v>
      </c>
      <c r="L4958">
        <v>136</v>
      </c>
    </row>
    <row r="4959" spans="1:12">
      <c r="A4959" t="s">
        <v>14097</v>
      </c>
      <c r="B4959" t="s">
        <v>6500</v>
      </c>
      <c r="C4959" t="s">
        <v>1540</v>
      </c>
      <c r="D4959">
        <v>100</v>
      </c>
      <c r="E4959">
        <v>45.994</v>
      </c>
      <c r="F4959" s="105">
        <v>1564906</v>
      </c>
      <c r="G4959">
        <v>1564906</v>
      </c>
      <c r="H4959">
        <v>88.89</v>
      </c>
      <c r="I4959">
        <v>1566</v>
      </c>
      <c r="J4959">
        <v>1566</v>
      </c>
      <c r="K4959">
        <v>257</v>
      </c>
      <c r="L4959">
        <v>55</v>
      </c>
    </row>
    <row r="4960" spans="1:12">
      <c r="A4960" t="s">
        <v>14098</v>
      </c>
      <c r="B4960" t="s">
        <v>6501</v>
      </c>
      <c r="C4960" t="s">
        <v>1540</v>
      </c>
      <c r="D4960">
        <v>100</v>
      </c>
      <c r="E4960">
        <v>29.683</v>
      </c>
      <c r="F4960" s="105">
        <v>1308759</v>
      </c>
      <c r="G4960">
        <v>1308759</v>
      </c>
      <c r="H4960">
        <v>96.68</v>
      </c>
      <c r="I4960">
        <v>1349</v>
      </c>
      <c r="J4960">
        <v>1349</v>
      </c>
      <c r="K4960">
        <v>270</v>
      </c>
      <c r="L4960">
        <v>4</v>
      </c>
    </row>
    <row r="4961" spans="1:12">
      <c r="A4961" t="s">
        <v>14099</v>
      </c>
      <c r="B4961" t="s">
        <v>6502</v>
      </c>
      <c r="C4961" t="s">
        <v>1540</v>
      </c>
      <c r="D4961">
        <v>100</v>
      </c>
      <c r="E4961">
        <v>44.713999999999999</v>
      </c>
      <c r="F4961" s="105">
        <v>1765118</v>
      </c>
      <c r="G4961">
        <v>1765118</v>
      </c>
      <c r="H4961">
        <v>93.35</v>
      </c>
      <c r="I4961">
        <v>1902</v>
      </c>
      <c r="J4961">
        <v>1902</v>
      </c>
      <c r="K4961">
        <v>250</v>
      </c>
      <c r="L4961">
        <v>13</v>
      </c>
    </row>
    <row r="4962" spans="1:12">
      <c r="A4962" t="s">
        <v>14100</v>
      </c>
      <c r="B4962" t="s">
        <v>6503</v>
      </c>
      <c r="C4962" t="s">
        <v>1540</v>
      </c>
      <c r="D4962">
        <v>100</v>
      </c>
      <c r="E4962">
        <v>59.412999999999997</v>
      </c>
      <c r="F4962" s="105">
        <v>2434428</v>
      </c>
      <c r="G4962">
        <v>2434428</v>
      </c>
      <c r="H4962">
        <v>90.79</v>
      </c>
      <c r="I4962">
        <v>2704</v>
      </c>
      <c r="J4962">
        <v>2704</v>
      </c>
      <c r="K4962">
        <v>221</v>
      </c>
      <c r="L4962">
        <v>33</v>
      </c>
    </row>
    <row r="4963" spans="1:12">
      <c r="A4963" t="s">
        <v>14101</v>
      </c>
      <c r="B4963" t="s">
        <v>6504</v>
      </c>
      <c r="C4963" t="s">
        <v>1540</v>
      </c>
      <c r="D4963">
        <v>100</v>
      </c>
      <c r="E4963">
        <v>63.82</v>
      </c>
      <c r="F4963" s="105">
        <v>3928089</v>
      </c>
      <c r="G4963">
        <v>3928089</v>
      </c>
      <c r="H4963">
        <v>88.77</v>
      </c>
      <c r="I4963">
        <v>3592</v>
      </c>
      <c r="J4963">
        <v>3592</v>
      </c>
      <c r="K4963">
        <v>285</v>
      </c>
      <c r="L4963">
        <v>71</v>
      </c>
    </row>
    <row r="4964" spans="1:12">
      <c r="A4964" t="s">
        <v>14102</v>
      </c>
      <c r="B4964" t="s">
        <v>6505</v>
      </c>
      <c r="C4964" t="s">
        <v>1540</v>
      </c>
      <c r="D4964">
        <v>100</v>
      </c>
      <c r="E4964">
        <v>48.457999999999998</v>
      </c>
      <c r="F4964" s="105">
        <v>2110355</v>
      </c>
      <c r="G4964">
        <v>2110355</v>
      </c>
      <c r="H4964">
        <v>95.17</v>
      </c>
      <c r="I4964">
        <v>2074</v>
      </c>
      <c r="J4964">
        <v>2074</v>
      </c>
      <c r="K4964">
        <v>275</v>
      </c>
      <c r="L4964">
        <v>12</v>
      </c>
    </row>
    <row r="4965" spans="1:12">
      <c r="A4965" t="s">
        <v>14103</v>
      </c>
      <c r="B4965" t="s">
        <v>6506</v>
      </c>
      <c r="C4965" t="s">
        <v>1540</v>
      </c>
      <c r="D4965">
        <v>100</v>
      </c>
      <c r="E4965">
        <v>50.646000000000001</v>
      </c>
      <c r="F4965" s="105">
        <v>3782950</v>
      </c>
      <c r="G4965">
        <v>3782950</v>
      </c>
      <c r="H4965">
        <v>92.73</v>
      </c>
      <c r="I4965">
        <v>3563</v>
      </c>
      <c r="J4965">
        <v>3563</v>
      </c>
      <c r="K4965">
        <v>271</v>
      </c>
      <c r="L4965">
        <v>46</v>
      </c>
    </row>
    <row r="4966" spans="1:12">
      <c r="A4966" t="s">
        <v>14104</v>
      </c>
      <c r="B4966" t="s">
        <v>6507</v>
      </c>
      <c r="C4966" t="s">
        <v>1540</v>
      </c>
      <c r="D4966">
        <v>100</v>
      </c>
      <c r="E4966">
        <v>65.465999999999994</v>
      </c>
      <c r="F4966" s="105">
        <v>4698945</v>
      </c>
      <c r="G4966">
        <v>4698945</v>
      </c>
      <c r="H4966">
        <v>90.16</v>
      </c>
      <c r="I4966">
        <v>4242</v>
      </c>
      <c r="J4966">
        <v>4242</v>
      </c>
      <c r="K4966">
        <v>295</v>
      </c>
      <c r="L4966">
        <v>67</v>
      </c>
    </row>
    <row r="4967" spans="1:12">
      <c r="A4967" t="s">
        <v>14105</v>
      </c>
      <c r="B4967" t="s">
        <v>6508</v>
      </c>
      <c r="C4967" t="s">
        <v>1540</v>
      </c>
      <c r="D4967">
        <v>100</v>
      </c>
      <c r="E4967">
        <v>41.704999999999998</v>
      </c>
      <c r="F4967" s="105">
        <v>6323247</v>
      </c>
      <c r="G4967">
        <v>6323247</v>
      </c>
      <c r="H4967">
        <v>83.87</v>
      </c>
      <c r="I4967">
        <v>5728</v>
      </c>
      <c r="J4967">
        <v>5728</v>
      </c>
      <c r="K4967">
        <v>258</v>
      </c>
      <c r="L4967">
        <v>112</v>
      </c>
    </row>
    <row r="4968" spans="1:12">
      <c r="A4968" t="s">
        <v>14106</v>
      </c>
      <c r="B4968" t="s">
        <v>6509</v>
      </c>
      <c r="C4968" t="s">
        <v>1540</v>
      </c>
      <c r="D4968">
        <v>100</v>
      </c>
      <c r="E4968">
        <v>66.635999999999996</v>
      </c>
      <c r="F4968" s="105">
        <v>2467205</v>
      </c>
      <c r="G4968">
        <v>2467205</v>
      </c>
      <c r="H4968">
        <v>90.63</v>
      </c>
      <c r="I4968">
        <v>2385</v>
      </c>
      <c r="J4968">
        <v>2385</v>
      </c>
      <c r="K4968">
        <v>269</v>
      </c>
      <c r="L4968">
        <v>67</v>
      </c>
    </row>
    <row r="4969" spans="1:12">
      <c r="A4969" t="s">
        <v>14107</v>
      </c>
      <c r="B4969" t="s">
        <v>6510</v>
      </c>
      <c r="C4969" t="s">
        <v>1540</v>
      </c>
      <c r="D4969">
        <v>100</v>
      </c>
      <c r="E4969">
        <v>52.274999999999999</v>
      </c>
      <c r="F4969" s="105">
        <v>2220606</v>
      </c>
      <c r="G4969">
        <v>2220606</v>
      </c>
      <c r="H4969">
        <v>85.35</v>
      </c>
      <c r="I4969">
        <v>2027</v>
      </c>
      <c r="J4969">
        <v>2027</v>
      </c>
      <c r="K4969">
        <v>246</v>
      </c>
      <c r="L4969">
        <v>92</v>
      </c>
    </row>
    <row r="4970" spans="1:12">
      <c r="A4970" t="s">
        <v>14108</v>
      </c>
      <c r="B4970" t="s">
        <v>6511</v>
      </c>
      <c r="C4970" t="s">
        <v>1540</v>
      </c>
      <c r="D4970">
        <v>100</v>
      </c>
      <c r="E4970">
        <v>33.9</v>
      </c>
      <c r="F4970" s="105">
        <v>2952962</v>
      </c>
      <c r="G4970">
        <v>2952962</v>
      </c>
      <c r="H4970">
        <v>92.55</v>
      </c>
      <c r="I4970">
        <v>2682</v>
      </c>
      <c r="J4970">
        <v>2682</v>
      </c>
      <c r="K4970">
        <v>281</v>
      </c>
      <c r="L4970">
        <v>49</v>
      </c>
    </row>
    <row r="4971" spans="1:12">
      <c r="A4971" t="s">
        <v>9388</v>
      </c>
      <c r="B4971" t="s">
        <v>6512</v>
      </c>
      <c r="C4971" t="s">
        <v>1565</v>
      </c>
      <c r="D4971">
        <v>100</v>
      </c>
      <c r="E4971">
        <v>31.646000000000001</v>
      </c>
      <c r="F4971" s="105">
        <v>1522076</v>
      </c>
      <c r="G4971">
        <v>1522076</v>
      </c>
      <c r="H4971">
        <v>86.51</v>
      </c>
      <c r="I4971">
        <v>1512</v>
      </c>
      <c r="J4971">
        <v>1512</v>
      </c>
      <c r="K4971">
        <v>239</v>
      </c>
      <c r="L4971">
        <v>84</v>
      </c>
    </row>
    <row r="4972" spans="1:12">
      <c r="A4972" t="s">
        <v>14109</v>
      </c>
      <c r="B4972" t="s">
        <v>6513</v>
      </c>
      <c r="C4972" t="s">
        <v>1540</v>
      </c>
      <c r="D4972">
        <v>100</v>
      </c>
      <c r="E4972">
        <v>53.942999999999998</v>
      </c>
      <c r="F4972" s="105">
        <v>3184243</v>
      </c>
      <c r="G4972">
        <v>3184243</v>
      </c>
      <c r="H4972">
        <v>86.68</v>
      </c>
      <c r="I4972">
        <v>2923</v>
      </c>
      <c r="J4972">
        <v>2923</v>
      </c>
      <c r="K4972">
        <v>260</v>
      </c>
      <c r="L4972">
        <v>87</v>
      </c>
    </row>
    <row r="4973" spans="1:12">
      <c r="A4973" t="s">
        <v>14110</v>
      </c>
      <c r="B4973" t="s">
        <v>6514</v>
      </c>
      <c r="C4973" t="s">
        <v>1540</v>
      </c>
      <c r="D4973">
        <v>100</v>
      </c>
      <c r="E4973">
        <v>58.511000000000003</v>
      </c>
      <c r="F4973" s="105">
        <v>4702402</v>
      </c>
      <c r="G4973">
        <v>4702402</v>
      </c>
      <c r="H4973">
        <v>87.03</v>
      </c>
      <c r="I4973">
        <v>4381</v>
      </c>
      <c r="J4973">
        <v>4381</v>
      </c>
      <c r="K4973">
        <v>262</v>
      </c>
      <c r="L4973">
        <v>89</v>
      </c>
    </row>
    <row r="4974" spans="1:12">
      <c r="A4974" t="s">
        <v>9389</v>
      </c>
      <c r="B4974" t="s">
        <v>6515</v>
      </c>
      <c r="C4974" t="s">
        <v>1861</v>
      </c>
      <c r="D4974">
        <v>100</v>
      </c>
      <c r="E4974">
        <v>38.856000000000002</v>
      </c>
      <c r="F4974" s="105">
        <v>2619061</v>
      </c>
      <c r="G4974">
        <v>2619061</v>
      </c>
      <c r="H4974">
        <v>75.98</v>
      </c>
      <c r="I4974">
        <v>2285</v>
      </c>
      <c r="J4974">
        <v>2285</v>
      </c>
      <c r="K4974">
        <v>217</v>
      </c>
      <c r="L4974">
        <v>102</v>
      </c>
    </row>
    <row r="4975" spans="1:12">
      <c r="A4975" t="s">
        <v>14111</v>
      </c>
      <c r="B4975" t="s">
        <v>6516</v>
      </c>
      <c r="C4975" t="s">
        <v>1540</v>
      </c>
      <c r="D4975">
        <v>100</v>
      </c>
      <c r="E4975">
        <v>33.299999999999997</v>
      </c>
      <c r="F4975" s="105">
        <v>2715461</v>
      </c>
      <c r="G4975">
        <v>2715461</v>
      </c>
      <c r="H4975">
        <v>90.89</v>
      </c>
      <c r="I4975">
        <v>2556</v>
      </c>
      <c r="J4975">
        <v>2556</v>
      </c>
      <c r="K4975">
        <v>281</v>
      </c>
      <c r="L4975">
        <v>44.5</v>
      </c>
    </row>
    <row r="4976" spans="1:12">
      <c r="A4976" t="s">
        <v>14112</v>
      </c>
      <c r="B4976" t="s">
        <v>6517</v>
      </c>
      <c r="C4976" t="s">
        <v>1540</v>
      </c>
      <c r="D4976">
        <v>100</v>
      </c>
      <c r="E4976">
        <v>38.965000000000003</v>
      </c>
      <c r="F4976" s="105">
        <v>4531626</v>
      </c>
      <c r="G4976">
        <v>4531626</v>
      </c>
      <c r="H4976">
        <v>88.04</v>
      </c>
      <c r="I4976">
        <v>4370</v>
      </c>
      <c r="J4976">
        <v>4370</v>
      </c>
      <c r="K4976">
        <v>260</v>
      </c>
      <c r="L4976">
        <v>79</v>
      </c>
    </row>
    <row r="4977" spans="1:12">
      <c r="A4977" t="s">
        <v>14113</v>
      </c>
      <c r="B4977" t="s">
        <v>6518</v>
      </c>
      <c r="C4977" t="s">
        <v>1540</v>
      </c>
      <c r="D4977">
        <v>100</v>
      </c>
      <c r="E4977">
        <v>38.448999999999998</v>
      </c>
      <c r="F4977" s="105">
        <v>5354700</v>
      </c>
      <c r="G4977">
        <v>5354700</v>
      </c>
      <c r="H4977">
        <v>68.63</v>
      </c>
      <c r="I4977">
        <v>6387</v>
      </c>
      <c r="J4977">
        <v>6387</v>
      </c>
      <c r="K4977">
        <v>116</v>
      </c>
      <c r="L4977">
        <v>164</v>
      </c>
    </row>
    <row r="4978" spans="1:12">
      <c r="A4978" t="s">
        <v>14114</v>
      </c>
      <c r="B4978" t="s">
        <v>6519</v>
      </c>
      <c r="C4978" t="s">
        <v>1540</v>
      </c>
      <c r="D4978">
        <v>100</v>
      </c>
      <c r="E4978">
        <v>55.412999999999997</v>
      </c>
      <c r="F4978" s="105">
        <v>2146480</v>
      </c>
      <c r="G4978">
        <v>2146480</v>
      </c>
      <c r="H4978">
        <v>90.68</v>
      </c>
      <c r="I4978">
        <v>1833</v>
      </c>
      <c r="J4978">
        <v>1833</v>
      </c>
      <c r="K4978">
        <v>307</v>
      </c>
      <c r="L4978">
        <v>63</v>
      </c>
    </row>
    <row r="4979" spans="1:12">
      <c r="A4979" t="s">
        <v>14115</v>
      </c>
      <c r="B4979" t="s">
        <v>6520</v>
      </c>
      <c r="C4979" t="s">
        <v>1540</v>
      </c>
      <c r="D4979">
        <v>100</v>
      </c>
      <c r="E4979">
        <v>55.197000000000003</v>
      </c>
      <c r="F4979" s="105">
        <v>5100167</v>
      </c>
      <c r="G4979">
        <v>5100167</v>
      </c>
      <c r="H4979">
        <v>88.79</v>
      </c>
      <c r="I4979">
        <v>4603</v>
      </c>
      <c r="J4979">
        <v>4603</v>
      </c>
      <c r="K4979">
        <v>289</v>
      </c>
      <c r="L4979">
        <v>69</v>
      </c>
    </row>
    <row r="4980" spans="1:12">
      <c r="A4980" t="s">
        <v>14116</v>
      </c>
      <c r="B4980" t="s">
        <v>6521</v>
      </c>
      <c r="C4980" t="s">
        <v>1540</v>
      </c>
      <c r="D4980">
        <v>100</v>
      </c>
      <c r="E4980">
        <v>36.628999999999998</v>
      </c>
      <c r="F4980" s="105">
        <v>2242317</v>
      </c>
      <c r="G4980">
        <v>2242317</v>
      </c>
      <c r="H4980">
        <v>87.29</v>
      </c>
      <c r="I4980">
        <v>2281</v>
      </c>
      <c r="J4980">
        <v>2281</v>
      </c>
      <c r="K4980">
        <v>242</v>
      </c>
      <c r="L4980">
        <v>62</v>
      </c>
    </row>
    <row r="4981" spans="1:12">
      <c r="A4981" t="s">
        <v>14117</v>
      </c>
      <c r="B4981" t="s">
        <v>6522</v>
      </c>
      <c r="C4981" t="s">
        <v>1540</v>
      </c>
      <c r="D4981">
        <v>100</v>
      </c>
      <c r="E4981">
        <v>73.31</v>
      </c>
      <c r="F4981" s="105">
        <v>7096571</v>
      </c>
      <c r="G4981">
        <v>7096571</v>
      </c>
      <c r="H4981">
        <v>89.36</v>
      </c>
      <c r="I4981">
        <v>6635</v>
      </c>
      <c r="J4981">
        <v>6635</v>
      </c>
      <c r="K4981">
        <v>279</v>
      </c>
      <c r="L4981">
        <v>58</v>
      </c>
    </row>
    <row r="4982" spans="1:12">
      <c r="A4982" t="s">
        <v>14118</v>
      </c>
      <c r="B4982" t="s">
        <v>6523</v>
      </c>
      <c r="C4982" t="s">
        <v>1540</v>
      </c>
      <c r="D4982">
        <v>100</v>
      </c>
      <c r="E4982">
        <v>67.503</v>
      </c>
      <c r="F4982" s="105">
        <v>3642249</v>
      </c>
      <c r="G4982">
        <v>3642249</v>
      </c>
      <c r="H4982">
        <v>84.43</v>
      </c>
      <c r="I4982">
        <v>3121</v>
      </c>
      <c r="J4982">
        <v>3121</v>
      </c>
      <c r="K4982">
        <v>283</v>
      </c>
      <c r="L4982">
        <v>104</v>
      </c>
    </row>
    <row r="4983" spans="1:12">
      <c r="A4983" t="s">
        <v>14119</v>
      </c>
      <c r="B4983" t="s">
        <v>6524</v>
      </c>
      <c r="C4983" t="s">
        <v>1540</v>
      </c>
      <c r="D4983">
        <v>100</v>
      </c>
      <c r="E4983">
        <v>68.825000000000003</v>
      </c>
      <c r="F4983" s="105">
        <v>5043170</v>
      </c>
      <c r="G4983">
        <v>5043170</v>
      </c>
      <c r="H4983">
        <v>91.6</v>
      </c>
      <c r="I4983">
        <v>4645</v>
      </c>
      <c r="J4983">
        <v>4645</v>
      </c>
      <c r="K4983">
        <v>281</v>
      </c>
      <c r="L4983">
        <v>56.5</v>
      </c>
    </row>
    <row r="4984" spans="1:12">
      <c r="A4984" t="s">
        <v>14120</v>
      </c>
      <c r="B4984" t="s">
        <v>6525</v>
      </c>
      <c r="C4984" t="s">
        <v>1540</v>
      </c>
      <c r="D4984">
        <v>100</v>
      </c>
      <c r="E4984">
        <v>46.082000000000001</v>
      </c>
      <c r="F4984" s="105">
        <v>3980199</v>
      </c>
      <c r="G4984">
        <v>3980199</v>
      </c>
      <c r="H4984">
        <v>89.1</v>
      </c>
      <c r="I4984">
        <v>4028</v>
      </c>
      <c r="J4984">
        <v>4028</v>
      </c>
      <c r="K4984">
        <v>245.5</v>
      </c>
      <c r="L4984">
        <v>62</v>
      </c>
    </row>
    <row r="4985" spans="1:12">
      <c r="A4985" t="s">
        <v>14121</v>
      </c>
      <c r="B4985" t="s">
        <v>6526</v>
      </c>
      <c r="C4985" t="s">
        <v>1540</v>
      </c>
      <c r="D4985">
        <v>100</v>
      </c>
      <c r="E4985">
        <v>59.027000000000001</v>
      </c>
      <c r="F4985" s="105">
        <v>4317083</v>
      </c>
      <c r="G4985">
        <v>4317083</v>
      </c>
      <c r="H4985">
        <v>88.73</v>
      </c>
      <c r="I4985">
        <v>4076</v>
      </c>
      <c r="J4985">
        <v>4076</v>
      </c>
      <c r="K4985">
        <v>257</v>
      </c>
      <c r="L4985">
        <v>65</v>
      </c>
    </row>
    <row r="4986" spans="1:12">
      <c r="A4986" t="s">
        <v>14122</v>
      </c>
      <c r="B4986" t="s">
        <v>6527</v>
      </c>
      <c r="C4986" t="s">
        <v>1540</v>
      </c>
      <c r="D4986">
        <v>100</v>
      </c>
      <c r="E4986">
        <v>36.662999999999997</v>
      </c>
      <c r="F4986" s="105">
        <v>1954080</v>
      </c>
      <c r="G4986">
        <v>1954080</v>
      </c>
      <c r="H4986">
        <v>88.58</v>
      </c>
      <c r="I4986">
        <v>1906</v>
      </c>
      <c r="J4986">
        <v>1906</v>
      </c>
      <c r="K4986">
        <v>263</v>
      </c>
      <c r="L4986">
        <v>67</v>
      </c>
    </row>
    <row r="4987" spans="1:12">
      <c r="A4987" t="s">
        <v>14123</v>
      </c>
      <c r="B4987" t="s">
        <v>6528</v>
      </c>
      <c r="C4987" t="s">
        <v>1540</v>
      </c>
      <c r="D4987">
        <v>100</v>
      </c>
      <c r="E4987">
        <v>64.959999999999994</v>
      </c>
      <c r="F4987" s="105">
        <v>2809118</v>
      </c>
      <c r="G4987">
        <v>2809118</v>
      </c>
      <c r="H4987">
        <v>89.76</v>
      </c>
      <c r="I4987">
        <v>3009</v>
      </c>
      <c r="J4987">
        <v>3009</v>
      </c>
      <c r="K4987">
        <v>247</v>
      </c>
      <c r="L4987">
        <v>51</v>
      </c>
    </row>
    <row r="4988" spans="1:12">
      <c r="A4988" t="s">
        <v>14124</v>
      </c>
      <c r="B4988" t="s">
        <v>6529</v>
      </c>
      <c r="C4988" t="s">
        <v>1540</v>
      </c>
      <c r="D4988">
        <v>100</v>
      </c>
      <c r="E4988">
        <v>59.286000000000001</v>
      </c>
      <c r="F4988" s="105">
        <v>3859257</v>
      </c>
      <c r="G4988">
        <v>3859257</v>
      </c>
      <c r="H4988">
        <v>88.04</v>
      </c>
      <c r="I4988">
        <v>3640</v>
      </c>
      <c r="J4988">
        <v>3640</v>
      </c>
      <c r="K4988">
        <v>269</v>
      </c>
      <c r="L4988">
        <v>79</v>
      </c>
    </row>
    <row r="4989" spans="1:12">
      <c r="A4989" t="s">
        <v>14125</v>
      </c>
      <c r="B4989" t="s">
        <v>6530</v>
      </c>
      <c r="C4989" t="s">
        <v>1540</v>
      </c>
      <c r="D4989">
        <v>100</v>
      </c>
      <c r="E4989">
        <v>53.259</v>
      </c>
      <c r="F4989" s="105">
        <v>4587455</v>
      </c>
      <c r="G4989">
        <v>4587455</v>
      </c>
      <c r="H4989">
        <v>90.3</v>
      </c>
      <c r="I4989">
        <v>3846</v>
      </c>
      <c r="J4989">
        <v>3846</v>
      </c>
      <c r="K4989">
        <v>296</v>
      </c>
      <c r="L4989">
        <v>72</v>
      </c>
    </row>
    <row r="4990" spans="1:12">
      <c r="A4990" t="s">
        <v>14126</v>
      </c>
      <c r="B4990" t="s">
        <v>6531</v>
      </c>
      <c r="C4990" t="s">
        <v>1540</v>
      </c>
      <c r="D4990">
        <v>100</v>
      </c>
      <c r="E4990">
        <v>61.21</v>
      </c>
      <c r="F4990" s="105">
        <v>2755309</v>
      </c>
      <c r="G4990">
        <v>2755309</v>
      </c>
      <c r="H4990">
        <v>85.6</v>
      </c>
      <c r="I4990">
        <v>2493</v>
      </c>
      <c r="J4990">
        <v>2493</v>
      </c>
      <c r="K4990">
        <v>252</v>
      </c>
      <c r="L4990">
        <v>83.5</v>
      </c>
    </row>
    <row r="4991" spans="1:12">
      <c r="A4991" t="s">
        <v>14127</v>
      </c>
      <c r="B4991" t="s">
        <v>6532</v>
      </c>
      <c r="C4991" t="s">
        <v>1540</v>
      </c>
      <c r="D4991">
        <v>100</v>
      </c>
      <c r="E4991">
        <v>53.85</v>
      </c>
      <c r="F4991" s="105">
        <v>3532378</v>
      </c>
      <c r="G4991">
        <v>3532378</v>
      </c>
      <c r="H4991">
        <v>92.52</v>
      </c>
      <c r="I4991">
        <v>3154</v>
      </c>
      <c r="J4991">
        <v>3154</v>
      </c>
      <c r="K4991">
        <v>301</v>
      </c>
      <c r="L4991">
        <v>31</v>
      </c>
    </row>
    <row r="4992" spans="1:12">
      <c r="A4992" t="s">
        <v>14128</v>
      </c>
      <c r="B4992" t="s">
        <v>6533</v>
      </c>
      <c r="C4992" t="s">
        <v>1540</v>
      </c>
      <c r="D4992">
        <v>100</v>
      </c>
      <c r="E4992">
        <v>44.509</v>
      </c>
      <c r="F4992" s="105">
        <v>1672681</v>
      </c>
      <c r="G4992">
        <v>1672681</v>
      </c>
      <c r="H4992">
        <v>93.7</v>
      </c>
      <c r="I4992">
        <v>1668</v>
      </c>
      <c r="J4992">
        <v>1668</v>
      </c>
      <c r="K4992">
        <v>264.5</v>
      </c>
      <c r="L4992">
        <v>11</v>
      </c>
    </row>
    <row r="4993" spans="1:12">
      <c r="A4993" t="s">
        <v>14129</v>
      </c>
      <c r="B4993" t="s">
        <v>6534</v>
      </c>
      <c r="C4993" t="s">
        <v>1540</v>
      </c>
      <c r="D4993">
        <v>100</v>
      </c>
      <c r="E4993">
        <v>59.247</v>
      </c>
      <c r="F4993" s="105">
        <v>4501104</v>
      </c>
      <c r="G4993">
        <v>4501104</v>
      </c>
      <c r="H4993">
        <v>91.89</v>
      </c>
      <c r="I4993">
        <v>4239</v>
      </c>
      <c r="J4993">
        <v>4239</v>
      </c>
      <c r="K4993">
        <v>269</v>
      </c>
      <c r="L4993">
        <v>32</v>
      </c>
    </row>
    <row r="4994" spans="1:12">
      <c r="A4994" t="s">
        <v>14130</v>
      </c>
      <c r="B4994" t="s">
        <v>6535</v>
      </c>
      <c r="C4994" t="s">
        <v>1540</v>
      </c>
      <c r="D4994">
        <v>100</v>
      </c>
      <c r="E4994">
        <v>70.278000000000006</v>
      </c>
      <c r="F4994" s="105">
        <v>3982034</v>
      </c>
      <c r="G4994">
        <v>3982034</v>
      </c>
      <c r="H4994">
        <v>91.34</v>
      </c>
      <c r="I4994">
        <v>3633</v>
      </c>
      <c r="J4994">
        <v>3633</v>
      </c>
      <c r="K4994">
        <v>299</v>
      </c>
      <c r="L4994">
        <v>55</v>
      </c>
    </row>
    <row r="4995" spans="1:12">
      <c r="A4995" t="s">
        <v>14131</v>
      </c>
      <c r="B4995" t="s">
        <v>6536</v>
      </c>
      <c r="C4995" t="s">
        <v>1540</v>
      </c>
      <c r="D4995">
        <v>100</v>
      </c>
      <c r="E4995">
        <v>67.578999999999994</v>
      </c>
      <c r="F4995" s="105">
        <v>3749411</v>
      </c>
      <c r="G4995">
        <v>3749411</v>
      </c>
      <c r="H4995">
        <v>90.84</v>
      </c>
      <c r="I4995">
        <v>3402</v>
      </c>
      <c r="J4995">
        <v>3402</v>
      </c>
      <c r="K4995">
        <v>295</v>
      </c>
      <c r="L4995">
        <v>36</v>
      </c>
    </row>
    <row r="4996" spans="1:12">
      <c r="A4996" t="s">
        <v>14132</v>
      </c>
      <c r="B4996" t="s">
        <v>6537</v>
      </c>
      <c r="C4996" t="s">
        <v>1540</v>
      </c>
      <c r="D4996">
        <v>100</v>
      </c>
      <c r="E4996">
        <v>66.751000000000005</v>
      </c>
      <c r="F4996" s="105">
        <v>4582379</v>
      </c>
      <c r="G4996">
        <v>4582379</v>
      </c>
      <c r="H4996">
        <v>90.42</v>
      </c>
      <c r="I4996">
        <v>4507</v>
      </c>
      <c r="J4996">
        <v>4507</v>
      </c>
      <c r="K4996">
        <v>271</v>
      </c>
      <c r="L4996">
        <v>46</v>
      </c>
    </row>
    <row r="4997" spans="1:12">
      <c r="A4997" t="s">
        <v>14133</v>
      </c>
      <c r="B4997" t="s">
        <v>6538</v>
      </c>
      <c r="C4997" t="s">
        <v>1540</v>
      </c>
      <c r="D4997">
        <v>100</v>
      </c>
      <c r="E4997">
        <v>59.820999999999998</v>
      </c>
      <c r="F4997" s="105">
        <v>5411525</v>
      </c>
      <c r="G4997">
        <v>5411525</v>
      </c>
      <c r="H4997">
        <v>86.79</v>
      </c>
      <c r="I4997">
        <v>4686</v>
      </c>
      <c r="J4997">
        <v>4686</v>
      </c>
      <c r="K4997">
        <v>268</v>
      </c>
      <c r="L4997">
        <v>80</v>
      </c>
    </row>
    <row r="4998" spans="1:12">
      <c r="A4998" t="s">
        <v>14134</v>
      </c>
      <c r="B4998" t="s">
        <v>6539</v>
      </c>
      <c r="C4998" t="s">
        <v>1540</v>
      </c>
      <c r="D4998">
        <v>100</v>
      </c>
      <c r="E4998">
        <v>64.504999999999995</v>
      </c>
      <c r="F4998" s="105">
        <v>3369316</v>
      </c>
      <c r="G4998">
        <v>3369316</v>
      </c>
      <c r="H4998">
        <v>84.21</v>
      </c>
      <c r="I4998">
        <v>3244</v>
      </c>
      <c r="J4998">
        <v>3244</v>
      </c>
      <c r="K4998">
        <v>240</v>
      </c>
      <c r="L4998">
        <v>68</v>
      </c>
    </row>
    <row r="4999" spans="1:12">
      <c r="A4999" t="s">
        <v>14135</v>
      </c>
      <c r="B4999" t="s">
        <v>6540</v>
      </c>
      <c r="C4999" t="s">
        <v>1540</v>
      </c>
      <c r="D4999">
        <v>100</v>
      </c>
      <c r="E4999">
        <v>41.076000000000001</v>
      </c>
      <c r="F4999" s="105">
        <v>1106197</v>
      </c>
      <c r="G4999">
        <v>1106197</v>
      </c>
      <c r="H4999">
        <v>93</v>
      </c>
      <c r="I4999">
        <v>937</v>
      </c>
      <c r="J4999">
        <v>937</v>
      </c>
      <c r="K4999">
        <v>303</v>
      </c>
      <c r="L4999">
        <v>33.5</v>
      </c>
    </row>
    <row r="5000" spans="1:12">
      <c r="A5000" t="s">
        <v>14136</v>
      </c>
      <c r="B5000" t="s">
        <v>6541</v>
      </c>
      <c r="C5000" t="s">
        <v>1540</v>
      </c>
      <c r="D5000">
        <v>100</v>
      </c>
      <c r="E5000">
        <v>70.855000000000004</v>
      </c>
      <c r="F5000" s="105">
        <v>6673976</v>
      </c>
      <c r="G5000">
        <v>6673976</v>
      </c>
      <c r="H5000">
        <v>89.31</v>
      </c>
      <c r="I5000">
        <v>5932</v>
      </c>
      <c r="J5000">
        <v>5932</v>
      </c>
      <c r="K5000">
        <v>286</v>
      </c>
      <c r="L5000">
        <v>73</v>
      </c>
    </row>
    <row r="5001" spans="1:12">
      <c r="A5001" t="s">
        <v>14137</v>
      </c>
      <c r="B5001" t="s">
        <v>6542</v>
      </c>
      <c r="C5001" t="s">
        <v>1540</v>
      </c>
      <c r="D5001">
        <v>100</v>
      </c>
      <c r="E5001">
        <v>64.858000000000004</v>
      </c>
      <c r="F5001" s="105">
        <v>5529036</v>
      </c>
      <c r="G5001">
        <v>5529036</v>
      </c>
      <c r="H5001">
        <v>89.46</v>
      </c>
      <c r="I5001">
        <v>5039</v>
      </c>
      <c r="J5001">
        <v>5039</v>
      </c>
      <c r="K5001">
        <v>291</v>
      </c>
      <c r="L5001">
        <v>80</v>
      </c>
    </row>
    <row r="5002" spans="1:12">
      <c r="A5002" t="s">
        <v>14138</v>
      </c>
      <c r="B5002" t="s">
        <v>6543</v>
      </c>
      <c r="C5002" t="s">
        <v>1540</v>
      </c>
      <c r="D5002">
        <v>100</v>
      </c>
      <c r="E5002">
        <v>59.93</v>
      </c>
      <c r="F5002" s="105">
        <v>2622472</v>
      </c>
      <c r="G5002">
        <v>2622472</v>
      </c>
      <c r="H5002">
        <v>88.82</v>
      </c>
      <c r="I5002">
        <v>2562</v>
      </c>
      <c r="J5002">
        <v>2562</v>
      </c>
      <c r="K5002">
        <v>260</v>
      </c>
      <c r="L5002">
        <v>54</v>
      </c>
    </row>
    <row r="5003" spans="1:12">
      <c r="A5003" t="s">
        <v>14139</v>
      </c>
      <c r="B5003" t="s">
        <v>6544</v>
      </c>
      <c r="C5003" t="s">
        <v>1540</v>
      </c>
      <c r="D5003">
        <v>100</v>
      </c>
      <c r="E5003">
        <v>39.061999999999998</v>
      </c>
      <c r="F5003" s="105">
        <v>1171667</v>
      </c>
      <c r="G5003">
        <v>1171667</v>
      </c>
      <c r="H5003">
        <v>91.1</v>
      </c>
      <c r="I5003">
        <v>988</v>
      </c>
      <c r="J5003">
        <v>988</v>
      </c>
      <c r="K5003">
        <v>297</v>
      </c>
      <c r="L5003">
        <v>47</v>
      </c>
    </row>
    <row r="5004" spans="1:12">
      <c r="A5004" t="s">
        <v>14140</v>
      </c>
      <c r="B5004" t="s">
        <v>6545</v>
      </c>
      <c r="C5004" t="s">
        <v>1540</v>
      </c>
      <c r="D5004">
        <v>100</v>
      </c>
      <c r="E5004">
        <v>35.122999999999998</v>
      </c>
      <c r="F5004" s="105">
        <v>1842899</v>
      </c>
      <c r="G5004">
        <v>1842899</v>
      </c>
      <c r="H5004">
        <v>87.31</v>
      </c>
      <c r="I5004">
        <v>2108</v>
      </c>
      <c r="J5004">
        <v>2108</v>
      </c>
      <c r="K5004">
        <v>200</v>
      </c>
      <c r="L5004">
        <v>59</v>
      </c>
    </row>
    <row r="5005" spans="1:12">
      <c r="A5005" t="s">
        <v>14141</v>
      </c>
      <c r="B5005" t="s">
        <v>6546</v>
      </c>
      <c r="C5005" t="s">
        <v>1540</v>
      </c>
      <c r="D5005">
        <v>100</v>
      </c>
      <c r="E5005">
        <v>51.64</v>
      </c>
      <c r="F5005" s="105">
        <v>3034965</v>
      </c>
      <c r="G5005">
        <v>3034965</v>
      </c>
      <c r="H5005">
        <v>94.3</v>
      </c>
      <c r="I5005">
        <v>2774</v>
      </c>
      <c r="J5005">
        <v>2774</v>
      </c>
      <c r="K5005">
        <v>286</v>
      </c>
      <c r="L5005">
        <v>22</v>
      </c>
    </row>
    <row r="5006" spans="1:12">
      <c r="A5006" t="s">
        <v>14142</v>
      </c>
      <c r="B5006" t="s">
        <v>6547</v>
      </c>
      <c r="C5006" t="s">
        <v>1540</v>
      </c>
      <c r="D5006">
        <v>100</v>
      </c>
      <c r="E5006">
        <v>51.03</v>
      </c>
      <c r="F5006" s="105">
        <v>3008626</v>
      </c>
      <c r="G5006">
        <v>3008626</v>
      </c>
      <c r="H5006">
        <v>86.78</v>
      </c>
      <c r="I5006">
        <v>3023</v>
      </c>
      <c r="J5006">
        <v>3023</v>
      </c>
      <c r="K5006">
        <v>243</v>
      </c>
      <c r="L5006">
        <v>68</v>
      </c>
    </row>
    <row r="5007" spans="1:12">
      <c r="A5007" t="s">
        <v>14143</v>
      </c>
      <c r="B5007" t="s">
        <v>6548</v>
      </c>
      <c r="C5007" t="s">
        <v>1540</v>
      </c>
      <c r="D5007">
        <v>100</v>
      </c>
      <c r="E5007">
        <v>28.49</v>
      </c>
      <c r="F5007" s="105">
        <v>2773157</v>
      </c>
      <c r="G5007">
        <v>2773157</v>
      </c>
      <c r="H5007">
        <v>88.44</v>
      </c>
      <c r="I5007">
        <v>2508</v>
      </c>
      <c r="J5007">
        <v>2508</v>
      </c>
      <c r="K5007">
        <v>278.5</v>
      </c>
      <c r="L5007">
        <v>81</v>
      </c>
    </row>
    <row r="5008" spans="1:12">
      <c r="A5008" t="s">
        <v>14144</v>
      </c>
      <c r="B5008" t="s">
        <v>6549</v>
      </c>
      <c r="C5008" t="s">
        <v>1540</v>
      </c>
      <c r="D5008">
        <v>100</v>
      </c>
      <c r="E5008">
        <v>72.730999999999995</v>
      </c>
      <c r="F5008" s="105">
        <v>7712377</v>
      </c>
      <c r="G5008">
        <v>7712377</v>
      </c>
      <c r="H5008">
        <v>87.48</v>
      </c>
      <c r="I5008">
        <v>6713</v>
      </c>
      <c r="J5008">
        <v>6713</v>
      </c>
      <c r="K5008">
        <v>289</v>
      </c>
      <c r="L5008">
        <v>99</v>
      </c>
    </row>
    <row r="5009" spans="1:12">
      <c r="A5009" t="s">
        <v>14145</v>
      </c>
      <c r="B5009" t="s">
        <v>6550</v>
      </c>
      <c r="C5009" t="s">
        <v>1540</v>
      </c>
      <c r="D5009">
        <v>100</v>
      </c>
      <c r="E5009">
        <v>67.983000000000004</v>
      </c>
      <c r="F5009" s="105">
        <v>4995263</v>
      </c>
      <c r="G5009">
        <v>4995263</v>
      </c>
      <c r="H5009">
        <v>91.33</v>
      </c>
      <c r="I5009">
        <v>4694</v>
      </c>
      <c r="J5009">
        <v>4694</v>
      </c>
      <c r="K5009">
        <v>291</v>
      </c>
      <c r="L5009">
        <v>43</v>
      </c>
    </row>
    <row r="5010" spans="1:12">
      <c r="A5010" t="s">
        <v>14146</v>
      </c>
      <c r="B5010" t="s">
        <v>6551</v>
      </c>
      <c r="C5010" t="s">
        <v>1540</v>
      </c>
      <c r="D5010">
        <v>100</v>
      </c>
      <c r="E5010">
        <v>41.994999999999997</v>
      </c>
      <c r="F5010" s="105">
        <v>1840348</v>
      </c>
      <c r="G5010">
        <v>1840348</v>
      </c>
      <c r="H5010">
        <v>89.42</v>
      </c>
      <c r="I5010">
        <v>1959</v>
      </c>
      <c r="J5010">
        <v>1959</v>
      </c>
      <c r="K5010">
        <v>239</v>
      </c>
      <c r="L5010">
        <v>32</v>
      </c>
    </row>
    <row r="5011" spans="1:12">
      <c r="A5011" t="s">
        <v>14147</v>
      </c>
      <c r="B5011" t="s">
        <v>6552</v>
      </c>
      <c r="C5011" t="s">
        <v>1540</v>
      </c>
      <c r="D5011">
        <v>100</v>
      </c>
      <c r="E5011">
        <v>48.140999999999998</v>
      </c>
      <c r="F5011" s="105">
        <v>2831696</v>
      </c>
      <c r="G5011">
        <v>2831696</v>
      </c>
      <c r="H5011">
        <v>90.05</v>
      </c>
      <c r="I5011">
        <v>2523</v>
      </c>
      <c r="J5011">
        <v>2523</v>
      </c>
      <c r="K5011">
        <v>285</v>
      </c>
      <c r="L5011">
        <v>60</v>
      </c>
    </row>
    <row r="5012" spans="1:12">
      <c r="A5012" t="s">
        <v>14148</v>
      </c>
      <c r="B5012" t="s">
        <v>6553</v>
      </c>
      <c r="C5012" t="s">
        <v>1540</v>
      </c>
      <c r="D5012">
        <v>100</v>
      </c>
      <c r="E5012">
        <v>48.515000000000001</v>
      </c>
      <c r="F5012" s="105">
        <v>3789812</v>
      </c>
      <c r="G5012">
        <v>3789812</v>
      </c>
      <c r="H5012">
        <v>92.03</v>
      </c>
      <c r="I5012">
        <v>3027</v>
      </c>
      <c r="J5012">
        <v>3027</v>
      </c>
      <c r="K5012">
        <v>311</v>
      </c>
      <c r="L5012">
        <v>39</v>
      </c>
    </row>
    <row r="5013" spans="1:12">
      <c r="A5013" t="s">
        <v>14149</v>
      </c>
      <c r="B5013" t="s">
        <v>6554</v>
      </c>
      <c r="C5013" t="s">
        <v>1540</v>
      </c>
      <c r="D5013">
        <v>100</v>
      </c>
      <c r="E5013">
        <v>50.558</v>
      </c>
      <c r="F5013" s="105">
        <v>2227296</v>
      </c>
      <c r="G5013">
        <v>2227296</v>
      </c>
      <c r="H5013">
        <v>90.7</v>
      </c>
      <c r="I5013">
        <v>1849</v>
      </c>
      <c r="J5013">
        <v>1849</v>
      </c>
      <c r="K5013">
        <v>315</v>
      </c>
      <c r="L5013">
        <v>55</v>
      </c>
    </row>
    <row r="5014" spans="1:12">
      <c r="A5014" t="s">
        <v>14150</v>
      </c>
      <c r="B5014" t="s">
        <v>6555</v>
      </c>
      <c r="C5014" t="s">
        <v>1540</v>
      </c>
      <c r="D5014">
        <v>100</v>
      </c>
      <c r="E5014">
        <v>57.106999999999999</v>
      </c>
      <c r="F5014" s="105">
        <v>2568361</v>
      </c>
      <c r="G5014">
        <v>2568361</v>
      </c>
      <c r="H5014">
        <v>89.8</v>
      </c>
      <c r="I5014">
        <v>2280</v>
      </c>
      <c r="J5014">
        <v>2280</v>
      </c>
      <c r="K5014">
        <v>287</v>
      </c>
      <c r="L5014">
        <v>58</v>
      </c>
    </row>
    <row r="5015" spans="1:12">
      <c r="A5015" t="s">
        <v>14151</v>
      </c>
      <c r="B5015" t="s">
        <v>6556</v>
      </c>
      <c r="C5015" t="s">
        <v>1540</v>
      </c>
      <c r="D5015">
        <v>100</v>
      </c>
      <c r="E5015">
        <v>57.33</v>
      </c>
      <c r="F5015" s="105">
        <v>2364842</v>
      </c>
      <c r="G5015">
        <v>2364842</v>
      </c>
      <c r="H5015">
        <v>90.82</v>
      </c>
      <c r="I5015">
        <v>2193</v>
      </c>
      <c r="J5015">
        <v>2193</v>
      </c>
      <c r="K5015">
        <v>274</v>
      </c>
      <c r="L5015">
        <v>48</v>
      </c>
    </row>
    <row r="5016" spans="1:12">
      <c r="A5016" t="s">
        <v>14152</v>
      </c>
      <c r="B5016" t="s">
        <v>6557</v>
      </c>
      <c r="C5016" t="s">
        <v>1540</v>
      </c>
      <c r="D5016">
        <v>100</v>
      </c>
      <c r="E5016">
        <v>38.753999999999998</v>
      </c>
      <c r="F5016" s="105">
        <v>2219029</v>
      </c>
      <c r="G5016">
        <v>2219029</v>
      </c>
      <c r="H5016">
        <v>91.65</v>
      </c>
      <c r="I5016">
        <v>2075</v>
      </c>
      <c r="J5016">
        <v>2075</v>
      </c>
      <c r="K5016">
        <v>264</v>
      </c>
      <c r="L5016">
        <v>41</v>
      </c>
    </row>
    <row r="5017" spans="1:12">
      <c r="A5017" t="s">
        <v>14153</v>
      </c>
      <c r="B5017" t="s">
        <v>6558</v>
      </c>
      <c r="C5017" t="s">
        <v>1540</v>
      </c>
      <c r="D5017">
        <v>100</v>
      </c>
      <c r="E5017">
        <v>35.604999999999997</v>
      </c>
      <c r="F5017" s="105">
        <v>3288100</v>
      </c>
      <c r="G5017">
        <v>3288100</v>
      </c>
      <c r="H5017">
        <v>89.65</v>
      </c>
      <c r="I5017">
        <v>3035</v>
      </c>
      <c r="J5017">
        <v>3035</v>
      </c>
      <c r="K5017">
        <v>274</v>
      </c>
      <c r="L5017">
        <v>45</v>
      </c>
    </row>
    <row r="5018" spans="1:12">
      <c r="A5018" t="s">
        <v>14154</v>
      </c>
      <c r="B5018" t="s">
        <v>6559</v>
      </c>
      <c r="C5018" t="s">
        <v>1540</v>
      </c>
      <c r="D5018">
        <v>100</v>
      </c>
      <c r="E5018">
        <v>42.070999999999998</v>
      </c>
      <c r="F5018" s="105">
        <v>2983833</v>
      </c>
      <c r="G5018">
        <v>2983833</v>
      </c>
      <c r="H5018">
        <v>90.42</v>
      </c>
      <c r="I5018">
        <v>2724</v>
      </c>
      <c r="J5018">
        <v>2724</v>
      </c>
      <c r="K5018">
        <v>253</v>
      </c>
      <c r="L5018">
        <v>78</v>
      </c>
    </row>
    <row r="5019" spans="1:12">
      <c r="A5019" t="s">
        <v>14155</v>
      </c>
      <c r="B5019" t="s">
        <v>6560</v>
      </c>
      <c r="C5019" t="s">
        <v>1540</v>
      </c>
      <c r="D5019">
        <v>100</v>
      </c>
      <c r="E5019">
        <v>56.92</v>
      </c>
      <c r="F5019" s="105">
        <v>3883605</v>
      </c>
      <c r="G5019">
        <v>3883605</v>
      </c>
      <c r="H5019">
        <v>92.11</v>
      </c>
      <c r="I5019">
        <v>3611</v>
      </c>
      <c r="J5019">
        <v>3611</v>
      </c>
      <c r="K5019">
        <v>287</v>
      </c>
      <c r="L5019">
        <v>45</v>
      </c>
    </row>
    <row r="5020" spans="1:12">
      <c r="A5020" t="s">
        <v>14156</v>
      </c>
      <c r="B5020" t="s">
        <v>6561</v>
      </c>
      <c r="C5020" t="s">
        <v>1540</v>
      </c>
      <c r="D5020">
        <v>100</v>
      </c>
      <c r="E5020">
        <v>39.877000000000002</v>
      </c>
      <c r="F5020" s="105">
        <v>2687335</v>
      </c>
      <c r="G5020">
        <v>2687335</v>
      </c>
      <c r="H5020">
        <v>90.3</v>
      </c>
      <c r="I5020">
        <v>2495</v>
      </c>
      <c r="J5020">
        <v>2495</v>
      </c>
      <c r="K5020">
        <v>268</v>
      </c>
      <c r="L5020">
        <v>57.5</v>
      </c>
    </row>
    <row r="5021" spans="1:12">
      <c r="A5021" t="s">
        <v>9390</v>
      </c>
      <c r="B5021" t="s">
        <v>6562</v>
      </c>
      <c r="C5021" t="s">
        <v>1636</v>
      </c>
      <c r="D5021">
        <v>100</v>
      </c>
      <c r="E5021">
        <v>26.817</v>
      </c>
      <c r="F5021" s="105">
        <v>1004014</v>
      </c>
      <c r="G5021">
        <v>1004014</v>
      </c>
      <c r="H5021">
        <v>64.48</v>
      </c>
      <c r="I5021">
        <v>1742</v>
      </c>
      <c r="J5021">
        <v>1742</v>
      </c>
      <c r="K5021">
        <v>91</v>
      </c>
      <c r="L5021">
        <v>122</v>
      </c>
    </row>
    <row r="5022" spans="1:12">
      <c r="A5022" t="s">
        <v>14157</v>
      </c>
      <c r="B5022" t="s">
        <v>6563</v>
      </c>
      <c r="C5022" t="s">
        <v>1540</v>
      </c>
      <c r="D5022">
        <v>100</v>
      </c>
      <c r="E5022">
        <v>60.426000000000002</v>
      </c>
      <c r="F5022" s="105">
        <v>3608022</v>
      </c>
      <c r="G5022">
        <v>3608022</v>
      </c>
      <c r="H5022">
        <v>75.900000000000006</v>
      </c>
      <c r="I5022">
        <v>3613</v>
      </c>
      <c r="J5022">
        <v>3613</v>
      </c>
      <c r="K5022">
        <v>190</v>
      </c>
      <c r="L5022">
        <v>118</v>
      </c>
    </row>
    <row r="5023" spans="1:12">
      <c r="A5023" t="s">
        <v>14158</v>
      </c>
      <c r="B5023" t="s">
        <v>6564</v>
      </c>
      <c r="C5023" t="s">
        <v>1540</v>
      </c>
      <c r="D5023">
        <v>100</v>
      </c>
      <c r="E5023">
        <v>52.207000000000001</v>
      </c>
      <c r="F5023" s="105">
        <v>2573208</v>
      </c>
      <c r="G5023">
        <v>2573208</v>
      </c>
      <c r="H5023">
        <v>87.24</v>
      </c>
      <c r="I5023">
        <v>2315</v>
      </c>
      <c r="J5023">
        <v>2315</v>
      </c>
      <c r="K5023">
        <v>263</v>
      </c>
      <c r="L5023">
        <v>46</v>
      </c>
    </row>
    <row r="5024" spans="1:12">
      <c r="A5024" t="s">
        <v>14159</v>
      </c>
      <c r="B5024" t="s">
        <v>6565</v>
      </c>
      <c r="C5024" t="s">
        <v>1540</v>
      </c>
      <c r="D5024">
        <v>100</v>
      </c>
      <c r="E5024">
        <v>43.65</v>
      </c>
      <c r="F5024" s="105">
        <v>6788435</v>
      </c>
      <c r="G5024">
        <v>6788435</v>
      </c>
      <c r="H5024">
        <v>80.78</v>
      </c>
      <c r="I5024">
        <v>6302</v>
      </c>
      <c r="J5024">
        <v>6302</v>
      </c>
      <c r="K5024">
        <v>213.5</v>
      </c>
      <c r="L5024">
        <v>95</v>
      </c>
    </row>
    <row r="5025" spans="1:12">
      <c r="A5025" t="s">
        <v>14160</v>
      </c>
      <c r="B5025" t="s">
        <v>6566</v>
      </c>
      <c r="C5025" t="s">
        <v>1540</v>
      </c>
      <c r="D5025">
        <v>100</v>
      </c>
      <c r="E5025">
        <v>55.819000000000003</v>
      </c>
      <c r="F5025" s="105">
        <v>3763317</v>
      </c>
      <c r="G5025">
        <v>3763317</v>
      </c>
      <c r="H5025">
        <v>84.99</v>
      </c>
      <c r="I5025">
        <v>3070</v>
      </c>
      <c r="J5025">
        <v>3070</v>
      </c>
      <c r="K5025">
        <v>296.5</v>
      </c>
      <c r="L5025">
        <v>68</v>
      </c>
    </row>
    <row r="5026" spans="1:12">
      <c r="A5026" t="s">
        <v>14161</v>
      </c>
      <c r="B5026" t="s">
        <v>14161</v>
      </c>
      <c r="C5026" t="s">
        <v>6568</v>
      </c>
      <c r="D5026">
        <v>97.674418599999996</v>
      </c>
      <c r="E5026">
        <v>48.51</v>
      </c>
      <c r="F5026">
        <v>1028265.999</v>
      </c>
      <c r="G5026">
        <v>1028266</v>
      </c>
      <c r="H5026">
        <v>91.14</v>
      </c>
      <c r="I5026">
        <v>1056</v>
      </c>
      <c r="J5026">
        <v>1081</v>
      </c>
      <c r="K5026">
        <v>237</v>
      </c>
      <c r="L5026">
        <v>37</v>
      </c>
    </row>
    <row r="5027" spans="1:12">
      <c r="A5027" t="s">
        <v>14162</v>
      </c>
      <c r="B5027" t="s">
        <v>14162</v>
      </c>
      <c r="C5027" t="s">
        <v>6568</v>
      </c>
      <c r="D5027">
        <v>62.79069767</v>
      </c>
      <c r="E5027">
        <v>39.03</v>
      </c>
      <c r="F5027">
        <v>881442.66669999994</v>
      </c>
      <c r="G5027">
        <v>881443</v>
      </c>
      <c r="H5027">
        <v>93.06</v>
      </c>
      <c r="I5027">
        <v>561</v>
      </c>
      <c r="J5027">
        <v>893</v>
      </c>
      <c r="K5027">
        <v>252</v>
      </c>
      <c r="L5027">
        <v>14</v>
      </c>
    </row>
    <row r="5028" spans="1:12">
      <c r="A5028" t="s">
        <v>14163</v>
      </c>
      <c r="B5028" t="s">
        <v>14163</v>
      </c>
      <c r="C5028" t="s">
        <v>6568</v>
      </c>
      <c r="D5028">
        <v>95.348837209999999</v>
      </c>
      <c r="E5028">
        <v>43.15</v>
      </c>
      <c r="F5028">
        <v>905103.35569999996</v>
      </c>
      <c r="G5028">
        <v>905103</v>
      </c>
      <c r="H5028">
        <v>91.84</v>
      </c>
      <c r="I5028">
        <v>873</v>
      </c>
      <c r="J5028">
        <v>916</v>
      </c>
      <c r="K5028">
        <v>242</v>
      </c>
      <c r="L5028">
        <v>31</v>
      </c>
    </row>
    <row r="5029" spans="1:12">
      <c r="A5029" t="s">
        <v>14164</v>
      </c>
      <c r="B5029" t="s">
        <v>14164</v>
      </c>
      <c r="C5029" t="s">
        <v>6568</v>
      </c>
      <c r="D5029">
        <v>97.674418599999996</v>
      </c>
      <c r="E5029">
        <v>49.4</v>
      </c>
      <c r="F5029">
        <v>865594.09519999998</v>
      </c>
      <c r="G5029">
        <v>865594</v>
      </c>
      <c r="H5029">
        <v>90.87</v>
      </c>
      <c r="I5029">
        <v>921</v>
      </c>
      <c r="J5029">
        <v>943</v>
      </c>
      <c r="K5029">
        <v>215</v>
      </c>
      <c r="L5029">
        <v>38</v>
      </c>
    </row>
    <row r="5030" spans="1:12">
      <c r="A5030" t="s">
        <v>14165</v>
      </c>
      <c r="B5030" t="s">
        <v>14165</v>
      </c>
      <c r="C5030" t="s">
        <v>6568</v>
      </c>
      <c r="D5030">
        <v>95.348837209999999</v>
      </c>
      <c r="E5030">
        <v>31.19</v>
      </c>
      <c r="F5030">
        <v>727360.7317</v>
      </c>
      <c r="G5030">
        <v>727361</v>
      </c>
      <c r="H5030">
        <v>89.59</v>
      </c>
      <c r="I5030">
        <v>686</v>
      </c>
      <c r="J5030">
        <v>719</v>
      </c>
      <c r="K5030">
        <v>235</v>
      </c>
      <c r="L5030">
        <v>48</v>
      </c>
    </row>
    <row r="5031" spans="1:12">
      <c r="A5031" t="s">
        <v>14166</v>
      </c>
      <c r="B5031" t="s">
        <v>14166</v>
      </c>
      <c r="C5031" t="s">
        <v>6568</v>
      </c>
      <c r="D5031">
        <v>95.348837209999999</v>
      </c>
      <c r="E5031">
        <v>37.74</v>
      </c>
      <c r="F5031">
        <v>849369.56099999999</v>
      </c>
      <c r="G5031">
        <v>849370</v>
      </c>
      <c r="H5031">
        <v>93.4</v>
      </c>
      <c r="I5031">
        <v>924</v>
      </c>
      <c r="J5031">
        <v>969</v>
      </c>
      <c r="K5031">
        <v>226</v>
      </c>
      <c r="L5031">
        <v>13</v>
      </c>
    </row>
    <row r="5032" spans="1:12">
      <c r="A5032" t="s">
        <v>14167</v>
      </c>
      <c r="B5032" t="s">
        <v>14167</v>
      </c>
      <c r="C5032" t="s">
        <v>6568</v>
      </c>
      <c r="D5032">
        <v>93.023255809999995</v>
      </c>
      <c r="E5032">
        <v>30.79</v>
      </c>
      <c r="F5032">
        <v>717334.6</v>
      </c>
      <c r="G5032">
        <v>717335</v>
      </c>
      <c r="H5032">
        <v>90.09</v>
      </c>
      <c r="I5032">
        <v>672</v>
      </c>
      <c r="J5032">
        <v>722</v>
      </c>
      <c r="K5032">
        <v>233.5</v>
      </c>
      <c r="L5032">
        <v>42</v>
      </c>
    </row>
    <row r="5033" spans="1:12">
      <c r="A5033" t="s">
        <v>14168</v>
      </c>
      <c r="B5033" t="s">
        <v>14168</v>
      </c>
      <c r="C5033" t="s">
        <v>6568</v>
      </c>
      <c r="D5033">
        <v>88.372093019999994</v>
      </c>
      <c r="E5033">
        <v>32.75</v>
      </c>
      <c r="F5033">
        <v>1409761.33</v>
      </c>
      <c r="G5033">
        <v>1409761</v>
      </c>
      <c r="H5033">
        <v>90.59</v>
      </c>
      <c r="I5033">
        <v>1140</v>
      </c>
      <c r="J5033">
        <v>1290</v>
      </c>
      <c r="K5033">
        <v>273</v>
      </c>
      <c r="L5033">
        <v>61</v>
      </c>
    </row>
    <row r="5034" spans="1:12">
      <c r="A5034" t="s">
        <v>14169</v>
      </c>
      <c r="B5034" t="s">
        <v>14169</v>
      </c>
      <c r="C5034" t="s">
        <v>6568</v>
      </c>
      <c r="D5034">
        <v>95.348837209999999</v>
      </c>
      <c r="E5034">
        <v>32.86</v>
      </c>
      <c r="F5034">
        <v>642694.78049999999</v>
      </c>
      <c r="G5034">
        <v>642695</v>
      </c>
      <c r="H5034">
        <v>91.33</v>
      </c>
      <c r="I5034">
        <v>632</v>
      </c>
      <c r="J5034">
        <v>663</v>
      </c>
      <c r="K5034">
        <v>242</v>
      </c>
      <c r="L5034">
        <v>24</v>
      </c>
    </row>
    <row r="5035" spans="1:12">
      <c r="A5035" t="s">
        <v>14170</v>
      </c>
      <c r="B5035" t="s">
        <v>14170</v>
      </c>
      <c r="C5035" t="s">
        <v>6568</v>
      </c>
      <c r="D5035">
        <v>93.023255809999995</v>
      </c>
      <c r="E5035">
        <v>32.9</v>
      </c>
      <c r="F5035">
        <v>924526.875</v>
      </c>
      <c r="G5035">
        <v>924527</v>
      </c>
      <c r="H5035">
        <v>94.45</v>
      </c>
      <c r="I5035">
        <v>999</v>
      </c>
      <c r="J5035">
        <v>1074</v>
      </c>
      <c r="K5035">
        <v>219</v>
      </c>
      <c r="L5035">
        <v>9</v>
      </c>
    </row>
    <row r="5036" spans="1:12">
      <c r="A5036" t="s">
        <v>14171</v>
      </c>
      <c r="B5036" t="s">
        <v>14171</v>
      </c>
      <c r="C5036" t="s">
        <v>6568</v>
      </c>
      <c r="D5036">
        <v>93.023255809999995</v>
      </c>
      <c r="E5036">
        <v>32.86</v>
      </c>
      <c r="F5036">
        <v>908816.82499999995</v>
      </c>
      <c r="G5036">
        <v>908817</v>
      </c>
      <c r="H5036">
        <v>93.99</v>
      </c>
      <c r="I5036">
        <v>1052</v>
      </c>
      <c r="J5036">
        <v>1131</v>
      </c>
      <c r="K5036">
        <v>205.5</v>
      </c>
      <c r="L5036">
        <v>9</v>
      </c>
    </row>
    <row r="5037" spans="1:12">
      <c r="A5037" t="s">
        <v>14172</v>
      </c>
      <c r="B5037" t="s">
        <v>14172</v>
      </c>
      <c r="C5037" t="s">
        <v>6568</v>
      </c>
      <c r="D5037">
        <v>74.418604650000006</v>
      </c>
      <c r="E5037">
        <v>36.5</v>
      </c>
      <c r="F5037">
        <v>594195.81629999995</v>
      </c>
      <c r="G5037">
        <v>594196</v>
      </c>
      <c r="H5037">
        <v>90.98</v>
      </c>
      <c r="I5037">
        <v>525</v>
      </c>
      <c r="J5037">
        <v>705</v>
      </c>
      <c r="K5037">
        <v>198</v>
      </c>
      <c r="L5037">
        <v>36</v>
      </c>
    </row>
    <row r="5038" spans="1:12">
      <c r="A5038" t="s">
        <v>14173</v>
      </c>
      <c r="B5038" t="s">
        <v>14173</v>
      </c>
      <c r="C5038" t="s">
        <v>6568</v>
      </c>
      <c r="D5038">
        <v>90.697674419999998</v>
      </c>
      <c r="E5038">
        <v>33.700000000000003</v>
      </c>
      <c r="F5038">
        <v>762741.1446</v>
      </c>
      <c r="G5038">
        <v>762741</v>
      </c>
      <c r="H5038">
        <v>92.11</v>
      </c>
      <c r="I5038">
        <v>798</v>
      </c>
      <c r="J5038">
        <v>880</v>
      </c>
      <c r="K5038">
        <v>224.5</v>
      </c>
      <c r="L5038">
        <v>38</v>
      </c>
    </row>
    <row r="5039" spans="1:12">
      <c r="A5039" t="s">
        <v>14174</v>
      </c>
      <c r="B5039" t="s">
        <v>14174</v>
      </c>
      <c r="C5039" t="s">
        <v>6568</v>
      </c>
      <c r="D5039">
        <v>90.697674419999998</v>
      </c>
      <c r="E5039">
        <v>34.42</v>
      </c>
      <c r="F5039">
        <v>845844.17949999997</v>
      </c>
      <c r="G5039">
        <v>845844</v>
      </c>
      <c r="H5039">
        <v>90.56</v>
      </c>
      <c r="I5039">
        <v>801</v>
      </c>
      <c r="J5039">
        <v>883</v>
      </c>
      <c r="K5039">
        <v>229</v>
      </c>
      <c r="L5039">
        <v>52</v>
      </c>
    </row>
    <row r="5040" spans="1:12">
      <c r="A5040" t="s">
        <v>14175</v>
      </c>
      <c r="B5040" t="s">
        <v>14175</v>
      </c>
      <c r="C5040" t="s">
        <v>6568</v>
      </c>
      <c r="D5040">
        <v>95.348837209999999</v>
      </c>
      <c r="E5040">
        <v>36.229999999999997</v>
      </c>
      <c r="F5040">
        <v>1156170.3659999999</v>
      </c>
      <c r="G5040">
        <v>1156170</v>
      </c>
      <c r="H5040">
        <v>88.89</v>
      </c>
      <c r="I5040">
        <v>992</v>
      </c>
      <c r="J5040">
        <v>1040</v>
      </c>
      <c r="K5040">
        <v>264.5</v>
      </c>
      <c r="L5040">
        <v>47</v>
      </c>
    </row>
    <row r="5041" spans="1:12">
      <c r="A5041" t="s">
        <v>14176</v>
      </c>
      <c r="B5041" t="s">
        <v>14176</v>
      </c>
      <c r="C5041" t="s">
        <v>6568</v>
      </c>
      <c r="D5041">
        <v>90.697674419999998</v>
      </c>
      <c r="E5041">
        <v>37.33</v>
      </c>
      <c r="F5041">
        <v>1061351.3589999999</v>
      </c>
      <c r="G5041">
        <v>1061351</v>
      </c>
      <c r="H5041">
        <v>91.13</v>
      </c>
      <c r="I5041">
        <v>1093</v>
      </c>
      <c r="J5041">
        <v>1205</v>
      </c>
      <c r="K5041">
        <v>225</v>
      </c>
      <c r="L5041">
        <v>31</v>
      </c>
    </row>
    <row r="5042" spans="1:12">
      <c r="A5042" t="s">
        <v>14177</v>
      </c>
      <c r="B5042" t="s">
        <v>14177</v>
      </c>
      <c r="C5042" t="s">
        <v>6568</v>
      </c>
      <c r="D5042">
        <v>90.697674419999998</v>
      </c>
      <c r="E5042">
        <v>34.909999999999997</v>
      </c>
      <c r="F5042">
        <v>1219901.956</v>
      </c>
      <c r="G5042">
        <v>1219902</v>
      </c>
      <c r="H5042">
        <v>91.2</v>
      </c>
      <c r="I5042">
        <v>1220</v>
      </c>
      <c r="J5042">
        <v>1345</v>
      </c>
      <c r="K5042">
        <v>223.5</v>
      </c>
      <c r="L5042">
        <v>30</v>
      </c>
    </row>
    <row r="5043" spans="1:12">
      <c r="A5043" t="s">
        <v>14178</v>
      </c>
      <c r="B5043" t="s">
        <v>14178</v>
      </c>
      <c r="C5043" t="s">
        <v>6568</v>
      </c>
      <c r="D5043">
        <v>95.348837209999999</v>
      </c>
      <c r="E5043">
        <v>36.43</v>
      </c>
      <c r="F5043">
        <v>959094.49529999995</v>
      </c>
      <c r="G5043">
        <v>959094</v>
      </c>
      <c r="H5043">
        <v>88.68</v>
      </c>
      <c r="I5043">
        <v>909</v>
      </c>
      <c r="J5043">
        <v>953</v>
      </c>
      <c r="K5043">
        <v>249</v>
      </c>
      <c r="L5043">
        <v>66</v>
      </c>
    </row>
    <row r="5044" spans="1:12">
      <c r="A5044" t="s">
        <v>14179</v>
      </c>
      <c r="B5044" t="s">
        <v>14179</v>
      </c>
      <c r="C5044" t="s">
        <v>6568</v>
      </c>
      <c r="D5044">
        <v>86.046511629999998</v>
      </c>
      <c r="E5044">
        <v>35.18</v>
      </c>
      <c r="F5044">
        <v>1404819.4269999999</v>
      </c>
      <c r="G5044">
        <v>1404819</v>
      </c>
      <c r="H5044">
        <v>82.46</v>
      </c>
      <c r="I5044">
        <v>1274</v>
      </c>
      <c r="J5044">
        <v>1481</v>
      </c>
      <c r="K5044">
        <v>201.5</v>
      </c>
      <c r="L5044">
        <v>117</v>
      </c>
    </row>
    <row r="5045" spans="1:12">
      <c r="A5045" t="s">
        <v>14180</v>
      </c>
      <c r="B5045" t="s">
        <v>14180</v>
      </c>
      <c r="C5045" t="s">
        <v>6568</v>
      </c>
      <c r="D5045">
        <v>93.023255809999995</v>
      </c>
      <c r="E5045">
        <v>36.9</v>
      </c>
      <c r="F5045">
        <v>1069092.875</v>
      </c>
      <c r="G5045">
        <v>1069093</v>
      </c>
      <c r="H5045">
        <v>93.18</v>
      </c>
      <c r="I5045">
        <v>1035</v>
      </c>
      <c r="J5045">
        <v>1113</v>
      </c>
      <c r="K5045">
        <v>256</v>
      </c>
      <c r="L5045">
        <v>22</v>
      </c>
    </row>
    <row r="5046" spans="1:12">
      <c r="A5046" t="s">
        <v>14181</v>
      </c>
      <c r="B5046" t="s">
        <v>14181</v>
      </c>
      <c r="C5046" t="s">
        <v>6568</v>
      </c>
      <c r="D5046">
        <v>83.720930229999993</v>
      </c>
      <c r="E5046">
        <v>33.979999999999997</v>
      </c>
      <c r="F5046">
        <v>739603.58330000006</v>
      </c>
      <c r="G5046">
        <v>739604</v>
      </c>
      <c r="H5046">
        <v>88.94</v>
      </c>
      <c r="I5046">
        <v>692</v>
      </c>
      <c r="J5046">
        <v>827</v>
      </c>
      <c r="K5046">
        <v>211.5</v>
      </c>
      <c r="L5046">
        <v>37</v>
      </c>
    </row>
    <row r="5047" spans="1:12">
      <c r="A5047" t="s">
        <v>14182</v>
      </c>
      <c r="B5047" t="s">
        <v>14182</v>
      </c>
      <c r="C5047" t="s">
        <v>6568</v>
      </c>
      <c r="D5047">
        <v>86.046511629999998</v>
      </c>
      <c r="E5047">
        <v>36.24</v>
      </c>
      <c r="F5047">
        <v>919225.16330000001</v>
      </c>
      <c r="G5047">
        <v>919225</v>
      </c>
      <c r="H5047">
        <v>89.61</v>
      </c>
      <c r="I5047">
        <v>853</v>
      </c>
      <c r="J5047">
        <v>991</v>
      </c>
      <c r="K5047">
        <v>224</v>
      </c>
      <c r="L5047">
        <v>37</v>
      </c>
    </row>
    <row r="5048" spans="1:12">
      <c r="A5048" t="s">
        <v>14183</v>
      </c>
      <c r="B5048" t="s">
        <v>14183</v>
      </c>
      <c r="C5048" t="s">
        <v>6568</v>
      </c>
      <c r="D5048">
        <v>95.348837209999999</v>
      </c>
      <c r="E5048">
        <v>36.520000000000003</v>
      </c>
      <c r="F5048">
        <v>1098248.317</v>
      </c>
      <c r="G5048">
        <v>1098248</v>
      </c>
      <c r="H5048">
        <v>86</v>
      </c>
      <c r="I5048">
        <v>1013</v>
      </c>
      <c r="J5048">
        <v>1062</v>
      </c>
      <c r="K5048">
        <v>230</v>
      </c>
      <c r="L5048">
        <v>100</v>
      </c>
    </row>
    <row r="5049" spans="1:12">
      <c r="A5049" t="s">
        <v>14184</v>
      </c>
      <c r="B5049" t="s">
        <v>14184</v>
      </c>
      <c r="C5049" t="s">
        <v>6568</v>
      </c>
      <c r="D5049">
        <v>95.348837209999999</v>
      </c>
      <c r="E5049">
        <v>36.19</v>
      </c>
      <c r="F5049">
        <v>823620.68640000001</v>
      </c>
      <c r="G5049">
        <v>823621</v>
      </c>
      <c r="H5049">
        <v>89.82</v>
      </c>
      <c r="I5049">
        <v>820</v>
      </c>
      <c r="J5049">
        <v>860</v>
      </c>
      <c r="K5049">
        <v>235</v>
      </c>
      <c r="L5049">
        <v>51</v>
      </c>
    </row>
    <row r="5050" spans="1:12">
      <c r="A5050" t="s">
        <v>14185</v>
      </c>
      <c r="B5050" t="s">
        <v>14185</v>
      </c>
      <c r="C5050" t="s">
        <v>6568</v>
      </c>
      <c r="D5050">
        <v>88.372093019999994</v>
      </c>
      <c r="E5050">
        <v>34.99</v>
      </c>
      <c r="F5050">
        <v>698759.05260000005</v>
      </c>
      <c r="G5050">
        <v>698759</v>
      </c>
      <c r="H5050">
        <v>91.37</v>
      </c>
      <c r="I5050">
        <v>651</v>
      </c>
      <c r="J5050">
        <v>737</v>
      </c>
      <c r="K5050">
        <v>225</v>
      </c>
      <c r="L5050">
        <v>37</v>
      </c>
    </row>
    <row r="5051" spans="1:12">
      <c r="A5051" t="s">
        <v>14186</v>
      </c>
      <c r="B5051" t="s">
        <v>14186</v>
      </c>
      <c r="C5051" t="s">
        <v>6568</v>
      </c>
      <c r="D5051">
        <v>81.395348839999997</v>
      </c>
      <c r="E5051">
        <v>36.06</v>
      </c>
      <c r="F5051">
        <v>1223513.6140000001</v>
      </c>
      <c r="G5051">
        <v>1223514</v>
      </c>
      <c r="H5051">
        <v>85.89</v>
      </c>
      <c r="I5051">
        <v>971</v>
      </c>
      <c r="J5051">
        <v>1193</v>
      </c>
      <c r="K5051">
        <v>238</v>
      </c>
      <c r="L5051">
        <v>98</v>
      </c>
    </row>
    <row r="5052" spans="1:12">
      <c r="A5052" t="s">
        <v>14187</v>
      </c>
      <c r="B5052" t="s">
        <v>14187</v>
      </c>
      <c r="C5052" t="s">
        <v>6568</v>
      </c>
      <c r="D5052">
        <v>88.372093019999994</v>
      </c>
      <c r="E5052">
        <v>35.83</v>
      </c>
      <c r="F5052">
        <v>643229.07889999996</v>
      </c>
      <c r="G5052">
        <v>643229</v>
      </c>
      <c r="H5052">
        <v>91.66</v>
      </c>
      <c r="I5052">
        <v>617</v>
      </c>
      <c r="J5052">
        <v>698</v>
      </c>
      <c r="K5052">
        <v>225</v>
      </c>
      <c r="L5052">
        <v>25</v>
      </c>
    </row>
    <row r="5053" spans="1:12">
      <c r="A5053" t="s">
        <v>14188</v>
      </c>
      <c r="B5053" t="s">
        <v>14188</v>
      </c>
      <c r="C5053" t="s">
        <v>6568</v>
      </c>
      <c r="D5053">
        <v>88.372093019999994</v>
      </c>
      <c r="E5053">
        <v>36.57</v>
      </c>
      <c r="F5053">
        <v>805157.65379999997</v>
      </c>
      <c r="G5053">
        <v>805158</v>
      </c>
      <c r="H5053">
        <v>88.91</v>
      </c>
      <c r="I5053">
        <v>842</v>
      </c>
      <c r="J5053">
        <v>953</v>
      </c>
      <c r="K5053">
        <v>191</v>
      </c>
      <c r="L5053">
        <v>34</v>
      </c>
    </row>
    <row r="5054" spans="1:12">
      <c r="A5054" t="s">
        <v>14189</v>
      </c>
      <c r="B5054" t="s">
        <v>14189</v>
      </c>
      <c r="C5054" t="s">
        <v>6568</v>
      </c>
      <c r="D5054">
        <v>86.046511629999998</v>
      </c>
      <c r="E5054">
        <v>36.549999999999997</v>
      </c>
      <c r="F5054">
        <v>1004841.432</v>
      </c>
      <c r="G5054">
        <v>1004841</v>
      </c>
      <c r="H5054">
        <v>90.12</v>
      </c>
      <c r="I5054">
        <v>840</v>
      </c>
      <c r="J5054">
        <v>976</v>
      </c>
      <c r="K5054">
        <v>244.5</v>
      </c>
      <c r="L5054">
        <v>37</v>
      </c>
    </row>
    <row r="5055" spans="1:12">
      <c r="A5055" t="s">
        <v>14190</v>
      </c>
      <c r="B5055" t="s">
        <v>14190</v>
      </c>
      <c r="C5055" t="s">
        <v>6568</v>
      </c>
      <c r="D5055">
        <v>81.395348839999997</v>
      </c>
      <c r="E5055">
        <v>37.29</v>
      </c>
      <c r="F5055">
        <v>1014523.571</v>
      </c>
      <c r="G5055">
        <v>1014524</v>
      </c>
      <c r="H5055">
        <v>84.41</v>
      </c>
      <c r="I5055">
        <v>836</v>
      </c>
      <c r="J5055">
        <v>1027</v>
      </c>
      <c r="K5055">
        <v>222.5</v>
      </c>
      <c r="L5055">
        <v>100</v>
      </c>
    </row>
    <row r="5056" spans="1:12">
      <c r="A5056" t="s">
        <v>14191</v>
      </c>
      <c r="B5056" t="s">
        <v>14191</v>
      </c>
      <c r="C5056" t="s">
        <v>6568</v>
      </c>
      <c r="D5056">
        <v>83.720930229999993</v>
      </c>
      <c r="E5056">
        <v>37.33</v>
      </c>
      <c r="F5056">
        <v>1106729.5719999999</v>
      </c>
      <c r="G5056">
        <v>1106730</v>
      </c>
      <c r="H5056">
        <v>84.92</v>
      </c>
      <c r="I5056">
        <v>911</v>
      </c>
      <c r="J5056">
        <v>1088</v>
      </c>
      <c r="K5056">
        <v>233</v>
      </c>
      <c r="L5056">
        <v>109</v>
      </c>
    </row>
    <row r="5057" spans="1:12">
      <c r="A5057" t="s">
        <v>14192</v>
      </c>
      <c r="B5057" t="s">
        <v>14192</v>
      </c>
      <c r="C5057" t="s">
        <v>6568</v>
      </c>
      <c r="D5057">
        <v>86.046511629999998</v>
      </c>
      <c r="E5057">
        <v>37.36</v>
      </c>
      <c r="F5057">
        <v>783718</v>
      </c>
      <c r="G5057">
        <v>783718</v>
      </c>
      <c r="H5057">
        <v>87.37</v>
      </c>
      <c r="I5057">
        <v>674</v>
      </c>
      <c r="J5057">
        <v>783</v>
      </c>
      <c r="K5057">
        <v>234</v>
      </c>
      <c r="L5057">
        <v>84</v>
      </c>
    </row>
    <row r="5058" spans="1:12">
      <c r="A5058" t="s">
        <v>14193</v>
      </c>
      <c r="B5058" t="s">
        <v>14193</v>
      </c>
      <c r="C5058" t="s">
        <v>6568</v>
      </c>
      <c r="D5058">
        <v>90.697674419999998</v>
      </c>
      <c r="E5058">
        <v>38.200000000000003</v>
      </c>
      <c r="F5058">
        <v>1143118.615</v>
      </c>
      <c r="G5058">
        <v>1143119</v>
      </c>
      <c r="H5058">
        <v>87.88</v>
      </c>
      <c r="I5058">
        <v>1049</v>
      </c>
      <c r="J5058">
        <v>1157</v>
      </c>
      <c r="K5058">
        <v>235</v>
      </c>
      <c r="L5058">
        <v>70</v>
      </c>
    </row>
    <row r="5059" spans="1:12">
      <c r="A5059" t="s">
        <v>14194</v>
      </c>
      <c r="B5059" t="s">
        <v>14194</v>
      </c>
      <c r="C5059" t="s">
        <v>6568</v>
      </c>
      <c r="D5059">
        <v>93.023255809999995</v>
      </c>
      <c r="E5059">
        <v>37.83</v>
      </c>
      <c r="F5059">
        <v>940573.4</v>
      </c>
      <c r="G5059">
        <v>940573</v>
      </c>
      <c r="H5059">
        <v>88.85</v>
      </c>
      <c r="I5059">
        <v>889</v>
      </c>
      <c r="J5059">
        <v>956</v>
      </c>
      <c r="K5059">
        <v>243</v>
      </c>
      <c r="L5059">
        <v>62</v>
      </c>
    </row>
    <row r="5060" spans="1:12">
      <c r="A5060" t="s">
        <v>14195</v>
      </c>
      <c r="B5060" t="s">
        <v>14195</v>
      </c>
      <c r="C5060" t="s">
        <v>6568</v>
      </c>
      <c r="D5060">
        <v>86.046511629999998</v>
      </c>
      <c r="E5060">
        <v>37.979999999999997</v>
      </c>
      <c r="F5060">
        <v>1419795.372</v>
      </c>
      <c r="G5060">
        <v>1419795</v>
      </c>
      <c r="H5060">
        <v>91.75</v>
      </c>
      <c r="I5060">
        <v>1162</v>
      </c>
      <c r="J5060">
        <v>1350</v>
      </c>
      <c r="K5060">
        <v>263</v>
      </c>
      <c r="L5060">
        <v>41</v>
      </c>
    </row>
    <row r="5061" spans="1:12">
      <c r="A5061" t="s">
        <v>14196</v>
      </c>
      <c r="B5061" t="s">
        <v>14196</v>
      </c>
      <c r="C5061" t="s">
        <v>6568</v>
      </c>
      <c r="D5061">
        <v>88.372093019999994</v>
      </c>
      <c r="E5061">
        <v>38.01</v>
      </c>
      <c r="F5061">
        <v>1175605.2890000001</v>
      </c>
      <c r="G5061">
        <v>1175605</v>
      </c>
      <c r="H5061">
        <v>88.43</v>
      </c>
      <c r="I5061">
        <v>1125</v>
      </c>
      <c r="J5061">
        <v>1273</v>
      </c>
      <c r="K5061">
        <v>222</v>
      </c>
      <c r="L5061">
        <v>66</v>
      </c>
    </row>
    <row r="5062" spans="1:12">
      <c r="A5062" t="s">
        <v>14197</v>
      </c>
      <c r="B5062" t="s">
        <v>14197</v>
      </c>
      <c r="C5062" t="s">
        <v>6568</v>
      </c>
      <c r="D5062">
        <v>93.023255809999995</v>
      </c>
      <c r="E5062">
        <v>37.58</v>
      </c>
      <c r="F5062">
        <v>971658.1</v>
      </c>
      <c r="G5062">
        <v>971658</v>
      </c>
      <c r="H5062">
        <v>90.81</v>
      </c>
      <c r="I5062">
        <v>1010</v>
      </c>
      <c r="J5062">
        <v>1086</v>
      </c>
      <c r="K5062">
        <v>216.5</v>
      </c>
      <c r="L5062">
        <v>41</v>
      </c>
    </row>
    <row r="5063" spans="1:12">
      <c r="A5063" t="s">
        <v>14198</v>
      </c>
      <c r="B5063" t="s">
        <v>14198</v>
      </c>
      <c r="C5063" t="s">
        <v>6568</v>
      </c>
      <c r="D5063">
        <v>93.023255809999995</v>
      </c>
      <c r="E5063">
        <v>39.31</v>
      </c>
      <c r="F5063">
        <v>1164301.325</v>
      </c>
      <c r="G5063">
        <v>1164301</v>
      </c>
      <c r="H5063">
        <v>91.9</v>
      </c>
      <c r="I5063">
        <v>1208</v>
      </c>
      <c r="J5063">
        <v>1299</v>
      </c>
      <c r="K5063">
        <v>224</v>
      </c>
      <c r="L5063">
        <v>30</v>
      </c>
    </row>
    <row r="5064" spans="1:12">
      <c r="A5064" t="s">
        <v>14199</v>
      </c>
      <c r="B5064" t="s">
        <v>14199</v>
      </c>
      <c r="C5064" t="s">
        <v>6568</v>
      </c>
      <c r="D5064">
        <v>95.348837209999999</v>
      </c>
      <c r="E5064">
        <v>38.32</v>
      </c>
      <c r="F5064">
        <v>1151266.456</v>
      </c>
      <c r="G5064">
        <v>1151266</v>
      </c>
      <c r="H5064">
        <v>85.48</v>
      </c>
      <c r="I5064">
        <v>1142</v>
      </c>
      <c r="J5064">
        <v>1198</v>
      </c>
      <c r="K5064">
        <v>221.5</v>
      </c>
      <c r="L5064">
        <v>68</v>
      </c>
    </row>
    <row r="5065" spans="1:12">
      <c r="A5065" t="s">
        <v>14200</v>
      </c>
      <c r="B5065" t="s">
        <v>14200</v>
      </c>
      <c r="C5065" t="s">
        <v>6568</v>
      </c>
      <c r="D5065">
        <v>95.348837209999999</v>
      </c>
      <c r="E5065">
        <v>38.950000000000003</v>
      </c>
      <c r="F5065">
        <v>1588143.122</v>
      </c>
      <c r="G5065">
        <v>1588143</v>
      </c>
      <c r="H5065">
        <v>90.71</v>
      </c>
      <c r="I5065">
        <v>1852</v>
      </c>
      <c r="J5065">
        <v>1942</v>
      </c>
      <c r="K5065">
        <v>183</v>
      </c>
      <c r="L5065">
        <v>26</v>
      </c>
    </row>
    <row r="5066" spans="1:12">
      <c r="A5066" t="s">
        <v>14201</v>
      </c>
      <c r="B5066" t="s">
        <v>14201</v>
      </c>
      <c r="C5066" t="s">
        <v>6568</v>
      </c>
      <c r="D5066">
        <v>72.093023259999995</v>
      </c>
      <c r="E5066">
        <v>40.75</v>
      </c>
      <c r="F5066">
        <v>1615880.355</v>
      </c>
      <c r="G5066">
        <v>1615880</v>
      </c>
      <c r="H5066">
        <v>90.41</v>
      </c>
      <c r="I5066">
        <v>1089</v>
      </c>
      <c r="J5066">
        <v>1511</v>
      </c>
      <c r="K5066">
        <v>277</v>
      </c>
      <c r="L5066">
        <v>38</v>
      </c>
    </row>
    <row r="5067" spans="1:12">
      <c r="A5067" t="s">
        <v>14202</v>
      </c>
      <c r="B5067" t="s">
        <v>14202</v>
      </c>
      <c r="C5067" t="s">
        <v>6568</v>
      </c>
      <c r="D5067">
        <v>95.348837209999999</v>
      </c>
      <c r="E5067">
        <v>38.729999999999997</v>
      </c>
      <c r="F5067">
        <v>943179.82929999998</v>
      </c>
      <c r="G5067">
        <v>943180</v>
      </c>
      <c r="H5067">
        <v>92.83</v>
      </c>
      <c r="I5067">
        <v>893</v>
      </c>
      <c r="J5067">
        <v>937</v>
      </c>
      <c r="K5067">
        <v>235</v>
      </c>
      <c r="L5067">
        <v>30.5</v>
      </c>
    </row>
    <row r="5068" spans="1:12">
      <c r="A5068" t="s">
        <v>14203</v>
      </c>
      <c r="B5068" t="s">
        <v>14203</v>
      </c>
      <c r="C5068" t="s">
        <v>6568</v>
      </c>
      <c r="D5068">
        <v>97.674418599999996</v>
      </c>
      <c r="E5068">
        <v>38.47</v>
      </c>
      <c r="F5068">
        <v>1355793.071</v>
      </c>
      <c r="G5068">
        <v>1355793</v>
      </c>
      <c r="H5068">
        <v>92.39</v>
      </c>
      <c r="I5068">
        <v>1248</v>
      </c>
      <c r="J5068">
        <v>1278</v>
      </c>
      <c r="K5068">
        <v>253</v>
      </c>
      <c r="L5068">
        <v>37</v>
      </c>
    </row>
    <row r="5069" spans="1:12">
      <c r="A5069" t="s">
        <v>14204</v>
      </c>
      <c r="B5069" t="s">
        <v>14204</v>
      </c>
      <c r="C5069" t="s">
        <v>6568</v>
      </c>
      <c r="D5069">
        <v>97.674418599999996</v>
      </c>
      <c r="E5069">
        <v>38.799999999999997</v>
      </c>
      <c r="F5069">
        <v>1313303.21</v>
      </c>
      <c r="G5069">
        <v>1313303</v>
      </c>
      <c r="H5069">
        <v>91.7</v>
      </c>
      <c r="I5069">
        <v>1129</v>
      </c>
      <c r="J5069">
        <v>1156</v>
      </c>
      <c r="K5069">
        <v>287</v>
      </c>
      <c r="L5069">
        <v>50.5</v>
      </c>
    </row>
    <row r="5070" spans="1:12">
      <c r="A5070" t="s">
        <v>14205</v>
      </c>
      <c r="B5070" t="s">
        <v>14205</v>
      </c>
      <c r="C5070" t="s">
        <v>6568</v>
      </c>
      <c r="D5070">
        <v>95.348837209999999</v>
      </c>
      <c r="E5070">
        <v>38.979999999999997</v>
      </c>
      <c r="F5070">
        <v>1094784.1950000001</v>
      </c>
      <c r="G5070">
        <v>1094784</v>
      </c>
      <c r="H5070">
        <v>88.95</v>
      </c>
      <c r="I5070">
        <v>1106</v>
      </c>
      <c r="J5070">
        <v>1160</v>
      </c>
      <c r="K5070">
        <v>226</v>
      </c>
      <c r="L5070">
        <v>52</v>
      </c>
    </row>
    <row r="5071" spans="1:12">
      <c r="A5071" t="s">
        <v>14206</v>
      </c>
      <c r="B5071" t="s">
        <v>14206</v>
      </c>
      <c r="C5071" t="s">
        <v>6568</v>
      </c>
      <c r="D5071">
        <v>79.069767440000007</v>
      </c>
      <c r="E5071">
        <v>36.119999999999997</v>
      </c>
      <c r="F5071">
        <v>758973.16449999996</v>
      </c>
      <c r="G5071">
        <v>758973</v>
      </c>
      <c r="H5071">
        <v>90.84</v>
      </c>
      <c r="I5071">
        <v>681</v>
      </c>
      <c r="J5071">
        <v>861</v>
      </c>
      <c r="K5071">
        <v>219</v>
      </c>
      <c r="L5071">
        <v>35</v>
      </c>
    </row>
    <row r="5072" spans="1:12">
      <c r="A5072" t="s">
        <v>14207</v>
      </c>
      <c r="B5072" t="s">
        <v>14207</v>
      </c>
      <c r="C5072" t="s">
        <v>6568</v>
      </c>
      <c r="D5072">
        <v>81.395348839999997</v>
      </c>
      <c r="E5072">
        <v>39.82</v>
      </c>
      <c r="F5072">
        <v>673871.42859999998</v>
      </c>
      <c r="G5072">
        <v>673871</v>
      </c>
      <c r="H5072">
        <v>90.74</v>
      </c>
      <c r="I5072">
        <v>587</v>
      </c>
      <c r="J5072">
        <v>721</v>
      </c>
      <c r="K5072">
        <v>220</v>
      </c>
      <c r="L5072">
        <v>29</v>
      </c>
    </row>
    <row r="5073" spans="1:12">
      <c r="A5073" t="s">
        <v>14208</v>
      </c>
      <c r="B5073" t="s">
        <v>14208</v>
      </c>
      <c r="C5073" t="s">
        <v>6568</v>
      </c>
      <c r="D5073">
        <v>88.372093019999994</v>
      </c>
      <c r="E5073">
        <v>41.14</v>
      </c>
      <c r="F5073">
        <v>619156.33719999995</v>
      </c>
      <c r="G5073">
        <v>619156</v>
      </c>
      <c r="H5073">
        <v>91.57</v>
      </c>
      <c r="I5073">
        <v>623</v>
      </c>
      <c r="J5073">
        <v>705</v>
      </c>
      <c r="K5073">
        <v>219</v>
      </c>
      <c r="L5073">
        <v>18</v>
      </c>
    </row>
    <row r="5074" spans="1:12">
      <c r="A5074" t="s">
        <v>14209</v>
      </c>
      <c r="B5074" t="s">
        <v>14209</v>
      </c>
      <c r="C5074" t="s">
        <v>6568</v>
      </c>
      <c r="D5074">
        <v>93.023255809999995</v>
      </c>
      <c r="E5074">
        <v>44.1</v>
      </c>
      <c r="F5074">
        <v>765447.3</v>
      </c>
      <c r="G5074">
        <v>765447</v>
      </c>
      <c r="H5074">
        <v>93.41</v>
      </c>
      <c r="I5074">
        <v>788</v>
      </c>
      <c r="J5074">
        <v>847</v>
      </c>
      <c r="K5074">
        <v>219</v>
      </c>
      <c r="L5074">
        <v>17</v>
      </c>
    </row>
    <row r="5075" spans="1:12">
      <c r="A5075" t="s">
        <v>14210</v>
      </c>
      <c r="B5075" t="s">
        <v>14210</v>
      </c>
      <c r="C5075" t="s">
        <v>6568</v>
      </c>
      <c r="D5075">
        <v>93.023255809999995</v>
      </c>
      <c r="E5075">
        <v>39.14</v>
      </c>
      <c r="F5075">
        <v>1202705.4380000001</v>
      </c>
      <c r="G5075">
        <v>1202705</v>
      </c>
      <c r="H5075">
        <v>86.02</v>
      </c>
      <c r="I5075">
        <v>1140</v>
      </c>
      <c r="J5075">
        <v>1226</v>
      </c>
      <c r="K5075">
        <v>218</v>
      </c>
      <c r="L5075">
        <v>76</v>
      </c>
    </row>
    <row r="5076" spans="1:12">
      <c r="A5076" t="s">
        <v>14211</v>
      </c>
      <c r="B5076" t="s">
        <v>14211</v>
      </c>
      <c r="C5076" t="s">
        <v>6568</v>
      </c>
      <c r="D5076">
        <v>72.093023259999995</v>
      </c>
      <c r="E5076">
        <v>38.520000000000003</v>
      </c>
      <c r="F5076">
        <v>844074.74190000002</v>
      </c>
      <c r="G5076">
        <v>844075</v>
      </c>
      <c r="H5076">
        <v>88.26</v>
      </c>
      <c r="I5076">
        <v>627</v>
      </c>
      <c r="J5076">
        <v>870</v>
      </c>
      <c r="K5076">
        <v>243</v>
      </c>
      <c r="L5076">
        <v>70</v>
      </c>
    </row>
    <row r="5077" spans="1:12">
      <c r="A5077" t="s">
        <v>14212</v>
      </c>
      <c r="B5077" t="s">
        <v>14212</v>
      </c>
      <c r="C5077" t="s">
        <v>6568</v>
      </c>
      <c r="D5077">
        <v>76.744186049999996</v>
      </c>
      <c r="E5077">
        <v>38.57</v>
      </c>
      <c r="F5077">
        <v>1263822.121</v>
      </c>
      <c r="G5077">
        <v>1263822</v>
      </c>
      <c r="H5077">
        <v>87.19</v>
      </c>
      <c r="I5077">
        <v>1021</v>
      </c>
      <c r="J5077">
        <v>1330</v>
      </c>
      <c r="K5077">
        <v>217</v>
      </c>
      <c r="L5077">
        <v>72</v>
      </c>
    </row>
    <row r="5078" spans="1:12">
      <c r="A5078" t="s">
        <v>14213</v>
      </c>
      <c r="B5078" t="s">
        <v>14213</v>
      </c>
      <c r="C5078" t="s">
        <v>6568</v>
      </c>
      <c r="D5078">
        <v>95.348837209999999</v>
      </c>
      <c r="E5078">
        <v>41.39</v>
      </c>
      <c r="F5078">
        <v>938083.80489999999</v>
      </c>
      <c r="G5078">
        <v>938084</v>
      </c>
      <c r="H5078">
        <v>94.22</v>
      </c>
      <c r="I5078">
        <v>1013</v>
      </c>
      <c r="J5078">
        <v>1062</v>
      </c>
      <c r="K5078">
        <v>232</v>
      </c>
      <c r="L5078">
        <v>8</v>
      </c>
    </row>
    <row r="5079" spans="1:12">
      <c r="A5079" t="s">
        <v>14214</v>
      </c>
      <c r="B5079" t="s">
        <v>14214</v>
      </c>
      <c r="C5079" t="s">
        <v>6568</v>
      </c>
      <c r="D5079">
        <v>93.023255809999995</v>
      </c>
      <c r="E5079">
        <v>42.44</v>
      </c>
      <c r="F5079">
        <v>1518709.76</v>
      </c>
      <c r="G5079">
        <v>1518710</v>
      </c>
      <c r="H5079">
        <v>89.95</v>
      </c>
      <c r="I5079">
        <v>1508</v>
      </c>
      <c r="J5079">
        <v>1621</v>
      </c>
      <c r="K5079">
        <v>234</v>
      </c>
      <c r="L5079">
        <v>53</v>
      </c>
    </row>
    <row r="5080" spans="1:12">
      <c r="A5080" t="s">
        <v>14215</v>
      </c>
      <c r="B5080" t="s">
        <v>14215</v>
      </c>
      <c r="C5080" t="s">
        <v>6568</v>
      </c>
      <c r="D5080">
        <v>88.372093019999994</v>
      </c>
      <c r="E5080">
        <v>42.53</v>
      </c>
      <c r="F5080">
        <v>848670.63159999996</v>
      </c>
      <c r="G5080">
        <v>848671</v>
      </c>
      <c r="H5080">
        <v>88.94</v>
      </c>
      <c r="I5080">
        <v>806</v>
      </c>
      <c r="J5080">
        <v>912</v>
      </c>
      <c r="K5080">
        <v>207.5</v>
      </c>
      <c r="L5080">
        <v>39</v>
      </c>
    </row>
    <row r="5081" spans="1:12">
      <c r="A5081" t="s">
        <v>14216</v>
      </c>
      <c r="B5081" t="s">
        <v>14216</v>
      </c>
      <c r="C5081" t="s">
        <v>6568</v>
      </c>
      <c r="D5081">
        <v>95.348837209999999</v>
      </c>
      <c r="E5081">
        <v>43.81</v>
      </c>
      <c r="F5081">
        <v>1197132.585</v>
      </c>
      <c r="G5081">
        <v>1197133</v>
      </c>
      <c r="H5081">
        <v>88.18</v>
      </c>
      <c r="I5081">
        <v>1180</v>
      </c>
      <c r="J5081">
        <v>1238</v>
      </c>
      <c r="K5081">
        <v>237.5</v>
      </c>
      <c r="L5081">
        <v>67</v>
      </c>
    </row>
    <row r="5082" spans="1:12">
      <c r="A5082" t="s">
        <v>14217</v>
      </c>
      <c r="B5082" t="s">
        <v>14217</v>
      </c>
      <c r="C5082" t="s">
        <v>6568</v>
      </c>
      <c r="D5082">
        <v>93.023255809999995</v>
      </c>
      <c r="E5082">
        <v>39.130000000000003</v>
      </c>
      <c r="F5082">
        <v>671754.90339999995</v>
      </c>
      <c r="G5082">
        <v>671755</v>
      </c>
      <c r="H5082">
        <v>86.8</v>
      </c>
      <c r="I5082">
        <v>702</v>
      </c>
      <c r="J5082">
        <v>755</v>
      </c>
      <c r="K5082">
        <v>213</v>
      </c>
      <c r="L5082">
        <v>50</v>
      </c>
    </row>
    <row r="5083" spans="1:12">
      <c r="A5083" t="s">
        <v>14218</v>
      </c>
      <c r="B5083" t="s">
        <v>14218</v>
      </c>
      <c r="C5083" t="s">
        <v>6568</v>
      </c>
      <c r="D5083">
        <v>93.023255809999995</v>
      </c>
      <c r="E5083">
        <v>40.11</v>
      </c>
      <c r="F5083">
        <v>783620.17500000005</v>
      </c>
      <c r="G5083">
        <v>783620</v>
      </c>
      <c r="H5083">
        <v>90.29</v>
      </c>
      <c r="I5083">
        <v>782</v>
      </c>
      <c r="J5083">
        <v>841</v>
      </c>
      <c r="K5083">
        <v>226</v>
      </c>
      <c r="L5083">
        <v>37</v>
      </c>
    </row>
    <row r="5084" spans="1:12">
      <c r="A5084" t="s">
        <v>14219</v>
      </c>
      <c r="B5084" t="s">
        <v>14219</v>
      </c>
      <c r="C5084" t="s">
        <v>6568</v>
      </c>
      <c r="D5084">
        <v>90.697674419999998</v>
      </c>
      <c r="E5084">
        <v>40.22</v>
      </c>
      <c r="F5084">
        <v>1041417</v>
      </c>
      <c r="G5084">
        <v>1041417</v>
      </c>
      <c r="H5084">
        <v>85.88</v>
      </c>
      <c r="I5084">
        <v>1012</v>
      </c>
      <c r="J5084">
        <v>1116</v>
      </c>
      <c r="K5084">
        <v>205</v>
      </c>
      <c r="L5084">
        <v>78.5</v>
      </c>
    </row>
    <row r="5085" spans="1:12">
      <c r="A5085" t="s">
        <v>14220</v>
      </c>
      <c r="B5085" t="s">
        <v>14220</v>
      </c>
      <c r="C5085" t="s">
        <v>6568</v>
      </c>
      <c r="D5085">
        <v>90.697674419999998</v>
      </c>
      <c r="E5085">
        <v>40.369999999999997</v>
      </c>
      <c r="F5085">
        <v>838975.20510000002</v>
      </c>
      <c r="G5085">
        <v>838975</v>
      </c>
      <c r="H5085">
        <v>84.67</v>
      </c>
      <c r="I5085">
        <v>830</v>
      </c>
      <c r="J5085">
        <v>915</v>
      </c>
      <c r="K5085">
        <v>194</v>
      </c>
      <c r="L5085">
        <v>86.5</v>
      </c>
    </row>
    <row r="5086" spans="1:12">
      <c r="A5086" t="s">
        <v>14221</v>
      </c>
      <c r="B5086" t="s">
        <v>14221</v>
      </c>
      <c r="C5086" t="s">
        <v>6568</v>
      </c>
      <c r="D5086">
        <v>95.348837209999999</v>
      </c>
      <c r="E5086">
        <v>39.72</v>
      </c>
      <c r="F5086">
        <v>1243886.8529999999</v>
      </c>
      <c r="G5086">
        <v>1243887</v>
      </c>
      <c r="H5086">
        <v>86.6</v>
      </c>
      <c r="I5086">
        <v>1226</v>
      </c>
      <c r="J5086">
        <v>1286</v>
      </c>
      <c r="K5086">
        <v>229</v>
      </c>
      <c r="L5086">
        <v>66</v>
      </c>
    </row>
    <row r="5087" spans="1:12">
      <c r="A5087" t="s">
        <v>14222</v>
      </c>
      <c r="B5087" t="s">
        <v>14222</v>
      </c>
      <c r="C5087" t="s">
        <v>6568</v>
      </c>
      <c r="D5087">
        <v>95.348837209999999</v>
      </c>
      <c r="E5087">
        <v>41.42</v>
      </c>
      <c r="F5087">
        <v>1118390.1459999999</v>
      </c>
      <c r="G5087">
        <v>1118390</v>
      </c>
      <c r="H5087">
        <v>90.62</v>
      </c>
      <c r="I5087">
        <v>1050</v>
      </c>
      <c r="J5087">
        <v>1101</v>
      </c>
      <c r="K5087">
        <v>253.5</v>
      </c>
      <c r="L5087">
        <v>45</v>
      </c>
    </row>
    <row r="5088" spans="1:12">
      <c r="A5088" t="s">
        <v>14223</v>
      </c>
      <c r="B5088" t="s">
        <v>14223</v>
      </c>
      <c r="C5088" t="s">
        <v>6568</v>
      </c>
      <c r="D5088">
        <v>79.069767440000007</v>
      </c>
      <c r="E5088">
        <v>47.07</v>
      </c>
      <c r="F5088">
        <v>1062812.0290000001</v>
      </c>
      <c r="G5088">
        <v>1062812</v>
      </c>
      <c r="H5088">
        <v>87.38</v>
      </c>
      <c r="I5088">
        <v>931</v>
      </c>
      <c r="J5088">
        <v>1177</v>
      </c>
      <c r="K5088">
        <v>207</v>
      </c>
      <c r="L5088">
        <v>60</v>
      </c>
    </row>
    <row r="5089" spans="1:12">
      <c r="A5089" t="s">
        <v>14224</v>
      </c>
      <c r="B5089" t="s">
        <v>14224</v>
      </c>
      <c r="C5089" t="s">
        <v>6568</v>
      </c>
      <c r="D5089">
        <v>93.023255809999995</v>
      </c>
      <c r="E5089">
        <v>41.18</v>
      </c>
      <c r="F5089">
        <v>900020.1</v>
      </c>
      <c r="G5089">
        <v>900020</v>
      </c>
      <c r="H5089">
        <v>92.11</v>
      </c>
      <c r="I5089">
        <v>859</v>
      </c>
      <c r="J5089">
        <v>923</v>
      </c>
      <c r="K5089">
        <v>241</v>
      </c>
      <c r="L5089">
        <v>29</v>
      </c>
    </row>
    <row r="5090" spans="1:12">
      <c r="A5090" t="s">
        <v>14225</v>
      </c>
      <c r="B5090" t="s">
        <v>14225</v>
      </c>
      <c r="C5090" t="s">
        <v>6568</v>
      </c>
      <c r="D5090">
        <v>76.744186049999996</v>
      </c>
      <c r="E5090">
        <v>42.16</v>
      </c>
      <c r="F5090">
        <v>997086.60609999998</v>
      </c>
      <c r="G5090">
        <v>997087</v>
      </c>
      <c r="H5090">
        <v>90.81</v>
      </c>
      <c r="I5090">
        <v>917</v>
      </c>
      <c r="J5090">
        <v>1195</v>
      </c>
      <c r="K5090">
        <v>202</v>
      </c>
      <c r="L5090">
        <v>33</v>
      </c>
    </row>
    <row r="5091" spans="1:12">
      <c r="A5091" t="s">
        <v>14226</v>
      </c>
      <c r="B5091" t="s">
        <v>14226</v>
      </c>
      <c r="C5091" t="s">
        <v>6568</v>
      </c>
      <c r="D5091">
        <v>88.372093019999994</v>
      </c>
      <c r="E5091">
        <v>41.38</v>
      </c>
      <c r="F5091">
        <v>1043329.204</v>
      </c>
      <c r="G5091">
        <v>1043329</v>
      </c>
      <c r="H5091">
        <v>90.32</v>
      </c>
      <c r="I5091">
        <v>1083</v>
      </c>
      <c r="J5091">
        <v>1226</v>
      </c>
      <c r="K5091">
        <v>201</v>
      </c>
      <c r="L5091">
        <v>43</v>
      </c>
    </row>
    <row r="5092" spans="1:12">
      <c r="A5092" t="s">
        <v>14227</v>
      </c>
      <c r="B5092" t="s">
        <v>14227</v>
      </c>
      <c r="C5092" t="s">
        <v>6568</v>
      </c>
      <c r="D5092">
        <v>93.023255809999995</v>
      </c>
      <c r="E5092">
        <v>39.659999999999997</v>
      </c>
      <c r="F5092">
        <v>1124282.669</v>
      </c>
      <c r="G5092">
        <v>1124283</v>
      </c>
      <c r="H5092">
        <v>92.36</v>
      </c>
      <c r="I5092">
        <v>1102</v>
      </c>
      <c r="J5092">
        <v>1185</v>
      </c>
      <c r="K5092">
        <v>239.5</v>
      </c>
      <c r="L5092">
        <v>30</v>
      </c>
    </row>
    <row r="5093" spans="1:12">
      <c r="A5093" t="s">
        <v>14228</v>
      </c>
      <c r="B5093" t="s">
        <v>14228</v>
      </c>
      <c r="C5093" t="s">
        <v>6568</v>
      </c>
      <c r="D5093">
        <v>93.023255809999995</v>
      </c>
      <c r="E5093">
        <v>40.69</v>
      </c>
      <c r="F5093">
        <v>583774.37410000002</v>
      </c>
      <c r="G5093">
        <v>583774</v>
      </c>
      <c r="H5093">
        <v>92.43</v>
      </c>
      <c r="I5093">
        <v>664</v>
      </c>
      <c r="J5093">
        <v>714</v>
      </c>
      <c r="K5093">
        <v>211</v>
      </c>
      <c r="L5093">
        <v>19</v>
      </c>
    </row>
    <row r="5094" spans="1:12">
      <c r="A5094" t="s">
        <v>14229</v>
      </c>
      <c r="B5094" t="s">
        <v>14229</v>
      </c>
      <c r="C5094" t="s">
        <v>6568</v>
      </c>
      <c r="D5094">
        <v>72.093023259999995</v>
      </c>
      <c r="E5094">
        <v>40.81</v>
      </c>
      <c r="F5094">
        <v>676474.61289999995</v>
      </c>
      <c r="G5094">
        <v>676475</v>
      </c>
      <c r="H5094">
        <v>87.56</v>
      </c>
      <c r="I5094">
        <v>556</v>
      </c>
      <c r="J5094">
        <v>771</v>
      </c>
      <c r="K5094">
        <v>204.5</v>
      </c>
      <c r="L5094">
        <v>41</v>
      </c>
    </row>
    <row r="5095" spans="1:12">
      <c r="A5095" t="s">
        <v>14230</v>
      </c>
      <c r="B5095" t="s">
        <v>14230</v>
      </c>
      <c r="C5095" t="s">
        <v>6568</v>
      </c>
      <c r="D5095">
        <v>95.348837209999999</v>
      </c>
      <c r="E5095">
        <v>42.54</v>
      </c>
      <c r="F5095">
        <v>759163.11129999999</v>
      </c>
      <c r="G5095">
        <v>759163</v>
      </c>
      <c r="H5095">
        <v>84.28</v>
      </c>
      <c r="I5095">
        <v>796</v>
      </c>
      <c r="J5095">
        <v>835</v>
      </c>
      <c r="K5095">
        <v>213</v>
      </c>
      <c r="L5095">
        <v>98</v>
      </c>
    </row>
    <row r="5096" spans="1:12">
      <c r="A5096" t="s">
        <v>14231</v>
      </c>
      <c r="B5096" t="s">
        <v>14231</v>
      </c>
      <c r="C5096" t="s">
        <v>6568</v>
      </c>
      <c r="D5096">
        <v>79.069767440000007</v>
      </c>
      <c r="E5096">
        <v>41.73</v>
      </c>
      <c r="F5096">
        <v>1305949.206</v>
      </c>
      <c r="G5096">
        <v>1305949</v>
      </c>
      <c r="H5096">
        <v>86.54</v>
      </c>
      <c r="I5096">
        <v>992</v>
      </c>
      <c r="J5096">
        <v>1255</v>
      </c>
      <c r="K5096">
        <v>242</v>
      </c>
      <c r="L5096">
        <v>93</v>
      </c>
    </row>
    <row r="5097" spans="1:12">
      <c r="A5097" t="s">
        <v>14232</v>
      </c>
      <c r="B5097" t="s">
        <v>14232</v>
      </c>
      <c r="C5097" t="s">
        <v>6568</v>
      </c>
      <c r="D5097">
        <v>79.069767440000007</v>
      </c>
      <c r="E5097">
        <v>43.41</v>
      </c>
      <c r="F5097">
        <v>1215144.7919999999</v>
      </c>
      <c r="G5097">
        <v>1215145</v>
      </c>
      <c r="H5097">
        <v>91.64</v>
      </c>
      <c r="I5097">
        <v>1129</v>
      </c>
      <c r="J5097">
        <v>1428</v>
      </c>
      <c r="K5097">
        <v>208</v>
      </c>
      <c r="L5097">
        <v>30</v>
      </c>
    </row>
    <row r="5098" spans="1:12">
      <c r="A5098" t="s">
        <v>14233</v>
      </c>
      <c r="B5098" t="s">
        <v>14233</v>
      </c>
      <c r="C5098" t="s">
        <v>6568</v>
      </c>
      <c r="D5098">
        <v>81.395348839999997</v>
      </c>
      <c r="E5098">
        <v>42.03</v>
      </c>
      <c r="F5098">
        <v>1308647.1100000001</v>
      </c>
      <c r="G5098">
        <v>1308647</v>
      </c>
      <c r="H5098">
        <v>85.6</v>
      </c>
      <c r="I5098">
        <v>1080</v>
      </c>
      <c r="J5098">
        <v>1327</v>
      </c>
      <c r="K5098">
        <v>224</v>
      </c>
      <c r="L5098">
        <v>88</v>
      </c>
    </row>
    <row r="5099" spans="1:12">
      <c r="A5099" t="s">
        <v>14234</v>
      </c>
      <c r="B5099" t="s">
        <v>14234</v>
      </c>
      <c r="C5099" t="s">
        <v>6568</v>
      </c>
      <c r="D5099">
        <v>88.372093019999994</v>
      </c>
      <c r="E5099">
        <v>41.34</v>
      </c>
      <c r="F5099">
        <v>1407999.9210000001</v>
      </c>
      <c r="G5099">
        <v>1408000</v>
      </c>
      <c r="H5099">
        <v>84.86</v>
      </c>
      <c r="I5099">
        <v>1299</v>
      </c>
      <c r="J5099">
        <v>1470</v>
      </c>
      <c r="K5099">
        <v>213</v>
      </c>
      <c r="L5099">
        <v>89</v>
      </c>
    </row>
    <row r="5100" spans="1:12">
      <c r="A5100" t="s">
        <v>14235</v>
      </c>
      <c r="B5100" t="s">
        <v>14235</v>
      </c>
      <c r="C5100" t="s">
        <v>6568</v>
      </c>
      <c r="D5100">
        <v>90.697674419999998</v>
      </c>
      <c r="E5100">
        <v>41.91</v>
      </c>
      <c r="F5100">
        <v>897101.28209999995</v>
      </c>
      <c r="G5100">
        <v>897101</v>
      </c>
      <c r="H5100">
        <v>84.94</v>
      </c>
      <c r="I5100">
        <v>863</v>
      </c>
      <c r="J5100">
        <v>952</v>
      </c>
      <c r="K5100">
        <v>211</v>
      </c>
      <c r="L5100">
        <v>69</v>
      </c>
    </row>
    <row r="5101" spans="1:12">
      <c r="A5101" t="s">
        <v>14236</v>
      </c>
      <c r="B5101" t="s">
        <v>14236</v>
      </c>
      <c r="C5101" t="s">
        <v>6568</v>
      </c>
      <c r="D5101">
        <v>90.697674419999998</v>
      </c>
      <c r="E5101">
        <v>42.04</v>
      </c>
      <c r="F5101">
        <v>805783.61540000001</v>
      </c>
      <c r="G5101">
        <v>805784</v>
      </c>
      <c r="H5101">
        <v>92.02</v>
      </c>
      <c r="I5101">
        <v>804</v>
      </c>
      <c r="J5101">
        <v>886</v>
      </c>
      <c r="K5101">
        <v>228</v>
      </c>
      <c r="L5101">
        <v>25</v>
      </c>
    </row>
    <row r="5102" spans="1:12">
      <c r="A5102" t="s">
        <v>14237</v>
      </c>
      <c r="B5102" t="s">
        <v>14237</v>
      </c>
      <c r="C5102" t="s">
        <v>6568</v>
      </c>
      <c r="D5102">
        <v>90.697674419999998</v>
      </c>
      <c r="E5102">
        <v>42.37</v>
      </c>
      <c r="F5102">
        <v>742025.04949999996</v>
      </c>
      <c r="G5102">
        <v>742025</v>
      </c>
      <c r="H5102">
        <v>89.39</v>
      </c>
      <c r="I5102">
        <v>726</v>
      </c>
      <c r="J5102">
        <v>800</v>
      </c>
      <c r="K5102">
        <v>218</v>
      </c>
      <c r="L5102">
        <v>50</v>
      </c>
    </row>
    <row r="5103" spans="1:12">
      <c r="A5103" t="s">
        <v>14238</v>
      </c>
      <c r="B5103" t="s">
        <v>14238</v>
      </c>
      <c r="C5103" t="s">
        <v>6568</v>
      </c>
      <c r="D5103">
        <v>79.069767440000007</v>
      </c>
      <c r="E5103">
        <v>42.22</v>
      </c>
      <c r="F5103">
        <v>1162304.2420000001</v>
      </c>
      <c r="G5103">
        <v>1162304</v>
      </c>
      <c r="H5103">
        <v>83.94</v>
      </c>
      <c r="I5103">
        <v>969</v>
      </c>
      <c r="J5103">
        <v>1226</v>
      </c>
      <c r="K5103">
        <v>206</v>
      </c>
      <c r="L5103">
        <v>107</v>
      </c>
    </row>
    <row r="5104" spans="1:12">
      <c r="A5104" t="s">
        <v>14239</v>
      </c>
      <c r="B5104" t="s">
        <v>14239</v>
      </c>
      <c r="C5104" t="s">
        <v>6568</v>
      </c>
      <c r="D5104">
        <v>83.720930229999993</v>
      </c>
      <c r="E5104">
        <v>43.46</v>
      </c>
      <c r="F5104">
        <v>1154770.0649999999</v>
      </c>
      <c r="G5104">
        <v>1154770</v>
      </c>
      <c r="H5104">
        <v>90.3</v>
      </c>
      <c r="I5104">
        <v>896</v>
      </c>
      <c r="J5104">
        <v>1070</v>
      </c>
      <c r="K5104">
        <v>244</v>
      </c>
      <c r="L5104">
        <v>67</v>
      </c>
    </row>
    <row r="5105" spans="1:12">
      <c r="A5105" t="s">
        <v>14240</v>
      </c>
      <c r="B5105" t="s">
        <v>14240</v>
      </c>
      <c r="C5105" t="s">
        <v>6568</v>
      </c>
      <c r="D5105">
        <v>95.348837209999999</v>
      </c>
      <c r="E5105">
        <v>43.23</v>
      </c>
      <c r="F5105">
        <v>1731147.4879999999</v>
      </c>
      <c r="G5105">
        <v>1731147</v>
      </c>
      <c r="H5105">
        <v>93.9</v>
      </c>
      <c r="I5105">
        <v>1697</v>
      </c>
      <c r="J5105">
        <v>1780</v>
      </c>
      <c r="K5105">
        <v>266</v>
      </c>
      <c r="L5105">
        <v>16</v>
      </c>
    </row>
    <row r="5106" spans="1:12">
      <c r="A5106" t="s">
        <v>14241</v>
      </c>
      <c r="B5106" t="s">
        <v>14241</v>
      </c>
      <c r="C5106" t="s">
        <v>6568</v>
      </c>
      <c r="D5106">
        <v>72.093023259999995</v>
      </c>
      <c r="E5106">
        <v>43.53</v>
      </c>
      <c r="F5106">
        <v>840050.09369999997</v>
      </c>
      <c r="G5106">
        <v>840050</v>
      </c>
      <c r="H5106">
        <v>89.12</v>
      </c>
      <c r="I5106">
        <v>698</v>
      </c>
      <c r="J5106">
        <v>968</v>
      </c>
      <c r="K5106">
        <v>204.5</v>
      </c>
      <c r="L5106">
        <v>43</v>
      </c>
    </row>
    <row r="5107" spans="1:12">
      <c r="A5107" t="s">
        <v>14242</v>
      </c>
      <c r="B5107" t="s">
        <v>14242</v>
      </c>
      <c r="C5107" t="s">
        <v>6568</v>
      </c>
      <c r="D5107">
        <v>97.674418599999996</v>
      </c>
      <c r="E5107">
        <v>43.09</v>
      </c>
      <c r="F5107">
        <v>1233453.976</v>
      </c>
      <c r="G5107">
        <v>1233454</v>
      </c>
      <c r="H5107">
        <v>91.93</v>
      </c>
      <c r="I5107">
        <v>1133</v>
      </c>
      <c r="J5107">
        <v>1160</v>
      </c>
      <c r="K5107">
        <v>270</v>
      </c>
      <c r="L5107">
        <v>37</v>
      </c>
    </row>
    <row r="5108" spans="1:12">
      <c r="A5108" t="s">
        <v>14243</v>
      </c>
      <c r="B5108" t="s">
        <v>14243</v>
      </c>
      <c r="C5108" t="s">
        <v>6568</v>
      </c>
      <c r="D5108">
        <v>83.720930229999993</v>
      </c>
      <c r="E5108">
        <v>46.42</v>
      </c>
      <c r="F5108">
        <v>1113031.892</v>
      </c>
      <c r="G5108">
        <v>1113032</v>
      </c>
      <c r="H5108">
        <v>86.89</v>
      </c>
      <c r="I5108">
        <v>1018</v>
      </c>
      <c r="J5108">
        <v>1216</v>
      </c>
      <c r="K5108">
        <v>209</v>
      </c>
      <c r="L5108">
        <v>65</v>
      </c>
    </row>
    <row r="5109" spans="1:12">
      <c r="A5109" t="s">
        <v>14244</v>
      </c>
      <c r="B5109" t="s">
        <v>14244</v>
      </c>
      <c r="C5109" t="s">
        <v>6568</v>
      </c>
      <c r="D5109">
        <v>95.348837209999999</v>
      </c>
      <c r="E5109">
        <v>43.33</v>
      </c>
      <c r="F5109">
        <v>653778.29269999999</v>
      </c>
      <c r="G5109">
        <v>653778</v>
      </c>
      <c r="H5109">
        <v>90.99</v>
      </c>
      <c r="I5109">
        <v>669</v>
      </c>
      <c r="J5109">
        <v>702</v>
      </c>
      <c r="K5109">
        <v>219</v>
      </c>
      <c r="L5109">
        <v>39</v>
      </c>
    </row>
    <row r="5110" spans="1:12">
      <c r="A5110" t="s">
        <v>14245</v>
      </c>
      <c r="B5110" t="s">
        <v>14245</v>
      </c>
      <c r="C5110" t="s">
        <v>6568</v>
      </c>
      <c r="D5110">
        <v>86.046511629999998</v>
      </c>
      <c r="E5110">
        <v>43.48</v>
      </c>
      <c r="F5110">
        <v>1390848.946</v>
      </c>
      <c r="G5110">
        <v>1390849</v>
      </c>
      <c r="H5110">
        <v>89.47</v>
      </c>
      <c r="I5110">
        <v>1345</v>
      </c>
      <c r="J5110">
        <v>1563</v>
      </c>
      <c r="K5110">
        <v>222</v>
      </c>
      <c r="L5110">
        <v>41</v>
      </c>
    </row>
    <row r="5111" spans="1:12">
      <c r="A5111" t="s">
        <v>14246</v>
      </c>
      <c r="B5111" t="s">
        <v>14246</v>
      </c>
      <c r="C5111" t="s">
        <v>6568</v>
      </c>
      <c r="D5111">
        <v>97.674418599999996</v>
      </c>
      <c r="E5111">
        <v>43.28</v>
      </c>
      <c r="F5111">
        <v>890807.42070000002</v>
      </c>
      <c r="G5111">
        <v>890807</v>
      </c>
      <c r="H5111">
        <v>89.91</v>
      </c>
      <c r="I5111">
        <v>835</v>
      </c>
      <c r="J5111">
        <v>855</v>
      </c>
      <c r="K5111">
        <v>265</v>
      </c>
      <c r="L5111">
        <v>48</v>
      </c>
    </row>
    <row r="5112" spans="1:12">
      <c r="A5112" t="s">
        <v>14247</v>
      </c>
      <c r="B5112" t="s">
        <v>14247</v>
      </c>
      <c r="C5112" t="s">
        <v>6568</v>
      </c>
      <c r="D5112">
        <v>76.744186049999996</v>
      </c>
      <c r="E5112">
        <v>42.87</v>
      </c>
      <c r="F5112">
        <v>857512.51520000002</v>
      </c>
      <c r="G5112">
        <v>857513</v>
      </c>
      <c r="H5112">
        <v>91.42</v>
      </c>
      <c r="I5112">
        <v>771</v>
      </c>
      <c r="J5112">
        <v>1005</v>
      </c>
      <c r="K5112">
        <v>206</v>
      </c>
      <c r="L5112">
        <v>23</v>
      </c>
    </row>
    <row r="5113" spans="1:12">
      <c r="A5113" t="s">
        <v>14248</v>
      </c>
      <c r="B5113" t="s">
        <v>14248</v>
      </c>
      <c r="C5113" t="s">
        <v>6568</v>
      </c>
      <c r="D5113">
        <v>88.372093019999994</v>
      </c>
      <c r="E5113">
        <v>46.77</v>
      </c>
      <c r="F5113">
        <v>549216.08510000003</v>
      </c>
      <c r="G5113">
        <v>549216</v>
      </c>
      <c r="H5113">
        <v>86.17</v>
      </c>
      <c r="I5113">
        <v>533</v>
      </c>
      <c r="J5113">
        <v>603</v>
      </c>
      <c r="K5113">
        <v>200</v>
      </c>
      <c r="L5113">
        <v>84</v>
      </c>
    </row>
    <row r="5114" spans="1:12">
      <c r="A5114" t="s">
        <v>14249</v>
      </c>
      <c r="B5114" t="s">
        <v>14249</v>
      </c>
      <c r="C5114" t="s">
        <v>6568</v>
      </c>
      <c r="D5114">
        <v>93.023255809999995</v>
      </c>
      <c r="E5114">
        <v>43.5</v>
      </c>
      <c r="F5114">
        <v>983424.43079999997</v>
      </c>
      <c r="G5114">
        <v>983424</v>
      </c>
      <c r="H5114">
        <v>88.21</v>
      </c>
      <c r="I5114">
        <v>940</v>
      </c>
      <c r="J5114">
        <v>1011</v>
      </c>
      <c r="K5114">
        <v>213.5</v>
      </c>
      <c r="L5114">
        <v>74</v>
      </c>
    </row>
    <row r="5115" spans="1:12">
      <c r="A5115" t="s">
        <v>14250</v>
      </c>
      <c r="B5115" t="s">
        <v>14250</v>
      </c>
      <c r="C5115" t="s">
        <v>6568</v>
      </c>
      <c r="D5115">
        <v>93.023255809999995</v>
      </c>
      <c r="E5115">
        <v>43.46</v>
      </c>
      <c r="F5115">
        <v>916352.20349999995</v>
      </c>
      <c r="G5115">
        <v>916352</v>
      </c>
      <c r="H5115">
        <v>91.24</v>
      </c>
      <c r="I5115">
        <v>983</v>
      </c>
      <c r="J5115">
        <v>1057</v>
      </c>
      <c r="K5115">
        <v>215</v>
      </c>
      <c r="L5115">
        <v>32.5</v>
      </c>
    </row>
    <row r="5116" spans="1:12">
      <c r="A5116" t="s">
        <v>14251</v>
      </c>
      <c r="B5116" t="s">
        <v>14251</v>
      </c>
      <c r="C5116" t="s">
        <v>6568</v>
      </c>
      <c r="D5116">
        <v>83.720930229999993</v>
      </c>
      <c r="E5116">
        <v>43.73</v>
      </c>
      <c r="F5116">
        <v>712042.97219999996</v>
      </c>
      <c r="G5116">
        <v>712043</v>
      </c>
      <c r="H5116">
        <v>92.51</v>
      </c>
      <c r="I5116">
        <v>695</v>
      </c>
      <c r="J5116">
        <v>830</v>
      </c>
      <c r="K5116">
        <v>214</v>
      </c>
      <c r="L5116">
        <v>19</v>
      </c>
    </row>
    <row r="5117" spans="1:12">
      <c r="A5117" t="s">
        <v>14252</v>
      </c>
      <c r="B5117" t="s">
        <v>14252</v>
      </c>
      <c r="C5117" t="s">
        <v>6568</v>
      </c>
      <c r="D5117">
        <v>93.023255809999995</v>
      </c>
      <c r="E5117">
        <v>41.81</v>
      </c>
      <c r="F5117">
        <v>491472.8</v>
      </c>
      <c r="G5117">
        <v>491473</v>
      </c>
      <c r="H5117">
        <v>92.74</v>
      </c>
      <c r="I5117">
        <v>485</v>
      </c>
      <c r="J5117">
        <v>521</v>
      </c>
      <c r="K5117">
        <v>233</v>
      </c>
      <c r="L5117">
        <v>12.5</v>
      </c>
    </row>
    <row r="5118" spans="1:12">
      <c r="A5118" t="s">
        <v>14253</v>
      </c>
      <c r="B5118" t="s">
        <v>14253</v>
      </c>
      <c r="C5118" t="s">
        <v>6568</v>
      </c>
      <c r="D5118">
        <v>88.372093019999994</v>
      </c>
      <c r="E5118">
        <v>45.33</v>
      </c>
      <c r="F5118">
        <v>561135.28949999996</v>
      </c>
      <c r="G5118">
        <v>561135</v>
      </c>
      <c r="H5118">
        <v>88.98</v>
      </c>
      <c r="I5118">
        <v>523</v>
      </c>
      <c r="J5118">
        <v>592</v>
      </c>
      <c r="K5118">
        <v>220</v>
      </c>
      <c r="L5118">
        <v>45</v>
      </c>
    </row>
    <row r="5119" spans="1:12">
      <c r="A5119" t="s">
        <v>14254</v>
      </c>
      <c r="B5119" t="s">
        <v>14254</v>
      </c>
      <c r="C5119" t="s">
        <v>6568</v>
      </c>
      <c r="D5119">
        <v>93.023255809999995</v>
      </c>
      <c r="E5119">
        <v>45.28</v>
      </c>
      <c r="F5119">
        <v>1220858.1499999999</v>
      </c>
      <c r="G5119">
        <v>1220858</v>
      </c>
      <c r="H5119">
        <v>87.55</v>
      </c>
      <c r="I5119">
        <v>1113</v>
      </c>
      <c r="J5119">
        <v>1196</v>
      </c>
      <c r="K5119">
        <v>239</v>
      </c>
      <c r="L5119">
        <v>65</v>
      </c>
    </row>
    <row r="5120" spans="1:12">
      <c r="A5120" t="s">
        <v>14255</v>
      </c>
      <c r="B5120" t="s">
        <v>14255</v>
      </c>
      <c r="C5120" t="s">
        <v>6568</v>
      </c>
      <c r="D5120">
        <v>90.697674419999998</v>
      </c>
      <c r="E5120">
        <v>44.12</v>
      </c>
      <c r="F5120">
        <v>833316.84620000003</v>
      </c>
      <c r="G5120">
        <v>833317</v>
      </c>
      <c r="H5120">
        <v>92.09</v>
      </c>
      <c r="I5120">
        <v>841</v>
      </c>
      <c r="J5120">
        <v>927</v>
      </c>
      <c r="K5120">
        <v>224</v>
      </c>
      <c r="L5120">
        <v>17</v>
      </c>
    </row>
    <row r="5121" spans="1:12">
      <c r="A5121" t="s">
        <v>14256</v>
      </c>
      <c r="B5121" t="s">
        <v>14256</v>
      </c>
      <c r="C5121" t="s">
        <v>6568</v>
      </c>
      <c r="D5121">
        <v>90.697674419999998</v>
      </c>
      <c r="E5121">
        <v>45.31</v>
      </c>
      <c r="F5121">
        <v>979577.48719999997</v>
      </c>
      <c r="G5121">
        <v>979577</v>
      </c>
      <c r="H5121">
        <v>86.18</v>
      </c>
      <c r="I5121">
        <v>934</v>
      </c>
      <c r="J5121">
        <v>1030</v>
      </c>
      <c r="K5121">
        <v>213</v>
      </c>
      <c r="L5121">
        <v>94</v>
      </c>
    </row>
    <row r="5122" spans="1:12">
      <c r="A5122" t="s">
        <v>14257</v>
      </c>
      <c r="B5122" t="s">
        <v>14257</v>
      </c>
      <c r="C5122" t="s">
        <v>6568</v>
      </c>
      <c r="D5122">
        <v>88.372093019999994</v>
      </c>
      <c r="E5122">
        <v>47.21</v>
      </c>
      <c r="F5122">
        <v>1034611.684</v>
      </c>
      <c r="G5122">
        <v>1034612</v>
      </c>
      <c r="H5122">
        <v>91.82</v>
      </c>
      <c r="I5122">
        <v>1096</v>
      </c>
      <c r="J5122">
        <v>1240</v>
      </c>
      <c r="K5122">
        <v>199</v>
      </c>
      <c r="L5122">
        <v>22</v>
      </c>
    </row>
    <row r="5123" spans="1:12">
      <c r="A5123" t="s">
        <v>14258</v>
      </c>
      <c r="B5123" t="s">
        <v>14258</v>
      </c>
      <c r="C5123" t="s">
        <v>6568</v>
      </c>
      <c r="D5123">
        <v>93.023255809999995</v>
      </c>
      <c r="E5123">
        <v>43.85</v>
      </c>
      <c r="F5123">
        <v>961282.2</v>
      </c>
      <c r="G5123">
        <v>961282</v>
      </c>
      <c r="H5123">
        <v>92.45</v>
      </c>
      <c r="I5123">
        <v>1025</v>
      </c>
      <c r="J5123">
        <v>1102</v>
      </c>
      <c r="K5123">
        <v>223</v>
      </c>
      <c r="L5123">
        <v>26</v>
      </c>
    </row>
    <row r="5124" spans="1:12">
      <c r="A5124" t="s">
        <v>14259</v>
      </c>
      <c r="B5124" t="s">
        <v>14259</v>
      </c>
      <c r="C5124" t="s">
        <v>6568</v>
      </c>
      <c r="D5124">
        <v>90.697674419999998</v>
      </c>
      <c r="E5124">
        <v>46.12</v>
      </c>
      <c r="F5124">
        <v>897273.28209999995</v>
      </c>
      <c r="G5124">
        <v>897273</v>
      </c>
      <c r="H5124">
        <v>93.36</v>
      </c>
      <c r="I5124">
        <v>941</v>
      </c>
      <c r="J5124">
        <v>1038</v>
      </c>
      <c r="K5124">
        <v>216</v>
      </c>
      <c r="L5124">
        <v>9</v>
      </c>
    </row>
    <row r="5125" spans="1:12">
      <c r="A5125" t="s">
        <v>14260</v>
      </c>
      <c r="B5125" t="s">
        <v>14260</v>
      </c>
      <c r="C5125" t="s">
        <v>6568</v>
      </c>
      <c r="D5125">
        <v>62.79069767</v>
      </c>
      <c r="E5125">
        <v>45.14</v>
      </c>
      <c r="F5125">
        <v>1210327.3700000001</v>
      </c>
      <c r="G5125">
        <v>1210327</v>
      </c>
      <c r="H5125">
        <v>87.02</v>
      </c>
      <c r="I5125">
        <v>806</v>
      </c>
      <c r="J5125">
        <v>1284</v>
      </c>
      <c r="K5125">
        <v>217.5</v>
      </c>
      <c r="L5125">
        <v>75</v>
      </c>
    </row>
    <row r="5126" spans="1:12">
      <c r="A5126" t="s">
        <v>14261</v>
      </c>
      <c r="B5126" t="s">
        <v>14261</v>
      </c>
      <c r="C5126" t="s">
        <v>6568</v>
      </c>
      <c r="D5126">
        <v>72.093023259999995</v>
      </c>
      <c r="E5126">
        <v>46.48</v>
      </c>
      <c r="F5126">
        <v>1156868.7069999999</v>
      </c>
      <c r="G5126">
        <v>1156869</v>
      </c>
      <c r="H5126">
        <v>89.58</v>
      </c>
      <c r="I5126">
        <v>824</v>
      </c>
      <c r="J5126">
        <v>1143</v>
      </c>
      <c r="K5126">
        <v>243.5</v>
      </c>
      <c r="L5126">
        <v>47.5</v>
      </c>
    </row>
    <row r="5127" spans="1:12">
      <c r="A5127" t="s">
        <v>14262</v>
      </c>
      <c r="B5127" t="s">
        <v>14262</v>
      </c>
      <c r="C5127" t="s">
        <v>6568</v>
      </c>
      <c r="D5127">
        <v>93.023255809999995</v>
      </c>
      <c r="E5127">
        <v>45.59</v>
      </c>
      <c r="F5127">
        <v>702609.4425</v>
      </c>
      <c r="G5127">
        <v>702609</v>
      </c>
      <c r="H5127">
        <v>89.38</v>
      </c>
      <c r="I5127">
        <v>739</v>
      </c>
      <c r="J5127">
        <v>794</v>
      </c>
      <c r="K5127">
        <v>220</v>
      </c>
      <c r="L5127">
        <v>39</v>
      </c>
    </row>
    <row r="5128" spans="1:12">
      <c r="A5128" t="s">
        <v>14263</v>
      </c>
      <c r="B5128" t="s">
        <v>14263</v>
      </c>
      <c r="C5128" t="s">
        <v>6568</v>
      </c>
      <c r="D5128">
        <v>90.697674419999998</v>
      </c>
      <c r="E5128">
        <v>44.96</v>
      </c>
      <c r="F5128">
        <v>798203.48719999997</v>
      </c>
      <c r="G5128">
        <v>798203</v>
      </c>
      <c r="H5128">
        <v>91.19</v>
      </c>
      <c r="I5128">
        <v>727</v>
      </c>
      <c r="J5128">
        <v>802</v>
      </c>
      <c r="K5128">
        <v>236</v>
      </c>
      <c r="L5128">
        <v>31</v>
      </c>
    </row>
    <row r="5129" spans="1:12">
      <c r="A5129" t="s">
        <v>14264</v>
      </c>
      <c r="B5129" t="s">
        <v>14264</v>
      </c>
      <c r="C5129" t="s">
        <v>6568</v>
      </c>
      <c r="D5129">
        <v>93.023255809999995</v>
      </c>
      <c r="E5129">
        <v>46.62</v>
      </c>
      <c r="F5129">
        <v>988882.82499999995</v>
      </c>
      <c r="G5129">
        <v>988883</v>
      </c>
      <c r="H5129">
        <v>92.4</v>
      </c>
      <c r="I5129">
        <v>947</v>
      </c>
      <c r="J5129">
        <v>1018</v>
      </c>
      <c r="K5129">
        <v>250</v>
      </c>
      <c r="L5129">
        <v>30</v>
      </c>
    </row>
    <row r="5130" spans="1:12">
      <c r="A5130" t="s">
        <v>14265</v>
      </c>
      <c r="B5130" t="s">
        <v>14265</v>
      </c>
      <c r="C5130" t="s">
        <v>6568</v>
      </c>
      <c r="D5130">
        <v>95.348837209999999</v>
      </c>
      <c r="E5130">
        <v>45.39</v>
      </c>
      <c r="F5130">
        <v>958413.36589999998</v>
      </c>
      <c r="G5130">
        <v>958413</v>
      </c>
      <c r="H5130">
        <v>92.99</v>
      </c>
      <c r="I5130">
        <v>991</v>
      </c>
      <c r="J5130">
        <v>1039</v>
      </c>
      <c r="K5130">
        <v>230</v>
      </c>
      <c r="L5130">
        <v>23</v>
      </c>
    </row>
    <row r="5131" spans="1:12">
      <c r="A5131" t="s">
        <v>14266</v>
      </c>
      <c r="B5131" t="s">
        <v>14266</v>
      </c>
      <c r="C5131" t="s">
        <v>6568</v>
      </c>
      <c r="D5131">
        <v>95.348837209999999</v>
      </c>
      <c r="E5131">
        <v>46.97</v>
      </c>
      <c r="F5131">
        <v>1046841.2929999999</v>
      </c>
      <c r="G5131">
        <v>1046841</v>
      </c>
      <c r="H5131">
        <v>93.33</v>
      </c>
      <c r="I5131">
        <v>1113</v>
      </c>
      <c r="J5131">
        <v>1167</v>
      </c>
      <c r="K5131">
        <v>225</v>
      </c>
      <c r="L5131">
        <v>19</v>
      </c>
    </row>
    <row r="5132" spans="1:12">
      <c r="A5132" t="s">
        <v>14267</v>
      </c>
      <c r="B5132" t="s">
        <v>14267</v>
      </c>
      <c r="C5132" t="s">
        <v>6568</v>
      </c>
      <c r="D5132">
        <v>86.046511629999998</v>
      </c>
      <c r="E5132">
        <v>46.78</v>
      </c>
      <c r="F5132">
        <v>800971.04689999996</v>
      </c>
      <c r="G5132">
        <v>800971</v>
      </c>
      <c r="H5132">
        <v>93.99</v>
      </c>
      <c r="I5132">
        <v>871</v>
      </c>
      <c r="J5132">
        <v>1012</v>
      </c>
      <c r="K5132">
        <v>202</v>
      </c>
      <c r="L5132">
        <v>5</v>
      </c>
    </row>
    <row r="5133" spans="1:12">
      <c r="A5133" t="s">
        <v>14268</v>
      </c>
      <c r="B5133" t="s">
        <v>14268</v>
      </c>
      <c r="C5133" t="s">
        <v>6568</v>
      </c>
      <c r="D5133">
        <v>86.046511629999998</v>
      </c>
      <c r="E5133">
        <v>46.54</v>
      </c>
      <c r="F5133">
        <v>783353.08109999995</v>
      </c>
      <c r="G5133">
        <v>783353</v>
      </c>
      <c r="H5133">
        <v>94.03</v>
      </c>
      <c r="I5133">
        <v>745</v>
      </c>
      <c r="J5133">
        <v>866</v>
      </c>
      <c r="K5133">
        <v>215</v>
      </c>
      <c r="L5133">
        <v>14</v>
      </c>
    </row>
    <row r="5134" spans="1:12">
      <c r="A5134" t="s">
        <v>14269</v>
      </c>
      <c r="B5134" t="s">
        <v>14269</v>
      </c>
      <c r="C5134" t="s">
        <v>6568</v>
      </c>
      <c r="D5134">
        <v>93.023255809999995</v>
      </c>
      <c r="E5134">
        <v>45.89</v>
      </c>
      <c r="F5134">
        <v>1123536.841</v>
      </c>
      <c r="G5134">
        <v>1123537</v>
      </c>
      <c r="H5134">
        <v>90.25</v>
      </c>
      <c r="I5134">
        <v>1019</v>
      </c>
      <c r="J5134">
        <v>1095</v>
      </c>
      <c r="K5134">
        <v>260</v>
      </c>
      <c r="L5134">
        <v>40.5</v>
      </c>
    </row>
    <row r="5135" spans="1:12">
      <c r="A5135" t="s">
        <v>14270</v>
      </c>
      <c r="B5135" t="s">
        <v>14270</v>
      </c>
      <c r="C5135" t="s">
        <v>6568</v>
      </c>
      <c r="D5135">
        <v>69.767441860000005</v>
      </c>
      <c r="E5135">
        <v>47.39</v>
      </c>
      <c r="F5135">
        <v>646988.03330000001</v>
      </c>
      <c r="G5135">
        <v>646988</v>
      </c>
      <c r="H5135">
        <v>90.84</v>
      </c>
      <c r="I5135">
        <v>546</v>
      </c>
      <c r="J5135">
        <v>783</v>
      </c>
      <c r="K5135">
        <v>209.5</v>
      </c>
      <c r="L5135">
        <v>24</v>
      </c>
    </row>
    <row r="5136" spans="1:12">
      <c r="A5136" t="s">
        <v>14271</v>
      </c>
      <c r="B5136" t="s">
        <v>14271</v>
      </c>
      <c r="C5136" t="s">
        <v>6568</v>
      </c>
      <c r="D5136">
        <v>83.720930229999993</v>
      </c>
      <c r="E5136">
        <v>47.04</v>
      </c>
      <c r="F5136">
        <v>843747.53489999997</v>
      </c>
      <c r="G5136">
        <v>843748</v>
      </c>
      <c r="H5136">
        <v>94.19</v>
      </c>
      <c r="I5136">
        <v>784</v>
      </c>
      <c r="J5136">
        <v>936</v>
      </c>
      <c r="K5136">
        <v>239.5</v>
      </c>
      <c r="L5136">
        <v>13</v>
      </c>
    </row>
    <row r="5137" spans="1:12">
      <c r="A5137" t="s">
        <v>14272</v>
      </c>
      <c r="B5137" t="s">
        <v>14272</v>
      </c>
      <c r="C5137" t="s">
        <v>6568</v>
      </c>
      <c r="D5137">
        <v>93.023255809999995</v>
      </c>
      <c r="E5137">
        <v>48.96</v>
      </c>
      <c r="F5137">
        <v>742983.02500000002</v>
      </c>
      <c r="G5137">
        <v>742983</v>
      </c>
      <c r="H5137">
        <v>89.89</v>
      </c>
      <c r="I5137">
        <v>743</v>
      </c>
      <c r="J5137">
        <v>799</v>
      </c>
      <c r="K5137">
        <v>223</v>
      </c>
      <c r="L5137">
        <v>37</v>
      </c>
    </row>
    <row r="5138" spans="1:12">
      <c r="A5138" t="s">
        <v>14273</v>
      </c>
      <c r="B5138" t="s">
        <v>14273</v>
      </c>
      <c r="C5138" t="s">
        <v>6568</v>
      </c>
      <c r="D5138">
        <v>93.023255809999995</v>
      </c>
      <c r="E5138">
        <v>47.82</v>
      </c>
      <c r="F5138">
        <v>1102385.3289999999</v>
      </c>
      <c r="G5138">
        <v>1102385</v>
      </c>
      <c r="H5138">
        <v>85.39</v>
      </c>
      <c r="I5138">
        <v>1106</v>
      </c>
      <c r="J5138">
        <v>1189</v>
      </c>
      <c r="K5138">
        <v>206.5</v>
      </c>
      <c r="L5138">
        <v>87</v>
      </c>
    </row>
    <row r="5139" spans="1:12">
      <c r="A5139" t="s">
        <v>14274</v>
      </c>
      <c r="B5139" t="s">
        <v>14274</v>
      </c>
      <c r="C5139" t="s">
        <v>6568</v>
      </c>
      <c r="D5139">
        <v>93.023255809999995</v>
      </c>
      <c r="E5139">
        <v>48.1</v>
      </c>
      <c r="F5139">
        <v>1354230.175</v>
      </c>
      <c r="G5139">
        <v>1354230</v>
      </c>
      <c r="H5139">
        <v>90.63</v>
      </c>
      <c r="I5139">
        <v>1329</v>
      </c>
      <c r="J5139">
        <v>1429</v>
      </c>
      <c r="K5139">
        <v>226</v>
      </c>
      <c r="L5139">
        <v>38</v>
      </c>
    </row>
    <row r="5140" spans="1:12">
      <c r="A5140" t="s">
        <v>14275</v>
      </c>
      <c r="B5140" t="s">
        <v>14275</v>
      </c>
      <c r="C5140" t="s">
        <v>6568</v>
      </c>
      <c r="D5140">
        <v>95.348837209999999</v>
      </c>
      <c r="E5140">
        <v>47.59</v>
      </c>
      <c r="F5140">
        <v>1119757.7560000001</v>
      </c>
      <c r="G5140">
        <v>1119758</v>
      </c>
      <c r="H5140">
        <v>90.97</v>
      </c>
      <c r="I5140">
        <v>1194</v>
      </c>
      <c r="J5140">
        <v>1252</v>
      </c>
      <c r="K5140">
        <v>214</v>
      </c>
      <c r="L5140">
        <v>45</v>
      </c>
    </row>
    <row r="5141" spans="1:12">
      <c r="A5141" t="s">
        <v>14276</v>
      </c>
      <c r="B5141" t="s">
        <v>14276</v>
      </c>
      <c r="C5141" t="s">
        <v>6568</v>
      </c>
      <c r="D5141">
        <v>90.697674419999998</v>
      </c>
      <c r="E5141">
        <v>47.34</v>
      </c>
      <c r="F5141">
        <v>960957.38459999999</v>
      </c>
      <c r="G5141">
        <v>960957</v>
      </c>
      <c r="H5141">
        <v>86.86</v>
      </c>
      <c r="I5141">
        <v>922</v>
      </c>
      <c r="J5141">
        <v>1017</v>
      </c>
      <c r="K5141">
        <v>210</v>
      </c>
      <c r="L5141">
        <v>79</v>
      </c>
    </row>
    <row r="5142" spans="1:12">
      <c r="A5142" t="s">
        <v>14277</v>
      </c>
      <c r="B5142" t="s">
        <v>14277</v>
      </c>
      <c r="C5142" t="s">
        <v>6568</v>
      </c>
      <c r="D5142">
        <v>79.069767440000007</v>
      </c>
      <c r="E5142">
        <v>49.01</v>
      </c>
      <c r="F5142">
        <v>1150824.176</v>
      </c>
      <c r="G5142">
        <v>1150824</v>
      </c>
      <c r="H5142">
        <v>85.14</v>
      </c>
      <c r="I5142">
        <v>1037</v>
      </c>
      <c r="J5142">
        <v>1312</v>
      </c>
      <c r="K5142">
        <v>199</v>
      </c>
      <c r="L5142">
        <v>90</v>
      </c>
    </row>
    <row r="5143" spans="1:12">
      <c r="A5143" t="s">
        <v>14278</v>
      </c>
      <c r="B5143" t="s">
        <v>14278</v>
      </c>
      <c r="C5143" t="s">
        <v>6568</v>
      </c>
      <c r="D5143">
        <v>76.744186049999996</v>
      </c>
      <c r="E5143">
        <v>50.82</v>
      </c>
      <c r="F5143">
        <v>500461.36359999998</v>
      </c>
      <c r="G5143">
        <v>500461</v>
      </c>
      <c r="H5143">
        <v>89.82</v>
      </c>
      <c r="I5143">
        <v>456</v>
      </c>
      <c r="J5143">
        <v>594</v>
      </c>
      <c r="K5143">
        <v>211</v>
      </c>
      <c r="L5143">
        <v>35</v>
      </c>
    </row>
    <row r="5144" spans="1:12">
      <c r="A5144" t="s">
        <v>14279</v>
      </c>
      <c r="B5144" t="s">
        <v>14279</v>
      </c>
      <c r="C5144" t="s">
        <v>6568</v>
      </c>
      <c r="D5144">
        <v>93.023255809999995</v>
      </c>
      <c r="E5144">
        <v>48.77</v>
      </c>
      <c r="F5144">
        <v>725706.7</v>
      </c>
      <c r="G5144">
        <v>725707</v>
      </c>
      <c r="H5144">
        <v>90.92</v>
      </c>
      <c r="I5144">
        <v>747</v>
      </c>
      <c r="J5144">
        <v>803</v>
      </c>
      <c r="K5144">
        <v>203</v>
      </c>
      <c r="L5144">
        <v>18</v>
      </c>
    </row>
    <row r="5145" spans="1:12">
      <c r="A5145" t="s">
        <v>14280</v>
      </c>
      <c r="B5145" t="s">
        <v>14280</v>
      </c>
      <c r="C5145" t="s">
        <v>6568</v>
      </c>
      <c r="D5145">
        <v>86.046511629999998</v>
      </c>
      <c r="E5145">
        <v>51.56</v>
      </c>
      <c r="F5145">
        <v>827063.16220000002</v>
      </c>
      <c r="G5145">
        <v>827063</v>
      </c>
      <c r="H5145">
        <v>90.32</v>
      </c>
      <c r="I5145">
        <v>824</v>
      </c>
      <c r="J5145">
        <v>958</v>
      </c>
      <c r="K5145">
        <v>203.5</v>
      </c>
      <c r="L5145">
        <v>48</v>
      </c>
    </row>
    <row r="5146" spans="1:12">
      <c r="A5146" t="s">
        <v>14281</v>
      </c>
      <c r="B5146" t="s">
        <v>14281</v>
      </c>
      <c r="C5146" t="s">
        <v>6568</v>
      </c>
      <c r="D5146">
        <v>88.372093019999994</v>
      </c>
      <c r="E5146">
        <v>51.99</v>
      </c>
      <c r="F5146">
        <v>1040309.977</v>
      </c>
      <c r="G5146">
        <v>1040310</v>
      </c>
      <c r="H5146">
        <v>90.01</v>
      </c>
      <c r="I5146">
        <v>999</v>
      </c>
      <c r="J5146">
        <v>1130</v>
      </c>
      <c r="K5146">
        <v>218</v>
      </c>
      <c r="L5146">
        <v>49</v>
      </c>
    </row>
    <row r="5147" spans="1:12">
      <c r="A5147" t="s">
        <v>14282</v>
      </c>
      <c r="B5147" t="s">
        <v>14282</v>
      </c>
      <c r="C5147" t="s">
        <v>6568</v>
      </c>
      <c r="D5147">
        <v>93.023255809999995</v>
      </c>
      <c r="E5147">
        <v>53.73</v>
      </c>
      <c r="F5147">
        <v>608748.21420000005</v>
      </c>
      <c r="G5147">
        <v>608748</v>
      </c>
      <c r="H5147">
        <v>91.2</v>
      </c>
      <c r="I5147">
        <v>657</v>
      </c>
      <c r="J5147">
        <v>706</v>
      </c>
      <c r="K5147">
        <v>222</v>
      </c>
      <c r="L5147">
        <v>24</v>
      </c>
    </row>
    <row r="5148" spans="1:12">
      <c r="A5148" t="s">
        <v>14283</v>
      </c>
      <c r="B5148" t="s">
        <v>14283</v>
      </c>
      <c r="C5148" t="s">
        <v>6568</v>
      </c>
      <c r="D5148">
        <v>95.348837209999999</v>
      </c>
      <c r="E5148">
        <v>55.47</v>
      </c>
      <c r="F5148">
        <v>1310579.1710000001</v>
      </c>
      <c r="G5148">
        <v>1310579</v>
      </c>
      <c r="H5148">
        <v>87.51</v>
      </c>
      <c r="I5148">
        <v>1216</v>
      </c>
      <c r="J5148">
        <v>1275</v>
      </c>
      <c r="K5148">
        <v>243</v>
      </c>
      <c r="L5148">
        <v>63</v>
      </c>
    </row>
    <row r="5149" spans="1:12">
      <c r="A5149" t="s">
        <v>14284</v>
      </c>
      <c r="B5149" t="s">
        <v>14284</v>
      </c>
      <c r="C5149" t="s">
        <v>6568</v>
      </c>
      <c r="D5149">
        <v>88.372093019999994</v>
      </c>
      <c r="E5149">
        <v>56.6</v>
      </c>
      <c r="F5149">
        <v>796548.30379999999</v>
      </c>
      <c r="G5149">
        <v>796548</v>
      </c>
      <c r="H5149">
        <v>90.69</v>
      </c>
      <c r="I5149">
        <v>778</v>
      </c>
      <c r="J5149">
        <v>880</v>
      </c>
      <c r="K5149">
        <v>219.5</v>
      </c>
      <c r="L5149">
        <v>39</v>
      </c>
    </row>
    <row r="5150" spans="1:12">
      <c r="A5150" t="s">
        <v>14285</v>
      </c>
      <c r="B5150" t="s">
        <v>14285</v>
      </c>
      <c r="C5150" t="s">
        <v>6568</v>
      </c>
      <c r="D5150">
        <v>93.023255809999995</v>
      </c>
      <c r="E5150">
        <v>46.72</v>
      </c>
      <c r="F5150">
        <v>1040183.928</v>
      </c>
      <c r="G5150">
        <v>1040184</v>
      </c>
      <c r="H5150">
        <v>87.53</v>
      </c>
      <c r="I5150">
        <v>1028</v>
      </c>
      <c r="J5150">
        <v>1105</v>
      </c>
      <c r="K5150">
        <v>209</v>
      </c>
      <c r="L5150">
        <v>76</v>
      </c>
    </row>
    <row r="5151" spans="1:12">
      <c r="A5151" t="s">
        <v>14286</v>
      </c>
      <c r="B5151" t="s">
        <v>14286</v>
      </c>
      <c r="C5151" t="s">
        <v>6568</v>
      </c>
      <c r="D5151">
        <v>95.348837209999999</v>
      </c>
      <c r="E5151">
        <v>48.92</v>
      </c>
      <c r="F5151">
        <v>1101102.0490000001</v>
      </c>
      <c r="G5151">
        <v>1101102</v>
      </c>
      <c r="H5151">
        <v>95.33</v>
      </c>
      <c r="I5151">
        <v>1117</v>
      </c>
      <c r="J5151">
        <v>1171</v>
      </c>
      <c r="K5151">
        <v>250</v>
      </c>
      <c r="L5151">
        <v>6</v>
      </c>
    </row>
    <row r="5152" spans="1:12">
      <c r="A5152" t="s">
        <v>14287</v>
      </c>
      <c r="B5152" t="s">
        <v>14287</v>
      </c>
      <c r="C5152" t="s">
        <v>6568</v>
      </c>
      <c r="D5152">
        <v>97.674418599999996</v>
      </c>
      <c r="E5152">
        <v>45.99</v>
      </c>
      <c r="F5152">
        <v>1063413.548</v>
      </c>
      <c r="G5152">
        <v>1063414</v>
      </c>
      <c r="H5152">
        <v>90.38</v>
      </c>
      <c r="I5152">
        <v>1092</v>
      </c>
      <c r="J5152">
        <v>1118</v>
      </c>
      <c r="K5152">
        <v>226.5</v>
      </c>
      <c r="L5152">
        <v>53</v>
      </c>
    </row>
    <row r="5153" spans="1:12">
      <c r="A5153" t="s">
        <v>14288</v>
      </c>
      <c r="B5153" t="s">
        <v>14288</v>
      </c>
      <c r="C5153" t="s">
        <v>6568</v>
      </c>
      <c r="D5153">
        <v>95.348837209999999</v>
      </c>
      <c r="E5153">
        <v>35.99</v>
      </c>
      <c r="F5153">
        <v>890192.0148</v>
      </c>
      <c r="G5153">
        <v>890192</v>
      </c>
      <c r="H5153">
        <v>93.42</v>
      </c>
      <c r="I5153">
        <v>857</v>
      </c>
      <c r="J5153">
        <v>899</v>
      </c>
      <c r="K5153">
        <v>258</v>
      </c>
      <c r="L5153">
        <v>20</v>
      </c>
    </row>
    <row r="5154" spans="1:12">
      <c r="A5154" t="s">
        <v>14289</v>
      </c>
      <c r="B5154" t="s">
        <v>14289</v>
      </c>
      <c r="C5154" t="s">
        <v>6568</v>
      </c>
      <c r="D5154">
        <v>88.372093019999994</v>
      </c>
      <c r="E5154">
        <v>39.01</v>
      </c>
      <c r="F5154">
        <v>1035461.5</v>
      </c>
      <c r="G5154">
        <v>1035462</v>
      </c>
      <c r="H5154">
        <v>88.97</v>
      </c>
      <c r="I5154">
        <v>997</v>
      </c>
      <c r="J5154">
        <v>1128</v>
      </c>
      <c r="K5154">
        <v>214</v>
      </c>
      <c r="L5154">
        <v>61</v>
      </c>
    </row>
    <row r="5155" spans="1:12">
      <c r="A5155" t="s">
        <v>14290</v>
      </c>
      <c r="B5155" t="s">
        <v>14290</v>
      </c>
      <c r="C5155" t="s">
        <v>6568</v>
      </c>
      <c r="D5155">
        <v>95.348837209999999</v>
      </c>
      <c r="E5155">
        <v>30.76</v>
      </c>
      <c r="F5155">
        <v>859431.56099999999</v>
      </c>
      <c r="G5155">
        <v>859432</v>
      </c>
      <c r="H5155">
        <v>93.69</v>
      </c>
      <c r="I5155">
        <v>912</v>
      </c>
      <c r="J5155">
        <v>956</v>
      </c>
      <c r="K5155">
        <v>227</v>
      </c>
      <c r="L5155">
        <v>16</v>
      </c>
    </row>
    <row r="5156" spans="1:12">
      <c r="A5156" t="s">
        <v>14291</v>
      </c>
      <c r="B5156" t="s">
        <v>14291</v>
      </c>
      <c r="C5156" t="s">
        <v>6568</v>
      </c>
      <c r="D5156">
        <v>93.023255809999995</v>
      </c>
      <c r="E5156">
        <v>34.78</v>
      </c>
      <c r="F5156">
        <v>809077.25</v>
      </c>
      <c r="G5156">
        <v>809077</v>
      </c>
      <c r="H5156">
        <v>83.73</v>
      </c>
      <c r="I5156">
        <v>740</v>
      </c>
      <c r="J5156">
        <v>796</v>
      </c>
      <c r="K5156">
        <v>207</v>
      </c>
      <c r="L5156">
        <v>97</v>
      </c>
    </row>
    <row r="5157" spans="1:12">
      <c r="A5157" t="s">
        <v>14292</v>
      </c>
      <c r="B5157" t="s">
        <v>14292</v>
      </c>
      <c r="C5157" t="s">
        <v>6568</v>
      </c>
      <c r="D5157">
        <v>90.697674419999998</v>
      </c>
      <c r="E5157">
        <v>51.83</v>
      </c>
      <c r="F5157">
        <v>664455.84620000003</v>
      </c>
      <c r="G5157">
        <v>664456</v>
      </c>
      <c r="H5157">
        <v>89.56</v>
      </c>
      <c r="I5157">
        <v>594</v>
      </c>
      <c r="J5157">
        <v>655</v>
      </c>
      <c r="K5157">
        <v>228</v>
      </c>
      <c r="L5157">
        <v>51</v>
      </c>
    </row>
    <row r="5158" spans="1:12">
      <c r="A5158" t="s">
        <v>14293</v>
      </c>
      <c r="B5158" t="s">
        <v>14293</v>
      </c>
      <c r="C5158" t="s">
        <v>6568</v>
      </c>
      <c r="D5158">
        <v>93.023255809999995</v>
      </c>
      <c r="E5158">
        <v>56.07</v>
      </c>
      <c r="F5158">
        <v>837130.45</v>
      </c>
      <c r="G5158">
        <v>837130</v>
      </c>
      <c r="H5158">
        <v>91.42</v>
      </c>
      <c r="I5158">
        <v>852</v>
      </c>
      <c r="J5158">
        <v>916</v>
      </c>
      <c r="K5158">
        <v>213.5</v>
      </c>
      <c r="L5158">
        <v>42</v>
      </c>
    </row>
    <row r="5159" spans="1:12">
      <c r="A5159" t="s">
        <v>14294</v>
      </c>
      <c r="B5159" t="s">
        <v>14294</v>
      </c>
      <c r="C5159" t="s">
        <v>6568</v>
      </c>
      <c r="D5159">
        <v>90.697674419999998</v>
      </c>
      <c r="E5159">
        <v>53.39</v>
      </c>
      <c r="F5159">
        <v>895300.79489999998</v>
      </c>
      <c r="G5159">
        <v>895301</v>
      </c>
      <c r="H5159">
        <v>90.52</v>
      </c>
      <c r="I5159">
        <v>933</v>
      </c>
      <c r="J5159">
        <v>1029</v>
      </c>
      <c r="K5159">
        <v>201</v>
      </c>
      <c r="L5159">
        <v>50</v>
      </c>
    </row>
    <row r="5160" spans="1:12">
      <c r="A5160" t="s">
        <v>14295</v>
      </c>
      <c r="B5160" t="s">
        <v>14295</v>
      </c>
      <c r="C5160" t="s">
        <v>6568</v>
      </c>
      <c r="D5160">
        <v>90.697674419999998</v>
      </c>
      <c r="E5160">
        <v>44.15</v>
      </c>
      <c r="F5160">
        <v>696543.76919999998</v>
      </c>
      <c r="G5160">
        <v>696544</v>
      </c>
      <c r="H5160">
        <v>88.85</v>
      </c>
      <c r="I5160">
        <v>690</v>
      </c>
      <c r="J5160">
        <v>761</v>
      </c>
      <c r="K5160">
        <v>220.5</v>
      </c>
      <c r="L5160">
        <v>47</v>
      </c>
    </row>
    <row r="5161" spans="1:12">
      <c r="A5161" t="s">
        <v>14296</v>
      </c>
      <c r="B5161" t="s">
        <v>14296</v>
      </c>
      <c r="C5161" t="s">
        <v>6568</v>
      </c>
      <c r="D5161">
        <v>93.023255809999995</v>
      </c>
      <c r="E5161">
        <v>36.44</v>
      </c>
      <c r="F5161">
        <v>724399.5</v>
      </c>
      <c r="G5161">
        <v>724400</v>
      </c>
      <c r="H5161">
        <v>89.08</v>
      </c>
      <c r="I5161">
        <v>683</v>
      </c>
      <c r="J5161">
        <v>734</v>
      </c>
      <c r="K5161">
        <v>224</v>
      </c>
      <c r="L5161">
        <v>43</v>
      </c>
    </row>
    <row r="5162" spans="1:12">
      <c r="A5162" t="s">
        <v>14297</v>
      </c>
      <c r="B5162" t="s">
        <v>14297</v>
      </c>
      <c r="C5162" t="s">
        <v>6568</v>
      </c>
      <c r="D5162">
        <v>93.023255809999995</v>
      </c>
      <c r="E5162">
        <v>43.4</v>
      </c>
      <c r="F5162">
        <v>605816.25</v>
      </c>
      <c r="G5162">
        <v>605816</v>
      </c>
      <c r="H5162">
        <v>90.99</v>
      </c>
      <c r="I5162">
        <v>605</v>
      </c>
      <c r="J5162">
        <v>650</v>
      </c>
      <c r="K5162">
        <v>223</v>
      </c>
      <c r="L5162">
        <v>29</v>
      </c>
    </row>
    <row r="5163" spans="1:12">
      <c r="A5163" t="s">
        <v>14298</v>
      </c>
      <c r="B5163" t="s">
        <v>14298</v>
      </c>
      <c r="C5163" t="s">
        <v>6568</v>
      </c>
      <c r="D5163">
        <v>90.697674419999998</v>
      </c>
      <c r="E5163">
        <v>48.12</v>
      </c>
      <c r="F5163">
        <v>774448.74360000005</v>
      </c>
      <c r="G5163">
        <v>774449</v>
      </c>
      <c r="H5163">
        <v>90.34</v>
      </c>
      <c r="I5163">
        <v>778</v>
      </c>
      <c r="J5163">
        <v>858</v>
      </c>
      <c r="K5163">
        <v>211</v>
      </c>
      <c r="L5163">
        <v>46</v>
      </c>
    </row>
    <row r="5164" spans="1:12">
      <c r="A5164" t="s">
        <v>14299</v>
      </c>
      <c r="B5164" t="s">
        <v>14299</v>
      </c>
      <c r="C5164" t="s">
        <v>6568</v>
      </c>
      <c r="D5164">
        <v>88.372093019999994</v>
      </c>
      <c r="E5164">
        <v>47.89</v>
      </c>
      <c r="F5164">
        <v>914331.63159999996</v>
      </c>
      <c r="G5164">
        <v>914332</v>
      </c>
      <c r="H5164">
        <v>90.64</v>
      </c>
      <c r="I5164">
        <v>877</v>
      </c>
      <c r="J5164">
        <v>992</v>
      </c>
      <c r="K5164">
        <v>214</v>
      </c>
      <c r="L5164">
        <v>43</v>
      </c>
    </row>
    <row r="5165" spans="1:12">
      <c r="A5165" t="s">
        <v>14300</v>
      </c>
      <c r="B5165" t="s">
        <v>14300</v>
      </c>
      <c r="C5165" t="s">
        <v>6568</v>
      </c>
      <c r="D5165">
        <v>95.348837209999999</v>
      </c>
      <c r="E5165">
        <v>36.86</v>
      </c>
      <c r="F5165">
        <v>564659.82570000004</v>
      </c>
      <c r="G5165">
        <v>564660</v>
      </c>
      <c r="H5165">
        <v>90.74</v>
      </c>
      <c r="I5165">
        <v>582</v>
      </c>
      <c r="J5165">
        <v>610</v>
      </c>
      <c r="K5165">
        <v>231</v>
      </c>
      <c r="L5165">
        <v>31.5</v>
      </c>
    </row>
    <row r="5166" spans="1:12">
      <c r="A5166" t="s">
        <v>14301</v>
      </c>
      <c r="B5166" t="s">
        <v>14301</v>
      </c>
      <c r="C5166" t="s">
        <v>6568</v>
      </c>
      <c r="D5166">
        <v>83.720930229999993</v>
      </c>
      <c r="E5166">
        <v>38.450000000000003</v>
      </c>
      <c r="F5166">
        <v>698236.38890000002</v>
      </c>
      <c r="G5166">
        <v>698236</v>
      </c>
      <c r="H5166">
        <v>92.78</v>
      </c>
      <c r="I5166">
        <v>619</v>
      </c>
      <c r="J5166">
        <v>739</v>
      </c>
      <c r="K5166">
        <v>245</v>
      </c>
      <c r="L5166">
        <v>21</v>
      </c>
    </row>
    <row r="5167" spans="1:12">
      <c r="A5167" t="s">
        <v>14302</v>
      </c>
      <c r="B5167" t="s">
        <v>14302</v>
      </c>
      <c r="C5167" t="s">
        <v>6568</v>
      </c>
      <c r="D5167">
        <v>93.023255809999995</v>
      </c>
      <c r="E5167">
        <v>61.52</v>
      </c>
      <c r="F5167">
        <v>1200305.2250000001</v>
      </c>
      <c r="G5167">
        <v>1200305</v>
      </c>
      <c r="H5167">
        <v>89.25</v>
      </c>
      <c r="I5167">
        <v>1143</v>
      </c>
      <c r="J5167">
        <v>1229</v>
      </c>
      <c r="K5167">
        <v>227</v>
      </c>
      <c r="L5167">
        <v>78</v>
      </c>
    </row>
    <row r="5168" spans="1:12">
      <c r="A5168" t="s">
        <v>14303</v>
      </c>
      <c r="B5168" t="s">
        <v>14303</v>
      </c>
      <c r="C5168" t="s">
        <v>6568</v>
      </c>
      <c r="D5168">
        <v>97.674418599999996</v>
      </c>
      <c r="E5168">
        <v>58.48</v>
      </c>
      <c r="F5168">
        <v>1246008.959</v>
      </c>
      <c r="G5168">
        <v>1246009</v>
      </c>
      <c r="H5168">
        <v>89.82</v>
      </c>
      <c r="I5168">
        <v>1101</v>
      </c>
      <c r="J5168">
        <v>1127</v>
      </c>
      <c r="K5168">
        <v>262</v>
      </c>
      <c r="L5168">
        <v>73</v>
      </c>
    </row>
    <row r="5169" spans="1:12">
      <c r="A5169" t="s">
        <v>14304</v>
      </c>
      <c r="B5169" t="s">
        <v>14304</v>
      </c>
      <c r="C5169" t="s">
        <v>6568</v>
      </c>
      <c r="D5169">
        <v>86.046511629999998</v>
      </c>
      <c r="E5169">
        <v>32.93</v>
      </c>
      <c r="F5169">
        <v>765864.86490000004</v>
      </c>
      <c r="G5169">
        <v>765865</v>
      </c>
      <c r="H5169">
        <v>93.03</v>
      </c>
      <c r="I5169">
        <v>688</v>
      </c>
      <c r="J5169">
        <v>800</v>
      </c>
      <c r="K5169">
        <v>240</v>
      </c>
      <c r="L5169">
        <v>7</v>
      </c>
    </row>
    <row r="5170" spans="1:12">
      <c r="A5170" t="s">
        <v>14305</v>
      </c>
      <c r="B5170" t="s">
        <v>14305</v>
      </c>
      <c r="C5170" t="s">
        <v>6568</v>
      </c>
      <c r="D5170">
        <v>74.418604650000006</v>
      </c>
      <c r="E5170">
        <v>41.61</v>
      </c>
      <c r="F5170">
        <v>1218403.656</v>
      </c>
      <c r="G5170">
        <v>1218404</v>
      </c>
      <c r="H5170">
        <v>88.78</v>
      </c>
      <c r="I5170">
        <v>1206</v>
      </c>
      <c r="J5170">
        <v>1621</v>
      </c>
      <c r="K5170">
        <v>179</v>
      </c>
      <c r="L5170">
        <v>28</v>
      </c>
    </row>
    <row r="5171" spans="1:12">
      <c r="A5171" t="s">
        <v>14306</v>
      </c>
      <c r="B5171" t="s">
        <v>14306</v>
      </c>
      <c r="C5171" t="s">
        <v>6568</v>
      </c>
      <c r="D5171">
        <v>76.744186049999996</v>
      </c>
      <c r="E5171">
        <v>38.46</v>
      </c>
      <c r="F5171">
        <v>1367474.9140000001</v>
      </c>
      <c r="G5171">
        <v>1367475</v>
      </c>
      <c r="H5171">
        <v>91.61</v>
      </c>
      <c r="I5171">
        <v>1234</v>
      </c>
      <c r="J5171">
        <v>1608</v>
      </c>
      <c r="K5171">
        <v>209</v>
      </c>
      <c r="L5171">
        <v>26</v>
      </c>
    </row>
    <row r="5172" spans="1:12">
      <c r="A5172" t="s">
        <v>14307</v>
      </c>
      <c r="B5172" t="s">
        <v>14307</v>
      </c>
      <c r="C5172" t="s">
        <v>6568</v>
      </c>
      <c r="D5172">
        <v>93.023255809999995</v>
      </c>
      <c r="E5172">
        <v>49.56</v>
      </c>
      <c r="F5172">
        <v>1551268.943</v>
      </c>
      <c r="G5172">
        <v>1551269</v>
      </c>
      <c r="H5172">
        <v>92.08</v>
      </c>
      <c r="I5172">
        <v>1521</v>
      </c>
      <c r="J5172">
        <v>1635</v>
      </c>
      <c r="K5172">
        <v>231</v>
      </c>
      <c r="L5172">
        <v>32</v>
      </c>
    </row>
    <row r="5173" spans="1:12">
      <c r="A5173" t="s">
        <v>14308</v>
      </c>
      <c r="B5173" t="s">
        <v>14308</v>
      </c>
      <c r="C5173" t="s">
        <v>6568</v>
      </c>
      <c r="D5173">
        <v>90.697674419999998</v>
      </c>
      <c r="E5173">
        <v>37.880000000000003</v>
      </c>
      <c r="F5173">
        <v>989232.99879999994</v>
      </c>
      <c r="G5173">
        <v>989233</v>
      </c>
      <c r="H5173">
        <v>87.72</v>
      </c>
      <c r="I5173">
        <v>996</v>
      </c>
      <c r="J5173">
        <v>1098</v>
      </c>
      <c r="K5173">
        <v>205</v>
      </c>
      <c r="L5173">
        <v>60</v>
      </c>
    </row>
    <row r="5174" spans="1:12">
      <c r="A5174" t="s">
        <v>14309</v>
      </c>
      <c r="B5174" t="s">
        <v>14309</v>
      </c>
      <c r="C5174" t="s">
        <v>6568</v>
      </c>
      <c r="D5174">
        <v>86.046511629999998</v>
      </c>
      <c r="E5174">
        <v>44.47</v>
      </c>
      <c r="F5174">
        <v>1112828.378</v>
      </c>
      <c r="G5174">
        <v>1112828</v>
      </c>
      <c r="H5174">
        <v>87.13</v>
      </c>
      <c r="I5174">
        <v>1214</v>
      </c>
      <c r="J5174">
        <v>1411</v>
      </c>
      <c r="K5174">
        <v>178.5</v>
      </c>
      <c r="L5174">
        <v>46</v>
      </c>
    </row>
    <row r="5175" spans="1:12">
      <c r="A5175" t="s">
        <v>14310</v>
      </c>
      <c r="B5175" t="s">
        <v>14310</v>
      </c>
      <c r="C5175" t="s">
        <v>6568</v>
      </c>
      <c r="D5175">
        <v>95.348837209999999</v>
      </c>
      <c r="E5175">
        <v>34.97</v>
      </c>
      <c r="F5175">
        <v>1179788.888</v>
      </c>
      <c r="G5175">
        <v>1179789</v>
      </c>
      <c r="H5175">
        <v>90.27</v>
      </c>
      <c r="I5175">
        <v>1074</v>
      </c>
      <c r="J5175">
        <v>1126</v>
      </c>
      <c r="K5175">
        <v>255</v>
      </c>
      <c r="L5175">
        <v>36</v>
      </c>
    </row>
    <row r="5176" spans="1:12">
      <c r="A5176" t="s">
        <v>14311</v>
      </c>
      <c r="B5176" t="s">
        <v>14311</v>
      </c>
      <c r="C5176" t="s">
        <v>6568</v>
      </c>
      <c r="D5176">
        <v>90.697674419999998</v>
      </c>
      <c r="E5176">
        <v>45.58</v>
      </c>
      <c r="F5176">
        <v>771773.92310000001</v>
      </c>
      <c r="G5176">
        <v>771774</v>
      </c>
      <c r="H5176">
        <v>84.39</v>
      </c>
      <c r="I5176">
        <v>677</v>
      </c>
      <c r="J5176">
        <v>746</v>
      </c>
      <c r="K5176">
        <v>217</v>
      </c>
      <c r="L5176">
        <v>88</v>
      </c>
    </row>
    <row r="5177" spans="1:12">
      <c r="A5177" t="s">
        <v>14312</v>
      </c>
      <c r="B5177" t="s">
        <v>14312</v>
      </c>
      <c r="C5177" t="s">
        <v>6568</v>
      </c>
      <c r="D5177">
        <v>93.023255809999995</v>
      </c>
      <c r="E5177">
        <v>48.79</v>
      </c>
      <c r="F5177">
        <v>850250.82499999995</v>
      </c>
      <c r="G5177">
        <v>850251</v>
      </c>
      <c r="H5177">
        <v>85.09</v>
      </c>
      <c r="I5177">
        <v>767</v>
      </c>
      <c r="J5177">
        <v>825</v>
      </c>
      <c r="K5177">
        <v>225</v>
      </c>
      <c r="L5177">
        <v>67</v>
      </c>
    </row>
    <row r="5178" spans="1:12">
      <c r="A5178" t="s">
        <v>14313</v>
      </c>
      <c r="B5178" t="s">
        <v>14313</v>
      </c>
      <c r="C5178" t="s">
        <v>6568</v>
      </c>
      <c r="D5178">
        <v>90.697674419999998</v>
      </c>
      <c r="E5178">
        <v>50.83</v>
      </c>
      <c r="F5178">
        <v>689903.02560000005</v>
      </c>
      <c r="G5178">
        <v>689903</v>
      </c>
      <c r="H5178">
        <v>88.71</v>
      </c>
      <c r="I5178">
        <v>598</v>
      </c>
      <c r="J5178">
        <v>659</v>
      </c>
      <c r="K5178">
        <v>249</v>
      </c>
      <c r="L5178">
        <v>31</v>
      </c>
    </row>
    <row r="5179" spans="1:12">
      <c r="A5179" t="s">
        <v>14314</v>
      </c>
      <c r="B5179" t="s">
        <v>14314</v>
      </c>
      <c r="C5179" t="s">
        <v>6568</v>
      </c>
      <c r="D5179">
        <v>83.720930229999993</v>
      </c>
      <c r="E5179">
        <v>33.53</v>
      </c>
      <c r="F5179">
        <v>966711.66669999994</v>
      </c>
      <c r="G5179">
        <v>966712</v>
      </c>
      <c r="H5179">
        <v>86.32</v>
      </c>
      <c r="I5179">
        <v>975</v>
      </c>
      <c r="J5179">
        <v>1165</v>
      </c>
      <c r="K5179">
        <v>204</v>
      </c>
      <c r="L5179">
        <v>27</v>
      </c>
    </row>
    <row r="5180" spans="1:12">
      <c r="A5180" t="s">
        <v>14315</v>
      </c>
      <c r="B5180" t="s">
        <v>14315</v>
      </c>
      <c r="C5180" t="s">
        <v>6568</v>
      </c>
      <c r="D5180">
        <v>90.697674419999998</v>
      </c>
      <c r="E5180">
        <v>40.47</v>
      </c>
      <c r="F5180">
        <v>1113421.051</v>
      </c>
      <c r="G5180">
        <v>1113421</v>
      </c>
      <c r="H5180">
        <v>89.82</v>
      </c>
      <c r="I5180">
        <v>1030</v>
      </c>
      <c r="J5180">
        <v>1136</v>
      </c>
      <c r="K5180">
        <v>232</v>
      </c>
      <c r="L5180">
        <v>39</v>
      </c>
    </row>
    <row r="5181" spans="1:12">
      <c r="A5181" t="s">
        <v>14316</v>
      </c>
      <c r="B5181" t="s">
        <v>14316</v>
      </c>
      <c r="C5181" t="s">
        <v>6568</v>
      </c>
      <c r="D5181">
        <v>83.720930229999993</v>
      </c>
      <c r="E5181">
        <v>41.93</v>
      </c>
      <c r="F5181">
        <v>758776.91390000004</v>
      </c>
      <c r="G5181">
        <v>758777</v>
      </c>
      <c r="H5181">
        <v>92.4</v>
      </c>
      <c r="I5181">
        <v>704</v>
      </c>
      <c r="J5181">
        <v>841</v>
      </c>
      <c r="K5181">
        <v>227</v>
      </c>
      <c r="L5181">
        <v>25</v>
      </c>
    </row>
    <row r="5182" spans="1:12">
      <c r="A5182" t="s">
        <v>14317</v>
      </c>
      <c r="B5182" t="s">
        <v>14317</v>
      </c>
      <c r="C5182" t="s">
        <v>6568</v>
      </c>
      <c r="D5182">
        <v>88.372093019999994</v>
      </c>
      <c r="E5182">
        <v>38.92</v>
      </c>
      <c r="F5182">
        <v>888787.52819999994</v>
      </c>
      <c r="G5182">
        <v>888788</v>
      </c>
      <c r="H5182">
        <v>90.03</v>
      </c>
      <c r="I5182">
        <v>850</v>
      </c>
      <c r="J5182">
        <v>962</v>
      </c>
      <c r="K5182">
        <v>225.5</v>
      </c>
      <c r="L5182">
        <v>42</v>
      </c>
    </row>
    <row r="5183" spans="1:12">
      <c r="A5183" t="s">
        <v>14318</v>
      </c>
      <c r="B5183" t="s">
        <v>14318</v>
      </c>
      <c r="C5183" t="s">
        <v>6568</v>
      </c>
      <c r="D5183">
        <v>88.372093019999994</v>
      </c>
      <c r="E5183">
        <v>51.93</v>
      </c>
      <c r="F5183">
        <v>744631.30550000002</v>
      </c>
      <c r="G5183">
        <v>744631</v>
      </c>
      <c r="H5183">
        <v>86.15</v>
      </c>
      <c r="I5183">
        <v>745</v>
      </c>
      <c r="J5183">
        <v>843</v>
      </c>
      <c r="K5183">
        <v>210</v>
      </c>
      <c r="L5183">
        <v>46</v>
      </c>
    </row>
    <row r="5184" spans="1:12">
      <c r="A5184" t="s">
        <v>14319</v>
      </c>
      <c r="B5184" t="s">
        <v>14319</v>
      </c>
      <c r="C5184" t="s">
        <v>6568</v>
      </c>
      <c r="D5184">
        <v>93.023255809999995</v>
      </c>
      <c r="E5184">
        <v>36.78</v>
      </c>
      <c r="F5184">
        <v>1011682.5</v>
      </c>
      <c r="G5184">
        <v>1011683</v>
      </c>
      <c r="H5184">
        <v>90.79</v>
      </c>
      <c r="I5184">
        <v>978</v>
      </c>
      <c r="J5184">
        <v>1051</v>
      </c>
      <c r="K5184">
        <v>237.5</v>
      </c>
      <c r="L5184">
        <v>39</v>
      </c>
    </row>
    <row r="5185" spans="1:12">
      <c r="A5185" t="s">
        <v>14320</v>
      </c>
      <c r="B5185" t="s">
        <v>14320</v>
      </c>
      <c r="C5185" t="s">
        <v>6568</v>
      </c>
      <c r="D5185">
        <v>74.418604650000006</v>
      </c>
      <c r="E5185">
        <v>35.479999999999997</v>
      </c>
      <c r="F5185">
        <v>980507.5</v>
      </c>
      <c r="G5185">
        <v>980508</v>
      </c>
      <c r="H5185">
        <v>90.5</v>
      </c>
      <c r="I5185">
        <v>844</v>
      </c>
      <c r="J5185">
        <v>1134</v>
      </c>
      <c r="K5185">
        <v>205.5</v>
      </c>
      <c r="L5185">
        <v>21</v>
      </c>
    </row>
    <row r="5186" spans="1:12">
      <c r="A5186" t="s">
        <v>14321</v>
      </c>
      <c r="B5186" t="s">
        <v>14321</v>
      </c>
      <c r="C5186" t="s">
        <v>6568</v>
      </c>
      <c r="D5186">
        <v>95.348837209999999</v>
      </c>
      <c r="E5186">
        <v>41.56</v>
      </c>
      <c r="F5186">
        <v>801543.73010000004</v>
      </c>
      <c r="G5186">
        <v>801544</v>
      </c>
      <c r="H5186">
        <v>92.06</v>
      </c>
      <c r="I5186">
        <v>802</v>
      </c>
      <c r="J5186">
        <v>841</v>
      </c>
      <c r="K5186">
        <v>239</v>
      </c>
      <c r="L5186">
        <v>31</v>
      </c>
    </row>
    <row r="5187" spans="1:12">
      <c r="A5187" t="s">
        <v>14322</v>
      </c>
      <c r="B5187" t="s">
        <v>14322</v>
      </c>
      <c r="C5187" t="s">
        <v>6568</v>
      </c>
      <c r="D5187">
        <v>93.023255809999995</v>
      </c>
      <c r="E5187">
        <v>40.36</v>
      </c>
      <c r="F5187">
        <v>947856.39859999996</v>
      </c>
      <c r="G5187">
        <v>947856</v>
      </c>
      <c r="H5187">
        <v>92.82</v>
      </c>
      <c r="I5187">
        <v>948</v>
      </c>
      <c r="J5187">
        <v>1019</v>
      </c>
      <c r="K5187">
        <v>227.5</v>
      </c>
      <c r="L5187">
        <v>29</v>
      </c>
    </row>
    <row r="5188" spans="1:12">
      <c r="A5188" t="s">
        <v>14323</v>
      </c>
      <c r="B5188" t="s">
        <v>14323</v>
      </c>
      <c r="C5188" t="s">
        <v>6568</v>
      </c>
      <c r="D5188">
        <v>93.023255809999995</v>
      </c>
      <c r="E5188">
        <v>42.95</v>
      </c>
      <c r="F5188">
        <v>838596.75</v>
      </c>
      <c r="G5188">
        <v>838597</v>
      </c>
      <c r="H5188">
        <v>89.53</v>
      </c>
      <c r="I5188">
        <v>816</v>
      </c>
      <c r="J5188">
        <v>877</v>
      </c>
      <c r="K5188">
        <v>234.5</v>
      </c>
      <c r="L5188">
        <v>29</v>
      </c>
    </row>
    <row r="5189" spans="1:12">
      <c r="A5189" t="s">
        <v>14324</v>
      </c>
      <c r="B5189" t="s">
        <v>14324</v>
      </c>
      <c r="C5189" t="s">
        <v>6568</v>
      </c>
      <c r="D5189">
        <v>90.697674419999998</v>
      </c>
      <c r="E5189">
        <v>39.07</v>
      </c>
      <c r="F5189">
        <v>1171150.5819999999</v>
      </c>
      <c r="G5189">
        <v>1171151</v>
      </c>
      <c r="H5189">
        <v>89.18</v>
      </c>
      <c r="I5189">
        <v>1228</v>
      </c>
      <c r="J5189">
        <v>1354</v>
      </c>
      <c r="K5189">
        <v>219</v>
      </c>
      <c r="L5189">
        <v>32</v>
      </c>
    </row>
    <row r="5190" spans="1:12">
      <c r="A5190" t="s">
        <v>14325</v>
      </c>
      <c r="B5190" t="s">
        <v>14325</v>
      </c>
      <c r="C5190" t="s">
        <v>6568</v>
      </c>
      <c r="D5190">
        <v>95.348837209999999</v>
      </c>
      <c r="E5190">
        <v>42.47</v>
      </c>
      <c r="F5190">
        <v>889737.06200000003</v>
      </c>
      <c r="G5190">
        <v>889737</v>
      </c>
      <c r="H5190">
        <v>90.86</v>
      </c>
      <c r="I5190">
        <v>888</v>
      </c>
      <c r="J5190">
        <v>931</v>
      </c>
      <c r="K5190">
        <v>229</v>
      </c>
      <c r="L5190">
        <v>30</v>
      </c>
    </row>
    <row r="5191" spans="1:12">
      <c r="A5191" t="s">
        <v>14326</v>
      </c>
      <c r="B5191" t="s">
        <v>14326</v>
      </c>
      <c r="C5191" t="s">
        <v>6568</v>
      </c>
      <c r="D5191">
        <v>95.348837209999999</v>
      </c>
      <c r="E5191">
        <v>41.32</v>
      </c>
      <c r="F5191">
        <v>1149038.659</v>
      </c>
      <c r="G5191">
        <v>1149039</v>
      </c>
      <c r="H5191">
        <v>88.48</v>
      </c>
      <c r="I5191">
        <v>1056</v>
      </c>
      <c r="J5191">
        <v>1108</v>
      </c>
      <c r="K5191">
        <v>242.5</v>
      </c>
      <c r="L5191">
        <v>49.5</v>
      </c>
    </row>
    <row r="5192" spans="1:12">
      <c r="A5192" t="s">
        <v>14327</v>
      </c>
      <c r="B5192" t="s">
        <v>14327</v>
      </c>
      <c r="C5192" t="s">
        <v>6568</v>
      </c>
      <c r="D5192">
        <v>95.348837209999999</v>
      </c>
      <c r="E5192">
        <v>47.77</v>
      </c>
      <c r="F5192">
        <v>661100.87800000003</v>
      </c>
      <c r="G5192">
        <v>661101</v>
      </c>
      <c r="H5192">
        <v>90.46</v>
      </c>
      <c r="I5192">
        <v>685</v>
      </c>
      <c r="J5192">
        <v>718</v>
      </c>
      <c r="K5192">
        <v>222</v>
      </c>
      <c r="L5192">
        <v>26</v>
      </c>
    </row>
    <row r="5193" spans="1:12">
      <c r="A5193" t="s">
        <v>14328</v>
      </c>
      <c r="B5193" t="s">
        <v>14328</v>
      </c>
      <c r="C5193" t="s">
        <v>6568</v>
      </c>
      <c r="D5193">
        <v>93.023255809999995</v>
      </c>
      <c r="E5193">
        <v>47.45</v>
      </c>
      <c r="F5193">
        <v>1009262.675</v>
      </c>
      <c r="G5193">
        <v>1009263</v>
      </c>
      <c r="H5193">
        <v>94.28</v>
      </c>
      <c r="I5193">
        <v>1103</v>
      </c>
      <c r="J5193">
        <v>1186</v>
      </c>
      <c r="K5193">
        <v>217</v>
      </c>
      <c r="L5193">
        <v>9.5</v>
      </c>
    </row>
    <row r="5194" spans="1:12">
      <c r="A5194" t="s">
        <v>14329</v>
      </c>
      <c r="B5194" t="s">
        <v>14329</v>
      </c>
      <c r="C5194" t="s">
        <v>6568</v>
      </c>
      <c r="D5194">
        <v>93.023255809999995</v>
      </c>
      <c r="E5194">
        <v>47.81</v>
      </c>
      <c r="F5194">
        <v>1030084.35</v>
      </c>
      <c r="G5194">
        <v>1030084</v>
      </c>
      <c r="H5194">
        <v>93.94</v>
      </c>
      <c r="I5194">
        <v>1059</v>
      </c>
      <c r="J5194">
        <v>1138</v>
      </c>
      <c r="K5194">
        <v>225</v>
      </c>
      <c r="L5194">
        <v>9</v>
      </c>
    </row>
    <row r="5195" spans="1:12">
      <c r="A5195" t="s">
        <v>14330</v>
      </c>
      <c r="B5195" t="s">
        <v>14330</v>
      </c>
      <c r="C5195" t="s">
        <v>6568</v>
      </c>
      <c r="D5195">
        <v>93.023255809999995</v>
      </c>
      <c r="E5195">
        <v>43.74</v>
      </c>
      <c r="F5195">
        <v>1198586.3</v>
      </c>
      <c r="G5195">
        <v>1198586</v>
      </c>
      <c r="H5195">
        <v>92.82</v>
      </c>
      <c r="I5195">
        <v>1274</v>
      </c>
      <c r="J5195">
        <v>1370</v>
      </c>
      <c r="K5195">
        <v>222</v>
      </c>
      <c r="L5195">
        <v>16</v>
      </c>
    </row>
    <row r="5196" spans="1:12">
      <c r="A5196" t="s">
        <v>14331</v>
      </c>
      <c r="B5196" t="s">
        <v>14331</v>
      </c>
      <c r="C5196" t="s">
        <v>6568</v>
      </c>
      <c r="D5196">
        <v>86.046511629999998</v>
      </c>
      <c r="E5196">
        <v>47.61</v>
      </c>
      <c r="F5196">
        <v>785668.10809999995</v>
      </c>
      <c r="G5196">
        <v>785668</v>
      </c>
      <c r="H5196">
        <v>84.81</v>
      </c>
      <c r="I5196">
        <v>749</v>
      </c>
      <c r="J5196">
        <v>870</v>
      </c>
      <c r="K5196">
        <v>215</v>
      </c>
      <c r="L5196">
        <v>29</v>
      </c>
    </row>
    <row r="5197" spans="1:12">
      <c r="A5197" t="s">
        <v>14332</v>
      </c>
      <c r="B5197" t="s">
        <v>14332</v>
      </c>
      <c r="C5197" t="s">
        <v>6568</v>
      </c>
      <c r="D5197">
        <v>93.023255809999995</v>
      </c>
      <c r="E5197">
        <v>44.35</v>
      </c>
      <c r="F5197">
        <v>630840.22860000003</v>
      </c>
      <c r="G5197">
        <v>630840</v>
      </c>
      <c r="H5197">
        <v>88.73</v>
      </c>
      <c r="I5197">
        <v>631</v>
      </c>
      <c r="J5197">
        <v>678</v>
      </c>
      <c r="K5197">
        <v>226</v>
      </c>
      <c r="L5197">
        <v>65</v>
      </c>
    </row>
    <row r="5198" spans="1:12">
      <c r="A5198" t="s">
        <v>14333</v>
      </c>
      <c r="B5198" t="s">
        <v>14333</v>
      </c>
      <c r="C5198" t="s">
        <v>6568</v>
      </c>
      <c r="D5198">
        <v>90.697674419999998</v>
      </c>
      <c r="E5198">
        <v>46.26</v>
      </c>
      <c r="F5198">
        <v>801706.33330000006</v>
      </c>
      <c r="G5198">
        <v>801706</v>
      </c>
      <c r="H5198">
        <v>91.2</v>
      </c>
      <c r="I5198">
        <v>750</v>
      </c>
      <c r="J5198">
        <v>827</v>
      </c>
      <c r="K5198">
        <v>234.5</v>
      </c>
      <c r="L5198">
        <v>43</v>
      </c>
    </row>
    <row r="5199" spans="1:12">
      <c r="A5199" t="s">
        <v>14334</v>
      </c>
      <c r="B5199" t="s">
        <v>14334</v>
      </c>
      <c r="C5199" t="s">
        <v>6568</v>
      </c>
      <c r="D5199">
        <v>90.697674419999998</v>
      </c>
      <c r="E5199">
        <v>49.85</v>
      </c>
      <c r="F5199">
        <v>937208.15379999997</v>
      </c>
      <c r="G5199">
        <v>937208</v>
      </c>
      <c r="H5199">
        <v>90</v>
      </c>
      <c r="I5199">
        <v>865</v>
      </c>
      <c r="J5199">
        <v>954</v>
      </c>
      <c r="K5199">
        <v>226</v>
      </c>
      <c r="L5199">
        <v>52</v>
      </c>
    </row>
    <row r="5200" spans="1:12">
      <c r="A5200" t="s">
        <v>14335</v>
      </c>
      <c r="B5200" t="s">
        <v>14335</v>
      </c>
      <c r="C5200" t="s">
        <v>6568</v>
      </c>
      <c r="D5200">
        <v>81.395348839999997</v>
      </c>
      <c r="E5200">
        <v>34.99</v>
      </c>
      <c r="F5200">
        <v>439002.97139999998</v>
      </c>
      <c r="G5200">
        <v>439003</v>
      </c>
      <c r="H5200">
        <v>84.4</v>
      </c>
      <c r="I5200">
        <v>360</v>
      </c>
      <c r="J5200">
        <v>442</v>
      </c>
      <c r="K5200">
        <v>202.5</v>
      </c>
      <c r="L5200">
        <v>89</v>
      </c>
    </row>
    <row r="5201" spans="1:12">
      <c r="A5201" t="s">
        <v>14336</v>
      </c>
      <c r="B5201" t="s">
        <v>14336</v>
      </c>
      <c r="C5201" t="s">
        <v>6568</v>
      </c>
      <c r="D5201">
        <v>93.023255809999995</v>
      </c>
      <c r="E5201">
        <v>34.94</v>
      </c>
      <c r="F5201">
        <v>841054.2</v>
      </c>
      <c r="G5201">
        <v>841054</v>
      </c>
      <c r="H5201">
        <v>81.709999999999994</v>
      </c>
      <c r="I5201">
        <v>792</v>
      </c>
      <c r="J5201">
        <v>851</v>
      </c>
      <c r="K5201">
        <v>204.5</v>
      </c>
      <c r="L5201">
        <v>104</v>
      </c>
    </row>
    <row r="5202" spans="1:12">
      <c r="A5202" t="s">
        <v>14337</v>
      </c>
      <c r="B5202" t="s">
        <v>14337</v>
      </c>
      <c r="C5202" t="s">
        <v>6568</v>
      </c>
      <c r="D5202">
        <v>86.046511629999998</v>
      </c>
      <c r="E5202">
        <v>49.85</v>
      </c>
      <c r="F5202">
        <v>871639.05409999995</v>
      </c>
      <c r="G5202">
        <v>871639</v>
      </c>
      <c r="H5202">
        <v>92.65</v>
      </c>
      <c r="I5202">
        <v>844</v>
      </c>
      <c r="J5202">
        <v>981</v>
      </c>
      <c r="K5202">
        <v>224</v>
      </c>
      <c r="L5202">
        <v>22</v>
      </c>
    </row>
    <row r="5203" spans="1:12">
      <c r="A5203" t="s">
        <v>14338</v>
      </c>
      <c r="B5203" t="s">
        <v>14338</v>
      </c>
      <c r="C5203" t="s">
        <v>6568</v>
      </c>
      <c r="D5203">
        <v>95.348837209999999</v>
      </c>
      <c r="E5203">
        <v>44.95</v>
      </c>
      <c r="F5203">
        <v>1142577.122</v>
      </c>
      <c r="G5203">
        <v>1142577</v>
      </c>
      <c r="H5203">
        <v>91.9</v>
      </c>
      <c r="I5203">
        <v>1186</v>
      </c>
      <c r="J5203">
        <v>1244</v>
      </c>
      <c r="K5203">
        <v>224.5</v>
      </c>
      <c r="L5203">
        <v>34</v>
      </c>
    </row>
    <row r="5204" spans="1:12">
      <c r="A5204" t="s">
        <v>14339</v>
      </c>
      <c r="B5204" t="s">
        <v>14339</v>
      </c>
      <c r="C5204" t="s">
        <v>6568</v>
      </c>
      <c r="D5204">
        <v>79.069767440000007</v>
      </c>
      <c r="E5204">
        <v>41.73</v>
      </c>
      <c r="F5204">
        <v>972794.0588</v>
      </c>
      <c r="G5204">
        <v>972794</v>
      </c>
      <c r="H5204">
        <v>87.54</v>
      </c>
      <c r="I5204">
        <v>914</v>
      </c>
      <c r="J5204">
        <v>1156</v>
      </c>
      <c r="K5204">
        <v>198.5</v>
      </c>
      <c r="L5204">
        <v>36</v>
      </c>
    </row>
    <row r="5205" spans="1:12">
      <c r="A5205" t="s">
        <v>14340</v>
      </c>
      <c r="B5205" t="s">
        <v>14340</v>
      </c>
      <c r="C5205" t="s">
        <v>6568</v>
      </c>
      <c r="D5205">
        <v>83.720930229999993</v>
      </c>
      <c r="E5205">
        <v>40.1</v>
      </c>
      <c r="F5205">
        <v>998628.41669999994</v>
      </c>
      <c r="G5205">
        <v>998628</v>
      </c>
      <c r="H5205">
        <v>91.26</v>
      </c>
      <c r="I5205">
        <v>948</v>
      </c>
      <c r="J5205">
        <v>1132</v>
      </c>
      <c r="K5205">
        <v>222</v>
      </c>
      <c r="L5205">
        <v>33</v>
      </c>
    </row>
    <row r="5206" spans="1:12">
      <c r="A5206" t="s">
        <v>14341</v>
      </c>
      <c r="B5206" t="s">
        <v>14341</v>
      </c>
      <c r="C5206" t="s">
        <v>6568</v>
      </c>
      <c r="D5206">
        <v>88.372093019999994</v>
      </c>
      <c r="E5206">
        <v>38.28</v>
      </c>
      <c r="F5206">
        <v>606469.73679999996</v>
      </c>
      <c r="G5206">
        <v>606470</v>
      </c>
      <c r="H5206">
        <v>87.1</v>
      </c>
      <c r="I5206">
        <v>605</v>
      </c>
      <c r="J5206">
        <v>685</v>
      </c>
      <c r="K5206">
        <v>214</v>
      </c>
      <c r="L5206">
        <v>46</v>
      </c>
    </row>
    <row r="5207" spans="1:12">
      <c r="A5207" t="s">
        <v>14342</v>
      </c>
      <c r="B5207" t="s">
        <v>14342</v>
      </c>
      <c r="C5207" t="s">
        <v>6568</v>
      </c>
      <c r="D5207">
        <v>93.023255809999995</v>
      </c>
      <c r="E5207">
        <v>39.93</v>
      </c>
      <c r="F5207">
        <v>1159411.1499999999</v>
      </c>
      <c r="G5207">
        <v>1159411</v>
      </c>
      <c r="H5207">
        <v>91.14</v>
      </c>
      <c r="I5207">
        <v>1135</v>
      </c>
      <c r="J5207">
        <v>1220</v>
      </c>
      <c r="K5207">
        <v>234</v>
      </c>
      <c r="L5207">
        <v>39</v>
      </c>
    </row>
    <row r="5208" spans="1:12">
      <c r="A5208" t="s">
        <v>14343</v>
      </c>
      <c r="B5208" t="s">
        <v>14343</v>
      </c>
      <c r="C5208" t="s">
        <v>6568</v>
      </c>
      <c r="D5208">
        <v>95.348837209999999</v>
      </c>
      <c r="E5208">
        <v>40.25</v>
      </c>
      <c r="F5208">
        <v>1204289.463</v>
      </c>
      <c r="G5208">
        <v>1204289</v>
      </c>
      <c r="H5208">
        <v>89.58</v>
      </c>
      <c r="I5208">
        <v>1201</v>
      </c>
      <c r="J5208">
        <v>1260</v>
      </c>
      <c r="K5208">
        <v>235</v>
      </c>
      <c r="L5208">
        <v>45</v>
      </c>
    </row>
    <row r="5209" spans="1:12">
      <c r="A5209" t="s">
        <v>14344</v>
      </c>
      <c r="B5209" t="s">
        <v>14344</v>
      </c>
      <c r="C5209" t="s">
        <v>6568</v>
      </c>
      <c r="D5209">
        <v>90.697674419999998</v>
      </c>
      <c r="E5209">
        <v>54.21</v>
      </c>
      <c r="F5209">
        <v>552088.02560000005</v>
      </c>
      <c r="G5209">
        <v>552088</v>
      </c>
      <c r="H5209">
        <v>91.23</v>
      </c>
      <c r="I5209">
        <v>572</v>
      </c>
      <c r="J5209">
        <v>631</v>
      </c>
      <c r="K5209">
        <v>213.5</v>
      </c>
      <c r="L5209">
        <v>27</v>
      </c>
    </row>
    <row r="5210" spans="1:12">
      <c r="A5210" t="s">
        <v>14345</v>
      </c>
      <c r="B5210" t="s">
        <v>14345</v>
      </c>
      <c r="C5210" t="s">
        <v>6568</v>
      </c>
      <c r="D5210">
        <v>88.372093019999994</v>
      </c>
      <c r="E5210">
        <v>53</v>
      </c>
      <c r="F5210">
        <v>611051.5</v>
      </c>
      <c r="G5210">
        <v>611052</v>
      </c>
      <c r="H5210">
        <v>90.93</v>
      </c>
      <c r="I5210">
        <v>633</v>
      </c>
      <c r="J5210">
        <v>716</v>
      </c>
      <c r="K5210">
        <v>205</v>
      </c>
      <c r="L5210">
        <v>29.5</v>
      </c>
    </row>
    <row r="5211" spans="1:12">
      <c r="A5211" t="s">
        <v>14346</v>
      </c>
      <c r="B5211" t="s">
        <v>14346</v>
      </c>
      <c r="C5211" t="s">
        <v>6568</v>
      </c>
      <c r="D5211">
        <v>93.023255809999995</v>
      </c>
      <c r="E5211">
        <v>51.44</v>
      </c>
      <c r="F5211">
        <v>643164.12890000001</v>
      </c>
      <c r="G5211">
        <v>643164</v>
      </c>
      <c r="H5211">
        <v>89.95</v>
      </c>
      <c r="I5211">
        <v>685</v>
      </c>
      <c r="J5211">
        <v>736</v>
      </c>
      <c r="K5211">
        <v>200</v>
      </c>
      <c r="L5211">
        <v>32.5</v>
      </c>
    </row>
    <row r="5212" spans="1:12">
      <c r="A5212" t="s">
        <v>14347</v>
      </c>
      <c r="B5212" t="s">
        <v>14347</v>
      </c>
      <c r="C5212" t="s">
        <v>6568</v>
      </c>
      <c r="D5212">
        <v>90.697674419999998</v>
      </c>
      <c r="E5212">
        <v>47.82</v>
      </c>
      <c r="F5212">
        <v>1005451.3590000001</v>
      </c>
      <c r="G5212">
        <v>1005451</v>
      </c>
      <c r="H5212">
        <v>91.49</v>
      </c>
      <c r="I5212">
        <v>1041</v>
      </c>
      <c r="J5212">
        <v>1148</v>
      </c>
      <c r="K5212">
        <v>220</v>
      </c>
      <c r="L5212">
        <v>15</v>
      </c>
    </row>
    <row r="5213" spans="1:12">
      <c r="A5213" t="s">
        <v>14348</v>
      </c>
      <c r="B5213" t="s">
        <v>14348</v>
      </c>
      <c r="C5213" t="s">
        <v>6568</v>
      </c>
      <c r="D5213">
        <v>93.023255809999995</v>
      </c>
      <c r="E5213">
        <v>51.35</v>
      </c>
      <c r="F5213">
        <v>992375.5</v>
      </c>
      <c r="G5213">
        <v>992376</v>
      </c>
      <c r="H5213">
        <v>89.42</v>
      </c>
      <c r="I5213">
        <v>973</v>
      </c>
      <c r="J5213">
        <v>1046</v>
      </c>
      <c r="K5213">
        <v>218</v>
      </c>
      <c r="L5213">
        <v>39</v>
      </c>
    </row>
    <row r="5214" spans="1:12">
      <c r="A5214" t="s">
        <v>14349</v>
      </c>
      <c r="B5214" t="s">
        <v>14349</v>
      </c>
      <c r="C5214" t="s">
        <v>6568</v>
      </c>
      <c r="D5214">
        <v>90.697674419999998</v>
      </c>
      <c r="E5214">
        <v>43.45</v>
      </c>
      <c r="F5214">
        <v>1059239.949</v>
      </c>
      <c r="G5214">
        <v>1059240</v>
      </c>
      <c r="H5214">
        <v>82.87</v>
      </c>
      <c r="I5214">
        <v>956</v>
      </c>
      <c r="J5214">
        <v>1054</v>
      </c>
      <c r="K5214">
        <v>226.5</v>
      </c>
      <c r="L5214">
        <v>106.5</v>
      </c>
    </row>
    <row r="5215" spans="1:12">
      <c r="A5215" t="s">
        <v>14350</v>
      </c>
      <c r="B5215" t="s">
        <v>14350</v>
      </c>
      <c r="C5215" t="s">
        <v>6568</v>
      </c>
      <c r="D5215">
        <v>79.069767440000007</v>
      </c>
      <c r="E5215">
        <v>39.94</v>
      </c>
      <c r="F5215">
        <v>1014470.438</v>
      </c>
      <c r="G5215">
        <v>1014470</v>
      </c>
      <c r="H5215">
        <v>89.67</v>
      </c>
      <c r="I5215">
        <v>989</v>
      </c>
      <c r="J5215">
        <v>1251</v>
      </c>
      <c r="K5215">
        <v>201</v>
      </c>
      <c r="L5215">
        <v>30.5</v>
      </c>
    </row>
    <row r="5216" spans="1:12">
      <c r="A5216" t="s">
        <v>14351</v>
      </c>
      <c r="B5216" t="s">
        <v>14351</v>
      </c>
      <c r="C5216" t="s">
        <v>6568</v>
      </c>
      <c r="D5216">
        <v>93.023255809999995</v>
      </c>
      <c r="E5216">
        <v>41.3</v>
      </c>
      <c r="F5216">
        <v>884332.07250000001</v>
      </c>
      <c r="G5216">
        <v>884332</v>
      </c>
      <c r="H5216">
        <v>90.41</v>
      </c>
      <c r="I5216">
        <v>955</v>
      </c>
      <c r="J5216">
        <v>1027</v>
      </c>
      <c r="K5216">
        <v>206</v>
      </c>
      <c r="L5216">
        <v>40</v>
      </c>
    </row>
    <row r="5217" spans="1:12">
      <c r="A5217" t="s">
        <v>14352</v>
      </c>
      <c r="B5217" t="s">
        <v>14352</v>
      </c>
      <c r="C5217" t="s">
        <v>6568</v>
      </c>
      <c r="D5217">
        <v>86.046511629999998</v>
      </c>
      <c r="E5217">
        <v>36.68</v>
      </c>
      <c r="F5217">
        <v>846165.62159999995</v>
      </c>
      <c r="G5217">
        <v>846166</v>
      </c>
      <c r="H5217">
        <v>86.17</v>
      </c>
      <c r="I5217">
        <v>889</v>
      </c>
      <c r="J5217">
        <v>1033</v>
      </c>
      <c r="K5217">
        <v>192</v>
      </c>
      <c r="L5217">
        <v>47</v>
      </c>
    </row>
    <row r="5218" spans="1:12">
      <c r="A5218" t="s">
        <v>14353</v>
      </c>
      <c r="B5218" t="s">
        <v>14353</v>
      </c>
      <c r="C5218" t="s">
        <v>6568</v>
      </c>
      <c r="D5218">
        <v>86.046511629999998</v>
      </c>
      <c r="E5218">
        <v>40.51</v>
      </c>
      <c r="F5218">
        <v>736544.78280000004</v>
      </c>
      <c r="G5218">
        <v>736545</v>
      </c>
      <c r="H5218">
        <v>89.08</v>
      </c>
      <c r="I5218">
        <v>733</v>
      </c>
      <c r="J5218">
        <v>852</v>
      </c>
      <c r="K5218">
        <v>208</v>
      </c>
      <c r="L5218">
        <v>45</v>
      </c>
    </row>
    <row r="5219" spans="1:12">
      <c r="A5219" t="s">
        <v>14354</v>
      </c>
      <c r="B5219" t="s">
        <v>14354</v>
      </c>
      <c r="C5219" t="s">
        <v>6568</v>
      </c>
      <c r="D5219">
        <v>95.348837209999999</v>
      </c>
      <c r="E5219">
        <v>39.090000000000003</v>
      </c>
      <c r="F5219">
        <v>984086.46340000001</v>
      </c>
      <c r="G5219">
        <v>984086</v>
      </c>
      <c r="H5219">
        <v>86.91</v>
      </c>
      <c r="I5219">
        <v>1083</v>
      </c>
      <c r="J5219">
        <v>1136</v>
      </c>
      <c r="K5219">
        <v>200</v>
      </c>
      <c r="L5219">
        <v>43</v>
      </c>
    </row>
    <row r="5220" spans="1:12">
      <c r="A5220" t="s">
        <v>14355</v>
      </c>
      <c r="B5220" t="s">
        <v>14355</v>
      </c>
      <c r="C5220" t="s">
        <v>6568</v>
      </c>
      <c r="D5220">
        <v>95.348837209999999</v>
      </c>
      <c r="E5220">
        <v>41.58</v>
      </c>
      <c r="F5220">
        <v>1043804.024</v>
      </c>
      <c r="G5220">
        <v>1043804</v>
      </c>
      <c r="H5220">
        <v>89.71</v>
      </c>
      <c r="I5220">
        <v>1060</v>
      </c>
      <c r="J5220">
        <v>1112</v>
      </c>
      <c r="K5220">
        <v>225.5</v>
      </c>
      <c r="L5220">
        <v>46</v>
      </c>
    </row>
    <row r="5221" spans="1:12">
      <c r="A5221" t="s">
        <v>14356</v>
      </c>
      <c r="B5221" t="s">
        <v>14356</v>
      </c>
      <c r="C5221" t="s">
        <v>6568</v>
      </c>
      <c r="D5221">
        <v>88.372093019999994</v>
      </c>
      <c r="E5221">
        <v>40.159999999999997</v>
      </c>
      <c r="F5221">
        <v>1091083.132</v>
      </c>
      <c r="G5221">
        <v>1091083</v>
      </c>
      <c r="H5221">
        <v>92.71</v>
      </c>
      <c r="I5221">
        <v>1075</v>
      </c>
      <c r="J5221">
        <v>1216</v>
      </c>
      <c r="K5221">
        <v>225</v>
      </c>
      <c r="L5221">
        <v>23</v>
      </c>
    </row>
    <row r="5222" spans="1:12">
      <c r="A5222" t="s">
        <v>14357</v>
      </c>
      <c r="B5222" t="s">
        <v>14357</v>
      </c>
      <c r="C5222" t="s">
        <v>6568</v>
      </c>
      <c r="D5222">
        <v>90.697674419999998</v>
      </c>
      <c r="E5222">
        <v>42.24</v>
      </c>
      <c r="F5222">
        <v>1227691.0730000001</v>
      </c>
      <c r="G5222">
        <v>1227691</v>
      </c>
      <c r="H5222">
        <v>92.71</v>
      </c>
      <c r="I5222">
        <v>1184</v>
      </c>
      <c r="J5222">
        <v>1305</v>
      </c>
      <c r="K5222">
        <v>236.5</v>
      </c>
      <c r="L5222">
        <v>35</v>
      </c>
    </row>
    <row r="5223" spans="1:12">
      <c r="A5223" t="s">
        <v>14358</v>
      </c>
      <c r="B5223" t="s">
        <v>14358</v>
      </c>
      <c r="C5223" t="s">
        <v>6568</v>
      </c>
      <c r="D5223">
        <v>95.348837209999999</v>
      </c>
      <c r="E5223">
        <v>36.799999999999997</v>
      </c>
      <c r="F5223">
        <v>1057052.3729999999</v>
      </c>
      <c r="G5223">
        <v>1057052</v>
      </c>
      <c r="H5223">
        <v>91.47</v>
      </c>
      <c r="I5223">
        <v>1156</v>
      </c>
      <c r="J5223">
        <v>1212</v>
      </c>
      <c r="K5223">
        <v>218</v>
      </c>
      <c r="L5223">
        <v>37</v>
      </c>
    </row>
    <row r="5224" spans="1:12">
      <c r="A5224" t="s">
        <v>14359</v>
      </c>
      <c r="B5224" t="s">
        <v>14359</v>
      </c>
      <c r="C5224" t="s">
        <v>6568</v>
      </c>
      <c r="D5224">
        <v>95.348837209999999</v>
      </c>
      <c r="E5224">
        <v>36.630000000000003</v>
      </c>
      <c r="F5224">
        <v>1017026.561</v>
      </c>
      <c r="G5224">
        <v>1017027</v>
      </c>
      <c r="H5224">
        <v>91.67</v>
      </c>
      <c r="I5224">
        <v>1124</v>
      </c>
      <c r="J5224">
        <v>1179</v>
      </c>
      <c r="K5224">
        <v>215.5</v>
      </c>
      <c r="L5224">
        <v>35</v>
      </c>
    </row>
    <row r="5225" spans="1:12">
      <c r="A5225" t="s">
        <v>14360</v>
      </c>
      <c r="B5225" t="s">
        <v>14360</v>
      </c>
      <c r="C5225" t="s">
        <v>6568</v>
      </c>
      <c r="D5225">
        <v>95.348837209999999</v>
      </c>
      <c r="E5225">
        <v>38.69</v>
      </c>
      <c r="F5225">
        <v>1053001.8289999999</v>
      </c>
      <c r="G5225">
        <v>1053002</v>
      </c>
      <c r="H5225">
        <v>93.82</v>
      </c>
      <c r="I5225">
        <v>1096</v>
      </c>
      <c r="J5225">
        <v>1149</v>
      </c>
      <c r="K5225">
        <v>236.5</v>
      </c>
      <c r="L5225">
        <v>12</v>
      </c>
    </row>
    <row r="5226" spans="1:12">
      <c r="A5226" t="s">
        <v>14361</v>
      </c>
      <c r="B5226" t="s">
        <v>14361</v>
      </c>
      <c r="C5226" t="s">
        <v>6568</v>
      </c>
      <c r="D5226">
        <v>93.023255809999995</v>
      </c>
      <c r="E5226">
        <v>38.94</v>
      </c>
      <c r="F5226">
        <v>1374584.2250000001</v>
      </c>
      <c r="G5226">
        <v>1374584</v>
      </c>
      <c r="H5226">
        <v>92.24</v>
      </c>
      <c r="I5226">
        <v>1329</v>
      </c>
      <c r="J5226">
        <v>1429</v>
      </c>
      <c r="K5226">
        <v>235</v>
      </c>
      <c r="L5226">
        <v>31</v>
      </c>
    </row>
    <row r="5227" spans="1:12">
      <c r="A5227" t="s">
        <v>14362</v>
      </c>
      <c r="B5227" t="s">
        <v>14362</v>
      </c>
      <c r="C5227" t="s">
        <v>6568</v>
      </c>
      <c r="D5227">
        <v>95.348837209999999</v>
      </c>
      <c r="E5227">
        <v>40.299999999999997</v>
      </c>
      <c r="F5227">
        <v>718807.92680000002</v>
      </c>
      <c r="G5227">
        <v>718808</v>
      </c>
      <c r="H5227">
        <v>92.69</v>
      </c>
      <c r="I5227">
        <v>766</v>
      </c>
      <c r="J5227">
        <v>803</v>
      </c>
      <c r="K5227">
        <v>225</v>
      </c>
      <c r="L5227">
        <v>21</v>
      </c>
    </row>
    <row r="5228" spans="1:12">
      <c r="A5228" t="s">
        <v>14363</v>
      </c>
      <c r="B5228" t="s">
        <v>14363</v>
      </c>
      <c r="C5228" t="s">
        <v>6568</v>
      </c>
      <c r="D5228">
        <v>88.372093019999994</v>
      </c>
      <c r="E5228">
        <v>35.68</v>
      </c>
      <c r="F5228">
        <v>1088402.4410000001</v>
      </c>
      <c r="G5228">
        <v>1088402</v>
      </c>
      <c r="H5228">
        <v>93.58</v>
      </c>
      <c r="I5228">
        <v>1113</v>
      </c>
      <c r="J5228">
        <v>1259</v>
      </c>
      <c r="K5228">
        <v>226</v>
      </c>
      <c r="L5228">
        <v>19</v>
      </c>
    </row>
    <row r="5229" spans="1:12">
      <c r="A5229" t="s">
        <v>14364</v>
      </c>
      <c r="B5229" t="s">
        <v>14364</v>
      </c>
      <c r="C5229" t="s">
        <v>6568</v>
      </c>
      <c r="D5229">
        <v>90.697674419999998</v>
      </c>
      <c r="E5229">
        <v>38.75</v>
      </c>
      <c r="F5229">
        <v>913659.07649999997</v>
      </c>
      <c r="G5229">
        <v>913659</v>
      </c>
      <c r="H5229">
        <v>90.35</v>
      </c>
      <c r="I5229">
        <v>941</v>
      </c>
      <c r="J5229">
        <v>1038</v>
      </c>
      <c r="K5229">
        <v>213</v>
      </c>
      <c r="L5229">
        <v>27</v>
      </c>
    </row>
    <row r="5230" spans="1:12">
      <c r="A5230" t="s">
        <v>14365</v>
      </c>
      <c r="B5230" t="s">
        <v>14365</v>
      </c>
      <c r="C5230" t="s">
        <v>6568</v>
      </c>
      <c r="D5230">
        <v>86.046511629999998</v>
      </c>
      <c r="E5230">
        <v>40.9</v>
      </c>
      <c r="F5230">
        <v>1149642.189</v>
      </c>
      <c r="G5230">
        <v>1149642</v>
      </c>
      <c r="H5230">
        <v>89.41</v>
      </c>
      <c r="I5230">
        <v>1131</v>
      </c>
      <c r="J5230">
        <v>1314</v>
      </c>
      <c r="K5230">
        <v>216</v>
      </c>
      <c r="L5230">
        <v>43</v>
      </c>
    </row>
    <row r="5231" spans="1:12">
      <c r="A5231" t="s">
        <v>14366</v>
      </c>
      <c r="B5231" t="s">
        <v>14366</v>
      </c>
      <c r="C5231" t="s">
        <v>6568</v>
      </c>
      <c r="D5231">
        <v>90.697674419999998</v>
      </c>
      <c r="E5231">
        <v>47.75</v>
      </c>
      <c r="F5231">
        <v>1003429.31</v>
      </c>
      <c r="G5231">
        <v>1003429</v>
      </c>
      <c r="H5231">
        <v>90.71</v>
      </c>
      <c r="I5231">
        <v>1005</v>
      </c>
      <c r="J5231">
        <v>1108</v>
      </c>
      <c r="K5231">
        <v>221</v>
      </c>
      <c r="L5231">
        <v>26</v>
      </c>
    </row>
    <row r="5232" spans="1:12">
      <c r="A5232" t="s">
        <v>14367</v>
      </c>
      <c r="B5232" t="s">
        <v>14367</v>
      </c>
      <c r="C5232" t="s">
        <v>6568</v>
      </c>
      <c r="D5232">
        <v>95.348837209999999</v>
      </c>
      <c r="E5232">
        <v>48.33</v>
      </c>
      <c r="F5232">
        <v>879575.69240000006</v>
      </c>
      <c r="G5232">
        <v>879576</v>
      </c>
      <c r="H5232">
        <v>88.07</v>
      </c>
      <c r="I5232">
        <v>923</v>
      </c>
      <c r="J5232">
        <v>968</v>
      </c>
      <c r="K5232">
        <v>200</v>
      </c>
      <c r="L5232">
        <v>51</v>
      </c>
    </row>
    <row r="5233" spans="1:12">
      <c r="A5233" t="s">
        <v>14368</v>
      </c>
      <c r="B5233" t="s">
        <v>14368</v>
      </c>
      <c r="C5233" t="s">
        <v>6568</v>
      </c>
      <c r="D5233">
        <v>95.348837209999999</v>
      </c>
      <c r="E5233">
        <v>50.18</v>
      </c>
      <c r="F5233">
        <v>914302.82209999999</v>
      </c>
      <c r="G5233">
        <v>914303</v>
      </c>
      <c r="H5233">
        <v>89.22</v>
      </c>
      <c r="I5233">
        <v>952</v>
      </c>
      <c r="J5233">
        <v>998</v>
      </c>
      <c r="K5233">
        <v>219.5</v>
      </c>
      <c r="L5233">
        <v>47</v>
      </c>
    </row>
    <row r="5234" spans="1:12">
      <c r="A5234" t="s">
        <v>14369</v>
      </c>
      <c r="B5234" t="s">
        <v>14369</v>
      </c>
      <c r="C5234" t="s">
        <v>6568</v>
      </c>
      <c r="D5234">
        <v>95.348837209999999</v>
      </c>
      <c r="E5234">
        <v>43.44</v>
      </c>
      <c r="F5234">
        <v>810645.48120000004</v>
      </c>
      <c r="G5234">
        <v>810645</v>
      </c>
      <c r="H5234">
        <v>88.66</v>
      </c>
      <c r="I5234">
        <v>868</v>
      </c>
      <c r="J5234">
        <v>910</v>
      </c>
      <c r="K5234">
        <v>197.5</v>
      </c>
      <c r="L5234">
        <v>42</v>
      </c>
    </row>
    <row r="5235" spans="1:12">
      <c r="A5235" t="s">
        <v>14370</v>
      </c>
      <c r="B5235" t="s">
        <v>14370</v>
      </c>
      <c r="C5235" t="s">
        <v>6568</v>
      </c>
      <c r="D5235">
        <v>95.348837209999999</v>
      </c>
      <c r="E5235">
        <v>41.97</v>
      </c>
      <c r="F5235">
        <v>884699.38560000004</v>
      </c>
      <c r="G5235">
        <v>884699</v>
      </c>
      <c r="H5235">
        <v>88.48</v>
      </c>
      <c r="I5235">
        <v>954</v>
      </c>
      <c r="J5235">
        <v>1001</v>
      </c>
      <c r="K5235">
        <v>202</v>
      </c>
      <c r="L5235">
        <v>47</v>
      </c>
    </row>
    <row r="5236" spans="1:12">
      <c r="A5236" t="s">
        <v>14371</v>
      </c>
      <c r="B5236" t="s">
        <v>14371</v>
      </c>
      <c r="C5236" t="s">
        <v>6568</v>
      </c>
      <c r="D5236">
        <v>81.395348839999997</v>
      </c>
      <c r="E5236">
        <v>44.92</v>
      </c>
      <c r="F5236">
        <v>1064032.5430000001</v>
      </c>
      <c r="G5236">
        <v>1064033</v>
      </c>
      <c r="H5236">
        <v>87.7</v>
      </c>
      <c r="I5236">
        <v>877</v>
      </c>
      <c r="J5236">
        <v>1077</v>
      </c>
      <c r="K5236">
        <v>232</v>
      </c>
      <c r="L5236">
        <v>63</v>
      </c>
    </row>
    <row r="5237" spans="1:12">
      <c r="A5237" t="s">
        <v>14372</v>
      </c>
      <c r="B5237" t="s">
        <v>14372</v>
      </c>
      <c r="C5237" t="s">
        <v>6568</v>
      </c>
      <c r="D5237">
        <v>86.046511629999998</v>
      </c>
      <c r="E5237">
        <v>44.46</v>
      </c>
      <c r="F5237">
        <v>1079664.6869999999</v>
      </c>
      <c r="G5237">
        <v>1079665</v>
      </c>
      <c r="H5237">
        <v>86.1</v>
      </c>
      <c r="I5237">
        <v>864</v>
      </c>
      <c r="J5237">
        <v>1004</v>
      </c>
      <c r="K5237">
        <v>255.5</v>
      </c>
      <c r="L5237">
        <v>102</v>
      </c>
    </row>
    <row r="5238" spans="1:12">
      <c r="A5238" t="s">
        <v>14373</v>
      </c>
      <c r="B5238" t="s">
        <v>14373</v>
      </c>
      <c r="C5238" t="s">
        <v>6568</v>
      </c>
      <c r="D5238">
        <v>93.023255809999995</v>
      </c>
      <c r="E5238">
        <v>38.340000000000003</v>
      </c>
      <c r="F5238">
        <v>982828.42500000005</v>
      </c>
      <c r="G5238">
        <v>982828</v>
      </c>
      <c r="H5238">
        <v>87.79</v>
      </c>
      <c r="I5238">
        <v>878</v>
      </c>
      <c r="J5238">
        <v>944</v>
      </c>
      <c r="K5238">
        <v>242</v>
      </c>
      <c r="L5238">
        <v>69</v>
      </c>
    </row>
    <row r="5239" spans="1:12">
      <c r="A5239" t="s">
        <v>14374</v>
      </c>
      <c r="B5239" t="s">
        <v>14374</v>
      </c>
      <c r="C5239" t="s">
        <v>6568</v>
      </c>
      <c r="D5239">
        <v>93.023255809999995</v>
      </c>
      <c r="E5239">
        <v>35.25</v>
      </c>
      <c r="F5239">
        <v>1146713.7779999999</v>
      </c>
      <c r="G5239">
        <v>1146714</v>
      </c>
      <c r="H5239">
        <v>85.99</v>
      </c>
      <c r="I5239">
        <v>1078</v>
      </c>
      <c r="J5239">
        <v>1159</v>
      </c>
      <c r="K5239">
        <v>223</v>
      </c>
      <c r="L5239">
        <v>75</v>
      </c>
    </row>
    <row r="5240" spans="1:12">
      <c r="A5240" t="s">
        <v>14375</v>
      </c>
      <c r="B5240" t="s">
        <v>14375</v>
      </c>
      <c r="C5240" t="s">
        <v>6568</v>
      </c>
      <c r="D5240">
        <v>74.418604650000006</v>
      </c>
      <c r="E5240">
        <v>47.74</v>
      </c>
      <c r="F5240">
        <v>1371693.281</v>
      </c>
      <c r="G5240">
        <v>1371693</v>
      </c>
      <c r="H5240">
        <v>84.45</v>
      </c>
      <c r="I5240">
        <v>1120</v>
      </c>
      <c r="J5240">
        <v>1505</v>
      </c>
      <c r="K5240">
        <v>196.5</v>
      </c>
      <c r="L5240">
        <v>92</v>
      </c>
    </row>
    <row r="5241" spans="1:12">
      <c r="A5241" t="s">
        <v>14376</v>
      </c>
      <c r="B5241" t="s">
        <v>14376</v>
      </c>
      <c r="C5241" t="s">
        <v>6568</v>
      </c>
      <c r="D5241">
        <v>83.720930229999993</v>
      </c>
      <c r="E5241">
        <v>47</v>
      </c>
      <c r="F5241">
        <v>1113950.8330000001</v>
      </c>
      <c r="G5241">
        <v>1113951</v>
      </c>
      <c r="H5241">
        <v>87.89</v>
      </c>
      <c r="I5241">
        <v>961</v>
      </c>
      <c r="J5241">
        <v>1148</v>
      </c>
      <c r="K5241">
        <v>245</v>
      </c>
      <c r="L5241">
        <v>34</v>
      </c>
    </row>
    <row r="5242" spans="1:12">
      <c r="A5242" t="s">
        <v>14377</v>
      </c>
      <c r="B5242" t="s">
        <v>14377</v>
      </c>
      <c r="C5242" t="s">
        <v>6568</v>
      </c>
      <c r="D5242">
        <v>83.720930229999993</v>
      </c>
      <c r="E5242">
        <v>46.75</v>
      </c>
      <c r="F5242">
        <v>634419.61109999998</v>
      </c>
      <c r="G5242">
        <v>634420</v>
      </c>
      <c r="H5242">
        <v>92.91</v>
      </c>
      <c r="I5242">
        <v>602</v>
      </c>
      <c r="J5242">
        <v>719</v>
      </c>
      <c r="K5242">
        <v>223.5</v>
      </c>
      <c r="L5242">
        <v>16</v>
      </c>
    </row>
    <row r="5243" spans="1:12">
      <c r="A5243" t="s">
        <v>14378</v>
      </c>
      <c r="B5243" t="s">
        <v>14378</v>
      </c>
      <c r="C5243" t="s">
        <v>6568</v>
      </c>
      <c r="D5243">
        <v>88.372093019999994</v>
      </c>
      <c r="E5243">
        <v>43.89</v>
      </c>
      <c r="F5243">
        <v>728812.65789999999</v>
      </c>
      <c r="G5243">
        <v>728813</v>
      </c>
      <c r="H5243">
        <v>92.26</v>
      </c>
      <c r="I5243">
        <v>767</v>
      </c>
      <c r="J5243">
        <v>868</v>
      </c>
      <c r="K5243">
        <v>206</v>
      </c>
      <c r="L5243">
        <v>18</v>
      </c>
    </row>
    <row r="5244" spans="1:12">
      <c r="A5244" t="s">
        <v>14379</v>
      </c>
      <c r="B5244" t="s">
        <v>14379</v>
      </c>
      <c r="C5244" t="s">
        <v>6568</v>
      </c>
      <c r="D5244">
        <v>90.697674419999998</v>
      </c>
      <c r="E5244">
        <v>44.31</v>
      </c>
      <c r="F5244">
        <v>940977.82050000003</v>
      </c>
      <c r="G5244">
        <v>940978</v>
      </c>
      <c r="H5244">
        <v>90.75</v>
      </c>
      <c r="I5244">
        <v>997</v>
      </c>
      <c r="J5244">
        <v>1099</v>
      </c>
      <c r="K5244">
        <v>206</v>
      </c>
      <c r="L5244">
        <v>37</v>
      </c>
    </row>
    <row r="5245" spans="1:12">
      <c r="A5245" t="s">
        <v>14380</v>
      </c>
      <c r="B5245" t="s">
        <v>14380</v>
      </c>
      <c r="C5245" t="s">
        <v>6568</v>
      </c>
      <c r="D5245">
        <v>88.372093019999994</v>
      </c>
      <c r="E5245">
        <v>44.32</v>
      </c>
      <c r="F5245">
        <v>941708.29949999996</v>
      </c>
      <c r="G5245">
        <v>941708</v>
      </c>
      <c r="H5245">
        <v>91.75</v>
      </c>
      <c r="I5245">
        <v>951</v>
      </c>
      <c r="J5245">
        <v>1076</v>
      </c>
      <c r="K5245">
        <v>217</v>
      </c>
      <c r="L5245">
        <v>25.5</v>
      </c>
    </row>
    <row r="5246" spans="1:12">
      <c r="A5246" t="s">
        <v>14381</v>
      </c>
      <c r="B5246" t="s">
        <v>14381</v>
      </c>
      <c r="C5246" t="s">
        <v>6568</v>
      </c>
      <c r="D5246">
        <v>90.697674419999998</v>
      </c>
      <c r="E5246">
        <v>43.34</v>
      </c>
      <c r="F5246">
        <v>708959.74360000005</v>
      </c>
      <c r="G5246">
        <v>708960</v>
      </c>
      <c r="H5246">
        <v>92.04</v>
      </c>
      <c r="I5246">
        <v>743</v>
      </c>
      <c r="J5246">
        <v>819</v>
      </c>
      <c r="K5246">
        <v>205</v>
      </c>
      <c r="L5246">
        <v>18</v>
      </c>
    </row>
    <row r="5247" spans="1:12">
      <c r="A5247" t="s">
        <v>14382</v>
      </c>
      <c r="B5247" t="s">
        <v>14382</v>
      </c>
      <c r="C5247" t="s">
        <v>6568</v>
      </c>
      <c r="D5247">
        <v>76.744186049999996</v>
      </c>
      <c r="E5247">
        <v>46.27</v>
      </c>
      <c r="F5247">
        <v>856611.5588</v>
      </c>
      <c r="G5247">
        <v>856612</v>
      </c>
      <c r="H5247">
        <v>89.21</v>
      </c>
      <c r="I5247">
        <v>796</v>
      </c>
      <c r="J5247">
        <v>1037</v>
      </c>
      <c r="K5247">
        <v>201.5</v>
      </c>
      <c r="L5247">
        <v>22</v>
      </c>
    </row>
    <row r="5248" spans="1:12">
      <c r="A5248" t="s">
        <v>14383</v>
      </c>
      <c r="B5248" t="s">
        <v>14383</v>
      </c>
      <c r="C5248" t="s">
        <v>6568</v>
      </c>
      <c r="D5248">
        <v>93.023255809999995</v>
      </c>
      <c r="E5248">
        <v>43.48</v>
      </c>
      <c r="F5248">
        <v>796105.22499999998</v>
      </c>
      <c r="G5248">
        <v>796105</v>
      </c>
      <c r="H5248">
        <v>90.74</v>
      </c>
      <c r="I5248">
        <v>854</v>
      </c>
      <c r="J5248">
        <v>918</v>
      </c>
      <c r="K5248">
        <v>211</v>
      </c>
      <c r="L5248">
        <v>41</v>
      </c>
    </row>
    <row r="5249" spans="1:12">
      <c r="A5249" t="s">
        <v>14384</v>
      </c>
      <c r="B5249" t="s">
        <v>14384</v>
      </c>
      <c r="C5249" t="s">
        <v>6568</v>
      </c>
      <c r="D5249">
        <v>93.023255809999995</v>
      </c>
      <c r="E5249">
        <v>44.02</v>
      </c>
      <c r="F5249">
        <v>801322.2</v>
      </c>
      <c r="G5249">
        <v>801322</v>
      </c>
      <c r="H5249">
        <v>92.73</v>
      </c>
      <c r="I5249">
        <v>857</v>
      </c>
      <c r="J5249">
        <v>921</v>
      </c>
      <c r="K5249">
        <v>204</v>
      </c>
      <c r="L5249">
        <v>16</v>
      </c>
    </row>
    <row r="5250" spans="1:12">
      <c r="A5250" t="s">
        <v>14385</v>
      </c>
      <c r="B5250" t="s">
        <v>14385</v>
      </c>
      <c r="C5250" t="s">
        <v>6568</v>
      </c>
      <c r="D5250">
        <v>93.023255809999995</v>
      </c>
      <c r="E5250">
        <v>47.99</v>
      </c>
      <c r="F5250">
        <v>765859.67169999995</v>
      </c>
      <c r="G5250">
        <v>765860</v>
      </c>
      <c r="H5250">
        <v>92.53</v>
      </c>
      <c r="I5250">
        <v>791</v>
      </c>
      <c r="J5250">
        <v>850</v>
      </c>
      <c r="K5250">
        <v>226</v>
      </c>
      <c r="L5250">
        <v>15</v>
      </c>
    </row>
    <row r="5251" spans="1:12">
      <c r="A5251" t="s">
        <v>14386</v>
      </c>
      <c r="B5251" t="s">
        <v>14386</v>
      </c>
      <c r="C5251" t="s">
        <v>6568</v>
      </c>
      <c r="D5251">
        <v>88.372093019999994</v>
      </c>
      <c r="E5251">
        <v>37.619999999999997</v>
      </c>
      <c r="F5251">
        <v>1450590.6540000001</v>
      </c>
      <c r="G5251">
        <v>1450591</v>
      </c>
      <c r="H5251">
        <v>85.01</v>
      </c>
      <c r="I5251">
        <v>1498</v>
      </c>
      <c r="J5251">
        <v>1695</v>
      </c>
      <c r="K5251">
        <v>226</v>
      </c>
      <c r="L5251">
        <v>20</v>
      </c>
    </row>
    <row r="5252" spans="1:12">
      <c r="A5252" t="s">
        <v>14387</v>
      </c>
      <c r="B5252" t="s">
        <v>14387</v>
      </c>
      <c r="C5252" t="s">
        <v>6568</v>
      </c>
      <c r="D5252">
        <v>90.697674419999998</v>
      </c>
      <c r="E5252">
        <v>51.58</v>
      </c>
      <c r="F5252">
        <v>1617400.8970000001</v>
      </c>
      <c r="G5252">
        <v>1617401</v>
      </c>
      <c r="H5252">
        <v>88.33</v>
      </c>
      <c r="I5252">
        <v>1530</v>
      </c>
      <c r="J5252">
        <v>1687</v>
      </c>
      <c r="K5252">
        <v>229</v>
      </c>
      <c r="L5252">
        <v>52.5</v>
      </c>
    </row>
    <row r="5253" spans="1:12">
      <c r="A5253" t="s">
        <v>14388</v>
      </c>
      <c r="B5253" t="s">
        <v>14388</v>
      </c>
      <c r="C5253" t="s">
        <v>6568</v>
      </c>
      <c r="D5253">
        <v>95.348837209999999</v>
      </c>
      <c r="E5253">
        <v>39.619999999999997</v>
      </c>
      <c r="F5253">
        <v>1395265.0490000001</v>
      </c>
      <c r="G5253">
        <v>1395265</v>
      </c>
      <c r="H5253">
        <v>93.08</v>
      </c>
      <c r="I5253">
        <v>1316</v>
      </c>
      <c r="J5253">
        <v>1380</v>
      </c>
      <c r="K5253">
        <v>275</v>
      </c>
      <c r="L5253">
        <v>23</v>
      </c>
    </row>
    <row r="5254" spans="1:12">
      <c r="A5254" t="s">
        <v>14389</v>
      </c>
      <c r="B5254" t="s">
        <v>14389</v>
      </c>
      <c r="C5254" t="s">
        <v>6568</v>
      </c>
      <c r="D5254">
        <v>95.348837209999999</v>
      </c>
      <c r="E5254">
        <v>38.35</v>
      </c>
      <c r="F5254">
        <v>1612754.9820000001</v>
      </c>
      <c r="G5254">
        <v>1612755</v>
      </c>
      <c r="H5254">
        <v>90.28</v>
      </c>
      <c r="I5254">
        <v>1658</v>
      </c>
      <c r="J5254">
        <v>1739</v>
      </c>
      <c r="K5254">
        <v>242</v>
      </c>
      <c r="L5254">
        <v>42.5</v>
      </c>
    </row>
    <row r="5255" spans="1:12">
      <c r="A5255" t="s">
        <v>14390</v>
      </c>
      <c r="B5255" t="s">
        <v>14390</v>
      </c>
      <c r="C5255" t="s">
        <v>6568</v>
      </c>
      <c r="D5255">
        <v>95.348837209999999</v>
      </c>
      <c r="E5255">
        <v>38.43</v>
      </c>
      <c r="F5255">
        <v>1491567.7560000001</v>
      </c>
      <c r="G5255">
        <v>1491568</v>
      </c>
      <c r="H5255">
        <v>92.67</v>
      </c>
      <c r="I5255">
        <v>1575</v>
      </c>
      <c r="J5255">
        <v>1652</v>
      </c>
      <c r="K5255">
        <v>244</v>
      </c>
      <c r="L5255">
        <v>15</v>
      </c>
    </row>
    <row r="5256" spans="1:12">
      <c r="A5256" t="s">
        <v>14391</v>
      </c>
      <c r="B5256" t="s">
        <v>14391</v>
      </c>
      <c r="C5256" t="s">
        <v>6568</v>
      </c>
      <c r="D5256">
        <v>90.697674419999998</v>
      </c>
      <c r="E5256">
        <v>39.65</v>
      </c>
      <c r="F5256">
        <v>1385488.294</v>
      </c>
      <c r="G5256">
        <v>1385488</v>
      </c>
      <c r="H5256">
        <v>88.94</v>
      </c>
      <c r="I5256">
        <v>1338</v>
      </c>
      <c r="J5256">
        <v>1475</v>
      </c>
      <c r="K5256">
        <v>244</v>
      </c>
      <c r="L5256">
        <v>32</v>
      </c>
    </row>
    <row r="5257" spans="1:12">
      <c r="A5257" t="s">
        <v>14392</v>
      </c>
      <c r="B5257" t="s">
        <v>14392</v>
      </c>
      <c r="C5257" t="s">
        <v>6568</v>
      </c>
      <c r="D5257">
        <v>95.348837209999999</v>
      </c>
      <c r="E5257">
        <v>42.06</v>
      </c>
      <c r="F5257">
        <v>1489099.439</v>
      </c>
      <c r="G5257">
        <v>1489099</v>
      </c>
      <c r="H5257">
        <v>93.1</v>
      </c>
      <c r="I5257">
        <v>1499</v>
      </c>
      <c r="J5257">
        <v>1572</v>
      </c>
      <c r="K5257">
        <v>254</v>
      </c>
      <c r="L5257">
        <v>16</v>
      </c>
    </row>
    <row r="5258" spans="1:12">
      <c r="A5258" t="s">
        <v>14393</v>
      </c>
      <c r="B5258" t="s">
        <v>14393</v>
      </c>
      <c r="C5258" t="s">
        <v>6568</v>
      </c>
      <c r="D5258">
        <v>95.348837209999999</v>
      </c>
      <c r="E5258">
        <v>47.32</v>
      </c>
      <c r="F5258">
        <v>972398.85369999998</v>
      </c>
      <c r="G5258">
        <v>972399</v>
      </c>
      <c r="H5258">
        <v>91.26</v>
      </c>
      <c r="I5258">
        <v>1056</v>
      </c>
      <c r="J5258">
        <v>1108</v>
      </c>
      <c r="K5258">
        <v>220</v>
      </c>
      <c r="L5258">
        <v>16</v>
      </c>
    </row>
    <row r="5259" spans="1:12">
      <c r="A5259" t="s">
        <v>14394</v>
      </c>
      <c r="B5259" t="s">
        <v>14394</v>
      </c>
      <c r="C5259" t="s">
        <v>6568</v>
      </c>
      <c r="D5259">
        <v>93.023255809999995</v>
      </c>
      <c r="E5259">
        <v>53.76</v>
      </c>
      <c r="F5259">
        <v>551469.625</v>
      </c>
      <c r="G5259">
        <v>551470</v>
      </c>
      <c r="H5259">
        <v>90.29</v>
      </c>
      <c r="I5259">
        <v>591</v>
      </c>
      <c r="J5259">
        <v>635</v>
      </c>
      <c r="K5259">
        <v>215</v>
      </c>
      <c r="L5259">
        <v>13</v>
      </c>
    </row>
    <row r="5260" spans="1:12">
      <c r="A5260" t="s">
        <v>14395</v>
      </c>
      <c r="B5260" t="s">
        <v>14395</v>
      </c>
      <c r="C5260" t="s">
        <v>6568</v>
      </c>
      <c r="D5260">
        <v>93.023255809999995</v>
      </c>
      <c r="E5260">
        <v>45.1</v>
      </c>
      <c r="F5260">
        <v>653813.92500000005</v>
      </c>
      <c r="G5260">
        <v>653814</v>
      </c>
      <c r="H5260">
        <v>88.65</v>
      </c>
      <c r="I5260">
        <v>629</v>
      </c>
      <c r="J5260">
        <v>676</v>
      </c>
      <c r="K5260">
        <v>227</v>
      </c>
      <c r="L5260">
        <v>34.5</v>
      </c>
    </row>
    <row r="5261" spans="1:12">
      <c r="A5261" t="s">
        <v>14396</v>
      </c>
      <c r="B5261" t="s">
        <v>14396</v>
      </c>
      <c r="C5261" t="s">
        <v>6568</v>
      </c>
      <c r="D5261">
        <v>86.046511629999998</v>
      </c>
      <c r="E5261">
        <v>42.19</v>
      </c>
      <c r="F5261">
        <v>607591.38340000005</v>
      </c>
      <c r="G5261">
        <v>607591</v>
      </c>
      <c r="H5261">
        <v>88.86</v>
      </c>
      <c r="I5261">
        <v>585</v>
      </c>
      <c r="J5261">
        <v>680</v>
      </c>
      <c r="K5261">
        <v>218</v>
      </c>
      <c r="L5261">
        <v>36</v>
      </c>
    </row>
    <row r="5262" spans="1:12">
      <c r="A5262" t="s">
        <v>14397</v>
      </c>
      <c r="B5262" t="s">
        <v>14397</v>
      </c>
      <c r="C5262" t="s">
        <v>6568</v>
      </c>
      <c r="D5262">
        <v>95.348837209999999</v>
      </c>
      <c r="E5262">
        <v>45.95</v>
      </c>
      <c r="F5262">
        <v>673860.30409999995</v>
      </c>
      <c r="G5262">
        <v>673860</v>
      </c>
      <c r="H5262">
        <v>89.61</v>
      </c>
      <c r="I5262">
        <v>690</v>
      </c>
      <c r="J5262">
        <v>724</v>
      </c>
      <c r="K5262">
        <v>213.5</v>
      </c>
      <c r="L5262">
        <v>56</v>
      </c>
    </row>
    <row r="5263" spans="1:12">
      <c r="A5263" t="s">
        <v>14398</v>
      </c>
      <c r="B5263" t="s">
        <v>14398</v>
      </c>
      <c r="C5263" t="s">
        <v>6568</v>
      </c>
      <c r="D5263">
        <v>79.069767440000007</v>
      </c>
      <c r="E5263">
        <v>44.51</v>
      </c>
      <c r="F5263">
        <v>696091.89870000002</v>
      </c>
      <c r="G5263">
        <v>696092</v>
      </c>
      <c r="H5263">
        <v>89.14</v>
      </c>
      <c r="I5263">
        <v>636</v>
      </c>
      <c r="J5263">
        <v>804</v>
      </c>
      <c r="K5263">
        <v>195</v>
      </c>
      <c r="L5263">
        <v>36.5</v>
      </c>
    </row>
    <row r="5264" spans="1:12">
      <c r="A5264" t="s">
        <v>14399</v>
      </c>
      <c r="B5264" t="s">
        <v>14399</v>
      </c>
      <c r="C5264" t="s">
        <v>6568</v>
      </c>
      <c r="D5264">
        <v>93.023255809999995</v>
      </c>
      <c r="E5264">
        <v>47.08</v>
      </c>
      <c r="F5264">
        <v>1145237.1599999999</v>
      </c>
      <c r="G5264">
        <v>1145237</v>
      </c>
      <c r="H5264">
        <v>89.52</v>
      </c>
      <c r="I5264">
        <v>1180</v>
      </c>
      <c r="J5264">
        <v>1269</v>
      </c>
      <c r="K5264">
        <v>212.5</v>
      </c>
      <c r="L5264">
        <v>53</v>
      </c>
    </row>
    <row r="5265" spans="1:12">
      <c r="A5265" t="s">
        <v>14400</v>
      </c>
      <c r="B5265" t="s">
        <v>14400</v>
      </c>
      <c r="C5265" t="s">
        <v>6568</v>
      </c>
      <c r="D5265">
        <v>93.023255809999995</v>
      </c>
      <c r="E5265">
        <v>46.04</v>
      </c>
      <c r="F5265">
        <v>926729.55</v>
      </c>
      <c r="G5265">
        <v>926730</v>
      </c>
      <c r="H5265">
        <v>84.42</v>
      </c>
      <c r="I5265">
        <v>938</v>
      </c>
      <c r="J5265">
        <v>1008</v>
      </c>
      <c r="K5265">
        <v>201</v>
      </c>
      <c r="L5265">
        <v>77</v>
      </c>
    </row>
    <row r="5266" spans="1:12">
      <c r="A5266" t="s">
        <v>14401</v>
      </c>
      <c r="B5266" t="s">
        <v>14401</v>
      </c>
      <c r="C5266" t="s">
        <v>6568</v>
      </c>
      <c r="D5266">
        <v>95.348837209999999</v>
      </c>
      <c r="E5266">
        <v>48.75</v>
      </c>
      <c r="F5266">
        <v>970196.41460000002</v>
      </c>
      <c r="G5266">
        <v>970196</v>
      </c>
      <c r="H5266">
        <v>88.86</v>
      </c>
      <c r="I5266">
        <v>1000</v>
      </c>
      <c r="J5266">
        <v>1049</v>
      </c>
      <c r="K5266">
        <v>211</v>
      </c>
      <c r="L5266">
        <v>51</v>
      </c>
    </row>
    <row r="5267" spans="1:12">
      <c r="A5267" t="s">
        <v>14402</v>
      </c>
      <c r="B5267" t="s">
        <v>14402</v>
      </c>
      <c r="C5267" t="s">
        <v>6568</v>
      </c>
      <c r="D5267">
        <v>97.674418599999996</v>
      </c>
      <c r="E5267">
        <v>46.38</v>
      </c>
      <c r="F5267">
        <v>1754368.2620000001</v>
      </c>
      <c r="G5267">
        <v>1754368</v>
      </c>
      <c r="H5267">
        <v>87.33</v>
      </c>
      <c r="I5267">
        <v>1568</v>
      </c>
      <c r="J5267">
        <v>1605</v>
      </c>
      <c r="K5267">
        <v>246.5</v>
      </c>
      <c r="L5267">
        <v>88</v>
      </c>
    </row>
    <row r="5268" spans="1:12">
      <c r="A5268" t="s">
        <v>14403</v>
      </c>
      <c r="B5268" t="s">
        <v>14403</v>
      </c>
      <c r="C5268" t="s">
        <v>6568</v>
      </c>
      <c r="D5268">
        <v>97.674418599999996</v>
      </c>
      <c r="E5268">
        <v>34.22</v>
      </c>
      <c r="F5268">
        <v>1651924.0249999999</v>
      </c>
      <c r="G5268">
        <v>1651924</v>
      </c>
      <c r="H5268">
        <v>87.21</v>
      </c>
      <c r="I5268">
        <v>1497</v>
      </c>
      <c r="J5268">
        <v>1533</v>
      </c>
      <c r="K5268">
        <v>254</v>
      </c>
      <c r="L5268">
        <v>88.5</v>
      </c>
    </row>
    <row r="5269" spans="1:12">
      <c r="A5269" t="s">
        <v>14404</v>
      </c>
      <c r="B5269" t="s">
        <v>14404</v>
      </c>
      <c r="C5269" t="s">
        <v>6568</v>
      </c>
      <c r="D5269">
        <v>93.023255809999995</v>
      </c>
      <c r="E5269">
        <v>44.59</v>
      </c>
      <c r="F5269">
        <v>952771.42500000005</v>
      </c>
      <c r="G5269">
        <v>952771</v>
      </c>
      <c r="H5269">
        <v>91.63</v>
      </c>
      <c r="I5269">
        <v>1015</v>
      </c>
      <c r="J5269">
        <v>1091</v>
      </c>
      <c r="K5269">
        <v>215</v>
      </c>
      <c r="L5269">
        <v>22</v>
      </c>
    </row>
    <row r="5270" spans="1:12">
      <c r="A5270" t="s">
        <v>14405</v>
      </c>
      <c r="B5270" t="s">
        <v>14405</v>
      </c>
      <c r="C5270" t="s">
        <v>6568</v>
      </c>
      <c r="D5270">
        <v>95.348837209999999</v>
      </c>
      <c r="E5270">
        <v>42.98</v>
      </c>
      <c r="F5270">
        <v>835367.29269999999</v>
      </c>
      <c r="G5270">
        <v>835367</v>
      </c>
      <c r="H5270">
        <v>92.54</v>
      </c>
      <c r="I5270">
        <v>920</v>
      </c>
      <c r="J5270">
        <v>965</v>
      </c>
      <c r="K5270">
        <v>220</v>
      </c>
      <c r="L5270">
        <v>16</v>
      </c>
    </row>
    <row r="5271" spans="1:12">
      <c r="A5271" t="s">
        <v>14406</v>
      </c>
      <c r="B5271" t="s">
        <v>14406</v>
      </c>
      <c r="C5271" t="s">
        <v>6568</v>
      </c>
      <c r="D5271">
        <v>88.372093019999994</v>
      </c>
      <c r="E5271">
        <v>45.81</v>
      </c>
      <c r="F5271">
        <v>1052853.925</v>
      </c>
      <c r="G5271">
        <v>1052854</v>
      </c>
      <c r="H5271">
        <v>94.14</v>
      </c>
      <c r="I5271">
        <v>1145</v>
      </c>
      <c r="J5271">
        <v>1296</v>
      </c>
      <c r="K5271">
        <v>206</v>
      </c>
      <c r="L5271">
        <v>8</v>
      </c>
    </row>
    <row r="5272" spans="1:12">
      <c r="A5272" t="s">
        <v>14407</v>
      </c>
      <c r="B5272" t="s">
        <v>14407</v>
      </c>
      <c r="C5272" t="s">
        <v>6568</v>
      </c>
      <c r="D5272">
        <v>76.744186049999996</v>
      </c>
      <c r="E5272">
        <v>37.86</v>
      </c>
      <c r="F5272">
        <v>1656090.273</v>
      </c>
      <c r="G5272">
        <v>1656090</v>
      </c>
      <c r="H5272">
        <v>93.12</v>
      </c>
      <c r="I5272">
        <v>1313</v>
      </c>
      <c r="J5272">
        <v>1711</v>
      </c>
      <c r="K5272">
        <v>258</v>
      </c>
      <c r="L5272">
        <v>18</v>
      </c>
    </row>
    <row r="5273" spans="1:12">
      <c r="A5273" t="s">
        <v>14408</v>
      </c>
      <c r="B5273" t="s">
        <v>14408</v>
      </c>
      <c r="C5273" t="s">
        <v>6568</v>
      </c>
      <c r="D5273">
        <v>90.697674419999998</v>
      </c>
      <c r="E5273">
        <v>42.92</v>
      </c>
      <c r="F5273">
        <v>1124945.051</v>
      </c>
      <c r="G5273">
        <v>1124945</v>
      </c>
      <c r="H5273">
        <v>94.42</v>
      </c>
      <c r="I5273">
        <v>1111</v>
      </c>
      <c r="J5273">
        <v>1225</v>
      </c>
      <c r="K5273">
        <v>234</v>
      </c>
      <c r="L5273">
        <v>8</v>
      </c>
    </row>
    <row r="5274" spans="1:12">
      <c r="A5274" t="s">
        <v>14409</v>
      </c>
      <c r="B5274" t="s">
        <v>14409</v>
      </c>
      <c r="C5274" t="s">
        <v>6568</v>
      </c>
      <c r="D5274">
        <v>83.720930229999993</v>
      </c>
      <c r="E5274">
        <v>48.42</v>
      </c>
      <c r="F5274">
        <v>1254294.4720000001</v>
      </c>
      <c r="G5274">
        <v>1254294</v>
      </c>
      <c r="H5274">
        <v>88.48</v>
      </c>
      <c r="I5274">
        <v>1174</v>
      </c>
      <c r="J5274">
        <v>1402</v>
      </c>
      <c r="K5274">
        <v>229</v>
      </c>
      <c r="L5274">
        <v>29</v>
      </c>
    </row>
    <row r="5275" spans="1:12">
      <c r="A5275" t="s">
        <v>14410</v>
      </c>
      <c r="B5275" t="s">
        <v>14410</v>
      </c>
      <c r="C5275" t="s">
        <v>6568</v>
      </c>
      <c r="D5275">
        <v>90.697674419999998</v>
      </c>
      <c r="E5275">
        <v>45.25</v>
      </c>
      <c r="F5275">
        <v>876002.23430000001</v>
      </c>
      <c r="G5275">
        <v>876002</v>
      </c>
      <c r="H5275">
        <v>87.44</v>
      </c>
      <c r="I5275">
        <v>836</v>
      </c>
      <c r="J5275">
        <v>922</v>
      </c>
      <c r="K5275">
        <v>223.5</v>
      </c>
      <c r="L5275">
        <v>63</v>
      </c>
    </row>
    <row r="5276" spans="1:12">
      <c r="A5276" t="s">
        <v>14411</v>
      </c>
      <c r="B5276" t="s">
        <v>14411</v>
      </c>
      <c r="C5276" t="s">
        <v>6568</v>
      </c>
      <c r="D5276">
        <v>90.697674419999998</v>
      </c>
      <c r="E5276">
        <v>52.52</v>
      </c>
      <c r="F5276">
        <v>735499.56409999996</v>
      </c>
      <c r="G5276">
        <v>735500</v>
      </c>
      <c r="H5276">
        <v>90.89</v>
      </c>
      <c r="I5276">
        <v>728</v>
      </c>
      <c r="J5276">
        <v>803</v>
      </c>
      <c r="K5276">
        <v>223.5</v>
      </c>
      <c r="L5276">
        <v>35.5</v>
      </c>
    </row>
    <row r="5277" spans="1:12">
      <c r="A5277" t="s">
        <v>14412</v>
      </c>
      <c r="B5277" t="s">
        <v>14412</v>
      </c>
      <c r="C5277" t="s">
        <v>6568</v>
      </c>
      <c r="D5277">
        <v>93.023255809999995</v>
      </c>
      <c r="E5277">
        <v>53.81</v>
      </c>
      <c r="F5277">
        <v>926301.6618</v>
      </c>
      <c r="G5277">
        <v>926302</v>
      </c>
      <c r="H5277">
        <v>90.07</v>
      </c>
      <c r="I5277">
        <v>981</v>
      </c>
      <c r="J5277">
        <v>1055</v>
      </c>
      <c r="K5277">
        <v>205</v>
      </c>
      <c r="L5277">
        <v>46</v>
      </c>
    </row>
    <row r="5278" spans="1:12">
      <c r="A5278" t="s">
        <v>14413</v>
      </c>
      <c r="B5278" t="s">
        <v>14413</v>
      </c>
      <c r="C5278" t="s">
        <v>6568</v>
      </c>
      <c r="D5278">
        <v>88.372093019999994</v>
      </c>
      <c r="E5278">
        <v>53.47</v>
      </c>
      <c r="F5278">
        <v>1208962.1410000001</v>
      </c>
      <c r="G5278">
        <v>1208962</v>
      </c>
      <c r="H5278">
        <v>91.35</v>
      </c>
      <c r="I5278">
        <v>1182</v>
      </c>
      <c r="J5278">
        <v>1338</v>
      </c>
      <c r="K5278">
        <v>224</v>
      </c>
      <c r="L5278">
        <v>40</v>
      </c>
    </row>
    <row r="5279" spans="1:12">
      <c r="A5279" t="s">
        <v>14414</v>
      </c>
      <c r="B5279" t="s">
        <v>14414</v>
      </c>
      <c r="C5279" t="s">
        <v>6568</v>
      </c>
      <c r="D5279">
        <v>81.395348839999997</v>
      </c>
      <c r="E5279">
        <v>54.9</v>
      </c>
      <c r="F5279">
        <v>1059836.9709999999</v>
      </c>
      <c r="G5279">
        <v>1059837</v>
      </c>
      <c r="H5279">
        <v>90.56</v>
      </c>
      <c r="I5279">
        <v>958</v>
      </c>
      <c r="J5279">
        <v>1177</v>
      </c>
      <c r="K5279">
        <v>207.5</v>
      </c>
      <c r="L5279">
        <v>48</v>
      </c>
    </row>
    <row r="5280" spans="1:12">
      <c r="A5280" t="s">
        <v>14415</v>
      </c>
      <c r="B5280" t="s">
        <v>14415</v>
      </c>
      <c r="C5280" t="s">
        <v>6568</v>
      </c>
      <c r="D5280">
        <v>95.348837209999999</v>
      </c>
      <c r="E5280">
        <v>48.41</v>
      </c>
      <c r="F5280">
        <v>868911.4878</v>
      </c>
      <c r="G5280">
        <v>868911</v>
      </c>
      <c r="H5280">
        <v>88.42</v>
      </c>
      <c r="I5280">
        <v>845</v>
      </c>
      <c r="J5280">
        <v>886</v>
      </c>
      <c r="K5280">
        <v>230</v>
      </c>
      <c r="L5280">
        <v>71</v>
      </c>
    </row>
    <row r="5281" spans="1:12">
      <c r="A5281" t="s">
        <v>14416</v>
      </c>
      <c r="B5281" t="s">
        <v>14416</v>
      </c>
      <c r="C5281" t="s">
        <v>6568</v>
      </c>
      <c r="D5281">
        <v>88.372093019999994</v>
      </c>
      <c r="E5281">
        <v>53.99</v>
      </c>
      <c r="F5281">
        <v>832034.70669999998</v>
      </c>
      <c r="G5281">
        <v>832035</v>
      </c>
      <c r="H5281">
        <v>89.96</v>
      </c>
      <c r="I5281">
        <v>867</v>
      </c>
      <c r="J5281">
        <v>981</v>
      </c>
      <c r="K5281">
        <v>205</v>
      </c>
      <c r="L5281">
        <v>34</v>
      </c>
    </row>
    <row r="5282" spans="1:12">
      <c r="A5282" t="s">
        <v>14417</v>
      </c>
      <c r="B5282" t="s">
        <v>14417</v>
      </c>
      <c r="C5282" t="s">
        <v>6568</v>
      </c>
      <c r="D5282">
        <v>93.023255809999995</v>
      </c>
      <c r="E5282">
        <v>55.18</v>
      </c>
      <c r="F5282">
        <v>928295.20070000004</v>
      </c>
      <c r="G5282">
        <v>928295</v>
      </c>
      <c r="H5282">
        <v>89.24</v>
      </c>
      <c r="I5282">
        <v>1008</v>
      </c>
      <c r="J5282">
        <v>1084</v>
      </c>
      <c r="K5282">
        <v>202</v>
      </c>
      <c r="L5282">
        <v>51</v>
      </c>
    </row>
    <row r="5283" spans="1:12">
      <c r="A5283" t="s">
        <v>14418</v>
      </c>
      <c r="B5283" t="s">
        <v>14418</v>
      </c>
      <c r="C5283" t="s">
        <v>6568</v>
      </c>
      <c r="D5283">
        <v>93.023255809999995</v>
      </c>
      <c r="E5283">
        <v>45.09</v>
      </c>
      <c r="F5283">
        <v>1024731.47</v>
      </c>
      <c r="G5283">
        <v>1024731</v>
      </c>
      <c r="H5283">
        <v>86.33</v>
      </c>
      <c r="I5283">
        <v>978</v>
      </c>
      <c r="J5283">
        <v>1051</v>
      </c>
      <c r="K5283">
        <v>214</v>
      </c>
      <c r="L5283">
        <v>70.5</v>
      </c>
    </row>
    <row r="5284" spans="1:12">
      <c r="A5284" t="s">
        <v>14419</v>
      </c>
      <c r="B5284" t="s">
        <v>14419</v>
      </c>
      <c r="C5284" t="s">
        <v>6568</v>
      </c>
      <c r="D5284">
        <v>93.023255809999995</v>
      </c>
      <c r="E5284">
        <v>50.5</v>
      </c>
      <c r="F5284">
        <v>676511.47499999998</v>
      </c>
      <c r="G5284">
        <v>676511</v>
      </c>
      <c r="H5284">
        <v>88.33</v>
      </c>
      <c r="I5284">
        <v>697</v>
      </c>
      <c r="J5284">
        <v>749</v>
      </c>
      <c r="K5284">
        <v>211</v>
      </c>
      <c r="L5284">
        <v>55</v>
      </c>
    </row>
    <row r="5285" spans="1:12">
      <c r="A5285" t="s">
        <v>14420</v>
      </c>
      <c r="B5285" t="s">
        <v>14420</v>
      </c>
      <c r="C5285" t="s">
        <v>6568</v>
      </c>
      <c r="D5285">
        <v>93.023255809999995</v>
      </c>
      <c r="E5285">
        <v>58.39</v>
      </c>
      <c r="F5285">
        <v>853468.02850000001</v>
      </c>
      <c r="G5285">
        <v>853468</v>
      </c>
      <c r="H5285">
        <v>90.18</v>
      </c>
      <c r="I5285">
        <v>883</v>
      </c>
      <c r="J5285">
        <v>949</v>
      </c>
      <c r="K5285">
        <v>225</v>
      </c>
      <c r="L5285">
        <v>43</v>
      </c>
    </row>
    <row r="5286" spans="1:12">
      <c r="A5286" t="s">
        <v>14421</v>
      </c>
      <c r="B5286" t="s">
        <v>14421</v>
      </c>
      <c r="C5286" t="s">
        <v>6568</v>
      </c>
      <c r="D5286">
        <v>90.697674419999998</v>
      </c>
      <c r="E5286">
        <v>48.45</v>
      </c>
      <c r="F5286">
        <v>989177.24600000004</v>
      </c>
      <c r="G5286">
        <v>989177</v>
      </c>
      <c r="H5286">
        <v>88.42</v>
      </c>
      <c r="I5286">
        <v>1037</v>
      </c>
      <c r="J5286">
        <v>1143</v>
      </c>
      <c r="K5286">
        <v>213</v>
      </c>
      <c r="L5286">
        <v>57</v>
      </c>
    </row>
    <row r="5287" spans="1:12">
      <c r="A5287" t="s">
        <v>14422</v>
      </c>
      <c r="B5287" t="s">
        <v>14422</v>
      </c>
      <c r="C5287" t="s">
        <v>6568</v>
      </c>
      <c r="D5287">
        <v>88.372093019999994</v>
      </c>
      <c r="E5287">
        <v>52.62</v>
      </c>
      <c r="F5287">
        <v>765299.3726</v>
      </c>
      <c r="G5287">
        <v>765299</v>
      </c>
      <c r="H5287">
        <v>89.35</v>
      </c>
      <c r="I5287">
        <v>730</v>
      </c>
      <c r="J5287">
        <v>826</v>
      </c>
      <c r="K5287">
        <v>232</v>
      </c>
      <c r="L5287">
        <v>43</v>
      </c>
    </row>
    <row r="5288" spans="1:12">
      <c r="A5288" t="s">
        <v>14423</v>
      </c>
      <c r="B5288" t="s">
        <v>14423</v>
      </c>
      <c r="C5288" t="s">
        <v>6568</v>
      </c>
      <c r="D5288">
        <v>93.023255809999995</v>
      </c>
      <c r="E5288">
        <v>56.18</v>
      </c>
      <c r="F5288">
        <v>550833.22499999998</v>
      </c>
      <c r="G5288">
        <v>550833</v>
      </c>
      <c r="H5288">
        <v>89.38</v>
      </c>
      <c r="I5288">
        <v>594</v>
      </c>
      <c r="J5288">
        <v>639</v>
      </c>
      <c r="K5288">
        <v>210</v>
      </c>
      <c r="L5288">
        <v>20</v>
      </c>
    </row>
    <row r="5289" spans="1:12">
      <c r="A5289" t="s">
        <v>14424</v>
      </c>
      <c r="B5289" t="s">
        <v>14424</v>
      </c>
      <c r="C5289" t="s">
        <v>6568</v>
      </c>
      <c r="D5289">
        <v>93.023255809999995</v>
      </c>
      <c r="E5289">
        <v>53.95</v>
      </c>
      <c r="F5289">
        <v>930936.03200000001</v>
      </c>
      <c r="G5289">
        <v>930936</v>
      </c>
      <c r="H5289">
        <v>89.12</v>
      </c>
      <c r="I5289">
        <v>998</v>
      </c>
      <c r="J5289">
        <v>1073</v>
      </c>
      <c r="K5289">
        <v>214.5</v>
      </c>
      <c r="L5289">
        <v>43</v>
      </c>
    </row>
    <row r="5290" spans="1:12">
      <c r="A5290" t="s">
        <v>14425</v>
      </c>
      <c r="B5290" t="s">
        <v>14425</v>
      </c>
      <c r="C5290" t="s">
        <v>6568</v>
      </c>
      <c r="D5290">
        <v>86.046511629999998</v>
      </c>
      <c r="E5290">
        <v>55.3</v>
      </c>
      <c r="F5290">
        <v>493171.76870000002</v>
      </c>
      <c r="G5290">
        <v>493172</v>
      </c>
      <c r="H5290">
        <v>89.91</v>
      </c>
      <c r="I5290">
        <v>474</v>
      </c>
      <c r="J5290">
        <v>551</v>
      </c>
      <c r="K5290">
        <v>211</v>
      </c>
      <c r="L5290">
        <v>24</v>
      </c>
    </row>
    <row r="5291" spans="1:12">
      <c r="A5291" t="s">
        <v>14426</v>
      </c>
      <c r="B5291" t="s">
        <v>14426</v>
      </c>
      <c r="C5291" t="s">
        <v>6568</v>
      </c>
      <c r="D5291">
        <v>90.697674419999998</v>
      </c>
      <c r="E5291">
        <v>47.06</v>
      </c>
      <c r="F5291">
        <v>692752.05130000005</v>
      </c>
      <c r="G5291">
        <v>692752</v>
      </c>
      <c r="H5291">
        <v>88.26</v>
      </c>
      <c r="I5291">
        <v>692</v>
      </c>
      <c r="J5291">
        <v>763</v>
      </c>
      <c r="K5291">
        <v>225</v>
      </c>
      <c r="L5291">
        <v>29.5</v>
      </c>
    </row>
    <row r="5292" spans="1:12">
      <c r="A5292" t="s">
        <v>14427</v>
      </c>
      <c r="B5292" t="s">
        <v>14427</v>
      </c>
      <c r="C5292" t="s">
        <v>6568</v>
      </c>
      <c r="D5292">
        <v>90.697674419999998</v>
      </c>
      <c r="E5292">
        <v>35.340000000000003</v>
      </c>
      <c r="F5292">
        <v>1358923.487</v>
      </c>
      <c r="G5292">
        <v>1358923</v>
      </c>
      <c r="H5292">
        <v>87.49</v>
      </c>
      <c r="I5292">
        <v>1496</v>
      </c>
      <c r="J5292">
        <v>1649</v>
      </c>
      <c r="K5292">
        <v>193.5</v>
      </c>
      <c r="L5292">
        <v>32</v>
      </c>
    </row>
    <row r="5293" spans="1:12">
      <c r="A5293" t="s">
        <v>14428</v>
      </c>
      <c r="B5293" t="s">
        <v>14428</v>
      </c>
      <c r="C5293" t="s">
        <v>6568</v>
      </c>
      <c r="D5293">
        <v>90.697674419999998</v>
      </c>
      <c r="E5293">
        <v>35.369999999999997</v>
      </c>
      <c r="F5293">
        <v>1486098.8859999999</v>
      </c>
      <c r="G5293">
        <v>1486099</v>
      </c>
      <c r="H5293">
        <v>89.89</v>
      </c>
      <c r="I5293">
        <v>1431</v>
      </c>
      <c r="J5293">
        <v>1578</v>
      </c>
      <c r="K5293">
        <v>237</v>
      </c>
      <c r="L5293">
        <v>52</v>
      </c>
    </row>
    <row r="5294" spans="1:12">
      <c r="A5294" t="s">
        <v>14429</v>
      </c>
      <c r="B5294" t="s">
        <v>14429</v>
      </c>
      <c r="C5294" t="s">
        <v>6568</v>
      </c>
      <c r="D5294">
        <v>95.348837209999999</v>
      </c>
      <c r="E5294">
        <v>36.79</v>
      </c>
      <c r="F5294">
        <v>754385.44409999996</v>
      </c>
      <c r="G5294">
        <v>754385</v>
      </c>
      <c r="H5294">
        <v>94.94</v>
      </c>
      <c r="I5294">
        <v>783</v>
      </c>
      <c r="J5294">
        <v>821</v>
      </c>
      <c r="K5294">
        <v>240</v>
      </c>
      <c r="L5294">
        <v>13</v>
      </c>
    </row>
    <row r="5295" spans="1:12">
      <c r="A5295" t="s">
        <v>14430</v>
      </c>
      <c r="B5295" t="s">
        <v>14430</v>
      </c>
      <c r="C5295" t="s">
        <v>6568</v>
      </c>
      <c r="D5295">
        <v>95.348837209999999</v>
      </c>
      <c r="E5295">
        <v>35.200000000000003</v>
      </c>
      <c r="F5295">
        <v>821264.44299999997</v>
      </c>
      <c r="G5295">
        <v>821264</v>
      </c>
      <c r="H5295">
        <v>94.26</v>
      </c>
      <c r="I5295">
        <v>874</v>
      </c>
      <c r="J5295">
        <v>917</v>
      </c>
      <c r="K5295">
        <v>236</v>
      </c>
      <c r="L5295">
        <v>15</v>
      </c>
    </row>
    <row r="5296" spans="1:12">
      <c r="A5296" t="s">
        <v>14431</v>
      </c>
      <c r="B5296" t="s">
        <v>14431</v>
      </c>
      <c r="C5296" t="s">
        <v>6568</v>
      </c>
      <c r="D5296">
        <v>95.348837209999999</v>
      </c>
      <c r="E5296">
        <v>38.01</v>
      </c>
      <c r="F5296">
        <v>1175896.8640000001</v>
      </c>
      <c r="G5296">
        <v>1175897</v>
      </c>
      <c r="H5296">
        <v>93.6</v>
      </c>
      <c r="I5296">
        <v>1215</v>
      </c>
      <c r="J5296">
        <v>1274</v>
      </c>
      <c r="K5296">
        <v>249</v>
      </c>
      <c r="L5296">
        <v>19</v>
      </c>
    </row>
    <row r="5297" spans="1:12">
      <c r="A5297" t="s">
        <v>14432</v>
      </c>
      <c r="B5297" t="s">
        <v>14432</v>
      </c>
      <c r="C5297" t="s">
        <v>6568</v>
      </c>
      <c r="D5297">
        <v>95.348837209999999</v>
      </c>
      <c r="E5297">
        <v>37.200000000000003</v>
      </c>
      <c r="F5297">
        <v>891307.14630000002</v>
      </c>
      <c r="G5297">
        <v>891307</v>
      </c>
      <c r="H5297">
        <v>91.19</v>
      </c>
      <c r="I5297">
        <v>1004</v>
      </c>
      <c r="J5297">
        <v>1053</v>
      </c>
      <c r="K5297">
        <v>203.5</v>
      </c>
      <c r="L5297">
        <v>29</v>
      </c>
    </row>
    <row r="5298" spans="1:12">
      <c r="A5298" t="s">
        <v>14433</v>
      </c>
      <c r="B5298" t="s">
        <v>14433</v>
      </c>
      <c r="C5298" t="s">
        <v>6568</v>
      </c>
      <c r="D5298">
        <v>95.348837209999999</v>
      </c>
      <c r="E5298">
        <v>38.04</v>
      </c>
      <c r="F5298">
        <v>763979.95120000001</v>
      </c>
      <c r="G5298">
        <v>763980</v>
      </c>
      <c r="H5298">
        <v>91.07</v>
      </c>
      <c r="I5298">
        <v>785</v>
      </c>
      <c r="J5298">
        <v>823</v>
      </c>
      <c r="K5298">
        <v>227</v>
      </c>
      <c r="L5298">
        <v>38</v>
      </c>
    </row>
    <row r="5299" spans="1:12">
      <c r="A5299" t="s">
        <v>14434</v>
      </c>
      <c r="B5299" t="s">
        <v>14434</v>
      </c>
      <c r="C5299" t="s">
        <v>6568</v>
      </c>
      <c r="D5299">
        <v>90.697674419999998</v>
      </c>
      <c r="E5299">
        <v>36.630000000000003</v>
      </c>
      <c r="F5299">
        <v>1199421.051</v>
      </c>
      <c r="G5299">
        <v>1199421</v>
      </c>
      <c r="H5299">
        <v>92.44</v>
      </c>
      <c r="I5299">
        <v>1165</v>
      </c>
      <c r="J5299">
        <v>1284</v>
      </c>
      <c r="K5299">
        <v>244</v>
      </c>
      <c r="L5299">
        <v>29.5</v>
      </c>
    </row>
    <row r="5300" spans="1:12">
      <c r="A5300" t="s">
        <v>14435</v>
      </c>
      <c r="B5300" t="s">
        <v>14435</v>
      </c>
      <c r="C5300" t="s">
        <v>6568</v>
      </c>
      <c r="D5300">
        <v>93.023255809999995</v>
      </c>
      <c r="E5300">
        <v>39.96</v>
      </c>
      <c r="F5300">
        <v>1070024.8999999999</v>
      </c>
      <c r="G5300">
        <v>1070025</v>
      </c>
      <c r="H5300">
        <v>90.83</v>
      </c>
      <c r="I5300">
        <v>1032</v>
      </c>
      <c r="J5300">
        <v>1109</v>
      </c>
      <c r="K5300">
        <v>239</v>
      </c>
      <c r="L5300">
        <v>44</v>
      </c>
    </row>
    <row r="5301" spans="1:12">
      <c r="A5301" t="s">
        <v>14436</v>
      </c>
      <c r="B5301" t="s">
        <v>14436</v>
      </c>
      <c r="C5301" t="s">
        <v>6568</v>
      </c>
      <c r="D5301">
        <v>95.348837209999999</v>
      </c>
      <c r="E5301">
        <v>37.020000000000003</v>
      </c>
      <c r="F5301">
        <v>826275.41460000002</v>
      </c>
      <c r="G5301">
        <v>826275</v>
      </c>
      <c r="H5301">
        <v>91.75</v>
      </c>
      <c r="I5301">
        <v>859</v>
      </c>
      <c r="J5301">
        <v>901</v>
      </c>
      <c r="K5301">
        <v>229</v>
      </c>
      <c r="L5301">
        <v>34</v>
      </c>
    </row>
    <row r="5302" spans="1:12">
      <c r="A5302" t="s">
        <v>14437</v>
      </c>
      <c r="B5302" t="s">
        <v>14437</v>
      </c>
      <c r="C5302" t="s">
        <v>6568</v>
      </c>
      <c r="D5302">
        <v>93.023255809999995</v>
      </c>
      <c r="E5302">
        <v>37.799999999999997</v>
      </c>
      <c r="F5302">
        <v>990770.52500000002</v>
      </c>
      <c r="G5302">
        <v>990771</v>
      </c>
      <c r="H5302">
        <v>86.35</v>
      </c>
      <c r="I5302">
        <v>1022</v>
      </c>
      <c r="J5302">
        <v>1099</v>
      </c>
      <c r="K5302">
        <v>214.5</v>
      </c>
      <c r="L5302">
        <v>46</v>
      </c>
    </row>
    <row r="5303" spans="1:12">
      <c r="A5303" t="s">
        <v>14438</v>
      </c>
      <c r="B5303" t="s">
        <v>14438</v>
      </c>
      <c r="C5303" t="s">
        <v>6568</v>
      </c>
      <c r="D5303">
        <v>90.697674419999998</v>
      </c>
      <c r="E5303">
        <v>36.82</v>
      </c>
      <c r="F5303">
        <v>902017.61540000001</v>
      </c>
      <c r="G5303">
        <v>902018</v>
      </c>
      <c r="H5303">
        <v>91.87</v>
      </c>
      <c r="I5303">
        <v>915</v>
      </c>
      <c r="J5303">
        <v>1009</v>
      </c>
      <c r="K5303">
        <v>227</v>
      </c>
      <c r="L5303">
        <v>32</v>
      </c>
    </row>
    <row r="5304" spans="1:12">
      <c r="A5304" t="s">
        <v>14439</v>
      </c>
      <c r="B5304" t="s">
        <v>14439</v>
      </c>
      <c r="C5304" t="s">
        <v>6568</v>
      </c>
      <c r="D5304">
        <v>93.023255809999995</v>
      </c>
      <c r="E5304">
        <v>38.61</v>
      </c>
      <c r="F5304">
        <v>975099.17500000005</v>
      </c>
      <c r="G5304">
        <v>975099</v>
      </c>
      <c r="H5304">
        <v>89.63</v>
      </c>
      <c r="I5304">
        <v>957</v>
      </c>
      <c r="J5304">
        <v>1029</v>
      </c>
      <c r="K5304">
        <v>233</v>
      </c>
      <c r="L5304">
        <v>46</v>
      </c>
    </row>
    <row r="5305" spans="1:12">
      <c r="A5305" t="s">
        <v>14440</v>
      </c>
      <c r="B5305" t="s">
        <v>14440</v>
      </c>
      <c r="C5305" t="s">
        <v>6568</v>
      </c>
      <c r="D5305">
        <v>93.023255809999995</v>
      </c>
      <c r="E5305">
        <v>40.770000000000003</v>
      </c>
      <c r="F5305">
        <v>1054775.2080000001</v>
      </c>
      <c r="G5305">
        <v>1054775</v>
      </c>
      <c r="H5305">
        <v>90.66</v>
      </c>
      <c r="I5305">
        <v>922</v>
      </c>
      <c r="J5305">
        <v>991</v>
      </c>
      <c r="K5305">
        <v>275.5</v>
      </c>
      <c r="L5305">
        <v>31</v>
      </c>
    </row>
    <row r="5306" spans="1:12">
      <c r="A5306" t="s">
        <v>14441</v>
      </c>
      <c r="B5306" t="s">
        <v>14441</v>
      </c>
      <c r="C5306" t="s">
        <v>6568</v>
      </c>
      <c r="D5306">
        <v>95.348837209999999</v>
      </c>
      <c r="E5306">
        <v>32.880000000000003</v>
      </c>
      <c r="F5306">
        <v>1042961.834</v>
      </c>
      <c r="G5306">
        <v>1042962</v>
      </c>
      <c r="H5306">
        <v>89.64</v>
      </c>
      <c r="I5306">
        <v>928</v>
      </c>
      <c r="J5306">
        <v>973</v>
      </c>
      <c r="K5306">
        <v>257.5</v>
      </c>
      <c r="L5306">
        <v>56</v>
      </c>
    </row>
    <row r="5307" spans="1:12">
      <c r="A5307" t="s">
        <v>14442</v>
      </c>
      <c r="B5307" t="s">
        <v>14442</v>
      </c>
      <c r="C5307" t="s">
        <v>6568</v>
      </c>
      <c r="D5307">
        <v>83.720930229999993</v>
      </c>
      <c r="E5307">
        <v>49.92</v>
      </c>
      <c r="F5307">
        <v>931285.63890000002</v>
      </c>
      <c r="G5307">
        <v>931286</v>
      </c>
      <c r="H5307">
        <v>90.21</v>
      </c>
      <c r="I5307">
        <v>840</v>
      </c>
      <c r="J5307">
        <v>1003</v>
      </c>
      <c r="K5307">
        <v>228</v>
      </c>
      <c r="L5307">
        <v>27</v>
      </c>
    </row>
    <row r="5308" spans="1:12">
      <c r="A5308" t="s">
        <v>14443</v>
      </c>
      <c r="B5308" t="s">
        <v>14443</v>
      </c>
      <c r="C5308" t="s">
        <v>6568</v>
      </c>
      <c r="D5308">
        <v>81.395348839999997</v>
      </c>
      <c r="E5308">
        <v>44.61</v>
      </c>
      <c r="F5308">
        <v>1194508.2849999999</v>
      </c>
      <c r="G5308">
        <v>1194508</v>
      </c>
      <c r="H5308">
        <v>87.44</v>
      </c>
      <c r="I5308">
        <v>1009</v>
      </c>
      <c r="J5308">
        <v>1240</v>
      </c>
      <c r="K5308">
        <v>229</v>
      </c>
      <c r="L5308">
        <v>39.5</v>
      </c>
    </row>
    <row r="5309" spans="1:12">
      <c r="A5309" t="s">
        <v>14444</v>
      </c>
      <c r="B5309" t="s">
        <v>14444</v>
      </c>
      <c r="C5309" t="s">
        <v>6568</v>
      </c>
      <c r="D5309">
        <v>93.023255809999995</v>
      </c>
      <c r="E5309">
        <v>43.23</v>
      </c>
      <c r="F5309">
        <v>1128715.6000000001</v>
      </c>
      <c r="G5309">
        <v>1128716</v>
      </c>
      <c r="H5309">
        <v>88.97</v>
      </c>
      <c r="I5309">
        <v>1008</v>
      </c>
      <c r="J5309">
        <v>1084</v>
      </c>
      <c r="K5309">
        <v>248.5</v>
      </c>
      <c r="L5309">
        <v>63</v>
      </c>
    </row>
    <row r="5310" spans="1:12">
      <c r="A5310" t="s">
        <v>14445</v>
      </c>
      <c r="B5310" t="s">
        <v>14445</v>
      </c>
      <c r="C5310" t="s">
        <v>6568</v>
      </c>
      <c r="D5310">
        <v>95.348837209999999</v>
      </c>
      <c r="E5310">
        <v>39.43</v>
      </c>
      <c r="F5310">
        <v>887067.73080000002</v>
      </c>
      <c r="G5310">
        <v>887068</v>
      </c>
      <c r="H5310">
        <v>90.52</v>
      </c>
      <c r="I5310">
        <v>788</v>
      </c>
      <c r="J5310">
        <v>826</v>
      </c>
      <c r="K5310">
        <v>265</v>
      </c>
      <c r="L5310">
        <v>40.5</v>
      </c>
    </row>
    <row r="5311" spans="1:12">
      <c r="A5311" t="s">
        <v>14446</v>
      </c>
      <c r="B5311" t="s">
        <v>14446</v>
      </c>
      <c r="C5311" t="s">
        <v>6568</v>
      </c>
      <c r="D5311">
        <v>90.697674419999998</v>
      </c>
      <c r="E5311">
        <v>40.72</v>
      </c>
      <c r="F5311">
        <v>1058241.548</v>
      </c>
      <c r="G5311">
        <v>1058242</v>
      </c>
      <c r="H5311">
        <v>83.47</v>
      </c>
      <c r="I5311">
        <v>943</v>
      </c>
      <c r="J5311">
        <v>1040</v>
      </c>
      <c r="K5311">
        <v>222</v>
      </c>
      <c r="L5311">
        <v>93</v>
      </c>
    </row>
    <row r="5312" spans="1:12">
      <c r="A5312" t="s">
        <v>14447</v>
      </c>
      <c r="B5312" t="s">
        <v>14447</v>
      </c>
      <c r="C5312" t="s">
        <v>6568</v>
      </c>
      <c r="D5312">
        <v>93.023255809999995</v>
      </c>
      <c r="E5312">
        <v>39.6</v>
      </c>
      <c r="F5312">
        <v>1154914.425</v>
      </c>
      <c r="G5312">
        <v>1154914</v>
      </c>
      <c r="H5312">
        <v>87.2</v>
      </c>
      <c r="I5312">
        <v>1018</v>
      </c>
      <c r="J5312">
        <v>1094</v>
      </c>
      <c r="K5312">
        <v>233.5</v>
      </c>
      <c r="L5312">
        <v>70</v>
      </c>
    </row>
    <row r="5313" spans="1:12">
      <c r="A5313" t="s">
        <v>14448</v>
      </c>
      <c r="B5313" t="s">
        <v>14448</v>
      </c>
      <c r="C5313" t="s">
        <v>6568</v>
      </c>
      <c r="D5313">
        <v>95.348837209999999</v>
      </c>
      <c r="E5313">
        <v>32.5</v>
      </c>
      <c r="F5313">
        <v>1048085.513</v>
      </c>
      <c r="G5313">
        <v>1048086</v>
      </c>
      <c r="H5313">
        <v>85.93</v>
      </c>
      <c r="I5313">
        <v>1048</v>
      </c>
      <c r="J5313">
        <v>1099</v>
      </c>
      <c r="K5313">
        <v>218</v>
      </c>
      <c r="L5313">
        <v>81.5</v>
      </c>
    </row>
    <row r="5314" spans="1:12">
      <c r="A5314" t="s">
        <v>14449</v>
      </c>
      <c r="B5314" t="s">
        <v>14449</v>
      </c>
      <c r="C5314" t="s">
        <v>6568</v>
      </c>
      <c r="D5314">
        <v>88.372093019999994</v>
      </c>
      <c r="E5314">
        <v>50.42</v>
      </c>
      <c r="F5314">
        <v>955011.70079999999</v>
      </c>
      <c r="G5314">
        <v>955012</v>
      </c>
      <c r="H5314">
        <v>85.34</v>
      </c>
      <c r="I5314">
        <v>853</v>
      </c>
      <c r="J5314">
        <v>965</v>
      </c>
      <c r="K5314">
        <v>225</v>
      </c>
      <c r="L5314">
        <v>89</v>
      </c>
    </row>
    <row r="5315" spans="1:12">
      <c r="A5315" t="s">
        <v>14450</v>
      </c>
      <c r="B5315" t="s">
        <v>14450</v>
      </c>
      <c r="C5315" t="s">
        <v>6568</v>
      </c>
      <c r="D5315">
        <v>74.418604650000006</v>
      </c>
      <c r="E5315">
        <v>53.94</v>
      </c>
      <c r="F5315">
        <v>876951.40630000003</v>
      </c>
      <c r="G5315">
        <v>876951</v>
      </c>
      <c r="H5315">
        <v>90.5</v>
      </c>
      <c r="I5315">
        <v>742</v>
      </c>
      <c r="J5315">
        <v>997</v>
      </c>
      <c r="K5315">
        <v>217.5</v>
      </c>
      <c r="L5315">
        <v>33.5</v>
      </c>
    </row>
    <row r="5316" spans="1:12">
      <c r="A5316" t="s">
        <v>14451</v>
      </c>
      <c r="B5316" t="s">
        <v>14451</v>
      </c>
      <c r="C5316" t="s">
        <v>6568</v>
      </c>
      <c r="D5316">
        <v>86.046511629999998</v>
      </c>
      <c r="E5316">
        <v>54.31</v>
      </c>
      <c r="F5316">
        <v>791969.25089999998</v>
      </c>
      <c r="G5316">
        <v>791969</v>
      </c>
      <c r="H5316">
        <v>87.94</v>
      </c>
      <c r="I5316">
        <v>778</v>
      </c>
      <c r="J5316">
        <v>904</v>
      </c>
      <c r="K5316">
        <v>211</v>
      </c>
      <c r="L5316">
        <v>37</v>
      </c>
    </row>
    <row r="5317" spans="1:12">
      <c r="A5317" t="s">
        <v>14452</v>
      </c>
      <c r="B5317" t="s">
        <v>14452</v>
      </c>
      <c r="C5317" t="s">
        <v>6568</v>
      </c>
      <c r="D5317">
        <v>90.697674419999998</v>
      </c>
      <c r="E5317">
        <v>50.4</v>
      </c>
      <c r="F5317">
        <v>901679.59039999999</v>
      </c>
      <c r="G5317">
        <v>901680</v>
      </c>
      <c r="H5317">
        <v>87.85</v>
      </c>
      <c r="I5317">
        <v>856</v>
      </c>
      <c r="J5317">
        <v>944</v>
      </c>
      <c r="K5317">
        <v>217</v>
      </c>
      <c r="L5317">
        <v>68.5</v>
      </c>
    </row>
    <row r="5318" spans="1:12">
      <c r="A5318" t="s">
        <v>14453</v>
      </c>
      <c r="B5318" t="s">
        <v>14453</v>
      </c>
      <c r="C5318" t="s">
        <v>6568</v>
      </c>
      <c r="D5318">
        <v>93.023255809999995</v>
      </c>
      <c r="E5318">
        <v>46.6</v>
      </c>
      <c r="F5318">
        <v>680018.125</v>
      </c>
      <c r="G5318">
        <v>680018</v>
      </c>
      <c r="H5318">
        <v>87.75</v>
      </c>
      <c r="I5318">
        <v>651</v>
      </c>
      <c r="J5318">
        <v>700</v>
      </c>
      <c r="K5318">
        <v>227</v>
      </c>
      <c r="L5318">
        <v>57</v>
      </c>
    </row>
    <row r="5319" spans="1:12">
      <c r="A5319" t="s">
        <v>14454</v>
      </c>
      <c r="B5319" t="s">
        <v>14454</v>
      </c>
      <c r="C5319" t="s">
        <v>6568</v>
      </c>
      <c r="D5319">
        <v>72.093023259999995</v>
      </c>
      <c r="E5319">
        <v>41.86</v>
      </c>
      <c r="F5319">
        <v>1041765.7560000001</v>
      </c>
      <c r="G5319">
        <v>1041766</v>
      </c>
      <c r="H5319">
        <v>80.900000000000006</v>
      </c>
      <c r="I5319">
        <v>777</v>
      </c>
      <c r="J5319">
        <v>1078</v>
      </c>
      <c r="K5319">
        <v>208</v>
      </c>
      <c r="L5319">
        <v>75</v>
      </c>
    </row>
    <row r="5320" spans="1:12">
      <c r="A5320" t="s">
        <v>14455</v>
      </c>
      <c r="B5320" t="s">
        <v>14455</v>
      </c>
      <c r="C5320" t="s">
        <v>6568</v>
      </c>
      <c r="D5320">
        <v>86.046511629999998</v>
      </c>
      <c r="E5320">
        <v>38.950000000000003</v>
      </c>
      <c r="F5320">
        <v>833307.4595</v>
      </c>
      <c r="G5320">
        <v>833307</v>
      </c>
      <c r="H5320">
        <v>89.42</v>
      </c>
      <c r="I5320">
        <v>736</v>
      </c>
      <c r="J5320">
        <v>855</v>
      </c>
      <c r="K5320">
        <v>234.5</v>
      </c>
      <c r="L5320">
        <v>34</v>
      </c>
    </row>
    <row r="5321" spans="1:12">
      <c r="A5321" t="s">
        <v>14456</v>
      </c>
      <c r="B5321" t="s">
        <v>14456</v>
      </c>
      <c r="C5321" t="s">
        <v>6568</v>
      </c>
      <c r="D5321">
        <v>95.348837209999999</v>
      </c>
      <c r="E5321">
        <v>38.340000000000003</v>
      </c>
      <c r="F5321">
        <v>941462.97560000001</v>
      </c>
      <c r="G5321">
        <v>941463</v>
      </c>
      <c r="H5321">
        <v>92.82</v>
      </c>
      <c r="I5321">
        <v>970</v>
      </c>
      <c r="J5321">
        <v>1017</v>
      </c>
      <c r="K5321">
        <v>241.5</v>
      </c>
      <c r="L5321">
        <v>23</v>
      </c>
    </row>
    <row r="5322" spans="1:12">
      <c r="A5322" t="s">
        <v>14457</v>
      </c>
      <c r="B5322" t="s">
        <v>14457</v>
      </c>
      <c r="C5322" t="s">
        <v>6568</v>
      </c>
      <c r="D5322">
        <v>93.023255809999995</v>
      </c>
      <c r="E5322">
        <v>41.18</v>
      </c>
      <c r="F5322">
        <v>724180.32810000004</v>
      </c>
      <c r="G5322">
        <v>724180</v>
      </c>
      <c r="H5322">
        <v>92</v>
      </c>
      <c r="I5322">
        <v>736</v>
      </c>
      <c r="J5322">
        <v>791</v>
      </c>
      <c r="K5322">
        <v>239.5</v>
      </c>
      <c r="L5322">
        <v>15</v>
      </c>
    </row>
    <row r="5323" spans="1:12">
      <c r="A5323" t="s">
        <v>14458</v>
      </c>
      <c r="B5323" t="s">
        <v>14458</v>
      </c>
      <c r="C5323" t="s">
        <v>6568</v>
      </c>
      <c r="D5323">
        <v>93.023255809999995</v>
      </c>
      <c r="E5323">
        <v>36.799999999999997</v>
      </c>
      <c r="F5323">
        <v>1194050.875</v>
      </c>
      <c r="G5323">
        <v>1194051</v>
      </c>
      <c r="H5323">
        <v>90.81</v>
      </c>
      <c r="I5323">
        <v>1103</v>
      </c>
      <c r="J5323">
        <v>1186</v>
      </c>
      <c r="K5323">
        <v>260</v>
      </c>
      <c r="L5323">
        <v>38</v>
      </c>
    </row>
    <row r="5324" spans="1:12">
      <c r="A5324" t="s">
        <v>14459</v>
      </c>
      <c r="B5324" t="s">
        <v>14459</v>
      </c>
      <c r="C5324" t="s">
        <v>6568</v>
      </c>
      <c r="D5324">
        <v>95.348837209999999</v>
      </c>
      <c r="E5324">
        <v>40.07</v>
      </c>
      <c r="F5324">
        <v>894638.07319999998</v>
      </c>
      <c r="G5324">
        <v>894638</v>
      </c>
      <c r="H5324">
        <v>92.05</v>
      </c>
      <c r="I5324">
        <v>911</v>
      </c>
      <c r="J5324">
        <v>955</v>
      </c>
      <c r="K5324">
        <v>235</v>
      </c>
      <c r="L5324">
        <v>21</v>
      </c>
    </row>
    <row r="5325" spans="1:12">
      <c r="A5325" t="s">
        <v>14460</v>
      </c>
      <c r="B5325" t="s">
        <v>14460</v>
      </c>
      <c r="C5325" t="s">
        <v>6568</v>
      </c>
      <c r="D5325">
        <v>88.372093019999994</v>
      </c>
      <c r="E5325">
        <v>47.32</v>
      </c>
      <c r="F5325">
        <v>975278.61990000005</v>
      </c>
      <c r="G5325">
        <v>975279</v>
      </c>
      <c r="H5325">
        <v>88.18</v>
      </c>
      <c r="I5325">
        <v>874</v>
      </c>
      <c r="J5325">
        <v>989</v>
      </c>
      <c r="K5325">
        <v>254</v>
      </c>
      <c r="L5325">
        <v>24.5</v>
      </c>
    </row>
    <row r="5326" spans="1:12">
      <c r="A5326" t="s">
        <v>14461</v>
      </c>
      <c r="B5326" t="s">
        <v>14461</v>
      </c>
      <c r="C5326" t="s">
        <v>6568</v>
      </c>
      <c r="D5326">
        <v>97.674418599999996</v>
      </c>
      <c r="E5326">
        <v>46.86</v>
      </c>
      <c r="F5326">
        <v>1114486.227</v>
      </c>
      <c r="G5326">
        <v>1114486</v>
      </c>
      <c r="H5326">
        <v>91.78</v>
      </c>
      <c r="I5326">
        <v>1020</v>
      </c>
      <c r="J5326">
        <v>1044</v>
      </c>
      <c r="K5326">
        <v>268</v>
      </c>
      <c r="L5326">
        <v>30</v>
      </c>
    </row>
    <row r="5327" spans="1:12">
      <c r="A5327" t="s">
        <v>14462</v>
      </c>
      <c r="B5327" t="s">
        <v>14462</v>
      </c>
      <c r="C5327" t="s">
        <v>6568</v>
      </c>
      <c r="D5327">
        <v>90.697674419999998</v>
      </c>
      <c r="E5327">
        <v>41.87</v>
      </c>
      <c r="F5327">
        <v>1264237.487</v>
      </c>
      <c r="G5327">
        <v>1264237</v>
      </c>
      <c r="H5327">
        <v>90.13</v>
      </c>
      <c r="I5327">
        <v>1086</v>
      </c>
      <c r="J5327">
        <v>1197</v>
      </c>
      <c r="K5327">
        <v>256</v>
      </c>
      <c r="L5327">
        <v>49</v>
      </c>
    </row>
    <row r="5328" spans="1:12">
      <c r="A5328" t="s">
        <v>14463</v>
      </c>
      <c r="B5328" t="s">
        <v>14463</v>
      </c>
      <c r="C5328" t="s">
        <v>6568</v>
      </c>
      <c r="D5328">
        <v>88.372093019999994</v>
      </c>
      <c r="E5328">
        <v>40.659999999999997</v>
      </c>
      <c r="F5328">
        <v>1197460.8540000001</v>
      </c>
      <c r="G5328">
        <v>1197461</v>
      </c>
      <c r="H5328">
        <v>88.1</v>
      </c>
      <c r="I5328">
        <v>1012</v>
      </c>
      <c r="J5328">
        <v>1145</v>
      </c>
      <c r="K5328">
        <v>265.5</v>
      </c>
      <c r="L5328">
        <v>58</v>
      </c>
    </row>
    <row r="5329" spans="1:12">
      <c r="A5329" t="s">
        <v>14464</v>
      </c>
      <c r="B5329" t="s">
        <v>14464</v>
      </c>
      <c r="C5329" t="s">
        <v>6568</v>
      </c>
      <c r="D5329">
        <v>88.372093019999994</v>
      </c>
      <c r="E5329">
        <v>53.71</v>
      </c>
      <c r="F5329">
        <v>819740.68420000002</v>
      </c>
      <c r="G5329">
        <v>819741</v>
      </c>
      <c r="H5329">
        <v>87.8</v>
      </c>
      <c r="I5329">
        <v>721</v>
      </c>
      <c r="J5329">
        <v>816</v>
      </c>
      <c r="K5329">
        <v>239</v>
      </c>
      <c r="L5329">
        <v>74</v>
      </c>
    </row>
    <row r="5330" spans="1:12">
      <c r="A5330" t="s">
        <v>14465</v>
      </c>
      <c r="B5330" t="s">
        <v>14465</v>
      </c>
      <c r="C5330" t="s">
        <v>6568</v>
      </c>
      <c r="D5330">
        <v>95.348837209999999</v>
      </c>
      <c r="E5330">
        <v>39.79</v>
      </c>
      <c r="F5330">
        <v>986496.56099999999</v>
      </c>
      <c r="G5330">
        <v>986497</v>
      </c>
      <c r="H5330">
        <v>85.99</v>
      </c>
      <c r="I5330">
        <v>1018</v>
      </c>
      <c r="J5330">
        <v>1068</v>
      </c>
      <c r="K5330">
        <v>224</v>
      </c>
      <c r="L5330">
        <v>83</v>
      </c>
    </row>
    <row r="5331" spans="1:12">
      <c r="A5331" t="s">
        <v>14466</v>
      </c>
      <c r="B5331" t="s">
        <v>14466</v>
      </c>
      <c r="C5331" t="s">
        <v>6568</v>
      </c>
      <c r="D5331">
        <v>88.372093019999994</v>
      </c>
      <c r="E5331">
        <v>47.83</v>
      </c>
      <c r="F5331">
        <v>1117276.8319999999</v>
      </c>
      <c r="G5331">
        <v>1117277</v>
      </c>
      <c r="H5331">
        <v>84.02</v>
      </c>
      <c r="I5331">
        <v>1031</v>
      </c>
      <c r="J5331">
        <v>1167</v>
      </c>
      <c r="K5331">
        <v>216</v>
      </c>
      <c r="L5331">
        <v>105</v>
      </c>
    </row>
    <row r="5332" spans="1:12">
      <c r="A5332" t="s">
        <v>14467</v>
      </c>
      <c r="B5332" t="s">
        <v>14467</v>
      </c>
      <c r="C5332" t="s">
        <v>6568</v>
      </c>
      <c r="D5332">
        <v>95.348837209999999</v>
      </c>
      <c r="E5332">
        <v>34.99</v>
      </c>
      <c r="F5332">
        <v>1036929.268</v>
      </c>
      <c r="G5332">
        <v>1036929</v>
      </c>
      <c r="H5332">
        <v>87.32</v>
      </c>
      <c r="I5332">
        <v>1000</v>
      </c>
      <c r="J5332">
        <v>1049</v>
      </c>
      <c r="K5332">
        <v>239</v>
      </c>
      <c r="L5332">
        <v>81</v>
      </c>
    </row>
    <row r="5333" spans="1:12">
      <c r="A5333" t="s">
        <v>14468</v>
      </c>
      <c r="B5333" t="s">
        <v>14468</v>
      </c>
      <c r="C5333" t="s">
        <v>6568</v>
      </c>
      <c r="D5333">
        <v>93.023255809999995</v>
      </c>
      <c r="E5333">
        <v>43.55</v>
      </c>
      <c r="F5333">
        <v>807833.15130000003</v>
      </c>
      <c r="G5333">
        <v>807833</v>
      </c>
      <c r="H5333">
        <v>87.36</v>
      </c>
      <c r="I5333">
        <v>760</v>
      </c>
      <c r="J5333">
        <v>817</v>
      </c>
      <c r="K5333">
        <v>232</v>
      </c>
      <c r="L5333">
        <v>87</v>
      </c>
    </row>
    <row r="5334" spans="1:12">
      <c r="A5334" t="s">
        <v>14469</v>
      </c>
      <c r="B5334" t="s">
        <v>14469</v>
      </c>
      <c r="C5334" t="s">
        <v>6568</v>
      </c>
      <c r="D5334">
        <v>93.023255809999995</v>
      </c>
      <c r="E5334">
        <v>43.99</v>
      </c>
      <c r="F5334">
        <v>1080640.5249999999</v>
      </c>
      <c r="G5334">
        <v>1080641</v>
      </c>
      <c r="H5334">
        <v>87.9</v>
      </c>
      <c r="I5334">
        <v>1034</v>
      </c>
      <c r="J5334">
        <v>1112</v>
      </c>
      <c r="K5334">
        <v>231</v>
      </c>
      <c r="L5334">
        <v>74</v>
      </c>
    </row>
    <row r="5335" spans="1:12">
      <c r="A5335" t="s">
        <v>14470</v>
      </c>
      <c r="B5335" t="s">
        <v>14470</v>
      </c>
      <c r="C5335" t="s">
        <v>6568</v>
      </c>
      <c r="D5335">
        <v>90.697674419999998</v>
      </c>
      <c r="E5335">
        <v>41.23</v>
      </c>
      <c r="F5335">
        <v>699311.20510000002</v>
      </c>
      <c r="G5335">
        <v>699311</v>
      </c>
      <c r="H5335">
        <v>91.32</v>
      </c>
      <c r="I5335">
        <v>655</v>
      </c>
      <c r="J5335">
        <v>722</v>
      </c>
      <c r="K5335">
        <v>224</v>
      </c>
      <c r="L5335">
        <v>29</v>
      </c>
    </row>
    <row r="5336" spans="1:12">
      <c r="A5336" t="s">
        <v>14471</v>
      </c>
      <c r="B5336" t="s">
        <v>14471</v>
      </c>
      <c r="C5336" t="s">
        <v>6568</v>
      </c>
      <c r="D5336">
        <v>93.023255809999995</v>
      </c>
      <c r="E5336">
        <v>39.270000000000003</v>
      </c>
      <c r="F5336">
        <v>750972.94270000001</v>
      </c>
      <c r="G5336">
        <v>750973</v>
      </c>
      <c r="H5336">
        <v>91.61</v>
      </c>
      <c r="I5336">
        <v>757</v>
      </c>
      <c r="J5336">
        <v>814</v>
      </c>
      <c r="K5336">
        <v>224</v>
      </c>
      <c r="L5336">
        <v>24</v>
      </c>
    </row>
    <row r="5337" spans="1:12">
      <c r="A5337" t="s">
        <v>14472</v>
      </c>
      <c r="B5337" t="s">
        <v>14472</v>
      </c>
      <c r="C5337" t="s">
        <v>6568</v>
      </c>
      <c r="D5337">
        <v>93.023255809999995</v>
      </c>
      <c r="E5337">
        <v>34.909999999999997</v>
      </c>
      <c r="F5337">
        <v>595421</v>
      </c>
      <c r="G5337">
        <v>595421</v>
      </c>
      <c r="H5337">
        <v>89.55</v>
      </c>
      <c r="I5337">
        <v>589</v>
      </c>
      <c r="J5337">
        <v>633</v>
      </c>
      <c r="K5337">
        <v>226</v>
      </c>
      <c r="L5337">
        <v>36</v>
      </c>
    </row>
    <row r="5338" spans="1:12">
      <c r="A5338" t="s">
        <v>14473</v>
      </c>
      <c r="B5338" t="s">
        <v>14473</v>
      </c>
      <c r="C5338" t="s">
        <v>6568</v>
      </c>
      <c r="D5338">
        <v>81.395348839999997</v>
      </c>
      <c r="E5338">
        <v>37.81</v>
      </c>
      <c r="F5338">
        <v>545373.91429999995</v>
      </c>
      <c r="G5338">
        <v>545374</v>
      </c>
      <c r="H5338">
        <v>88.22</v>
      </c>
      <c r="I5338">
        <v>497</v>
      </c>
      <c r="J5338">
        <v>611</v>
      </c>
      <c r="K5338">
        <v>197</v>
      </c>
      <c r="L5338">
        <v>48</v>
      </c>
    </row>
    <row r="5339" spans="1:12">
      <c r="A5339" t="s">
        <v>14474</v>
      </c>
      <c r="B5339" t="s">
        <v>14474</v>
      </c>
      <c r="C5339" t="s">
        <v>6568</v>
      </c>
      <c r="D5339">
        <v>88.372093019999994</v>
      </c>
      <c r="E5339">
        <v>41.84</v>
      </c>
      <c r="F5339">
        <v>694718.18420000002</v>
      </c>
      <c r="G5339">
        <v>694718</v>
      </c>
      <c r="H5339">
        <v>90.19</v>
      </c>
      <c r="I5339">
        <v>667</v>
      </c>
      <c r="J5339">
        <v>755</v>
      </c>
      <c r="K5339">
        <v>211</v>
      </c>
      <c r="L5339">
        <v>34</v>
      </c>
    </row>
    <row r="5340" spans="1:12">
      <c r="A5340" t="s">
        <v>14475</v>
      </c>
      <c r="B5340" t="s">
        <v>14475</v>
      </c>
      <c r="C5340" t="s">
        <v>6568</v>
      </c>
      <c r="D5340">
        <v>90.697674419999998</v>
      </c>
      <c r="E5340">
        <v>37.33</v>
      </c>
      <c r="F5340">
        <v>694177.66669999994</v>
      </c>
      <c r="G5340">
        <v>694178</v>
      </c>
      <c r="H5340">
        <v>90.65</v>
      </c>
      <c r="I5340">
        <v>673</v>
      </c>
      <c r="J5340">
        <v>742</v>
      </c>
      <c r="K5340">
        <v>221</v>
      </c>
      <c r="L5340">
        <v>33</v>
      </c>
    </row>
    <row r="5341" spans="1:12">
      <c r="A5341" t="s">
        <v>14476</v>
      </c>
      <c r="B5341" t="s">
        <v>14476</v>
      </c>
      <c r="C5341" t="s">
        <v>6568</v>
      </c>
      <c r="D5341">
        <v>90.697674419999998</v>
      </c>
      <c r="E5341">
        <v>36.590000000000003</v>
      </c>
      <c r="F5341">
        <v>553771.64099999995</v>
      </c>
      <c r="G5341">
        <v>553772</v>
      </c>
      <c r="H5341">
        <v>86.68</v>
      </c>
      <c r="I5341">
        <v>496</v>
      </c>
      <c r="J5341">
        <v>547</v>
      </c>
      <c r="K5341">
        <v>227</v>
      </c>
      <c r="L5341">
        <v>58</v>
      </c>
    </row>
    <row r="5342" spans="1:12">
      <c r="A5342" t="s">
        <v>14477</v>
      </c>
      <c r="B5342" t="s">
        <v>14477</v>
      </c>
      <c r="C5342" t="s">
        <v>6568</v>
      </c>
      <c r="D5342">
        <v>69.767441860000005</v>
      </c>
      <c r="E5342">
        <v>32.880000000000003</v>
      </c>
      <c r="F5342">
        <v>570660.16669999994</v>
      </c>
      <c r="G5342">
        <v>570660</v>
      </c>
      <c r="H5342">
        <v>89.78</v>
      </c>
      <c r="I5342">
        <v>396</v>
      </c>
      <c r="J5342">
        <v>568</v>
      </c>
      <c r="K5342">
        <v>230</v>
      </c>
      <c r="L5342">
        <v>35</v>
      </c>
    </row>
    <row r="5343" spans="1:12">
      <c r="A5343" t="s">
        <v>14478</v>
      </c>
      <c r="B5343" t="s">
        <v>14478</v>
      </c>
      <c r="C5343" t="s">
        <v>6568</v>
      </c>
      <c r="D5343">
        <v>86.046511629999998</v>
      </c>
      <c r="E5343">
        <v>39</v>
      </c>
      <c r="F5343">
        <v>565359.35140000004</v>
      </c>
      <c r="G5343">
        <v>565359</v>
      </c>
      <c r="H5343">
        <v>91.36</v>
      </c>
      <c r="I5343">
        <v>514</v>
      </c>
      <c r="J5343">
        <v>597</v>
      </c>
      <c r="K5343">
        <v>222.5</v>
      </c>
      <c r="L5343">
        <v>33</v>
      </c>
    </row>
    <row r="5344" spans="1:12">
      <c r="A5344" t="s">
        <v>14479</v>
      </c>
      <c r="B5344" t="s">
        <v>14479</v>
      </c>
      <c r="C5344" t="s">
        <v>6568</v>
      </c>
      <c r="D5344">
        <v>93.023255809999995</v>
      </c>
      <c r="E5344">
        <v>40.75</v>
      </c>
      <c r="F5344">
        <v>805942.55</v>
      </c>
      <c r="G5344">
        <v>805943</v>
      </c>
      <c r="H5344">
        <v>90.79</v>
      </c>
      <c r="I5344">
        <v>770</v>
      </c>
      <c r="J5344">
        <v>828</v>
      </c>
      <c r="K5344">
        <v>230.5</v>
      </c>
      <c r="L5344">
        <v>35</v>
      </c>
    </row>
    <row r="5345" spans="1:12">
      <c r="A5345" t="s">
        <v>14480</v>
      </c>
      <c r="B5345" t="s">
        <v>14480</v>
      </c>
      <c r="C5345" t="s">
        <v>6568</v>
      </c>
      <c r="D5345">
        <v>86.046511629999998</v>
      </c>
      <c r="E5345">
        <v>42.13</v>
      </c>
      <c r="F5345">
        <v>810525.59459999995</v>
      </c>
      <c r="G5345">
        <v>810526</v>
      </c>
      <c r="H5345">
        <v>85.43</v>
      </c>
      <c r="I5345">
        <v>753</v>
      </c>
      <c r="J5345">
        <v>875</v>
      </c>
      <c r="K5345">
        <v>203</v>
      </c>
      <c r="L5345">
        <v>80</v>
      </c>
    </row>
    <row r="5346" spans="1:12">
      <c r="A5346" t="s">
        <v>14481</v>
      </c>
      <c r="B5346" t="s">
        <v>14481</v>
      </c>
      <c r="C5346" t="s">
        <v>6568</v>
      </c>
      <c r="D5346">
        <v>93.023255809999995</v>
      </c>
      <c r="E5346">
        <v>40.68</v>
      </c>
      <c r="F5346">
        <v>719772.7</v>
      </c>
      <c r="G5346">
        <v>719773</v>
      </c>
      <c r="H5346">
        <v>92.16</v>
      </c>
      <c r="I5346">
        <v>725</v>
      </c>
      <c r="J5346">
        <v>779</v>
      </c>
      <c r="K5346">
        <v>229</v>
      </c>
      <c r="L5346">
        <v>31</v>
      </c>
    </row>
    <row r="5347" spans="1:12">
      <c r="A5347" t="s">
        <v>14482</v>
      </c>
      <c r="B5347" t="s">
        <v>14482</v>
      </c>
      <c r="C5347" t="s">
        <v>6568</v>
      </c>
      <c r="D5347">
        <v>88.372093019999994</v>
      </c>
      <c r="E5347">
        <v>46.24</v>
      </c>
      <c r="F5347">
        <v>513329.47369999997</v>
      </c>
      <c r="G5347">
        <v>513329</v>
      </c>
      <c r="H5347">
        <v>88.61</v>
      </c>
      <c r="I5347">
        <v>507</v>
      </c>
      <c r="J5347">
        <v>574</v>
      </c>
      <c r="K5347">
        <v>211</v>
      </c>
      <c r="L5347">
        <v>19</v>
      </c>
    </row>
    <row r="5348" spans="1:12">
      <c r="A5348" t="s">
        <v>14483</v>
      </c>
      <c r="B5348" t="s">
        <v>14483</v>
      </c>
      <c r="C5348" t="s">
        <v>6568</v>
      </c>
      <c r="D5348">
        <v>79.069767440000007</v>
      </c>
      <c r="E5348">
        <v>41.72</v>
      </c>
      <c r="F5348">
        <v>643509.75789999997</v>
      </c>
      <c r="G5348">
        <v>643510</v>
      </c>
      <c r="H5348">
        <v>88.5</v>
      </c>
      <c r="I5348">
        <v>549</v>
      </c>
      <c r="J5348">
        <v>694</v>
      </c>
      <c r="K5348">
        <v>214</v>
      </c>
      <c r="L5348">
        <v>26.5</v>
      </c>
    </row>
    <row r="5349" spans="1:12">
      <c r="A5349" t="s">
        <v>14484</v>
      </c>
      <c r="B5349" t="s">
        <v>14484</v>
      </c>
      <c r="C5349" t="s">
        <v>6568</v>
      </c>
      <c r="D5349">
        <v>93.023255809999995</v>
      </c>
      <c r="E5349">
        <v>40.53</v>
      </c>
      <c r="F5349">
        <v>825110.875</v>
      </c>
      <c r="G5349">
        <v>825111</v>
      </c>
      <c r="H5349">
        <v>88.88</v>
      </c>
      <c r="I5349">
        <v>845</v>
      </c>
      <c r="J5349">
        <v>908</v>
      </c>
      <c r="K5349">
        <v>202</v>
      </c>
      <c r="L5349">
        <v>40</v>
      </c>
    </row>
    <row r="5350" spans="1:12">
      <c r="A5350" t="s">
        <v>14485</v>
      </c>
      <c r="B5350" t="s">
        <v>14485</v>
      </c>
      <c r="C5350" t="s">
        <v>6568</v>
      </c>
      <c r="D5350">
        <v>88.372093019999994</v>
      </c>
      <c r="E5350">
        <v>46.16</v>
      </c>
      <c r="F5350">
        <v>594996.65789999999</v>
      </c>
      <c r="G5350">
        <v>594997</v>
      </c>
      <c r="H5350">
        <v>90.89</v>
      </c>
      <c r="I5350">
        <v>575</v>
      </c>
      <c r="J5350">
        <v>651</v>
      </c>
      <c r="K5350">
        <v>218</v>
      </c>
      <c r="L5350">
        <v>26.5</v>
      </c>
    </row>
    <row r="5351" spans="1:12">
      <c r="A5351" t="s">
        <v>14486</v>
      </c>
      <c r="B5351" t="s">
        <v>14486</v>
      </c>
      <c r="C5351" t="s">
        <v>6568</v>
      </c>
      <c r="D5351">
        <v>88.372093019999994</v>
      </c>
      <c r="E5351">
        <v>35.450000000000003</v>
      </c>
      <c r="F5351">
        <v>776615.07889999996</v>
      </c>
      <c r="G5351">
        <v>776615</v>
      </c>
      <c r="H5351">
        <v>88.31</v>
      </c>
      <c r="I5351">
        <v>740</v>
      </c>
      <c r="J5351">
        <v>837</v>
      </c>
      <c r="K5351">
        <v>217</v>
      </c>
      <c r="L5351">
        <v>41</v>
      </c>
    </row>
    <row r="5352" spans="1:12">
      <c r="A5352" t="s">
        <v>14487</v>
      </c>
      <c r="B5352" t="s">
        <v>14487</v>
      </c>
      <c r="C5352" t="s">
        <v>6568</v>
      </c>
      <c r="D5352">
        <v>90.697674419999998</v>
      </c>
      <c r="E5352">
        <v>54.34</v>
      </c>
      <c r="F5352">
        <v>870392.76919999998</v>
      </c>
      <c r="G5352">
        <v>870393</v>
      </c>
      <c r="H5352">
        <v>90.69</v>
      </c>
      <c r="I5352">
        <v>782</v>
      </c>
      <c r="J5352">
        <v>862</v>
      </c>
      <c r="K5352">
        <v>254</v>
      </c>
      <c r="L5352">
        <v>51</v>
      </c>
    </row>
    <row r="5353" spans="1:12">
      <c r="A5353" t="s">
        <v>14488</v>
      </c>
      <c r="B5353" t="s">
        <v>14488</v>
      </c>
      <c r="C5353" t="s">
        <v>6568</v>
      </c>
      <c r="D5353">
        <v>86.046511629999998</v>
      </c>
      <c r="E5353">
        <v>36.380000000000003</v>
      </c>
      <c r="F5353">
        <v>646746.72970000003</v>
      </c>
      <c r="G5353">
        <v>646747</v>
      </c>
      <c r="H5353">
        <v>90.91</v>
      </c>
      <c r="I5353">
        <v>625</v>
      </c>
      <c r="J5353">
        <v>726</v>
      </c>
      <c r="K5353">
        <v>207</v>
      </c>
      <c r="L5353">
        <v>37</v>
      </c>
    </row>
    <row r="5354" spans="1:12">
      <c r="A5354" t="s">
        <v>14489</v>
      </c>
      <c r="B5354" t="s">
        <v>14489</v>
      </c>
      <c r="C5354" t="s">
        <v>6568</v>
      </c>
      <c r="D5354">
        <v>93.023255809999995</v>
      </c>
      <c r="E5354">
        <v>36.08</v>
      </c>
      <c r="F5354">
        <v>780718.75</v>
      </c>
      <c r="G5354">
        <v>780719</v>
      </c>
      <c r="H5354">
        <v>89.55</v>
      </c>
      <c r="I5354">
        <v>761</v>
      </c>
      <c r="J5354">
        <v>818</v>
      </c>
      <c r="K5354">
        <v>218</v>
      </c>
      <c r="L5354">
        <v>44</v>
      </c>
    </row>
    <row r="5355" spans="1:12">
      <c r="A5355" t="s">
        <v>14490</v>
      </c>
      <c r="B5355" t="s">
        <v>14490</v>
      </c>
      <c r="C5355" t="s">
        <v>6568</v>
      </c>
      <c r="D5355">
        <v>90.697674419999998</v>
      </c>
      <c r="E5355">
        <v>39.54</v>
      </c>
      <c r="F5355">
        <v>925816.68059999996</v>
      </c>
      <c r="G5355">
        <v>925817</v>
      </c>
      <c r="H5355">
        <v>89.97</v>
      </c>
      <c r="I5355">
        <v>1055</v>
      </c>
      <c r="J5355">
        <v>1163</v>
      </c>
      <c r="K5355">
        <v>196</v>
      </c>
      <c r="L5355">
        <v>38</v>
      </c>
    </row>
    <row r="5356" spans="1:12">
      <c r="A5356" t="s">
        <v>14491</v>
      </c>
      <c r="B5356" t="s">
        <v>14491</v>
      </c>
      <c r="C5356" t="s">
        <v>6568</v>
      </c>
      <c r="D5356">
        <v>74.418604650000006</v>
      </c>
      <c r="E5356">
        <v>38.840000000000003</v>
      </c>
      <c r="F5356">
        <v>547994.6875</v>
      </c>
      <c r="G5356">
        <v>547995</v>
      </c>
      <c r="H5356">
        <v>88.72</v>
      </c>
      <c r="I5356">
        <v>441</v>
      </c>
      <c r="J5356">
        <v>593</v>
      </c>
      <c r="K5356">
        <v>210</v>
      </c>
      <c r="L5356">
        <v>38</v>
      </c>
    </row>
    <row r="5357" spans="1:12">
      <c r="A5357" t="s">
        <v>14492</v>
      </c>
      <c r="B5357" t="s">
        <v>14492</v>
      </c>
      <c r="C5357" t="s">
        <v>6568</v>
      </c>
      <c r="D5357">
        <v>86.046511629999998</v>
      </c>
      <c r="E5357">
        <v>40.200000000000003</v>
      </c>
      <c r="F5357">
        <v>640015.4865</v>
      </c>
      <c r="G5357">
        <v>640015</v>
      </c>
      <c r="H5357">
        <v>91.83</v>
      </c>
      <c r="I5357">
        <v>624</v>
      </c>
      <c r="J5357">
        <v>725</v>
      </c>
      <c r="K5357">
        <v>203</v>
      </c>
      <c r="L5357">
        <v>38</v>
      </c>
    </row>
    <row r="5358" spans="1:12">
      <c r="A5358" t="s">
        <v>14493</v>
      </c>
      <c r="B5358" t="s">
        <v>14493</v>
      </c>
      <c r="C5358" t="s">
        <v>6568</v>
      </c>
      <c r="D5358">
        <v>93.023255809999995</v>
      </c>
      <c r="E5358">
        <v>41.17</v>
      </c>
      <c r="F5358">
        <v>705294.6</v>
      </c>
      <c r="G5358">
        <v>705295</v>
      </c>
      <c r="H5358">
        <v>91.06</v>
      </c>
      <c r="I5358">
        <v>675</v>
      </c>
      <c r="J5358">
        <v>726</v>
      </c>
      <c r="K5358">
        <v>226</v>
      </c>
      <c r="L5358">
        <v>34</v>
      </c>
    </row>
    <row r="5359" spans="1:12">
      <c r="A5359" t="s">
        <v>14494</v>
      </c>
      <c r="B5359" t="s">
        <v>14494</v>
      </c>
      <c r="C5359" t="s">
        <v>6568</v>
      </c>
      <c r="D5359">
        <v>88.372093019999994</v>
      </c>
      <c r="E5359">
        <v>32.630000000000003</v>
      </c>
      <c r="F5359">
        <v>630983.13159999996</v>
      </c>
      <c r="G5359">
        <v>630983</v>
      </c>
      <c r="H5359">
        <v>89.38</v>
      </c>
      <c r="I5359">
        <v>616</v>
      </c>
      <c r="J5359">
        <v>697</v>
      </c>
      <c r="K5359">
        <v>202</v>
      </c>
      <c r="L5359">
        <v>42</v>
      </c>
    </row>
    <row r="5360" spans="1:12">
      <c r="A5360" t="s">
        <v>14495</v>
      </c>
      <c r="B5360" t="s">
        <v>14495</v>
      </c>
      <c r="C5360" t="s">
        <v>6568</v>
      </c>
      <c r="D5360">
        <v>90.697674419999998</v>
      </c>
      <c r="E5360">
        <v>39.58</v>
      </c>
      <c r="F5360">
        <v>896827.84620000003</v>
      </c>
      <c r="G5360">
        <v>896828</v>
      </c>
      <c r="H5360">
        <v>91</v>
      </c>
      <c r="I5360">
        <v>869</v>
      </c>
      <c r="J5360">
        <v>958</v>
      </c>
      <c r="K5360">
        <v>217</v>
      </c>
      <c r="L5360">
        <v>39</v>
      </c>
    </row>
    <row r="5361" spans="1:12">
      <c r="A5361" t="s">
        <v>14496</v>
      </c>
      <c r="B5361" t="s">
        <v>14496</v>
      </c>
      <c r="C5361" t="s">
        <v>6568</v>
      </c>
      <c r="D5361">
        <v>93.023255809999995</v>
      </c>
      <c r="E5361">
        <v>40.58</v>
      </c>
      <c r="F5361">
        <v>715857.55</v>
      </c>
      <c r="G5361">
        <v>715858</v>
      </c>
      <c r="H5361">
        <v>91.98</v>
      </c>
      <c r="I5361">
        <v>719</v>
      </c>
      <c r="J5361">
        <v>773</v>
      </c>
      <c r="K5361">
        <v>224</v>
      </c>
      <c r="L5361">
        <v>31</v>
      </c>
    </row>
    <row r="5362" spans="1:12">
      <c r="A5362" t="s">
        <v>14497</v>
      </c>
      <c r="B5362" t="s">
        <v>14497</v>
      </c>
      <c r="C5362" t="s">
        <v>6568</v>
      </c>
      <c r="D5362">
        <v>90.697674419999998</v>
      </c>
      <c r="E5362">
        <v>44.14</v>
      </c>
      <c r="F5362">
        <v>710784.48719999997</v>
      </c>
      <c r="G5362">
        <v>710784</v>
      </c>
      <c r="H5362">
        <v>91.98</v>
      </c>
      <c r="I5362">
        <v>733</v>
      </c>
      <c r="J5362">
        <v>808</v>
      </c>
      <c r="K5362">
        <v>208</v>
      </c>
      <c r="L5362">
        <v>25</v>
      </c>
    </row>
    <row r="5363" spans="1:12">
      <c r="A5363" t="s">
        <v>14498</v>
      </c>
      <c r="B5363" t="s">
        <v>14498</v>
      </c>
      <c r="C5363" t="s">
        <v>6568</v>
      </c>
      <c r="D5363">
        <v>93.023255809999995</v>
      </c>
      <c r="E5363">
        <v>38.979999999999997</v>
      </c>
      <c r="F5363">
        <v>819701.47499999998</v>
      </c>
      <c r="G5363">
        <v>819701</v>
      </c>
      <c r="H5363">
        <v>89.92</v>
      </c>
      <c r="I5363">
        <v>812</v>
      </c>
      <c r="J5363">
        <v>873</v>
      </c>
      <c r="K5363">
        <v>215</v>
      </c>
      <c r="L5363">
        <v>35</v>
      </c>
    </row>
    <row r="5364" spans="1:12">
      <c r="A5364" t="s">
        <v>14499</v>
      </c>
      <c r="B5364" t="s">
        <v>14499</v>
      </c>
      <c r="C5364" t="s">
        <v>6568</v>
      </c>
      <c r="D5364">
        <v>93.023255809999995</v>
      </c>
      <c r="E5364">
        <v>38.479999999999997</v>
      </c>
      <c r="F5364">
        <v>894275.3</v>
      </c>
      <c r="G5364">
        <v>894275</v>
      </c>
      <c r="H5364">
        <v>90.96</v>
      </c>
      <c r="I5364">
        <v>835</v>
      </c>
      <c r="J5364">
        <v>898</v>
      </c>
      <c r="K5364">
        <v>260</v>
      </c>
      <c r="L5364">
        <v>43</v>
      </c>
    </row>
    <row r="5365" spans="1:12">
      <c r="A5365" t="s">
        <v>14500</v>
      </c>
      <c r="B5365" t="s">
        <v>14500</v>
      </c>
      <c r="C5365" t="s">
        <v>6568</v>
      </c>
      <c r="D5365">
        <v>88.372093019999994</v>
      </c>
      <c r="E5365">
        <v>38.78</v>
      </c>
      <c r="F5365">
        <v>977436.39469999995</v>
      </c>
      <c r="G5365">
        <v>977436</v>
      </c>
      <c r="H5365">
        <v>88.53</v>
      </c>
      <c r="I5365">
        <v>838</v>
      </c>
      <c r="J5365">
        <v>948</v>
      </c>
      <c r="K5365">
        <v>252</v>
      </c>
      <c r="L5365">
        <v>41</v>
      </c>
    </row>
    <row r="5366" spans="1:12">
      <c r="A5366" t="s">
        <v>14501</v>
      </c>
      <c r="B5366" t="s">
        <v>14501</v>
      </c>
      <c r="C5366" t="s">
        <v>6568</v>
      </c>
      <c r="D5366">
        <v>93.023255809999995</v>
      </c>
      <c r="E5366">
        <v>31.39</v>
      </c>
      <c r="F5366">
        <v>1194438.95</v>
      </c>
      <c r="G5366">
        <v>1194439</v>
      </c>
      <c r="H5366">
        <v>87.59</v>
      </c>
      <c r="I5366">
        <v>1042</v>
      </c>
      <c r="J5366">
        <v>1120</v>
      </c>
      <c r="K5366">
        <v>251</v>
      </c>
      <c r="L5366">
        <v>56</v>
      </c>
    </row>
    <row r="5367" spans="1:12">
      <c r="A5367" t="s">
        <v>14502</v>
      </c>
      <c r="B5367" t="s">
        <v>14502</v>
      </c>
      <c r="C5367" t="s">
        <v>6568</v>
      </c>
      <c r="D5367">
        <v>74.418604650000006</v>
      </c>
      <c r="E5367">
        <v>48.06</v>
      </c>
      <c r="F5367">
        <v>975952.1875</v>
      </c>
      <c r="G5367">
        <v>975952</v>
      </c>
      <c r="H5367">
        <v>91.3</v>
      </c>
      <c r="I5367">
        <v>756</v>
      </c>
      <c r="J5367">
        <v>1016</v>
      </c>
      <c r="K5367">
        <v>233.5</v>
      </c>
      <c r="L5367">
        <v>27.5</v>
      </c>
    </row>
    <row r="5368" spans="1:12">
      <c r="A5368" t="s">
        <v>14503</v>
      </c>
      <c r="B5368" t="s">
        <v>14503</v>
      </c>
      <c r="C5368" t="s">
        <v>6568</v>
      </c>
      <c r="D5368">
        <v>97.674418599999996</v>
      </c>
      <c r="E5368">
        <v>51.57</v>
      </c>
      <c r="F5368">
        <v>1213538.906</v>
      </c>
      <c r="G5368">
        <v>1213539</v>
      </c>
      <c r="H5368">
        <v>89.72</v>
      </c>
      <c r="I5368">
        <v>1233</v>
      </c>
      <c r="J5368">
        <v>1262</v>
      </c>
      <c r="K5368">
        <v>220</v>
      </c>
      <c r="L5368">
        <v>60</v>
      </c>
    </row>
    <row r="5369" spans="1:12">
      <c r="A5369" t="s">
        <v>14504</v>
      </c>
      <c r="B5369" t="s">
        <v>14504</v>
      </c>
      <c r="C5369" t="s">
        <v>6568</v>
      </c>
      <c r="D5369">
        <v>88.372093019999994</v>
      </c>
      <c r="E5369">
        <v>52.5</v>
      </c>
      <c r="F5369">
        <v>1263267.8500000001</v>
      </c>
      <c r="G5369">
        <v>1263268</v>
      </c>
      <c r="H5369">
        <v>90.61</v>
      </c>
      <c r="I5369">
        <v>1151</v>
      </c>
      <c r="J5369">
        <v>1302</v>
      </c>
      <c r="K5369">
        <v>235</v>
      </c>
      <c r="L5369">
        <v>64</v>
      </c>
    </row>
    <row r="5370" spans="1:12">
      <c r="A5370" t="s">
        <v>14505</v>
      </c>
      <c r="B5370" t="s">
        <v>14505</v>
      </c>
      <c r="C5370" t="s">
        <v>6568</v>
      </c>
      <c r="D5370">
        <v>97.674418599999996</v>
      </c>
      <c r="E5370">
        <v>54.54</v>
      </c>
      <c r="F5370">
        <v>1574791.7690000001</v>
      </c>
      <c r="G5370">
        <v>1574792</v>
      </c>
      <c r="H5370">
        <v>89.44</v>
      </c>
      <c r="I5370">
        <v>1421</v>
      </c>
      <c r="J5370">
        <v>1455</v>
      </c>
      <c r="K5370">
        <v>254</v>
      </c>
      <c r="L5370">
        <v>77</v>
      </c>
    </row>
    <row r="5371" spans="1:12">
      <c r="A5371" t="s">
        <v>14506</v>
      </c>
      <c r="B5371" t="s">
        <v>14506</v>
      </c>
      <c r="C5371" t="s">
        <v>6568</v>
      </c>
      <c r="D5371">
        <v>93.023255809999995</v>
      </c>
      <c r="E5371">
        <v>37.25</v>
      </c>
      <c r="F5371">
        <v>1308137.93</v>
      </c>
      <c r="G5371">
        <v>1308138</v>
      </c>
      <c r="H5371">
        <v>89.35</v>
      </c>
      <c r="I5371">
        <v>1335</v>
      </c>
      <c r="J5371">
        <v>1435</v>
      </c>
      <c r="K5371">
        <v>231</v>
      </c>
      <c r="L5371">
        <v>46.5</v>
      </c>
    </row>
    <row r="5372" spans="1:12">
      <c r="A5372" t="s">
        <v>14507</v>
      </c>
      <c r="B5372" t="s">
        <v>14507</v>
      </c>
      <c r="C5372" t="s">
        <v>6568</v>
      </c>
      <c r="D5372">
        <v>95.348837209999999</v>
      </c>
      <c r="E5372">
        <v>37.6</v>
      </c>
      <c r="F5372">
        <v>1146638</v>
      </c>
      <c r="G5372">
        <v>1146638</v>
      </c>
      <c r="H5372">
        <v>92.46</v>
      </c>
      <c r="I5372">
        <v>1120</v>
      </c>
      <c r="J5372">
        <v>1175</v>
      </c>
      <c r="K5372">
        <v>247</v>
      </c>
      <c r="L5372">
        <v>28</v>
      </c>
    </row>
    <row r="5373" spans="1:12">
      <c r="A5373" t="s">
        <v>14508</v>
      </c>
      <c r="B5373" t="s">
        <v>14508</v>
      </c>
      <c r="C5373" t="s">
        <v>6568</v>
      </c>
      <c r="D5373">
        <v>86.046511629999998</v>
      </c>
      <c r="E5373">
        <v>40.380000000000003</v>
      </c>
      <c r="F5373">
        <v>983311.73739999998</v>
      </c>
      <c r="G5373">
        <v>983312</v>
      </c>
      <c r="H5373">
        <v>90.81</v>
      </c>
      <c r="I5373">
        <v>944</v>
      </c>
      <c r="J5373">
        <v>1097</v>
      </c>
      <c r="K5373">
        <v>230.5</v>
      </c>
      <c r="L5373">
        <v>28</v>
      </c>
    </row>
    <row r="5374" spans="1:12">
      <c r="A5374" t="s">
        <v>14509</v>
      </c>
      <c r="B5374" t="s">
        <v>14509</v>
      </c>
      <c r="C5374" t="s">
        <v>6568</v>
      </c>
      <c r="D5374">
        <v>95.348837209999999</v>
      </c>
      <c r="E5374">
        <v>40.99</v>
      </c>
      <c r="F5374">
        <v>944744.60979999998</v>
      </c>
      <c r="G5374">
        <v>944745</v>
      </c>
      <c r="H5374">
        <v>94.68</v>
      </c>
      <c r="I5374">
        <v>935</v>
      </c>
      <c r="J5374">
        <v>981</v>
      </c>
      <c r="K5374">
        <v>257</v>
      </c>
      <c r="L5374">
        <v>10</v>
      </c>
    </row>
    <row r="5375" spans="1:12">
      <c r="A5375" t="s">
        <v>14510</v>
      </c>
      <c r="B5375" t="s">
        <v>14510</v>
      </c>
      <c r="C5375" t="s">
        <v>6568</v>
      </c>
      <c r="D5375">
        <v>90.697674419999998</v>
      </c>
      <c r="E5375">
        <v>49.17</v>
      </c>
      <c r="F5375">
        <v>751013.54760000005</v>
      </c>
      <c r="G5375">
        <v>751014</v>
      </c>
      <c r="H5375">
        <v>90.12</v>
      </c>
      <c r="I5375">
        <v>758</v>
      </c>
      <c r="J5375">
        <v>836</v>
      </c>
      <c r="K5375">
        <v>219</v>
      </c>
      <c r="L5375">
        <v>31</v>
      </c>
    </row>
    <row r="5376" spans="1:12">
      <c r="A5376" t="s">
        <v>14511</v>
      </c>
      <c r="B5376" t="s">
        <v>14511</v>
      </c>
      <c r="C5376" t="s">
        <v>6568</v>
      </c>
      <c r="D5376">
        <v>97.674418599999996</v>
      </c>
      <c r="E5376">
        <v>41.29</v>
      </c>
      <c r="F5376">
        <v>1257193.865</v>
      </c>
      <c r="G5376">
        <v>1257194</v>
      </c>
      <c r="H5376">
        <v>92.03</v>
      </c>
      <c r="I5376">
        <v>1149</v>
      </c>
      <c r="J5376">
        <v>1176</v>
      </c>
      <c r="K5376">
        <v>272</v>
      </c>
      <c r="L5376">
        <v>52</v>
      </c>
    </row>
    <row r="5377" spans="1:12">
      <c r="A5377" t="s">
        <v>14512</v>
      </c>
      <c r="B5377" t="s">
        <v>14512</v>
      </c>
      <c r="C5377" t="s">
        <v>6568</v>
      </c>
      <c r="D5377">
        <v>97.674418599999996</v>
      </c>
      <c r="E5377">
        <v>33.31</v>
      </c>
      <c r="F5377">
        <v>1535519.7620000001</v>
      </c>
      <c r="G5377">
        <v>1535520</v>
      </c>
      <c r="H5377">
        <v>90.64</v>
      </c>
      <c r="I5377">
        <v>1341</v>
      </c>
      <c r="J5377">
        <v>1373</v>
      </c>
      <c r="K5377">
        <v>264</v>
      </c>
      <c r="L5377">
        <v>70</v>
      </c>
    </row>
    <row r="5378" spans="1:12">
      <c r="A5378" t="s">
        <v>14513</v>
      </c>
      <c r="B5378" t="s">
        <v>14513</v>
      </c>
      <c r="C5378" t="s">
        <v>6568</v>
      </c>
      <c r="D5378">
        <v>97.674418599999996</v>
      </c>
      <c r="E5378">
        <v>54.75</v>
      </c>
      <c r="F5378">
        <v>1161052.095</v>
      </c>
      <c r="G5378">
        <v>1161052</v>
      </c>
      <c r="H5378">
        <v>89.56</v>
      </c>
      <c r="I5378">
        <v>1169</v>
      </c>
      <c r="J5378">
        <v>1197</v>
      </c>
      <c r="K5378">
        <v>237</v>
      </c>
      <c r="L5378">
        <v>65</v>
      </c>
    </row>
    <row r="5379" spans="1:12">
      <c r="A5379" t="s">
        <v>14514</v>
      </c>
      <c r="B5379" t="s">
        <v>14514</v>
      </c>
      <c r="C5379" t="s">
        <v>6568</v>
      </c>
      <c r="D5379">
        <v>97.674418599999996</v>
      </c>
      <c r="E5379">
        <v>47.77</v>
      </c>
      <c r="F5379">
        <v>930321.2696</v>
      </c>
      <c r="G5379">
        <v>930321</v>
      </c>
      <c r="H5379">
        <v>92.39</v>
      </c>
      <c r="I5379">
        <v>916</v>
      </c>
      <c r="J5379">
        <v>938</v>
      </c>
      <c r="K5379">
        <v>257</v>
      </c>
      <c r="L5379">
        <v>28.5</v>
      </c>
    </row>
    <row r="5380" spans="1:12">
      <c r="A5380" t="s">
        <v>14515</v>
      </c>
      <c r="B5380" t="s">
        <v>14515</v>
      </c>
      <c r="C5380" t="s">
        <v>6568</v>
      </c>
      <c r="D5380">
        <v>95.348837209999999</v>
      </c>
      <c r="E5380">
        <v>51.04</v>
      </c>
      <c r="F5380">
        <v>1241486.561</v>
      </c>
      <c r="G5380">
        <v>1241487</v>
      </c>
      <c r="H5380">
        <v>84.91</v>
      </c>
      <c r="I5380">
        <v>1104</v>
      </c>
      <c r="J5380">
        <v>1158</v>
      </c>
      <c r="K5380">
        <v>247</v>
      </c>
      <c r="L5380">
        <v>109</v>
      </c>
    </row>
    <row r="5381" spans="1:12">
      <c r="A5381" t="s">
        <v>14516</v>
      </c>
      <c r="B5381" t="s">
        <v>14516</v>
      </c>
      <c r="C5381" t="s">
        <v>6568</v>
      </c>
      <c r="D5381">
        <v>97.674418599999996</v>
      </c>
      <c r="E5381">
        <v>54.45</v>
      </c>
      <c r="F5381">
        <v>908609.41859999998</v>
      </c>
      <c r="G5381">
        <v>908609</v>
      </c>
      <c r="H5381">
        <v>92.77</v>
      </c>
      <c r="I5381">
        <v>916</v>
      </c>
      <c r="J5381">
        <v>938</v>
      </c>
      <c r="K5381">
        <v>248.5</v>
      </c>
      <c r="L5381">
        <v>27</v>
      </c>
    </row>
    <row r="5382" spans="1:12">
      <c r="A5382" t="s">
        <v>14517</v>
      </c>
      <c r="B5382" t="s">
        <v>14517</v>
      </c>
      <c r="C5382" t="s">
        <v>6568</v>
      </c>
      <c r="D5382">
        <v>86.046511629999998</v>
      </c>
      <c r="E5382">
        <v>38.729999999999997</v>
      </c>
      <c r="F5382">
        <v>1435854.838</v>
      </c>
      <c r="G5382">
        <v>1435855</v>
      </c>
      <c r="H5382">
        <v>90.78</v>
      </c>
      <c r="I5382">
        <v>1372</v>
      </c>
      <c r="J5382">
        <v>1594</v>
      </c>
      <c r="K5382">
        <v>231</v>
      </c>
      <c r="L5382">
        <v>30</v>
      </c>
    </row>
    <row r="5383" spans="1:12">
      <c r="A5383" t="s">
        <v>14518</v>
      </c>
      <c r="B5383" t="s">
        <v>14518</v>
      </c>
      <c r="C5383" t="s">
        <v>6568</v>
      </c>
      <c r="D5383">
        <v>95.348837209999999</v>
      </c>
      <c r="E5383">
        <v>35.770000000000003</v>
      </c>
      <c r="F5383">
        <v>1218702.8540000001</v>
      </c>
      <c r="G5383">
        <v>1218703</v>
      </c>
      <c r="H5383">
        <v>92.85</v>
      </c>
      <c r="I5383">
        <v>1187</v>
      </c>
      <c r="J5383">
        <v>1245</v>
      </c>
      <c r="K5383">
        <v>254</v>
      </c>
      <c r="L5383">
        <v>26</v>
      </c>
    </row>
    <row r="5384" spans="1:12">
      <c r="A5384" t="s">
        <v>14519</v>
      </c>
      <c r="B5384" t="s">
        <v>14519</v>
      </c>
      <c r="C5384" t="s">
        <v>6568</v>
      </c>
      <c r="D5384">
        <v>90.697674419999998</v>
      </c>
      <c r="E5384">
        <v>39.08</v>
      </c>
      <c r="F5384">
        <v>945682.46149999998</v>
      </c>
      <c r="G5384">
        <v>945682</v>
      </c>
      <c r="H5384">
        <v>91.69</v>
      </c>
      <c r="I5384">
        <v>944</v>
      </c>
      <c r="J5384">
        <v>1041</v>
      </c>
      <c r="K5384">
        <v>226</v>
      </c>
      <c r="L5384">
        <v>25</v>
      </c>
    </row>
    <row r="5385" spans="1:12">
      <c r="A5385" t="s">
        <v>14520</v>
      </c>
      <c r="B5385" t="s">
        <v>14520</v>
      </c>
      <c r="C5385" t="s">
        <v>6568</v>
      </c>
      <c r="D5385">
        <v>88.372093019999994</v>
      </c>
      <c r="E5385">
        <v>42.72</v>
      </c>
      <c r="F5385">
        <v>802076.73679999996</v>
      </c>
      <c r="G5385">
        <v>802077</v>
      </c>
      <c r="H5385">
        <v>87.39</v>
      </c>
      <c r="I5385">
        <v>765</v>
      </c>
      <c r="J5385">
        <v>866</v>
      </c>
      <c r="K5385">
        <v>227</v>
      </c>
      <c r="L5385">
        <v>40</v>
      </c>
    </row>
    <row r="5386" spans="1:12">
      <c r="A5386" t="s">
        <v>14521</v>
      </c>
      <c r="B5386" t="s">
        <v>14521</v>
      </c>
      <c r="C5386" t="s">
        <v>6568</v>
      </c>
      <c r="D5386">
        <v>90.697674419999998</v>
      </c>
      <c r="E5386">
        <v>37.51</v>
      </c>
      <c r="F5386">
        <v>1324402.2050000001</v>
      </c>
      <c r="G5386">
        <v>1324402</v>
      </c>
      <c r="H5386">
        <v>90.34</v>
      </c>
      <c r="I5386">
        <v>1292</v>
      </c>
      <c r="J5386">
        <v>1425</v>
      </c>
      <c r="K5386">
        <v>241</v>
      </c>
      <c r="L5386">
        <v>26</v>
      </c>
    </row>
    <row r="5387" spans="1:12">
      <c r="A5387" t="s">
        <v>14522</v>
      </c>
      <c r="B5387" t="s">
        <v>14522</v>
      </c>
      <c r="C5387" t="s">
        <v>6568</v>
      </c>
      <c r="D5387">
        <v>90.697674419999998</v>
      </c>
      <c r="E5387">
        <v>35.28</v>
      </c>
      <c r="F5387">
        <v>1602177.7949999999</v>
      </c>
      <c r="G5387">
        <v>1602178</v>
      </c>
      <c r="H5387">
        <v>88.39</v>
      </c>
      <c r="I5387">
        <v>1721</v>
      </c>
      <c r="J5387">
        <v>1898</v>
      </c>
      <c r="K5387">
        <v>194</v>
      </c>
      <c r="L5387">
        <v>46</v>
      </c>
    </row>
    <row r="5388" spans="1:12">
      <c r="A5388" t="s">
        <v>14523</v>
      </c>
      <c r="B5388" t="s">
        <v>14523</v>
      </c>
      <c r="C5388" t="s">
        <v>6568</v>
      </c>
      <c r="D5388">
        <v>95.348837209999999</v>
      </c>
      <c r="E5388">
        <v>36.33</v>
      </c>
      <c r="F5388">
        <v>1360550.385</v>
      </c>
      <c r="G5388">
        <v>1360550</v>
      </c>
      <c r="H5388">
        <v>89.54</v>
      </c>
      <c r="I5388">
        <v>1567</v>
      </c>
      <c r="J5388">
        <v>1643</v>
      </c>
      <c r="K5388">
        <v>212</v>
      </c>
      <c r="L5388">
        <v>44</v>
      </c>
    </row>
    <row r="5389" spans="1:12">
      <c r="A5389" t="s">
        <v>14524</v>
      </c>
      <c r="B5389" t="s">
        <v>14524</v>
      </c>
      <c r="C5389" t="s">
        <v>6568</v>
      </c>
      <c r="D5389">
        <v>83.720930229999993</v>
      </c>
      <c r="E5389">
        <v>36.21</v>
      </c>
      <c r="F5389">
        <v>1365288.2220000001</v>
      </c>
      <c r="G5389">
        <v>1365288</v>
      </c>
      <c r="H5389">
        <v>90.48</v>
      </c>
      <c r="I5389">
        <v>1209</v>
      </c>
      <c r="J5389">
        <v>1444</v>
      </c>
      <c r="K5389">
        <v>241</v>
      </c>
      <c r="L5389">
        <v>47</v>
      </c>
    </row>
    <row r="5390" spans="1:12">
      <c r="A5390" t="s">
        <v>14525</v>
      </c>
      <c r="B5390" t="s">
        <v>14525</v>
      </c>
      <c r="C5390" t="s">
        <v>6568</v>
      </c>
      <c r="D5390">
        <v>86.046511629999998</v>
      </c>
      <c r="E5390">
        <v>38.1</v>
      </c>
      <c r="F5390">
        <v>765013</v>
      </c>
      <c r="G5390">
        <v>765013</v>
      </c>
      <c r="H5390">
        <v>92.42</v>
      </c>
      <c r="I5390">
        <v>706</v>
      </c>
      <c r="J5390">
        <v>820</v>
      </c>
      <c r="K5390">
        <v>235</v>
      </c>
      <c r="L5390">
        <v>25</v>
      </c>
    </row>
    <row r="5391" spans="1:12">
      <c r="A5391" t="s">
        <v>14526</v>
      </c>
      <c r="B5391" t="s">
        <v>14526</v>
      </c>
      <c r="C5391" t="s">
        <v>6568</v>
      </c>
      <c r="D5391">
        <v>90.697674419999998</v>
      </c>
      <c r="E5391">
        <v>39.200000000000003</v>
      </c>
      <c r="F5391">
        <v>1143771.3330000001</v>
      </c>
      <c r="G5391">
        <v>1143771</v>
      </c>
      <c r="H5391">
        <v>88.11</v>
      </c>
      <c r="I5391">
        <v>1045</v>
      </c>
      <c r="J5391">
        <v>1152</v>
      </c>
      <c r="K5391">
        <v>248</v>
      </c>
      <c r="L5391">
        <v>44</v>
      </c>
    </row>
    <row r="5392" spans="1:12">
      <c r="A5392" t="s">
        <v>14527</v>
      </c>
      <c r="B5392" t="s">
        <v>14527</v>
      </c>
      <c r="C5392" t="s">
        <v>6568</v>
      </c>
      <c r="D5392">
        <v>88.372093019999994</v>
      </c>
      <c r="E5392">
        <v>40.840000000000003</v>
      </c>
      <c r="F5392">
        <v>1118262.453</v>
      </c>
      <c r="G5392">
        <v>1118262</v>
      </c>
      <c r="H5392">
        <v>90.28</v>
      </c>
      <c r="I5392">
        <v>1043</v>
      </c>
      <c r="J5392">
        <v>1180</v>
      </c>
      <c r="K5392">
        <v>238</v>
      </c>
      <c r="L5392">
        <v>42</v>
      </c>
    </row>
    <row r="5393" spans="1:12">
      <c r="A5393" t="s">
        <v>14528</v>
      </c>
      <c r="B5393" t="s">
        <v>14528</v>
      </c>
      <c r="C5393" t="s">
        <v>6568</v>
      </c>
      <c r="D5393">
        <v>86.046511629999998</v>
      </c>
      <c r="E5393">
        <v>43.85</v>
      </c>
      <c r="F5393">
        <v>543042.35140000004</v>
      </c>
      <c r="G5393">
        <v>543042</v>
      </c>
      <c r="H5393">
        <v>90.38</v>
      </c>
      <c r="I5393">
        <v>527</v>
      </c>
      <c r="J5393">
        <v>612</v>
      </c>
      <c r="K5393">
        <v>240</v>
      </c>
      <c r="L5393">
        <v>8</v>
      </c>
    </row>
    <row r="5394" spans="1:12">
      <c r="A5394" t="s">
        <v>14529</v>
      </c>
      <c r="B5394" t="s">
        <v>14529</v>
      </c>
      <c r="C5394" t="s">
        <v>6568</v>
      </c>
      <c r="D5394">
        <v>90.697674419999998</v>
      </c>
      <c r="E5394">
        <v>40.01</v>
      </c>
      <c r="F5394">
        <v>1002616.07</v>
      </c>
      <c r="G5394">
        <v>1002616</v>
      </c>
      <c r="H5394">
        <v>93.22</v>
      </c>
      <c r="I5394">
        <v>1009</v>
      </c>
      <c r="J5394">
        <v>1112</v>
      </c>
      <c r="K5394">
        <v>241</v>
      </c>
      <c r="L5394">
        <v>24</v>
      </c>
    </row>
    <row r="5395" spans="1:12">
      <c r="A5395" t="s">
        <v>14530</v>
      </c>
      <c r="B5395" t="s">
        <v>14530</v>
      </c>
      <c r="C5395" t="s">
        <v>6568</v>
      </c>
      <c r="D5395">
        <v>95.348837209999999</v>
      </c>
      <c r="E5395">
        <v>37.33</v>
      </c>
      <c r="F5395">
        <v>1276293.4879999999</v>
      </c>
      <c r="G5395">
        <v>1276293</v>
      </c>
      <c r="H5395">
        <v>93.62</v>
      </c>
      <c r="I5395">
        <v>1201</v>
      </c>
      <c r="J5395">
        <v>1260</v>
      </c>
      <c r="K5395">
        <v>263</v>
      </c>
      <c r="L5395">
        <v>22</v>
      </c>
    </row>
    <row r="5396" spans="1:12">
      <c r="A5396" t="s">
        <v>14531</v>
      </c>
      <c r="B5396" t="s">
        <v>14531</v>
      </c>
      <c r="C5396" t="s">
        <v>6568</v>
      </c>
      <c r="D5396">
        <v>95.348837209999999</v>
      </c>
      <c r="E5396">
        <v>41.18</v>
      </c>
      <c r="F5396">
        <v>897946.97560000001</v>
      </c>
      <c r="G5396">
        <v>897947</v>
      </c>
      <c r="H5396">
        <v>90.61</v>
      </c>
      <c r="I5396">
        <v>893</v>
      </c>
      <c r="J5396">
        <v>937</v>
      </c>
      <c r="K5396">
        <v>230</v>
      </c>
      <c r="L5396">
        <v>35</v>
      </c>
    </row>
    <row r="5397" spans="1:12">
      <c r="A5397" t="s">
        <v>14532</v>
      </c>
      <c r="B5397" t="s">
        <v>14532</v>
      </c>
      <c r="C5397" t="s">
        <v>6568</v>
      </c>
      <c r="D5397">
        <v>90.697674419999998</v>
      </c>
      <c r="E5397">
        <v>46.79</v>
      </c>
      <c r="F5397">
        <v>728691.94550000003</v>
      </c>
      <c r="G5397">
        <v>728692</v>
      </c>
      <c r="H5397">
        <v>88.61</v>
      </c>
      <c r="I5397">
        <v>746</v>
      </c>
      <c r="J5397">
        <v>823</v>
      </c>
      <c r="K5397">
        <v>205</v>
      </c>
      <c r="L5397">
        <v>29</v>
      </c>
    </row>
    <row r="5398" spans="1:12">
      <c r="A5398" t="s">
        <v>14533</v>
      </c>
      <c r="B5398" t="s">
        <v>14533</v>
      </c>
      <c r="C5398" t="s">
        <v>6568</v>
      </c>
      <c r="D5398">
        <v>97.674418599999996</v>
      </c>
      <c r="E5398">
        <v>45.37</v>
      </c>
      <c r="F5398">
        <v>1249973.4979999999</v>
      </c>
      <c r="G5398">
        <v>1249973</v>
      </c>
      <c r="H5398">
        <v>90.25</v>
      </c>
      <c r="I5398">
        <v>1283</v>
      </c>
      <c r="J5398">
        <v>1314</v>
      </c>
      <c r="K5398">
        <v>227</v>
      </c>
      <c r="L5398">
        <v>54</v>
      </c>
    </row>
    <row r="5399" spans="1:12">
      <c r="A5399" t="s">
        <v>14534</v>
      </c>
      <c r="B5399" t="s">
        <v>14534</v>
      </c>
      <c r="C5399" t="s">
        <v>6568</v>
      </c>
      <c r="D5399">
        <v>88.372093019999994</v>
      </c>
      <c r="E5399">
        <v>46.63</v>
      </c>
      <c r="F5399">
        <v>898344.68420000002</v>
      </c>
      <c r="G5399">
        <v>898345</v>
      </c>
      <c r="H5399">
        <v>89.43</v>
      </c>
      <c r="I5399">
        <v>886</v>
      </c>
      <c r="J5399">
        <v>1003</v>
      </c>
      <c r="K5399">
        <v>203</v>
      </c>
      <c r="L5399">
        <v>47</v>
      </c>
    </row>
    <row r="5400" spans="1:12">
      <c r="A5400" t="s">
        <v>14535</v>
      </c>
      <c r="B5400" t="s">
        <v>14535</v>
      </c>
      <c r="C5400" t="s">
        <v>6568</v>
      </c>
      <c r="D5400">
        <v>79.069767440000007</v>
      </c>
      <c r="E5400">
        <v>47.12</v>
      </c>
      <c r="F5400">
        <v>972404.5294</v>
      </c>
      <c r="G5400">
        <v>972405</v>
      </c>
      <c r="H5400">
        <v>89.45</v>
      </c>
      <c r="I5400">
        <v>844</v>
      </c>
      <c r="J5400">
        <v>1067</v>
      </c>
      <c r="K5400">
        <v>209</v>
      </c>
      <c r="L5400">
        <v>51.5</v>
      </c>
    </row>
    <row r="5401" spans="1:12">
      <c r="A5401" t="s">
        <v>14536</v>
      </c>
      <c r="B5401" t="s">
        <v>14536</v>
      </c>
      <c r="C5401" t="s">
        <v>6568</v>
      </c>
      <c r="D5401">
        <v>95.348837209999999</v>
      </c>
      <c r="E5401">
        <v>46.63</v>
      </c>
      <c r="F5401">
        <v>1072701.0730000001</v>
      </c>
      <c r="G5401">
        <v>1072701</v>
      </c>
      <c r="H5401">
        <v>89.66</v>
      </c>
      <c r="I5401">
        <v>1051</v>
      </c>
      <c r="J5401">
        <v>1102</v>
      </c>
      <c r="K5401">
        <v>232</v>
      </c>
      <c r="L5401">
        <v>45</v>
      </c>
    </row>
    <row r="5402" spans="1:12">
      <c r="A5402" t="s">
        <v>14537</v>
      </c>
      <c r="B5402" t="s">
        <v>14537</v>
      </c>
      <c r="C5402" t="s">
        <v>6568</v>
      </c>
      <c r="D5402">
        <v>88.372093019999994</v>
      </c>
      <c r="E5402">
        <v>53.2</v>
      </c>
      <c r="F5402">
        <v>1049680.9210000001</v>
      </c>
      <c r="G5402">
        <v>1049681</v>
      </c>
      <c r="H5402">
        <v>90.36</v>
      </c>
      <c r="I5402">
        <v>949</v>
      </c>
      <c r="J5402">
        <v>1074</v>
      </c>
      <c r="K5402">
        <v>240</v>
      </c>
      <c r="L5402">
        <v>33</v>
      </c>
    </row>
    <row r="5403" spans="1:12">
      <c r="A5403" t="s">
        <v>14538</v>
      </c>
      <c r="B5403" t="s">
        <v>14538</v>
      </c>
      <c r="C5403" t="s">
        <v>6568</v>
      </c>
      <c r="D5403">
        <v>95.348837209999999</v>
      </c>
      <c r="E5403">
        <v>63.88</v>
      </c>
      <c r="F5403">
        <v>905078.68290000001</v>
      </c>
      <c r="G5403">
        <v>905079</v>
      </c>
      <c r="H5403">
        <v>91.08</v>
      </c>
      <c r="I5403">
        <v>850</v>
      </c>
      <c r="J5403">
        <v>891</v>
      </c>
      <c r="K5403">
        <v>237</v>
      </c>
      <c r="L5403">
        <v>41</v>
      </c>
    </row>
    <row r="5404" spans="1:12">
      <c r="A5404" t="s">
        <v>14539</v>
      </c>
      <c r="B5404" t="s">
        <v>14539</v>
      </c>
      <c r="C5404" t="s">
        <v>6568</v>
      </c>
      <c r="D5404">
        <v>83.720930229999993</v>
      </c>
      <c r="E5404">
        <v>56.76</v>
      </c>
      <c r="F5404">
        <v>1133874.236</v>
      </c>
      <c r="G5404">
        <v>1133874</v>
      </c>
      <c r="H5404">
        <v>90.72</v>
      </c>
      <c r="I5404">
        <v>959</v>
      </c>
      <c r="J5404">
        <v>1145</v>
      </c>
      <c r="K5404">
        <v>245</v>
      </c>
      <c r="L5404">
        <v>35</v>
      </c>
    </row>
    <row r="5405" spans="1:12">
      <c r="A5405" t="s">
        <v>14540</v>
      </c>
      <c r="B5405" t="s">
        <v>14540</v>
      </c>
      <c r="C5405" t="s">
        <v>6568</v>
      </c>
      <c r="D5405">
        <v>93.023255809999995</v>
      </c>
      <c r="E5405">
        <v>59.86</v>
      </c>
      <c r="F5405">
        <v>1052781.8999999999</v>
      </c>
      <c r="G5405">
        <v>1052782</v>
      </c>
      <c r="H5405">
        <v>90.47</v>
      </c>
      <c r="I5405">
        <v>955</v>
      </c>
      <c r="J5405">
        <v>1027</v>
      </c>
      <c r="K5405">
        <v>236</v>
      </c>
      <c r="L5405">
        <v>50</v>
      </c>
    </row>
    <row r="5406" spans="1:12">
      <c r="A5406" t="s">
        <v>14541</v>
      </c>
      <c r="B5406" t="s">
        <v>14541</v>
      </c>
      <c r="C5406" t="s">
        <v>6568</v>
      </c>
      <c r="D5406">
        <v>90.697674419999998</v>
      </c>
      <c r="E5406">
        <v>47.18</v>
      </c>
      <c r="F5406">
        <v>1180378.6669999999</v>
      </c>
      <c r="G5406">
        <v>1180379</v>
      </c>
      <c r="H5406">
        <v>90.55</v>
      </c>
      <c r="I5406">
        <v>1091</v>
      </c>
      <c r="J5406">
        <v>1203</v>
      </c>
      <c r="K5406">
        <v>244</v>
      </c>
      <c r="L5406">
        <v>49</v>
      </c>
    </row>
    <row r="5407" spans="1:12">
      <c r="A5407" t="s">
        <v>14542</v>
      </c>
      <c r="B5407" t="s">
        <v>14542</v>
      </c>
      <c r="C5407" t="s">
        <v>6568</v>
      </c>
      <c r="D5407">
        <v>93.023255809999995</v>
      </c>
      <c r="E5407">
        <v>46</v>
      </c>
      <c r="F5407">
        <v>1286773.925</v>
      </c>
      <c r="G5407">
        <v>1286774</v>
      </c>
      <c r="H5407">
        <v>87.14</v>
      </c>
      <c r="I5407">
        <v>1173</v>
      </c>
      <c r="J5407">
        <v>1261</v>
      </c>
      <c r="K5407">
        <v>225</v>
      </c>
      <c r="L5407">
        <v>71</v>
      </c>
    </row>
    <row r="5408" spans="1:12">
      <c r="A5408" t="s">
        <v>14543</v>
      </c>
      <c r="B5408" t="s">
        <v>14543</v>
      </c>
      <c r="C5408" t="s">
        <v>6568</v>
      </c>
      <c r="D5408">
        <v>88.372093019999994</v>
      </c>
      <c r="E5408">
        <v>47.63</v>
      </c>
      <c r="F5408">
        <v>899904</v>
      </c>
      <c r="G5408">
        <v>899904</v>
      </c>
      <c r="H5408">
        <v>83.61</v>
      </c>
      <c r="I5408">
        <v>869</v>
      </c>
      <c r="J5408">
        <v>983</v>
      </c>
      <c r="K5408">
        <v>202</v>
      </c>
      <c r="L5408">
        <v>65</v>
      </c>
    </row>
    <row r="5409" spans="1:12">
      <c r="A5409" t="s">
        <v>14544</v>
      </c>
      <c r="B5409" t="s">
        <v>14544</v>
      </c>
      <c r="C5409" t="s">
        <v>6568</v>
      </c>
      <c r="D5409">
        <v>74.418604650000006</v>
      </c>
      <c r="E5409">
        <v>49.41</v>
      </c>
      <c r="F5409">
        <v>1299927.625</v>
      </c>
      <c r="G5409">
        <v>1299928</v>
      </c>
      <c r="H5409">
        <v>83.56</v>
      </c>
      <c r="I5409">
        <v>1001</v>
      </c>
      <c r="J5409">
        <v>1345</v>
      </c>
      <c r="K5409">
        <v>231</v>
      </c>
      <c r="L5409">
        <v>76.5</v>
      </c>
    </row>
    <row r="5410" spans="1:12">
      <c r="A5410" t="s">
        <v>14545</v>
      </c>
      <c r="B5410" t="s">
        <v>14545</v>
      </c>
      <c r="C5410" t="s">
        <v>6568</v>
      </c>
      <c r="D5410">
        <v>88.372093019999994</v>
      </c>
      <c r="E5410">
        <v>40.17</v>
      </c>
      <c r="F5410">
        <v>1102736.132</v>
      </c>
      <c r="G5410">
        <v>1102736</v>
      </c>
      <c r="H5410">
        <v>86.88</v>
      </c>
      <c r="I5410">
        <v>933</v>
      </c>
      <c r="J5410">
        <v>1056</v>
      </c>
      <c r="K5410">
        <v>249</v>
      </c>
      <c r="L5410">
        <v>52</v>
      </c>
    </row>
    <row r="5411" spans="1:12">
      <c r="A5411" t="s">
        <v>14546</v>
      </c>
      <c r="B5411" t="s">
        <v>14546</v>
      </c>
      <c r="C5411" t="s">
        <v>6568</v>
      </c>
      <c r="D5411">
        <v>93.023255809999995</v>
      </c>
      <c r="E5411">
        <v>57.68</v>
      </c>
      <c r="F5411">
        <v>1183385.1680000001</v>
      </c>
      <c r="G5411">
        <v>1183385</v>
      </c>
      <c r="H5411">
        <v>91.68</v>
      </c>
      <c r="I5411">
        <v>1116</v>
      </c>
      <c r="J5411">
        <v>1200</v>
      </c>
      <c r="K5411">
        <v>252</v>
      </c>
      <c r="L5411">
        <v>42</v>
      </c>
    </row>
    <row r="5412" spans="1:12">
      <c r="A5412" t="s">
        <v>14547</v>
      </c>
      <c r="B5412" t="s">
        <v>14547</v>
      </c>
      <c r="C5412" t="s">
        <v>6568</v>
      </c>
      <c r="D5412">
        <v>81.395348839999997</v>
      </c>
      <c r="E5412">
        <v>45.03</v>
      </c>
      <c r="F5412">
        <v>1084774.514</v>
      </c>
      <c r="G5412">
        <v>1084775</v>
      </c>
      <c r="H5412">
        <v>85.13</v>
      </c>
      <c r="I5412">
        <v>922</v>
      </c>
      <c r="J5412">
        <v>1133</v>
      </c>
      <c r="K5412">
        <v>232</v>
      </c>
      <c r="L5412">
        <v>76</v>
      </c>
    </row>
    <row r="5413" spans="1:12">
      <c r="A5413" t="s">
        <v>14548</v>
      </c>
      <c r="B5413" t="s">
        <v>14548</v>
      </c>
      <c r="C5413" t="s">
        <v>6568</v>
      </c>
      <c r="D5413">
        <v>95.348837209999999</v>
      </c>
      <c r="E5413">
        <v>47.13</v>
      </c>
      <c r="F5413">
        <v>1087171.098</v>
      </c>
      <c r="G5413">
        <v>1087171</v>
      </c>
      <c r="H5413">
        <v>85.52</v>
      </c>
      <c r="I5413">
        <v>964</v>
      </c>
      <c r="J5413">
        <v>1011</v>
      </c>
      <c r="K5413">
        <v>238</v>
      </c>
      <c r="L5413">
        <v>85</v>
      </c>
    </row>
    <row r="5414" spans="1:12">
      <c r="A5414" t="s">
        <v>14549</v>
      </c>
      <c r="B5414" t="s">
        <v>14549</v>
      </c>
      <c r="C5414" t="s">
        <v>6568</v>
      </c>
      <c r="D5414">
        <v>95.348837209999999</v>
      </c>
      <c r="E5414">
        <v>46.74</v>
      </c>
      <c r="F5414">
        <v>745864.36589999998</v>
      </c>
      <c r="G5414">
        <v>745864</v>
      </c>
      <c r="H5414">
        <v>94.52</v>
      </c>
      <c r="I5414">
        <v>757</v>
      </c>
      <c r="J5414">
        <v>794</v>
      </c>
      <c r="K5414">
        <v>248</v>
      </c>
      <c r="L5414">
        <v>7</v>
      </c>
    </row>
    <row r="5415" spans="1:12">
      <c r="A5415" t="s">
        <v>14550</v>
      </c>
      <c r="B5415" t="s">
        <v>14550</v>
      </c>
      <c r="C5415" t="s">
        <v>6568</v>
      </c>
      <c r="D5415">
        <v>90.697674419999998</v>
      </c>
      <c r="E5415">
        <v>42.21</v>
      </c>
      <c r="F5415">
        <v>962639.89740000002</v>
      </c>
      <c r="G5415">
        <v>962640</v>
      </c>
      <c r="H5415">
        <v>91.85</v>
      </c>
      <c r="I5415">
        <v>918</v>
      </c>
      <c r="J5415">
        <v>1012</v>
      </c>
      <c r="K5415">
        <v>236.5</v>
      </c>
      <c r="L5415">
        <v>28</v>
      </c>
    </row>
    <row r="5416" spans="1:12">
      <c r="A5416" t="s">
        <v>14551</v>
      </c>
      <c r="B5416" t="s">
        <v>14551</v>
      </c>
      <c r="C5416" t="s">
        <v>6568</v>
      </c>
      <c r="D5416">
        <v>95.348837209999999</v>
      </c>
      <c r="E5416">
        <v>37.729999999999997</v>
      </c>
      <c r="F5416">
        <v>1072185.0730000001</v>
      </c>
      <c r="G5416">
        <v>1072185</v>
      </c>
      <c r="H5416">
        <v>89.47</v>
      </c>
      <c r="I5416">
        <v>1089</v>
      </c>
      <c r="J5416">
        <v>1142</v>
      </c>
      <c r="K5416">
        <v>229</v>
      </c>
      <c r="L5416">
        <v>36</v>
      </c>
    </row>
    <row r="5417" spans="1:12">
      <c r="A5417" t="s">
        <v>14552</v>
      </c>
      <c r="B5417" t="s">
        <v>14552</v>
      </c>
      <c r="C5417" t="s">
        <v>6568</v>
      </c>
      <c r="D5417">
        <v>88.372093019999994</v>
      </c>
      <c r="E5417">
        <v>38.61</v>
      </c>
      <c r="F5417">
        <v>961891.89469999995</v>
      </c>
      <c r="G5417">
        <v>961892</v>
      </c>
      <c r="H5417">
        <v>93.09</v>
      </c>
      <c r="I5417">
        <v>955</v>
      </c>
      <c r="J5417">
        <v>1081</v>
      </c>
      <c r="K5417">
        <v>225</v>
      </c>
      <c r="L5417">
        <v>14</v>
      </c>
    </row>
    <row r="5418" spans="1:12">
      <c r="A5418" t="s">
        <v>14553</v>
      </c>
      <c r="B5418" t="s">
        <v>14553</v>
      </c>
      <c r="C5418" t="s">
        <v>6568</v>
      </c>
      <c r="D5418">
        <v>95.348837209999999</v>
      </c>
      <c r="E5418">
        <v>37.76</v>
      </c>
      <c r="F5418">
        <v>1231223.1950000001</v>
      </c>
      <c r="G5418">
        <v>1231223</v>
      </c>
      <c r="H5418">
        <v>92.29</v>
      </c>
      <c r="I5418">
        <v>1242</v>
      </c>
      <c r="J5418">
        <v>1303</v>
      </c>
      <c r="K5418">
        <v>237</v>
      </c>
      <c r="L5418">
        <v>31</v>
      </c>
    </row>
    <row r="5419" spans="1:12">
      <c r="A5419" t="s">
        <v>14554</v>
      </c>
      <c r="B5419" t="s">
        <v>14554</v>
      </c>
      <c r="C5419" t="s">
        <v>6568</v>
      </c>
      <c r="D5419">
        <v>90.697674419999998</v>
      </c>
      <c r="E5419">
        <v>43.61</v>
      </c>
      <c r="F5419">
        <v>892815.61540000001</v>
      </c>
      <c r="G5419">
        <v>892816</v>
      </c>
      <c r="H5419">
        <v>92.88</v>
      </c>
      <c r="I5419">
        <v>1011</v>
      </c>
      <c r="J5419">
        <v>1115</v>
      </c>
      <c r="K5419">
        <v>207</v>
      </c>
      <c r="L5419">
        <v>7.5</v>
      </c>
    </row>
    <row r="5420" spans="1:12">
      <c r="A5420" t="s">
        <v>14555</v>
      </c>
      <c r="B5420" t="s">
        <v>14555</v>
      </c>
      <c r="C5420" t="s">
        <v>6568</v>
      </c>
      <c r="D5420">
        <v>93.023255809999995</v>
      </c>
      <c r="E5420">
        <v>41.64</v>
      </c>
      <c r="F5420">
        <v>1157957.75</v>
      </c>
      <c r="G5420">
        <v>1157958</v>
      </c>
      <c r="H5420">
        <v>92.68</v>
      </c>
      <c r="I5420">
        <v>1227</v>
      </c>
      <c r="J5420">
        <v>1319</v>
      </c>
      <c r="K5420">
        <v>224</v>
      </c>
      <c r="L5420">
        <v>15.5</v>
      </c>
    </row>
    <row r="5421" spans="1:12">
      <c r="A5421" t="s">
        <v>14556</v>
      </c>
      <c r="B5421" t="s">
        <v>14556</v>
      </c>
      <c r="C5421" t="s">
        <v>6568</v>
      </c>
      <c r="D5421">
        <v>86.046511629999998</v>
      </c>
      <c r="E5421">
        <v>38.090000000000003</v>
      </c>
      <c r="F5421">
        <v>1338980.486</v>
      </c>
      <c r="G5421">
        <v>1338980</v>
      </c>
      <c r="H5421">
        <v>88.49</v>
      </c>
      <c r="I5421">
        <v>1281</v>
      </c>
      <c r="J5421">
        <v>1489</v>
      </c>
      <c r="K5421">
        <v>220</v>
      </c>
      <c r="L5421">
        <v>48</v>
      </c>
    </row>
    <row r="5422" spans="1:12">
      <c r="A5422" t="s">
        <v>14557</v>
      </c>
      <c r="B5422" t="s">
        <v>14557</v>
      </c>
      <c r="C5422" t="s">
        <v>6568</v>
      </c>
      <c r="D5422">
        <v>90.697674419999998</v>
      </c>
      <c r="E5422">
        <v>38.549999999999997</v>
      </c>
      <c r="F5422">
        <v>1241628.308</v>
      </c>
      <c r="G5422">
        <v>1241628</v>
      </c>
      <c r="H5422">
        <v>90.77</v>
      </c>
      <c r="I5422">
        <v>1239</v>
      </c>
      <c r="J5422">
        <v>1366</v>
      </c>
      <c r="K5422">
        <v>217</v>
      </c>
      <c r="L5422">
        <v>40</v>
      </c>
    </row>
    <row r="5423" spans="1:12">
      <c r="A5423" t="s">
        <v>14558</v>
      </c>
      <c r="B5423" t="s">
        <v>14558</v>
      </c>
      <c r="C5423" t="s">
        <v>6568</v>
      </c>
      <c r="D5423">
        <v>90.697674419999998</v>
      </c>
      <c r="E5423">
        <v>39.17</v>
      </c>
      <c r="F5423">
        <v>1187984.3359999999</v>
      </c>
      <c r="G5423">
        <v>1187984</v>
      </c>
      <c r="H5423">
        <v>88.68</v>
      </c>
      <c r="I5423">
        <v>1156</v>
      </c>
      <c r="J5423">
        <v>1275</v>
      </c>
      <c r="K5423">
        <v>224.5</v>
      </c>
      <c r="L5423">
        <v>45</v>
      </c>
    </row>
    <row r="5424" spans="1:12">
      <c r="A5424" t="s">
        <v>14559</v>
      </c>
      <c r="B5424" t="s">
        <v>14559</v>
      </c>
      <c r="C5424" t="s">
        <v>6568</v>
      </c>
      <c r="D5424">
        <v>95.348837209999999</v>
      </c>
      <c r="E5424">
        <v>43.88</v>
      </c>
      <c r="F5424">
        <v>942070.21950000001</v>
      </c>
      <c r="G5424">
        <v>942070</v>
      </c>
      <c r="H5424">
        <v>92.87</v>
      </c>
      <c r="I5424">
        <v>1060</v>
      </c>
      <c r="J5424">
        <v>1112</v>
      </c>
      <c r="K5424">
        <v>207</v>
      </c>
      <c r="L5424">
        <v>12</v>
      </c>
    </row>
    <row r="5425" spans="1:12">
      <c r="A5425" t="s">
        <v>14560</v>
      </c>
      <c r="B5425" t="s">
        <v>14560</v>
      </c>
      <c r="C5425" t="s">
        <v>6568</v>
      </c>
      <c r="D5425">
        <v>79.069767440000007</v>
      </c>
      <c r="E5425">
        <v>42.07</v>
      </c>
      <c r="F5425">
        <v>696443.17649999994</v>
      </c>
      <c r="G5425">
        <v>696443</v>
      </c>
      <c r="H5425">
        <v>83.01</v>
      </c>
      <c r="I5425">
        <v>611</v>
      </c>
      <c r="J5425">
        <v>773</v>
      </c>
      <c r="K5425">
        <v>203</v>
      </c>
      <c r="L5425">
        <v>78</v>
      </c>
    </row>
    <row r="5426" spans="1:12">
      <c r="A5426" t="s">
        <v>14561</v>
      </c>
      <c r="B5426" t="s">
        <v>14561</v>
      </c>
      <c r="C5426" t="s">
        <v>6568</v>
      </c>
      <c r="D5426">
        <v>93.023255809999995</v>
      </c>
      <c r="E5426">
        <v>37.590000000000003</v>
      </c>
      <c r="F5426">
        <v>581283.67500000005</v>
      </c>
      <c r="G5426">
        <v>581284</v>
      </c>
      <c r="H5426">
        <v>90.58</v>
      </c>
      <c r="I5426">
        <v>574</v>
      </c>
      <c r="J5426">
        <v>617</v>
      </c>
      <c r="K5426">
        <v>224</v>
      </c>
      <c r="L5426">
        <v>30</v>
      </c>
    </row>
    <row r="5427" spans="1:12">
      <c r="A5427" t="s">
        <v>14562</v>
      </c>
      <c r="B5427" t="s">
        <v>14562</v>
      </c>
      <c r="C5427" t="s">
        <v>6568</v>
      </c>
      <c r="D5427">
        <v>90.697674419999998</v>
      </c>
      <c r="E5427">
        <v>44.75</v>
      </c>
      <c r="F5427">
        <v>649287.87179999996</v>
      </c>
      <c r="G5427">
        <v>649288</v>
      </c>
      <c r="H5427">
        <v>91.51</v>
      </c>
      <c r="I5427">
        <v>618</v>
      </c>
      <c r="J5427">
        <v>681</v>
      </c>
      <c r="K5427">
        <v>229</v>
      </c>
      <c r="L5427">
        <v>21</v>
      </c>
    </row>
    <row r="5428" spans="1:12">
      <c r="A5428" t="s">
        <v>14563</v>
      </c>
      <c r="B5428" t="s">
        <v>14563</v>
      </c>
      <c r="C5428" t="s">
        <v>6568</v>
      </c>
      <c r="D5428">
        <v>90.697674419999998</v>
      </c>
      <c r="E5428">
        <v>47.07</v>
      </c>
      <c r="F5428">
        <v>800149.62040000001</v>
      </c>
      <c r="G5428">
        <v>800150</v>
      </c>
      <c r="H5428">
        <v>88.8</v>
      </c>
      <c r="I5428">
        <v>826</v>
      </c>
      <c r="J5428">
        <v>911</v>
      </c>
      <c r="K5428">
        <v>207.5</v>
      </c>
      <c r="L5428">
        <v>43</v>
      </c>
    </row>
    <row r="5429" spans="1:12">
      <c r="A5429" t="s">
        <v>14564</v>
      </c>
      <c r="B5429" t="s">
        <v>14564</v>
      </c>
      <c r="C5429" t="s">
        <v>6568</v>
      </c>
      <c r="D5429">
        <v>95.348837209999999</v>
      </c>
      <c r="E5429">
        <v>48.76</v>
      </c>
      <c r="F5429">
        <v>847817.03300000005</v>
      </c>
      <c r="G5429">
        <v>847817</v>
      </c>
      <c r="H5429">
        <v>83.58</v>
      </c>
      <c r="I5429">
        <v>852</v>
      </c>
      <c r="J5429">
        <v>894</v>
      </c>
      <c r="K5429">
        <v>208</v>
      </c>
      <c r="L5429">
        <v>102</v>
      </c>
    </row>
    <row r="5430" spans="1:12">
      <c r="A5430" t="s">
        <v>14565</v>
      </c>
      <c r="B5430" t="s">
        <v>14565</v>
      </c>
      <c r="C5430" t="s">
        <v>6568</v>
      </c>
      <c r="D5430">
        <v>95.348837209999999</v>
      </c>
      <c r="E5430">
        <v>48.24</v>
      </c>
      <c r="F5430">
        <v>903316.45900000003</v>
      </c>
      <c r="G5430">
        <v>903316</v>
      </c>
      <c r="H5430">
        <v>84.33</v>
      </c>
      <c r="I5430">
        <v>926</v>
      </c>
      <c r="J5430">
        <v>971</v>
      </c>
      <c r="K5430">
        <v>205.5</v>
      </c>
      <c r="L5430">
        <v>96</v>
      </c>
    </row>
    <row r="5431" spans="1:12">
      <c r="A5431" t="s">
        <v>14566</v>
      </c>
      <c r="B5431" t="s">
        <v>14566</v>
      </c>
      <c r="C5431" t="s">
        <v>6568</v>
      </c>
      <c r="D5431">
        <v>76.744186049999996</v>
      </c>
      <c r="E5431">
        <v>38.909999999999997</v>
      </c>
      <c r="F5431">
        <v>922303.09089999995</v>
      </c>
      <c r="G5431">
        <v>922303</v>
      </c>
      <c r="H5431">
        <v>87.57</v>
      </c>
      <c r="I5431">
        <v>774</v>
      </c>
      <c r="J5431">
        <v>1009</v>
      </c>
      <c r="K5431">
        <v>232.5</v>
      </c>
      <c r="L5431">
        <v>53</v>
      </c>
    </row>
    <row r="5432" spans="1:12">
      <c r="A5432" t="s">
        <v>14567</v>
      </c>
      <c r="B5432" t="s">
        <v>14567</v>
      </c>
      <c r="C5432" t="s">
        <v>6568</v>
      </c>
      <c r="D5432">
        <v>95.348837209999999</v>
      </c>
      <c r="E5432">
        <v>41.35</v>
      </c>
      <c r="F5432">
        <v>726131.59239999996</v>
      </c>
      <c r="G5432">
        <v>726132</v>
      </c>
      <c r="H5432">
        <v>87.63</v>
      </c>
      <c r="I5432">
        <v>726</v>
      </c>
      <c r="J5432">
        <v>761</v>
      </c>
      <c r="K5432">
        <v>221</v>
      </c>
      <c r="L5432">
        <v>63</v>
      </c>
    </row>
    <row r="5433" spans="1:12">
      <c r="A5433" t="s">
        <v>14568</v>
      </c>
      <c r="B5433" t="s">
        <v>14568</v>
      </c>
      <c r="C5433" t="s">
        <v>6568</v>
      </c>
      <c r="D5433">
        <v>95.348837209999999</v>
      </c>
      <c r="E5433">
        <v>40.42</v>
      </c>
      <c r="F5433">
        <v>823303.76910000003</v>
      </c>
      <c r="G5433">
        <v>823304</v>
      </c>
      <c r="H5433">
        <v>88.8</v>
      </c>
      <c r="I5433">
        <v>840</v>
      </c>
      <c r="J5433">
        <v>881</v>
      </c>
      <c r="K5433">
        <v>231</v>
      </c>
      <c r="L5433">
        <v>43</v>
      </c>
    </row>
    <row r="5434" spans="1:12">
      <c r="A5434" t="s">
        <v>14569</v>
      </c>
      <c r="B5434" t="s">
        <v>14569</v>
      </c>
      <c r="C5434" t="s">
        <v>6568</v>
      </c>
      <c r="D5434">
        <v>93.023255809999995</v>
      </c>
      <c r="E5434">
        <v>42.87</v>
      </c>
      <c r="F5434">
        <v>819086.57499999995</v>
      </c>
      <c r="G5434">
        <v>819087</v>
      </c>
      <c r="H5434">
        <v>88.93</v>
      </c>
      <c r="I5434">
        <v>771</v>
      </c>
      <c r="J5434">
        <v>829</v>
      </c>
      <c r="K5434">
        <v>241</v>
      </c>
      <c r="L5434">
        <v>49</v>
      </c>
    </row>
    <row r="5435" spans="1:12">
      <c r="A5435" t="s">
        <v>14570</v>
      </c>
      <c r="B5435" t="s">
        <v>14570</v>
      </c>
      <c r="C5435" t="s">
        <v>6568</v>
      </c>
      <c r="D5435">
        <v>90.697674419999998</v>
      </c>
      <c r="E5435">
        <v>43.67</v>
      </c>
      <c r="F5435">
        <v>743358.64099999995</v>
      </c>
      <c r="G5435">
        <v>743359</v>
      </c>
      <c r="H5435">
        <v>89.53</v>
      </c>
      <c r="I5435">
        <v>722</v>
      </c>
      <c r="J5435">
        <v>796</v>
      </c>
      <c r="K5435">
        <v>229.5</v>
      </c>
      <c r="L5435">
        <v>50</v>
      </c>
    </row>
    <row r="5436" spans="1:12">
      <c r="A5436" t="s">
        <v>14571</v>
      </c>
      <c r="B5436" t="s">
        <v>14571</v>
      </c>
      <c r="C5436" t="s">
        <v>6568</v>
      </c>
      <c r="D5436">
        <v>79.069767440000007</v>
      </c>
      <c r="E5436">
        <v>44.28</v>
      </c>
      <c r="F5436">
        <v>562042.8824</v>
      </c>
      <c r="G5436">
        <v>562043</v>
      </c>
      <c r="H5436">
        <v>88.23</v>
      </c>
      <c r="I5436">
        <v>460</v>
      </c>
      <c r="J5436">
        <v>582</v>
      </c>
      <c r="K5436">
        <v>229</v>
      </c>
      <c r="L5436">
        <v>56.5</v>
      </c>
    </row>
    <row r="5437" spans="1:12">
      <c r="A5437" t="s">
        <v>14572</v>
      </c>
      <c r="B5437" t="s">
        <v>14572</v>
      </c>
      <c r="C5437" t="s">
        <v>6568</v>
      </c>
      <c r="D5437">
        <v>93.023255809999995</v>
      </c>
      <c r="E5437">
        <v>44.15</v>
      </c>
      <c r="F5437">
        <v>1043662.675</v>
      </c>
      <c r="G5437">
        <v>1043663</v>
      </c>
      <c r="H5437">
        <v>87.73</v>
      </c>
      <c r="I5437">
        <v>1008</v>
      </c>
      <c r="J5437">
        <v>1084</v>
      </c>
      <c r="K5437">
        <v>224.5</v>
      </c>
      <c r="L5437">
        <v>72.5</v>
      </c>
    </row>
    <row r="5438" spans="1:12">
      <c r="A5438" t="s">
        <v>14573</v>
      </c>
      <c r="B5438" t="s">
        <v>14573</v>
      </c>
      <c r="C5438" t="s">
        <v>6568</v>
      </c>
      <c r="D5438">
        <v>93.023255809999995</v>
      </c>
      <c r="E5438">
        <v>43.15</v>
      </c>
      <c r="F5438">
        <v>909424.25179999997</v>
      </c>
      <c r="G5438">
        <v>909424</v>
      </c>
      <c r="H5438">
        <v>87.44</v>
      </c>
      <c r="I5438">
        <v>914</v>
      </c>
      <c r="J5438">
        <v>983</v>
      </c>
      <c r="K5438">
        <v>220</v>
      </c>
      <c r="L5438">
        <v>61</v>
      </c>
    </row>
    <row r="5439" spans="1:12">
      <c r="A5439" t="s">
        <v>14574</v>
      </c>
      <c r="B5439" t="s">
        <v>14574</v>
      </c>
      <c r="C5439" t="s">
        <v>6568</v>
      </c>
      <c r="D5439">
        <v>86.046511629999998</v>
      </c>
      <c r="E5439">
        <v>49.44</v>
      </c>
      <c r="F5439">
        <v>601868.16350000002</v>
      </c>
      <c r="G5439">
        <v>601868</v>
      </c>
      <c r="H5439">
        <v>88.23</v>
      </c>
      <c r="I5439">
        <v>599</v>
      </c>
      <c r="J5439">
        <v>696</v>
      </c>
      <c r="K5439">
        <v>206</v>
      </c>
      <c r="L5439">
        <v>41.5</v>
      </c>
    </row>
    <row r="5440" spans="1:12">
      <c r="A5440" t="s">
        <v>14575</v>
      </c>
      <c r="B5440" t="s">
        <v>14575</v>
      </c>
      <c r="C5440" t="s">
        <v>6568</v>
      </c>
      <c r="D5440">
        <v>88.372093019999994</v>
      </c>
      <c r="E5440">
        <v>44.55</v>
      </c>
      <c r="F5440">
        <v>683136.47369999997</v>
      </c>
      <c r="G5440">
        <v>683136</v>
      </c>
      <c r="H5440">
        <v>89.01</v>
      </c>
      <c r="I5440">
        <v>633</v>
      </c>
      <c r="J5440">
        <v>716</v>
      </c>
      <c r="K5440">
        <v>228</v>
      </c>
      <c r="L5440">
        <v>43</v>
      </c>
    </row>
    <row r="5441" spans="1:12">
      <c r="A5441" t="s">
        <v>14576</v>
      </c>
      <c r="B5441" t="s">
        <v>14576</v>
      </c>
      <c r="C5441" t="s">
        <v>6568</v>
      </c>
      <c r="D5441">
        <v>90.697674419999998</v>
      </c>
      <c r="E5441">
        <v>38.83</v>
      </c>
      <c r="F5441">
        <v>899045.10259999998</v>
      </c>
      <c r="G5441">
        <v>899045</v>
      </c>
      <c r="H5441">
        <v>89.15</v>
      </c>
      <c r="I5441">
        <v>871</v>
      </c>
      <c r="J5441">
        <v>960</v>
      </c>
      <c r="K5441">
        <v>228</v>
      </c>
      <c r="L5441">
        <v>49</v>
      </c>
    </row>
    <row r="5442" spans="1:12">
      <c r="A5442" t="s">
        <v>14577</v>
      </c>
      <c r="B5442" t="s">
        <v>14577</v>
      </c>
      <c r="C5442" t="s">
        <v>6568</v>
      </c>
      <c r="D5442">
        <v>95.348837209999999</v>
      </c>
      <c r="E5442">
        <v>43.81</v>
      </c>
      <c r="F5442">
        <v>662088.82929999998</v>
      </c>
      <c r="G5442">
        <v>662089</v>
      </c>
      <c r="H5442">
        <v>91.23</v>
      </c>
      <c r="I5442">
        <v>680</v>
      </c>
      <c r="J5442">
        <v>713</v>
      </c>
      <c r="K5442">
        <v>227</v>
      </c>
      <c r="L5442">
        <v>25</v>
      </c>
    </row>
    <row r="5443" spans="1:12">
      <c r="A5443" t="s">
        <v>14578</v>
      </c>
      <c r="B5443" t="s">
        <v>14578</v>
      </c>
      <c r="C5443" t="s">
        <v>6568</v>
      </c>
      <c r="D5443">
        <v>93.023255809999995</v>
      </c>
      <c r="E5443">
        <v>41.98</v>
      </c>
      <c r="F5443">
        <v>868061.42500000005</v>
      </c>
      <c r="G5443">
        <v>868061</v>
      </c>
      <c r="H5443">
        <v>89.07</v>
      </c>
      <c r="I5443">
        <v>806</v>
      </c>
      <c r="J5443">
        <v>866</v>
      </c>
      <c r="K5443">
        <v>242</v>
      </c>
      <c r="L5443">
        <v>64</v>
      </c>
    </row>
    <row r="5444" spans="1:12">
      <c r="A5444" t="s">
        <v>14579</v>
      </c>
      <c r="B5444" t="s">
        <v>14579</v>
      </c>
      <c r="C5444" t="s">
        <v>6568</v>
      </c>
      <c r="D5444">
        <v>90.697674419999998</v>
      </c>
      <c r="E5444">
        <v>49.16</v>
      </c>
      <c r="F5444">
        <v>674477.84759999998</v>
      </c>
      <c r="G5444">
        <v>674478</v>
      </c>
      <c r="H5444">
        <v>89.48</v>
      </c>
      <c r="I5444">
        <v>637</v>
      </c>
      <c r="J5444">
        <v>702</v>
      </c>
      <c r="K5444">
        <v>224</v>
      </c>
      <c r="L5444">
        <v>51</v>
      </c>
    </row>
    <row r="5445" spans="1:12">
      <c r="A5445" t="s">
        <v>14580</v>
      </c>
      <c r="B5445" t="s">
        <v>14580</v>
      </c>
      <c r="C5445" t="s">
        <v>6568</v>
      </c>
      <c r="D5445">
        <v>93.023255809999995</v>
      </c>
      <c r="E5445">
        <v>40.81</v>
      </c>
      <c r="F5445">
        <v>1099147.7250000001</v>
      </c>
      <c r="G5445">
        <v>1099148</v>
      </c>
      <c r="H5445">
        <v>86.99</v>
      </c>
      <c r="I5445">
        <v>1032</v>
      </c>
      <c r="J5445">
        <v>1109</v>
      </c>
      <c r="K5445">
        <v>234</v>
      </c>
      <c r="L5445">
        <v>74</v>
      </c>
    </row>
    <row r="5446" spans="1:12">
      <c r="A5446" t="s">
        <v>14581</v>
      </c>
      <c r="B5446" t="s">
        <v>14581</v>
      </c>
      <c r="C5446" t="s">
        <v>6568</v>
      </c>
      <c r="D5446">
        <v>95.348837209999999</v>
      </c>
      <c r="E5446">
        <v>45.56</v>
      </c>
      <c r="F5446">
        <v>657824.4878</v>
      </c>
      <c r="G5446">
        <v>657824</v>
      </c>
      <c r="H5446">
        <v>87.7</v>
      </c>
      <c r="I5446">
        <v>640</v>
      </c>
      <c r="J5446">
        <v>671</v>
      </c>
      <c r="K5446">
        <v>229</v>
      </c>
      <c r="L5446">
        <v>65</v>
      </c>
    </row>
    <row r="5447" spans="1:12">
      <c r="A5447" t="s">
        <v>14582</v>
      </c>
      <c r="B5447" t="s">
        <v>14582</v>
      </c>
      <c r="C5447" t="s">
        <v>6568</v>
      </c>
      <c r="D5447">
        <v>88.372093019999994</v>
      </c>
      <c r="E5447">
        <v>41.25</v>
      </c>
      <c r="F5447">
        <v>809382.21050000004</v>
      </c>
      <c r="G5447">
        <v>809382</v>
      </c>
      <c r="H5447">
        <v>83.11</v>
      </c>
      <c r="I5447">
        <v>795</v>
      </c>
      <c r="J5447">
        <v>900</v>
      </c>
      <c r="K5447">
        <v>215</v>
      </c>
      <c r="L5447">
        <v>71.5</v>
      </c>
    </row>
    <row r="5448" spans="1:12">
      <c r="A5448" t="s">
        <v>14583</v>
      </c>
      <c r="B5448" t="s">
        <v>14583</v>
      </c>
      <c r="C5448" t="s">
        <v>6568</v>
      </c>
      <c r="D5448">
        <v>93.023255809999995</v>
      </c>
      <c r="E5448">
        <v>47.71</v>
      </c>
      <c r="F5448">
        <v>1443345.088</v>
      </c>
      <c r="G5448">
        <v>1443345</v>
      </c>
      <c r="H5448">
        <v>91.72</v>
      </c>
      <c r="I5448">
        <v>1445</v>
      </c>
      <c r="J5448">
        <v>1553</v>
      </c>
      <c r="K5448">
        <v>248</v>
      </c>
      <c r="L5448">
        <v>21</v>
      </c>
    </row>
    <row r="5449" spans="1:12">
      <c r="A5449" t="s">
        <v>14584</v>
      </c>
      <c r="B5449" t="s">
        <v>14584</v>
      </c>
      <c r="C5449" t="s">
        <v>6568</v>
      </c>
      <c r="D5449">
        <v>93.023255809999995</v>
      </c>
      <c r="E5449">
        <v>45.66</v>
      </c>
      <c r="F5449">
        <v>1164668.9750000001</v>
      </c>
      <c r="G5449">
        <v>1164669</v>
      </c>
      <c r="H5449">
        <v>88.4</v>
      </c>
      <c r="I5449">
        <v>1161</v>
      </c>
      <c r="J5449">
        <v>1248</v>
      </c>
      <c r="K5449">
        <v>233</v>
      </c>
      <c r="L5449">
        <v>48</v>
      </c>
    </row>
    <row r="5450" spans="1:12">
      <c r="A5450" t="s">
        <v>14585</v>
      </c>
      <c r="B5450" t="s">
        <v>14585</v>
      </c>
      <c r="C5450" t="s">
        <v>6568</v>
      </c>
      <c r="D5450">
        <v>93.023255809999995</v>
      </c>
      <c r="E5450">
        <v>43.02</v>
      </c>
      <c r="F5450">
        <v>972651.4</v>
      </c>
      <c r="G5450">
        <v>972651</v>
      </c>
      <c r="H5450">
        <v>88.79</v>
      </c>
      <c r="I5450">
        <v>952</v>
      </c>
      <c r="J5450">
        <v>1023</v>
      </c>
      <c r="K5450">
        <v>218</v>
      </c>
      <c r="L5450">
        <v>34</v>
      </c>
    </row>
    <row r="5451" spans="1:12">
      <c r="A5451" t="s">
        <v>14586</v>
      </c>
      <c r="B5451" t="s">
        <v>14586</v>
      </c>
      <c r="C5451" t="s">
        <v>6568</v>
      </c>
      <c r="D5451">
        <v>95.348837209999999</v>
      </c>
      <c r="E5451">
        <v>44.1</v>
      </c>
      <c r="F5451">
        <v>873246.65930000006</v>
      </c>
      <c r="G5451">
        <v>873247</v>
      </c>
      <c r="H5451">
        <v>91.42</v>
      </c>
      <c r="I5451">
        <v>945</v>
      </c>
      <c r="J5451">
        <v>991</v>
      </c>
      <c r="K5451">
        <v>213</v>
      </c>
      <c r="L5451">
        <v>31</v>
      </c>
    </row>
    <row r="5452" spans="1:12">
      <c r="A5452" t="s">
        <v>14587</v>
      </c>
      <c r="B5452" t="s">
        <v>14587</v>
      </c>
      <c r="C5452" t="s">
        <v>6568</v>
      </c>
      <c r="D5452">
        <v>95.348837209999999</v>
      </c>
      <c r="E5452">
        <v>39.58</v>
      </c>
      <c r="F5452">
        <v>1005177.439</v>
      </c>
      <c r="G5452">
        <v>1005177</v>
      </c>
      <c r="H5452">
        <v>90.01</v>
      </c>
      <c r="I5452">
        <v>1027</v>
      </c>
      <c r="J5452">
        <v>1077</v>
      </c>
      <c r="K5452">
        <v>222</v>
      </c>
      <c r="L5452">
        <v>40</v>
      </c>
    </row>
    <row r="5453" spans="1:12">
      <c r="A5453" t="s">
        <v>14588</v>
      </c>
      <c r="B5453" t="s">
        <v>14588</v>
      </c>
      <c r="C5453" t="s">
        <v>6568</v>
      </c>
      <c r="D5453">
        <v>93.023255809999995</v>
      </c>
      <c r="E5453">
        <v>49.85</v>
      </c>
      <c r="F5453">
        <v>1348741.2250000001</v>
      </c>
      <c r="G5453">
        <v>1348741</v>
      </c>
      <c r="H5453">
        <v>89.76</v>
      </c>
      <c r="I5453">
        <v>1239</v>
      </c>
      <c r="J5453">
        <v>1332</v>
      </c>
      <c r="K5453">
        <v>254</v>
      </c>
      <c r="L5453">
        <v>49</v>
      </c>
    </row>
    <row r="5454" spans="1:12">
      <c r="A5454" t="s">
        <v>14589</v>
      </c>
      <c r="B5454" t="s">
        <v>14589</v>
      </c>
      <c r="C5454" t="s">
        <v>6568</v>
      </c>
      <c r="D5454">
        <v>90.697674419999998</v>
      </c>
      <c r="E5454">
        <v>43.65</v>
      </c>
      <c r="F5454">
        <v>972901.46149999998</v>
      </c>
      <c r="G5454">
        <v>972901</v>
      </c>
      <c r="H5454">
        <v>85.35</v>
      </c>
      <c r="I5454">
        <v>988</v>
      </c>
      <c r="J5454">
        <v>1089</v>
      </c>
      <c r="K5454">
        <v>221</v>
      </c>
      <c r="L5454">
        <v>55</v>
      </c>
    </row>
    <row r="5455" spans="1:12">
      <c r="A5455" t="s">
        <v>14590</v>
      </c>
      <c r="B5455" t="s">
        <v>14590</v>
      </c>
      <c r="C5455" t="s">
        <v>6568</v>
      </c>
      <c r="D5455">
        <v>95.348837209999999</v>
      </c>
      <c r="E5455">
        <v>40.840000000000003</v>
      </c>
      <c r="F5455">
        <v>1021143.099</v>
      </c>
      <c r="G5455">
        <v>1021143</v>
      </c>
      <c r="H5455">
        <v>88.12</v>
      </c>
      <c r="I5455">
        <v>1068</v>
      </c>
      <c r="J5455">
        <v>1120</v>
      </c>
      <c r="K5455">
        <v>211</v>
      </c>
      <c r="L5455">
        <v>51</v>
      </c>
    </row>
    <row r="5456" spans="1:12">
      <c r="A5456" t="s">
        <v>14591</v>
      </c>
      <c r="B5456" t="s">
        <v>14591</v>
      </c>
      <c r="C5456" t="s">
        <v>6568</v>
      </c>
      <c r="D5456">
        <v>93.023255809999995</v>
      </c>
      <c r="E5456">
        <v>39.340000000000003</v>
      </c>
      <c r="F5456">
        <v>632869.09820000001</v>
      </c>
      <c r="G5456">
        <v>632869</v>
      </c>
      <c r="H5456">
        <v>84.49</v>
      </c>
      <c r="I5456">
        <v>675</v>
      </c>
      <c r="J5456">
        <v>726</v>
      </c>
      <c r="K5456">
        <v>220</v>
      </c>
      <c r="L5456">
        <v>30.5</v>
      </c>
    </row>
    <row r="5457" spans="1:12">
      <c r="A5457" t="s">
        <v>14592</v>
      </c>
      <c r="B5457" t="s">
        <v>14592</v>
      </c>
      <c r="C5457" t="s">
        <v>6568</v>
      </c>
      <c r="D5457">
        <v>95.348837209999999</v>
      </c>
      <c r="E5457">
        <v>42.98</v>
      </c>
      <c r="F5457">
        <v>846081.63410000002</v>
      </c>
      <c r="G5457">
        <v>846082</v>
      </c>
      <c r="H5457">
        <v>87.72</v>
      </c>
      <c r="I5457">
        <v>894</v>
      </c>
      <c r="J5457">
        <v>938</v>
      </c>
      <c r="K5457">
        <v>213.5</v>
      </c>
      <c r="L5457">
        <v>45</v>
      </c>
    </row>
    <row r="5458" spans="1:12">
      <c r="A5458" t="s">
        <v>14593</v>
      </c>
      <c r="B5458" t="s">
        <v>14593</v>
      </c>
      <c r="C5458" t="s">
        <v>6568</v>
      </c>
      <c r="D5458">
        <v>88.372093019999994</v>
      </c>
      <c r="E5458">
        <v>49.1</v>
      </c>
      <c r="F5458">
        <v>1371313</v>
      </c>
      <c r="G5458">
        <v>1371313</v>
      </c>
      <c r="H5458">
        <v>88.58</v>
      </c>
      <c r="I5458">
        <v>1318</v>
      </c>
      <c r="J5458">
        <v>1491</v>
      </c>
      <c r="K5458">
        <v>227</v>
      </c>
      <c r="L5458">
        <v>47</v>
      </c>
    </row>
    <row r="5459" spans="1:12">
      <c r="A5459" t="s">
        <v>14594</v>
      </c>
      <c r="B5459" t="s">
        <v>14594</v>
      </c>
      <c r="C5459" t="s">
        <v>6568</v>
      </c>
      <c r="D5459">
        <v>93.023255809999995</v>
      </c>
      <c r="E5459">
        <v>45.42</v>
      </c>
      <c r="F5459">
        <v>950585.95</v>
      </c>
      <c r="G5459">
        <v>950586</v>
      </c>
      <c r="H5459">
        <v>91.56</v>
      </c>
      <c r="I5459">
        <v>991</v>
      </c>
      <c r="J5459">
        <v>1065</v>
      </c>
      <c r="K5459">
        <v>226</v>
      </c>
      <c r="L5459">
        <v>19</v>
      </c>
    </row>
    <row r="5460" spans="1:12">
      <c r="A5460" t="s">
        <v>14595</v>
      </c>
      <c r="B5460" t="s">
        <v>14595</v>
      </c>
      <c r="C5460" t="s">
        <v>6568</v>
      </c>
      <c r="D5460">
        <v>95.348837209999999</v>
      </c>
      <c r="E5460">
        <v>45.51</v>
      </c>
      <c r="F5460">
        <v>1425908.1780000001</v>
      </c>
      <c r="G5460">
        <v>1425908</v>
      </c>
      <c r="H5460">
        <v>84.72</v>
      </c>
      <c r="I5460">
        <v>1354</v>
      </c>
      <c r="J5460">
        <v>1420</v>
      </c>
      <c r="K5460">
        <v>234</v>
      </c>
      <c r="L5460">
        <v>77</v>
      </c>
    </row>
    <row r="5461" spans="1:12">
      <c r="A5461" t="s">
        <v>14596</v>
      </c>
      <c r="B5461" t="s">
        <v>14596</v>
      </c>
      <c r="C5461" t="s">
        <v>6568</v>
      </c>
      <c r="D5461">
        <v>97.674418599999996</v>
      </c>
      <c r="E5461">
        <v>45.39</v>
      </c>
      <c r="F5461">
        <v>896498.81869999995</v>
      </c>
      <c r="G5461">
        <v>896499</v>
      </c>
      <c r="H5461">
        <v>90.66</v>
      </c>
      <c r="I5461">
        <v>967</v>
      </c>
      <c r="J5461">
        <v>990</v>
      </c>
      <c r="K5461">
        <v>225</v>
      </c>
      <c r="L5461">
        <v>24</v>
      </c>
    </row>
    <row r="5462" spans="1:12">
      <c r="A5462" t="s">
        <v>14597</v>
      </c>
      <c r="B5462" t="s">
        <v>14597</v>
      </c>
      <c r="C5462" t="s">
        <v>6568</v>
      </c>
      <c r="D5462">
        <v>93.023255809999995</v>
      </c>
      <c r="E5462">
        <v>41.01</v>
      </c>
      <c r="F5462">
        <v>653853.69999999995</v>
      </c>
      <c r="G5462">
        <v>653854</v>
      </c>
      <c r="H5462">
        <v>87.27</v>
      </c>
      <c r="I5462">
        <v>681</v>
      </c>
      <c r="J5462">
        <v>732</v>
      </c>
      <c r="K5462">
        <v>205</v>
      </c>
      <c r="L5462">
        <v>48</v>
      </c>
    </row>
    <row r="5463" spans="1:12">
      <c r="A5463" t="s">
        <v>14598</v>
      </c>
      <c r="B5463" t="s">
        <v>14598</v>
      </c>
      <c r="C5463" t="s">
        <v>6568</v>
      </c>
      <c r="D5463">
        <v>88.372093019999994</v>
      </c>
      <c r="E5463">
        <v>44.12</v>
      </c>
      <c r="F5463">
        <v>1067246.4210000001</v>
      </c>
      <c r="G5463">
        <v>1067246</v>
      </c>
      <c r="H5463">
        <v>87.59</v>
      </c>
      <c r="I5463">
        <v>924</v>
      </c>
      <c r="J5463">
        <v>1046</v>
      </c>
      <c r="K5463">
        <v>236</v>
      </c>
      <c r="L5463">
        <v>61</v>
      </c>
    </row>
    <row r="5464" spans="1:12">
      <c r="A5464" t="s">
        <v>14599</v>
      </c>
      <c r="B5464" t="s">
        <v>14599</v>
      </c>
      <c r="C5464" t="s">
        <v>6568</v>
      </c>
      <c r="D5464">
        <v>95.348837209999999</v>
      </c>
      <c r="E5464">
        <v>38.979999999999997</v>
      </c>
      <c r="F5464">
        <v>1185168.8259999999</v>
      </c>
      <c r="G5464">
        <v>1185169</v>
      </c>
      <c r="H5464">
        <v>83.61</v>
      </c>
      <c r="I5464">
        <v>1136</v>
      </c>
      <c r="J5464">
        <v>1191</v>
      </c>
      <c r="K5464">
        <v>227.5</v>
      </c>
      <c r="L5464">
        <v>87</v>
      </c>
    </row>
    <row r="5465" spans="1:12">
      <c r="A5465" t="s">
        <v>14600</v>
      </c>
      <c r="B5465" t="s">
        <v>14600</v>
      </c>
      <c r="C5465" t="s">
        <v>6568</v>
      </c>
      <c r="D5465">
        <v>88.372093019999994</v>
      </c>
      <c r="E5465">
        <v>55.63</v>
      </c>
      <c r="F5465">
        <v>1195083.1580000001</v>
      </c>
      <c r="G5465">
        <v>1195083</v>
      </c>
      <c r="H5465">
        <v>84.69</v>
      </c>
      <c r="I5465">
        <v>1019</v>
      </c>
      <c r="J5465">
        <v>1153</v>
      </c>
      <c r="K5465">
        <v>237</v>
      </c>
      <c r="L5465">
        <v>99</v>
      </c>
    </row>
    <row r="5466" spans="1:12">
      <c r="A5466" t="s">
        <v>14601</v>
      </c>
      <c r="B5466" t="s">
        <v>14601</v>
      </c>
      <c r="C5466" t="s">
        <v>6568</v>
      </c>
      <c r="D5466">
        <v>95.348837209999999</v>
      </c>
      <c r="E5466">
        <v>39.5</v>
      </c>
      <c r="F5466">
        <v>1020641.7070000001</v>
      </c>
      <c r="G5466">
        <v>1020642</v>
      </c>
      <c r="H5466">
        <v>87.5</v>
      </c>
      <c r="I5466">
        <v>970</v>
      </c>
      <c r="J5466">
        <v>1017</v>
      </c>
      <c r="K5466">
        <v>231</v>
      </c>
      <c r="L5466">
        <v>73</v>
      </c>
    </row>
    <row r="5467" spans="1:12">
      <c r="A5467" t="s">
        <v>14602</v>
      </c>
      <c r="B5467" t="s">
        <v>14602</v>
      </c>
      <c r="C5467" t="s">
        <v>6568</v>
      </c>
      <c r="D5467">
        <v>86.046511629999998</v>
      </c>
      <c r="E5467">
        <v>45.59</v>
      </c>
      <c r="F5467">
        <v>1187433.0090000001</v>
      </c>
      <c r="G5467">
        <v>1187433</v>
      </c>
      <c r="H5467">
        <v>78.06</v>
      </c>
      <c r="I5467">
        <v>1059</v>
      </c>
      <c r="J5467">
        <v>1231</v>
      </c>
      <c r="K5467">
        <v>201</v>
      </c>
      <c r="L5467">
        <v>118</v>
      </c>
    </row>
    <row r="5468" spans="1:12">
      <c r="A5468" t="s">
        <v>14603</v>
      </c>
      <c r="B5468" t="s">
        <v>14603</v>
      </c>
      <c r="C5468" t="s">
        <v>6568</v>
      </c>
      <c r="D5468">
        <v>90.697674419999998</v>
      </c>
      <c r="E5468">
        <v>46.09</v>
      </c>
      <c r="F5468">
        <v>559288.87179999996</v>
      </c>
      <c r="G5468">
        <v>559289</v>
      </c>
      <c r="H5468">
        <v>88.26</v>
      </c>
      <c r="I5468">
        <v>599</v>
      </c>
      <c r="J5468">
        <v>660</v>
      </c>
      <c r="K5468">
        <v>206</v>
      </c>
      <c r="L5468">
        <v>19</v>
      </c>
    </row>
    <row r="5469" spans="1:12">
      <c r="A5469" t="s">
        <v>14604</v>
      </c>
      <c r="B5469" t="s">
        <v>14604</v>
      </c>
      <c r="C5469" t="s">
        <v>6568</v>
      </c>
      <c r="D5469">
        <v>81.395348839999997</v>
      </c>
      <c r="E5469">
        <v>45.39</v>
      </c>
      <c r="F5469">
        <v>564271.17200000002</v>
      </c>
      <c r="G5469">
        <v>564271</v>
      </c>
      <c r="H5469">
        <v>93.08</v>
      </c>
      <c r="I5469">
        <v>529</v>
      </c>
      <c r="J5469">
        <v>650</v>
      </c>
      <c r="K5469">
        <v>207</v>
      </c>
      <c r="L5469">
        <v>15</v>
      </c>
    </row>
    <row r="5470" spans="1:12">
      <c r="A5470" t="s">
        <v>14605</v>
      </c>
      <c r="B5470" t="s">
        <v>14605</v>
      </c>
      <c r="C5470" t="s">
        <v>6568</v>
      </c>
      <c r="D5470">
        <v>93.023255809999995</v>
      </c>
      <c r="E5470">
        <v>48.44</v>
      </c>
      <c r="F5470">
        <v>793901.0662</v>
      </c>
      <c r="G5470">
        <v>793901</v>
      </c>
      <c r="H5470">
        <v>85.58</v>
      </c>
      <c r="I5470">
        <v>826</v>
      </c>
      <c r="J5470">
        <v>888</v>
      </c>
      <c r="K5470">
        <v>200</v>
      </c>
      <c r="L5470">
        <v>70.5</v>
      </c>
    </row>
    <row r="5471" spans="1:12">
      <c r="A5471" t="s">
        <v>14606</v>
      </c>
      <c r="B5471" t="s">
        <v>14606</v>
      </c>
      <c r="C5471" t="s">
        <v>6568</v>
      </c>
      <c r="D5471">
        <v>83.720930229999993</v>
      </c>
      <c r="E5471">
        <v>44.23</v>
      </c>
      <c r="F5471">
        <v>703715.30559999996</v>
      </c>
      <c r="G5471">
        <v>703715</v>
      </c>
      <c r="H5471">
        <v>88.64</v>
      </c>
      <c r="I5471">
        <v>644</v>
      </c>
      <c r="J5471">
        <v>769</v>
      </c>
      <c r="K5471">
        <v>213</v>
      </c>
      <c r="L5471">
        <v>46</v>
      </c>
    </row>
    <row r="5472" spans="1:12">
      <c r="A5472" t="s">
        <v>14607</v>
      </c>
      <c r="B5472" t="s">
        <v>14607</v>
      </c>
      <c r="C5472" t="s">
        <v>6568</v>
      </c>
      <c r="D5472">
        <v>83.720930229999993</v>
      </c>
      <c r="E5472">
        <v>43.07</v>
      </c>
      <c r="F5472">
        <v>584685.54689999996</v>
      </c>
      <c r="G5472">
        <v>584686</v>
      </c>
      <c r="H5472">
        <v>89.68</v>
      </c>
      <c r="I5472">
        <v>546</v>
      </c>
      <c r="J5472">
        <v>652</v>
      </c>
      <c r="K5472">
        <v>222.5</v>
      </c>
      <c r="L5472">
        <v>16</v>
      </c>
    </row>
    <row r="5473" spans="1:12">
      <c r="A5473" t="s">
        <v>14608</v>
      </c>
      <c r="B5473" t="s">
        <v>14608</v>
      </c>
      <c r="C5473" t="s">
        <v>6568</v>
      </c>
      <c r="D5473">
        <v>93.023255809999995</v>
      </c>
      <c r="E5473">
        <v>43.51</v>
      </c>
      <c r="F5473">
        <v>808019.02220000001</v>
      </c>
      <c r="G5473">
        <v>808019</v>
      </c>
      <c r="H5473">
        <v>87.41</v>
      </c>
      <c r="I5473">
        <v>773</v>
      </c>
      <c r="J5473">
        <v>831</v>
      </c>
      <c r="K5473">
        <v>226</v>
      </c>
      <c r="L5473">
        <v>60</v>
      </c>
    </row>
    <row r="5474" spans="1:12">
      <c r="A5474" t="s">
        <v>14609</v>
      </c>
      <c r="B5474" t="s">
        <v>14609</v>
      </c>
      <c r="C5474" t="s">
        <v>6568</v>
      </c>
      <c r="D5474">
        <v>90.697674419999998</v>
      </c>
      <c r="E5474">
        <v>39.99</v>
      </c>
      <c r="F5474">
        <v>595362.40650000004</v>
      </c>
      <c r="G5474">
        <v>595362</v>
      </c>
      <c r="H5474">
        <v>87.19</v>
      </c>
      <c r="I5474">
        <v>595</v>
      </c>
      <c r="J5474">
        <v>656</v>
      </c>
      <c r="K5474">
        <v>228</v>
      </c>
      <c r="L5474">
        <v>33</v>
      </c>
    </row>
    <row r="5475" spans="1:12">
      <c r="A5475" t="s">
        <v>14610</v>
      </c>
      <c r="B5475" t="s">
        <v>14610</v>
      </c>
      <c r="C5475" t="s">
        <v>6568</v>
      </c>
      <c r="D5475">
        <v>97.674418599999996</v>
      </c>
      <c r="E5475">
        <v>43.87</v>
      </c>
      <c r="F5475">
        <v>1098276.31</v>
      </c>
      <c r="G5475">
        <v>1098276</v>
      </c>
      <c r="H5475">
        <v>93.63</v>
      </c>
      <c r="I5475">
        <v>1081</v>
      </c>
      <c r="J5475">
        <v>1107</v>
      </c>
      <c r="K5475">
        <v>252</v>
      </c>
      <c r="L5475">
        <v>14</v>
      </c>
    </row>
    <row r="5476" spans="1:12">
      <c r="A5476" t="s">
        <v>14611</v>
      </c>
      <c r="B5476" t="s">
        <v>14611</v>
      </c>
      <c r="C5476" t="s">
        <v>6568</v>
      </c>
      <c r="D5476">
        <v>93.023255809999995</v>
      </c>
      <c r="E5476">
        <v>43.25</v>
      </c>
      <c r="F5476">
        <v>1335250.6540000001</v>
      </c>
      <c r="G5476">
        <v>1335251</v>
      </c>
      <c r="H5476">
        <v>89.18</v>
      </c>
      <c r="I5476">
        <v>1226</v>
      </c>
      <c r="J5476">
        <v>1318</v>
      </c>
      <c r="K5476">
        <v>254</v>
      </c>
      <c r="L5476">
        <v>57</v>
      </c>
    </row>
    <row r="5477" spans="1:12">
      <c r="A5477" t="s">
        <v>14612</v>
      </c>
      <c r="B5477" t="s">
        <v>14612</v>
      </c>
      <c r="C5477" t="s">
        <v>6568</v>
      </c>
      <c r="D5477">
        <v>93.023255809999995</v>
      </c>
      <c r="E5477">
        <v>42.73</v>
      </c>
      <c r="F5477">
        <v>1250646.3999999999</v>
      </c>
      <c r="G5477">
        <v>1250646</v>
      </c>
      <c r="H5477">
        <v>88.17</v>
      </c>
      <c r="I5477">
        <v>1104</v>
      </c>
      <c r="J5477">
        <v>1187</v>
      </c>
      <c r="K5477">
        <v>255</v>
      </c>
      <c r="L5477">
        <v>51</v>
      </c>
    </row>
    <row r="5478" spans="1:12">
      <c r="A5478" t="s">
        <v>14613</v>
      </c>
      <c r="B5478" t="s">
        <v>14613</v>
      </c>
      <c r="C5478" t="s">
        <v>6568</v>
      </c>
      <c r="D5478">
        <v>93.023255809999995</v>
      </c>
      <c r="E5478">
        <v>38.08</v>
      </c>
      <c r="F5478">
        <v>1177584.4790000001</v>
      </c>
      <c r="G5478">
        <v>1177584</v>
      </c>
      <c r="H5478">
        <v>89.04</v>
      </c>
      <c r="I5478">
        <v>1095</v>
      </c>
      <c r="J5478">
        <v>1177</v>
      </c>
      <c r="K5478">
        <v>259</v>
      </c>
      <c r="L5478">
        <v>25</v>
      </c>
    </row>
    <row r="5479" spans="1:12">
      <c r="A5479" t="s">
        <v>14614</v>
      </c>
      <c r="B5479" t="s">
        <v>14614</v>
      </c>
      <c r="C5479" t="s">
        <v>6568</v>
      </c>
      <c r="D5479">
        <v>90.697674419999998</v>
      </c>
      <c r="E5479">
        <v>52.23</v>
      </c>
      <c r="F5479">
        <v>948284.51280000003</v>
      </c>
      <c r="G5479">
        <v>948285</v>
      </c>
      <c r="H5479">
        <v>88.42</v>
      </c>
      <c r="I5479">
        <v>897</v>
      </c>
      <c r="J5479">
        <v>989</v>
      </c>
      <c r="K5479">
        <v>219</v>
      </c>
      <c r="L5479">
        <v>38</v>
      </c>
    </row>
    <row r="5480" spans="1:12">
      <c r="A5480" t="s">
        <v>14615</v>
      </c>
      <c r="B5480" t="s">
        <v>14615</v>
      </c>
      <c r="C5480" t="s">
        <v>6568</v>
      </c>
      <c r="D5480">
        <v>79.069767440000007</v>
      </c>
      <c r="E5480">
        <v>47.21</v>
      </c>
      <c r="F5480">
        <v>1347966.773</v>
      </c>
      <c r="G5480">
        <v>1347967</v>
      </c>
      <c r="H5480">
        <v>87.48</v>
      </c>
      <c r="I5480">
        <v>1152</v>
      </c>
      <c r="J5480">
        <v>1457</v>
      </c>
      <c r="K5480">
        <v>216.5</v>
      </c>
      <c r="L5480">
        <v>57</v>
      </c>
    </row>
    <row r="5481" spans="1:12">
      <c r="A5481" t="s">
        <v>14616</v>
      </c>
      <c r="B5481" t="s">
        <v>14616</v>
      </c>
      <c r="C5481" t="s">
        <v>6568</v>
      </c>
      <c r="D5481">
        <v>95.348837209999999</v>
      </c>
      <c r="E5481">
        <v>36.68</v>
      </c>
      <c r="F5481">
        <v>943210.2439</v>
      </c>
      <c r="G5481">
        <v>943210</v>
      </c>
      <c r="H5481">
        <v>91.2</v>
      </c>
      <c r="I5481">
        <v>872</v>
      </c>
      <c r="J5481">
        <v>915</v>
      </c>
      <c r="K5481">
        <v>258.5</v>
      </c>
      <c r="L5481">
        <v>30</v>
      </c>
    </row>
    <row r="5482" spans="1:12">
      <c r="A5482" t="s">
        <v>14617</v>
      </c>
      <c r="B5482" t="s">
        <v>14617</v>
      </c>
      <c r="C5482" t="s">
        <v>6568</v>
      </c>
      <c r="D5482">
        <v>95.348837209999999</v>
      </c>
      <c r="E5482">
        <v>55.69</v>
      </c>
      <c r="F5482">
        <v>680012.4878</v>
      </c>
      <c r="G5482">
        <v>680012</v>
      </c>
      <c r="H5482">
        <v>87.98</v>
      </c>
      <c r="I5482">
        <v>716</v>
      </c>
      <c r="J5482">
        <v>751</v>
      </c>
      <c r="K5482">
        <v>204</v>
      </c>
      <c r="L5482">
        <v>40</v>
      </c>
    </row>
    <row r="5483" spans="1:12">
      <c r="A5483" t="s">
        <v>14618</v>
      </c>
      <c r="B5483" t="s">
        <v>14618</v>
      </c>
      <c r="C5483" t="s">
        <v>6568</v>
      </c>
      <c r="D5483">
        <v>86.046511629999998</v>
      </c>
      <c r="E5483">
        <v>40.17</v>
      </c>
      <c r="F5483">
        <v>775729.29729999998</v>
      </c>
      <c r="G5483">
        <v>775729</v>
      </c>
      <c r="H5483">
        <v>89.22</v>
      </c>
      <c r="I5483">
        <v>700</v>
      </c>
      <c r="J5483">
        <v>814</v>
      </c>
      <c r="K5483">
        <v>234</v>
      </c>
      <c r="L5483">
        <v>54</v>
      </c>
    </row>
    <row r="5484" spans="1:12">
      <c r="A5484" t="s">
        <v>14619</v>
      </c>
      <c r="B5484" t="s">
        <v>14619</v>
      </c>
      <c r="C5484" t="s">
        <v>6568</v>
      </c>
      <c r="D5484">
        <v>86.046511629999998</v>
      </c>
      <c r="E5484">
        <v>41.03</v>
      </c>
      <c r="F5484">
        <v>876732.81079999998</v>
      </c>
      <c r="G5484">
        <v>876733</v>
      </c>
      <c r="H5484">
        <v>89.08</v>
      </c>
      <c r="I5484">
        <v>818</v>
      </c>
      <c r="J5484">
        <v>951</v>
      </c>
      <c r="K5484">
        <v>218</v>
      </c>
      <c r="L5484">
        <v>53</v>
      </c>
    </row>
    <row r="5485" spans="1:12">
      <c r="A5485" t="s">
        <v>14620</v>
      </c>
      <c r="B5485" t="s">
        <v>14620</v>
      </c>
      <c r="C5485" t="s">
        <v>6568</v>
      </c>
      <c r="D5485">
        <v>83.720930229999993</v>
      </c>
      <c r="E5485">
        <v>45.28</v>
      </c>
      <c r="F5485">
        <v>644928.53969999996</v>
      </c>
      <c r="G5485">
        <v>644929</v>
      </c>
      <c r="H5485">
        <v>83.78</v>
      </c>
      <c r="I5485">
        <v>590</v>
      </c>
      <c r="J5485">
        <v>705</v>
      </c>
      <c r="K5485">
        <v>217</v>
      </c>
      <c r="L5485">
        <v>40</v>
      </c>
    </row>
    <row r="5486" spans="1:12">
      <c r="A5486" t="s">
        <v>14621</v>
      </c>
      <c r="B5486" t="s">
        <v>14621</v>
      </c>
      <c r="C5486" t="s">
        <v>6568</v>
      </c>
      <c r="D5486">
        <v>97.674418599999996</v>
      </c>
      <c r="E5486">
        <v>48.11</v>
      </c>
      <c r="F5486">
        <v>1223049.0079999999</v>
      </c>
      <c r="G5486">
        <v>1223049</v>
      </c>
      <c r="H5486">
        <v>88.8</v>
      </c>
      <c r="I5486">
        <v>1186</v>
      </c>
      <c r="J5486">
        <v>1214</v>
      </c>
      <c r="K5486">
        <v>252</v>
      </c>
      <c r="L5486">
        <v>51.5</v>
      </c>
    </row>
    <row r="5487" spans="1:12">
      <c r="A5487" t="s">
        <v>14622</v>
      </c>
      <c r="B5487" t="s">
        <v>14622</v>
      </c>
      <c r="C5487" t="s">
        <v>6568</v>
      </c>
      <c r="D5487">
        <v>81.395348839999997</v>
      </c>
      <c r="E5487">
        <v>45.43</v>
      </c>
      <c r="F5487">
        <v>730361.14289999998</v>
      </c>
      <c r="G5487">
        <v>730361</v>
      </c>
      <c r="H5487">
        <v>83.07</v>
      </c>
      <c r="I5487">
        <v>669</v>
      </c>
      <c r="J5487">
        <v>822</v>
      </c>
      <c r="K5487">
        <v>208</v>
      </c>
      <c r="L5487">
        <v>68.5</v>
      </c>
    </row>
    <row r="5488" spans="1:12">
      <c r="A5488" t="s">
        <v>14623</v>
      </c>
      <c r="B5488" t="s">
        <v>14623</v>
      </c>
      <c r="C5488" t="s">
        <v>6568</v>
      </c>
      <c r="D5488">
        <v>79.069767440000007</v>
      </c>
      <c r="E5488">
        <v>52.47</v>
      </c>
      <c r="F5488">
        <v>983499.79410000006</v>
      </c>
      <c r="G5488">
        <v>983500</v>
      </c>
      <c r="H5488">
        <v>86.05</v>
      </c>
      <c r="I5488">
        <v>851</v>
      </c>
      <c r="J5488">
        <v>1076</v>
      </c>
      <c r="K5488">
        <v>215</v>
      </c>
      <c r="L5488">
        <v>63</v>
      </c>
    </row>
    <row r="5489" spans="1:12">
      <c r="A5489" t="s">
        <v>14624</v>
      </c>
      <c r="B5489" t="s">
        <v>14624</v>
      </c>
      <c r="C5489" t="s">
        <v>6568</v>
      </c>
      <c r="D5489">
        <v>95.348837209999999</v>
      </c>
      <c r="E5489">
        <v>54.32</v>
      </c>
      <c r="F5489">
        <v>1433055.7560000001</v>
      </c>
      <c r="G5489">
        <v>1433056</v>
      </c>
      <c r="H5489">
        <v>86.33</v>
      </c>
      <c r="I5489">
        <v>1447</v>
      </c>
      <c r="J5489">
        <v>1518</v>
      </c>
      <c r="K5489">
        <v>212</v>
      </c>
      <c r="L5489">
        <v>80</v>
      </c>
    </row>
    <row r="5490" spans="1:12">
      <c r="A5490" t="s">
        <v>14625</v>
      </c>
      <c r="B5490" t="s">
        <v>14625</v>
      </c>
      <c r="C5490" t="s">
        <v>6568</v>
      </c>
      <c r="D5490">
        <v>88.372093019999994</v>
      </c>
      <c r="E5490">
        <v>35.65</v>
      </c>
      <c r="F5490">
        <v>422111.86040000001</v>
      </c>
      <c r="G5490">
        <v>422112</v>
      </c>
      <c r="H5490">
        <v>89.33</v>
      </c>
      <c r="I5490">
        <v>418</v>
      </c>
      <c r="J5490">
        <v>473</v>
      </c>
      <c r="K5490">
        <v>217.5</v>
      </c>
      <c r="L5490">
        <v>43</v>
      </c>
    </row>
    <row r="5491" spans="1:12">
      <c r="A5491" t="s">
        <v>14626</v>
      </c>
      <c r="B5491" t="s">
        <v>14626</v>
      </c>
      <c r="C5491" t="s">
        <v>6568</v>
      </c>
      <c r="D5491">
        <v>93.023255809999995</v>
      </c>
      <c r="E5491">
        <v>42.92</v>
      </c>
      <c r="F5491">
        <v>544220.07819999999</v>
      </c>
      <c r="G5491">
        <v>544220</v>
      </c>
      <c r="H5491">
        <v>88.74</v>
      </c>
      <c r="I5491">
        <v>615</v>
      </c>
      <c r="J5491">
        <v>661</v>
      </c>
      <c r="K5491">
        <v>206</v>
      </c>
      <c r="L5491">
        <v>20</v>
      </c>
    </row>
    <row r="5492" spans="1:12">
      <c r="A5492" t="s">
        <v>14627</v>
      </c>
      <c r="B5492" t="s">
        <v>14627</v>
      </c>
      <c r="C5492" t="s">
        <v>6568</v>
      </c>
      <c r="D5492">
        <v>83.720930229999993</v>
      </c>
      <c r="E5492">
        <v>43.25</v>
      </c>
      <c r="F5492">
        <v>660084.63890000002</v>
      </c>
      <c r="G5492">
        <v>660085</v>
      </c>
      <c r="H5492">
        <v>90.96</v>
      </c>
      <c r="I5492">
        <v>617</v>
      </c>
      <c r="J5492">
        <v>737</v>
      </c>
      <c r="K5492">
        <v>229</v>
      </c>
      <c r="L5492">
        <v>27</v>
      </c>
    </row>
    <row r="5493" spans="1:12">
      <c r="A5493" t="s">
        <v>14628</v>
      </c>
      <c r="B5493" t="s">
        <v>14628</v>
      </c>
      <c r="C5493" t="s">
        <v>6568</v>
      </c>
      <c r="D5493">
        <v>88.372093019999994</v>
      </c>
      <c r="E5493">
        <v>45.32</v>
      </c>
      <c r="F5493">
        <v>914809.15789999999</v>
      </c>
      <c r="G5493">
        <v>914809</v>
      </c>
      <c r="H5493">
        <v>91.53</v>
      </c>
      <c r="I5493">
        <v>888</v>
      </c>
      <c r="J5493">
        <v>1005</v>
      </c>
      <c r="K5493">
        <v>228</v>
      </c>
      <c r="L5493">
        <v>25</v>
      </c>
    </row>
    <row r="5494" spans="1:12">
      <c r="A5494" t="s">
        <v>14629</v>
      </c>
      <c r="B5494" t="s">
        <v>14629</v>
      </c>
      <c r="C5494" t="s">
        <v>6568</v>
      </c>
      <c r="D5494">
        <v>95.348837209999999</v>
      </c>
      <c r="E5494">
        <v>36.99</v>
      </c>
      <c r="F5494">
        <v>714114.71569999994</v>
      </c>
      <c r="G5494">
        <v>714115</v>
      </c>
      <c r="H5494">
        <v>91.24</v>
      </c>
      <c r="I5494">
        <v>765</v>
      </c>
      <c r="J5494">
        <v>802</v>
      </c>
      <c r="K5494">
        <v>217</v>
      </c>
      <c r="L5494">
        <v>21</v>
      </c>
    </row>
    <row r="5495" spans="1:12">
      <c r="A5495" t="s">
        <v>14630</v>
      </c>
      <c r="B5495" t="s">
        <v>14630</v>
      </c>
      <c r="C5495" t="s">
        <v>6568</v>
      </c>
      <c r="D5495">
        <v>95.348837209999999</v>
      </c>
      <c r="E5495">
        <v>41.37</v>
      </c>
      <c r="F5495">
        <v>787570.51269999996</v>
      </c>
      <c r="G5495">
        <v>787571</v>
      </c>
      <c r="H5495">
        <v>88.2</v>
      </c>
      <c r="I5495">
        <v>773</v>
      </c>
      <c r="J5495">
        <v>811</v>
      </c>
      <c r="K5495">
        <v>236</v>
      </c>
      <c r="L5495">
        <v>70</v>
      </c>
    </row>
    <row r="5496" spans="1:12">
      <c r="A5496" t="s">
        <v>14631</v>
      </c>
      <c r="B5496" t="s">
        <v>14631</v>
      </c>
      <c r="C5496" t="s">
        <v>6568</v>
      </c>
      <c r="D5496">
        <v>93.023255809999995</v>
      </c>
      <c r="E5496">
        <v>39.72</v>
      </c>
      <c r="F5496">
        <v>765496.75</v>
      </c>
      <c r="G5496">
        <v>765497</v>
      </c>
      <c r="H5496">
        <v>86.07</v>
      </c>
      <c r="I5496">
        <v>740</v>
      </c>
      <c r="J5496">
        <v>796</v>
      </c>
      <c r="K5496">
        <v>220</v>
      </c>
      <c r="L5496">
        <v>67</v>
      </c>
    </row>
    <row r="5497" spans="1:12">
      <c r="A5497" t="s">
        <v>14632</v>
      </c>
      <c r="B5497" t="s">
        <v>14632</v>
      </c>
      <c r="C5497" t="s">
        <v>6568</v>
      </c>
      <c r="D5497">
        <v>90.697674419999998</v>
      </c>
      <c r="E5497">
        <v>38.35</v>
      </c>
      <c r="F5497">
        <v>762864.92570000002</v>
      </c>
      <c r="G5497">
        <v>762865</v>
      </c>
      <c r="H5497">
        <v>91.46</v>
      </c>
      <c r="I5497">
        <v>735</v>
      </c>
      <c r="J5497">
        <v>810</v>
      </c>
      <c r="K5497">
        <v>238</v>
      </c>
      <c r="L5497">
        <v>22</v>
      </c>
    </row>
    <row r="5498" spans="1:12">
      <c r="A5498" t="s">
        <v>14633</v>
      </c>
      <c r="B5498" t="s">
        <v>14633</v>
      </c>
      <c r="C5498" t="s">
        <v>6568</v>
      </c>
      <c r="D5498">
        <v>90.697674419999998</v>
      </c>
      <c r="E5498">
        <v>44.58</v>
      </c>
      <c r="F5498">
        <v>907050.31270000001</v>
      </c>
      <c r="G5498">
        <v>907050</v>
      </c>
      <c r="H5498">
        <v>89.9</v>
      </c>
      <c r="I5498">
        <v>901</v>
      </c>
      <c r="J5498">
        <v>993</v>
      </c>
      <c r="K5498">
        <v>223</v>
      </c>
      <c r="L5498">
        <v>39</v>
      </c>
    </row>
    <row r="5499" spans="1:12">
      <c r="A5499" t="s">
        <v>14634</v>
      </c>
      <c r="B5499" t="s">
        <v>14634</v>
      </c>
      <c r="C5499" t="s">
        <v>6568</v>
      </c>
      <c r="D5499">
        <v>95.348837209999999</v>
      </c>
      <c r="E5499">
        <v>48.32</v>
      </c>
      <c r="F5499">
        <v>1034380.444</v>
      </c>
      <c r="G5499">
        <v>1034380</v>
      </c>
      <c r="H5499">
        <v>89.07</v>
      </c>
      <c r="I5499">
        <v>1087</v>
      </c>
      <c r="J5499">
        <v>1140</v>
      </c>
      <c r="K5499">
        <v>210</v>
      </c>
      <c r="L5499">
        <v>52</v>
      </c>
    </row>
    <row r="5500" spans="1:12">
      <c r="A5500" t="s">
        <v>14635</v>
      </c>
      <c r="B5500" t="s">
        <v>14635</v>
      </c>
      <c r="C5500" t="s">
        <v>6568</v>
      </c>
      <c r="D5500">
        <v>95.348837209999999</v>
      </c>
      <c r="E5500">
        <v>42.52</v>
      </c>
      <c r="F5500">
        <v>984880.39020000002</v>
      </c>
      <c r="G5500">
        <v>984880</v>
      </c>
      <c r="H5500">
        <v>88.72</v>
      </c>
      <c r="I5500">
        <v>885</v>
      </c>
      <c r="J5500">
        <v>928</v>
      </c>
      <c r="K5500">
        <v>264</v>
      </c>
      <c r="L5500">
        <v>71</v>
      </c>
    </row>
    <row r="5501" spans="1:12">
      <c r="A5501" t="s">
        <v>14636</v>
      </c>
      <c r="B5501" t="s">
        <v>14636</v>
      </c>
      <c r="C5501" t="s">
        <v>6568</v>
      </c>
      <c r="D5501">
        <v>95.348837209999999</v>
      </c>
      <c r="E5501">
        <v>37.950000000000003</v>
      </c>
      <c r="F5501">
        <v>647444.51899999997</v>
      </c>
      <c r="G5501">
        <v>647445</v>
      </c>
      <c r="H5501">
        <v>87.89</v>
      </c>
      <c r="I5501">
        <v>643</v>
      </c>
      <c r="J5501">
        <v>674</v>
      </c>
      <c r="K5501">
        <v>227</v>
      </c>
      <c r="L5501">
        <v>63</v>
      </c>
    </row>
    <row r="5502" spans="1:12">
      <c r="A5502" t="s">
        <v>14637</v>
      </c>
      <c r="B5502" t="s">
        <v>14637</v>
      </c>
      <c r="C5502" t="s">
        <v>6568</v>
      </c>
      <c r="D5502">
        <v>95.348837209999999</v>
      </c>
      <c r="E5502">
        <v>39.31</v>
      </c>
      <c r="F5502">
        <v>771829.48470000003</v>
      </c>
      <c r="G5502">
        <v>771829</v>
      </c>
      <c r="H5502">
        <v>87.96</v>
      </c>
      <c r="I5502">
        <v>783</v>
      </c>
      <c r="J5502">
        <v>821</v>
      </c>
      <c r="K5502">
        <v>209</v>
      </c>
      <c r="L5502">
        <v>73.5</v>
      </c>
    </row>
    <row r="5503" spans="1:12">
      <c r="A5503" t="s">
        <v>14638</v>
      </c>
      <c r="B5503" t="s">
        <v>14638</v>
      </c>
      <c r="C5503" t="s">
        <v>6568</v>
      </c>
      <c r="D5503">
        <v>88.372093019999994</v>
      </c>
      <c r="E5503">
        <v>41.82</v>
      </c>
      <c r="F5503">
        <v>929190.39469999995</v>
      </c>
      <c r="G5503">
        <v>929190</v>
      </c>
      <c r="H5503">
        <v>81.260000000000005</v>
      </c>
      <c r="I5503">
        <v>890</v>
      </c>
      <c r="J5503">
        <v>1007</v>
      </c>
      <c r="K5503">
        <v>185</v>
      </c>
      <c r="L5503">
        <v>103.5</v>
      </c>
    </row>
    <row r="5504" spans="1:12">
      <c r="A5504" t="s">
        <v>14639</v>
      </c>
      <c r="B5504" t="s">
        <v>14639</v>
      </c>
      <c r="C5504" t="s">
        <v>6568</v>
      </c>
      <c r="D5504">
        <v>90.697674419999998</v>
      </c>
      <c r="E5504">
        <v>33.01</v>
      </c>
      <c r="F5504">
        <v>761459.91350000002</v>
      </c>
      <c r="G5504">
        <v>761460</v>
      </c>
      <c r="H5504">
        <v>88.15</v>
      </c>
      <c r="I5504">
        <v>728</v>
      </c>
      <c r="J5504">
        <v>803</v>
      </c>
      <c r="K5504">
        <v>225.5</v>
      </c>
      <c r="L5504">
        <v>62</v>
      </c>
    </row>
    <row r="5505" spans="1:12">
      <c r="A5505" t="s">
        <v>14640</v>
      </c>
      <c r="B5505" t="s">
        <v>14640</v>
      </c>
      <c r="C5505" t="s">
        <v>6568</v>
      </c>
      <c r="D5505">
        <v>93.023255809999995</v>
      </c>
      <c r="E5505">
        <v>38.06</v>
      </c>
      <c r="F5505">
        <v>899243.95</v>
      </c>
      <c r="G5505">
        <v>899244</v>
      </c>
      <c r="H5505">
        <v>84.59</v>
      </c>
      <c r="I5505">
        <v>926</v>
      </c>
      <c r="J5505">
        <v>995</v>
      </c>
      <c r="K5505">
        <v>196</v>
      </c>
      <c r="L5505">
        <v>78</v>
      </c>
    </row>
    <row r="5506" spans="1:12">
      <c r="A5506" t="s">
        <v>14641</v>
      </c>
      <c r="B5506" t="s">
        <v>14641</v>
      </c>
      <c r="C5506" t="s">
        <v>6568</v>
      </c>
      <c r="D5506">
        <v>95.348837209999999</v>
      </c>
      <c r="E5506">
        <v>31.77</v>
      </c>
      <c r="F5506">
        <v>1067923.3570000001</v>
      </c>
      <c r="G5506">
        <v>1067923</v>
      </c>
      <c r="H5506">
        <v>86.06</v>
      </c>
      <c r="I5506">
        <v>1068</v>
      </c>
      <c r="J5506">
        <v>1120</v>
      </c>
      <c r="K5506">
        <v>209</v>
      </c>
      <c r="L5506">
        <v>62</v>
      </c>
    </row>
    <row r="5507" spans="1:12">
      <c r="A5507" t="s">
        <v>14642</v>
      </c>
      <c r="B5507" t="s">
        <v>14642</v>
      </c>
      <c r="C5507" t="s">
        <v>6568</v>
      </c>
      <c r="D5507">
        <v>88.372093019999994</v>
      </c>
      <c r="E5507">
        <v>52.37</v>
      </c>
      <c r="F5507">
        <v>778678.34510000004</v>
      </c>
      <c r="G5507">
        <v>778678</v>
      </c>
      <c r="H5507">
        <v>89.42</v>
      </c>
      <c r="I5507">
        <v>767</v>
      </c>
      <c r="J5507">
        <v>868</v>
      </c>
      <c r="K5507">
        <v>221</v>
      </c>
      <c r="L5507">
        <v>47</v>
      </c>
    </row>
    <row r="5508" spans="1:12">
      <c r="A5508" t="s">
        <v>14643</v>
      </c>
      <c r="B5508" t="s">
        <v>14643</v>
      </c>
      <c r="C5508" t="s">
        <v>6568</v>
      </c>
      <c r="D5508">
        <v>86.046511629999998</v>
      </c>
      <c r="E5508">
        <v>46.64</v>
      </c>
      <c r="F5508">
        <v>1275427.649</v>
      </c>
      <c r="G5508">
        <v>1275428</v>
      </c>
      <c r="H5508">
        <v>85.24</v>
      </c>
      <c r="I5508">
        <v>1220</v>
      </c>
      <c r="J5508">
        <v>1418</v>
      </c>
      <c r="K5508">
        <v>211</v>
      </c>
      <c r="L5508">
        <v>75.5</v>
      </c>
    </row>
    <row r="5509" spans="1:12">
      <c r="A5509" t="s">
        <v>14644</v>
      </c>
      <c r="B5509" t="s">
        <v>14644</v>
      </c>
      <c r="C5509" t="s">
        <v>6568</v>
      </c>
      <c r="D5509">
        <v>90.697674419999998</v>
      </c>
      <c r="E5509">
        <v>46.63</v>
      </c>
      <c r="F5509">
        <v>1265226.487</v>
      </c>
      <c r="G5509">
        <v>1265226</v>
      </c>
      <c r="H5509">
        <v>86.28</v>
      </c>
      <c r="I5509">
        <v>1213</v>
      </c>
      <c r="J5509">
        <v>1337</v>
      </c>
      <c r="K5509">
        <v>222</v>
      </c>
      <c r="L5509">
        <v>80</v>
      </c>
    </row>
    <row r="5510" spans="1:12">
      <c r="A5510" t="s">
        <v>14645</v>
      </c>
      <c r="B5510" t="s">
        <v>14645</v>
      </c>
      <c r="C5510" t="s">
        <v>6568</v>
      </c>
      <c r="D5510">
        <v>95.348837209999999</v>
      </c>
      <c r="E5510">
        <v>53.74</v>
      </c>
      <c r="F5510">
        <v>804827.85369999998</v>
      </c>
      <c r="G5510">
        <v>804828</v>
      </c>
      <c r="H5510">
        <v>89.81</v>
      </c>
      <c r="I5510">
        <v>858</v>
      </c>
      <c r="J5510">
        <v>900</v>
      </c>
      <c r="K5510">
        <v>214</v>
      </c>
      <c r="L5510">
        <v>36.5</v>
      </c>
    </row>
    <row r="5511" spans="1:12">
      <c r="A5511" t="s">
        <v>14646</v>
      </c>
      <c r="B5511" t="s">
        <v>14646</v>
      </c>
      <c r="C5511" t="s">
        <v>6568</v>
      </c>
      <c r="D5511">
        <v>90.697674419999998</v>
      </c>
      <c r="E5511">
        <v>51.13</v>
      </c>
      <c r="F5511">
        <v>1361757.865</v>
      </c>
      <c r="G5511">
        <v>1361758</v>
      </c>
      <c r="H5511">
        <v>87.73</v>
      </c>
      <c r="I5511">
        <v>1300</v>
      </c>
      <c r="J5511">
        <v>1433</v>
      </c>
      <c r="K5511">
        <v>225</v>
      </c>
      <c r="L5511">
        <v>70</v>
      </c>
    </row>
    <row r="5512" spans="1:12">
      <c r="A5512" t="s">
        <v>14647</v>
      </c>
      <c r="B5512" t="s">
        <v>14647</v>
      </c>
      <c r="C5512" t="s">
        <v>6568</v>
      </c>
      <c r="D5512">
        <v>95.348837209999999</v>
      </c>
      <c r="E5512">
        <v>45.45</v>
      </c>
      <c r="F5512">
        <v>966439.68290000001</v>
      </c>
      <c r="G5512">
        <v>966440</v>
      </c>
      <c r="H5512">
        <v>89.08</v>
      </c>
      <c r="I5512">
        <v>961</v>
      </c>
      <c r="J5512">
        <v>1008</v>
      </c>
      <c r="K5512">
        <v>227</v>
      </c>
      <c r="L5512">
        <v>47</v>
      </c>
    </row>
    <row r="5513" spans="1:12">
      <c r="A5513" t="s">
        <v>14648</v>
      </c>
      <c r="B5513" t="s">
        <v>14648</v>
      </c>
      <c r="C5513" t="s">
        <v>6568</v>
      </c>
      <c r="D5513">
        <v>88.372093019999994</v>
      </c>
      <c r="E5513">
        <v>50.83</v>
      </c>
      <c r="F5513">
        <v>940157.11699999997</v>
      </c>
      <c r="G5513">
        <v>940157</v>
      </c>
      <c r="H5513">
        <v>86.08</v>
      </c>
      <c r="I5513">
        <v>856</v>
      </c>
      <c r="J5513">
        <v>969</v>
      </c>
      <c r="K5513">
        <v>226.5</v>
      </c>
      <c r="L5513">
        <v>87</v>
      </c>
    </row>
    <row r="5514" spans="1:12">
      <c r="A5514" t="s">
        <v>14649</v>
      </c>
      <c r="B5514" t="s">
        <v>14649</v>
      </c>
      <c r="C5514" t="s">
        <v>6568</v>
      </c>
      <c r="D5514">
        <v>90.697674419999998</v>
      </c>
      <c r="E5514">
        <v>43.33</v>
      </c>
      <c r="F5514">
        <v>1114916.128</v>
      </c>
      <c r="G5514">
        <v>1114916</v>
      </c>
      <c r="H5514">
        <v>84.74</v>
      </c>
      <c r="I5514">
        <v>1024</v>
      </c>
      <c r="J5514">
        <v>1129</v>
      </c>
      <c r="K5514">
        <v>203</v>
      </c>
      <c r="L5514">
        <v>83</v>
      </c>
    </row>
    <row r="5515" spans="1:12">
      <c r="A5515" t="s">
        <v>14650</v>
      </c>
      <c r="B5515" t="s">
        <v>14650</v>
      </c>
      <c r="C5515" t="s">
        <v>6568</v>
      </c>
      <c r="D5515">
        <v>90.697674419999998</v>
      </c>
      <c r="E5515">
        <v>45.74</v>
      </c>
      <c r="F5515">
        <v>961672.24439999997</v>
      </c>
      <c r="G5515">
        <v>961672</v>
      </c>
      <c r="H5515">
        <v>85.48</v>
      </c>
      <c r="I5515">
        <v>985</v>
      </c>
      <c r="J5515">
        <v>1086</v>
      </c>
      <c r="K5515">
        <v>200</v>
      </c>
      <c r="L5515">
        <v>68.5</v>
      </c>
    </row>
    <row r="5516" spans="1:12">
      <c r="A5516" t="s">
        <v>14651</v>
      </c>
      <c r="B5516" t="s">
        <v>14651</v>
      </c>
      <c r="C5516" t="s">
        <v>6568</v>
      </c>
      <c r="D5516">
        <v>93.023255809999995</v>
      </c>
      <c r="E5516">
        <v>44.71</v>
      </c>
      <c r="F5516">
        <v>810928.4</v>
      </c>
      <c r="G5516">
        <v>810928</v>
      </c>
      <c r="H5516">
        <v>87.17</v>
      </c>
      <c r="I5516">
        <v>788</v>
      </c>
      <c r="J5516">
        <v>847</v>
      </c>
      <c r="K5516">
        <v>225</v>
      </c>
      <c r="L5516">
        <v>70</v>
      </c>
    </row>
    <row r="5517" spans="1:12">
      <c r="A5517" t="s">
        <v>14652</v>
      </c>
      <c r="B5517" t="s">
        <v>14652</v>
      </c>
      <c r="C5517" t="s">
        <v>6568</v>
      </c>
      <c r="D5517">
        <v>93.023255809999995</v>
      </c>
      <c r="E5517">
        <v>47.6</v>
      </c>
      <c r="F5517">
        <v>693184.72499999998</v>
      </c>
      <c r="G5517">
        <v>693185</v>
      </c>
      <c r="H5517">
        <v>89.58</v>
      </c>
      <c r="I5517">
        <v>713</v>
      </c>
      <c r="J5517">
        <v>766</v>
      </c>
      <c r="K5517">
        <v>211</v>
      </c>
      <c r="L5517">
        <v>36</v>
      </c>
    </row>
    <row r="5518" spans="1:12">
      <c r="A5518" t="s">
        <v>14653</v>
      </c>
      <c r="B5518" t="s">
        <v>14653</v>
      </c>
      <c r="C5518" t="s">
        <v>6568</v>
      </c>
      <c r="D5518">
        <v>83.720930229999993</v>
      </c>
      <c r="E5518">
        <v>49.63</v>
      </c>
      <c r="F5518">
        <v>826272.47219999996</v>
      </c>
      <c r="G5518">
        <v>826272</v>
      </c>
      <c r="H5518">
        <v>83.8</v>
      </c>
      <c r="I5518">
        <v>754</v>
      </c>
      <c r="J5518">
        <v>901</v>
      </c>
      <c r="K5518">
        <v>201.5</v>
      </c>
      <c r="L5518">
        <v>94.5</v>
      </c>
    </row>
    <row r="5519" spans="1:12">
      <c r="A5519" t="s">
        <v>14654</v>
      </c>
      <c r="B5519" t="s">
        <v>14654</v>
      </c>
      <c r="C5519" t="s">
        <v>6568</v>
      </c>
      <c r="D5519">
        <v>95.348837209999999</v>
      </c>
      <c r="E5519">
        <v>43.01</v>
      </c>
      <c r="F5519">
        <v>1057593.3899999999</v>
      </c>
      <c r="G5519">
        <v>1057593</v>
      </c>
      <c r="H5519">
        <v>82.8</v>
      </c>
      <c r="I5519">
        <v>1029</v>
      </c>
      <c r="J5519">
        <v>1079</v>
      </c>
      <c r="K5519">
        <v>219</v>
      </c>
      <c r="L5519">
        <v>93</v>
      </c>
    </row>
    <row r="5520" spans="1:12">
      <c r="A5520" t="s">
        <v>14655</v>
      </c>
      <c r="B5520" t="s">
        <v>14655</v>
      </c>
      <c r="C5520" t="s">
        <v>6568</v>
      </c>
      <c r="D5520">
        <v>93.023255809999995</v>
      </c>
      <c r="E5520">
        <v>36.14</v>
      </c>
      <c r="F5520">
        <v>643782.02500000002</v>
      </c>
      <c r="G5520">
        <v>643782</v>
      </c>
      <c r="H5520">
        <v>84.85</v>
      </c>
      <c r="I5520">
        <v>605</v>
      </c>
      <c r="J5520">
        <v>650</v>
      </c>
      <c r="K5520">
        <v>235</v>
      </c>
      <c r="L5520">
        <v>64.5</v>
      </c>
    </row>
    <row r="5521" spans="1:12">
      <c r="A5521" t="s">
        <v>14656</v>
      </c>
      <c r="B5521" t="s">
        <v>14656</v>
      </c>
      <c r="C5521" t="s">
        <v>6568</v>
      </c>
      <c r="D5521">
        <v>95.348837209999999</v>
      </c>
      <c r="E5521">
        <v>49.16</v>
      </c>
      <c r="F5521">
        <v>1297864.8910000001</v>
      </c>
      <c r="G5521">
        <v>1297865</v>
      </c>
      <c r="H5521">
        <v>87.06</v>
      </c>
      <c r="I5521">
        <v>1242</v>
      </c>
      <c r="J5521">
        <v>1303</v>
      </c>
      <c r="K5521">
        <v>214</v>
      </c>
      <c r="L5521">
        <v>77</v>
      </c>
    </row>
    <row r="5522" spans="1:12">
      <c r="A5522" t="s">
        <v>14657</v>
      </c>
      <c r="B5522" t="s">
        <v>14657</v>
      </c>
      <c r="C5522" t="s">
        <v>6568</v>
      </c>
      <c r="D5522">
        <v>95.348837209999999</v>
      </c>
      <c r="E5522">
        <v>50.11</v>
      </c>
      <c r="F5522">
        <v>1041007.976</v>
      </c>
      <c r="G5522">
        <v>1041008</v>
      </c>
      <c r="H5522">
        <v>86.03</v>
      </c>
      <c r="I5522">
        <v>1051</v>
      </c>
      <c r="J5522">
        <v>1102</v>
      </c>
      <c r="K5522">
        <v>210</v>
      </c>
      <c r="L5522">
        <v>79</v>
      </c>
    </row>
    <row r="5523" spans="1:12">
      <c r="A5523" t="s">
        <v>14658</v>
      </c>
      <c r="B5523" t="s">
        <v>14658</v>
      </c>
      <c r="C5523" t="s">
        <v>6568</v>
      </c>
      <c r="D5523">
        <v>88.372093019999994</v>
      </c>
      <c r="E5523">
        <v>39.75</v>
      </c>
      <c r="F5523">
        <v>553545.44669999997</v>
      </c>
      <c r="G5523">
        <v>553545</v>
      </c>
      <c r="H5523">
        <v>88.47</v>
      </c>
      <c r="I5523">
        <v>518</v>
      </c>
      <c r="J5523">
        <v>586</v>
      </c>
      <c r="K5523">
        <v>230</v>
      </c>
      <c r="L5523">
        <v>17</v>
      </c>
    </row>
    <row r="5524" spans="1:12">
      <c r="A5524" t="s">
        <v>14659</v>
      </c>
      <c r="B5524" t="s">
        <v>14659</v>
      </c>
      <c r="C5524" t="s">
        <v>6568</v>
      </c>
      <c r="D5524">
        <v>81.395348839999997</v>
      </c>
      <c r="E5524">
        <v>38.020000000000003</v>
      </c>
      <c r="F5524">
        <v>770716.02859999996</v>
      </c>
      <c r="G5524">
        <v>770716</v>
      </c>
      <c r="H5524">
        <v>84.62</v>
      </c>
      <c r="I5524">
        <v>644</v>
      </c>
      <c r="J5524">
        <v>791</v>
      </c>
      <c r="K5524">
        <v>222.5</v>
      </c>
      <c r="L5524">
        <v>97.5</v>
      </c>
    </row>
    <row r="5525" spans="1:12">
      <c r="A5525" t="s">
        <v>14660</v>
      </c>
      <c r="B5525" t="s">
        <v>14660</v>
      </c>
      <c r="C5525" t="s">
        <v>6568</v>
      </c>
      <c r="D5525">
        <v>95.348837209999999</v>
      </c>
      <c r="E5525">
        <v>39.67</v>
      </c>
      <c r="F5525">
        <v>798302.34149999998</v>
      </c>
      <c r="G5525">
        <v>798302</v>
      </c>
      <c r="H5525">
        <v>90.22</v>
      </c>
      <c r="I5525">
        <v>836</v>
      </c>
      <c r="J5525">
        <v>877</v>
      </c>
      <c r="K5525">
        <v>220.5</v>
      </c>
      <c r="L5525">
        <v>23</v>
      </c>
    </row>
    <row r="5526" spans="1:12">
      <c r="A5526" t="s">
        <v>14661</v>
      </c>
      <c r="B5526" t="s">
        <v>14661</v>
      </c>
      <c r="C5526" t="s">
        <v>6568</v>
      </c>
      <c r="D5526">
        <v>79.069767440000007</v>
      </c>
      <c r="E5526">
        <v>40.43</v>
      </c>
      <c r="F5526">
        <v>711208.6176</v>
      </c>
      <c r="G5526">
        <v>711209</v>
      </c>
      <c r="H5526">
        <v>88.52</v>
      </c>
      <c r="I5526">
        <v>621</v>
      </c>
      <c r="J5526">
        <v>785</v>
      </c>
      <c r="K5526">
        <v>213</v>
      </c>
      <c r="L5526">
        <v>37</v>
      </c>
    </row>
    <row r="5527" spans="1:12">
      <c r="A5527" t="s">
        <v>14662</v>
      </c>
      <c r="B5527" t="s">
        <v>14662</v>
      </c>
      <c r="C5527" t="s">
        <v>6568</v>
      </c>
      <c r="D5527">
        <v>90.697674419999998</v>
      </c>
      <c r="E5527">
        <v>44.12</v>
      </c>
      <c r="F5527">
        <v>981863.10259999998</v>
      </c>
      <c r="G5527">
        <v>981863</v>
      </c>
      <c r="H5527">
        <v>88.16</v>
      </c>
      <c r="I5527">
        <v>912</v>
      </c>
      <c r="J5527">
        <v>1006</v>
      </c>
      <c r="K5527">
        <v>233</v>
      </c>
      <c r="L5527">
        <v>45</v>
      </c>
    </row>
    <row r="5528" spans="1:12">
      <c r="A5528" t="s">
        <v>14663</v>
      </c>
      <c r="B5528" t="s">
        <v>14663</v>
      </c>
      <c r="C5528" t="s">
        <v>6568</v>
      </c>
      <c r="D5528">
        <v>81.395348839999997</v>
      </c>
      <c r="E5528">
        <v>47.04</v>
      </c>
      <c r="F5528">
        <v>932850.90410000004</v>
      </c>
      <c r="G5528">
        <v>932851</v>
      </c>
      <c r="H5528">
        <v>91.35</v>
      </c>
      <c r="I5528">
        <v>841</v>
      </c>
      <c r="J5528">
        <v>1033</v>
      </c>
      <c r="K5528">
        <v>227</v>
      </c>
      <c r="L5528">
        <v>19</v>
      </c>
    </row>
    <row r="5529" spans="1:12">
      <c r="A5529" t="s">
        <v>14664</v>
      </c>
      <c r="B5529" t="s">
        <v>14664</v>
      </c>
      <c r="C5529" t="s">
        <v>6568</v>
      </c>
      <c r="D5529">
        <v>93.023255809999995</v>
      </c>
      <c r="E5529">
        <v>33.700000000000003</v>
      </c>
      <c r="F5529">
        <v>739251.7</v>
      </c>
      <c r="G5529">
        <v>739252</v>
      </c>
      <c r="H5529">
        <v>84.11</v>
      </c>
      <c r="I5529">
        <v>763</v>
      </c>
      <c r="J5529">
        <v>820</v>
      </c>
      <c r="K5529">
        <v>193</v>
      </c>
      <c r="L5529">
        <v>80</v>
      </c>
    </row>
    <row r="5530" spans="1:12">
      <c r="A5530" t="s">
        <v>14665</v>
      </c>
      <c r="B5530" t="s">
        <v>14665</v>
      </c>
      <c r="C5530" t="s">
        <v>6568</v>
      </c>
      <c r="D5530">
        <v>88.372093019999994</v>
      </c>
      <c r="E5530">
        <v>43.26</v>
      </c>
      <c r="F5530">
        <v>837936.47369999997</v>
      </c>
      <c r="G5530">
        <v>837936</v>
      </c>
      <c r="H5530">
        <v>88.66</v>
      </c>
      <c r="I5530">
        <v>811</v>
      </c>
      <c r="J5530">
        <v>918</v>
      </c>
      <c r="K5530">
        <v>204</v>
      </c>
      <c r="L5530">
        <v>54</v>
      </c>
    </row>
    <row r="5531" spans="1:12">
      <c r="A5531" t="s">
        <v>14666</v>
      </c>
      <c r="B5531" t="s">
        <v>14666</v>
      </c>
      <c r="C5531" t="s">
        <v>6568</v>
      </c>
      <c r="D5531">
        <v>95.348837209999999</v>
      </c>
      <c r="E5531">
        <v>37.04</v>
      </c>
      <c r="F5531">
        <v>876744.82929999998</v>
      </c>
      <c r="G5531">
        <v>876745</v>
      </c>
      <c r="H5531">
        <v>89.84</v>
      </c>
      <c r="I5531">
        <v>901</v>
      </c>
      <c r="J5531">
        <v>945</v>
      </c>
      <c r="K5531">
        <v>219</v>
      </c>
      <c r="L5531">
        <v>42.5</v>
      </c>
    </row>
    <row r="5532" spans="1:12">
      <c r="A5532" t="s">
        <v>14667</v>
      </c>
      <c r="B5532" t="s">
        <v>14667</v>
      </c>
      <c r="C5532" t="s">
        <v>6568</v>
      </c>
      <c r="D5532">
        <v>93.023255809999995</v>
      </c>
      <c r="E5532">
        <v>36.83</v>
      </c>
      <c r="F5532">
        <v>819563.875</v>
      </c>
      <c r="G5532">
        <v>819564</v>
      </c>
      <c r="H5532">
        <v>89.91</v>
      </c>
      <c r="I5532">
        <v>801</v>
      </c>
      <c r="J5532">
        <v>861</v>
      </c>
      <c r="K5532">
        <v>219</v>
      </c>
      <c r="L5532">
        <v>41</v>
      </c>
    </row>
    <row r="5533" spans="1:12">
      <c r="A5533" t="s">
        <v>14668</v>
      </c>
      <c r="B5533" t="s">
        <v>14668</v>
      </c>
      <c r="C5533" t="s">
        <v>6568</v>
      </c>
      <c r="D5533">
        <v>90.697674419999998</v>
      </c>
      <c r="E5533">
        <v>38.76</v>
      </c>
      <c r="F5533">
        <v>757104.3077</v>
      </c>
      <c r="G5533">
        <v>757104</v>
      </c>
      <c r="H5533">
        <v>90.27</v>
      </c>
      <c r="I5533">
        <v>766</v>
      </c>
      <c r="J5533">
        <v>845</v>
      </c>
      <c r="K5533">
        <v>207.5</v>
      </c>
      <c r="L5533">
        <v>31</v>
      </c>
    </row>
    <row r="5534" spans="1:12">
      <c r="A5534" t="s">
        <v>14669</v>
      </c>
      <c r="B5534" t="s">
        <v>14669</v>
      </c>
      <c r="C5534" t="s">
        <v>6568</v>
      </c>
      <c r="D5534">
        <v>86.046511629999998</v>
      </c>
      <c r="E5534">
        <v>50.48</v>
      </c>
      <c r="F5534">
        <v>656311.60089999996</v>
      </c>
      <c r="G5534">
        <v>656312</v>
      </c>
      <c r="H5534">
        <v>90.22</v>
      </c>
      <c r="I5534">
        <v>629</v>
      </c>
      <c r="J5534">
        <v>731</v>
      </c>
      <c r="K5534">
        <v>212</v>
      </c>
      <c r="L5534">
        <v>43</v>
      </c>
    </row>
    <row r="5535" spans="1:12">
      <c r="A5535" t="s">
        <v>14670</v>
      </c>
      <c r="B5535" t="s">
        <v>14670</v>
      </c>
      <c r="C5535" t="s">
        <v>6568</v>
      </c>
      <c r="D5535">
        <v>88.372093019999994</v>
      </c>
      <c r="E5535">
        <v>43.89</v>
      </c>
      <c r="F5535">
        <v>516704.97369999997</v>
      </c>
      <c r="G5535">
        <v>516705</v>
      </c>
      <c r="H5535">
        <v>89.69</v>
      </c>
      <c r="I5535">
        <v>495</v>
      </c>
      <c r="J5535">
        <v>560</v>
      </c>
      <c r="K5535">
        <v>208</v>
      </c>
      <c r="L5535">
        <v>48</v>
      </c>
    </row>
    <row r="5536" spans="1:12">
      <c r="A5536" t="s">
        <v>14671</v>
      </c>
      <c r="B5536" t="s">
        <v>14671</v>
      </c>
      <c r="C5536" t="s">
        <v>6568</v>
      </c>
      <c r="D5536">
        <v>90.697674419999998</v>
      </c>
      <c r="E5536">
        <v>45.02</v>
      </c>
      <c r="F5536">
        <v>1000692.68</v>
      </c>
      <c r="G5536">
        <v>1000693</v>
      </c>
      <c r="H5536">
        <v>82.67</v>
      </c>
      <c r="I5536">
        <v>981</v>
      </c>
      <c r="J5536">
        <v>1082</v>
      </c>
      <c r="K5536">
        <v>199</v>
      </c>
      <c r="L5536">
        <v>84</v>
      </c>
    </row>
    <row r="5537" spans="1:12">
      <c r="A5537" t="s">
        <v>14672</v>
      </c>
      <c r="B5537" t="s">
        <v>14672</v>
      </c>
      <c r="C5537" t="s">
        <v>6568</v>
      </c>
      <c r="D5537">
        <v>86.046511629999998</v>
      </c>
      <c r="E5537">
        <v>44.89</v>
      </c>
      <c r="F5537">
        <v>903646.16220000002</v>
      </c>
      <c r="G5537">
        <v>903646</v>
      </c>
      <c r="H5537">
        <v>84.01</v>
      </c>
      <c r="I5537">
        <v>877</v>
      </c>
      <c r="J5537">
        <v>1019</v>
      </c>
      <c r="K5537">
        <v>190</v>
      </c>
      <c r="L5537">
        <v>80</v>
      </c>
    </row>
    <row r="5538" spans="1:12">
      <c r="A5538" t="s">
        <v>14673</v>
      </c>
      <c r="B5538" t="s">
        <v>14673</v>
      </c>
      <c r="C5538" t="s">
        <v>6568</v>
      </c>
      <c r="D5538">
        <v>83.720930229999993</v>
      </c>
      <c r="E5538">
        <v>44.35</v>
      </c>
      <c r="F5538">
        <v>685323.9939</v>
      </c>
      <c r="G5538">
        <v>685324</v>
      </c>
      <c r="H5538">
        <v>87.56</v>
      </c>
      <c r="I5538">
        <v>631</v>
      </c>
      <c r="J5538">
        <v>754</v>
      </c>
      <c r="K5538">
        <v>210</v>
      </c>
      <c r="L5538">
        <v>57</v>
      </c>
    </row>
    <row r="5539" spans="1:12">
      <c r="A5539" t="s">
        <v>14674</v>
      </c>
      <c r="B5539" t="s">
        <v>14674</v>
      </c>
      <c r="C5539" t="s">
        <v>6568</v>
      </c>
      <c r="D5539">
        <v>93.023255809999995</v>
      </c>
      <c r="E5539">
        <v>43.13</v>
      </c>
      <c r="F5539">
        <v>888443.1176</v>
      </c>
      <c r="G5539">
        <v>888443</v>
      </c>
      <c r="H5539">
        <v>87.12</v>
      </c>
      <c r="I5539">
        <v>847</v>
      </c>
      <c r="J5539">
        <v>911</v>
      </c>
      <c r="K5539">
        <v>226</v>
      </c>
      <c r="L5539">
        <v>65</v>
      </c>
    </row>
    <row r="5540" spans="1:12">
      <c r="A5540" t="s">
        <v>14675</v>
      </c>
      <c r="B5540" t="s">
        <v>14675</v>
      </c>
      <c r="C5540" t="s">
        <v>6568</v>
      </c>
      <c r="D5540">
        <v>90.697674419999998</v>
      </c>
      <c r="E5540">
        <v>48.02</v>
      </c>
      <c r="F5540">
        <v>945214.29570000002</v>
      </c>
      <c r="G5540">
        <v>945214</v>
      </c>
      <c r="H5540">
        <v>89.54</v>
      </c>
      <c r="I5540">
        <v>905</v>
      </c>
      <c r="J5540">
        <v>998</v>
      </c>
      <c r="K5540">
        <v>233</v>
      </c>
      <c r="L5540">
        <v>56</v>
      </c>
    </row>
    <row r="5541" spans="1:12">
      <c r="A5541" t="s">
        <v>14676</v>
      </c>
      <c r="B5541" t="s">
        <v>14676</v>
      </c>
      <c r="C5541" t="s">
        <v>6568</v>
      </c>
      <c r="D5541">
        <v>88.372093019999994</v>
      </c>
      <c r="E5541">
        <v>41.7</v>
      </c>
      <c r="F5541">
        <v>691383.42110000004</v>
      </c>
      <c r="G5541">
        <v>691383</v>
      </c>
      <c r="H5541">
        <v>85.71</v>
      </c>
      <c r="I5541">
        <v>619</v>
      </c>
      <c r="J5541">
        <v>700</v>
      </c>
      <c r="K5541">
        <v>230</v>
      </c>
      <c r="L5541">
        <v>57</v>
      </c>
    </row>
    <row r="5542" spans="1:12">
      <c r="A5542" t="s">
        <v>14677</v>
      </c>
      <c r="B5542" t="s">
        <v>14677</v>
      </c>
      <c r="C5542" t="s">
        <v>6568</v>
      </c>
      <c r="D5542">
        <v>93.023255809999995</v>
      </c>
      <c r="E5542">
        <v>43.96</v>
      </c>
      <c r="F5542">
        <v>758169.55</v>
      </c>
      <c r="G5542">
        <v>758170</v>
      </c>
      <c r="H5542">
        <v>87.88</v>
      </c>
      <c r="I5542">
        <v>715</v>
      </c>
      <c r="J5542">
        <v>769</v>
      </c>
      <c r="K5542">
        <v>221</v>
      </c>
      <c r="L5542">
        <v>56</v>
      </c>
    </row>
    <row r="5543" spans="1:12">
      <c r="A5543" t="s">
        <v>14678</v>
      </c>
      <c r="B5543" t="s">
        <v>14678</v>
      </c>
      <c r="C5543" t="s">
        <v>6568</v>
      </c>
      <c r="D5543">
        <v>88.372093019999994</v>
      </c>
      <c r="E5543">
        <v>51.7</v>
      </c>
      <c r="F5543">
        <v>717208.31579999998</v>
      </c>
      <c r="G5543">
        <v>717208</v>
      </c>
      <c r="H5543">
        <v>91.49</v>
      </c>
      <c r="I5543">
        <v>703</v>
      </c>
      <c r="J5543">
        <v>796</v>
      </c>
      <c r="K5543">
        <v>210</v>
      </c>
      <c r="L5543">
        <v>26</v>
      </c>
    </row>
    <row r="5544" spans="1:12">
      <c r="A5544" t="s">
        <v>14679</v>
      </c>
      <c r="B5544" t="s">
        <v>14679</v>
      </c>
      <c r="C5544" t="s">
        <v>6568</v>
      </c>
      <c r="D5544">
        <v>90.697674419999998</v>
      </c>
      <c r="E5544">
        <v>46.48</v>
      </c>
      <c r="F5544">
        <v>585244.88580000005</v>
      </c>
      <c r="G5544">
        <v>585245</v>
      </c>
      <c r="H5544">
        <v>90.46</v>
      </c>
      <c r="I5544">
        <v>531</v>
      </c>
      <c r="J5544">
        <v>585</v>
      </c>
      <c r="K5544">
        <v>222</v>
      </c>
      <c r="L5544">
        <v>31</v>
      </c>
    </row>
    <row r="5545" spans="1:12">
      <c r="A5545" t="s">
        <v>14680</v>
      </c>
      <c r="B5545" t="s">
        <v>14680</v>
      </c>
      <c r="C5545" t="s">
        <v>6568</v>
      </c>
      <c r="D5545">
        <v>81.395348839999997</v>
      </c>
      <c r="E5545">
        <v>48.32</v>
      </c>
      <c r="F5545">
        <v>626058.73069999996</v>
      </c>
      <c r="G5545">
        <v>626059</v>
      </c>
      <c r="H5545">
        <v>92.82</v>
      </c>
      <c r="I5545">
        <v>552</v>
      </c>
      <c r="J5545">
        <v>678</v>
      </c>
      <c r="K5545">
        <v>226</v>
      </c>
      <c r="L5545">
        <v>12</v>
      </c>
    </row>
    <row r="5546" spans="1:12">
      <c r="A5546" t="s">
        <v>14681</v>
      </c>
      <c r="B5546" t="s">
        <v>14681</v>
      </c>
      <c r="C5546" t="s">
        <v>6568</v>
      </c>
      <c r="D5546">
        <v>88.372093019999994</v>
      </c>
      <c r="E5546">
        <v>49.64</v>
      </c>
      <c r="F5546">
        <v>654769.20609999995</v>
      </c>
      <c r="G5546">
        <v>654769</v>
      </c>
      <c r="H5546">
        <v>90.4</v>
      </c>
      <c r="I5546">
        <v>658</v>
      </c>
      <c r="J5546">
        <v>745</v>
      </c>
      <c r="K5546">
        <v>219</v>
      </c>
      <c r="L5546">
        <v>36</v>
      </c>
    </row>
    <row r="5547" spans="1:12">
      <c r="A5547" t="s">
        <v>14682</v>
      </c>
      <c r="B5547" t="s">
        <v>14682</v>
      </c>
      <c r="C5547" t="s">
        <v>6568</v>
      </c>
      <c r="D5547">
        <v>93.023255809999995</v>
      </c>
      <c r="E5547">
        <v>45.07</v>
      </c>
      <c r="F5547">
        <v>924254.5281</v>
      </c>
      <c r="G5547">
        <v>924255</v>
      </c>
      <c r="H5547">
        <v>89.7</v>
      </c>
      <c r="I5547">
        <v>928</v>
      </c>
      <c r="J5547">
        <v>998</v>
      </c>
      <c r="K5547">
        <v>227</v>
      </c>
      <c r="L5547">
        <v>46</v>
      </c>
    </row>
    <row r="5548" spans="1:12">
      <c r="A5548" t="s">
        <v>14683</v>
      </c>
      <c r="B5548" t="s">
        <v>14683</v>
      </c>
      <c r="C5548" t="s">
        <v>6568</v>
      </c>
      <c r="D5548">
        <v>88.372093019999994</v>
      </c>
      <c r="E5548">
        <v>40.06</v>
      </c>
      <c r="F5548">
        <v>590172.48880000005</v>
      </c>
      <c r="G5548">
        <v>590172</v>
      </c>
      <c r="H5548">
        <v>86.81</v>
      </c>
      <c r="I5548">
        <v>597</v>
      </c>
      <c r="J5548">
        <v>676</v>
      </c>
      <c r="K5548">
        <v>204</v>
      </c>
      <c r="L5548">
        <v>43</v>
      </c>
    </row>
    <row r="5549" spans="1:12">
      <c r="A5549" t="s">
        <v>14684</v>
      </c>
      <c r="B5549" t="s">
        <v>14684</v>
      </c>
      <c r="C5549" t="s">
        <v>6568</v>
      </c>
      <c r="D5549">
        <v>90.697674419999998</v>
      </c>
      <c r="E5549">
        <v>51.1</v>
      </c>
      <c r="F5549">
        <v>837567.23080000002</v>
      </c>
      <c r="G5549">
        <v>837567</v>
      </c>
      <c r="H5549">
        <v>88.34</v>
      </c>
      <c r="I5549">
        <v>852</v>
      </c>
      <c r="J5549">
        <v>939</v>
      </c>
      <c r="K5549">
        <v>202</v>
      </c>
      <c r="L5549">
        <v>53</v>
      </c>
    </row>
    <row r="5550" spans="1:12">
      <c r="A5550" t="s">
        <v>14685</v>
      </c>
      <c r="B5550" t="s">
        <v>14685</v>
      </c>
      <c r="C5550" t="s">
        <v>6568</v>
      </c>
      <c r="D5550">
        <v>93.023255809999995</v>
      </c>
      <c r="E5550">
        <v>44.2</v>
      </c>
      <c r="F5550">
        <v>814248</v>
      </c>
      <c r="G5550">
        <v>814248</v>
      </c>
      <c r="H5550">
        <v>88.72</v>
      </c>
      <c r="I5550">
        <v>785</v>
      </c>
      <c r="J5550">
        <v>844</v>
      </c>
      <c r="K5550">
        <v>229</v>
      </c>
      <c r="L5550">
        <v>53</v>
      </c>
    </row>
    <row r="5551" spans="1:12">
      <c r="A5551" t="s">
        <v>14686</v>
      </c>
      <c r="B5551" t="s">
        <v>14686</v>
      </c>
      <c r="C5551" t="s">
        <v>6568</v>
      </c>
      <c r="D5551">
        <v>95.348837209999999</v>
      </c>
      <c r="E5551">
        <v>43.08</v>
      </c>
      <c r="F5551">
        <v>777050.90240000002</v>
      </c>
      <c r="G5551">
        <v>777051</v>
      </c>
      <c r="H5551">
        <v>87.93</v>
      </c>
      <c r="I5551">
        <v>726</v>
      </c>
      <c r="J5551">
        <v>761</v>
      </c>
      <c r="K5551">
        <v>234</v>
      </c>
      <c r="L5551">
        <v>63.5</v>
      </c>
    </row>
    <row r="5552" spans="1:12">
      <c r="A5552" t="s">
        <v>14687</v>
      </c>
      <c r="B5552" t="s">
        <v>14687</v>
      </c>
      <c r="C5552" t="s">
        <v>6568</v>
      </c>
      <c r="D5552">
        <v>90.697674419999998</v>
      </c>
      <c r="E5552">
        <v>46.72</v>
      </c>
      <c r="F5552">
        <v>792334.53850000002</v>
      </c>
      <c r="G5552">
        <v>792335</v>
      </c>
      <c r="H5552">
        <v>87.76</v>
      </c>
      <c r="I5552">
        <v>823</v>
      </c>
      <c r="J5552">
        <v>907</v>
      </c>
      <c r="K5552">
        <v>191</v>
      </c>
      <c r="L5552">
        <v>65</v>
      </c>
    </row>
    <row r="5553" spans="1:12">
      <c r="A5553" t="s">
        <v>14688</v>
      </c>
      <c r="B5553" t="s">
        <v>14688</v>
      </c>
      <c r="C5553" t="s">
        <v>6568</v>
      </c>
      <c r="D5553">
        <v>86.046511629999998</v>
      </c>
      <c r="E5553">
        <v>51.68</v>
      </c>
      <c r="F5553">
        <v>928015.7916</v>
      </c>
      <c r="G5553">
        <v>928016</v>
      </c>
      <c r="H5553">
        <v>88.8</v>
      </c>
      <c r="I5553">
        <v>859</v>
      </c>
      <c r="J5553">
        <v>998</v>
      </c>
      <c r="K5553">
        <v>220</v>
      </c>
      <c r="L5553">
        <v>58</v>
      </c>
    </row>
    <row r="5554" spans="1:12">
      <c r="A5554" t="s">
        <v>14689</v>
      </c>
      <c r="B5554" t="s">
        <v>14689</v>
      </c>
      <c r="C5554" t="s">
        <v>6568</v>
      </c>
      <c r="D5554">
        <v>93.023255809999995</v>
      </c>
      <c r="E5554">
        <v>43.64</v>
      </c>
      <c r="F5554">
        <v>648545.35</v>
      </c>
      <c r="G5554">
        <v>648545</v>
      </c>
      <c r="H5554">
        <v>86.04</v>
      </c>
      <c r="I5554">
        <v>663</v>
      </c>
      <c r="J5554">
        <v>713</v>
      </c>
      <c r="K5554">
        <v>199</v>
      </c>
      <c r="L5554">
        <v>65</v>
      </c>
    </row>
    <row r="5555" spans="1:12">
      <c r="A5555" t="s">
        <v>14690</v>
      </c>
      <c r="B5555" t="s">
        <v>14690</v>
      </c>
      <c r="C5555" t="s">
        <v>6568</v>
      </c>
      <c r="D5555">
        <v>93.023255809999995</v>
      </c>
      <c r="E5555">
        <v>43.02</v>
      </c>
      <c r="F5555">
        <v>632401</v>
      </c>
      <c r="G5555">
        <v>632401</v>
      </c>
      <c r="H5555">
        <v>87.69</v>
      </c>
      <c r="I5555">
        <v>636</v>
      </c>
      <c r="J5555">
        <v>684</v>
      </c>
      <c r="K5555">
        <v>209.5</v>
      </c>
      <c r="L5555">
        <v>53</v>
      </c>
    </row>
    <row r="5556" spans="1:12">
      <c r="A5556" t="s">
        <v>14691</v>
      </c>
      <c r="B5556" t="s">
        <v>14691</v>
      </c>
      <c r="C5556" t="s">
        <v>6568</v>
      </c>
      <c r="D5556">
        <v>95.348837209999999</v>
      </c>
      <c r="E5556">
        <v>38.76</v>
      </c>
      <c r="F5556">
        <v>839250.92680000002</v>
      </c>
      <c r="G5556">
        <v>839251</v>
      </c>
      <c r="H5556">
        <v>88.83</v>
      </c>
      <c r="I5556">
        <v>864</v>
      </c>
      <c r="J5556">
        <v>906</v>
      </c>
      <c r="K5556">
        <v>209.5</v>
      </c>
      <c r="L5556">
        <v>46</v>
      </c>
    </row>
    <row r="5557" spans="1:12">
      <c r="A5557" t="s">
        <v>14692</v>
      </c>
      <c r="B5557" t="s">
        <v>14692</v>
      </c>
      <c r="C5557" t="s">
        <v>6568</v>
      </c>
      <c r="D5557">
        <v>72.093023259999995</v>
      </c>
      <c r="E5557">
        <v>47.8</v>
      </c>
      <c r="F5557">
        <v>833949.97100000002</v>
      </c>
      <c r="G5557">
        <v>833950</v>
      </c>
      <c r="H5557">
        <v>89.28</v>
      </c>
      <c r="I5557">
        <v>717</v>
      </c>
      <c r="J5557">
        <v>995</v>
      </c>
      <c r="K5557">
        <v>208</v>
      </c>
      <c r="L5557">
        <v>36</v>
      </c>
    </row>
    <row r="5558" spans="1:12">
      <c r="A5558" t="s">
        <v>14693</v>
      </c>
      <c r="B5558" t="s">
        <v>14693</v>
      </c>
      <c r="C5558" t="s">
        <v>6568</v>
      </c>
      <c r="D5558">
        <v>86.046511629999998</v>
      </c>
      <c r="E5558">
        <v>38.93</v>
      </c>
      <c r="F5558">
        <v>557122.04260000004</v>
      </c>
      <c r="G5558">
        <v>557122</v>
      </c>
      <c r="H5558">
        <v>89.69</v>
      </c>
      <c r="I5558">
        <v>540</v>
      </c>
      <c r="J5558">
        <v>628</v>
      </c>
      <c r="K5558">
        <v>216</v>
      </c>
      <c r="L5558">
        <v>25.5</v>
      </c>
    </row>
    <row r="5559" spans="1:12">
      <c r="A5559" t="s">
        <v>14694</v>
      </c>
      <c r="B5559" t="s">
        <v>14694</v>
      </c>
      <c r="C5559" t="s">
        <v>6568</v>
      </c>
      <c r="D5559">
        <v>88.372093019999994</v>
      </c>
      <c r="E5559">
        <v>38.64</v>
      </c>
      <c r="F5559">
        <v>610227.71050000004</v>
      </c>
      <c r="G5559">
        <v>610228</v>
      </c>
      <c r="H5559">
        <v>90.61</v>
      </c>
      <c r="I5559">
        <v>568</v>
      </c>
      <c r="J5559">
        <v>643</v>
      </c>
      <c r="K5559">
        <v>228</v>
      </c>
      <c r="L5559">
        <v>38</v>
      </c>
    </row>
    <row r="5560" spans="1:12">
      <c r="A5560" t="s">
        <v>14695</v>
      </c>
      <c r="B5560" t="s">
        <v>14695</v>
      </c>
      <c r="C5560" t="s">
        <v>6568</v>
      </c>
      <c r="D5560">
        <v>93.023255809999995</v>
      </c>
      <c r="E5560">
        <v>51.52</v>
      </c>
      <c r="F5560">
        <v>518934.75</v>
      </c>
      <c r="G5560">
        <v>518935</v>
      </c>
      <c r="H5560">
        <v>92.01</v>
      </c>
      <c r="I5560">
        <v>548</v>
      </c>
      <c r="J5560">
        <v>589</v>
      </c>
      <c r="K5560">
        <v>202.5</v>
      </c>
      <c r="L5560">
        <v>24</v>
      </c>
    </row>
    <row r="5561" spans="1:12">
      <c r="A5561" t="s">
        <v>14696</v>
      </c>
      <c r="B5561" t="s">
        <v>14696</v>
      </c>
      <c r="C5561" t="s">
        <v>6568</v>
      </c>
      <c r="D5561">
        <v>93.023255809999995</v>
      </c>
      <c r="E5561">
        <v>38.44</v>
      </c>
      <c r="F5561">
        <v>800261.17500000005</v>
      </c>
      <c r="G5561">
        <v>800261</v>
      </c>
      <c r="H5561">
        <v>88.39</v>
      </c>
      <c r="I5561">
        <v>835</v>
      </c>
      <c r="J5561">
        <v>898</v>
      </c>
      <c r="K5561">
        <v>202</v>
      </c>
      <c r="L5561">
        <v>48</v>
      </c>
    </row>
    <row r="5562" spans="1:12">
      <c r="A5562" t="s">
        <v>14697</v>
      </c>
      <c r="B5562" t="s">
        <v>14697</v>
      </c>
      <c r="C5562" t="s">
        <v>6568</v>
      </c>
      <c r="D5562">
        <v>93.023255809999995</v>
      </c>
      <c r="E5562">
        <v>39.74</v>
      </c>
      <c r="F5562">
        <v>783385.82499999995</v>
      </c>
      <c r="G5562">
        <v>783386</v>
      </c>
      <c r="H5562">
        <v>86.4</v>
      </c>
      <c r="I5562">
        <v>751</v>
      </c>
      <c r="J5562">
        <v>807</v>
      </c>
      <c r="K5562">
        <v>211</v>
      </c>
      <c r="L5562">
        <v>52</v>
      </c>
    </row>
    <row r="5563" spans="1:12">
      <c r="A5563" t="s">
        <v>14698</v>
      </c>
      <c r="B5563" t="s">
        <v>14698</v>
      </c>
      <c r="C5563" t="s">
        <v>6568</v>
      </c>
      <c r="D5563">
        <v>90.697674419999998</v>
      </c>
      <c r="E5563">
        <v>47.23</v>
      </c>
      <c r="F5563">
        <v>1116146.5900000001</v>
      </c>
      <c r="G5563">
        <v>1116147</v>
      </c>
      <c r="H5563">
        <v>89.25</v>
      </c>
      <c r="I5563">
        <v>1134</v>
      </c>
      <c r="J5563">
        <v>1250</v>
      </c>
      <c r="K5563">
        <v>206.5</v>
      </c>
      <c r="L5563">
        <v>31</v>
      </c>
    </row>
    <row r="5564" spans="1:12">
      <c r="A5564" t="s">
        <v>14699</v>
      </c>
      <c r="B5564" t="s">
        <v>14699</v>
      </c>
      <c r="C5564" t="s">
        <v>6568</v>
      </c>
      <c r="D5564">
        <v>90.697674419999998</v>
      </c>
      <c r="E5564">
        <v>39.5</v>
      </c>
      <c r="F5564">
        <v>527206.46149999998</v>
      </c>
      <c r="G5564">
        <v>527206</v>
      </c>
      <c r="H5564">
        <v>89.74</v>
      </c>
      <c r="I5564">
        <v>527</v>
      </c>
      <c r="J5564">
        <v>581</v>
      </c>
      <c r="K5564">
        <v>221</v>
      </c>
      <c r="L5564">
        <v>16</v>
      </c>
    </row>
    <row r="5565" spans="1:12">
      <c r="A5565" t="s">
        <v>14700</v>
      </c>
      <c r="B5565" t="s">
        <v>14700</v>
      </c>
      <c r="C5565" t="s">
        <v>6568</v>
      </c>
      <c r="D5565">
        <v>93.023255809999995</v>
      </c>
      <c r="E5565">
        <v>48.12</v>
      </c>
      <c r="F5565">
        <v>1300866.1000000001</v>
      </c>
      <c r="G5565">
        <v>1300866</v>
      </c>
      <c r="H5565">
        <v>87.31</v>
      </c>
      <c r="I5565">
        <v>1167</v>
      </c>
      <c r="J5565">
        <v>1255</v>
      </c>
      <c r="K5565">
        <v>231</v>
      </c>
      <c r="L5565">
        <v>83</v>
      </c>
    </row>
    <row r="5566" spans="1:12">
      <c r="A5566" t="s">
        <v>14701</v>
      </c>
      <c r="B5566" t="s">
        <v>14701</v>
      </c>
      <c r="C5566" t="s">
        <v>6568</v>
      </c>
      <c r="D5566">
        <v>88.372093019999994</v>
      </c>
      <c r="E5566">
        <v>58.26</v>
      </c>
      <c r="F5566">
        <v>921410.78949999996</v>
      </c>
      <c r="G5566">
        <v>921411</v>
      </c>
      <c r="H5566">
        <v>88.25</v>
      </c>
      <c r="I5566">
        <v>837</v>
      </c>
      <c r="J5566">
        <v>947</v>
      </c>
      <c r="K5566">
        <v>233</v>
      </c>
      <c r="L5566">
        <v>46</v>
      </c>
    </row>
    <row r="5567" spans="1:12">
      <c r="A5567" t="s">
        <v>14702</v>
      </c>
      <c r="B5567" t="s">
        <v>14702</v>
      </c>
      <c r="C5567" t="s">
        <v>6568</v>
      </c>
      <c r="D5567">
        <v>93.023255809999995</v>
      </c>
      <c r="E5567">
        <v>45.21</v>
      </c>
      <c r="F5567">
        <v>760836.625</v>
      </c>
      <c r="G5567">
        <v>760837</v>
      </c>
      <c r="H5567">
        <v>86.87</v>
      </c>
      <c r="I5567">
        <v>730</v>
      </c>
      <c r="J5567">
        <v>785</v>
      </c>
      <c r="K5567">
        <v>219.5</v>
      </c>
      <c r="L5567">
        <v>65</v>
      </c>
    </row>
    <row r="5568" spans="1:12">
      <c r="A5568" t="s">
        <v>14703</v>
      </c>
      <c r="B5568" t="s">
        <v>14703</v>
      </c>
      <c r="C5568" t="s">
        <v>6568</v>
      </c>
      <c r="D5568">
        <v>86.046511629999998</v>
      </c>
      <c r="E5568">
        <v>47.69</v>
      </c>
      <c r="F5568">
        <v>590248.21620000002</v>
      </c>
      <c r="G5568">
        <v>590248</v>
      </c>
      <c r="H5568">
        <v>91.23</v>
      </c>
      <c r="I5568">
        <v>567</v>
      </c>
      <c r="J5568">
        <v>659</v>
      </c>
      <c r="K5568">
        <v>224</v>
      </c>
      <c r="L5568">
        <v>20</v>
      </c>
    </row>
    <row r="5569" spans="1:12">
      <c r="A5569" t="s">
        <v>14704</v>
      </c>
      <c r="B5569" t="s">
        <v>14704</v>
      </c>
      <c r="C5569" t="s">
        <v>6568</v>
      </c>
      <c r="D5569">
        <v>95.348837209999999</v>
      </c>
      <c r="E5569">
        <v>49.51</v>
      </c>
      <c r="F5569">
        <v>709990.82929999998</v>
      </c>
      <c r="G5569">
        <v>709991</v>
      </c>
      <c r="H5569">
        <v>91.52</v>
      </c>
      <c r="I5569">
        <v>727</v>
      </c>
      <c r="J5569">
        <v>762</v>
      </c>
      <c r="K5569">
        <v>236</v>
      </c>
      <c r="L5569">
        <v>19</v>
      </c>
    </row>
    <row r="5570" spans="1:12">
      <c r="A5570" t="s">
        <v>14705</v>
      </c>
      <c r="B5570" t="s">
        <v>14705</v>
      </c>
      <c r="C5570" t="s">
        <v>6568</v>
      </c>
      <c r="D5570">
        <v>90.697674419999998</v>
      </c>
      <c r="E5570">
        <v>46.14</v>
      </c>
      <c r="F5570">
        <v>912565.84620000003</v>
      </c>
      <c r="G5570">
        <v>912566</v>
      </c>
      <c r="H5570">
        <v>87.41</v>
      </c>
      <c r="I5570">
        <v>904</v>
      </c>
      <c r="J5570">
        <v>997</v>
      </c>
      <c r="K5570">
        <v>208</v>
      </c>
      <c r="L5570">
        <v>52</v>
      </c>
    </row>
    <row r="5571" spans="1:12">
      <c r="A5571" t="s">
        <v>14706</v>
      </c>
      <c r="B5571" t="s">
        <v>14706</v>
      </c>
      <c r="C5571" t="s">
        <v>6568</v>
      </c>
      <c r="D5571">
        <v>93.023255809999995</v>
      </c>
      <c r="E5571">
        <v>47.34</v>
      </c>
      <c r="F5571">
        <v>625443.6</v>
      </c>
      <c r="G5571">
        <v>625444</v>
      </c>
      <c r="H5571">
        <v>89.63</v>
      </c>
      <c r="I5571">
        <v>674</v>
      </c>
      <c r="J5571">
        <v>725</v>
      </c>
      <c r="K5571">
        <v>194.5</v>
      </c>
      <c r="L5571">
        <v>31</v>
      </c>
    </row>
    <row r="5572" spans="1:12">
      <c r="A5572" t="s">
        <v>14707</v>
      </c>
      <c r="B5572" t="s">
        <v>14707</v>
      </c>
      <c r="C5572" t="s">
        <v>6568</v>
      </c>
      <c r="D5572">
        <v>90.697674419999998</v>
      </c>
      <c r="E5572">
        <v>42.69</v>
      </c>
      <c r="F5572">
        <v>673714.95019999996</v>
      </c>
      <c r="G5572">
        <v>673715</v>
      </c>
      <c r="H5572">
        <v>91.2</v>
      </c>
      <c r="I5572">
        <v>700</v>
      </c>
      <c r="J5572">
        <v>772</v>
      </c>
      <c r="K5572">
        <v>207.5</v>
      </c>
      <c r="L5572">
        <v>21</v>
      </c>
    </row>
    <row r="5573" spans="1:12">
      <c r="A5573" t="s">
        <v>14708</v>
      </c>
      <c r="B5573" t="s">
        <v>14708</v>
      </c>
      <c r="C5573" t="s">
        <v>6568</v>
      </c>
      <c r="D5573">
        <v>88.372093019999994</v>
      </c>
      <c r="E5573">
        <v>35.049999999999997</v>
      </c>
      <c r="F5573">
        <v>577645.02630000003</v>
      </c>
      <c r="G5573">
        <v>577645</v>
      </c>
      <c r="H5573">
        <v>88.47</v>
      </c>
      <c r="I5573">
        <v>528</v>
      </c>
      <c r="J5573">
        <v>597</v>
      </c>
      <c r="K5573">
        <v>222</v>
      </c>
      <c r="L5573">
        <v>50.5</v>
      </c>
    </row>
    <row r="5574" spans="1:12">
      <c r="A5574" t="s">
        <v>14709</v>
      </c>
      <c r="B5574" t="s">
        <v>14709</v>
      </c>
      <c r="C5574" t="s">
        <v>6568</v>
      </c>
      <c r="D5574">
        <v>93.023255809999995</v>
      </c>
      <c r="E5574">
        <v>39.19</v>
      </c>
      <c r="F5574">
        <v>657294.77500000002</v>
      </c>
      <c r="G5574">
        <v>657295</v>
      </c>
      <c r="H5574">
        <v>85.37</v>
      </c>
      <c r="I5574">
        <v>635</v>
      </c>
      <c r="J5574">
        <v>683</v>
      </c>
      <c r="K5574">
        <v>218</v>
      </c>
      <c r="L5574">
        <v>64</v>
      </c>
    </row>
    <row r="5575" spans="1:12">
      <c r="A5575" t="s">
        <v>14710</v>
      </c>
      <c r="B5575" t="s">
        <v>14710</v>
      </c>
      <c r="C5575" t="s">
        <v>6568</v>
      </c>
      <c r="D5575">
        <v>79.069767440000007</v>
      </c>
      <c r="E5575">
        <v>42.77</v>
      </c>
      <c r="F5575">
        <v>584860.60069999995</v>
      </c>
      <c r="G5575">
        <v>584861</v>
      </c>
      <c r="H5575">
        <v>83.79</v>
      </c>
      <c r="I5575">
        <v>559</v>
      </c>
      <c r="J5575">
        <v>707</v>
      </c>
      <c r="K5575">
        <v>200</v>
      </c>
      <c r="L5575">
        <v>21</v>
      </c>
    </row>
    <row r="5576" spans="1:12">
      <c r="A5576" t="s">
        <v>14711</v>
      </c>
      <c r="B5576" t="s">
        <v>14711</v>
      </c>
      <c r="C5576" t="s">
        <v>6568</v>
      </c>
      <c r="D5576">
        <v>90.697674419999998</v>
      </c>
      <c r="E5576">
        <v>37.46</v>
      </c>
      <c r="F5576">
        <v>767952.43590000004</v>
      </c>
      <c r="G5576">
        <v>767952</v>
      </c>
      <c r="H5576">
        <v>91.35</v>
      </c>
      <c r="I5576">
        <v>686</v>
      </c>
      <c r="J5576">
        <v>756</v>
      </c>
      <c r="K5576">
        <v>265.5</v>
      </c>
      <c r="L5576">
        <v>34</v>
      </c>
    </row>
    <row r="5577" spans="1:12">
      <c r="A5577" t="s">
        <v>14712</v>
      </c>
      <c r="B5577" t="s">
        <v>14712</v>
      </c>
      <c r="C5577" t="s">
        <v>6568</v>
      </c>
      <c r="D5577">
        <v>93.023255809999995</v>
      </c>
      <c r="E5577">
        <v>40.65</v>
      </c>
      <c r="F5577">
        <v>683462.42500000005</v>
      </c>
      <c r="G5577">
        <v>683462</v>
      </c>
      <c r="H5577">
        <v>91.1</v>
      </c>
      <c r="I5577">
        <v>695</v>
      </c>
      <c r="J5577">
        <v>747</v>
      </c>
      <c r="K5577">
        <v>223</v>
      </c>
      <c r="L5577">
        <v>27</v>
      </c>
    </row>
    <row r="5578" spans="1:12">
      <c r="A5578" t="s">
        <v>14713</v>
      </c>
      <c r="B5578" t="s">
        <v>14713</v>
      </c>
      <c r="C5578" t="s">
        <v>6568</v>
      </c>
      <c r="D5578">
        <v>93.023255809999995</v>
      </c>
      <c r="E5578">
        <v>32.33</v>
      </c>
      <c r="F5578">
        <v>889867.59360000002</v>
      </c>
      <c r="G5578">
        <v>889868</v>
      </c>
      <c r="H5578">
        <v>85.36</v>
      </c>
      <c r="I5578">
        <v>824</v>
      </c>
      <c r="J5578">
        <v>886</v>
      </c>
      <c r="K5578">
        <v>233</v>
      </c>
      <c r="L5578">
        <v>99</v>
      </c>
    </row>
    <row r="5579" spans="1:12">
      <c r="A5579" t="s">
        <v>14714</v>
      </c>
      <c r="B5579" t="s">
        <v>14714</v>
      </c>
      <c r="C5579" t="s">
        <v>6568</v>
      </c>
      <c r="D5579">
        <v>93.023255809999995</v>
      </c>
      <c r="E5579">
        <v>41.22</v>
      </c>
      <c r="F5579">
        <v>1106116.176</v>
      </c>
      <c r="G5579">
        <v>1106116</v>
      </c>
      <c r="H5579">
        <v>89.42</v>
      </c>
      <c r="I5579">
        <v>1016</v>
      </c>
      <c r="J5579">
        <v>1092</v>
      </c>
      <c r="K5579">
        <v>244.5</v>
      </c>
      <c r="L5579">
        <v>51</v>
      </c>
    </row>
    <row r="5580" spans="1:12">
      <c r="A5580" t="s">
        <v>14715</v>
      </c>
      <c r="B5580" t="s">
        <v>14715</v>
      </c>
      <c r="C5580" t="s">
        <v>6568</v>
      </c>
      <c r="D5580">
        <v>93.023255809999995</v>
      </c>
      <c r="E5580">
        <v>43</v>
      </c>
      <c r="F5580">
        <v>732744.72499999998</v>
      </c>
      <c r="G5580">
        <v>732745</v>
      </c>
      <c r="H5580">
        <v>86.18</v>
      </c>
      <c r="I5580">
        <v>741</v>
      </c>
      <c r="J5580">
        <v>797</v>
      </c>
      <c r="K5580">
        <v>211</v>
      </c>
      <c r="L5580">
        <v>66</v>
      </c>
    </row>
    <row r="5581" spans="1:12">
      <c r="A5581" t="s">
        <v>14716</v>
      </c>
      <c r="B5581" t="s">
        <v>14716</v>
      </c>
      <c r="C5581" t="s">
        <v>6568</v>
      </c>
      <c r="D5581">
        <v>90.697674419999998</v>
      </c>
      <c r="E5581">
        <v>39.51</v>
      </c>
      <c r="F5581">
        <v>608454.58510000003</v>
      </c>
      <c r="G5581">
        <v>608455</v>
      </c>
      <c r="H5581">
        <v>92.38</v>
      </c>
      <c r="I5581">
        <v>617</v>
      </c>
      <c r="J5581">
        <v>680</v>
      </c>
      <c r="K5581">
        <v>224</v>
      </c>
      <c r="L5581">
        <v>17</v>
      </c>
    </row>
    <row r="5582" spans="1:12">
      <c r="A5582" t="s">
        <v>14717</v>
      </c>
      <c r="B5582" t="s">
        <v>14717</v>
      </c>
      <c r="C5582" t="s">
        <v>6568</v>
      </c>
      <c r="D5582">
        <v>76.744186049999996</v>
      </c>
      <c r="E5582">
        <v>39.51</v>
      </c>
      <c r="F5582">
        <v>848302.69700000004</v>
      </c>
      <c r="G5582">
        <v>848303</v>
      </c>
      <c r="H5582">
        <v>85.56</v>
      </c>
      <c r="I5582">
        <v>724</v>
      </c>
      <c r="J5582">
        <v>943</v>
      </c>
      <c r="K5582">
        <v>198</v>
      </c>
      <c r="L5582">
        <v>84</v>
      </c>
    </row>
    <row r="5583" spans="1:12">
      <c r="A5583" t="s">
        <v>14718</v>
      </c>
      <c r="B5583" t="s">
        <v>14718</v>
      </c>
      <c r="C5583" t="s">
        <v>6568</v>
      </c>
      <c r="D5583">
        <v>86.046511629999998</v>
      </c>
      <c r="E5583">
        <v>43.63</v>
      </c>
      <c r="F5583">
        <v>612824.37840000005</v>
      </c>
      <c r="G5583">
        <v>612824</v>
      </c>
      <c r="H5583">
        <v>83.64</v>
      </c>
      <c r="I5583">
        <v>533</v>
      </c>
      <c r="J5583">
        <v>619</v>
      </c>
      <c r="K5583">
        <v>223</v>
      </c>
      <c r="L5583">
        <v>76</v>
      </c>
    </row>
    <row r="5584" spans="1:12">
      <c r="A5584" t="s">
        <v>14719</v>
      </c>
      <c r="B5584" t="s">
        <v>14719</v>
      </c>
      <c r="C5584" t="s">
        <v>6568</v>
      </c>
      <c r="D5584">
        <v>93.023255809999995</v>
      </c>
      <c r="E5584">
        <v>58.12</v>
      </c>
      <c r="F5584">
        <v>1140830.8500000001</v>
      </c>
      <c r="G5584">
        <v>1140831</v>
      </c>
      <c r="H5584">
        <v>83.54</v>
      </c>
      <c r="I5584">
        <v>1004</v>
      </c>
      <c r="J5584">
        <v>1079</v>
      </c>
      <c r="K5584">
        <v>225</v>
      </c>
      <c r="L5584">
        <v>88.5</v>
      </c>
    </row>
    <row r="5585" spans="1:12">
      <c r="A5585" t="s">
        <v>14720</v>
      </c>
      <c r="B5585" t="s">
        <v>14720</v>
      </c>
      <c r="C5585" t="s">
        <v>6568</v>
      </c>
      <c r="D5585">
        <v>97.674418599999996</v>
      </c>
      <c r="E5585">
        <v>54.15</v>
      </c>
      <c r="F5585">
        <v>1349934.9210000001</v>
      </c>
      <c r="G5585">
        <v>1349935</v>
      </c>
      <c r="H5585">
        <v>90.5</v>
      </c>
      <c r="I5585">
        <v>1410</v>
      </c>
      <c r="J5585">
        <v>1444</v>
      </c>
      <c r="K5585">
        <v>224</v>
      </c>
      <c r="L5585">
        <v>53</v>
      </c>
    </row>
    <row r="5586" spans="1:12">
      <c r="A5586" t="s">
        <v>14721</v>
      </c>
      <c r="B5586" t="s">
        <v>14721</v>
      </c>
      <c r="C5586" t="s">
        <v>6568</v>
      </c>
      <c r="D5586">
        <v>90.697674419999998</v>
      </c>
      <c r="E5586">
        <v>37.25</v>
      </c>
      <c r="F5586">
        <v>987551.23080000002</v>
      </c>
      <c r="G5586">
        <v>987551</v>
      </c>
      <c r="H5586">
        <v>85.35</v>
      </c>
      <c r="I5586">
        <v>951</v>
      </c>
      <c r="J5586">
        <v>1049</v>
      </c>
      <c r="K5586">
        <v>211</v>
      </c>
      <c r="L5586">
        <v>61</v>
      </c>
    </row>
    <row r="5587" spans="1:12">
      <c r="A5587" t="s">
        <v>14722</v>
      </c>
      <c r="B5587" t="s">
        <v>14722</v>
      </c>
      <c r="C5587" t="s">
        <v>6568</v>
      </c>
      <c r="D5587">
        <v>93.023255809999995</v>
      </c>
      <c r="E5587">
        <v>37.29</v>
      </c>
      <c r="F5587">
        <v>1017440.2</v>
      </c>
      <c r="G5587">
        <v>1017440</v>
      </c>
      <c r="H5587">
        <v>86.59</v>
      </c>
      <c r="I5587">
        <v>1569</v>
      </c>
      <c r="J5587">
        <v>1687</v>
      </c>
      <c r="K5587">
        <v>99</v>
      </c>
      <c r="L5587">
        <v>103</v>
      </c>
    </row>
    <row r="5588" spans="1:12">
      <c r="A5588" t="s">
        <v>14723</v>
      </c>
      <c r="B5588" t="s">
        <v>14723</v>
      </c>
      <c r="C5588" t="s">
        <v>6568</v>
      </c>
      <c r="D5588">
        <v>95.348837209999999</v>
      </c>
      <c r="E5588">
        <v>36.11</v>
      </c>
      <c r="F5588">
        <v>1053126.6340000001</v>
      </c>
      <c r="G5588">
        <v>1053127</v>
      </c>
      <c r="H5588">
        <v>90.83</v>
      </c>
      <c r="I5588">
        <v>1052</v>
      </c>
      <c r="J5588">
        <v>1103</v>
      </c>
      <c r="K5588">
        <v>239.5</v>
      </c>
      <c r="L5588">
        <v>39</v>
      </c>
    </row>
    <row r="5589" spans="1:12">
      <c r="A5589" t="s">
        <v>14724</v>
      </c>
      <c r="B5589" t="s">
        <v>14724</v>
      </c>
      <c r="C5589" t="s">
        <v>6568</v>
      </c>
      <c r="D5589">
        <v>95.348837209999999</v>
      </c>
      <c r="E5589">
        <v>35.65</v>
      </c>
      <c r="F5589">
        <v>1024096.39</v>
      </c>
      <c r="G5589">
        <v>1024096</v>
      </c>
      <c r="H5589">
        <v>92.64</v>
      </c>
      <c r="I5589">
        <v>1014</v>
      </c>
      <c r="J5589">
        <v>1063</v>
      </c>
      <c r="K5589">
        <v>252</v>
      </c>
      <c r="L5589">
        <v>26</v>
      </c>
    </row>
    <row r="5590" spans="1:12">
      <c r="A5590" t="s">
        <v>14725</v>
      </c>
      <c r="B5590" t="s">
        <v>14725</v>
      </c>
      <c r="C5590" t="s">
        <v>6568</v>
      </c>
      <c r="D5590">
        <v>86.046511629999998</v>
      </c>
      <c r="E5590">
        <v>36.26</v>
      </c>
      <c r="F5590">
        <v>529337.78</v>
      </c>
      <c r="G5590">
        <v>529338</v>
      </c>
      <c r="H5590">
        <v>92.61</v>
      </c>
      <c r="I5590">
        <v>506</v>
      </c>
      <c r="J5590">
        <v>588</v>
      </c>
      <c r="K5590">
        <v>227</v>
      </c>
      <c r="L5590">
        <v>26</v>
      </c>
    </row>
    <row r="5591" spans="1:12">
      <c r="A5591" t="s">
        <v>14726</v>
      </c>
      <c r="B5591" t="s">
        <v>14726</v>
      </c>
      <c r="C5591" t="s">
        <v>6568</v>
      </c>
      <c r="D5591">
        <v>79.069767440000007</v>
      </c>
      <c r="E5591">
        <v>45.08</v>
      </c>
      <c r="F5591">
        <v>766162.83620000002</v>
      </c>
      <c r="G5591">
        <v>766163</v>
      </c>
      <c r="H5591">
        <v>89.97</v>
      </c>
      <c r="I5591">
        <v>677</v>
      </c>
      <c r="J5591">
        <v>856</v>
      </c>
      <c r="K5591">
        <v>216</v>
      </c>
      <c r="L5591">
        <v>39.5</v>
      </c>
    </row>
    <row r="5592" spans="1:12">
      <c r="A5592" t="s">
        <v>14727</v>
      </c>
      <c r="B5592" t="s">
        <v>14727</v>
      </c>
      <c r="C5592" t="s">
        <v>6568</v>
      </c>
      <c r="D5592">
        <v>95.348837209999999</v>
      </c>
      <c r="E5592">
        <v>43.81</v>
      </c>
      <c r="F5592">
        <v>1205525.108</v>
      </c>
      <c r="G5592">
        <v>1205525</v>
      </c>
      <c r="H5592">
        <v>91</v>
      </c>
      <c r="I5592">
        <v>1096</v>
      </c>
      <c r="J5592">
        <v>1149</v>
      </c>
      <c r="K5592">
        <v>263.5</v>
      </c>
      <c r="L5592">
        <v>51</v>
      </c>
    </row>
    <row r="5593" spans="1:12">
      <c r="A5593" t="s">
        <v>14728</v>
      </c>
      <c r="B5593" t="s">
        <v>14728</v>
      </c>
      <c r="C5593" t="s">
        <v>6568</v>
      </c>
      <c r="D5593">
        <v>97.674418599999996</v>
      </c>
      <c r="E5593">
        <v>40.56</v>
      </c>
      <c r="F5593">
        <v>845129.16669999994</v>
      </c>
      <c r="G5593">
        <v>845129</v>
      </c>
      <c r="H5593">
        <v>89.55</v>
      </c>
      <c r="I5593">
        <v>816</v>
      </c>
      <c r="J5593">
        <v>835</v>
      </c>
      <c r="K5593">
        <v>236</v>
      </c>
      <c r="L5593">
        <v>41</v>
      </c>
    </row>
    <row r="5594" spans="1:12">
      <c r="A5594" t="s">
        <v>14729</v>
      </c>
      <c r="B5594" t="s">
        <v>14729</v>
      </c>
      <c r="C5594" t="s">
        <v>6568</v>
      </c>
      <c r="D5594">
        <v>90.697674419999998</v>
      </c>
      <c r="E5594">
        <v>35.369999999999997</v>
      </c>
      <c r="F5594">
        <v>626204.58970000001</v>
      </c>
      <c r="G5594">
        <v>626205</v>
      </c>
      <c r="H5594">
        <v>90.41</v>
      </c>
      <c r="I5594">
        <v>738</v>
      </c>
      <c r="J5594">
        <v>814</v>
      </c>
      <c r="K5594">
        <v>190.5</v>
      </c>
      <c r="L5594">
        <v>22</v>
      </c>
    </row>
    <row r="5595" spans="1:12">
      <c r="A5595" t="s">
        <v>14730</v>
      </c>
      <c r="B5595" t="s">
        <v>14730</v>
      </c>
      <c r="C5595" t="s">
        <v>6568</v>
      </c>
      <c r="D5595">
        <v>93.023255809999995</v>
      </c>
      <c r="E5595">
        <v>54.08</v>
      </c>
      <c r="F5595">
        <v>1552194.65</v>
      </c>
      <c r="G5595">
        <v>1552195</v>
      </c>
      <c r="H5595">
        <v>91.15</v>
      </c>
      <c r="I5595">
        <v>1393</v>
      </c>
      <c r="J5595">
        <v>1497</v>
      </c>
      <c r="K5595">
        <v>258</v>
      </c>
      <c r="L5595">
        <v>41</v>
      </c>
    </row>
    <row r="5596" spans="1:12">
      <c r="A5596" t="s">
        <v>14731</v>
      </c>
      <c r="B5596" t="s">
        <v>14731</v>
      </c>
      <c r="C5596" t="s">
        <v>6568</v>
      </c>
      <c r="D5596">
        <v>95.348837209999999</v>
      </c>
      <c r="E5596">
        <v>45.86</v>
      </c>
      <c r="F5596">
        <v>1039352.887</v>
      </c>
      <c r="G5596">
        <v>1039353</v>
      </c>
      <c r="H5596">
        <v>90.61</v>
      </c>
      <c r="I5596">
        <v>984</v>
      </c>
      <c r="J5596">
        <v>1032</v>
      </c>
      <c r="K5596">
        <v>244</v>
      </c>
      <c r="L5596">
        <v>35</v>
      </c>
    </row>
    <row r="5597" spans="1:12">
      <c r="A5597" t="s">
        <v>14732</v>
      </c>
      <c r="B5597" t="s">
        <v>14732</v>
      </c>
      <c r="C5597" t="s">
        <v>6568</v>
      </c>
      <c r="D5597">
        <v>95.348837209999999</v>
      </c>
      <c r="E5597">
        <v>49.51</v>
      </c>
      <c r="F5597">
        <v>940971.49140000006</v>
      </c>
      <c r="G5597">
        <v>940971</v>
      </c>
      <c r="H5597">
        <v>91.82</v>
      </c>
      <c r="I5597">
        <v>934</v>
      </c>
      <c r="J5597">
        <v>980</v>
      </c>
      <c r="K5597">
        <v>237</v>
      </c>
      <c r="L5597">
        <v>38</v>
      </c>
    </row>
    <row r="5598" spans="1:12">
      <c r="A5598" t="s">
        <v>14733</v>
      </c>
      <c r="B5598" t="s">
        <v>14733</v>
      </c>
      <c r="C5598" t="s">
        <v>6568</v>
      </c>
      <c r="D5598">
        <v>97.674418599999996</v>
      </c>
      <c r="E5598">
        <v>46.59</v>
      </c>
      <c r="F5598">
        <v>914074.54399999999</v>
      </c>
      <c r="G5598">
        <v>914075</v>
      </c>
      <c r="H5598">
        <v>91.22</v>
      </c>
      <c r="I5598">
        <v>918</v>
      </c>
      <c r="J5598">
        <v>940</v>
      </c>
      <c r="K5598">
        <v>237</v>
      </c>
      <c r="L5598">
        <v>34</v>
      </c>
    </row>
    <row r="5599" spans="1:12">
      <c r="A5599" t="s">
        <v>14734</v>
      </c>
      <c r="B5599" t="s">
        <v>14734</v>
      </c>
      <c r="C5599" t="s">
        <v>6568</v>
      </c>
      <c r="D5599">
        <v>74.418604650000006</v>
      </c>
      <c r="E5599">
        <v>37.729999999999997</v>
      </c>
      <c r="F5599">
        <v>1192237.4029999999</v>
      </c>
      <c r="G5599">
        <v>1192237</v>
      </c>
      <c r="H5599">
        <v>91.67</v>
      </c>
      <c r="I5599">
        <v>985</v>
      </c>
      <c r="J5599">
        <v>1324</v>
      </c>
      <c r="K5599">
        <v>238</v>
      </c>
      <c r="L5599">
        <v>24</v>
      </c>
    </row>
    <row r="5600" spans="1:12">
      <c r="A5600" t="s">
        <v>14735</v>
      </c>
      <c r="B5600" t="s">
        <v>14735</v>
      </c>
      <c r="C5600" t="s">
        <v>6568</v>
      </c>
      <c r="D5600">
        <v>95.348837209999999</v>
      </c>
      <c r="E5600">
        <v>44.38</v>
      </c>
      <c r="F5600">
        <v>866314.70730000001</v>
      </c>
      <c r="G5600">
        <v>866315</v>
      </c>
      <c r="H5600">
        <v>86.49</v>
      </c>
      <c r="I5600">
        <v>793</v>
      </c>
      <c r="J5600">
        <v>832</v>
      </c>
      <c r="K5600">
        <v>241</v>
      </c>
      <c r="L5600">
        <v>68.5</v>
      </c>
    </row>
    <row r="5601" spans="1:12">
      <c r="A5601" t="s">
        <v>14736</v>
      </c>
      <c r="B5601" t="s">
        <v>14736</v>
      </c>
      <c r="C5601" t="s">
        <v>6568</v>
      </c>
      <c r="D5601">
        <v>95.348837209999999</v>
      </c>
      <c r="E5601">
        <v>53.52</v>
      </c>
      <c r="F5601">
        <v>880998.68290000001</v>
      </c>
      <c r="G5601">
        <v>880999</v>
      </c>
      <c r="H5601">
        <v>89.99</v>
      </c>
      <c r="I5601">
        <v>889</v>
      </c>
      <c r="J5601">
        <v>932</v>
      </c>
      <c r="K5601">
        <v>226</v>
      </c>
      <c r="L5601">
        <v>45</v>
      </c>
    </row>
    <row r="5602" spans="1:12">
      <c r="A5602" t="s">
        <v>14737</v>
      </c>
      <c r="B5602" t="s">
        <v>14737</v>
      </c>
      <c r="C5602" t="s">
        <v>6568</v>
      </c>
      <c r="D5602">
        <v>79.069767440000007</v>
      </c>
      <c r="E5602">
        <v>50.22</v>
      </c>
      <c r="F5602">
        <v>1026874.147</v>
      </c>
      <c r="G5602">
        <v>1026874</v>
      </c>
      <c r="H5602">
        <v>89.8</v>
      </c>
      <c r="I5602">
        <v>877</v>
      </c>
      <c r="J5602">
        <v>1109</v>
      </c>
      <c r="K5602">
        <v>230</v>
      </c>
      <c r="L5602">
        <v>43</v>
      </c>
    </row>
    <row r="5603" spans="1:12">
      <c r="A5603" t="s">
        <v>14738</v>
      </c>
      <c r="B5603" t="s">
        <v>14738</v>
      </c>
      <c r="C5603" t="s">
        <v>6568</v>
      </c>
      <c r="D5603">
        <v>93.023255809999995</v>
      </c>
      <c r="E5603">
        <v>40.57</v>
      </c>
      <c r="F5603">
        <v>962720.55</v>
      </c>
      <c r="G5603">
        <v>962721</v>
      </c>
      <c r="H5603">
        <v>87.34</v>
      </c>
      <c r="I5603">
        <v>941</v>
      </c>
      <c r="J5603">
        <v>1012</v>
      </c>
      <c r="K5603">
        <v>211</v>
      </c>
      <c r="L5603">
        <v>60</v>
      </c>
    </row>
    <row r="5604" spans="1:12">
      <c r="A5604" t="s">
        <v>14739</v>
      </c>
      <c r="B5604" t="s">
        <v>14739</v>
      </c>
      <c r="C5604" t="s">
        <v>6568</v>
      </c>
      <c r="D5604">
        <v>58.139534879999999</v>
      </c>
      <c r="E5604">
        <v>40.96</v>
      </c>
      <c r="F5604">
        <v>1303330</v>
      </c>
      <c r="G5604">
        <v>1303330</v>
      </c>
      <c r="H5604">
        <v>90.7</v>
      </c>
      <c r="I5604">
        <v>833</v>
      </c>
      <c r="J5604">
        <v>1433</v>
      </c>
      <c r="K5604">
        <v>224</v>
      </c>
      <c r="L5604">
        <v>31</v>
      </c>
    </row>
    <row r="5605" spans="1:12">
      <c r="A5605" t="s">
        <v>14740</v>
      </c>
      <c r="B5605" t="s">
        <v>14740</v>
      </c>
      <c r="C5605" t="s">
        <v>6568</v>
      </c>
      <c r="D5605">
        <v>86.046511629999998</v>
      </c>
      <c r="E5605">
        <v>44.72</v>
      </c>
      <c r="F5605">
        <v>1311979.973</v>
      </c>
      <c r="G5605">
        <v>1311980</v>
      </c>
      <c r="H5605">
        <v>93.29</v>
      </c>
      <c r="I5605">
        <v>1133</v>
      </c>
      <c r="J5605">
        <v>1317</v>
      </c>
      <c r="K5605">
        <v>264</v>
      </c>
      <c r="L5605">
        <v>21</v>
      </c>
    </row>
    <row r="5606" spans="1:12">
      <c r="A5606" t="s">
        <v>14741</v>
      </c>
      <c r="B5606" t="s">
        <v>14741</v>
      </c>
      <c r="C5606" t="s">
        <v>6568</v>
      </c>
      <c r="D5606">
        <v>97.674418599999996</v>
      </c>
      <c r="E5606">
        <v>41.4</v>
      </c>
      <c r="F5606">
        <v>935999.0453</v>
      </c>
      <c r="G5606">
        <v>935999</v>
      </c>
      <c r="H5606">
        <v>90.26</v>
      </c>
      <c r="I5606">
        <v>870</v>
      </c>
      <c r="J5606">
        <v>891</v>
      </c>
      <c r="K5606">
        <v>250.5</v>
      </c>
      <c r="L5606">
        <v>53</v>
      </c>
    </row>
    <row r="5607" spans="1:12">
      <c r="A5607" t="s">
        <v>14742</v>
      </c>
      <c r="B5607" t="s">
        <v>14742</v>
      </c>
      <c r="C5607" t="s">
        <v>6568</v>
      </c>
      <c r="D5607">
        <v>93.023255809999995</v>
      </c>
      <c r="E5607">
        <v>52.4</v>
      </c>
      <c r="F5607">
        <v>774864.98369999998</v>
      </c>
      <c r="G5607">
        <v>774865</v>
      </c>
      <c r="H5607">
        <v>86.33</v>
      </c>
      <c r="I5607">
        <v>762</v>
      </c>
      <c r="J5607">
        <v>819</v>
      </c>
      <c r="K5607">
        <v>212</v>
      </c>
      <c r="L5607">
        <v>59</v>
      </c>
    </row>
    <row r="5608" spans="1:12">
      <c r="A5608" t="s">
        <v>14743</v>
      </c>
      <c r="B5608" t="s">
        <v>14743</v>
      </c>
      <c r="C5608" t="s">
        <v>6568</v>
      </c>
      <c r="D5608">
        <v>95.348837209999999</v>
      </c>
      <c r="E5608">
        <v>42.66</v>
      </c>
      <c r="F5608">
        <v>760176.58730000001</v>
      </c>
      <c r="G5608">
        <v>760177</v>
      </c>
      <c r="H5608">
        <v>89.46</v>
      </c>
      <c r="I5608">
        <v>744</v>
      </c>
      <c r="J5608">
        <v>780</v>
      </c>
      <c r="K5608">
        <v>239.5</v>
      </c>
      <c r="L5608">
        <v>47</v>
      </c>
    </row>
    <row r="5609" spans="1:12">
      <c r="A5609" t="s">
        <v>14744</v>
      </c>
      <c r="B5609" t="s">
        <v>14744</v>
      </c>
      <c r="C5609" t="s">
        <v>6568</v>
      </c>
      <c r="D5609">
        <v>79.069767440000007</v>
      </c>
      <c r="E5609">
        <v>38.880000000000003</v>
      </c>
      <c r="F5609">
        <v>739961.70589999994</v>
      </c>
      <c r="G5609">
        <v>739962</v>
      </c>
      <c r="H5609">
        <v>85.52</v>
      </c>
      <c r="I5609">
        <v>627</v>
      </c>
      <c r="J5609">
        <v>793</v>
      </c>
      <c r="K5609">
        <v>214</v>
      </c>
      <c r="L5609">
        <v>54</v>
      </c>
    </row>
    <row r="5610" spans="1:12">
      <c r="A5610" t="s">
        <v>14745</v>
      </c>
      <c r="B5610" t="s">
        <v>14745</v>
      </c>
      <c r="C5610" t="s">
        <v>6568</v>
      </c>
      <c r="D5610">
        <v>93.023255809999995</v>
      </c>
      <c r="E5610">
        <v>45.38</v>
      </c>
      <c r="F5610">
        <v>889610.875</v>
      </c>
      <c r="G5610">
        <v>889611</v>
      </c>
      <c r="H5610">
        <v>87.57</v>
      </c>
      <c r="I5610">
        <v>800</v>
      </c>
      <c r="J5610">
        <v>860</v>
      </c>
      <c r="K5610">
        <v>239.5</v>
      </c>
      <c r="L5610">
        <v>59</v>
      </c>
    </row>
    <row r="5611" spans="1:12">
      <c r="A5611" t="s">
        <v>14746</v>
      </c>
      <c r="B5611" t="s">
        <v>14746</v>
      </c>
      <c r="C5611" t="s">
        <v>6568</v>
      </c>
      <c r="D5611">
        <v>79.069767440000007</v>
      </c>
      <c r="E5611">
        <v>51.03</v>
      </c>
      <c r="F5611">
        <v>874690.82350000006</v>
      </c>
      <c r="G5611">
        <v>874691</v>
      </c>
      <c r="H5611">
        <v>91.04</v>
      </c>
      <c r="I5611">
        <v>807</v>
      </c>
      <c r="J5611">
        <v>1021</v>
      </c>
      <c r="K5611">
        <v>204</v>
      </c>
      <c r="L5611">
        <v>41.5</v>
      </c>
    </row>
    <row r="5612" spans="1:12">
      <c r="A5612" t="s">
        <v>14747</v>
      </c>
      <c r="B5612" t="s">
        <v>14747</v>
      </c>
      <c r="C5612" t="s">
        <v>6568</v>
      </c>
      <c r="D5612">
        <v>90.697674419999998</v>
      </c>
      <c r="E5612">
        <v>38.44</v>
      </c>
      <c r="F5612">
        <v>561252.81700000004</v>
      </c>
      <c r="G5612">
        <v>561253</v>
      </c>
      <c r="H5612">
        <v>93.33</v>
      </c>
      <c r="I5612">
        <v>619</v>
      </c>
      <c r="J5612">
        <v>682</v>
      </c>
      <c r="K5612">
        <v>206</v>
      </c>
      <c r="L5612">
        <v>8</v>
      </c>
    </row>
    <row r="5613" spans="1:12">
      <c r="A5613" t="s">
        <v>14748</v>
      </c>
      <c r="B5613" t="s">
        <v>14748</v>
      </c>
      <c r="C5613" t="s">
        <v>6568</v>
      </c>
      <c r="D5613">
        <v>86.046511629999998</v>
      </c>
      <c r="E5613">
        <v>40.35</v>
      </c>
      <c r="F5613">
        <v>983756.32429999998</v>
      </c>
      <c r="G5613">
        <v>983756</v>
      </c>
      <c r="H5613">
        <v>91.79</v>
      </c>
      <c r="I5613">
        <v>873</v>
      </c>
      <c r="J5613">
        <v>1015</v>
      </c>
      <c r="K5613">
        <v>239</v>
      </c>
      <c r="L5613">
        <v>21</v>
      </c>
    </row>
    <row r="5614" spans="1:12">
      <c r="A5614" t="s">
        <v>14749</v>
      </c>
      <c r="B5614" t="s">
        <v>14749</v>
      </c>
      <c r="C5614" t="s">
        <v>6568</v>
      </c>
      <c r="D5614">
        <v>86.046511629999998</v>
      </c>
      <c r="E5614">
        <v>36.799999999999997</v>
      </c>
      <c r="F5614">
        <v>1182430.9920000001</v>
      </c>
      <c r="G5614">
        <v>1182431</v>
      </c>
      <c r="H5614">
        <v>90.53</v>
      </c>
      <c r="I5614">
        <v>1114</v>
      </c>
      <c r="J5614">
        <v>1295</v>
      </c>
      <c r="K5614">
        <v>234</v>
      </c>
      <c r="L5614">
        <v>30</v>
      </c>
    </row>
    <row r="5615" spans="1:12">
      <c r="A5615" t="s">
        <v>14750</v>
      </c>
      <c r="B5615" t="s">
        <v>14750</v>
      </c>
      <c r="C5615" t="s">
        <v>6568</v>
      </c>
      <c r="D5615">
        <v>88.372093019999994</v>
      </c>
      <c r="E5615">
        <v>34.22</v>
      </c>
      <c r="F5615">
        <v>824015.78949999996</v>
      </c>
      <c r="G5615">
        <v>824016</v>
      </c>
      <c r="H5615">
        <v>91.04</v>
      </c>
      <c r="I5615">
        <v>759</v>
      </c>
      <c r="J5615">
        <v>859</v>
      </c>
      <c r="K5615">
        <v>242</v>
      </c>
      <c r="L5615">
        <v>22</v>
      </c>
    </row>
    <row r="5616" spans="1:12">
      <c r="A5616" t="s">
        <v>14751</v>
      </c>
      <c r="B5616" t="s">
        <v>14751</v>
      </c>
      <c r="C5616" t="s">
        <v>6568</v>
      </c>
      <c r="D5616">
        <v>90.697674419999998</v>
      </c>
      <c r="E5616">
        <v>40.729999999999997</v>
      </c>
      <c r="F5616">
        <v>1034994.564</v>
      </c>
      <c r="G5616">
        <v>1034995</v>
      </c>
      <c r="H5616">
        <v>88.17</v>
      </c>
      <c r="I5616">
        <v>916</v>
      </c>
      <c r="J5616">
        <v>1010</v>
      </c>
      <c r="K5616">
        <v>251</v>
      </c>
      <c r="L5616">
        <v>66</v>
      </c>
    </row>
    <row r="5617" spans="1:12">
      <c r="A5617" t="s">
        <v>14752</v>
      </c>
      <c r="B5617" t="s">
        <v>14752</v>
      </c>
      <c r="C5617" t="s">
        <v>6568</v>
      </c>
      <c r="D5617">
        <v>90.697674419999998</v>
      </c>
      <c r="E5617">
        <v>44.02</v>
      </c>
      <c r="F5617">
        <v>713409.6923</v>
      </c>
      <c r="G5617">
        <v>713410</v>
      </c>
      <c r="H5617">
        <v>87.67</v>
      </c>
      <c r="I5617">
        <v>614</v>
      </c>
      <c r="J5617">
        <v>677</v>
      </c>
      <c r="K5617">
        <v>247</v>
      </c>
      <c r="L5617">
        <v>22.5</v>
      </c>
    </row>
    <row r="5618" spans="1:12">
      <c r="A5618" t="s">
        <v>14753</v>
      </c>
      <c r="B5618" t="s">
        <v>14753</v>
      </c>
      <c r="C5618" t="s">
        <v>6568</v>
      </c>
      <c r="D5618">
        <v>95.348837209999999</v>
      </c>
      <c r="E5618">
        <v>37.369999999999997</v>
      </c>
      <c r="F5618">
        <v>971577.93420000002</v>
      </c>
      <c r="G5618">
        <v>971578</v>
      </c>
      <c r="H5618">
        <v>90.13</v>
      </c>
      <c r="I5618">
        <v>970</v>
      </c>
      <c r="J5618">
        <v>1017</v>
      </c>
      <c r="K5618">
        <v>234.5</v>
      </c>
      <c r="L5618">
        <v>49</v>
      </c>
    </row>
    <row r="5619" spans="1:12">
      <c r="A5619" t="s">
        <v>14754</v>
      </c>
      <c r="B5619" t="s">
        <v>14754</v>
      </c>
      <c r="C5619" t="s">
        <v>6568</v>
      </c>
      <c r="D5619">
        <v>95.348837209999999</v>
      </c>
      <c r="E5619">
        <v>52.35</v>
      </c>
      <c r="F5619">
        <v>982020.36589999998</v>
      </c>
      <c r="G5619">
        <v>982020</v>
      </c>
      <c r="H5619">
        <v>94.74</v>
      </c>
      <c r="I5619">
        <v>963</v>
      </c>
      <c r="J5619">
        <v>1010</v>
      </c>
      <c r="K5619">
        <v>261</v>
      </c>
      <c r="L5619">
        <v>15</v>
      </c>
    </row>
    <row r="5620" spans="1:12">
      <c r="A5620" t="s">
        <v>14755</v>
      </c>
      <c r="B5620" t="s">
        <v>14755</v>
      </c>
      <c r="C5620" t="s">
        <v>6568</v>
      </c>
      <c r="D5620">
        <v>95.348837209999999</v>
      </c>
      <c r="E5620">
        <v>51.16</v>
      </c>
      <c r="F5620">
        <v>1185413.5120000001</v>
      </c>
      <c r="G5620">
        <v>1185414</v>
      </c>
      <c r="H5620">
        <v>90.96</v>
      </c>
      <c r="I5620">
        <v>1028</v>
      </c>
      <c r="J5620">
        <v>1078</v>
      </c>
      <c r="K5620">
        <v>270.5</v>
      </c>
      <c r="L5620">
        <v>45</v>
      </c>
    </row>
    <row r="5621" spans="1:12">
      <c r="A5621" t="s">
        <v>14756</v>
      </c>
      <c r="B5621" t="s">
        <v>14756</v>
      </c>
      <c r="C5621" t="s">
        <v>6568</v>
      </c>
      <c r="D5621">
        <v>93.023255809999995</v>
      </c>
      <c r="E5621">
        <v>40.880000000000003</v>
      </c>
      <c r="F5621">
        <v>979335.75</v>
      </c>
      <c r="G5621">
        <v>979336</v>
      </c>
      <c r="H5621">
        <v>86.28</v>
      </c>
      <c r="I5621">
        <v>901</v>
      </c>
      <c r="J5621">
        <v>969</v>
      </c>
      <c r="K5621">
        <v>238</v>
      </c>
      <c r="L5621">
        <v>95</v>
      </c>
    </row>
    <row r="5622" spans="1:12">
      <c r="A5622" t="s">
        <v>14757</v>
      </c>
      <c r="B5622" t="s">
        <v>14757</v>
      </c>
      <c r="C5622" t="s">
        <v>6568</v>
      </c>
      <c r="D5622">
        <v>62.79069767</v>
      </c>
      <c r="E5622">
        <v>36.19</v>
      </c>
      <c r="F5622">
        <v>1075619.5190000001</v>
      </c>
      <c r="G5622">
        <v>1075620</v>
      </c>
      <c r="H5622">
        <v>91.76</v>
      </c>
      <c r="I5622">
        <v>754</v>
      </c>
      <c r="J5622">
        <v>1201</v>
      </c>
      <c r="K5622">
        <v>216</v>
      </c>
      <c r="L5622">
        <v>22</v>
      </c>
    </row>
    <row r="5623" spans="1:12">
      <c r="A5623" t="s">
        <v>14758</v>
      </c>
      <c r="B5623" t="s">
        <v>14758</v>
      </c>
      <c r="C5623" t="s">
        <v>6568</v>
      </c>
      <c r="D5623">
        <v>95.348837209999999</v>
      </c>
      <c r="E5623">
        <v>47.64</v>
      </c>
      <c r="F5623">
        <v>862703.7561</v>
      </c>
      <c r="G5623">
        <v>862704</v>
      </c>
      <c r="H5623">
        <v>90.32</v>
      </c>
      <c r="I5623">
        <v>849</v>
      </c>
      <c r="J5623">
        <v>890</v>
      </c>
      <c r="K5623">
        <v>245</v>
      </c>
      <c r="L5623">
        <v>47</v>
      </c>
    </row>
    <row r="5624" spans="1:12">
      <c r="A5624" t="s">
        <v>14759</v>
      </c>
      <c r="B5624" t="s">
        <v>14759</v>
      </c>
      <c r="C5624" t="s">
        <v>6568</v>
      </c>
      <c r="D5624">
        <v>90.697674419999998</v>
      </c>
      <c r="E5624">
        <v>36.049999999999997</v>
      </c>
      <c r="F5624">
        <v>827494.19099999999</v>
      </c>
      <c r="G5624">
        <v>827494</v>
      </c>
      <c r="H5624">
        <v>88.9</v>
      </c>
      <c r="I5624">
        <v>751</v>
      </c>
      <c r="J5624">
        <v>828</v>
      </c>
      <c r="K5624">
        <v>258</v>
      </c>
      <c r="L5624">
        <v>38</v>
      </c>
    </row>
    <row r="5625" spans="1:12">
      <c r="A5625" t="s">
        <v>14760</v>
      </c>
      <c r="B5625" t="s">
        <v>14760</v>
      </c>
      <c r="C5625" t="s">
        <v>6568</v>
      </c>
      <c r="D5625">
        <v>97.674418599999996</v>
      </c>
      <c r="E5625">
        <v>38.67</v>
      </c>
      <c r="F5625">
        <v>716528.45239999995</v>
      </c>
      <c r="G5625">
        <v>716528</v>
      </c>
      <c r="H5625">
        <v>91.86</v>
      </c>
      <c r="I5625">
        <v>643</v>
      </c>
      <c r="J5625">
        <v>658</v>
      </c>
      <c r="K5625">
        <v>280</v>
      </c>
      <c r="L5625">
        <v>16</v>
      </c>
    </row>
    <row r="5626" spans="1:12">
      <c r="A5626" t="s">
        <v>14761</v>
      </c>
      <c r="B5626" t="s">
        <v>14761</v>
      </c>
      <c r="C5626" t="s">
        <v>6568</v>
      </c>
      <c r="D5626">
        <v>86.046511629999998</v>
      </c>
      <c r="E5626">
        <v>47.07</v>
      </c>
      <c r="F5626">
        <v>743178.29729999998</v>
      </c>
      <c r="G5626">
        <v>743178</v>
      </c>
      <c r="H5626">
        <v>85.63</v>
      </c>
      <c r="I5626">
        <v>692</v>
      </c>
      <c r="J5626">
        <v>804</v>
      </c>
      <c r="K5626">
        <v>231.5</v>
      </c>
      <c r="L5626">
        <v>52</v>
      </c>
    </row>
    <row r="5627" spans="1:12">
      <c r="A5627" t="s">
        <v>14762</v>
      </c>
      <c r="B5627" t="s">
        <v>14762</v>
      </c>
      <c r="C5627" t="s">
        <v>6568</v>
      </c>
      <c r="D5627">
        <v>97.674418599999996</v>
      </c>
      <c r="E5627">
        <v>40.950000000000003</v>
      </c>
      <c r="F5627">
        <v>625135.02379999997</v>
      </c>
      <c r="G5627">
        <v>625135</v>
      </c>
      <c r="H5627">
        <v>91.94</v>
      </c>
      <c r="I5627">
        <v>616</v>
      </c>
      <c r="J5627">
        <v>631</v>
      </c>
      <c r="K5627">
        <v>256.5</v>
      </c>
      <c r="L5627">
        <v>24</v>
      </c>
    </row>
    <row r="5628" spans="1:12">
      <c r="A5628" t="s">
        <v>14763</v>
      </c>
      <c r="B5628" t="s">
        <v>14763</v>
      </c>
      <c r="C5628" t="s">
        <v>6568</v>
      </c>
      <c r="D5628">
        <v>97.674418599999996</v>
      </c>
      <c r="E5628">
        <v>47.24</v>
      </c>
      <c r="F5628">
        <v>797548.36490000004</v>
      </c>
      <c r="G5628">
        <v>797548</v>
      </c>
      <c r="H5628">
        <v>89.7</v>
      </c>
      <c r="I5628">
        <v>740</v>
      </c>
      <c r="J5628">
        <v>758</v>
      </c>
      <c r="K5628">
        <v>255.5</v>
      </c>
      <c r="L5628">
        <v>49</v>
      </c>
    </row>
    <row r="5629" spans="1:12">
      <c r="A5629" t="s">
        <v>14764</v>
      </c>
      <c r="B5629" t="s">
        <v>14764</v>
      </c>
      <c r="C5629" t="s">
        <v>6568</v>
      </c>
      <c r="D5629">
        <v>81.395348839999997</v>
      </c>
      <c r="E5629">
        <v>42.25</v>
      </c>
      <c r="F5629">
        <v>717382.51430000004</v>
      </c>
      <c r="G5629">
        <v>717383</v>
      </c>
      <c r="H5629">
        <v>91.5</v>
      </c>
      <c r="I5629">
        <v>641</v>
      </c>
      <c r="J5629">
        <v>788</v>
      </c>
      <c r="K5629">
        <v>233</v>
      </c>
      <c r="L5629">
        <v>25</v>
      </c>
    </row>
    <row r="5630" spans="1:12">
      <c r="A5630" t="s">
        <v>14765</v>
      </c>
      <c r="B5630" t="s">
        <v>14765</v>
      </c>
      <c r="C5630" t="s">
        <v>6568</v>
      </c>
      <c r="D5630">
        <v>97.674418599999996</v>
      </c>
      <c r="E5630">
        <v>47.2</v>
      </c>
      <c r="F5630">
        <v>942299.59809999994</v>
      </c>
      <c r="G5630">
        <v>942300</v>
      </c>
      <c r="H5630">
        <v>91.9</v>
      </c>
      <c r="I5630">
        <v>976</v>
      </c>
      <c r="J5630">
        <v>999</v>
      </c>
      <c r="K5630">
        <v>230</v>
      </c>
      <c r="L5630">
        <v>28</v>
      </c>
    </row>
    <row r="5631" spans="1:12">
      <c r="A5631" t="s">
        <v>14766</v>
      </c>
      <c r="B5631" t="s">
        <v>14766</v>
      </c>
      <c r="C5631" t="s">
        <v>6568</v>
      </c>
      <c r="D5631">
        <v>81.395348839999997</v>
      </c>
      <c r="E5631">
        <v>36.159999999999997</v>
      </c>
      <c r="F5631">
        <v>918667.35589999997</v>
      </c>
      <c r="G5631">
        <v>918667</v>
      </c>
      <c r="H5631">
        <v>86.09</v>
      </c>
      <c r="I5631">
        <v>799</v>
      </c>
      <c r="J5631">
        <v>982</v>
      </c>
      <c r="K5631">
        <v>224</v>
      </c>
      <c r="L5631">
        <v>68</v>
      </c>
    </row>
    <row r="5632" spans="1:12">
      <c r="A5632" t="s">
        <v>14767</v>
      </c>
      <c r="B5632" t="s">
        <v>14767</v>
      </c>
      <c r="C5632" t="s">
        <v>6568</v>
      </c>
      <c r="D5632">
        <v>95.348837209999999</v>
      </c>
      <c r="E5632">
        <v>38.28</v>
      </c>
      <c r="F5632">
        <v>499317.04879999999</v>
      </c>
      <c r="G5632">
        <v>499317</v>
      </c>
      <c r="H5632">
        <v>89.44</v>
      </c>
      <c r="I5632">
        <v>511</v>
      </c>
      <c r="J5632">
        <v>536</v>
      </c>
      <c r="K5632">
        <v>215</v>
      </c>
      <c r="L5632">
        <v>32</v>
      </c>
    </row>
    <row r="5633" spans="1:12">
      <c r="A5633" t="s">
        <v>14768</v>
      </c>
      <c r="B5633" t="s">
        <v>14768</v>
      </c>
      <c r="C5633" t="s">
        <v>6568</v>
      </c>
      <c r="D5633">
        <v>86.046511629999998</v>
      </c>
      <c r="E5633">
        <v>40.229999999999997</v>
      </c>
      <c r="F5633">
        <v>945062.63890000002</v>
      </c>
      <c r="G5633">
        <v>945063</v>
      </c>
      <c r="H5633">
        <v>82.14</v>
      </c>
      <c r="I5633">
        <v>875</v>
      </c>
      <c r="J5633">
        <v>1017</v>
      </c>
      <c r="K5633">
        <v>200</v>
      </c>
      <c r="L5633">
        <v>105</v>
      </c>
    </row>
    <row r="5634" spans="1:12">
      <c r="A5634" t="s">
        <v>14769</v>
      </c>
      <c r="B5634" t="s">
        <v>14769</v>
      </c>
      <c r="C5634" t="s">
        <v>6568</v>
      </c>
      <c r="D5634">
        <v>93.023255809999995</v>
      </c>
      <c r="E5634">
        <v>32.47</v>
      </c>
      <c r="F5634">
        <v>565831.625</v>
      </c>
      <c r="G5634">
        <v>565832</v>
      </c>
      <c r="H5634">
        <v>92.59</v>
      </c>
      <c r="I5634">
        <v>576</v>
      </c>
      <c r="J5634">
        <v>619</v>
      </c>
      <c r="K5634">
        <v>233</v>
      </c>
      <c r="L5634">
        <v>18</v>
      </c>
    </row>
    <row r="5635" spans="1:12">
      <c r="A5635" t="s">
        <v>14770</v>
      </c>
      <c r="B5635" t="s">
        <v>14770</v>
      </c>
      <c r="C5635" t="s">
        <v>6568</v>
      </c>
      <c r="D5635">
        <v>95.348837209999999</v>
      </c>
      <c r="E5635">
        <v>36.04</v>
      </c>
      <c r="F5635">
        <v>791162.2439</v>
      </c>
      <c r="G5635">
        <v>791162</v>
      </c>
      <c r="H5635">
        <v>90.67</v>
      </c>
      <c r="I5635">
        <v>738</v>
      </c>
      <c r="J5635">
        <v>774</v>
      </c>
      <c r="K5635">
        <v>251.5</v>
      </c>
      <c r="L5635">
        <v>38</v>
      </c>
    </row>
    <row r="5636" spans="1:12">
      <c r="A5636" t="s">
        <v>14771</v>
      </c>
      <c r="B5636" t="s">
        <v>14771</v>
      </c>
      <c r="C5636" t="s">
        <v>6568</v>
      </c>
      <c r="D5636">
        <v>90.697674419999998</v>
      </c>
      <c r="E5636">
        <v>42.49</v>
      </c>
      <c r="F5636">
        <v>1143897.608</v>
      </c>
      <c r="G5636">
        <v>1143898</v>
      </c>
      <c r="H5636">
        <v>86.28</v>
      </c>
      <c r="I5636">
        <v>1053</v>
      </c>
      <c r="J5636">
        <v>1161</v>
      </c>
      <c r="K5636">
        <v>235</v>
      </c>
      <c r="L5636">
        <v>74.5</v>
      </c>
    </row>
    <row r="5637" spans="1:12">
      <c r="A5637" t="s">
        <v>14772</v>
      </c>
      <c r="B5637" t="s">
        <v>14772</v>
      </c>
      <c r="C5637" t="s">
        <v>6568</v>
      </c>
      <c r="D5637">
        <v>83.720930229999993</v>
      </c>
      <c r="E5637">
        <v>33.729999999999997</v>
      </c>
      <c r="F5637">
        <v>864263.91870000004</v>
      </c>
      <c r="G5637">
        <v>864264</v>
      </c>
      <c r="H5637">
        <v>92.18</v>
      </c>
      <c r="I5637">
        <v>857</v>
      </c>
      <c r="J5637">
        <v>1024</v>
      </c>
      <c r="K5637">
        <v>215</v>
      </c>
      <c r="L5637">
        <v>26</v>
      </c>
    </row>
    <row r="5638" spans="1:12">
      <c r="A5638" t="s">
        <v>14773</v>
      </c>
      <c r="B5638" t="s">
        <v>14773</v>
      </c>
      <c r="C5638" t="s">
        <v>6568</v>
      </c>
      <c r="D5638">
        <v>95.348837209999999</v>
      </c>
      <c r="E5638">
        <v>35.68</v>
      </c>
      <c r="F5638">
        <v>1177796.7860000001</v>
      </c>
      <c r="G5638">
        <v>1177797</v>
      </c>
      <c r="H5638">
        <v>87.42</v>
      </c>
      <c r="I5638">
        <v>1229</v>
      </c>
      <c r="J5638">
        <v>1289</v>
      </c>
      <c r="K5638">
        <v>226</v>
      </c>
      <c r="L5638">
        <v>71</v>
      </c>
    </row>
    <row r="5639" spans="1:12">
      <c r="A5639" t="s">
        <v>14774</v>
      </c>
      <c r="B5639" t="s">
        <v>14774</v>
      </c>
      <c r="C5639" t="s">
        <v>6568</v>
      </c>
      <c r="D5639">
        <v>86.046511629999998</v>
      </c>
      <c r="E5639">
        <v>36.159999999999997</v>
      </c>
      <c r="F5639">
        <v>608984.0368</v>
      </c>
      <c r="G5639">
        <v>608984</v>
      </c>
      <c r="H5639">
        <v>90.21</v>
      </c>
      <c r="I5639">
        <v>561</v>
      </c>
      <c r="J5639">
        <v>652</v>
      </c>
      <c r="K5639">
        <v>225</v>
      </c>
      <c r="L5639">
        <v>35</v>
      </c>
    </row>
    <row r="5640" spans="1:12">
      <c r="A5640" t="s">
        <v>14775</v>
      </c>
      <c r="B5640" t="s">
        <v>14775</v>
      </c>
      <c r="C5640" t="s">
        <v>6568</v>
      </c>
      <c r="D5640">
        <v>95.348837209999999</v>
      </c>
      <c r="E5640">
        <v>41.04</v>
      </c>
      <c r="F5640">
        <v>1471762.7520000001</v>
      </c>
      <c r="G5640">
        <v>1471763</v>
      </c>
      <c r="H5640">
        <v>92</v>
      </c>
      <c r="I5640">
        <v>1402</v>
      </c>
      <c r="J5640">
        <v>1470</v>
      </c>
      <c r="K5640">
        <v>262</v>
      </c>
      <c r="L5640">
        <v>43</v>
      </c>
    </row>
    <row r="5641" spans="1:12">
      <c r="A5641" t="s">
        <v>14776</v>
      </c>
      <c r="B5641" t="s">
        <v>14776</v>
      </c>
      <c r="C5641" t="s">
        <v>6568</v>
      </c>
      <c r="D5641">
        <v>74.418604650000006</v>
      </c>
      <c r="E5641">
        <v>41.36</v>
      </c>
      <c r="F5641">
        <v>550765.5</v>
      </c>
      <c r="G5641">
        <v>550766</v>
      </c>
      <c r="H5641">
        <v>92.99</v>
      </c>
      <c r="I5641">
        <v>460</v>
      </c>
      <c r="J5641">
        <v>618</v>
      </c>
      <c r="K5641">
        <v>208.5</v>
      </c>
      <c r="L5641">
        <v>11</v>
      </c>
    </row>
    <row r="5642" spans="1:12">
      <c r="A5642" t="s">
        <v>14777</v>
      </c>
      <c r="B5642" t="s">
        <v>14777</v>
      </c>
      <c r="C5642" t="s">
        <v>6568</v>
      </c>
      <c r="D5642">
        <v>93.023255809999995</v>
      </c>
      <c r="E5642">
        <v>46.66</v>
      </c>
      <c r="F5642">
        <v>859256.1</v>
      </c>
      <c r="G5642">
        <v>859256</v>
      </c>
      <c r="H5642">
        <v>92.08</v>
      </c>
      <c r="I5642">
        <v>928</v>
      </c>
      <c r="J5642">
        <v>998</v>
      </c>
      <c r="K5642">
        <v>225</v>
      </c>
      <c r="L5642">
        <v>18</v>
      </c>
    </row>
    <row r="5643" spans="1:12">
      <c r="A5643" t="s">
        <v>14778</v>
      </c>
      <c r="B5643" t="s">
        <v>14778</v>
      </c>
      <c r="C5643" t="s">
        <v>6568</v>
      </c>
      <c r="D5643">
        <v>86.046511629999998</v>
      </c>
      <c r="E5643">
        <v>39.32</v>
      </c>
      <c r="F5643">
        <v>690453.32429999998</v>
      </c>
      <c r="G5643">
        <v>690453</v>
      </c>
      <c r="H5643">
        <v>94.31</v>
      </c>
      <c r="I5643">
        <v>671</v>
      </c>
      <c r="J5643">
        <v>780</v>
      </c>
      <c r="K5643">
        <v>219</v>
      </c>
      <c r="L5643">
        <v>12</v>
      </c>
    </row>
    <row r="5644" spans="1:12">
      <c r="A5644" t="s">
        <v>14779</v>
      </c>
      <c r="B5644" t="s">
        <v>14779</v>
      </c>
      <c r="C5644" t="s">
        <v>6568</v>
      </c>
      <c r="D5644">
        <v>97.674418599999996</v>
      </c>
      <c r="E5644">
        <v>47.01</v>
      </c>
      <c r="F5644">
        <v>918711.12470000004</v>
      </c>
      <c r="G5644">
        <v>918711</v>
      </c>
      <c r="H5644">
        <v>90.92</v>
      </c>
      <c r="I5644">
        <v>993</v>
      </c>
      <c r="J5644">
        <v>1017</v>
      </c>
      <c r="K5644">
        <v>221</v>
      </c>
      <c r="L5644">
        <v>38</v>
      </c>
    </row>
    <row r="5645" spans="1:12">
      <c r="A5645" t="s">
        <v>14780</v>
      </c>
      <c r="B5645" t="s">
        <v>14780</v>
      </c>
      <c r="C5645" t="s">
        <v>6568</v>
      </c>
      <c r="D5645">
        <v>90.697674419999998</v>
      </c>
      <c r="E5645">
        <v>43.31</v>
      </c>
      <c r="F5645">
        <v>652992.60530000005</v>
      </c>
      <c r="G5645">
        <v>652993</v>
      </c>
      <c r="H5645">
        <v>90.96</v>
      </c>
      <c r="I5645">
        <v>654</v>
      </c>
      <c r="J5645">
        <v>721</v>
      </c>
      <c r="K5645">
        <v>214</v>
      </c>
      <c r="L5645">
        <v>24</v>
      </c>
    </row>
    <row r="5646" spans="1:12">
      <c r="A5646" t="s">
        <v>14781</v>
      </c>
      <c r="B5646" t="s">
        <v>14781</v>
      </c>
      <c r="C5646" t="s">
        <v>6568</v>
      </c>
      <c r="D5646">
        <v>86.046511629999998</v>
      </c>
      <c r="E5646">
        <v>41.63</v>
      </c>
      <c r="F5646">
        <v>701106.86490000004</v>
      </c>
      <c r="G5646">
        <v>701107</v>
      </c>
      <c r="H5646">
        <v>86.13</v>
      </c>
      <c r="I5646">
        <v>665</v>
      </c>
      <c r="J5646">
        <v>773</v>
      </c>
      <c r="K5646">
        <v>204</v>
      </c>
      <c r="L5646">
        <v>50</v>
      </c>
    </row>
    <row r="5647" spans="1:12">
      <c r="A5647" t="s">
        <v>14782</v>
      </c>
      <c r="B5647" t="s">
        <v>14782</v>
      </c>
      <c r="C5647" t="s">
        <v>6568</v>
      </c>
      <c r="D5647">
        <v>74.418604650000006</v>
      </c>
      <c r="E5647">
        <v>47.96</v>
      </c>
      <c r="F5647">
        <v>723248.44750000001</v>
      </c>
      <c r="G5647">
        <v>723248</v>
      </c>
      <c r="H5647">
        <v>88.88</v>
      </c>
      <c r="I5647">
        <v>591</v>
      </c>
      <c r="J5647">
        <v>794</v>
      </c>
      <c r="K5647">
        <v>219</v>
      </c>
      <c r="L5647">
        <v>38</v>
      </c>
    </row>
    <row r="5648" spans="1:12">
      <c r="A5648" t="s">
        <v>14783</v>
      </c>
      <c r="B5648" t="s">
        <v>14783</v>
      </c>
      <c r="C5648" t="s">
        <v>6568</v>
      </c>
      <c r="D5648">
        <v>97.674418599999996</v>
      </c>
      <c r="E5648">
        <v>53.45</v>
      </c>
      <c r="F5648">
        <v>1130645.071</v>
      </c>
      <c r="G5648">
        <v>1130645</v>
      </c>
      <c r="H5648">
        <v>91.3</v>
      </c>
      <c r="I5648">
        <v>1669</v>
      </c>
      <c r="J5648">
        <v>1709</v>
      </c>
      <c r="K5648">
        <v>133</v>
      </c>
      <c r="L5648">
        <v>64</v>
      </c>
    </row>
    <row r="5649" spans="1:12">
      <c r="A5649" t="s">
        <v>14784</v>
      </c>
      <c r="B5649" t="s">
        <v>14784</v>
      </c>
      <c r="C5649" t="s">
        <v>6568</v>
      </c>
      <c r="D5649">
        <v>95.348837209999999</v>
      </c>
      <c r="E5649">
        <v>49.91</v>
      </c>
      <c r="F5649">
        <v>901050.63430000003</v>
      </c>
      <c r="G5649">
        <v>901051</v>
      </c>
      <c r="H5649">
        <v>91.97</v>
      </c>
      <c r="I5649">
        <v>961</v>
      </c>
      <c r="J5649">
        <v>1008</v>
      </c>
      <c r="K5649">
        <v>221</v>
      </c>
      <c r="L5649">
        <v>35</v>
      </c>
    </row>
    <row r="5650" spans="1:12">
      <c r="A5650" t="s">
        <v>14785</v>
      </c>
      <c r="B5650" t="s">
        <v>14785</v>
      </c>
      <c r="C5650" t="s">
        <v>6568</v>
      </c>
      <c r="D5650">
        <v>86.046511629999998</v>
      </c>
      <c r="E5650">
        <v>40.54</v>
      </c>
      <c r="F5650">
        <v>1362042.013</v>
      </c>
      <c r="G5650">
        <v>1362042</v>
      </c>
      <c r="H5650">
        <v>88.57</v>
      </c>
      <c r="I5650">
        <v>1438</v>
      </c>
      <c r="J5650">
        <v>1671</v>
      </c>
      <c r="K5650">
        <v>201.5</v>
      </c>
      <c r="L5650">
        <v>50</v>
      </c>
    </row>
    <row r="5651" spans="1:12">
      <c r="A5651" t="s">
        <v>14786</v>
      </c>
      <c r="B5651" t="s">
        <v>14786</v>
      </c>
      <c r="C5651" t="s">
        <v>6568</v>
      </c>
      <c r="D5651">
        <v>93.023255809999995</v>
      </c>
      <c r="E5651">
        <v>38.08</v>
      </c>
      <c r="F5651">
        <v>877527.875</v>
      </c>
      <c r="G5651">
        <v>877528</v>
      </c>
      <c r="H5651">
        <v>92.93</v>
      </c>
      <c r="I5651">
        <v>822</v>
      </c>
      <c r="J5651">
        <v>884</v>
      </c>
      <c r="K5651">
        <v>246</v>
      </c>
      <c r="L5651">
        <v>24.5</v>
      </c>
    </row>
    <row r="5652" spans="1:12">
      <c r="A5652" t="s">
        <v>14787</v>
      </c>
      <c r="B5652" t="s">
        <v>14787</v>
      </c>
      <c r="C5652" t="s">
        <v>6568</v>
      </c>
      <c r="D5652">
        <v>53.488372089999999</v>
      </c>
      <c r="E5652">
        <v>49.02</v>
      </c>
      <c r="F5652">
        <v>1398759.889</v>
      </c>
      <c r="G5652">
        <v>1398760</v>
      </c>
      <c r="H5652">
        <v>89.72</v>
      </c>
      <c r="I5652">
        <v>784</v>
      </c>
      <c r="J5652">
        <v>1466</v>
      </c>
      <c r="K5652">
        <v>238</v>
      </c>
      <c r="L5652">
        <v>45.5</v>
      </c>
    </row>
    <row r="5653" spans="1:12">
      <c r="A5653" t="s">
        <v>14788</v>
      </c>
      <c r="B5653" t="s">
        <v>14788</v>
      </c>
      <c r="C5653" t="s">
        <v>6568</v>
      </c>
      <c r="D5653">
        <v>97.674418599999996</v>
      </c>
      <c r="E5653">
        <v>48.56</v>
      </c>
      <c r="F5653">
        <v>954249.77419999999</v>
      </c>
      <c r="G5653">
        <v>954250</v>
      </c>
      <c r="H5653">
        <v>92.52</v>
      </c>
      <c r="I5653">
        <v>1012</v>
      </c>
      <c r="J5653">
        <v>1036</v>
      </c>
      <c r="K5653">
        <v>235</v>
      </c>
      <c r="L5653">
        <v>35</v>
      </c>
    </row>
    <row r="5654" spans="1:12">
      <c r="A5654" t="s">
        <v>14789</v>
      </c>
      <c r="B5654" t="s">
        <v>14789</v>
      </c>
      <c r="C5654" t="s">
        <v>6568</v>
      </c>
      <c r="D5654">
        <v>93.023255809999995</v>
      </c>
      <c r="E5654">
        <v>53.17</v>
      </c>
      <c r="F5654">
        <v>916756.86320000002</v>
      </c>
      <c r="G5654">
        <v>916757</v>
      </c>
      <c r="H5654">
        <v>90.7</v>
      </c>
      <c r="I5654">
        <v>856</v>
      </c>
      <c r="J5654">
        <v>920</v>
      </c>
      <c r="K5654">
        <v>239.5</v>
      </c>
      <c r="L5654">
        <v>45</v>
      </c>
    </row>
    <row r="5655" spans="1:12">
      <c r="A5655" t="s">
        <v>14790</v>
      </c>
      <c r="B5655" t="s">
        <v>14790</v>
      </c>
      <c r="C5655" t="s">
        <v>6568</v>
      </c>
      <c r="D5655">
        <v>93.023255809999995</v>
      </c>
      <c r="E5655">
        <v>37.78</v>
      </c>
      <c r="F5655">
        <v>668018.97499999998</v>
      </c>
      <c r="G5655">
        <v>668019</v>
      </c>
      <c r="H5655">
        <v>86.22</v>
      </c>
      <c r="I5655">
        <v>664</v>
      </c>
      <c r="J5655">
        <v>714</v>
      </c>
      <c r="K5655">
        <v>232</v>
      </c>
      <c r="L5655">
        <v>24</v>
      </c>
    </row>
    <row r="5656" spans="1:12">
      <c r="A5656" t="s">
        <v>14791</v>
      </c>
      <c r="B5656" t="s">
        <v>14791</v>
      </c>
      <c r="C5656" t="s">
        <v>6568</v>
      </c>
      <c r="D5656">
        <v>90.697674419999998</v>
      </c>
      <c r="E5656">
        <v>32.65</v>
      </c>
      <c r="F5656">
        <v>1086616.615</v>
      </c>
      <c r="G5656">
        <v>1086617</v>
      </c>
      <c r="H5656">
        <v>79.36</v>
      </c>
      <c r="I5656">
        <v>914</v>
      </c>
      <c r="J5656">
        <v>1008</v>
      </c>
      <c r="K5656">
        <v>222</v>
      </c>
      <c r="L5656">
        <v>112</v>
      </c>
    </row>
    <row r="5657" spans="1:12">
      <c r="A5657" t="s">
        <v>14792</v>
      </c>
      <c r="B5657" t="s">
        <v>14792</v>
      </c>
      <c r="C5657" t="s">
        <v>6568</v>
      </c>
      <c r="D5657">
        <v>95.348837209999999</v>
      </c>
      <c r="E5657">
        <v>31.75</v>
      </c>
      <c r="F5657">
        <v>576979.2439</v>
      </c>
      <c r="G5657">
        <v>576979</v>
      </c>
      <c r="H5657">
        <v>91.49</v>
      </c>
      <c r="I5657">
        <v>622</v>
      </c>
      <c r="J5657">
        <v>652</v>
      </c>
      <c r="K5657">
        <v>218</v>
      </c>
      <c r="L5657">
        <v>10.5</v>
      </c>
    </row>
    <row r="5658" spans="1:12">
      <c r="A5658" t="s">
        <v>14793</v>
      </c>
      <c r="B5658" t="s">
        <v>14793</v>
      </c>
      <c r="C5658" t="s">
        <v>6568</v>
      </c>
      <c r="D5658">
        <v>97.674418599999996</v>
      </c>
      <c r="E5658">
        <v>43.86</v>
      </c>
      <c r="F5658">
        <v>761700.90520000004</v>
      </c>
      <c r="G5658">
        <v>761701</v>
      </c>
      <c r="H5658">
        <v>92.35</v>
      </c>
      <c r="I5658">
        <v>795</v>
      </c>
      <c r="J5658">
        <v>814</v>
      </c>
      <c r="K5658">
        <v>227</v>
      </c>
      <c r="L5658">
        <v>17</v>
      </c>
    </row>
    <row r="5659" spans="1:12">
      <c r="A5659" t="s">
        <v>14794</v>
      </c>
      <c r="B5659" t="s">
        <v>14794</v>
      </c>
      <c r="C5659" t="s">
        <v>6568</v>
      </c>
      <c r="D5659">
        <v>69.767441860000005</v>
      </c>
      <c r="E5659">
        <v>38.97</v>
      </c>
      <c r="F5659">
        <v>1341575.6329999999</v>
      </c>
      <c r="G5659">
        <v>1341576</v>
      </c>
      <c r="H5659">
        <v>93.44</v>
      </c>
      <c r="I5659">
        <v>1133</v>
      </c>
      <c r="J5659">
        <v>1624</v>
      </c>
      <c r="K5659">
        <v>209</v>
      </c>
      <c r="L5659">
        <v>16</v>
      </c>
    </row>
    <row r="5660" spans="1:12">
      <c r="A5660" t="s">
        <v>14795</v>
      </c>
      <c r="B5660" t="s">
        <v>14795</v>
      </c>
      <c r="C5660" t="s">
        <v>6568</v>
      </c>
      <c r="D5660">
        <v>93.023255809999995</v>
      </c>
      <c r="E5660">
        <v>36.090000000000003</v>
      </c>
      <c r="F5660">
        <v>1019675.125</v>
      </c>
      <c r="G5660">
        <v>1019675</v>
      </c>
      <c r="H5660">
        <v>88.02</v>
      </c>
      <c r="I5660">
        <v>933</v>
      </c>
      <c r="J5660">
        <v>1003</v>
      </c>
      <c r="K5660">
        <v>246</v>
      </c>
      <c r="L5660">
        <v>75</v>
      </c>
    </row>
    <row r="5661" spans="1:12">
      <c r="A5661" t="s">
        <v>14796</v>
      </c>
      <c r="B5661" t="s">
        <v>14796</v>
      </c>
      <c r="C5661" t="s">
        <v>6568</v>
      </c>
      <c r="D5661">
        <v>95.348837209999999</v>
      </c>
      <c r="E5661">
        <v>39.26</v>
      </c>
      <c r="F5661">
        <v>782601.04879999999</v>
      </c>
      <c r="G5661">
        <v>782601</v>
      </c>
      <c r="H5661">
        <v>92.11</v>
      </c>
      <c r="I5661">
        <v>798</v>
      </c>
      <c r="J5661">
        <v>837</v>
      </c>
      <c r="K5661">
        <v>236.5</v>
      </c>
      <c r="L5661">
        <v>26</v>
      </c>
    </row>
    <row r="5662" spans="1:12">
      <c r="A5662" t="s">
        <v>14797</v>
      </c>
      <c r="B5662" t="s">
        <v>14797</v>
      </c>
      <c r="C5662" t="s">
        <v>6568</v>
      </c>
      <c r="D5662">
        <v>88.372093019999994</v>
      </c>
      <c r="E5662">
        <v>33.71</v>
      </c>
      <c r="F5662">
        <v>833325.28949999996</v>
      </c>
      <c r="G5662">
        <v>833325</v>
      </c>
      <c r="H5662">
        <v>92.68</v>
      </c>
      <c r="I5662">
        <v>746</v>
      </c>
      <c r="J5662">
        <v>844</v>
      </c>
      <c r="K5662">
        <v>235</v>
      </c>
      <c r="L5662">
        <v>31</v>
      </c>
    </row>
    <row r="5663" spans="1:12">
      <c r="A5663" t="s">
        <v>14798</v>
      </c>
      <c r="B5663" t="s">
        <v>14798</v>
      </c>
      <c r="C5663" t="s">
        <v>6568</v>
      </c>
      <c r="D5663">
        <v>83.720930229999993</v>
      </c>
      <c r="E5663">
        <v>50.67</v>
      </c>
      <c r="F5663">
        <v>979327.38890000002</v>
      </c>
      <c r="G5663">
        <v>979327</v>
      </c>
      <c r="H5663">
        <v>92.45</v>
      </c>
      <c r="I5663">
        <v>891</v>
      </c>
      <c r="J5663">
        <v>1064</v>
      </c>
      <c r="K5663">
        <v>226</v>
      </c>
      <c r="L5663">
        <v>35</v>
      </c>
    </row>
    <row r="5664" spans="1:12">
      <c r="A5664" t="s">
        <v>14799</v>
      </c>
      <c r="B5664" t="s">
        <v>14799</v>
      </c>
      <c r="C5664" t="s">
        <v>6568</v>
      </c>
      <c r="D5664">
        <v>95.348837209999999</v>
      </c>
      <c r="E5664">
        <v>51.31</v>
      </c>
      <c r="F5664">
        <v>865287.97479999997</v>
      </c>
      <c r="G5664">
        <v>865288</v>
      </c>
      <c r="H5664">
        <v>92.08</v>
      </c>
      <c r="I5664">
        <v>906</v>
      </c>
      <c r="J5664">
        <v>950</v>
      </c>
      <c r="K5664">
        <v>223.5</v>
      </c>
      <c r="L5664">
        <v>34.5</v>
      </c>
    </row>
    <row r="5665" spans="1:12">
      <c r="A5665" t="s">
        <v>14800</v>
      </c>
      <c r="B5665" t="s">
        <v>14800</v>
      </c>
      <c r="C5665" t="s">
        <v>6568</v>
      </c>
      <c r="D5665">
        <v>97.674418599999996</v>
      </c>
      <c r="E5665">
        <v>41.86</v>
      </c>
      <c r="F5665">
        <v>738139.02379999997</v>
      </c>
      <c r="G5665">
        <v>738139</v>
      </c>
      <c r="H5665">
        <v>89.5</v>
      </c>
      <c r="I5665">
        <v>753</v>
      </c>
      <c r="J5665">
        <v>771</v>
      </c>
      <c r="K5665">
        <v>242</v>
      </c>
      <c r="L5665">
        <v>29</v>
      </c>
    </row>
    <row r="5666" spans="1:12">
      <c r="A5666" t="s">
        <v>14801</v>
      </c>
      <c r="B5666" t="s">
        <v>14801</v>
      </c>
      <c r="C5666" t="s">
        <v>6568</v>
      </c>
      <c r="D5666">
        <v>86.046511629999998</v>
      </c>
      <c r="E5666">
        <v>45.26</v>
      </c>
      <c r="F5666">
        <v>1011008.606</v>
      </c>
      <c r="G5666">
        <v>1011009</v>
      </c>
      <c r="H5666">
        <v>85.1</v>
      </c>
      <c r="I5666">
        <v>1005</v>
      </c>
      <c r="J5666">
        <v>1168</v>
      </c>
      <c r="K5666">
        <v>216</v>
      </c>
      <c r="L5666">
        <v>42</v>
      </c>
    </row>
    <row r="5667" spans="1:12">
      <c r="A5667" t="s">
        <v>14802</v>
      </c>
      <c r="B5667" t="s">
        <v>14802</v>
      </c>
      <c r="C5667" t="s">
        <v>6568</v>
      </c>
      <c r="D5667">
        <v>88.372093019999994</v>
      </c>
      <c r="E5667">
        <v>32.07</v>
      </c>
      <c r="F5667">
        <v>992210.5013</v>
      </c>
      <c r="G5667">
        <v>992211</v>
      </c>
      <c r="H5667">
        <v>83.36</v>
      </c>
      <c r="I5667">
        <v>837</v>
      </c>
      <c r="J5667">
        <v>947</v>
      </c>
      <c r="K5667">
        <v>246</v>
      </c>
      <c r="L5667">
        <v>108</v>
      </c>
    </row>
    <row r="5668" spans="1:12">
      <c r="A5668" t="s">
        <v>14803</v>
      </c>
      <c r="B5668" t="s">
        <v>14803</v>
      </c>
      <c r="C5668" t="s">
        <v>6568</v>
      </c>
      <c r="D5668">
        <v>95.348837209999999</v>
      </c>
      <c r="E5668">
        <v>33.61</v>
      </c>
      <c r="F5668">
        <v>1210417.9099999999</v>
      </c>
      <c r="G5668">
        <v>1210418</v>
      </c>
      <c r="H5668">
        <v>86.25</v>
      </c>
      <c r="I5668">
        <v>1149</v>
      </c>
      <c r="J5668">
        <v>1205</v>
      </c>
      <c r="K5668">
        <v>238</v>
      </c>
      <c r="L5668">
        <v>66</v>
      </c>
    </row>
    <row r="5669" spans="1:12">
      <c r="A5669" t="s">
        <v>14804</v>
      </c>
      <c r="B5669" t="s">
        <v>14804</v>
      </c>
      <c r="C5669" t="s">
        <v>6568</v>
      </c>
      <c r="D5669">
        <v>67.441860469999995</v>
      </c>
      <c r="E5669">
        <v>46.07</v>
      </c>
      <c r="F5669">
        <v>1245600.463</v>
      </c>
      <c r="G5669">
        <v>1245600</v>
      </c>
      <c r="H5669">
        <v>91.6</v>
      </c>
      <c r="I5669">
        <v>855</v>
      </c>
      <c r="J5669">
        <v>1268</v>
      </c>
      <c r="K5669">
        <v>248</v>
      </c>
      <c r="L5669">
        <v>41</v>
      </c>
    </row>
    <row r="5670" spans="1:12">
      <c r="A5670" t="s">
        <v>14805</v>
      </c>
      <c r="B5670" t="s">
        <v>14805</v>
      </c>
      <c r="C5670" t="s">
        <v>6568</v>
      </c>
      <c r="D5670">
        <v>97.674418599999996</v>
      </c>
      <c r="E5670">
        <v>39.69</v>
      </c>
      <c r="F5670">
        <v>660996</v>
      </c>
      <c r="G5670">
        <v>660996</v>
      </c>
      <c r="H5670">
        <v>92.53</v>
      </c>
      <c r="I5670">
        <v>657</v>
      </c>
      <c r="J5670">
        <v>673</v>
      </c>
      <c r="K5670">
        <v>256</v>
      </c>
      <c r="L5670">
        <v>29.5</v>
      </c>
    </row>
    <row r="5671" spans="1:12">
      <c r="A5671" t="s">
        <v>14806</v>
      </c>
      <c r="B5671" t="s">
        <v>14806</v>
      </c>
      <c r="C5671" t="s">
        <v>6568</v>
      </c>
      <c r="D5671">
        <v>88.372093019999994</v>
      </c>
      <c r="E5671">
        <v>43.38</v>
      </c>
      <c r="F5671">
        <v>1026897.933</v>
      </c>
      <c r="G5671">
        <v>1026898</v>
      </c>
      <c r="H5671">
        <v>89.75</v>
      </c>
      <c r="I5671">
        <v>995</v>
      </c>
      <c r="J5671">
        <v>1126</v>
      </c>
      <c r="K5671">
        <v>216</v>
      </c>
      <c r="L5671">
        <v>45</v>
      </c>
    </row>
    <row r="5672" spans="1:12">
      <c r="A5672" t="s">
        <v>14807</v>
      </c>
      <c r="B5672" t="s">
        <v>14807</v>
      </c>
      <c r="C5672" t="s">
        <v>6568</v>
      </c>
      <c r="D5672">
        <v>93.023255809999995</v>
      </c>
      <c r="E5672">
        <v>33.67</v>
      </c>
      <c r="F5672">
        <v>642407.0416</v>
      </c>
      <c r="G5672">
        <v>642407</v>
      </c>
      <c r="H5672">
        <v>89.71</v>
      </c>
      <c r="I5672">
        <v>647</v>
      </c>
      <c r="J5672">
        <v>696</v>
      </c>
      <c r="K5672">
        <v>236</v>
      </c>
      <c r="L5672">
        <v>27</v>
      </c>
    </row>
    <row r="5673" spans="1:12">
      <c r="A5673" t="s">
        <v>14808</v>
      </c>
      <c r="B5673" t="s">
        <v>14808</v>
      </c>
      <c r="C5673" t="s">
        <v>6568</v>
      </c>
      <c r="D5673">
        <v>97.674418599999996</v>
      </c>
      <c r="E5673">
        <v>42.19</v>
      </c>
      <c r="F5673">
        <v>730108.70680000004</v>
      </c>
      <c r="G5673">
        <v>730109</v>
      </c>
      <c r="H5673">
        <v>90.26</v>
      </c>
      <c r="I5673">
        <v>664</v>
      </c>
      <c r="J5673">
        <v>680</v>
      </c>
      <c r="K5673">
        <v>263.5</v>
      </c>
      <c r="L5673">
        <v>53</v>
      </c>
    </row>
    <row r="5674" spans="1:12">
      <c r="A5674" t="s">
        <v>14809</v>
      </c>
      <c r="B5674" t="s">
        <v>14809</v>
      </c>
      <c r="C5674" t="s">
        <v>6568</v>
      </c>
      <c r="D5674">
        <v>97.674418599999996</v>
      </c>
      <c r="E5674">
        <v>45.38</v>
      </c>
      <c r="F5674">
        <v>907601.75840000005</v>
      </c>
      <c r="G5674">
        <v>907602</v>
      </c>
      <c r="H5674">
        <v>91.68</v>
      </c>
      <c r="I5674">
        <v>890</v>
      </c>
      <c r="J5674">
        <v>911</v>
      </c>
      <c r="K5674">
        <v>244</v>
      </c>
      <c r="L5674">
        <v>40</v>
      </c>
    </row>
    <row r="5675" spans="1:12">
      <c r="A5675" t="s">
        <v>14810</v>
      </c>
      <c r="B5675" t="s">
        <v>14810</v>
      </c>
      <c r="C5675" t="s">
        <v>6568</v>
      </c>
      <c r="D5675">
        <v>83.720930229999993</v>
      </c>
      <c r="E5675">
        <v>42.22</v>
      </c>
      <c r="F5675">
        <v>691910.56330000004</v>
      </c>
      <c r="G5675">
        <v>691911</v>
      </c>
      <c r="H5675">
        <v>89.92</v>
      </c>
      <c r="I5675">
        <v>663</v>
      </c>
      <c r="J5675">
        <v>792</v>
      </c>
      <c r="K5675">
        <v>200</v>
      </c>
      <c r="L5675">
        <v>30</v>
      </c>
    </row>
    <row r="5676" spans="1:12">
      <c r="A5676" t="s">
        <v>14811</v>
      </c>
      <c r="B5676" t="s">
        <v>14811</v>
      </c>
      <c r="C5676" t="s">
        <v>6568</v>
      </c>
      <c r="D5676">
        <v>90.697674419999998</v>
      </c>
      <c r="E5676">
        <v>42.04</v>
      </c>
      <c r="F5676">
        <v>741462.02439999999</v>
      </c>
      <c r="G5676">
        <v>741462</v>
      </c>
      <c r="H5676">
        <v>88.78</v>
      </c>
      <c r="I5676">
        <v>748</v>
      </c>
      <c r="J5676">
        <v>825</v>
      </c>
      <c r="K5676">
        <v>202.5</v>
      </c>
      <c r="L5676">
        <v>26</v>
      </c>
    </row>
    <row r="5677" spans="1:12">
      <c r="A5677" t="s">
        <v>14812</v>
      </c>
      <c r="B5677" t="s">
        <v>14812</v>
      </c>
      <c r="C5677" t="s">
        <v>6568</v>
      </c>
      <c r="D5677">
        <v>95.348837209999999</v>
      </c>
      <c r="E5677">
        <v>44.88</v>
      </c>
      <c r="F5677">
        <v>564799.7561</v>
      </c>
      <c r="G5677">
        <v>564800</v>
      </c>
      <c r="H5677">
        <v>90.4</v>
      </c>
      <c r="I5677">
        <v>601</v>
      </c>
      <c r="J5677">
        <v>630</v>
      </c>
      <c r="K5677">
        <v>213</v>
      </c>
      <c r="L5677">
        <v>29</v>
      </c>
    </row>
    <row r="5678" spans="1:12">
      <c r="A5678" t="s">
        <v>14813</v>
      </c>
      <c r="B5678" t="s">
        <v>14813</v>
      </c>
      <c r="C5678" t="s">
        <v>6568</v>
      </c>
      <c r="D5678">
        <v>88.372093019999994</v>
      </c>
      <c r="E5678">
        <v>43.94</v>
      </c>
      <c r="F5678">
        <v>614754.25399999996</v>
      </c>
      <c r="G5678">
        <v>614754</v>
      </c>
      <c r="H5678">
        <v>85.62</v>
      </c>
      <c r="I5678">
        <v>587</v>
      </c>
      <c r="J5678">
        <v>664</v>
      </c>
      <c r="K5678">
        <v>220</v>
      </c>
      <c r="L5678">
        <v>41</v>
      </c>
    </row>
    <row r="5679" spans="1:12">
      <c r="A5679" t="s">
        <v>14814</v>
      </c>
      <c r="B5679" t="s">
        <v>14814</v>
      </c>
      <c r="C5679" t="s">
        <v>6568</v>
      </c>
      <c r="D5679">
        <v>90.697674419999998</v>
      </c>
      <c r="E5679">
        <v>44.45</v>
      </c>
      <c r="F5679">
        <v>987026.93669999996</v>
      </c>
      <c r="G5679">
        <v>987027</v>
      </c>
      <c r="H5679">
        <v>88.48</v>
      </c>
      <c r="I5679">
        <v>882</v>
      </c>
      <c r="J5679">
        <v>972</v>
      </c>
      <c r="K5679">
        <v>232.5</v>
      </c>
      <c r="L5679">
        <v>53</v>
      </c>
    </row>
    <row r="5680" spans="1:12">
      <c r="A5680" t="s">
        <v>14815</v>
      </c>
      <c r="B5680" t="s">
        <v>14815</v>
      </c>
      <c r="C5680" t="s">
        <v>6568</v>
      </c>
      <c r="D5680">
        <v>93.023255809999995</v>
      </c>
      <c r="E5680">
        <v>47.61</v>
      </c>
      <c r="F5680">
        <v>751371.25</v>
      </c>
      <c r="G5680">
        <v>751371</v>
      </c>
      <c r="H5680">
        <v>85.77</v>
      </c>
      <c r="I5680">
        <v>757</v>
      </c>
      <c r="J5680">
        <v>814</v>
      </c>
      <c r="K5680">
        <v>208</v>
      </c>
      <c r="L5680">
        <v>47</v>
      </c>
    </row>
    <row r="5681" spans="1:12">
      <c r="A5681" t="s">
        <v>14816</v>
      </c>
      <c r="B5681" t="s">
        <v>14816</v>
      </c>
      <c r="C5681" t="s">
        <v>6568</v>
      </c>
      <c r="D5681">
        <v>95.348837209999999</v>
      </c>
      <c r="E5681">
        <v>49.68</v>
      </c>
      <c r="F5681">
        <v>696443.7317</v>
      </c>
      <c r="G5681">
        <v>696444</v>
      </c>
      <c r="H5681">
        <v>78.12</v>
      </c>
      <c r="I5681">
        <v>768</v>
      </c>
      <c r="J5681">
        <v>805</v>
      </c>
      <c r="K5681">
        <v>213.5</v>
      </c>
      <c r="L5681">
        <v>28</v>
      </c>
    </row>
    <row r="5682" spans="1:12">
      <c r="A5682" t="s">
        <v>14817</v>
      </c>
      <c r="B5682" t="s">
        <v>14817</v>
      </c>
      <c r="C5682" t="s">
        <v>6568</v>
      </c>
      <c r="D5682">
        <v>90.697674419999998</v>
      </c>
      <c r="E5682">
        <v>29.16</v>
      </c>
      <c r="F5682">
        <v>653446.74360000005</v>
      </c>
      <c r="G5682">
        <v>653447</v>
      </c>
      <c r="H5682">
        <v>90.27</v>
      </c>
      <c r="I5682">
        <v>722</v>
      </c>
      <c r="J5682">
        <v>796</v>
      </c>
      <c r="K5682">
        <v>204</v>
      </c>
      <c r="L5682">
        <v>12</v>
      </c>
    </row>
    <row r="5683" spans="1:12">
      <c r="A5683" t="s">
        <v>14818</v>
      </c>
      <c r="B5683" t="s">
        <v>14818</v>
      </c>
      <c r="C5683" t="s">
        <v>6568</v>
      </c>
      <c r="D5683">
        <v>90.697674419999998</v>
      </c>
      <c r="E5683">
        <v>38.15</v>
      </c>
      <c r="F5683">
        <v>659631.02560000005</v>
      </c>
      <c r="G5683">
        <v>659631</v>
      </c>
      <c r="H5683">
        <v>89.58</v>
      </c>
      <c r="I5683">
        <v>722</v>
      </c>
      <c r="J5683">
        <v>796</v>
      </c>
      <c r="K5683">
        <v>211.5</v>
      </c>
      <c r="L5683">
        <v>21</v>
      </c>
    </row>
    <row r="5684" spans="1:12">
      <c r="A5684" t="s">
        <v>14819</v>
      </c>
      <c r="B5684" t="s">
        <v>14819</v>
      </c>
      <c r="C5684" t="s">
        <v>6568</v>
      </c>
      <c r="D5684">
        <v>97.674418599999996</v>
      </c>
      <c r="E5684">
        <v>44.1</v>
      </c>
      <c r="F5684">
        <v>1219962.047</v>
      </c>
      <c r="G5684">
        <v>1219962</v>
      </c>
      <c r="H5684">
        <v>92.3</v>
      </c>
      <c r="I5684">
        <v>1158</v>
      </c>
      <c r="J5684">
        <v>1186</v>
      </c>
      <c r="K5684">
        <v>249.5</v>
      </c>
      <c r="L5684">
        <v>43</v>
      </c>
    </row>
    <row r="5685" spans="1:12">
      <c r="A5685" t="s">
        <v>14820</v>
      </c>
      <c r="B5685" t="s">
        <v>14820</v>
      </c>
      <c r="C5685" t="s">
        <v>6568</v>
      </c>
      <c r="D5685">
        <v>65.116279070000004</v>
      </c>
      <c r="E5685">
        <v>48.52</v>
      </c>
      <c r="F5685">
        <v>1008396.071</v>
      </c>
      <c r="G5685">
        <v>1008396</v>
      </c>
      <c r="H5685">
        <v>91.14</v>
      </c>
      <c r="I5685">
        <v>667</v>
      </c>
      <c r="J5685">
        <v>1024</v>
      </c>
      <c r="K5685">
        <v>255</v>
      </c>
      <c r="L5685">
        <v>37</v>
      </c>
    </row>
    <row r="5686" spans="1:12">
      <c r="A5686" t="s">
        <v>14821</v>
      </c>
      <c r="B5686" t="s">
        <v>14821</v>
      </c>
      <c r="C5686" t="s">
        <v>6568</v>
      </c>
      <c r="D5686">
        <v>93.023255809999995</v>
      </c>
      <c r="E5686">
        <v>35.479999999999997</v>
      </c>
      <c r="F5686">
        <v>1037259.5919999999</v>
      </c>
      <c r="G5686">
        <v>1037260</v>
      </c>
      <c r="H5686">
        <v>88.27</v>
      </c>
      <c r="I5686">
        <v>1029</v>
      </c>
      <c r="J5686">
        <v>1106</v>
      </c>
      <c r="K5686">
        <v>238</v>
      </c>
      <c r="L5686">
        <v>70</v>
      </c>
    </row>
    <row r="5687" spans="1:12">
      <c r="A5687" t="s">
        <v>14822</v>
      </c>
      <c r="B5687" t="s">
        <v>14822</v>
      </c>
      <c r="C5687" t="s">
        <v>6568</v>
      </c>
      <c r="D5687">
        <v>88.372093019999994</v>
      </c>
      <c r="E5687">
        <v>36.979999999999997</v>
      </c>
      <c r="F5687">
        <v>992681.55249999999</v>
      </c>
      <c r="G5687">
        <v>992682</v>
      </c>
      <c r="H5687">
        <v>86.54</v>
      </c>
      <c r="I5687">
        <v>944</v>
      </c>
      <c r="J5687">
        <v>1068</v>
      </c>
      <c r="K5687">
        <v>203</v>
      </c>
      <c r="L5687">
        <v>70.5</v>
      </c>
    </row>
    <row r="5688" spans="1:12">
      <c r="A5688" t="s">
        <v>14823</v>
      </c>
      <c r="B5688" t="s">
        <v>14823</v>
      </c>
      <c r="C5688" t="s">
        <v>6568</v>
      </c>
      <c r="D5688">
        <v>97.674418599999996</v>
      </c>
      <c r="E5688">
        <v>34.72</v>
      </c>
      <c r="F5688">
        <v>1357288.8859999999</v>
      </c>
      <c r="G5688">
        <v>1357289</v>
      </c>
      <c r="H5688">
        <v>91.82</v>
      </c>
      <c r="I5688">
        <v>1245</v>
      </c>
      <c r="J5688">
        <v>1275</v>
      </c>
      <c r="K5688">
        <v>249</v>
      </c>
      <c r="L5688">
        <v>42</v>
      </c>
    </row>
    <row r="5689" spans="1:12">
      <c r="A5689" t="s">
        <v>14824</v>
      </c>
      <c r="B5689" t="s">
        <v>14824</v>
      </c>
      <c r="C5689" t="s">
        <v>6568</v>
      </c>
      <c r="D5689">
        <v>90.697674419999998</v>
      </c>
      <c r="E5689">
        <v>39.840000000000003</v>
      </c>
      <c r="F5689">
        <v>1225906.355</v>
      </c>
      <c r="G5689">
        <v>1225906</v>
      </c>
      <c r="H5689">
        <v>87.42</v>
      </c>
      <c r="I5689">
        <v>1246</v>
      </c>
      <c r="J5689">
        <v>1374</v>
      </c>
      <c r="K5689">
        <v>181</v>
      </c>
      <c r="L5689">
        <v>56</v>
      </c>
    </row>
    <row r="5690" spans="1:12">
      <c r="A5690" t="s">
        <v>14825</v>
      </c>
      <c r="B5690" t="s">
        <v>14825</v>
      </c>
      <c r="C5690" t="s">
        <v>6568</v>
      </c>
      <c r="D5690">
        <v>76.744186049999996</v>
      </c>
      <c r="E5690">
        <v>42.03</v>
      </c>
      <c r="F5690">
        <v>1343659.264</v>
      </c>
      <c r="G5690">
        <v>1343659</v>
      </c>
      <c r="H5690">
        <v>83.41</v>
      </c>
      <c r="I5690">
        <v>1293</v>
      </c>
      <c r="J5690">
        <v>1685</v>
      </c>
      <c r="K5690">
        <v>174</v>
      </c>
      <c r="L5690">
        <v>42</v>
      </c>
    </row>
    <row r="5691" spans="1:12">
      <c r="A5691" t="s">
        <v>14826</v>
      </c>
      <c r="B5691" t="s">
        <v>14826</v>
      </c>
      <c r="C5691" t="s">
        <v>6568</v>
      </c>
      <c r="D5691">
        <v>95.348837209999999</v>
      </c>
      <c r="E5691">
        <v>41.39</v>
      </c>
      <c r="F5691">
        <v>729280.9327</v>
      </c>
      <c r="G5691">
        <v>729281</v>
      </c>
      <c r="H5691">
        <v>88.86</v>
      </c>
      <c r="I5691">
        <v>769</v>
      </c>
      <c r="J5691">
        <v>807</v>
      </c>
      <c r="K5691">
        <v>222</v>
      </c>
      <c r="L5691">
        <v>51</v>
      </c>
    </row>
    <row r="5692" spans="1:12">
      <c r="A5692" t="s">
        <v>14827</v>
      </c>
      <c r="B5692" t="s">
        <v>14827</v>
      </c>
      <c r="C5692" t="s">
        <v>6568</v>
      </c>
      <c r="D5692">
        <v>95.348837209999999</v>
      </c>
      <c r="E5692">
        <v>35.979999999999997</v>
      </c>
      <c r="F5692">
        <v>661699.3885</v>
      </c>
      <c r="G5692">
        <v>661699</v>
      </c>
      <c r="H5692">
        <v>93.26</v>
      </c>
      <c r="I5692">
        <v>654</v>
      </c>
      <c r="J5692">
        <v>686</v>
      </c>
      <c r="K5692">
        <v>245</v>
      </c>
      <c r="L5692">
        <v>27.5</v>
      </c>
    </row>
    <row r="5693" spans="1:12">
      <c r="A5693" t="s">
        <v>14828</v>
      </c>
      <c r="B5693" t="s">
        <v>14828</v>
      </c>
      <c r="C5693" t="s">
        <v>6568</v>
      </c>
      <c r="D5693">
        <v>93.023255809999995</v>
      </c>
      <c r="E5693">
        <v>36.81</v>
      </c>
      <c r="F5693">
        <v>596650.80000000005</v>
      </c>
      <c r="G5693">
        <v>596651</v>
      </c>
      <c r="H5693">
        <v>90.47</v>
      </c>
      <c r="I5693">
        <v>667</v>
      </c>
      <c r="J5693">
        <v>717</v>
      </c>
      <c r="K5693">
        <v>213</v>
      </c>
      <c r="L5693">
        <v>17</v>
      </c>
    </row>
    <row r="5694" spans="1:12">
      <c r="A5694" t="s">
        <v>14829</v>
      </c>
      <c r="B5694" t="s">
        <v>14829</v>
      </c>
      <c r="C5694" t="s">
        <v>6568</v>
      </c>
      <c r="D5694">
        <v>95.348837209999999</v>
      </c>
      <c r="E5694">
        <v>38.08</v>
      </c>
      <c r="F5694">
        <v>802869.78049999999</v>
      </c>
      <c r="G5694">
        <v>802870</v>
      </c>
      <c r="H5694">
        <v>87.79</v>
      </c>
      <c r="I5694">
        <v>715</v>
      </c>
      <c r="J5694">
        <v>750</v>
      </c>
      <c r="K5694">
        <v>246</v>
      </c>
      <c r="L5694">
        <v>68</v>
      </c>
    </row>
    <row r="5695" spans="1:12">
      <c r="A5695" t="s">
        <v>14830</v>
      </c>
      <c r="B5695" t="s">
        <v>14830</v>
      </c>
      <c r="C5695" t="s">
        <v>6568</v>
      </c>
      <c r="D5695">
        <v>93.023255809999995</v>
      </c>
      <c r="E5695">
        <v>49.24</v>
      </c>
      <c r="F5695">
        <v>945938.72499999998</v>
      </c>
      <c r="G5695">
        <v>945939</v>
      </c>
      <c r="H5695">
        <v>86</v>
      </c>
      <c r="I5695">
        <v>1014</v>
      </c>
      <c r="J5695">
        <v>1090</v>
      </c>
      <c r="K5695">
        <v>203</v>
      </c>
      <c r="L5695">
        <v>61</v>
      </c>
    </row>
    <row r="5696" spans="1:12">
      <c r="A5696" t="s">
        <v>14831</v>
      </c>
      <c r="B5696" t="s">
        <v>14831</v>
      </c>
      <c r="C5696" t="s">
        <v>6568</v>
      </c>
      <c r="D5696">
        <v>95.348837209999999</v>
      </c>
      <c r="E5696">
        <v>31.9</v>
      </c>
      <c r="F5696">
        <v>542283.4878</v>
      </c>
      <c r="G5696">
        <v>542283</v>
      </c>
      <c r="H5696">
        <v>87.86</v>
      </c>
      <c r="I5696">
        <v>506</v>
      </c>
      <c r="J5696">
        <v>531</v>
      </c>
      <c r="K5696">
        <v>244</v>
      </c>
      <c r="L5696">
        <v>60</v>
      </c>
    </row>
    <row r="5697" spans="1:12">
      <c r="A5697" t="s">
        <v>14832</v>
      </c>
      <c r="B5697" t="s">
        <v>14832</v>
      </c>
      <c r="C5697" t="s">
        <v>6568</v>
      </c>
      <c r="D5697">
        <v>90.697674419999998</v>
      </c>
      <c r="E5697">
        <v>35.159999999999997</v>
      </c>
      <c r="F5697">
        <v>746895.66669999994</v>
      </c>
      <c r="G5697">
        <v>746896</v>
      </c>
      <c r="H5697">
        <v>84.91</v>
      </c>
      <c r="I5697">
        <v>697</v>
      </c>
      <c r="J5697">
        <v>768</v>
      </c>
      <c r="K5697">
        <v>238</v>
      </c>
      <c r="L5697">
        <v>25</v>
      </c>
    </row>
    <row r="5698" spans="1:12">
      <c r="A5698" t="s">
        <v>14833</v>
      </c>
      <c r="B5698" t="s">
        <v>14833</v>
      </c>
      <c r="C5698" t="s">
        <v>6568</v>
      </c>
      <c r="D5698">
        <v>95.348837209999999</v>
      </c>
      <c r="E5698">
        <v>33.869999999999997</v>
      </c>
      <c r="F5698">
        <v>745295.05590000004</v>
      </c>
      <c r="G5698">
        <v>745295</v>
      </c>
      <c r="H5698">
        <v>91.52</v>
      </c>
      <c r="I5698">
        <v>743</v>
      </c>
      <c r="J5698">
        <v>779</v>
      </c>
      <c r="K5698">
        <v>237</v>
      </c>
      <c r="L5698">
        <v>26</v>
      </c>
    </row>
    <row r="5699" spans="1:12">
      <c r="A5699" t="s">
        <v>14834</v>
      </c>
      <c r="B5699" t="s">
        <v>14834</v>
      </c>
      <c r="C5699" t="s">
        <v>6568</v>
      </c>
      <c r="D5699">
        <v>93.023255809999995</v>
      </c>
      <c r="E5699">
        <v>45.36</v>
      </c>
      <c r="F5699">
        <v>935245.7</v>
      </c>
      <c r="G5699">
        <v>935246</v>
      </c>
      <c r="H5699">
        <v>86.5</v>
      </c>
      <c r="I5699">
        <v>977</v>
      </c>
      <c r="J5699">
        <v>1050</v>
      </c>
      <c r="K5699">
        <v>210</v>
      </c>
      <c r="L5699">
        <v>48</v>
      </c>
    </row>
    <row r="5700" spans="1:12">
      <c r="A5700" t="s">
        <v>14835</v>
      </c>
      <c r="B5700" t="s">
        <v>14835</v>
      </c>
      <c r="C5700" t="s">
        <v>6568</v>
      </c>
      <c r="D5700">
        <v>93.023255809999995</v>
      </c>
      <c r="E5700">
        <v>47.02</v>
      </c>
      <c r="F5700">
        <v>830871.79460000002</v>
      </c>
      <c r="G5700">
        <v>830872</v>
      </c>
      <c r="H5700">
        <v>89.49</v>
      </c>
      <c r="I5700">
        <v>834</v>
      </c>
      <c r="J5700">
        <v>897</v>
      </c>
      <c r="K5700">
        <v>225.5</v>
      </c>
      <c r="L5700">
        <v>46</v>
      </c>
    </row>
    <row r="5701" spans="1:12">
      <c r="A5701" t="s">
        <v>14836</v>
      </c>
      <c r="B5701" t="s">
        <v>14836</v>
      </c>
      <c r="C5701" t="s">
        <v>6568</v>
      </c>
      <c r="D5701">
        <v>88.372093019999994</v>
      </c>
      <c r="E5701">
        <v>42.81</v>
      </c>
      <c r="F5701">
        <v>674915.55260000005</v>
      </c>
      <c r="G5701">
        <v>674916</v>
      </c>
      <c r="H5701">
        <v>89.35</v>
      </c>
      <c r="I5701">
        <v>690</v>
      </c>
      <c r="J5701">
        <v>781</v>
      </c>
      <c r="K5701">
        <v>205</v>
      </c>
      <c r="L5701">
        <v>32</v>
      </c>
    </row>
    <row r="5702" spans="1:12">
      <c r="A5702" t="s">
        <v>14837</v>
      </c>
      <c r="B5702" t="s">
        <v>14837</v>
      </c>
      <c r="C5702" t="s">
        <v>6568</v>
      </c>
      <c r="D5702">
        <v>90.697674419999998</v>
      </c>
      <c r="E5702">
        <v>53.04</v>
      </c>
      <c r="F5702">
        <v>1233181.564</v>
      </c>
      <c r="G5702">
        <v>1233182</v>
      </c>
      <c r="H5702">
        <v>83.42</v>
      </c>
      <c r="I5702">
        <v>1217</v>
      </c>
      <c r="J5702">
        <v>1342</v>
      </c>
      <c r="K5702">
        <v>225</v>
      </c>
      <c r="L5702">
        <v>42</v>
      </c>
    </row>
    <row r="5703" spans="1:12">
      <c r="A5703" t="s">
        <v>14838</v>
      </c>
      <c r="B5703" t="s">
        <v>14838</v>
      </c>
      <c r="C5703" t="s">
        <v>6568</v>
      </c>
      <c r="D5703">
        <v>90.697674419999998</v>
      </c>
      <c r="E5703">
        <v>54.71</v>
      </c>
      <c r="F5703">
        <v>767390.12820000004</v>
      </c>
      <c r="G5703">
        <v>767390</v>
      </c>
      <c r="H5703">
        <v>87.62</v>
      </c>
      <c r="I5703">
        <v>775</v>
      </c>
      <c r="J5703">
        <v>854</v>
      </c>
      <c r="K5703">
        <v>229</v>
      </c>
      <c r="L5703">
        <v>20</v>
      </c>
    </row>
    <row r="5704" spans="1:12">
      <c r="A5704" t="s">
        <v>14839</v>
      </c>
      <c r="B5704" t="s">
        <v>14839</v>
      </c>
      <c r="C5704" t="s">
        <v>6568</v>
      </c>
      <c r="D5704">
        <v>97.674418599999996</v>
      </c>
      <c r="E5704">
        <v>52.1</v>
      </c>
      <c r="F5704">
        <v>1214450.024</v>
      </c>
      <c r="G5704">
        <v>1214450</v>
      </c>
      <c r="H5704">
        <v>88.82</v>
      </c>
      <c r="I5704">
        <v>1213</v>
      </c>
      <c r="J5704">
        <v>1242</v>
      </c>
      <c r="K5704">
        <v>227</v>
      </c>
      <c r="L5704">
        <v>60</v>
      </c>
    </row>
    <row r="5705" spans="1:12">
      <c r="A5705" t="s">
        <v>14840</v>
      </c>
      <c r="B5705" t="s">
        <v>14840</v>
      </c>
      <c r="C5705" t="s">
        <v>6568</v>
      </c>
      <c r="D5705">
        <v>95.348837209999999</v>
      </c>
      <c r="E5705">
        <v>52.8</v>
      </c>
      <c r="F5705">
        <v>1154288.8540000001</v>
      </c>
      <c r="G5705">
        <v>1154289</v>
      </c>
      <c r="H5705">
        <v>83.55</v>
      </c>
      <c r="I5705">
        <v>1082</v>
      </c>
      <c r="J5705">
        <v>1135</v>
      </c>
      <c r="K5705">
        <v>228.5</v>
      </c>
      <c r="L5705">
        <v>90</v>
      </c>
    </row>
    <row r="5706" spans="1:12">
      <c r="A5706" t="s">
        <v>14841</v>
      </c>
      <c r="B5706" t="s">
        <v>14841</v>
      </c>
      <c r="C5706" t="s">
        <v>6568</v>
      </c>
      <c r="D5706">
        <v>67.441860469999995</v>
      </c>
      <c r="E5706">
        <v>31.3</v>
      </c>
      <c r="F5706">
        <v>1551428.138</v>
      </c>
      <c r="G5706">
        <v>1551428</v>
      </c>
      <c r="H5706">
        <v>89.22</v>
      </c>
      <c r="I5706">
        <v>1985</v>
      </c>
      <c r="J5706">
        <v>2943</v>
      </c>
      <c r="K5706">
        <v>77</v>
      </c>
      <c r="L5706">
        <v>124</v>
      </c>
    </row>
    <row r="5707" spans="1:12">
      <c r="A5707" t="s">
        <v>14842</v>
      </c>
      <c r="B5707" t="s">
        <v>14842</v>
      </c>
      <c r="C5707" t="s">
        <v>6568</v>
      </c>
      <c r="D5707">
        <v>93.023255809999995</v>
      </c>
      <c r="E5707">
        <v>54.63</v>
      </c>
      <c r="F5707">
        <v>1038026.138</v>
      </c>
      <c r="G5707">
        <v>1038026</v>
      </c>
      <c r="H5707">
        <v>88.88</v>
      </c>
      <c r="I5707">
        <v>989</v>
      </c>
      <c r="J5707">
        <v>1063</v>
      </c>
      <c r="K5707">
        <v>225</v>
      </c>
      <c r="L5707">
        <v>62</v>
      </c>
    </row>
    <row r="5708" spans="1:12">
      <c r="A5708" t="s">
        <v>14843</v>
      </c>
      <c r="B5708" t="s">
        <v>14843</v>
      </c>
      <c r="C5708" t="s">
        <v>6568</v>
      </c>
      <c r="D5708">
        <v>86.046511629999998</v>
      </c>
      <c r="E5708">
        <v>40.99</v>
      </c>
      <c r="F5708">
        <v>741036.43240000005</v>
      </c>
      <c r="G5708">
        <v>741036</v>
      </c>
      <c r="H5708">
        <v>89.6</v>
      </c>
      <c r="I5708">
        <v>729</v>
      </c>
      <c r="J5708">
        <v>847</v>
      </c>
      <c r="K5708">
        <v>225</v>
      </c>
      <c r="L5708">
        <v>13.5</v>
      </c>
    </row>
    <row r="5709" spans="1:12">
      <c r="A5709" t="s">
        <v>14844</v>
      </c>
      <c r="B5709" t="s">
        <v>14844</v>
      </c>
      <c r="C5709" t="s">
        <v>6568</v>
      </c>
      <c r="D5709">
        <v>90.697674419999998</v>
      </c>
      <c r="E5709">
        <v>32.840000000000003</v>
      </c>
      <c r="F5709">
        <v>700815.10259999998</v>
      </c>
      <c r="G5709">
        <v>700815</v>
      </c>
      <c r="H5709">
        <v>89.12</v>
      </c>
      <c r="I5709">
        <v>701</v>
      </c>
      <c r="J5709">
        <v>773</v>
      </c>
      <c r="K5709">
        <v>230</v>
      </c>
      <c r="L5709">
        <v>26</v>
      </c>
    </row>
    <row r="5710" spans="1:12">
      <c r="A5710" t="s">
        <v>14845</v>
      </c>
      <c r="B5710" t="s">
        <v>14845</v>
      </c>
      <c r="C5710" t="s">
        <v>6568</v>
      </c>
      <c r="D5710">
        <v>90.697674419999998</v>
      </c>
      <c r="E5710">
        <v>45.92</v>
      </c>
      <c r="F5710">
        <v>927120.25329999998</v>
      </c>
      <c r="G5710">
        <v>927120</v>
      </c>
      <c r="H5710">
        <v>87.63</v>
      </c>
      <c r="I5710">
        <v>926</v>
      </c>
      <c r="J5710">
        <v>1021</v>
      </c>
      <c r="K5710">
        <v>216</v>
      </c>
      <c r="L5710">
        <v>64</v>
      </c>
    </row>
    <row r="5711" spans="1:12">
      <c r="A5711" t="s">
        <v>14846</v>
      </c>
      <c r="B5711" t="s">
        <v>14846</v>
      </c>
      <c r="C5711" t="s">
        <v>6568</v>
      </c>
      <c r="D5711">
        <v>97.674418599999996</v>
      </c>
      <c r="E5711">
        <v>50.31</v>
      </c>
      <c r="F5711">
        <v>1037969.399</v>
      </c>
      <c r="G5711">
        <v>1037969</v>
      </c>
      <c r="H5711">
        <v>92.02</v>
      </c>
      <c r="I5711">
        <v>1083</v>
      </c>
      <c r="J5711">
        <v>1109</v>
      </c>
      <c r="K5711">
        <v>231</v>
      </c>
      <c r="L5711">
        <v>39</v>
      </c>
    </row>
    <row r="5712" spans="1:12">
      <c r="A5712" t="s">
        <v>14847</v>
      </c>
      <c r="B5712" t="s">
        <v>14847</v>
      </c>
      <c r="C5712" t="s">
        <v>6568</v>
      </c>
      <c r="D5712">
        <v>95.348837209999999</v>
      </c>
      <c r="E5712">
        <v>47.17</v>
      </c>
      <c r="F5712">
        <v>732647.88589999999</v>
      </c>
      <c r="G5712">
        <v>732648</v>
      </c>
      <c r="H5712">
        <v>89.86</v>
      </c>
      <c r="I5712">
        <v>743</v>
      </c>
      <c r="J5712">
        <v>779</v>
      </c>
      <c r="K5712">
        <v>225</v>
      </c>
      <c r="L5712">
        <v>41</v>
      </c>
    </row>
    <row r="5713" spans="1:12">
      <c r="A5713" t="s">
        <v>14848</v>
      </c>
      <c r="B5713" t="s">
        <v>14848</v>
      </c>
      <c r="C5713" t="s">
        <v>6568</v>
      </c>
      <c r="D5713">
        <v>90.697674419999998</v>
      </c>
      <c r="E5713">
        <v>43.76</v>
      </c>
      <c r="F5713">
        <v>782583.5773</v>
      </c>
      <c r="G5713">
        <v>782584</v>
      </c>
      <c r="H5713">
        <v>86.01</v>
      </c>
      <c r="I5713">
        <v>705</v>
      </c>
      <c r="J5713">
        <v>777</v>
      </c>
      <c r="K5713">
        <v>228</v>
      </c>
      <c r="L5713">
        <v>81</v>
      </c>
    </row>
    <row r="5714" spans="1:12">
      <c r="A5714" t="s">
        <v>14849</v>
      </c>
      <c r="B5714" t="s">
        <v>14849</v>
      </c>
      <c r="C5714" t="s">
        <v>6568</v>
      </c>
      <c r="D5714">
        <v>90.697674419999998</v>
      </c>
      <c r="E5714">
        <v>44.08</v>
      </c>
      <c r="F5714">
        <v>1093033.5379999999</v>
      </c>
      <c r="G5714">
        <v>1093034</v>
      </c>
      <c r="H5714">
        <v>93.22</v>
      </c>
      <c r="I5714">
        <v>980</v>
      </c>
      <c r="J5714">
        <v>1081</v>
      </c>
      <c r="K5714">
        <v>271</v>
      </c>
      <c r="L5714">
        <v>23</v>
      </c>
    </row>
    <row r="5715" spans="1:12">
      <c r="A5715" t="s">
        <v>14850</v>
      </c>
      <c r="B5715" t="s">
        <v>14850</v>
      </c>
      <c r="C5715" t="s">
        <v>6568</v>
      </c>
      <c r="D5715">
        <v>79.069767440000007</v>
      </c>
      <c r="E5715">
        <v>39.51</v>
      </c>
      <c r="F5715">
        <v>981956.85290000006</v>
      </c>
      <c r="G5715">
        <v>981957</v>
      </c>
      <c r="H5715">
        <v>93.04</v>
      </c>
      <c r="I5715">
        <v>856</v>
      </c>
      <c r="J5715">
        <v>1083</v>
      </c>
      <c r="K5715">
        <v>240.5</v>
      </c>
      <c r="L5715">
        <v>19</v>
      </c>
    </row>
    <row r="5716" spans="1:12">
      <c r="A5716" t="s">
        <v>14851</v>
      </c>
      <c r="B5716" t="s">
        <v>14851</v>
      </c>
      <c r="C5716" t="s">
        <v>6568</v>
      </c>
      <c r="D5716">
        <v>97.674418599999996</v>
      </c>
      <c r="E5716">
        <v>50.41</v>
      </c>
      <c r="F5716">
        <v>727431.59750000003</v>
      </c>
      <c r="G5716">
        <v>727432</v>
      </c>
      <c r="H5716">
        <v>93.14</v>
      </c>
      <c r="I5716">
        <v>753</v>
      </c>
      <c r="J5716">
        <v>771</v>
      </c>
      <c r="K5716">
        <v>236</v>
      </c>
      <c r="L5716">
        <v>24</v>
      </c>
    </row>
    <row r="5717" spans="1:12">
      <c r="A5717" t="s">
        <v>14852</v>
      </c>
      <c r="B5717" t="s">
        <v>14852</v>
      </c>
      <c r="C5717" t="s">
        <v>6568</v>
      </c>
      <c r="D5717">
        <v>95.348837209999999</v>
      </c>
      <c r="E5717">
        <v>47.58</v>
      </c>
      <c r="F5717">
        <v>922550.2672</v>
      </c>
      <c r="G5717">
        <v>922550</v>
      </c>
      <c r="H5717">
        <v>85.71</v>
      </c>
      <c r="I5717">
        <v>966</v>
      </c>
      <c r="J5717">
        <v>1013</v>
      </c>
      <c r="K5717">
        <v>206</v>
      </c>
      <c r="L5717">
        <v>81</v>
      </c>
    </row>
    <row r="5718" spans="1:12">
      <c r="A5718" t="s">
        <v>14853</v>
      </c>
      <c r="B5718" t="s">
        <v>14853</v>
      </c>
      <c r="C5718" t="s">
        <v>6568</v>
      </c>
      <c r="D5718">
        <v>93.023255809999995</v>
      </c>
      <c r="E5718">
        <v>45.81</v>
      </c>
      <c r="F5718">
        <v>912571.8</v>
      </c>
      <c r="G5718">
        <v>912572</v>
      </c>
      <c r="H5718">
        <v>90.32</v>
      </c>
      <c r="I5718">
        <v>936</v>
      </c>
      <c r="J5718">
        <v>1006</v>
      </c>
      <c r="K5718">
        <v>216.5</v>
      </c>
      <c r="L5718">
        <v>36</v>
      </c>
    </row>
    <row r="5719" spans="1:12">
      <c r="A5719" t="s">
        <v>14854</v>
      </c>
      <c r="B5719" t="s">
        <v>14854</v>
      </c>
      <c r="C5719" t="s">
        <v>6568</v>
      </c>
      <c r="D5719">
        <v>93.023255809999995</v>
      </c>
      <c r="E5719">
        <v>35.619999999999997</v>
      </c>
      <c r="F5719">
        <v>862705.19750000001</v>
      </c>
      <c r="G5719">
        <v>862705</v>
      </c>
      <c r="H5719">
        <v>90.07</v>
      </c>
      <c r="I5719">
        <v>891</v>
      </c>
      <c r="J5719">
        <v>958</v>
      </c>
      <c r="K5719">
        <v>229</v>
      </c>
      <c r="L5719">
        <v>28</v>
      </c>
    </row>
    <row r="5720" spans="1:12">
      <c r="A5720" t="s">
        <v>14855</v>
      </c>
      <c r="B5720" t="s">
        <v>14855</v>
      </c>
      <c r="C5720" t="s">
        <v>6568</v>
      </c>
      <c r="D5720">
        <v>86.046511629999998</v>
      </c>
      <c r="E5720">
        <v>49</v>
      </c>
      <c r="F5720">
        <v>754138.51850000001</v>
      </c>
      <c r="G5720">
        <v>754139</v>
      </c>
      <c r="H5720">
        <v>76.81</v>
      </c>
      <c r="I5720">
        <v>757</v>
      </c>
      <c r="J5720">
        <v>880</v>
      </c>
      <c r="K5720">
        <v>200</v>
      </c>
      <c r="L5720">
        <v>40</v>
      </c>
    </row>
    <row r="5721" spans="1:12">
      <c r="A5721" t="s">
        <v>14856</v>
      </c>
      <c r="B5721" t="s">
        <v>14856</v>
      </c>
      <c r="C5721" t="s">
        <v>6568</v>
      </c>
      <c r="D5721">
        <v>97.674418599999996</v>
      </c>
      <c r="E5721">
        <v>46.5</v>
      </c>
      <c r="F5721">
        <v>878826.97869999998</v>
      </c>
      <c r="G5721">
        <v>878827</v>
      </c>
      <c r="H5721">
        <v>91.81</v>
      </c>
      <c r="I5721">
        <v>909</v>
      </c>
      <c r="J5721">
        <v>931</v>
      </c>
      <c r="K5721">
        <v>229</v>
      </c>
      <c r="L5721">
        <v>40.5</v>
      </c>
    </row>
    <row r="5722" spans="1:12">
      <c r="A5722" t="s">
        <v>14857</v>
      </c>
      <c r="B5722" t="s">
        <v>14857</v>
      </c>
      <c r="C5722" t="s">
        <v>6568</v>
      </c>
      <c r="D5722">
        <v>93.023255809999995</v>
      </c>
      <c r="E5722">
        <v>51.7</v>
      </c>
      <c r="F5722">
        <v>834836.4</v>
      </c>
      <c r="G5722">
        <v>834836</v>
      </c>
      <c r="H5722">
        <v>88.44</v>
      </c>
      <c r="I5722">
        <v>862</v>
      </c>
      <c r="J5722">
        <v>927</v>
      </c>
      <c r="K5722">
        <v>212</v>
      </c>
      <c r="L5722">
        <v>46</v>
      </c>
    </row>
    <row r="5723" spans="1:12">
      <c r="A5723" t="s">
        <v>14858</v>
      </c>
      <c r="B5723" t="s">
        <v>14858</v>
      </c>
      <c r="C5723" t="s">
        <v>6568</v>
      </c>
      <c r="D5723">
        <v>81.395348839999997</v>
      </c>
      <c r="E5723">
        <v>42.59</v>
      </c>
      <c r="F5723">
        <v>1094257.8570000001</v>
      </c>
      <c r="G5723">
        <v>1094258</v>
      </c>
      <c r="H5723">
        <v>80.680000000000007</v>
      </c>
      <c r="I5723">
        <v>960</v>
      </c>
      <c r="J5723">
        <v>1179</v>
      </c>
      <c r="K5723">
        <v>210.5</v>
      </c>
      <c r="L5723">
        <v>72</v>
      </c>
    </row>
    <row r="5724" spans="1:12">
      <c r="A5724" t="s">
        <v>14859</v>
      </c>
      <c r="B5724" t="s">
        <v>14859</v>
      </c>
      <c r="C5724" t="s">
        <v>6568</v>
      </c>
      <c r="D5724">
        <v>88.372093019999994</v>
      </c>
      <c r="E5724">
        <v>54.83</v>
      </c>
      <c r="F5724">
        <v>1214527.0789999999</v>
      </c>
      <c r="G5724">
        <v>1214527</v>
      </c>
      <c r="H5724">
        <v>89.58</v>
      </c>
      <c r="I5724">
        <v>1140</v>
      </c>
      <c r="J5724">
        <v>1290</v>
      </c>
      <c r="K5724">
        <v>223</v>
      </c>
      <c r="L5724">
        <v>53</v>
      </c>
    </row>
    <row r="5725" spans="1:12">
      <c r="A5725" t="s">
        <v>14860</v>
      </c>
      <c r="B5725" t="s">
        <v>14860</v>
      </c>
      <c r="C5725" t="s">
        <v>6568</v>
      </c>
      <c r="D5725">
        <v>95.348837209999999</v>
      </c>
      <c r="E5725">
        <v>44.27</v>
      </c>
      <c r="F5725">
        <v>1164970.683</v>
      </c>
      <c r="G5725">
        <v>1164971</v>
      </c>
      <c r="H5725">
        <v>91.55</v>
      </c>
      <c r="I5725">
        <v>1181</v>
      </c>
      <c r="J5725">
        <v>1239</v>
      </c>
      <c r="K5725">
        <v>240</v>
      </c>
      <c r="L5725">
        <v>23</v>
      </c>
    </row>
    <row r="5726" spans="1:12">
      <c r="A5726" t="s">
        <v>14861</v>
      </c>
      <c r="B5726" t="s">
        <v>14861</v>
      </c>
      <c r="C5726" t="s">
        <v>6568</v>
      </c>
      <c r="D5726">
        <v>97.674418599999996</v>
      </c>
      <c r="E5726">
        <v>41.86</v>
      </c>
      <c r="F5726">
        <v>972065.16669999994</v>
      </c>
      <c r="G5726">
        <v>972065</v>
      </c>
      <c r="H5726">
        <v>91.73</v>
      </c>
      <c r="I5726">
        <v>1011</v>
      </c>
      <c r="J5726">
        <v>1035</v>
      </c>
      <c r="K5726">
        <v>228</v>
      </c>
      <c r="L5726">
        <v>29</v>
      </c>
    </row>
    <row r="5727" spans="1:12">
      <c r="A5727" t="s">
        <v>14862</v>
      </c>
      <c r="B5727" t="s">
        <v>14862</v>
      </c>
      <c r="C5727" t="s">
        <v>6568</v>
      </c>
      <c r="D5727">
        <v>95.348837209999999</v>
      </c>
      <c r="E5727">
        <v>47.38</v>
      </c>
      <c r="F5727">
        <v>1311212.6340000001</v>
      </c>
      <c r="G5727">
        <v>1311213</v>
      </c>
      <c r="H5727">
        <v>92.5</v>
      </c>
      <c r="I5727">
        <v>1254</v>
      </c>
      <c r="J5727">
        <v>1315</v>
      </c>
      <c r="K5727">
        <v>246</v>
      </c>
      <c r="L5727">
        <v>26</v>
      </c>
    </row>
    <row r="5728" spans="1:12">
      <c r="A5728" t="s">
        <v>14863</v>
      </c>
      <c r="B5728" t="s">
        <v>14863</v>
      </c>
      <c r="C5728" t="s">
        <v>6568</v>
      </c>
      <c r="D5728">
        <v>67.441860469999995</v>
      </c>
      <c r="E5728">
        <v>47.95</v>
      </c>
      <c r="F5728">
        <v>1353246.5279999999</v>
      </c>
      <c r="G5728">
        <v>1353247</v>
      </c>
      <c r="H5728">
        <v>85.77</v>
      </c>
      <c r="I5728">
        <v>1070</v>
      </c>
      <c r="J5728">
        <v>1587</v>
      </c>
      <c r="K5728">
        <v>213.5</v>
      </c>
      <c r="L5728">
        <v>38</v>
      </c>
    </row>
    <row r="5729" spans="1:12">
      <c r="A5729" t="s">
        <v>14864</v>
      </c>
      <c r="B5729" t="s">
        <v>14864</v>
      </c>
      <c r="C5729" t="s">
        <v>6568</v>
      </c>
      <c r="D5729">
        <v>97.674418599999996</v>
      </c>
      <c r="E5729">
        <v>51.14</v>
      </c>
      <c r="F5729">
        <v>912154.97640000004</v>
      </c>
      <c r="G5729">
        <v>912155</v>
      </c>
      <c r="H5729">
        <v>90.92</v>
      </c>
      <c r="I5729">
        <v>971</v>
      </c>
      <c r="J5729">
        <v>994</v>
      </c>
      <c r="K5729">
        <v>220</v>
      </c>
      <c r="L5729">
        <v>42</v>
      </c>
    </row>
    <row r="5730" spans="1:12">
      <c r="A5730" t="s">
        <v>14865</v>
      </c>
      <c r="B5730" t="s">
        <v>14865</v>
      </c>
      <c r="C5730" t="s">
        <v>6568</v>
      </c>
      <c r="D5730">
        <v>93.023255809999995</v>
      </c>
      <c r="E5730">
        <v>36.43</v>
      </c>
      <c r="F5730">
        <v>599286.69999999995</v>
      </c>
      <c r="G5730">
        <v>599287</v>
      </c>
      <c r="H5730">
        <v>91.79</v>
      </c>
      <c r="I5730">
        <v>579</v>
      </c>
      <c r="J5730">
        <v>622</v>
      </c>
      <c r="K5730">
        <v>246</v>
      </c>
      <c r="L5730">
        <v>18.5</v>
      </c>
    </row>
    <row r="5731" spans="1:12">
      <c r="A5731" t="s">
        <v>14866</v>
      </c>
      <c r="B5731" t="s">
        <v>14866</v>
      </c>
      <c r="C5731" t="s">
        <v>6568</v>
      </c>
      <c r="D5731">
        <v>76.744186049999996</v>
      </c>
      <c r="E5731">
        <v>44.81</v>
      </c>
      <c r="F5731">
        <v>1433693.7180000001</v>
      </c>
      <c r="G5731">
        <v>1433694</v>
      </c>
      <c r="H5731">
        <v>91.51</v>
      </c>
      <c r="I5731">
        <v>1178</v>
      </c>
      <c r="J5731">
        <v>1535</v>
      </c>
      <c r="K5731">
        <v>234</v>
      </c>
      <c r="L5731">
        <v>31</v>
      </c>
    </row>
    <row r="5732" spans="1:12">
      <c r="A5732" t="s">
        <v>14867</v>
      </c>
      <c r="B5732" t="s">
        <v>14867</v>
      </c>
      <c r="C5732" t="s">
        <v>6568</v>
      </c>
      <c r="D5732">
        <v>95.348837209999999</v>
      </c>
      <c r="E5732">
        <v>34.26</v>
      </c>
      <c r="F5732">
        <v>635576.09849999996</v>
      </c>
      <c r="G5732">
        <v>635576</v>
      </c>
      <c r="H5732">
        <v>87.84</v>
      </c>
      <c r="I5732">
        <v>640</v>
      </c>
      <c r="J5732">
        <v>671</v>
      </c>
      <c r="K5732">
        <v>240.5</v>
      </c>
      <c r="L5732">
        <v>52</v>
      </c>
    </row>
    <row r="5733" spans="1:12">
      <c r="A5733" t="s">
        <v>14868</v>
      </c>
      <c r="B5733" t="s">
        <v>14868</v>
      </c>
      <c r="C5733" t="s">
        <v>6568</v>
      </c>
      <c r="D5733">
        <v>93.023255809999995</v>
      </c>
      <c r="E5733">
        <v>41.58</v>
      </c>
      <c r="F5733">
        <v>1005034.7</v>
      </c>
      <c r="G5733">
        <v>1005035</v>
      </c>
      <c r="H5733">
        <v>94.06</v>
      </c>
      <c r="I5733">
        <v>998</v>
      </c>
      <c r="J5733">
        <v>1073</v>
      </c>
      <c r="K5733">
        <v>251.5</v>
      </c>
      <c r="L5733">
        <v>14</v>
      </c>
    </row>
    <row r="5734" spans="1:12">
      <c r="A5734" t="s">
        <v>14869</v>
      </c>
      <c r="B5734" t="s">
        <v>14869</v>
      </c>
      <c r="C5734" t="s">
        <v>6568</v>
      </c>
      <c r="D5734">
        <v>90.697674419999998</v>
      </c>
      <c r="E5734">
        <v>48.26</v>
      </c>
      <c r="F5734">
        <v>862941.37659999996</v>
      </c>
      <c r="G5734">
        <v>862941</v>
      </c>
      <c r="H5734">
        <v>91.06</v>
      </c>
      <c r="I5734">
        <v>881</v>
      </c>
      <c r="J5734">
        <v>971</v>
      </c>
      <c r="K5734">
        <v>216</v>
      </c>
      <c r="L5734">
        <v>46</v>
      </c>
    </row>
    <row r="5735" spans="1:12">
      <c r="A5735" t="s">
        <v>14870</v>
      </c>
      <c r="B5735" t="s">
        <v>14870</v>
      </c>
      <c r="C5735" t="s">
        <v>6568</v>
      </c>
      <c r="D5735">
        <v>95.348837209999999</v>
      </c>
      <c r="E5735">
        <v>48.08</v>
      </c>
      <c r="F5735">
        <v>719866.14630000002</v>
      </c>
      <c r="G5735">
        <v>719866</v>
      </c>
      <c r="H5735">
        <v>91.34</v>
      </c>
      <c r="I5735">
        <v>748</v>
      </c>
      <c r="J5735">
        <v>784</v>
      </c>
      <c r="K5735">
        <v>215.5</v>
      </c>
      <c r="L5735">
        <v>33</v>
      </c>
    </row>
    <row r="5736" spans="1:12">
      <c r="A5736" t="s">
        <v>14871</v>
      </c>
      <c r="B5736" t="s">
        <v>14871</v>
      </c>
      <c r="C5736" t="s">
        <v>6568</v>
      </c>
      <c r="D5736">
        <v>90.697674419999998</v>
      </c>
      <c r="E5736">
        <v>52.75</v>
      </c>
      <c r="F5736">
        <v>823134.66669999994</v>
      </c>
      <c r="G5736">
        <v>823135</v>
      </c>
      <c r="H5736">
        <v>91.66</v>
      </c>
      <c r="I5736">
        <v>805</v>
      </c>
      <c r="J5736">
        <v>888</v>
      </c>
      <c r="K5736">
        <v>226</v>
      </c>
      <c r="L5736">
        <v>42</v>
      </c>
    </row>
    <row r="5737" spans="1:12">
      <c r="A5737" t="s">
        <v>14872</v>
      </c>
      <c r="B5737" t="s">
        <v>14872</v>
      </c>
      <c r="C5737" t="s">
        <v>6568</v>
      </c>
      <c r="D5737">
        <v>88.372093019999994</v>
      </c>
      <c r="E5737">
        <v>53.91</v>
      </c>
      <c r="F5737">
        <v>988582.10290000006</v>
      </c>
      <c r="G5737">
        <v>988582</v>
      </c>
      <c r="H5737">
        <v>90.37</v>
      </c>
      <c r="I5737">
        <v>992</v>
      </c>
      <c r="J5737">
        <v>1123</v>
      </c>
      <c r="K5737">
        <v>205.5</v>
      </c>
      <c r="L5737">
        <v>45</v>
      </c>
    </row>
    <row r="5738" spans="1:12">
      <c r="A5738" t="s">
        <v>14873</v>
      </c>
      <c r="B5738" t="s">
        <v>14873</v>
      </c>
      <c r="C5738" t="s">
        <v>6568</v>
      </c>
      <c r="D5738">
        <v>93.023255809999995</v>
      </c>
      <c r="E5738">
        <v>50.31</v>
      </c>
      <c r="F5738">
        <v>693702.875</v>
      </c>
      <c r="G5738">
        <v>693703</v>
      </c>
      <c r="H5738">
        <v>90.78</v>
      </c>
      <c r="I5738">
        <v>685</v>
      </c>
      <c r="J5738">
        <v>736</v>
      </c>
      <c r="K5738">
        <v>225</v>
      </c>
      <c r="L5738">
        <v>34</v>
      </c>
    </row>
    <row r="5739" spans="1:12">
      <c r="A5739" t="s">
        <v>14874</v>
      </c>
      <c r="B5739" t="s">
        <v>14874</v>
      </c>
      <c r="C5739" t="s">
        <v>6568</v>
      </c>
      <c r="D5739">
        <v>72.093023259999995</v>
      </c>
      <c r="E5739">
        <v>32.08</v>
      </c>
      <c r="F5739">
        <v>816984.74190000002</v>
      </c>
      <c r="G5739">
        <v>816985</v>
      </c>
      <c r="H5739">
        <v>90.82</v>
      </c>
      <c r="I5739">
        <v>584</v>
      </c>
      <c r="J5739">
        <v>810</v>
      </c>
      <c r="K5739">
        <v>236</v>
      </c>
      <c r="L5739">
        <v>34</v>
      </c>
    </row>
    <row r="5740" spans="1:12">
      <c r="A5740" t="s">
        <v>14875</v>
      </c>
      <c r="B5740" t="s">
        <v>14875</v>
      </c>
      <c r="C5740" t="s">
        <v>6568</v>
      </c>
      <c r="D5740">
        <v>93.023255809999995</v>
      </c>
      <c r="E5740">
        <v>43.09</v>
      </c>
      <c r="F5740">
        <v>612793</v>
      </c>
      <c r="G5740">
        <v>612793</v>
      </c>
      <c r="H5740">
        <v>93.71</v>
      </c>
      <c r="I5740">
        <v>627</v>
      </c>
      <c r="J5740">
        <v>674</v>
      </c>
      <c r="K5740">
        <v>236</v>
      </c>
      <c r="L5740">
        <v>11</v>
      </c>
    </row>
    <row r="5741" spans="1:12">
      <c r="A5741" t="s">
        <v>14876</v>
      </c>
      <c r="B5741" t="s">
        <v>14876</v>
      </c>
      <c r="C5741" t="s">
        <v>6568</v>
      </c>
      <c r="D5741">
        <v>97.674418599999996</v>
      </c>
      <c r="E5741">
        <v>47.12</v>
      </c>
      <c r="F5741">
        <v>948778.01190000004</v>
      </c>
      <c r="G5741">
        <v>948778</v>
      </c>
      <c r="H5741">
        <v>92.25</v>
      </c>
      <c r="I5741">
        <v>989</v>
      </c>
      <c r="J5741">
        <v>1013</v>
      </c>
      <c r="K5741">
        <v>230</v>
      </c>
      <c r="L5741">
        <v>28</v>
      </c>
    </row>
    <row r="5742" spans="1:12">
      <c r="A5742" t="s">
        <v>14877</v>
      </c>
      <c r="B5742" t="s">
        <v>14877</v>
      </c>
      <c r="C5742" t="s">
        <v>6568</v>
      </c>
      <c r="D5742">
        <v>86.046511629999998</v>
      </c>
      <c r="E5742">
        <v>38.5</v>
      </c>
      <c r="F5742">
        <v>658626.10400000005</v>
      </c>
      <c r="G5742">
        <v>658626</v>
      </c>
      <c r="H5742">
        <v>84.27</v>
      </c>
      <c r="I5742">
        <v>591</v>
      </c>
      <c r="J5742">
        <v>687</v>
      </c>
      <c r="K5742">
        <v>229</v>
      </c>
      <c r="L5742">
        <v>50.5</v>
      </c>
    </row>
    <row r="5743" spans="1:12">
      <c r="A5743" t="s">
        <v>14878</v>
      </c>
      <c r="B5743" t="s">
        <v>14878</v>
      </c>
      <c r="C5743" t="s">
        <v>6568</v>
      </c>
      <c r="D5743">
        <v>88.372093019999994</v>
      </c>
      <c r="E5743">
        <v>42.05</v>
      </c>
      <c r="F5743">
        <v>967938.90720000002</v>
      </c>
      <c r="G5743">
        <v>967939</v>
      </c>
      <c r="H5743">
        <v>87.73</v>
      </c>
      <c r="I5743">
        <v>880</v>
      </c>
      <c r="J5743">
        <v>996</v>
      </c>
      <c r="K5743">
        <v>222</v>
      </c>
      <c r="L5743">
        <v>63</v>
      </c>
    </row>
    <row r="5744" spans="1:12">
      <c r="A5744" t="s">
        <v>14879</v>
      </c>
      <c r="B5744" t="s">
        <v>14879</v>
      </c>
      <c r="C5744" t="s">
        <v>6568</v>
      </c>
      <c r="D5744">
        <v>88.372093019999994</v>
      </c>
      <c r="E5744">
        <v>41.66</v>
      </c>
      <c r="F5744">
        <v>867849.76320000004</v>
      </c>
      <c r="G5744">
        <v>867850</v>
      </c>
      <c r="H5744">
        <v>88.8</v>
      </c>
      <c r="I5744">
        <v>903</v>
      </c>
      <c r="J5744">
        <v>1022</v>
      </c>
      <c r="K5744">
        <v>207</v>
      </c>
      <c r="L5744">
        <v>41</v>
      </c>
    </row>
    <row r="5745" spans="1:12">
      <c r="A5745" t="s">
        <v>14880</v>
      </c>
      <c r="B5745" t="s">
        <v>14880</v>
      </c>
      <c r="C5745" t="s">
        <v>6568</v>
      </c>
      <c r="D5745">
        <v>90.697674419999998</v>
      </c>
      <c r="E5745">
        <v>36.94</v>
      </c>
      <c r="F5745">
        <v>1004167.373</v>
      </c>
      <c r="G5745">
        <v>1004167</v>
      </c>
      <c r="H5745">
        <v>90.42</v>
      </c>
      <c r="I5745">
        <v>953</v>
      </c>
      <c r="J5745">
        <v>1051</v>
      </c>
      <c r="K5745">
        <v>249</v>
      </c>
      <c r="L5745">
        <v>33.5</v>
      </c>
    </row>
    <row r="5746" spans="1:12">
      <c r="A5746" t="s">
        <v>14881</v>
      </c>
      <c r="B5746" t="s">
        <v>14881</v>
      </c>
      <c r="C5746" t="s">
        <v>6568</v>
      </c>
      <c r="D5746">
        <v>90.697674419999998</v>
      </c>
      <c r="E5746">
        <v>43.24</v>
      </c>
      <c r="F5746">
        <v>968140.69739999995</v>
      </c>
      <c r="G5746">
        <v>968141</v>
      </c>
      <c r="H5746">
        <v>87.98</v>
      </c>
      <c r="I5746">
        <v>954</v>
      </c>
      <c r="J5746">
        <v>1052</v>
      </c>
      <c r="K5746">
        <v>208</v>
      </c>
      <c r="L5746">
        <v>47</v>
      </c>
    </row>
    <row r="5747" spans="1:12">
      <c r="A5747" t="s">
        <v>14882</v>
      </c>
      <c r="B5747" t="s">
        <v>14882</v>
      </c>
      <c r="C5747" t="s">
        <v>6568</v>
      </c>
      <c r="D5747">
        <v>79.069767440000007</v>
      </c>
      <c r="E5747">
        <v>52.3</v>
      </c>
      <c r="F5747">
        <v>1149172.7120000001</v>
      </c>
      <c r="G5747">
        <v>1149173</v>
      </c>
      <c r="H5747">
        <v>89.41</v>
      </c>
      <c r="I5747">
        <v>969</v>
      </c>
      <c r="J5747">
        <v>1226</v>
      </c>
      <c r="K5747">
        <v>233</v>
      </c>
      <c r="L5747">
        <v>51</v>
      </c>
    </row>
    <row r="5748" spans="1:12">
      <c r="A5748" t="s">
        <v>14883</v>
      </c>
      <c r="B5748" t="s">
        <v>14883</v>
      </c>
      <c r="C5748" t="s">
        <v>6568</v>
      </c>
      <c r="D5748">
        <v>76.744186049999996</v>
      </c>
      <c r="E5748">
        <v>42.24</v>
      </c>
      <c r="F5748">
        <v>1161854.3929999999</v>
      </c>
      <c r="G5748">
        <v>1161854</v>
      </c>
      <c r="H5748">
        <v>91.55</v>
      </c>
      <c r="I5748">
        <v>1024</v>
      </c>
      <c r="J5748">
        <v>1334</v>
      </c>
      <c r="K5748">
        <v>211</v>
      </c>
      <c r="L5748">
        <v>19</v>
      </c>
    </row>
    <row r="5749" spans="1:12">
      <c r="A5749" t="s">
        <v>14884</v>
      </c>
      <c r="B5749" t="s">
        <v>14884</v>
      </c>
      <c r="C5749" t="s">
        <v>6568</v>
      </c>
      <c r="D5749">
        <v>90.697674419999998</v>
      </c>
      <c r="E5749">
        <v>36.69</v>
      </c>
      <c r="F5749">
        <v>1225425.352</v>
      </c>
      <c r="G5749">
        <v>1225425</v>
      </c>
      <c r="H5749">
        <v>88.78</v>
      </c>
      <c r="I5749">
        <v>1127</v>
      </c>
      <c r="J5749">
        <v>1243</v>
      </c>
      <c r="K5749">
        <v>233</v>
      </c>
      <c r="L5749">
        <v>49</v>
      </c>
    </row>
    <row r="5750" spans="1:12">
      <c r="A5750" t="s">
        <v>14885</v>
      </c>
      <c r="B5750" t="s">
        <v>14885</v>
      </c>
      <c r="C5750" t="s">
        <v>6568</v>
      </c>
      <c r="D5750">
        <v>95.348837209999999</v>
      </c>
      <c r="E5750">
        <v>39.21</v>
      </c>
      <c r="F5750">
        <v>762449.28209999995</v>
      </c>
      <c r="G5750">
        <v>762449</v>
      </c>
      <c r="H5750">
        <v>91.26</v>
      </c>
      <c r="I5750">
        <v>763</v>
      </c>
      <c r="J5750">
        <v>800</v>
      </c>
      <c r="K5750">
        <v>235</v>
      </c>
      <c r="L5750">
        <v>34</v>
      </c>
    </row>
    <row r="5751" spans="1:12">
      <c r="A5751" t="s">
        <v>14886</v>
      </c>
      <c r="B5751" t="s">
        <v>14886</v>
      </c>
      <c r="C5751" t="s">
        <v>6568</v>
      </c>
      <c r="D5751">
        <v>95.348837209999999</v>
      </c>
      <c r="E5751">
        <v>40.97</v>
      </c>
      <c r="F5751">
        <v>620358.90240000002</v>
      </c>
      <c r="G5751">
        <v>620359</v>
      </c>
      <c r="H5751">
        <v>88.54</v>
      </c>
      <c r="I5751">
        <v>629</v>
      </c>
      <c r="J5751">
        <v>660</v>
      </c>
      <c r="K5751">
        <v>223</v>
      </c>
      <c r="L5751">
        <v>27</v>
      </c>
    </row>
    <row r="5752" spans="1:12">
      <c r="A5752" t="s">
        <v>14887</v>
      </c>
      <c r="B5752" t="s">
        <v>14887</v>
      </c>
      <c r="C5752" t="s">
        <v>6568</v>
      </c>
      <c r="D5752">
        <v>90.697674419999998</v>
      </c>
      <c r="E5752">
        <v>41.56</v>
      </c>
      <c r="F5752">
        <v>1133233.9210000001</v>
      </c>
      <c r="G5752">
        <v>1133234</v>
      </c>
      <c r="H5752">
        <v>87.89</v>
      </c>
      <c r="I5752">
        <v>1049</v>
      </c>
      <c r="J5752">
        <v>1157</v>
      </c>
      <c r="K5752">
        <v>231</v>
      </c>
      <c r="L5752">
        <v>73</v>
      </c>
    </row>
    <row r="5753" spans="1:12">
      <c r="A5753" t="s">
        <v>14888</v>
      </c>
      <c r="B5753" t="s">
        <v>14888</v>
      </c>
      <c r="C5753" t="s">
        <v>6568</v>
      </c>
      <c r="D5753">
        <v>69.767441860000005</v>
      </c>
      <c r="E5753">
        <v>37.380000000000003</v>
      </c>
      <c r="F5753">
        <v>817991.86670000001</v>
      </c>
      <c r="G5753">
        <v>817992</v>
      </c>
      <c r="H5753">
        <v>89.97</v>
      </c>
      <c r="I5753">
        <v>624</v>
      </c>
      <c r="J5753">
        <v>894</v>
      </c>
      <c r="K5753">
        <v>207.5</v>
      </c>
      <c r="L5753">
        <v>53</v>
      </c>
    </row>
    <row r="5754" spans="1:12">
      <c r="A5754" t="s">
        <v>14889</v>
      </c>
      <c r="B5754" t="s">
        <v>14889</v>
      </c>
      <c r="C5754" t="s">
        <v>6568</v>
      </c>
      <c r="D5754">
        <v>86.046511629999998</v>
      </c>
      <c r="E5754">
        <v>51.76</v>
      </c>
      <c r="F5754">
        <v>955251.973</v>
      </c>
      <c r="G5754">
        <v>955252</v>
      </c>
      <c r="H5754">
        <v>89.35</v>
      </c>
      <c r="I5754">
        <v>865</v>
      </c>
      <c r="J5754">
        <v>1005</v>
      </c>
      <c r="K5754">
        <v>213</v>
      </c>
      <c r="L5754">
        <v>47</v>
      </c>
    </row>
    <row r="5755" spans="1:12">
      <c r="A5755" t="s">
        <v>14890</v>
      </c>
      <c r="B5755" t="s">
        <v>14890</v>
      </c>
      <c r="C5755" t="s">
        <v>6568</v>
      </c>
      <c r="D5755">
        <v>86.046511629999998</v>
      </c>
      <c r="E5755">
        <v>37.08</v>
      </c>
      <c r="F5755">
        <v>995268.70770000003</v>
      </c>
      <c r="G5755">
        <v>995269</v>
      </c>
      <c r="H5755">
        <v>90.97</v>
      </c>
      <c r="I5755">
        <v>827</v>
      </c>
      <c r="J5755">
        <v>961</v>
      </c>
      <c r="K5755">
        <v>263</v>
      </c>
      <c r="L5755">
        <v>47</v>
      </c>
    </row>
    <row r="5756" spans="1:12">
      <c r="A5756" t="s">
        <v>14891</v>
      </c>
      <c r="B5756" t="s">
        <v>14891</v>
      </c>
      <c r="C5756" t="s">
        <v>6568</v>
      </c>
      <c r="D5756">
        <v>95.348837209999999</v>
      </c>
      <c r="E5756">
        <v>28.23</v>
      </c>
      <c r="F5756">
        <v>1562500.2760000001</v>
      </c>
      <c r="G5756">
        <v>1562500</v>
      </c>
      <c r="H5756">
        <v>93.14</v>
      </c>
      <c r="I5756">
        <v>1433</v>
      </c>
      <c r="J5756">
        <v>1503</v>
      </c>
      <c r="K5756">
        <v>276</v>
      </c>
      <c r="L5756">
        <v>41</v>
      </c>
    </row>
    <row r="5757" spans="1:12">
      <c r="A5757" t="s">
        <v>14892</v>
      </c>
      <c r="B5757" t="s">
        <v>14892</v>
      </c>
      <c r="C5757" t="s">
        <v>6568</v>
      </c>
      <c r="D5757">
        <v>95.348837209999999</v>
      </c>
      <c r="E5757">
        <v>35.869999999999997</v>
      </c>
      <c r="F5757">
        <v>1255004.797</v>
      </c>
      <c r="G5757">
        <v>1255005</v>
      </c>
      <c r="H5757">
        <v>90.53</v>
      </c>
      <c r="I5757">
        <v>1304</v>
      </c>
      <c r="J5757">
        <v>1368</v>
      </c>
      <c r="K5757">
        <v>248</v>
      </c>
      <c r="L5757">
        <v>26</v>
      </c>
    </row>
    <row r="5758" spans="1:12">
      <c r="A5758" t="s">
        <v>14893</v>
      </c>
      <c r="B5758" t="s">
        <v>14893</v>
      </c>
      <c r="C5758" t="s">
        <v>6568</v>
      </c>
      <c r="D5758">
        <v>74.418604650000006</v>
      </c>
      <c r="E5758">
        <v>50.48</v>
      </c>
      <c r="F5758">
        <v>1783186.936</v>
      </c>
      <c r="G5758">
        <v>1783187</v>
      </c>
      <c r="H5758">
        <v>91.13</v>
      </c>
      <c r="I5758">
        <v>1469</v>
      </c>
      <c r="J5758">
        <v>1974</v>
      </c>
      <c r="K5758">
        <v>224</v>
      </c>
      <c r="L5758">
        <v>38</v>
      </c>
    </row>
    <row r="5759" spans="1:12">
      <c r="A5759" t="s">
        <v>14894</v>
      </c>
      <c r="B5759" t="s">
        <v>14894</v>
      </c>
      <c r="C5759" t="s">
        <v>6568</v>
      </c>
      <c r="D5759">
        <v>67.441860469999995</v>
      </c>
      <c r="E5759">
        <v>32.020000000000003</v>
      </c>
      <c r="F5759">
        <v>803234.04150000005</v>
      </c>
      <c r="G5759">
        <v>803234</v>
      </c>
      <c r="H5759">
        <v>88.8</v>
      </c>
      <c r="I5759">
        <v>1080</v>
      </c>
      <c r="J5759">
        <v>1601</v>
      </c>
      <c r="K5759">
        <v>80</v>
      </c>
      <c r="L5759">
        <v>113</v>
      </c>
    </row>
    <row r="5760" spans="1:12">
      <c r="A5760" t="s">
        <v>14895</v>
      </c>
      <c r="B5760" t="s">
        <v>14895</v>
      </c>
      <c r="C5760" t="s">
        <v>6568</v>
      </c>
      <c r="D5760">
        <v>97.674418599999996</v>
      </c>
      <c r="E5760">
        <v>50.96</v>
      </c>
      <c r="F5760">
        <v>1081680.686</v>
      </c>
      <c r="G5760">
        <v>1081681</v>
      </c>
      <c r="H5760">
        <v>88.35</v>
      </c>
      <c r="I5760">
        <v>1033</v>
      </c>
      <c r="J5760">
        <v>1058</v>
      </c>
      <c r="K5760">
        <v>249</v>
      </c>
      <c r="L5760">
        <v>75</v>
      </c>
    </row>
    <row r="5761" spans="1:12">
      <c r="A5761" t="s">
        <v>14896</v>
      </c>
      <c r="B5761" t="s">
        <v>14896</v>
      </c>
      <c r="C5761" t="s">
        <v>6568</v>
      </c>
      <c r="D5761">
        <v>97.674418599999996</v>
      </c>
      <c r="E5761">
        <v>35.4</v>
      </c>
      <c r="F5761">
        <v>1064964.5490000001</v>
      </c>
      <c r="G5761">
        <v>1064965</v>
      </c>
      <c r="H5761">
        <v>87.95</v>
      </c>
      <c r="I5761">
        <v>1056</v>
      </c>
      <c r="J5761">
        <v>1081</v>
      </c>
      <c r="K5761">
        <v>243</v>
      </c>
      <c r="L5761">
        <v>77</v>
      </c>
    </row>
    <row r="5762" spans="1:12">
      <c r="A5762" t="s">
        <v>14897</v>
      </c>
      <c r="B5762" t="s">
        <v>14897</v>
      </c>
      <c r="C5762" t="s">
        <v>6568</v>
      </c>
      <c r="D5762">
        <v>97.674418599999996</v>
      </c>
      <c r="E5762">
        <v>37.880000000000003</v>
      </c>
      <c r="F5762">
        <v>925962.69290000002</v>
      </c>
      <c r="G5762">
        <v>925963</v>
      </c>
      <c r="H5762">
        <v>90.44</v>
      </c>
      <c r="I5762">
        <v>830</v>
      </c>
      <c r="J5762">
        <v>850</v>
      </c>
      <c r="K5762">
        <v>257</v>
      </c>
      <c r="L5762">
        <v>66</v>
      </c>
    </row>
    <row r="5763" spans="1:12">
      <c r="A5763" t="s">
        <v>14898</v>
      </c>
      <c r="B5763" t="s">
        <v>14898</v>
      </c>
      <c r="C5763" t="s">
        <v>6568</v>
      </c>
      <c r="D5763">
        <v>93.023255809999995</v>
      </c>
      <c r="E5763">
        <v>30.03</v>
      </c>
      <c r="F5763">
        <v>655191</v>
      </c>
      <c r="G5763">
        <v>655191</v>
      </c>
      <c r="H5763">
        <v>86.28</v>
      </c>
      <c r="I5763">
        <v>612</v>
      </c>
      <c r="J5763">
        <v>658</v>
      </c>
      <c r="K5763">
        <v>216</v>
      </c>
      <c r="L5763">
        <v>85</v>
      </c>
    </row>
    <row r="5764" spans="1:12">
      <c r="A5764" t="s">
        <v>14899</v>
      </c>
      <c r="B5764" t="s">
        <v>14899</v>
      </c>
      <c r="C5764" t="s">
        <v>6568</v>
      </c>
      <c r="D5764">
        <v>67.441860469999995</v>
      </c>
      <c r="E5764">
        <v>35.46</v>
      </c>
      <c r="F5764">
        <v>1460084.2760000001</v>
      </c>
      <c r="G5764">
        <v>1460084</v>
      </c>
      <c r="H5764">
        <v>90.39</v>
      </c>
      <c r="I5764">
        <v>1895</v>
      </c>
      <c r="J5764">
        <v>2810</v>
      </c>
      <c r="K5764">
        <v>86</v>
      </c>
      <c r="L5764">
        <v>111.5</v>
      </c>
    </row>
    <row r="5765" spans="1:12">
      <c r="A5765" t="s">
        <v>14900</v>
      </c>
      <c r="B5765" t="s">
        <v>14900</v>
      </c>
      <c r="C5765" t="s">
        <v>6568</v>
      </c>
      <c r="D5765">
        <v>93.023255809999995</v>
      </c>
      <c r="E5765">
        <v>39.49</v>
      </c>
      <c r="F5765">
        <v>683232.375</v>
      </c>
      <c r="G5765">
        <v>683232</v>
      </c>
      <c r="H5765">
        <v>89.47</v>
      </c>
      <c r="I5765">
        <v>649</v>
      </c>
      <c r="J5765">
        <v>698</v>
      </c>
      <c r="K5765">
        <v>251</v>
      </c>
      <c r="L5765">
        <v>28</v>
      </c>
    </row>
    <row r="5766" spans="1:12">
      <c r="A5766" t="s">
        <v>14901</v>
      </c>
      <c r="B5766" t="s">
        <v>14901</v>
      </c>
      <c r="C5766" t="s">
        <v>6568</v>
      </c>
      <c r="D5766">
        <v>93.023255809999995</v>
      </c>
      <c r="E5766">
        <v>42.88</v>
      </c>
      <c r="F5766">
        <v>678394.89049999998</v>
      </c>
      <c r="G5766">
        <v>678395</v>
      </c>
      <c r="H5766">
        <v>83.12</v>
      </c>
      <c r="I5766">
        <v>697</v>
      </c>
      <c r="J5766">
        <v>749</v>
      </c>
      <c r="K5766">
        <v>205</v>
      </c>
      <c r="L5766">
        <v>81</v>
      </c>
    </row>
    <row r="5767" spans="1:12">
      <c r="A5767" t="s">
        <v>14902</v>
      </c>
      <c r="B5767" t="s">
        <v>14902</v>
      </c>
      <c r="C5767" t="s">
        <v>6568</v>
      </c>
      <c r="D5767">
        <v>90.697674419999998</v>
      </c>
      <c r="E5767">
        <v>37.92</v>
      </c>
      <c r="F5767">
        <v>1101539.452</v>
      </c>
      <c r="G5767">
        <v>1101539</v>
      </c>
      <c r="H5767">
        <v>88.53</v>
      </c>
      <c r="I5767">
        <v>1584</v>
      </c>
      <c r="J5767">
        <v>1746</v>
      </c>
      <c r="K5767">
        <v>109</v>
      </c>
      <c r="L5767">
        <v>103</v>
      </c>
    </row>
    <row r="5768" spans="1:12">
      <c r="A5768" t="s">
        <v>14903</v>
      </c>
      <c r="B5768" t="s">
        <v>14903</v>
      </c>
      <c r="C5768" t="s">
        <v>6568</v>
      </c>
      <c r="D5768">
        <v>83.720930229999993</v>
      </c>
      <c r="E5768">
        <v>34.090000000000003</v>
      </c>
      <c r="F5768">
        <v>525374</v>
      </c>
      <c r="G5768">
        <v>525374</v>
      </c>
      <c r="H5768">
        <v>88.31</v>
      </c>
      <c r="I5768">
        <v>503</v>
      </c>
      <c r="J5768">
        <v>601</v>
      </c>
      <c r="K5768">
        <v>193</v>
      </c>
      <c r="L5768">
        <v>48.5</v>
      </c>
    </row>
    <row r="5769" spans="1:12">
      <c r="A5769" t="s">
        <v>14904</v>
      </c>
      <c r="B5769" t="s">
        <v>14904</v>
      </c>
      <c r="C5769" t="s">
        <v>6568</v>
      </c>
      <c r="D5769">
        <v>90.697674419999998</v>
      </c>
      <c r="E5769">
        <v>45.86</v>
      </c>
      <c r="F5769">
        <v>629835.33330000006</v>
      </c>
      <c r="G5769">
        <v>629835</v>
      </c>
      <c r="H5769">
        <v>88.79</v>
      </c>
      <c r="I5769">
        <v>612</v>
      </c>
      <c r="J5769">
        <v>675</v>
      </c>
      <c r="K5769">
        <v>218</v>
      </c>
      <c r="L5769">
        <v>39</v>
      </c>
    </row>
    <row r="5770" spans="1:12">
      <c r="A5770" t="s">
        <v>14905</v>
      </c>
      <c r="B5770" t="s">
        <v>14905</v>
      </c>
      <c r="C5770" t="s">
        <v>6568</v>
      </c>
      <c r="D5770">
        <v>90.697674419999998</v>
      </c>
      <c r="E5770">
        <v>39.89</v>
      </c>
      <c r="F5770">
        <v>721530.07689999999</v>
      </c>
      <c r="G5770">
        <v>721530</v>
      </c>
      <c r="H5770">
        <v>87.96</v>
      </c>
      <c r="I5770">
        <v>669</v>
      </c>
      <c r="J5770">
        <v>738</v>
      </c>
      <c r="K5770">
        <v>243</v>
      </c>
      <c r="L5770">
        <v>43</v>
      </c>
    </row>
    <row r="5771" spans="1:12">
      <c r="A5771" t="s">
        <v>14906</v>
      </c>
      <c r="B5771" t="s">
        <v>14906</v>
      </c>
      <c r="C5771" t="s">
        <v>6568</v>
      </c>
      <c r="D5771">
        <v>93.023255809999995</v>
      </c>
      <c r="E5771">
        <v>39.26</v>
      </c>
      <c r="F5771">
        <v>1062129.0249999999</v>
      </c>
      <c r="G5771">
        <v>1062129</v>
      </c>
      <c r="H5771">
        <v>88.81</v>
      </c>
      <c r="I5771">
        <v>1032</v>
      </c>
      <c r="J5771">
        <v>1109</v>
      </c>
      <c r="K5771">
        <v>233.5</v>
      </c>
      <c r="L5771">
        <v>43</v>
      </c>
    </row>
    <row r="5772" spans="1:12">
      <c r="A5772" t="s">
        <v>14907</v>
      </c>
      <c r="B5772" t="s">
        <v>14907</v>
      </c>
      <c r="C5772" t="s">
        <v>6568</v>
      </c>
      <c r="D5772">
        <v>83.720930229999993</v>
      </c>
      <c r="E5772">
        <v>46.68</v>
      </c>
      <c r="F5772">
        <v>786103.30559999996</v>
      </c>
      <c r="G5772">
        <v>786103</v>
      </c>
      <c r="H5772">
        <v>88.69</v>
      </c>
      <c r="I5772">
        <v>682</v>
      </c>
      <c r="J5772">
        <v>815</v>
      </c>
      <c r="K5772">
        <v>225</v>
      </c>
      <c r="L5772">
        <v>51</v>
      </c>
    </row>
    <row r="5773" spans="1:12">
      <c r="A5773" t="s">
        <v>14908</v>
      </c>
      <c r="B5773" t="s">
        <v>14908</v>
      </c>
      <c r="C5773" t="s">
        <v>6568</v>
      </c>
      <c r="D5773">
        <v>88.372093019999994</v>
      </c>
      <c r="E5773">
        <v>43.45</v>
      </c>
      <c r="F5773">
        <v>658608.36840000004</v>
      </c>
      <c r="G5773">
        <v>658608</v>
      </c>
      <c r="H5773">
        <v>85.36</v>
      </c>
      <c r="I5773">
        <v>608</v>
      </c>
      <c r="J5773">
        <v>688</v>
      </c>
      <c r="K5773">
        <v>212</v>
      </c>
      <c r="L5773">
        <v>60</v>
      </c>
    </row>
    <row r="5774" spans="1:12">
      <c r="A5774" t="s">
        <v>14909</v>
      </c>
      <c r="B5774" t="s">
        <v>14909</v>
      </c>
      <c r="C5774" t="s">
        <v>6568</v>
      </c>
      <c r="D5774">
        <v>88.372093019999994</v>
      </c>
      <c r="E5774">
        <v>36.03</v>
      </c>
      <c r="F5774">
        <v>734817.53460000001</v>
      </c>
      <c r="G5774">
        <v>734818</v>
      </c>
      <c r="H5774">
        <v>83.72</v>
      </c>
      <c r="I5774">
        <v>691</v>
      </c>
      <c r="J5774">
        <v>782</v>
      </c>
      <c r="K5774">
        <v>202</v>
      </c>
      <c r="L5774">
        <v>74</v>
      </c>
    </row>
    <row r="5775" spans="1:12">
      <c r="A5775" t="s">
        <v>14910</v>
      </c>
      <c r="B5775" t="s">
        <v>14910</v>
      </c>
      <c r="C5775" t="s">
        <v>6568</v>
      </c>
      <c r="D5775">
        <v>95.348837209999999</v>
      </c>
      <c r="E5775">
        <v>48.82</v>
      </c>
      <c r="F5775">
        <v>1125652.9509999999</v>
      </c>
      <c r="G5775">
        <v>1125653</v>
      </c>
      <c r="H5775">
        <v>86.79</v>
      </c>
      <c r="I5775">
        <v>976</v>
      </c>
      <c r="J5775">
        <v>1024</v>
      </c>
      <c r="K5775">
        <v>262.5</v>
      </c>
      <c r="L5775">
        <v>62</v>
      </c>
    </row>
    <row r="5776" spans="1:12">
      <c r="A5776" t="s">
        <v>14911</v>
      </c>
      <c r="B5776" t="s">
        <v>14911</v>
      </c>
      <c r="C5776" t="s">
        <v>6568</v>
      </c>
      <c r="D5776">
        <v>90.697674419999998</v>
      </c>
      <c r="E5776">
        <v>34.67</v>
      </c>
      <c r="F5776">
        <v>998759.89740000002</v>
      </c>
      <c r="G5776">
        <v>998760</v>
      </c>
      <c r="H5776">
        <v>86.92</v>
      </c>
      <c r="I5776">
        <v>915</v>
      </c>
      <c r="J5776">
        <v>1009</v>
      </c>
      <c r="K5776">
        <v>233</v>
      </c>
      <c r="L5776">
        <v>69</v>
      </c>
    </row>
    <row r="5777" spans="1:12">
      <c r="A5777" t="s">
        <v>14912</v>
      </c>
      <c r="B5777" t="s">
        <v>14912</v>
      </c>
      <c r="C5777" t="s">
        <v>6568</v>
      </c>
      <c r="D5777">
        <v>93.023255809999995</v>
      </c>
      <c r="E5777">
        <v>54.48</v>
      </c>
      <c r="F5777">
        <v>546951.4</v>
      </c>
      <c r="G5777">
        <v>546951</v>
      </c>
      <c r="H5777">
        <v>81.39</v>
      </c>
      <c r="I5777">
        <v>556</v>
      </c>
      <c r="J5777">
        <v>598</v>
      </c>
      <c r="K5777">
        <v>182</v>
      </c>
      <c r="L5777">
        <v>98</v>
      </c>
    </row>
    <row r="5778" spans="1:12">
      <c r="A5778" t="s">
        <v>14913</v>
      </c>
      <c r="B5778" t="s">
        <v>14913</v>
      </c>
      <c r="C5778" t="s">
        <v>6568</v>
      </c>
      <c r="D5778">
        <v>95.348837209999999</v>
      </c>
      <c r="E5778">
        <v>46.58</v>
      </c>
      <c r="F5778">
        <v>927065.9338</v>
      </c>
      <c r="G5778">
        <v>927066</v>
      </c>
      <c r="H5778">
        <v>90.62</v>
      </c>
      <c r="I5778">
        <v>1136</v>
      </c>
      <c r="J5778">
        <v>1191</v>
      </c>
      <c r="K5778">
        <v>205</v>
      </c>
      <c r="L5778">
        <v>4</v>
      </c>
    </row>
    <row r="5779" spans="1:12">
      <c r="A5779" t="s">
        <v>14914</v>
      </c>
      <c r="B5779" t="s">
        <v>14914</v>
      </c>
      <c r="C5779" t="s">
        <v>6568</v>
      </c>
      <c r="D5779">
        <v>81.395348839999997</v>
      </c>
      <c r="E5779">
        <v>37.43</v>
      </c>
      <c r="F5779">
        <v>607673.5429</v>
      </c>
      <c r="G5779">
        <v>607674</v>
      </c>
      <c r="H5779">
        <v>86.02</v>
      </c>
      <c r="I5779">
        <v>506</v>
      </c>
      <c r="J5779">
        <v>622</v>
      </c>
      <c r="K5779">
        <v>234</v>
      </c>
      <c r="L5779">
        <v>50</v>
      </c>
    </row>
    <row r="5780" spans="1:12">
      <c r="A5780" t="s">
        <v>14915</v>
      </c>
      <c r="B5780" t="s">
        <v>14915</v>
      </c>
      <c r="C5780" t="s">
        <v>6568</v>
      </c>
      <c r="D5780">
        <v>95.348837209999999</v>
      </c>
      <c r="E5780">
        <v>35.81</v>
      </c>
      <c r="F5780">
        <v>1115859.942</v>
      </c>
      <c r="G5780">
        <v>1115860</v>
      </c>
      <c r="H5780">
        <v>93.18</v>
      </c>
      <c r="I5780">
        <v>1048</v>
      </c>
      <c r="J5780">
        <v>1099</v>
      </c>
      <c r="K5780">
        <v>253</v>
      </c>
      <c r="L5780">
        <v>24</v>
      </c>
    </row>
    <row r="5781" spans="1:12">
      <c r="A5781" t="s">
        <v>14916</v>
      </c>
      <c r="B5781" t="s">
        <v>14916</v>
      </c>
      <c r="C5781" t="s">
        <v>6568</v>
      </c>
      <c r="D5781">
        <v>93.023255809999995</v>
      </c>
      <c r="E5781">
        <v>49.16</v>
      </c>
      <c r="F5781">
        <v>1331712.9110000001</v>
      </c>
      <c r="G5781">
        <v>1331713</v>
      </c>
      <c r="H5781">
        <v>87.72</v>
      </c>
      <c r="I5781">
        <v>1244</v>
      </c>
      <c r="J5781">
        <v>1337</v>
      </c>
      <c r="K5781">
        <v>225</v>
      </c>
      <c r="L5781">
        <v>65</v>
      </c>
    </row>
    <row r="5782" spans="1:12">
      <c r="A5782" t="s">
        <v>14917</v>
      </c>
      <c r="B5782" t="s">
        <v>14917</v>
      </c>
      <c r="C5782" t="s">
        <v>6568</v>
      </c>
      <c r="D5782">
        <v>88.372093019999994</v>
      </c>
      <c r="E5782">
        <v>35.31</v>
      </c>
      <c r="F5782">
        <v>422069.8947</v>
      </c>
      <c r="G5782">
        <v>422070</v>
      </c>
      <c r="H5782">
        <v>84.34</v>
      </c>
      <c r="I5782">
        <v>416</v>
      </c>
      <c r="J5782">
        <v>471</v>
      </c>
      <c r="K5782">
        <v>213</v>
      </c>
      <c r="L5782">
        <v>32</v>
      </c>
    </row>
    <row r="5783" spans="1:12">
      <c r="A5783" t="s">
        <v>14918</v>
      </c>
      <c r="B5783" t="s">
        <v>14918</v>
      </c>
      <c r="C5783" t="s">
        <v>6568</v>
      </c>
      <c r="D5783">
        <v>95.348837209999999</v>
      </c>
      <c r="E5783">
        <v>49.3</v>
      </c>
      <c r="F5783">
        <v>868631.46340000001</v>
      </c>
      <c r="G5783">
        <v>868631</v>
      </c>
      <c r="H5783">
        <v>92.5</v>
      </c>
      <c r="I5783">
        <v>881</v>
      </c>
      <c r="J5783">
        <v>924</v>
      </c>
      <c r="K5783">
        <v>233</v>
      </c>
      <c r="L5783">
        <v>33</v>
      </c>
    </row>
    <row r="5784" spans="1:12">
      <c r="A5784" t="s">
        <v>14919</v>
      </c>
      <c r="B5784" t="s">
        <v>14919</v>
      </c>
      <c r="C5784" t="s">
        <v>6568</v>
      </c>
      <c r="D5784">
        <v>88.372093019999994</v>
      </c>
      <c r="E5784">
        <v>55.68</v>
      </c>
      <c r="F5784">
        <v>1074605.0789999999</v>
      </c>
      <c r="G5784">
        <v>1074605</v>
      </c>
      <c r="H5784">
        <v>89.59</v>
      </c>
      <c r="I5784">
        <v>943</v>
      </c>
      <c r="J5784">
        <v>1067</v>
      </c>
      <c r="K5784">
        <v>257</v>
      </c>
      <c r="L5784">
        <v>48</v>
      </c>
    </row>
    <row r="5785" spans="1:12">
      <c r="A5785" t="s">
        <v>14920</v>
      </c>
      <c r="B5785" t="s">
        <v>14920</v>
      </c>
      <c r="C5785" t="s">
        <v>6568</v>
      </c>
      <c r="D5785">
        <v>95.348837209999999</v>
      </c>
      <c r="E5785">
        <v>44.06</v>
      </c>
      <c r="F5785">
        <v>877495.99990000005</v>
      </c>
      <c r="G5785">
        <v>877496</v>
      </c>
      <c r="H5785">
        <v>93.94</v>
      </c>
      <c r="I5785">
        <v>886</v>
      </c>
      <c r="J5785">
        <v>929</v>
      </c>
      <c r="K5785">
        <v>253</v>
      </c>
      <c r="L5785">
        <v>11</v>
      </c>
    </row>
    <row r="5786" spans="1:12">
      <c r="A5786" t="s">
        <v>14921</v>
      </c>
      <c r="B5786" t="s">
        <v>14921</v>
      </c>
      <c r="C5786" t="s">
        <v>6568</v>
      </c>
      <c r="D5786">
        <v>93.023255809999995</v>
      </c>
      <c r="E5786">
        <v>43.7</v>
      </c>
      <c r="F5786">
        <v>877190.51249999995</v>
      </c>
      <c r="G5786">
        <v>877191</v>
      </c>
      <c r="H5786">
        <v>88.61</v>
      </c>
      <c r="I5786">
        <v>875</v>
      </c>
      <c r="J5786">
        <v>941</v>
      </c>
      <c r="K5786">
        <v>231</v>
      </c>
      <c r="L5786">
        <v>42</v>
      </c>
    </row>
    <row r="5787" spans="1:12">
      <c r="A5787" t="s">
        <v>14922</v>
      </c>
      <c r="B5787" t="s">
        <v>14922</v>
      </c>
      <c r="C5787" t="s">
        <v>6568</v>
      </c>
      <c r="D5787">
        <v>97.674418599999996</v>
      </c>
      <c r="E5787">
        <v>55.19</v>
      </c>
      <c r="F5787">
        <v>1312942.182</v>
      </c>
      <c r="G5787">
        <v>1312942</v>
      </c>
      <c r="H5787">
        <v>90.9</v>
      </c>
      <c r="I5787">
        <v>1242</v>
      </c>
      <c r="J5787">
        <v>1272</v>
      </c>
      <c r="K5787">
        <v>247.5</v>
      </c>
      <c r="L5787">
        <v>57</v>
      </c>
    </row>
    <row r="5788" spans="1:12">
      <c r="A5788" t="s">
        <v>14923</v>
      </c>
      <c r="B5788" t="s">
        <v>14923</v>
      </c>
      <c r="C5788" t="s">
        <v>6568</v>
      </c>
      <c r="D5788">
        <v>93.023255809999995</v>
      </c>
      <c r="E5788">
        <v>42.34</v>
      </c>
      <c r="F5788">
        <v>1077178.7609999999</v>
      </c>
      <c r="G5788">
        <v>1077179</v>
      </c>
      <c r="H5788">
        <v>91.32</v>
      </c>
      <c r="I5788">
        <v>1006</v>
      </c>
      <c r="J5788">
        <v>1081</v>
      </c>
      <c r="K5788">
        <v>253</v>
      </c>
      <c r="L5788">
        <v>38</v>
      </c>
    </row>
    <row r="5789" spans="1:12">
      <c r="A5789" t="s">
        <v>14924</v>
      </c>
      <c r="B5789" t="s">
        <v>14924</v>
      </c>
      <c r="C5789" t="s">
        <v>6568</v>
      </c>
      <c r="D5789">
        <v>88.372093019999994</v>
      </c>
      <c r="E5789">
        <v>38.450000000000003</v>
      </c>
      <c r="F5789">
        <v>661728.13159999996</v>
      </c>
      <c r="G5789">
        <v>661728</v>
      </c>
      <c r="H5789">
        <v>86.98</v>
      </c>
      <c r="I5789">
        <v>624</v>
      </c>
      <c r="J5789">
        <v>706</v>
      </c>
      <c r="K5789">
        <v>223</v>
      </c>
      <c r="L5789">
        <v>47</v>
      </c>
    </row>
    <row r="5790" spans="1:12">
      <c r="A5790" t="s">
        <v>14925</v>
      </c>
      <c r="B5790" t="s">
        <v>14925</v>
      </c>
      <c r="C5790" t="s">
        <v>6568</v>
      </c>
      <c r="D5790">
        <v>93.023255809999995</v>
      </c>
      <c r="E5790">
        <v>35.799999999999997</v>
      </c>
      <c r="F5790">
        <v>991697.00650000002</v>
      </c>
      <c r="G5790">
        <v>991697</v>
      </c>
      <c r="H5790">
        <v>87.95</v>
      </c>
      <c r="I5790">
        <v>978</v>
      </c>
      <c r="J5790">
        <v>1051</v>
      </c>
      <c r="K5790">
        <v>228.5</v>
      </c>
      <c r="L5790">
        <v>51</v>
      </c>
    </row>
    <row r="5791" spans="1:12">
      <c r="A5791" t="s">
        <v>14926</v>
      </c>
      <c r="B5791" t="s">
        <v>14926</v>
      </c>
      <c r="C5791" t="s">
        <v>6568</v>
      </c>
      <c r="D5791">
        <v>90.697674419999998</v>
      </c>
      <c r="E5791">
        <v>45.78</v>
      </c>
      <c r="F5791">
        <v>911723.48719999997</v>
      </c>
      <c r="G5791">
        <v>911723</v>
      </c>
      <c r="H5791">
        <v>91.18</v>
      </c>
      <c r="I5791">
        <v>868</v>
      </c>
      <c r="J5791">
        <v>957</v>
      </c>
      <c r="K5791">
        <v>243</v>
      </c>
      <c r="L5791">
        <v>36</v>
      </c>
    </row>
    <row r="5792" spans="1:12">
      <c r="A5792" t="s">
        <v>14927</v>
      </c>
      <c r="B5792" t="s">
        <v>14927</v>
      </c>
      <c r="C5792" t="s">
        <v>6568</v>
      </c>
      <c r="D5792">
        <v>93.023255809999995</v>
      </c>
      <c r="E5792">
        <v>35.18</v>
      </c>
      <c r="F5792">
        <v>799290.94709999999</v>
      </c>
      <c r="G5792">
        <v>799291</v>
      </c>
      <c r="H5792">
        <v>89.97</v>
      </c>
      <c r="I5792">
        <v>780</v>
      </c>
      <c r="J5792">
        <v>839</v>
      </c>
      <c r="K5792">
        <v>241.5</v>
      </c>
      <c r="L5792">
        <v>38</v>
      </c>
    </row>
    <row r="5793" spans="1:12">
      <c r="A5793" t="s">
        <v>14928</v>
      </c>
      <c r="B5793" t="s">
        <v>14928</v>
      </c>
      <c r="C5793" t="s">
        <v>6568</v>
      </c>
      <c r="D5793">
        <v>95.348837209999999</v>
      </c>
      <c r="E5793">
        <v>46.68</v>
      </c>
      <c r="F5793">
        <v>1067774.689</v>
      </c>
      <c r="G5793">
        <v>1067775</v>
      </c>
      <c r="H5793">
        <v>90.57</v>
      </c>
      <c r="I5793">
        <v>1037</v>
      </c>
      <c r="J5793">
        <v>1088</v>
      </c>
      <c r="K5793">
        <v>239</v>
      </c>
      <c r="L5793">
        <v>44</v>
      </c>
    </row>
    <row r="5794" spans="1:12">
      <c r="A5794" t="s">
        <v>14929</v>
      </c>
      <c r="B5794" t="s">
        <v>14929</v>
      </c>
      <c r="C5794" t="s">
        <v>6568</v>
      </c>
      <c r="D5794">
        <v>83.720930229999993</v>
      </c>
      <c r="E5794">
        <v>33.950000000000003</v>
      </c>
      <c r="F5794">
        <v>1083533.111</v>
      </c>
      <c r="G5794">
        <v>1083533</v>
      </c>
      <c r="H5794">
        <v>83.87</v>
      </c>
      <c r="I5794">
        <v>915</v>
      </c>
      <c r="J5794">
        <v>1093</v>
      </c>
      <c r="K5794">
        <v>228</v>
      </c>
      <c r="L5794">
        <v>85</v>
      </c>
    </row>
    <row r="5795" spans="1:12">
      <c r="A5795" t="s">
        <v>14930</v>
      </c>
      <c r="B5795" t="s">
        <v>14930</v>
      </c>
      <c r="C5795" t="s">
        <v>6568</v>
      </c>
      <c r="D5795">
        <v>90.697674419999998</v>
      </c>
      <c r="E5795">
        <v>58.55</v>
      </c>
      <c r="F5795">
        <v>837589.28209999995</v>
      </c>
      <c r="G5795">
        <v>837589</v>
      </c>
      <c r="H5795">
        <v>88.46</v>
      </c>
      <c r="I5795">
        <v>806</v>
      </c>
      <c r="J5795">
        <v>889</v>
      </c>
      <c r="K5795">
        <v>223</v>
      </c>
      <c r="L5795">
        <v>52</v>
      </c>
    </row>
    <row r="5796" spans="1:12">
      <c r="A5796" t="s">
        <v>14931</v>
      </c>
      <c r="B5796" t="s">
        <v>14931</v>
      </c>
      <c r="C5796" t="s">
        <v>6568</v>
      </c>
      <c r="D5796">
        <v>93.023255809999995</v>
      </c>
      <c r="E5796">
        <v>44.82</v>
      </c>
      <c r="F5796">
        <v>654220.27500000002</v>
      </c>
      <c r="G5796">
        <v>654220</v>
      </c>
      <c r="H5796">
        <v>88.07</v>
      </c>
      <c r="I5796">
        <v>664</v>
      </c>
      <c r="J5796">
        <v>714</v>
      </c>
      <c r="K5796">
        <v>205.5</v>
      </c>
      <c r="L5796">
        <v>40</v>
      </c>
    </row>
    <row r="5797" spans="1:12">
      <c r="A5797" t="s">
        <v>14932</v>
      </c>
      <c r="B5797" t="s">
        <v>14932</v>
      </c>
      <c r="C5797" t="s">
        <v>6568</v>
      </c>
      <c r="D5797">
        <v>95.348837209999999</v>
      </c>
      <c r="E5797">
        <v>56.21</v>
      </c>
      <c r="F5797">
        <v>662830.31709999999</v>
      </c>
      <c r="G5797">
        <v>662830</v>
      </c>
      <c r="H5797">
        <v>90.2</v>
      </c>
      <c r="I5797">
        <v>693</v>
      </c>
      <c r="J5797">
        <v>727</v>
      </c>
      <c r="K5797">
        <v>224</v>
      </c>
      <c r="L5797">
        <v>29.5</v>
      </c>
    </row>
    <row r="5798" spans="1:12">
      <c r="A5798" t="s">
        <v>14933</v>
      </c>
      <c r="B5798" t="s">
        <v>14933</v>
      </c>
      <c r="C5798" t="s">
        <v>6568</v>
      </c>
      <c r="D5798">
        <v>90.697674419999998</v>
      </c>
      <c r="E5798">
        <v>47.09</v>
      </c>
      <c r="F5798">
        <v>744086.81019999995</v>
      </c>
      <c r="G5798">
        <v>744087</v>
      </c>
      <c r="H5798">
        <v>88.02</v>
      </c>
      <c r="I5798">
        <v>708</v>
      </c>
      <c r="J5798">
        <v>781</v>
      </c>
      <c r="K5798">
        <v>221.5</v>
      </c>
      <c r="L5798">
        <v>55</v>
      </c>
    </row>
    <row r="5799" spans="1:12">
      <c r="A5799" t="s">
        <v>14934</v>
      </c>
      <c r="B5799" t="s">
        <v>14934</v>
      </c>
      <c r="C5799" t="s">
        <v>6568</v>
      </c>
      <c r="D5799">
        <v>79.069767440000007</v>
      </c>
      <c r="E5799">
        <v>49.18</v>
      </c>
      <c r="F5799">
        <v>1108698.8870000001</v>
      </c>
      <c r="G5799">
        <v>1108699</v>
      </c>
      <c r="H5799">
        <v>86.23</v>
      </c>
      <c r="I5799">
        <v>970</v>
      </c>
      <c r="J5799">
        <v>1227</v>
      </c>
      <c r="K5799">
        <v>211</v>
      </c>
      <c r="L5799">
        <v>74.5</v>
      </c>
    </row>
    <row r="5800" spans="1:12">
      <c r="A5800" t="s">
        <v>14935</v>
      </c>
      <c r="B5800" t="s">
        <v>14935</v>
      </c>
      <c r="C5800" t="s">
        <v>6568</v>
      </c>
      <c r="D5800">
        <v>88.372093019999994</v>
      </c>
      <c r="E5800">
        <v>44.17</v>
      </c>
      <c r="F5800">
        <v>594011.93160000001</v>
      </c>
      <c r="G5800">
        <v>594012</v>
      </c>
      <c r="H5800">
        <v>85.6</v>
      </c>
      <c r="I5800">
        <v>592</v>
      </c>
      <c r="J5800">
        <v>670</v>
      </c>
      <c r="K5800">
        <v>196.5</v>
      </c>
      <c r="L5800">
        <v>45</v>
      </c>
    </row>
    <row r="5801" spans="1:12">
      <c r="A5801" t="s">
        <v>14936</v>
      </c>
      <c r="B5801" t="s">
        <v>14936</v>
      </c>
      <c r="C5801" t="s">
        <v>6568</v>
      </c>
      <c r="D5801">
        <v>93.023255809999995</v>
      </c>
      <c r="E5801">
        <v>36.51</v>
      </c>
      <c r="F5801">
        <v>781493.82499999995</v>
      </c>
      <c r="G5801">
        <v>781494</v>
      </c>
      <c r="H5801">
        <v>86.91</v>
      </c>
      <c r="I5801">
        <v>772</v>
      </c>
      <c r="J5801">
        <v>830</v>
      </c>
      <c r="K5801">
        <v>209.5</v>
      </c>
      <c r="L5801">
        <v>60</v>
      </c>
    </row>
    <row r="5802" spans="1:12">
      <c r="A5802" t="s">
        <v>14937</v>
      </c>
      <c r="B5802" t="s">
        <v>14937</v>
      </c>
      <c r="C5802" t="s">
        <v>6568</v>
      </c>
      <c r="D5802">
        <v>88.372093019999994</v>
      </c>
      <c r="E5802">
        <v>39.72</v>
      </c>
      <c r="F5802">
        <v>855435.40859999997</v>
      </c>
      <c r="G5802">
        <v>855435</v>
      </c>
      <c r="H5802">
        <v>89.01</v>
      </c>
      <c r="I5802">
        <v>790</v>
      </c>
      <c r="J5802">
        <v>894</v>
      </c>
      <c r="K5802">
        <v>232</v>
      </c>
      <c r="L5802">
        <v>37</v>
      </c>
    </row>
    <row r="5803" spans="1:12">
      <c r="A5803" t="s">
        <v>14938</v>
      </c>
      <c r="B5803" t="s">
        <v>14938</v>
      </c>
      <c r="C5803" t="s">
        <v>6568</v>
      </c>
      <c r="D5803">
        <v>83.720930229999993</v>
      </c>
      <c r="E5803">
        <v>41.06</v>
      </c>
      <c r="F5803">
        <v>852773.61109999998</v>
      </c>
      <c r="G5803">
        <v>852774</v>
      </c>
      <c r="H5803">
        <v>86.98</v>
      </c>
      <c r="I5803">
        <v>824</v>
      </c>
      <c r="J5803">
        <v>984</v>
      </c>
      <c r="K5803">
        <v>199.5</v>
      </c>
      <c r="L5803">
        <v>33</v>
      </c>
    </row>
    <row r="5804" spans="1:12">
      <c r="A5804" t="s">
        <v>14939</v>
      </c>
      <c r="B5804" t="s">
        <v>14939</v>
      </c>
      <c r="C5804" t="s">
        <v>6568</v>
      </c>
      <c r="D5804">
        <v>95.348837209999999</v>
      </c>
      <c r="E5804">
        <v>44.44</v>
      </c>
      <c r="F5804">
        <v>945020.69869999995</v>
      </c>
      <c r="G5804">
        <v>945021</v>
      </c>
      <c r="H5804">
        <v>87.07</v>
      </c>
      <c r="I5804">
        <v>928</v>
      </c>
      <c r="J5804">
        <v>973</v>
      </c>
      <c r="K5804">
        <v>233</v>
      </c>
      <c r="L5804">
        <v>65</v>
      </c>
    </row>
    <row r="5805" spans="1:12">
      <c r="A5805" t="s">
        <v>14940</v>
      </c>
      <c r="B5805" t="s">
        <v>14940</v>
      </c>
      <c r="C5805" t="s">
        <v>6568</v>
      </c>
      <c r="D5805">
        <v>83.720930229999993</v>
      </c>
      <c r="E5805">
        <v>39.270000000000003</v>
      </c>
      <c r="F5805">
        <v>1290271.676</v>
      </c>
      <c r="G5805">
        <v>1290272</v>
      </c>
      <c r="H5805">
        <v>85.98</v>
      </c>
      <c r="I5805">
        <v>1179</v>
      </c>
      <c r="J5805">
        <v>1408</v>
      </c>
      <c r="K5805">
        <v>202</v>
      </c>
      <c r="L5805">
        <v>77</v>
      </c>
    </row>
    <row r="5806" spans="1:12">
      <c r="A5806" t="s">
        <v>14941</v>
      </c>
      <c r="B5806" t="s">
        <v>14941</v>
      </c>
      <c r="C5806" t="s">
        <v>6568</v>
      </c>
      <c r="D5806">
        <v>86.046511629999998</v>
      </c>
      <c r="E5806">
        <v>42.76</v>
      </c>
      <c r="F5806">
        <v>1047433.514</v>
      </c>
      <c r="G5806">
        <v>1047434</v>
      </c>
      <c r="H5806">
        <v>87.2</v>
      </c>
      <c r="I5806">
        <v>876</v>
      </c>
      <c r="J5806">
        <v>1018</v>
      </c>
      <c r="K5806">
        <v>246</v>
      </c>
      <c r="L5806">
        <v>74</v>
      </c>
    </row>
    <row r="5807" spans="1:12">
      <c r="A5807" t="s">
        <v>14942</v>
      </c>
      <c r="B5807" t="s">
        <v>14942</v>
      </c>
      <c r="C5807" t="s">
        <v>6568</v>
      </c>
      <c r="D5807">
        <v>95.348837209999999</v>
      </c>
      <c r="E5807">
        <v>41.47</v>
      </c>
      <c r="F5807">
        <v>1115345.923</v>
      </c>
      <c r="G5807">
        <v>1115346</v>
      </c>
      <c r="H5807">
        <v>82.22</v>
      </c>
      <c r="I5807">
        <v>1078</v>
      </c>
      <c r="J5807">
        <v>1131</v>
      </c>
      <c r="K5807">
        <v>210</v>
      </c>
      <c r="L5807">
        <v>96</v>
      </c>
    </row>
    <row r="5808" spans="1:12">
      <c r="A5808" t="s">
        <v>14943</v>
      </c>
      <c r="B5808" t="s">
        <v>14943</v>
      </c>
      <c r="C5808" t="s">
        <v>6568</v>
      </c>
      <c r="D5808">
        <v>90.697674419999998</v>
      </c>
      <c r="E5808">
        <v>42.03</v>
      </c>
      <c r="F5808">
        <v>607313.25639999995</v>
      </c>
      <c r="G5808">
        <v>607313</v>
      </c>
      <c r="H5808">
        <v>89.48</v>
      </c>
      <c r="I5808">
        <v>600</v>
      </c>
      <c r="J5808">
        <v>662</v>
      </c>
      <c r="K5808">
        <v>210</v>
      </c>
      <c r="L5808">
        <v>21</v>
      </c>
    </row>
    <row r="5809" spans="1:12">
      <c r="A5809" t="s">
        <v>14944</v>
      </c>
      <c r="B5809" t="s">
        <v>14944</v>
      </c>
      <c r="C5809" t="s">
        <v>6568</v>
      </c>
      <c r="D5809">
        <v>81.395348839999997</v>
      </c>
      <c r="E5809">
        <v>40.82</v>
      </c>
      <c r="F5809">
        <v>477054.28570000001</v>
      </c>
      <c r="G5809">
        <v>477054</v>
      </c>
      <c r="H5809">
        <v>91.26</v>
      </c>
      <c r="I5809">
        <v>433</v>
      </c>
      <c r="J5809">
        <v>532</v>
      </c>
      <c r="K5809">
        <v>212</v>
      </c>
      <c r="L5809">
        <v>16</v>
      </c>
    </row>
    <row r="5810" spans="1:12">
      <c r="A5810" t="s">
        <v>14945</v>
      </c>
      <c r="B5810" t="s">
        <v>14945</v>
      </c>
      <c r="C5810" t="s">
        <v>6568</v>
      </c>
      <c r="D5810">
        <v>95.348837209999999</v>
      </c>
      <c r="E5810">
        <v>41.56</v>
      </c>
      <c r="F5810">
        <v>1143394.122</v>
      </c>
      <c r="G5810">
        <v>1143394</v>
      </c>
      <c r="H5810">
        <v>89.12</v>
      </c>
      <c r="I5810">
        <v>1137</v>
      </c>
      <c r="J5810">
        <v>1192</v>
      </c>
      <c r="K5810">
        <v>226</v>
      </c>
      <c r="L5810">
        <v>28</v>
      </c>
    </row>
    <row r="5811" spans="1:12">
      <c r="A5811" t="s">
        <v>14946</v>
      </c>
      <c r="B5811" t="s">
        <v>14946</v>
      </c>
      <c r="C5811" t="s">
        <v>6568</v>
      </c>
      <c r="D5811">
        <v>97.674418599999996</v>
      </c>
      <c r="E5811">
        <v>33.06</v>
      </c>
      <c r="F5811">
        <v>958350.53399999999</v>
      </c>
      <c r="G5811">
        <v>958351</v>
      </c>
      <c r="H5811">
        <v>89.58</v>
      </c>
      <c r="I5811">
        <v>931</v>
      </c>
      <c r="J5811">
        <v>953</v>
      </c>
      <c r="K5811">
        <v>236</v>
      </c>
      <c r="L5811">
        <v>47</v>
      </c>
    </row>
    <row r="5812" spans="1:12">
      <c r="A5812" t="s">
        <v>14947</v>
      </c>
      <c r="B5812" t="s">
        <v>14947</v>
      </c>
      <c r="C5812" t="s">
        <v>6568</v>
      </c>
      <c r="D5812">
        <v>95.348837209999999</v>
      </c>
      <c r="E5812">
        <v>33.53</v>
      </c>
      <c r="F5812">
        <v>1084944.537</v>
      </c>
      <c r="G5812">
        <v>1084945</v>
      </c>
      <c r="H5812">
        <v>92.33</v>
      </c>
      <c r="I5812">
        <v>1076</v>
      </c>
      <c r="J5812">
        <v>1128</v>
      </c>
      <c r="K5812">
        <v>247.5</v>
      </c>
      <c r="L5812">
        <v>24</v>
      </c>
    </row>
    <row r="5813" spans="1:12">
      <c r="A5813" t="s">
        <v>14948</v>
      </c>
      <c r="B5813" t="s">
        <v>14948</v>
      </c>
      <c r="C5813" t="s">
        <v>6568</v>
      </c>
      <c r="D5813">
        <v>93.023255809999995</v>
      </c>
      <c r="E5813">
        <v>43.23</v>
      </c>
      <c r="F5813">
        <v>901011.25</v>
      </c>
      <c r="G5813">
        <v>901011</v>
      </c>
      <c r="H5813">
        <v>85.02</v>
      </c>
      <c r="I5813">
        <v>813</v>
      </c>
      <c r="J5813">
        <v>874</v>
      </c>
      <c r="K5813">
        <v>234</v>
      </c>
      <c r="L5813">
        <v>92</v>
      </c>
    </row>
    <row r="5814" spans="1:12">
      <c r="A5814" t="s">
        <v>14949</v>
      </c>
      <c r="B5814" t="s">
        <v>14949</v>
      </c>
      <c r="C5814" t="s">
        <v>6568</v>
      </c>
      <c r="D5814">
        <v>93.023255809999995</v>
      </c>
      <c r="E5814">
        <v>40.590000000000003</v>
      </c>
      <c r="F5814">
        <v>559184.9</v>
      </c>
      <c r="G5814">
        <v>559185</v>
      </c>
      <c r="H5814">
        <v>89.2</v>
      </c>
      <c r="I5814">
        <v>584</v>
      </c>
      <c r="J5814">
        <v>628</v>
      </c>
      <c r="K5814">
        <v>208</v>
      </c>
      <c r="L5814">
        <v>32</v>
      </c>
    </row>
    <row r="5815" spans="1:12">
      <c r="A5815" t="s">
        <v>14950</v>
      </c>
      <c r="B5815" t="s">
        <v>14950</v>
      </c>
      <c r="C5815" t="s">
        <v>6568</v>
      </c>
      <c r="D5815">
        <v>81.395348839999997</v>
      </c>
      <c r="E5815">
        <v>38.46</v>
      </c>
      <c r="F5815">
        <v>643028.14289999998</v>
      </c>
      <c r="G5815">
        <v>643028</v>
      </c>
      <c r="H5815">
        <v>84.99</v>
      </c>
      <c r="I5815">
        <v>496</v>
      </c>
      <c r="J5815">
        <v>609</v>
      </c>
      <c r="K5815">
        <v>250.5</v>
      </c>
      <c r="L5815">
        <v>57</v>
      </c>
    </row>
    <row r="5816" spans="1:12">
      <c r="A5816" t="s">
        <v>14951</v>
      </c>
      <c r="B5816" t="s">
        <v>14951</v>
      </c>
      <c r="C5816" t="s">
        <v>6568</v>
      </c>
      <c r="D5816">
        <v>81.395348839999997</v>
      </c>
      <c r="E5816">
        <v>41.42</v>
      </c>
      <c r="F5816">
        <v>822440.11430000002</v>
      </c>
      <c r="G5816">
        <v>822440</v>
      </c>
      <c r="H5816">
        <v>91.79</v>
      </c>
      <c r="I5816">
        <v>734</v>
      </c>
      <c r="J5816">
        <v>902</v>
      </c>
      <c r="K5816">
        <v>238.5</v>
      </c>
      <c r="L5816">
        <v>28</v>
      </c>
    </row>
    <row r="5817" spans="1:12">
      <c r="A5817" t="s">
        <v>14952</v>
      </c>
      <c r="B5817" t="s">
        <v>14952</v>
      </c>
      <c r="C5817" t="s">
        <v>6568</v>
      </c>
      <c r="D5817">
        <v>88.372093019999994</v>
      </c>
      <c r="E5817">
        <v>42.71</v>
      </c>
      <c r="F5817">
        <v>688364.36840000004</v>
      </c>
      <c r="G5817">
        <v>688364</v>
      </c>
      <c r="H5817">
        <v>88.85</v>
      </c>
      <c r="I5817">
        <v>636</v>
      </c>
      <c r="J5817">
        <v>720</v>
      </c>
      <c r="K5817">
        <v>235</v>
      </c>
      <c r="L5817">
        <v>31</v>
      </c>
    </row>
    <row r="5818" spans="1:12">
      <c r="A5818" t="s">
        <v>14953</v>
      </c>
      <c r="B5818" t="s">
        <v>14953</v>
      </c>
      <c r="C5818" t="s">
        <v>6568</v>
      </c>
      <c r="D5818">
        <v>90.697674419999998</v>
      </c>
      <c r="E5818">
        <v>39.83</v>
      </c>
      <c r="F5818">
        <v>692317.16359999997</v>
      </c>
      <c r="G5818">
        <v>692317</v>
      </c>
      <c r="H5818">
        <v>91.25</v>
      </c>
      <c r="I5818">
        <v>666</v>
      </c>
      <c r="J5818">
        <v>734</v>
      </c>
      <c r="K5818">
        <v>235.5</v>
      </c>
      <c r="L5818">
        <v>17</v>
      </c>
    </row>
    <row r="5819" spans="1:12">
      <c r="A5819" t="s">
        <v>14954</v>
      </c>
      <c r="B5819" t="s">
        <v>14954</v>
      </c>
      <c r="C5819" t="s">
        <v>6568</v>
      </c>
      <c r="D5819">
        <v>93.023255809999995</v>
      </c>
      <c r="E5819">
        <v>40.18</v>
      </c>
      <c r="F5819">
        <v>798797.02500000002</v>
      </c>
      <c r="G5819">
        <v>798797</v>
      </c>
      <c r="H5819">
        <v>84.31</v>
      </c>
      <c r="I5819">
        <v>828</v>
      </c>
      <c r="J5819">
        <v>890</v>
      </c>
      <c r="K5819">
        <v>198</v>
      </c>
      <c r="L5819">
        <v>86</v>
      </c>
    </row>
    <row r="5820" spans="1:12">
      <c r="A5820" t="s">
        <v>14955</v>
      </c>
      <c r="B5820" t="s">
        <v>14955</v>
      </c>
      <c r="C5820" t="s">
        <v>6568</v>
      </c>
      <c r="D5820">
        <v>97.674418599999996</v>
      </c>
      <c r="E5820">
        <v>48.37</v>
      </c>
      <c r="F5820">
        <v>897021.97620000003</v>
      </c>
      <c r="G5820">
        <v>897022</v>
      </c>
      <c r="H5820">
        <v>88.02</v>
      </c>
      <c r="I5820">
        <v>887</v>
      </c>
      <c r="J5820">
        <v>908</v>
      </c>
      <c r="K5820">
        <v>232</v>
      </c>
      <c r="L5820">
        <v>61</v>
      </c>
    </row>
    <row r="5821" spans="1:12">
      <c r="A5821" t="s">
        <v>14956</v>
      </c>
      <c r="B5821" t="s">
        <v>14956</v>
      </c>
      <c r="C5821" t="s">
        <v>6568</v>
      </c>
      <c r="D5821">
        <v>90.697674419999998</v>
      </c>
      <c r="E5821">
        <v>43.3</v>
      </c>
      <c r="F5821">
        <v>510977.82049999997</v>
      </c>
      <c r="G5821">
        <v>510978</v>
      </c>
      <c r="H5821">
        <v>88.47</v>
      </c>
      <c r="I5821">
        <v>496</v>
      </c>
      <c r="J5821">
        <v>547</v>
      </c>
      <c r="K5821">
        <v>227</v>
      </c>
      <c r="L5821">
        <v>44</v>
      </c>
    </row>
    <row r="5822" spans="1:12">
      <c r="A5822" t="s">
        <v>14957</v>
      </c>
      <c r="B5822" t="s">
        <v>14957</v>
      </c>
      <c r="C5822" t="s">
        <v>6568</v>
      </c>
      <c r="D5822">
        <v>86.046511629999998</v>
      </c>
      <c r="E5822">
        <v>35.5</v>
      </c>
      <c r="F5822">
        <v>587423.24029999995</v>
      </c>
      <c r="G5822">
        <v>587423</v>
      </c>
      <c r="H5822">
        <v>91.62</v>
      </c>
      <c r="I5822">
        <v>597</v>
      </c>
      <c r="J5822">
        <v>694</v>
      </c>
      <c r="K5822">
        <v>220</v>
      </c>
      <c r="L5822">
        <v>15</v>
      </c>
    </row>
    <row r="5823" spans="1:12">
      <c r="A5823" t="s">
        <v>14958</v>
      </c>
      <c r="B5823" t="s">
        <v>14958</v>
      </c>
      <c r="C5823" t="s">
        <v>6568</v>
      </c>
      <c r="D5823">
        <v>76.744186049999996</v>
      </c>
      <c r="E5823">
        <v>43.14</v>
      </c>
      <c r="F5823">
        <v>854899.93940000003</v>
      </c>
      <c r="G5823">
        <v>854900</v>
      </c>
      <c r="H5823">
        <v>86.4</v>
      </c>
      <c r="I5823">
        <v>696</v>
      </c>
      <c r="J5823">
        <v>907</v>
      </c>
      <c r="K5823">
        <v>214</v>
      </c>
      <c r="L5823">
        <v>48.5</v>
      </c>
    </row>
    <row r="5824" spans="1:12">
      <c r="A5824" t="s">
        <v>14959</v>
      </c>
      <c r="B5824" t="s">
        <v>14959</v>
      </c>
      <c r="C5824" t="s">
        <v>6568</v>
      </c>
      <c r="D5824">
        <v>93.023255809999995</v>
      </c>
      <c r="E5824">
        <v>39.67</v>
      </c>
      <c r="F5824">
        <v>1187366.1029999999</v>
      </c>
      <c r="G5824">
        <v>1187366</v>
      </c>
      <c r="H5824">
        <v>88.67</v>
      </c>
      <c r="I5824">
        <v>1128</v>
      </c>
      <c r="J5824">
        <v>1213</v>
      </c>
      <c r="K5824">
        <v>244</v>
      </c>
      <c r="L5824">
        <v>56.5</v>
      </c>
    </row>
    <row r="5825" spans="1:12">
      <c r="A5825" t="s">
        <v>14960</v>
      </c>
      <c r="B5825" t="s">
        <v>14960</v>
      </c>
      <c r="C5825" t="s">
        <v>6568</v>
      </c>
      <c r="D5825">
        <v>88.372093019999994</v>
      </c>
      <c r="E5825">
        <v>41.99</v>
      </c>
      <c r="F5825">
        <v>816003.07889999996</v>
      </c>
      <c r="G5825">
        <v>816003</v>
      </c>
      <c r="H5825">
        <v>85.66</v>
      </c>
      <c r="I5825">
        <v>735</v>
      </c>
      <c r="J5825">
        <v>832</v>
      </c>
      <c r="K5825">
        <v>240</v>
      </c>
      <c r="L5825">
        <v>58</v>
      </c>
    </row>
    <row r="5826" spans="1:12">
      <c r="A5826" t="s">
        <v>14961</v>
      </c>
      <c r="B5826" t="s">
        <v>14961</v>
      </c>
      <c r="C5826" t="s">
        <v>6568</v>
      </c>
      <c r="D5826">
        <v>90.697674419999998</v>
      </c>
      <c r="E5826">
        <v>51.46</v>
      </c>
      <c r="F5826">
        <v>1035960.713</v>
      </c>
      <c r="G5826">
        <v>1035961</v>
      </c>
      <c r="H5826">
        <v>83.33</v>
      </c>
      <c r="I5826">
        <v>1017</v>
      </c>
      <c r="J5826">
        <v>1121</v>
      </c>
      <c r="K5826">
        <v>200</v>
      </c>
      <c r="L5826">
        <v>90</v>
      </c>
    </row>
    <row r="5827" spans="1:12">
      <c r="A5827" t="s">
        <v>14962</v>
      </c>
      <c r="B5827" t="s">
        <v>14962</v>
      </c>
      <c r="C5827" t="s">
        <v>6568</v>
      </c>
      <c r="D5827">
        <v>95.348837209999999</v>
      </c>
      <c r="E5827">
        <v>49.51</v>
      </c>
      <c r="F5827">
        <v>940222.2683</v>
      </c>
      <c r="G5827">
        <v>940222</v>
      </c>
      <c r="H5827">
        <v>88.19</v>
      </c>
      <c r="I5827">
        <v>898</v>
      </c>
      <c r="J5827">
        <v>942</v>
      </c>
      <c r="K5827">
        <v>232.5</v>
      </c>
      <c r="L5827">
        <v>49</v>
      </c>
    </row>
    <row r="5828" spans="1:12">
      <c r="A5828" t="s">
        <v>14963</v>
      </c>
      <c r="B5828" t="s">
        <v>14963</v>
      </c>
      <c r="C5828" t="s">
        <v>6568</v>
      </c>
      <c r="D5828">
        <v>95.348837209999999</v>
      </c>
      <c r="E5828">
        <v>35.729999999999997</v>
      </c>
      <c r="F5828">
        <v>922616.39020000002</v>
      </c>
      <c r="G5828">
        <v>922616</v>
      </c>
      <c r="H5828">
        <v>89.35</v>
      </c>
      <c r="I5828">
        <v>851</v>
      </c>
      <c r="J5828">
        <v>893</v>
      </c>
      <c r="K5828">
        <v>249</v>
      </c>
      <c r="L5828">
        <v>42</v>
      </c>
    </row>
    <row r="5829" spans="1:12">
      <c r="A5829" t="s">
        <v>14964</v>
      </c>
      <c r="B5829" t="s">
        <v>14964</v>
      </c>
      <c r="C5829" t="s">
        <v>6568</v>
      </c>
      <c r="D5829">
        <v>93.023255809999995</v>
      </c>
      <c r="E5829">
        <v>36.19</v>
      </c>
      <c r="F5829">
        <v>738917.375</v>
      </c>
      <c r="G5829">
        <v>738917</v>
      </c>
      <c r="H5829">
        <v>88.34</v>
      </c>
      <c r="I5829">
        <v>686</v>
      </c>
      <c r="J5829">
        <v>737</v>
      </c>
      <c r="K5829">
        <v>246</v>
      </c>
      <c r="L5829">
        <v>56</v>
      </c>
    </row>
    <row r="5830" spans="1:12">
      <c r="A5830" t="s">
        <v>14965</v>
      </c>
      <c r="B5830" t="s">
        <v>14965</v>
      </c>
      <c r="C5830" t="s">
        <v>6568</v>
      </c>
      <c r="D5830">
        <v>90.697674419999998</v>
      </c>
      <c r="E5830">
        <v>49.11</v>
      </c>
      <c r="F5830">
        <v>703336.97369999997</v>
      </c>
      <c r="G5830">
        <v>703337</v>
      </c>
      <c r="H5830">
        <v>90.23</v>
      </c>
      <c r="I5830">
        <v>720</v>
      </c>
      <c r="J5830">
        <v>794</v>
      </c>
      <c r="K5830">
        <v>215.5</v>
      </c>
      <c r="L5830">
        <v>37</v>
      </c>
    </row>
    <row r="5831" spans="1:12">
      <c r="A5831" t="s">
        <v>14966</v>
      </c>
      <c r="B5831" t="s">
        <v>14966</v>
      </c>
      <c r="C5831" t="s">
        <v>6568</v>
      </c>
      <c r="D5831">
        <v>93.023255809999995</v>
      </c>
      <c r="E5831">
        <v>42.57</v>
      </c>
      <c r="F5831">
        <v>883659.67500000005</v>
      </c>
      <c r="G5831">
        <v>883660</v>
      </c>
      <c r="H5831">
        <v>85.15</v>
      </c>
      <c r="I5831">
        <v>876</v>
      </c>
      <c r="J5831">
        <v>942</v>
      </c>
      <c r="K5831">
        <v>204.5</v>
      </c>
      <c r="L5831">
        <v>83</v>
      </c>
    </row>
    <row r="5832" spans="1:12">
      <c r="A5832" t="s">
        <v>14967</v>
      </c>
      <c r="B5832" t="s">
        <v>14967</v>
      </c>
      <c r="C5832" t="s">
        <v>6568</v>
      </c>
      <c r="D5832">
        <v>90.697674419999998</v>
      </c>
      <c r="E5832">
        <v>38.590000000000003</v>
      </c>
      <c r="F5832">
        <v>893166.65969999996</v>
      </c>
      <c r="G5832">
        <v>893167</v>
      </c>
      <c r="H5832">
        <v>89.91</v>
      </c>
      <c r="I5832">
        <v>903</v>
      </c>
      <c r="J5832">
        <v>996</v>
      </c>
      <c r="K5832">
        <v>220</v>
      </c>
      <c r="L5832">
        <v>34</v>
      </c>
    </row>
    <row r="5833" spans="1:12">
      <c r="A5833" t="s">
        <v>14968</v>
      </c>
      <c r="B5833" t="s">
        <v>14968</v>
      </c>
      <c r="C5833" t="s">
        <v>6568</v>
      </c>
      <c r="D5833">
        <v>88.372093019999994</v>
      </c>
      <c r="E5833">
        <v>37.15</v>
      </c>
      <c r="F5833">
        <v>1020584.048</v>
      </c>
      <c r="G5833">
        <v>1020584</v>
      </c>
      <c r="H5833">
        <v>87.81</v>
      </c>
      <c r="I5833">
        <v>887</v>
      </c>
      <c r="J5833">
        <v>1004</v>
      </c>
      <c r="K5833">
        <v>241</v>
      </c>
      <c r="L5833">
        <v>55.5</v>
      </c>
    </row>
    <row r="5834" spans="1:12">
      <c r="A5834" t="s">
        <v>14969</v>
      </c>
      <c r="B5834" t="s">
        <v>14969</v>
      </c>
      <c r="C5834" t="s">
        <v>6568</v>
      </c>
      <c r="D5834">
        <v>93.023255809999995</v>
      </c>
      <c r="E5834">
        <v>35.22</v>
      </c>
      <c r="F5834">
        <v>572373</v>
      </c>
      <c r="G5834">
        <v>572373</v>
      </c>
      <c r="H5834">
        <v>82.89</v>
      </c>
      <c r="I5834">
        <v>547</v>
      </c>
      <c r="J5834">
        <v>588</v>
      </c>
      <c r="K5834">
        <v>211</v>
      </c>
      <c r="L5834">
        <v>71.5</v>
      </c>
    </row>
    <row r="5835" spans="1:12">
      <c r="A5835" t="s">
        <v>14970</v>
      </c>
      <c r="B5835" t="s">
        <v>14970</v>
      </c>
      <c r="C5835" t="s">
        <v>6568</v>
      </c>
      <c r="D5835">
        <v>81.395348839999997</v>
      </c>
      <c r="E5835">
        <v>40.56</v>
      </c>
      <c r="F5835">
        <v>827947.8</v>
      </c>
      <c r="G5835">
        <v>827948</v>
      </c>
      <c r="H5835">
        <v>88.23</v>
      </c>
      <c r="I5835">
        <v>716</v>
      </c>
      <c r="J5835">
        <v>880</v>
      </c>
      <c r="K5835">
        <v>218.5</v>
      </c>
      <c r="L5835">
        <v>28</v>
      </c>
    </row>
    <row r="5836" spans="1:12">
      <c r="A5836" t="s">
        <v>14971</v>
      </c>
      <c r="B5836" t="s">
        <v>14971</v>
      </c>
      <c r="C5836" t="s">
        <v>6568</v>
      </c>
      <c r="D5836">
        <v>95.348837209999999</v>
      </c>
      <c r="E5836">
        <v>37.159999999999997</v>
      </c>
      <c r="F5836">
        <v>826795.60979999998</v>
      </c>
      <c r="G5836">
        <v>826796</v>
      </c>
      <c r="H5836">
        <v>87.71</v>
      </c>
      <c r="I5836">
        <v>753</v>
      </c>
      <c r="J5836">
        <v>790</v>
      </c>
      <c r="K5836">
        <v>252</v>
      </c>
      <c r="L5836">
        <v>69.5</v>
      </c>
    </row>
    <row r="5837" spans="1:12">
      <c r="A5837" t="s">
        <v>14972</v>
      </c>
      <c r="B5837" t="s">
        <v>14972</v>
      </c>
      <c r="C5837" t="s">
        <v>6568</v>
      </c>
      <c r="D5837">
        <v>90.697674419999998</v>
      </c>
      <c r="E5837">
        <v>39.020000000000003</v>
      </c>
      <c r="F5837">
        <v>646309.84620000003</v>
      </c>
      <c r="G5837">
        <v>646310</v>
      </c>
      <c r="H5837">
        <v>88.89</v>
      </c>
      <c r="I5837">
        <v>649</v>
      </c>
      <c r="J5837">
        <v>716</v>
      </c>
      <c r="K5837">
        <v>228</v>
      </c>
      <c r="L5837">
        <v>24</v>
      </c>
    </row>
    <row r="5838" spans="1:12">
      <c r="A5838" t="s">
        <v>14973</v>
      </c>
      <c r="B5838" t="s">
        <v>14973</v>
      </c>
      <c r="C5838" t="s">
        <v>6568</v>
      </c>
      <c r="D5838">
        <v>93.023255809999995</v>
      </c>
      <c r="E5838">
        <v>32.9</v>
      </c>
      <c r="F5838">
        <v>539791.9</v>
      </c>
      <c r="G5838">
        <v>539792</v>
      </c>
      <c r="H5838">
        <v>91.42</v>
      </c>
      <c r="I5838">
        <v>528</v>
      </c>
      <c r="J5838">
        <v>568</v>
      </c>
      <c r="K5838">
        <v>231.5</v>
      </c>
      <c r="L5838">
        <v>19</v>
      </c>
    </row>
    <row r="5839" spans="1:12">
      <c r="A5839" t="s">
        <v>14974</v>
      </c>
      <c r="B5839" t="s">
        <v>14974</v>
      </c>
      <c r="C5839" t="s">
        <v>6568</v>
      </c>
      <c r="D5839">
        <v>88.372093019999994</v>
      </c>
      <c r="E5839">
        <v>33.75</v>
      </c>
      <c r="F5839">
        <v>888116.34210000001</v>
      </c>
      <c r="G5839">
        <v>888116</v>
      </c>
      <c r="H5839">
        <v>91.14</v>
      </c>
      <c r="I5839">
        <v>913</v>
      </c>
      <c r="J5839">
        <v>1033</v>
      </c>
      <c r="K5839">
        <v>225</v>
      </c>
      <c r="L5839">
        <v>24</v>
      </c>
    </row>
    <row r="5840" spans="1:12">
      <c r="A5840" t="s">
        <v>14975</v>
      </c>
      <c r="B5840" t="s">
        <v>14975</v>
      </c>
      <c r="C5840" t="s">
        <v>6568</v>
      </c>
      <c r="D5840">
        <v>90.697674419999998</v>
      </c>
      <c r="E5840">
        <v>40.26</v>
      </c>
      <c r="F5840">
        <v>840820.89740000002</v>
      </c>
      <c r="G5840">
        <v>840821</v>
      </c>
      <c r="H5840">
        <v>91.05</v>
      </c>
      <c r="I5840">
        <v>913</v>
      </c>
      <c r="J5840">
        <v>1007</v>
      </c>
      <c r="K5840">
        <v>214</v>
      </c>
      <c r="L5840">
        <v>10</v>
      </c>
    </row>
    <row r="5841" spans="1:12">
      <c r="A5841" t="s">
        <v>14976</v>
      </c>
      <c r="B5841" t="s">
        <v>14976</v>
      </c>
      <c r="C5841" t="s">
        <v>6568</v>
      </c>
      <c r="D5841">
        <v>88.372093019999994</v>
      </c>
      <c r="E5841">
        <v>40.130000000000003</v>
      </c>
      <c r="F5841">
        <v>921939.23679999996</v>
      </c>
      <c r="G5841">
        <v>921939</v>
      </c>
      <c r="H5841">
        <v>86.53</v>
      </c>
      <c r="I5841">
        <v>824</v>
      </c>
      <c r="J5841">
        <v>932</v>
      </c>
      <c r="K5841">
        <v>236.5</v>
      </c>
      <c r="L5841">
        <v>78</v>
      </c>
    </row>
    <row r="5842" spans="1:12">
      <c r="A5842" t="s">
        <v>14977</v>
      </c>
      <c r="B5842" t="s">
        <v>14977</v>
      </c>
      <c r="C5842" t="s">
        <v>6568</v>
      </c>
      <c r="D5842">
        <v>93.023255809999995</v>
      </c>
      <c r="E5842">
        <v>42.94</v>
      </c>
      <c r="F5842">
        <v>727890.02500000002</v>
      </c>
      <c r="G5842">
        <v>727890</v>
      </c>
      <c r="H5842">
        <v>86</v>
      </c>
      <c r="I5842">
        <v>727</v>
      </c>
      <c r="J5842">
        <v>782</v>
      </c>
      <c r="K5842">
        <v>209</v>
      </c>
      <c r="L5842">
        <v>49</v>
      </c>
    </row>
    <row r="5843" spans="1:12">
      <c r="A5843" t="s">
        <v>14978</v>
      </c>
      <c r="B5843" t="s">
        <v>14978</v>
      </c>
      <c r="C5843" t="s">
        <v>6568</v>
      </c>
      <c r="D5843">
        <v>93.023255809999995</v>
      </c>
      <c r="E5843">
        <v>39.71</v>
      </c>
      <c r="F5843">
        <v>769457.05</v>
      </c>
      <c r="G5843">
        <v>769457</v>
      </c>
      <c r="H5843">
        <v>91.84</v>
      </c>
      <c r="I5843">
        <v>801</v>
      </c>
      <c r="J5843">
        <v>861</v>
      </c>
      <c r="K5843">
        <v>220</v>
      </c>
      <c r="L5843">
        <v>23</v>
      </c>
    </row>
    <row r="5844" spans="1:12">
      <c r="A5844" t="s">
        <v>14979</v>
      </c>
      <c r="B5844" t="s">
        <v>14979</v>
      </c>
      <c r="C5844" t="s">
        <v>6568</v>
      </c>
      <c r="D5844">
        <v>90.697674419999998</v>
      </c>
      <c r="E5844">
        <v>44.98</v>
      </c>
      <c r="F5844">
        <v>520451.05129999999</v>
      </c>
      <c r="G5844">
        <v>520451</v>
      </c>
      <c r="H5844">
        <v>87.64</v>
      </c>
      <c r="I5844">
        <v>513</v>
      </c>
      <c r="J5844">
        <v>566</v>
      </c>
      <c r="K5844">
        <v>223</v>
      </c>
      <c r="L5844">
        <v>64</v>
      </c>
    </row>
    <row r="5845" spans="1:12">
      <c r="A5845" t="s">
        <v>14980</v>
      </c>
      <c r="B5845" t="s">
        <v>14980</v>
      </c>
      <c r="C5845" t="s">
        <v>6568</v>
      </c>
      <c r="D5845">
        <v>95.348837209999999</v>
      </c>
      <c r="E5845">
        <v>36</v>
      </c>
      <c r="F5845">
        <v>1116716.2930000001</v>
      </c>
      <c r="G5845">
        <v>1116716</v>
      </c>
      <c r="H5845">
        <v>89.97</v>
      </c>
      <c r="I5845">
        <v>1150</v>
      </c>
      <c r="J5845">
        <v>1206</v>
      </c>
      <c r="K5845">
        <v>231.5</v>
      </c>
      <c r="L5845">
        <v>35</v>
      </c>
    </row>
    <row r="5846" spans="1:12">
      <c r="A5846" t="s">
        <v>14981</v>
      </c>
      <c r="B5846" t="s">
        <v>14981</v>
      </c>
      <c r="C5846" t="s">
        <v>6568</v>
      </c>
      <c r="D5846">
        <v>90.697674419999998</v>
      </c>
      <c r="E5846">
        <v>34.340000000000003</v>
      </c>
      <c r="F5846">
        <v>505517.92310000001</v>
      </c>
      <c r="G5846">
        <v>505518</v>
      </c>
      <c r="H5846">
        <v>89.93</v>
      </c>
      <c r="I5846">
        <v>471</v>
      </c>
      <c r="J5846">
        <v>519</v>
      </c>
      <c r="K5846">
        <v>236</v>
      </c>
      <c r="L5846">
        <v>43</v>
      </c>
    </row>
    <row r="5847" spans="1:12">
      <c r="A5847" t="s">
        <v>14982</v>
      </c>
      <c r="B5847" t="s">
        <v>14982</v>
      </c>
      <c r="C5847" t="s">
        <v>6568</v>
      </c>
      <c r="D5847">
        <v>86.046511629999998</v>
      </c>
      <c r="E5847">
        <v>36.880000000000003</v>
      </c>
      <c r="F5847">
        <v>511600.66769999999</v>
      </c>
      <c r="G5847">
        <v>511601</v>
      </c>
      <c r="H5847">
        <v>91.62</v>
      </c>
      <c r="I5847">
        <v>495</v>
      </c>
      <c r="J5847">
        <v>575</v>
      </c>
      <c r="K5847">
        <v>230</v>
      </c>
      <c r="L5847">
        <v>12</v>
      </c>
    </row>
    <row r="5848" spans="1:12">
      <c r="A5848" t="s">
        <v>14983</v>
      </c>
      <c r="B5848" t="s">
        <v>14983</v>
      </c>
      <c r="C5848" t="s">
        <v>6568</v>
      </c>
      <c r="D5848">
        <v>93.023255809999995</v>
      </c>
      <c r="E5848">
        <v>38.450000000000003</v>
      </c>
      <c r="F5848">
        <v>591570.35</v>
      </c>
      <c r="G5848">
        <v>591570</v>
      </c>
      <c r="H5848">
        <v>86.64</v>
      </c>
      <c r="I5848">
        <v>576</v>
      </c>
      <c r="J5848">
        <v>619</v>
      </c>
      <c r="K5848">
        <v>206</v>
      </c>
      <c r="L5848">
        <v>43</v>
      </c>
    </row>
    <row r="5849" spans="1:12">
      <c r="A5849" t="s">
        <v>14984</v>
      </c>
      <c r="B5849" t="s">
        <v>14984</v>
      </c>
      <c r="C5849" t="s">
        <v>6568</v>
      </c>
      <c r="D5849">
        <v>97.674418599999996</v>
      </c>
      <c r="E5849">
        <v>35.99</v>
      </c>
      <c r="F5849">
        <v>1111523.1359999999</v>
      </c>
      <c r="G5849">
        <v>1111523</v>
      </c>
      <c r="H5849">
        <v>85.37</v>
      </c>
      <c r="I5849">
        <v>1150</v>
      </c>
      <c r="J5849">
        <v>1177</v>
      </c>
      <c r="K5849">
        <v>221.5</v>
      </c>
      <c r="L5849">
        <v>62.5</v>
      </c>
    </row>
    <row r="5850" spans="1:12">
      <c r="A5850" t="s">
        <v>14985</v>
      </c>
      <c r="B5850" t="s">
        <v>14985</v>
      </c>
      <c r="C5850" t="s">
        <v>6568</v>
      </c>
      <c r="D5850">
        <v>95.348837209999999</v>
      </c>
      <c r="E5850">
        <v>45.06</v>
      </c>
      <c r="F5850">
        <v>1266609.0319999999</v>
      </c>
      <c r="G5850">
        <v>1266609</v>
      </c>
      <c r="H5850">
        <v>92.13</v>
      </c>
      <c r="I5850">
        <v>1230</v>
      </c>
      <c r="J5850">
        <v>1290</v>
      </c>
      <c r="K5850">
        <v>263.5</v>
      </c>
      <c r="L5850">
        <v>32</v>
      </c>
    </row>
    <row r="5851" spans="1:12">
      <c r="A5851" t="s">
        <v>14986</v>
      </c>
      <c r="B5851" t="s">
        <v>14986</v>
      </c>
      <c r="C5851" t="s">
        <v>6568</v>
      </c>
      <c r="D5851">
        <v>95.348837209999999</v>
      </c>
      <c r="E5851">
        <v>41.42</v>
      </c>
      <c r="F5851">
        <v>977997.2439</v>
      </c>
      <c r="G5851">
        <v>977997</v>
      </c>
      <c r="H5851">
        <v>88.26</v>
      </c>
      <c r="I5851">
        <v>988</v>
      </c>
      <c r="J5851">
        <v>1036</v>
      </c>
      <c r="K5851">
        <v>234</v>
      </c>
      <c r="L5851">
        <v>50</v>
      </c>
    </row>
    <row r="5852" spans="1:12">
      <c r="A5852" t="s">
        <v>14987</v>
      </c>
      <c r="B5852" t="s">
        <v>14987</v>
      </c>
      <c r="C5852" t="s">
        <v>6568</v>
      </c>
      <c r="D5852">
        <v>93.023255809999995</v>
      </c>
      <c r="E5852">
        <v>33.619999999999997</v>
      </c>
      <c r="F5852">
        <v>880316.42500000005</v>
      </c>
      <c r="G5852">
        <v>880316</v>
      </c>
      <c r="H5852">
        <v>84.63</v>
      </c>
      <c r="I5852">
        <v>806</v>
      </c>
      <c r="J5852">
        <v>866</v>
      </c>
      <c r="K5852">
        <v>249.5</v>
      </c>
      <c r="L5852">
        <v>72</v>
      </c>
    </row>
    <row r="5853" spans="1:12">
      <c r="A5853" t="s">
        <v>14988</v>
      </c>
      <c r="B5853" t="s">
        <v>14988</v>
      </c>
      <c r="C5853" t="s">
        <v>6568</v>
      </c>
      <c r="D5853">
        <v>81.395348839999997</v>
      </c>
      <c r="E5853">
        <v>39.21</v>
      </c>
      <c r="F5853">
        <v>813229.51430000004</v>
      </c>
      <c r="G5853">
        <v>813230</v>
      </c>
      <c r="H5853">
        <v>86.64</v>
      </c>
      <c r="I5853">
        <v>712</v>
      </c>
      <c r="J5853">
        <v>875</v>
      </c>
      <c r="K5853">
        <v>221</v>
      </c>
      <c r="L5853">
        <v>48</v>
      </c>
    </row>
    <row r="5854" spans="1:12">
      <c r="A5854" t="s">
        <v>14989</v>
      </c>
      <c r="B5854" t="s">
        <v>14989</v>
      </c>
      <c r="C5854" t="s">
        <v>6568</v>
      </c>
      <c r="D5854">
        <v>90.697674419999998</v>
      </c>
      <c r="E5854">
        <v>41.12</v>
      </c>
      <c r="F5854">
        <v>973988.58970000001</v>
      </c>
      <c r="G5854">
        <v>973989</v>
      </c>
      <c r="H5854">
        <v>87.66</v>
      </c>
      <c r="I5854">
        <v>886</v>
      </c>
      <c r="J5854">
        <v>977</v>
      </c>
      <c r="K5854">
        <v>236</v>
      </c>
      <c r="L5854">
        <v>55</v>
      </c>
    </row>
    <row r="5855" spans="1:12">
      <c r="A5855" t="s">
        <v>14990</v>
      </c>
      <c r="B5855" t="s">
        <v>14990</v>
      </c>
      <c r="C5855" t="s">
        <v>6568</v>
      </c>
      <c r="D5855">
        <v>95.348837209999999</v>
      </c>
      <c r="E5855">
        <v>34.369999999999997</v>
      </c>
      <c r="F5855">
        <v>1056743.878</v>
      </c>
      <c r="G5855">
        <v>1056744</v>
      </c>
      <c r="H5855">
        <v>90.18</v>
      </c>
      <c r="I5855">
        <v>1062</v>
      </c>
      <c r="J5855">
        <v>1114</v>
      </c>
      <c r="K5855">
        <v>246.5</v>
      </c>
      <c r="L5855">
        <v>33</v>
      </c>
    </row>
    <row r="5856" spans="1:12">
      <c r="A5856" t="s">
        <v>14991</v>
      </c>
      <c r="B5856" t="s">
        <v>14991</v>
      </c>
      <c r="C5856" t="s">
        <v>6568</v>
      </c>
      <c r="D5856">
        <v>97.674418599999996</v>
      </c>
      <c r="E5856">
        <v>48.28</v>
      </c>
      <c r="F5856">
        <v>1270752.3419999999</v>
      </c>
      <c r="G5856">
        <v>1270752</v>
      </c>
      <c r="H5856">
        <v>92.63</v>
      </c>
      <c r="I5856">
        <v>1122</v>
      </c>
      <c r="J5856">
        <v>1149</v>
      </c>
      <c r="K5856">
        <v>260</v>
      </c>
      <c r="L5856">
        <v>40</v>
      </c>
    </row>
    <row r="5857" spans="1:12">
      <c r="A5857" t="s">
        <v>14992</v>
      </c>
      <c r="B5857" t="s">
        <v>14992</v>
      </c>
      <c r="C5857" t="s">
        <v>6568</v>
      </c>
      <c r="D5857">
        <v>86.046511629999998</v>
      </c>
      <c r="E5857">
        <v>39.26</v>
      </c>
      <c r="F5857">
        <v>433530.64860000001</v>
      </c>
      <c r="G5857">
        <v>433531</v>
      </c>
      <c r="H5857">
        <v>89.35</v>
      </c>
      <c r="I5857">
        <v>426</v>
      </c>
      <c r="J5857">
        <v>495</v>
      </c>
      <c r="K5857">
        <v>202</v>
      </c>
      <c r="L5857">
        <v>22</v>
      </c>
    </row>
    <row r="5858" spans="1:12">
      <c r="A5858" t="s">
        <v>14993</v>
      </c>
      <c r="B5858" t="s">
        <v>14993</v>
      </c>
      <c r="C5858" t="s">
        <v>6568</v>
      </c>
      <c r="D5858">
        <v>90.697674419999998</v>
      </c>
      <c r="E5858">
        <v>39.15</v>
      </c>
      <c r="F5858">
        <v>899304.20510000002</v>
      </c>
      <c r="G5858">
        <v>899304</v>
      </c>
      <c r="H5858">
        <v>87.35</v>
      </c>
      <c r="I5858">
        <v>925</v>
      </c>
      <c r="J5858">
        <v>1020</v>
      </c>
      <c r="K5858">
        <v>212</v>
      </c>
      <c r="L5858">
        <v>46</v>
      </c>
    </row>
    <row r="5859" spans="1:12">
      <c r="A5859" t="s">
        <v>14994</v>
      </c>
      <c r="B5859" t="s">
        <v>14994</v>
      </c>
      <c r="C5859" t="s">
        <v>6568</v>
      </c>
      <c r="D5859">
        <v>93.023255809999995</v>
      </c>
      <c r="E5859">
        <v>39.409999999999997</v>
      </c>
      <c r="F5859">
        <v>1079878.3500000001</v>
      </c>
      <c r="G5859">
        <v>1079878</v>
      </c>
      <c r="H5859">
        <v>91.56</v>
      </c>
      <c r="I5859">
        <v>1117</v>
      </c>
      <c r="J5859">
        <v>1201</v>
      </c>
      <c r="K5859">
        <v>231</v>
      </c>
      <c r="L5859">
        <v>21</v>
      </c>
    </row>
    <row r="5860" spans="1:12">
      <c r="A5860" t="s">
        <v>14995</v>
      </c>
      <c r="B5860" t="s">
        <v>14995</v>
      </c>
      <c r="C5860" t="s">
        <v>6568</v>
      </c>
      <c r="D5860">
        <v>88.372093019999994</v>
      </c>
      <c r="E5860">
        <v>42.16</v>
      </c>
      <c r="F5860">
        <v>1108298.9739999999</v>
      </c>
      <c r="G5860">
        <v>1108299</v>
      </c>
      <c r="H5860">
        <v>92.95</v>
      </c>
      <c r="I5860">
        <v>1086</v>
      </c>
      <c r="J5860">
        <v>1229</v>
      </c>
      <c r="K5860">
        <v>236.5</v>
      </c>
      <c r="L5860">
        <v>15</v>
      </c>
    </row>
    <row r="5861" spans="1:12">
      <c r="A5861" t="s">
        <v>14996</v>
      </c>
      <c r="B5861" t="s">
        <v>14996</v>
      </c>
      <c r="C5861" t="s">
        <v>6568</v>
      </c>
      <c r="D5861">
        <v>93.023255809999995</v>
      </c>
      <c r="E5861">
        <v>42.39</v>
      </c>
      <c r="F5861">
        <v>1110598.6780000001</v>
      </c>
      <c r="G5861">
        <v>1110599</v>
      </c>
      <c r="H5861">
        <v>87.58</v>
      </c>
      <c r="I5861">
        <v>1058</v>
      </c>
      <c r="J5861">
        <v>1137</v>
      </c>
      <c r="K5861">
        <v>225</v>
      </c>
      <c r="L5861">
        <v>53.5</v>
      </c>
    </row>
    <row r="5862" spans="1:12">
      <c r="A5862" t="s">
        <v>14997</v>
      </c>
      <c r="B5862" t="s">
        <v>14997</v>
      </c>
      <c r="C5862" t="s">
        <v>6568</v>
      </c>
      <c r="D5862">
        <v>90.697674419999998</v>
      </c>
      <c r="E5862">
        <v>41.88</v>
      </c>
      <c r="F5862">
        <v>1494896.929</v>
      </c>
      <c r="G5862">
        <v>1494897</v>
      </c>
      <c r="H5862">
        <v>87.06</v>
      </c>
      <c r="I5862">
        <v>1348</v>
      </c>
      <c r="J5862">
        <v>1486</v>
      </c>
      <c r="K5862">
        <v>235</v>
      </c>
      <c r="L5862">
        <v>74</v>
      </c>
    </row>
    <row r="5863" spans="1:12">
      <c r="A5863" t="s">
        <v>14998</v>
      </c>
      <c r="B5863" t="s">
        <v>14998</v>
      </c>
      <c r="C5863" t="s">
        <v>6568</v>
      </c>
      <c r="D5863">
        <v>81.395348839999997</v>
      </c>
      <c r="E5863">
        <v>33.4</v>
      </c>
      <c r="F5863">
        <v>1299600.4069999999</v>
      </c>
      <c r="G5863">
        <v>1299600</v>
      </c>
      <c r="H5863">
        <v>91.08</v>
      </c>
      <c r="I5863">
        <v>1179</v>
      </c>
      <c r="J5863">
        <v>1448</v>
      </c>
      <c r="K5863">
        <v>241</v>
      </c>
      <c r="L5863">
        <v>23</v>
      </c>
    </row>
    <row r="5864" spans="1:12">
      <c r="A5864" t="s">
        <v>14999</v>
      </c>
      <c r="B5864" t="s">
        <v>14999</v>
      </c>
      <c r="C5864" t="s">
        <v>6568</v>
      </c>
      <c r="D5864">
        <v>76.744186049999996</v>
      </c>
      <c r="E5864">
        <v>32.94</v>
      </c>
      <c r="F5864">
        <v>422563.46059999999</v>
      </c>
      <c r="G5864">
        <v>422563</v>
      </c>
      <c r="H5864">
        <v>87.61</v>
      </c>
      <c r="I5864">
        <v>362</v>
      </c>
      <c r="J5864">
        <v>472</v>
      </c>
      <c r="K5864">
        <v>210.5</v>
      </c>
      <c r="L5864">
        <v>28.5</v>
      </c>
    </row>
    <row r="5865" spans="1:12">
      <c r="A5865" t="s">
        <v>15000</v>
      </c>
      <c r="B5865" t="s">
        <v>15000</v>
      </c>
      <c r="C5865" t="s">
        <v>6568</v>
      </c>
      <c r="D5865">
        <v>90.697674419999998</v>
      </c>
      <c r="E5865">
        <v>36.75</v>
      </c>
      <c r="F5865">
        <v>1402035.0149999999</v>
      </c>
      <c r="G5865">
        <v>1402035</v>
      </c>
      <c r="H5865">
        <v>89.4</v>
      </c>
      <c r="I5865">
        <v>1285</v>
      </c>
      <c r="J5865">
        <v>1417</v>
      </c>
      <c r="K5865">
        <v>254</v>
      </c>
      <c r="L5865">
        <v>35</v>
      </c>
    </row>
    <row r="5866" spans="1:12">
      <c r="A5866" t="s">
        <v>15001</v>
      </c>
      <c r="B5866" t="s">
        <v>15001</v>
      </c>
      <c r="C5866" t="s">
        <v>6568</v>
      </c>
      <c r="D5866">
        <v>93.023255809999995</v>
      </c>
      <c r="E5866">
        <v>36.630000000000003</v>
      </c>
      <c r="F5866">
        <v>806663.777</v>
      </c>
      <c r="G5866">
        <v>806664</v>
      </c>
      <c r="H5866">
        <v>88.81</v>
      </c>
      <c r="I5866">
        <v>738</v>
      </c>
      <c r="J5866">
        <v>793</v>
      </c>
      <c r="K5866">
        <v>230</v>
      </c>
      <c r="L5866">
        <v>37</v>
      </c>
    </row>
    <row r="5867" spans="1:12">
      <c r="A5867" t="s">
        <v>15002</v>
      </c>
      <c r="B5867" t="s">
        <v>15002</v>
      </c>
      <c r="C5867" t="s">
        <v>6568</v>
      </c>
      <c r="D5867">
        <v>86.046511629999998</v>
      </c>
      <c r="E5867">
        <v>39.83</v>
      </c>
      <c r="F5867">
        <v>939778.44949999999</v>
      </c>
      <c r="G5867">
        <v>939778</v>
      </c>
      <c r="H5867">
        <v>84.55</v>
      </c>
      <c r="I5867">
        <v>908</v>
      </c>
      <c r="J5867">
        <v>1055</v>
      </c>
      <c r="K5867">
        <v>206.5</v>
      </c>
      <c r="L5867">
        <v>91</v>
      </c>
    </row>
    <row r="5868" spans="1:12">
      <c r="A5868" t="s">
        <v>15003</v>
      </c>
      <c r="B5868" t="s">
        <v>15003</v>
      </c>
      <c r="C5868" t="s">
        <v>6568</v>
      </c>
      <c r="D5868">
        <v>90.697674419999998</v>
      </c>
      <c r="E5868">
        <v>47.47</v>
      </c>
      <c r="F5868">
        <v>972634.99140000006</v>
      </c>
      <c r="G5868">
        <v>972635</v>
      </c>
      <c r="H5868">
        <v>89.17</v>
      </c>
      <c r="I5868">
        <v>953</v>
      </c>
      <c r="J5868">
        <v>1051</v>
      </c>
      <c r="K5868">
        <v>233</v>
      </c>
      <c r="L5868">
        <v>42</v>
      </c>
    </row>
    <row r="5869" spans="1:12">
      <c r="A5869" t="s">
        <v>15004</v>
      </c>
      <c r="B5869" t="s">
        <v>15004</v>
      </c>
      <c r="C5869" t="s">
        <v>6568</v>
      </c>
      <c r="D5869">
        <v>93.023255809999995</v>
      </c>
      <c r="E5869">
        <v>33.630000000000003</v>
      </c>
      <c r="F5869">
        <v>698490.92500000005</v>
      </c>
      <c r="G5869">
        <v>698491</v>
      </c>
      <c r="H5869">
        <v>89.57</v>
      </c>
      <c r="I5869">
        <v>778</v>
      </c>
      <c r="J5869">
        <v>836</v>
      </c>
      <c r="K5869">
        <v>204</v>
      </c>
      <c r="L5869">
        <v>26</v>
      </c>
    </row>
    <row r="5870" spans="1:12">
      <c r="A5870" t="s">
        <v>15005</v>
      </c>
      <c r="B5870" t="s">
        <v>15005</v>
      </c>
      <c r="C5870" t="s">
        <v>6568</v>
      </c>
      <c r="D5870">
        <v>95.348837209999999</v>
      </c>
      <c r="E5870">
        <v>49.08</v>
      </c>
      <c r="F5870">
        <v>1506702.1710000001</v>
      </c>
      <c r="G5870">
        <v>1506702</v>
      </c>
      <c r="H5870">
        <v>91.23</v>
      </c>
      <c r="I5870">
        <v>1376</v>
      </c>
      <c r="J5870">
        <v>1443</v>
      </c>
      <c r="K5870">
        <v>253</v>
      </c>
      <c r="L5870">
        <v>48</v>
      </c>
    </row>
    <row r="5871" spans="1:12">
      <c r="A5871" t="s">
        <v>15006</v>
      </c>
      <c r="B5871" t="s">
        <v>15006</v>
      </c>
      <c r="C5871" t="s">
        <v>6568</v>
      </c>
      <c r="D5871">
        <v>90.697674419999998</v>
      </c>
      <c r="E5871">
        <v>41.34</v>
      </c>
      <c r="F5871">
        <v>1100561.6850000001</v>
      </c>
      <c r="G5871">
        <v>1100562</v>
      </c>
      <c r="H5871">
        <v>88.35</v>
      </c>
      <c r="I5871">
        <v>1163</v>
      </c>
      <c r="J5871">
        <v>1282</v>
      </c>
      <c r="K5871">
        <v>207</v>
      </c>
      <c r="L5871">
        <v>32</v>
      </c>
    </row>
    <row r="5872" spans="1:12">
      <c r="A5872" t="s">
        <v>15007</v>
      </c>
      <c r="B5872" t="s">
        <v>15007</v>
      </c>
      <c r="C5872" t="s">
        <v>6568</v>
      </c>
      <c r="D5872">
        <v>81.395348839999997</v>
      </c>
      <c r="E5872">
        <v>39.47</v>
      </c>
      <c r="F5872">
        <v>1067178.94</v>
      </c>
      <c r="G5872">
        <v>1067179</v>
      </c>
      <c r="H5872">
        <v>81.13</v>
      </c>
      <c r="I5872">
        <v>871</v>
      </c>
      <c r="J5872">
        <v>1070</v>
      </c>
      <c r="K5872">
        <v>227</v>
      </c>
      <c r="L5872">
        <v>69</v>
      </c>
    </row>
    <row r="5873" spans="1:12">
      <c r="A5873" t="s">
        <v>15008</v>
      </c>
      <c r="B5873" t="s">
        <v>15008</v>
      </c>
      <c r="C5873" t="s">
        <v>6568</v>
      </c>
      <c r="D5873">
        <v>88.372093019999994</v>
      </c>
      <c r="E5873">
        <v>38.5</v>
      </c>
      <c r="F5873">
        <v>1105351.6140000001</v>
      </c>
      <c r="G5873">
        <v>1105352</v>
      </c>
      <c r="H5873">
        <v>83.71</v>
      </c>
      <c r="I5873">
        <v>948</v>
      </c>
      <c r="J5873">
        <v>1073</v>
      </c>
      <c r="K5873">
        <v>236</v>
      </c>
      <c r="L5873">
        <v>95.5</v>
      </c>
    </row>
    <row r="5874" spans="1:12">
      <c r="A5874" t="s">
        <v>15009</v>
      </c>
      <c r="B5874" t="s">
        <v>15009</v>
      </c>
      <c r="C5874" t="s">
        <v>6568</v>
      </c>
      <c r="D5874">
        <v>88.372093019999994</v>
      </c>
      <c r="E5874">
        <v>37.06</v>
      </c>
      <c r="F5874">
        <v>730581.31579999998</v>
      </c>
      <c r="G5874">
        <v>730581</v>
      </c>
      <c r="H5874">
        <v>87.43</v>
      </c>
      <c r="I5874">
        <v>672</v>
      </c>
      <c r="J5874">
        <v>760</v>
      </c>
      <c r="K5874">
        <v>235</v>
      </c>
      <c r="L5874">
        <v>68</v>
      </c>
    </row>
    <row r="5875" spans="1:12">
      <c r="A5875" t="s">
        <v>15010</v>
      </c>
      <c r="B5875" t="s">
        <v>15010</v>
      </c>
      <c r="C5875" t="s">
        <v>6568</v>
      </c>
      <c r="D5875">
        <v>95.348837209999999</v>
      </c>
      <c r="E5875">
        <v>38.78</v>
      </c>
      <c r="F5875">
        <v>1222026.52</v>
      </c>
      <c r="G5875">
        <v>1222027</v>
      </c>
      <c r="H5875">
        <v>90.45</v>
      </c>
      <c r="I5875">
        <v>1108</v>
      </c>
      <c r="J5875">
        <v>1162</v>
      </c>
      <c r="K5875">
        <v>253</v>
      </c>
      <c r="L5875">
        <v>42</v>
      </c>
    </row>
    <row r="5876" spans="1:12">
      <c r="A5876" t="s">
        <v>15011</v>
      </c>
      <c r="B5876" t="s">
        <v>15011</v>
      </c>
      <c r="C5876" t="s">
        <v>6568</v>
      </c>
      <c r="D5876">
        <v>95.348837209999999</v>
      </c>
      <c r="E5876">
        <v>35.51</v>
      </c>
      <c r="F5876">
        <v>1005229.718</v>
      </c>
      <c r="G5876">
        <v>1005230</v>
      </c>
      <c r="H5876">
        <v>88.98</v>
      </c>
      <c r="I5876">
        <v>997</v>
      </c>
      <c r="J5876">
        <v>1046</v>
      </c>
      <c r="K5876">
        <v>230</v>
      </c>
      <c r="L5876">
        <v>44</v>
      </c>
    </row>
    <row r="5877" spans="1:12">
      <c r="A5877" t="s">
        <v>15012</v>
      </c>
      <c r="B5877" t="s">
        <v>15012</v>
      </c>
      <c r="C5877" t="s">
        <v>6568</v>
      </c>
      <c r="D5877">
        <v>90.697674419999998</v>
      </c>
      <c r="E5877">
        <v>41.83</v>
      </c>
      <c r="F5877">
        <v>735660.98829999997</v>
      </c>
      <c r="G5877">
        <v>735661</v>
      </c>
      <c r="H5877">
        <v>87.41</v>
      </c>
      <c r="I5877">
        <v>714</v>
      </c>
      <c r="J5877">
        <v>787</v>
      </c>
      <c r="K5877">
        <v>214.5</v>
      </c>
      <c r="L5877">
        <v>52</v>
      </c>
    </row>
    <row r="5878" spans="1:12">
      <c r="A5878" t="s">
        <v>15013</v>
      </c>
      <c r="B5878" t="s">
        <v>15013</v>
      </c>
      <c r="C5878" t="s">
        <v>6568</v>
      </c>
      <c r="D5878">
        <v>88.372093019999994</v>
      </c>
      <c r="E5878">
        <v>42.15</v>
      </c>
      <c r="F5878">
        <v>502767.31579999998</v>
      </c>
      <c r="G5878">
        <v>502767</v>
      </c>
      <c r="H5878">
        <v>91.01</v>
      </c>
      <c r="I5878">
        <v>515</v>
      </c>
      <c r="J5878">
        <v>583</v>
      </c>
      <c r="K5878">
        <v>207</v>
      </c>
      <c r="L5878">
        <v>22</v>
      </c>
    </row>
    <row r="5879" spans="1:12">
      <c r="A5879" t="s">
        <v>15014</v>
      </c>
      <c r="B5879" t="s">
        <v>15014</v>
      </c>
      <c r="C5879" t="s">
        <v>6568</v>
      </c>
      <c r="D5879">
        <v>90.697674419999998</v>
      </c>
      <c r="E5879">
        <v>46.49</v>
      </c>
      <c r="F5879">
        <v>913389.46149999998</v>
      </c>
      <c r="G5879">
        <v>913389</v>
      </c>
      <c r="H5879">
        <v>87.19</v>
      </c>
      <c r="I5879">
        <v>894</v>
      </c>
      <c r="J5879">
        <v>986</v>
      </c>
      <c r="K5879">
        <v>215.5</v>
      </c>
      <c r="L5879">
        <v>47</v>
      </c>
    </row>
    <row r="5880" spans="1:12">
      <c r="A5880" t="s">
        <v>15015</v>
      </c>
      <c r="B5880" t="s">
        <v>15015</v>
      </c>
      <c r="C5880" t="s">
        <v>6568</v>
      </c>
      <c r="D5880">
        <v>93.023255809999995</v>
      </c>
      <c r="E5880">
        <v>34.979999999999997</v>
      </c>
      <c r="F5880">
        <v>965165.1</v>
      </c>
      <c r="G5880">
        <v>965165</v>
      </c>
      <c r="H5880">
        <v>90.32</v>
      </c>
      <c r="I5880">
        <v>934</v>
      </c>
      <c r="J5880">
        <v>1004</v>
      </c>
      <c r="K5880">
        <v>236.5</v>
      </c>
      <c r="L5880">
        <v>35</v>
      </c>
    </row>
    <row r="5881" spans="1:12">
      <c r="A5881" t="s">
        <v>15016</v>
      </c>
      <c r="B5881" t="s">
        <v>15016</v>
      </c>
      <c r="C5881" t="s">
        <v>6568</v>
      </c>
      <c r="D5881">
        <v>93.023255809999995</v>
      </c>
      <c r="E5881">
        <v>31.7</v>
      </c>
      <c r="F5881">
        <v>650786.701</v>
      </c>
      <c r="G5881">
        <v>650787</v>
      </c>
      <c r="H5881">
        <v>89.31</v>
      </c>
      <c r="I5881">
        <v>650</v>
      </c>
      <c r="J5881">
        <v>699</v>
      </c>
      <c r="K5881">
        <v>217</v>
      </c>
      <c r="L5881">
        <v>56</v>
      </c>
    </row>
    <row r="5882" spans="1:12">
      <c r="A5882" t="s">
        <v>15017</v>
      </c>
      <c r="B5882" t="s">
        <v>15017</v>
      </c>
      <c r="C5882" t="s">
        <v>6568</v>
      </c>
      <c r="D5882">
        <v>79.069767440000007</v>
      </c>
      <c r="E5882">
        <v>35.51</v>
      </c>
      <c r="F5882">
        <v>687414.4412</v>
      </c>
      <c r="G5882">
        <v>687414</v>
      </c>
      <c r="H5882">
        <v>86.96</v>
      </c>
      <c r="I5882">
        <v>590</v>
      </c>
      <c r="J5882">
        <v>746</v>
      </c>
      <c r="K5882">
        <v>225</v>
      </c>
      <c r="L5882">
        <v>54</v>
      </c>
    </row>
    <row r="5883" spans="1:12">
      <c r="A5883" t="s">
        <v>15018</v>
      </c>
      <c r="B5883" t="s">
        <v>15018</v>
      </c>
      <c r="C5883" t="s">
        <v>6568</v>
      </c>
      <c r="D5883">
        <v>95.348837209999999</v>
      </c>
      <c r="E5883">
        <v>39.840000000000003</v>
      </c>
      <c r="F5883">
        <v>1245621.317</v>
      </c>
      <c r="G5883">
        <v>1245621</v>
      </c>
      <c r="H5883">
        <v>90.81</v>
      </c>
      <c r="I5883">
        <v>1197</v>
      </c>
      <c r="J5883">
        <v>1255</v>
      </c>
      <c r="K5883">
        <v>249</v>
      </c>
      <c r="L5883">
        <v>43</v>
      </c>
    </row>
    <row r="5884" spans="1:12">
      <c r="A5884" t="s">
        <v>15019</v>
      </c>
      <c r="B5884" t="s">
        <v>15019</v>
      </c>
      <c r="C5884" t="s">
        <v>6568</v>
      </c>
      <c r="D5884">
        <v>95.348837209999999</v>
      </c>
      <c r="E5884">
        <v>41.02</v>
      </c>
      <c r="F5884">
        <v>1006571.268</v>
      </c>
      <c r="G5884">
        <v>1006571</v>
      </c>
      <c r="H5884">
        <v>92.34</v>
      </c>
      <c r="I5884">
        <v>986</v>
      </c>
      <c r="J5884">
        <v>1034</v>
      </c>
      <c r="K5884">
        <v>233.5</v>
      </c>
      <c r="L5884">
        <v>31</v>
      </c>
    </row>
    <row r="5885" spans="1:12">
      <c r="A5885" t="s">
        <v>15020</v>
      </c>
      <c r="B5885" t="s">
        <v>15020</v>
      </c>
      <c r="C5885" t="s">
        <v>6568</v>
      </c>
      <c r="D5885">
        <v>95.348837209999999</v>
      </c>
      <c r="E5885">
        <v>53.04</v>
      </c>
      <c r="F5885">
        <v>1245532.3729999999</v>
      </c>
      <c r="G5885">
        <v>1245532</v>
      </c>
      <c r="H5885">
        <v>92.35</v>
      </c>
      <c r="I5885">
        <v>1113</v>
      </c>
      <c r="J5885">
        <v>1167</v>
      </c>
      <c r="K5885">
        <v>271</v>
      </c>
      <c r="L5885">
        <v>46</v>
      </c>
    </row>
    <row r="5886" spans="1:12">
      <c r="A5886" t="s">
        <v>15021</v>
      </c>
      <c r="B5886" t="s">
        <v>15021</v>
      </c>
      <c r="C5886" t="s">
        <v>6568</v>
      </c>
      <c r="D5886">
        <v>90.697674419999998</v>
      </c>
      <c r="E5886">
        <v>35.049999999999997</v>
      </c>
      <c r="F5886">
        <v>816245.84620000003</v>
      </c>
      <c r="G5886">
        <v>816246</v>
      </c>
      <c r="H5886">
        <v>91.67</v>
      </c>
      <c r="I5886">
        <v>817</v>
      </c>
      <c r="J5886">
        <v>901</v>
      </c>
      <c r="K5886">
        <v>234</v>
      </c>
      <c r="L5886">
        <v>22</v>
      </c>
    </row>
    <row r="5887" spans="1:12">
      <c r="A5887" t="s">
        <v>15022</v>
      </c>
      <c r="B5887" t="s">
        <v>15022</v>
      </c>
      <c r="C5887" t="s">
        <v>6568</v>
      </c>
      <c r="D5887">
        <v>95.348837209999999</v>
      </c>
      <c r="E5887">
        <v>37.96</v>
      </c>
      <c r="F5887">
        <v>1132375.206</v>
      </c>
      <c r="G5887">
        <v>1132375</v>
      </c>
      <c r="H5887">
        <v>91.71</v>
      </c>
      <c r="I5887">
        <v>1194</v>
      </c>
      <c r="J5887">
        <v>1252</v>
      </c>
      <c r="K5887">
        <v>230</v>
      </c>
      <c r="L5887">
        <v>22</v>
      </c>
    </row>
    <row r="5888" spans="1:12">
      <c r="A5888" t="s">
        <v>15023</v>
      </c>
      <c r="B5888" t="s">
        <v>15023</v>
      </c>
      <c r="C5888" t="s">
        <v>6568</v>
      </c>
      <c r="D5888">
        <v>95.348837209999999</v>
      </c>
      <c r="E5888">
        <v>38.72</v>
      </c>
      <c r="F5888">
        <v>1397343.7320000001</v>
      </c>
      <c r="G5888">
        <v>1397344</v>
      </c>
      <c r="H5888">
        <v>88.11</v>
      </c>
      <c r="I5888">
        <v>1535</v>
      </c>
      <c r="J5888">
        <v>1610</v>
      </c>
      <c r="K5888">
        <v>206</v>
      </c>
      <c r="L5888">
        <v>38</v>
      </c>
    </row>
    <row r="5889" spans="1:12">
      <c r="A5889" t="s">
        <v>15024</v>
      </c>
      <c r="B5889" t="s">
        <v>15024</v>
      </c>
      <c r="C5889" t="s">
        <v>6568</v>
      </c>
      <c r="D5889">
        <v>95.348837209999999</v>
      </c>
      <c r="E5889">
        <v>34.729999999999997</v>
      </c>
      <c r="F5889">
        <v>787269.17070000002</v>
      </c>
      <c r="G5889">
        <v>787269</v>
      </c>
      <c r="H5889">
        <v>92.14</v>
      </c>
      <c r="I5889">
        <v>845</v>
      </c>
      <c r="J5889">
        <v>886</v>
      </c>
      <c r="K5889">
        <v>213</v>
      </c>
      <c r="L5889">
        <v>16</v>
      </c>
    </row>
    <row r="5890" spans="1:12">
      <c r="A5890" t="s">
        <v>15025</v>
      </c>
      <c r="B5890" t="s">
        <v>15025</v>
      </c>
      <c r="C5890" t="s">
        <v>6568</v>
      </c>
      <c r="D5890">
        <v>95.348837209999999</v>
      </c>
      <c r="E5890">
        <v>33.619999999999997</v>
      </c>
      <c r="F5890">
        <v>1195705.3659999999</v>
      </c>
      <c r="G5890">
        <v>1195705</v>
      </c>
      <c r="H5890">
        <v>88.7</v>
      </c>
      <c r="I5890">
        <v>1366</v>
      </c>
      <c r="J5890">
        <v>1433</v>
      </c>
      <c r="K5890">
        <v>206</v>
      </c>
      <c r="L5890">
        <v>40</v>
      </c>
    </row>
    <row r="5891" spans="1:12">
      <c r="A5891" t="s">
        <v>15026</v>
      </c>
      <c r="B5891" t="s">
        <v>15026</v>
      </c>
      <c r="C5891" t="s">
        <v>6568</v>
      </c>
      <c r="D5891">
        <v>93.023255809999995</v>
      </c>
      <c r="E5891">
        <v>39.29</v>
      </c>
      <c r="F5891">
        <v>722051.32590000005</v>
      </c>
      <c r="G5891">
        <v>722051</v>
      </c>
      <c r="H5891">
        <v>86.56</v>
      </c>
      <c r="I5891">
        <v>727</v>
      </c>
      <c r="J5891">
        <v>782</v>
      </c>
      <c r="K5891">
        <v>208</v>
      </c>
      <c r="L5891">
        <v>51</v>
      </c>
    </row>
    <row r="5892" spans="1:12">
      <c r="A5892" t="s">
        <v>15027</v>
      </c>
      <c r="B5892" t="s">
        <v>15027</v>
      </c>
      <c r="C5892" t="s">
        <v>6568</v>
      </c>
      <c r="D5892">
        <v>90.697674419999998</v>
      </c>
      <c r="E5892">
        <v>43.09</v>
      </c>
      <c r="F5892">
        <v>979227.97439999995</v>
      </c>
      <c r="G5892">
        <v>979228</v>
      </c>
      <c r="H5892">
        <v>89.28</v>
      </c>
      <c r="I5892">
        <v>1024</v>
      </c>
      <c r="J5892">
        <v>1129</v>
      </c>
      <c r="K5892">
        <v>212</v>
      </c>
      <c r="L5892">
        <v>32</v>
      </c>
    </row>
    <row r="5893" spans="1:12">
      <c r="A5893" t="s">
        <v>15028</v>
      </c>
      <c r="B5893" t="s">
        <v>15028</v>
      </c>
      <c r="C5893" t="s">
        <v>6568</v>
      </c>
      <c r="D5893">
        <v>86.046511629999998</v>
      </c>
      <c r="E5893">
        <v>42.3</v>
      </c>
      <c r="F5893">
        <v>921188.71550000005</v>
      </c>
      <c r="G5893">
        <v>921189</v>
      </c>
      <c r="H5893">
        <v>86.85</v>
      </c>
      <c r="I5893">
        <v>896</v>
      </c>
      <c r="J5893">
        <v>1041</v>
      </c>
      <c r="K5893">
        <v>209</v>
      </c>
      <c r="L5893">
        <v>66.5</v>
      </c>
    </row>
    <row r="5894" spans="1:12">
      <c r="A5894" t="s">
        <v>15029</v>
      </c>
      <c r="B5894" t="s">
        <v>15029</v>
      </c>
      <c r="C5894" t="s">
        <v>6568</v>
      </c>
      <c r="D5894">
        <v>95.348837209999999</v>
      </c>
      <c r="E5894">
        <v>43.54</v>
      </c>
      <c r="F5894">
        <v>833184.78049999999</v>
      </c>
      <c r="G5894">
        <v>833185</v>
      </c>
      <c r="H5894">
        <v>89.6</v>
      </c>
      <c r="I5894">
        <v>836</v>
      </c>
      <c r="J5894">
        <v>877</v>
      </c>
      <c r="K5894">
        <v>242.5</v>
      </c>
      <c r="L5894">
        <v>59</v>
      </c>
    </row>
    <row r="5895" spans="1:12">
      <c r="A5895" t="s">
        <v>15030</v>
      </c>
      <c r="B5895" t="s">
        <v>15030</v>
      </c>
      <c r="C5895" t="s">
        <v>6568</v>
      </c>
      <c r="D5895">
        <v>88.372093019999994</v>
      </c>
      <c r="E5895">
        <v>44.71</v>
      </c>
      <c r="F5895">
        <v>786408.89469999995</v>
      </c>
      <c r="G5895">
        <v>786409</v>
      </c>
      <c r="H5895">
        <v>88.32</v>
      </c>
      <c r="I5895">
        <v>700</v>
      </c>
      <c r="J5895">
        <v>792</v>
      </c>
      <c r="K5895">
        <v>244</v>
      </c>
      <c r="L5895">
        <v>70</v>
      </c>
    </row>
    <row r="5896" spans="1:12">
      <c r="A5896" t="s">
        <v>15031</v>
      </c>
      <c r="B5896" t="s">
        <v>15031</v>
      </c>
      <c r="C5896" t="s">
        <v>6568</v>
      </c>
      <c r="D5896">
        <v>95.348837209999999</v>
      </c>
      <c r="E5896">
        <v>43.54</v>
      </c>
      <c r="F5896">
        <v>528962.08109999995</v>
      </c>
      <c r="G5896">
        <v>528962</v>
      </c>
      <c r="H5896">
        <v>90.93</v>
      </c>
      <c r="I5896">
        <v>568</v>
      </c>
      <c r="J5896">
        <v>596</v>
      </c>
      <c r="K5896">
        <v>230.5</v>
      </c>
      <c r="L5896">
        <v>22</v>
      </c>
    </row>
    <row r="5897" spans="1:12">
      <c r="A5897" t="s">
        <v>15032</v>
      </c>
      <c r="B5897" t="s">
        <v>15032</v>
      </c>
      <c r="C5897" t="s">
        <v>6568</v>
      </c>
      <c r="D5897">
        <v>88.372093019999994</v>
      </c>
      <c r="E5897">
        <v>36.04</v>
      </c>
      <c r="F5897">
        <v>843533.26320000004</v>
      </c>
      <c r="G5897">
        <v>843533</v>
      </c>
      <c r="H5897">
        <v>90.02</v>
      </c>
      <c r="I5897">
        <v>750</v>
      </c>
      <c r="J5897">
        <v>849</v>
      </c>
      <c r="K5897">
        <v>244</v>
      </c>
      <c r="L5897">
        <v>28</v>
      </c>
    </row>
    <row r="5898" spans="1:12">
      <c r="A5898" t="s">
        <v>15033</v>
      </c>
      <c r="B5898" t="s">
        <v>15033</v>
      </c>
      <c r="C5898" t="s">
        <v>6568</v>
      </c>
      <c r="D5898">
        <v>93.023255809999995</v>
      </c>
      <c r="E5898">
        <v>41.11</v>
      </c>
      <c r="F5898">
        <v>1054141.797</v>
      </c>
      <c r="G5898">
        <v>1054142</v>
      </c>
      <c r="H5898">
        <v>87.49</v>
      </c>
      <c r="I5898">
        <v>947</v>
      </c>
      <c r="J5898">
        <v>1018</v>
      </c>
      <c r="K5898">
        <v>238</v>
      </c>
      <c r="L5898">
        <v>58</v>
      </c>
    </row>
    <row r="5899" spans="1:12">
      <c r="A5899" t="s">
        <v>15034</v>
      </c>
      <c r="B5899" t="s">
        <v>15034</v>
      </c>
      <c r="C5899" t="s">
        <v>6568</v>
      </c>
      <c r="D5899">
        <v>93.023255809999995</v>
      </c>
      <c r="E5899">
        <v>49.82</v>
      </c>
      <c r="F5899">
        <v>1141535.4809999999</v>
      </c>
      <c r="G5899">
        <v>1141535</v>
      </c>
      <c r="H5899">
        <v>90.16</v>
      </c>
      <c r="I5899">
        <v>1086</v>
      </c>
      <c r="J5899">
        <v>1167</v>
      </c>
      <c r="K5899">
        <v>243</v>
      </c>
      <c r="L5899">
        <v>49</v>
      </c>
    </row>
    <row r="5900" spans="1:12">
      <c r="A5900" t="s">
        <v>15035</v>
      </c>
      <c r="B5900" t="s">
        <v>15035</v>
      </c>
      <c r="C5900" t="s">
        <v>6568</v>
      </c>
      <c r="D5900">
        <v>88.372093019999994</v>
      </c>
      <c r="E5900">
        <v>42.29</v>
      </c>
      <c r="F5900">
        <v>1057943.7109999999</v>
      </c>
      <c r="G5900">
        <v>1057944</v>
      </c>
      <c r="H5900">
        <v>83.22</v>
      </c>
      <c r="I5900">
        <v>978</v>
      </c>
      <c r="J5900">
        <v>1107</v>
      </c>
      <c r="K5900">
        <v>224</v>
      </c>
      <c r="L5900">
        <v>65</v>
      </c>
    </row>
    <row r="5901" spans="1:12">
      <c r="A5901" t="s">
        <v>15036</v>
      </c>
      <c r="B5901" t="s">
        <v>15036</v>
      </c>
      <c r="C5901" t="s">
        <v>6568</v>
      </c>
      <c r="D5901">
        <v>81.395348839999997</v>
      </c>
      <c r="E5901">
        <v>39.6</v>
      </c>
      <c r="F5901">
        <v>476781.5429</v>
      </c>
      <c r="G5901">
        <v>476782</v>
      </c>
      <c r="H5901">
        <v>87.73</v>
      </c>
      <c r="I5901">
        <v>417</v>
      </c>
      <c r="J5901">
        <v>512</v>
      </c>
      <c r="K5901">
        <v>213</v>
      </c>
      <c r="L5901">
        <v>49</v>
      </c>
    </row>
    <row r="5902" spans="1:12">
      <c r="A5902" t="s">
        <v>15037</v>
      </c>
      <c r="B5902" t="s">
        <v>15037</v>
      </c>
      <c r="C5902" t="s">
        <v>6568</v>
      </c>
      <c r="D5902">
        <v>81.395348839999997</v>
      </c>
      <c r="E5902">
        <v>34.64</v>
      </c>
      <c r="F5902">
        <v>1093085.8</v>
      </c>
      <c r="G5902">
        <v>1093086</v>
      </c>
      <c r="H5902">
        <v>79.930000000000007</v>
      </c>
      <c r="I5902">
        <v>889</v>
      </c>
      <c r="J5902">
        <v>1092</v>
      </c>
      <c r="K5902">
        <v>222</v>
      </c>
      <c r="L5902">
        <v>115</v>
      </c>
    </row>
    <row r="5903" spans="1:12">
      <c r="A5903" t="s">
        <v>15038</v>
      </c>
      <c r="B5903" t="s">
        <v>15038</v>
      </c>
      <c r="C5903" t="s">
        <v>6568</v>
      </c>
      <c r="D5903">
        <v>90.697674419999998</v>
      </c>
      <c r="E5903">
        <v>40.409999999999997</v>
      </c>
      <c r="F5903">
        <v>536128.41029999999</v>
      </c>
      <c r="G5903">
        <v>536128</v>
      </c>
      <c r="H5903">
        <v>89.46</v>
      </c>
      <c r="I5903">
        <v>536</v>
      </c>
      <c r="J5903">
        <v>591</v>
      </c>
      <c r="K5903">
        <v>212</v>
      </c>
      <c r="L5903">
        <v>30</v>
      </c>
    </row>
    <row r="5904" spans="1:12">
      <c r="A5904" t="s">
        <v>15039</v>
      </c>
      <c r="B5904" t="s">
        <v>15039</v>
      </c>
      <c r="C5904" t="s">
        <v>6568</v>
      </c>
      <c r="D5904">
        <v>90.697674419999998</v>
      </c>
      <c r="E5904">
        <v>52.43</v>
      </c>
      <c r="F5904">
        <v>864298.89740000002</v>
      </c>
      <c r="G5904">
        <v>864299</v>
      </c>
      <c r="H5904">
        <v>91.08</v>
      </c>
      <c r="I5904">
        <v>891</v>
      </c>
      <c r="J5904">
        <v>982</v>
      </c>
      <c r="K5904">
        <v>218</v>
      </c>
      <c r="L5904">
        <v>22</v>
      </c>
    </row>
    <row r="5905" spans="1:12">
      <c r="A5905" t="s">
        <v>15040</v>
      </c>
      <c r="B5905" t="s">
        <v>15040</v>
      </c>
      <c r="C5905" t="s">
        <v>6568</v>
      </c>
      <c r="D5905">
        <v>90.697674419999998</v>
      </c>
      <c r="E5905">
        <v>38.79</v>
      </c>
      <c r="F5905">
        <v>1314741.034</v>
      </c>
      <c r="G5905">
        <v>1314741</v>
      </c>
      <c r="H5905">
        <v>92.15</v>
      </c>
      <c r="I5905">
        <v>1252</v>
      </c>
      <c r="J5905">
        <v>1380</v>
      </c>
      <c r="K5905">
        <v>247</v>
      </c>
      <c r="L5905">
        <v>33</v>
      </c>
    </row>
    <row r="5906" spans="1:12">
      <c r="A5906" t="s">
        <v>15041</v>
      </c>
      <c r="B5906" t="s">
        <v>15041</v>
      </c>
      <c r="C5906" t="s">
        <v>6568</v>
      </c>
      <c r="D5906">
        <v>88.372093019999994</v>
      </c>
      <c r="E5906">
        <v>35.49</v>
      </c>
      <c r="F5906">
        <v>951892.98800000001</v>
      </c>
      <c r="G5906">
        <v>951893</v>
      </c>
      <c r="H5906">
        <v>90.59</v>
      </c>
      <c r="I5906">
        <v>981</v>
      </c>
      <c r="J5906">
        <v>1110</v>
      </c>
      <c r="K5906">
        <v>210</v>
      </c>
      <c r="L5906">
        <v>27</v>
      </c>
    </row>
    <row r="5907" spans="1:12">
      <c r="A5907" t="s">
        <v>15042</v>
      </c>
      <c r="B5907" t="s">
        <v>15042</v>
      </c>
      <c r="C5907" t="s">
        <v>6568</v>
      </c>
      <c r="D5907">
        <v>90.697674419999998</v>
      </c>
      <c r="E5907">
        <v>43.91</v>
      </c>
      <c r="F5907">
        <v>1106734.8219999999</v>
      </c>
      <c r="G5907">
        <v>1106735</v>
      </c>
      <c r="H5907">
        <v>84.82</v>
      </c>
      <c r="I5907">
        <v>1185</v>
      </c>
      <c r="J5907">
        <v>1307</v>
      </c>
      <c r="K5907">
        <v>198</v>
      </c>
      <c r="L5907">
        <v>79</v>
      </c>
    </row>
    <row r="5908" spans="1:12">
      <c r="A5908" t="s">
        <v>15043</v>
      </c>
      <c r="B5908" t="s">
        <v>15043</v>
      </c>
      <c r="C5908" t="s">
        <v>6568</v>
      </c>
      <c r="D5908">
        <v>93.023255809999995</v>
      </c>
      <c r="E5908">
        <v>43.04</v>
      </c>
      <c r="F5908">
        <v>1427388.5190000001</v>
      </c>
      <c r="G5908">
        <v>1427389</v>
      </c>
      <c r="H5908">
        <v>87.1</v>
      </c>
      <c r="I5908">
        <v>1316</v>
      </c>
      <c r="J5908">
        <v>1415</v>
      </c>
      <c r="K5908">
        <v>230</v>
      </c>
      <c r="L5908">
        <v>72</v>
      </c>
    </row>
    <row r="5909" spans="1:12">
      <c r="A5909" t="s">
        <v>15044</v>
      </c>
      <c r="B5909" t="s">
        <v>15044</v>
      </c>
      <c r="C5909" t="s">
        <v>6568</v>
      </c>
      <c r="D5909">
        <v>97.674418599999996</v>
      </c>
      <c r="E5909">
        <v>37.6</v>
      </c>
      <c r="F5909">
        <v>1128879</v>
      </c>
      <c r="G5909">
        <v>1128879</v>
      </c>
      <c r="H5909">
        <v>91.06</v>
      </c>
      <c r="I5909">
        <v>1050</v>
      </c>
      <c r="J5909">
        <v>1075</v>
      </c>
      <c r="K5909">
        <v>247.5</v>
      </c>
      <c r="L5909">
        <v>38</v>
      </c>
    </row>
    <row r="5910" spans="1:12">
      <c r="A5910" t="s">
        <v>15045</v>
      </c>
      <c r="B5910" t="s">
        <v>15045</v>
      </c>
      <c r="C5910" t="s">
        <v>6568</v>
      </c>
      <c r="D5910">
        <v>90.697674419999998</v>
      </c>
      <c r="E5910">
        <v>33.11</v>
      </c>
      <c r="F5910">
        <v>1000562.59</v>
      </c>
      <c r="G5910">
        <v>1000563</v>
      </c>
      <c r="H5910">
        <v>89.31</v>
      </c>
      <c r="I5910">
        <v>1010</v>
      </c>
      <c r="J5910">
        <v>1114</v>
      </c>
      <c r="K5910">
        <v>211</v>
      </c>
      <c r="L5910">
        <v>38</v>
      </c>
    </row>
    <row r="5911" spans="1:12">
      <c r="A5911" t="s">
        <v>15046</v>
      </c>
      <c r="B5911" t="s">
        <v>15046</v>
      </c>
      <c r="C5911" t="s">
        <v>6568</v>
      </c>
      <c r="D5911">
        <v>95.348837209999999</v>
      </c>
      <c r="E5911">
        <v>30.32</v>
      </c>
      <c r="F5911">
        <v>640558.41460000002</v>
      </c>
      <c r="G5911">
        <v>640558</v>
      </c>
      <c r="H5911">
        <v>89.13</v>
      </c>
      <c r="I5911">
        <v>660</v>
      </c>
      <c r="J5911">
        <v>692</v>
      </c>
      <c r="K5911">
        <v>212.5</v>
      </c>
      <c r="L5911">
        <v>49.5</v>
      </c>
    </row>
    <row r="5912" spans="1:12">
      <c r="A5912" t="s">
        <v>15047</v>
      </c>
      <c r="B5912" t="s">
        <v>15047</v>
      </c>
      <c r="C5912" t="s">
        <v>6568</v>
      </c>
      <c r="D5912">
        <v>93.023255809999995</v>
      </c>
      <c r="E5912">
        <v>41.19</v>
      </c>
      <c r="F5912">
        <v>987875.55</v>
      </c>
      <c r="G5912">
        <v>987876</v>
      </c>
      <c r="H5912">
        <v>90.3</v>
      </c>
      <c r="I5912">
        <v>949</v>
      </c>
      <c r="J5912">
        <v>1020</v>
      </c>
      <c r="K5912">
        <v>229</v>
      </c>
      <c r="L5912">
        <v>43.5</v>
      </c>
    </row>
    <row r="5913" spans="1:12">
      <c r="A5913" t="s">
        <v>15048</v>
      </c>
      <c r="B5913" t="s">
        <v>15048</v>
      </c>
      <c r="C5913" t="s">
        <v>6568</v>
      </c>
      <c r="D5913">
        <v>90.697674419999998</v>
      </c>
      <c r="E5913">
        <v>37.42</v>
      </c>
      <c r="F5913">
        <v>943961.70510000002</v>
      </c>
      <c r="G5913">
        <v>943962</v>
      </c>
      <c r="H5913">
        <v>88.04</v>
      </c>
      <c r="I5913">
        <v>817</v>
      </c>
      <c r="J5913">
        <v>901</v>
      </c>
      <c r="K5913">
        <v>250</v>
      </c>
      <c r="L5913">
        <v>75</v>
      </c>
    </row>
    <row r="5914" spans="1:12">
      <c r="A5914" t="s">
        <v>15049</v>
      </c>
      <c r="B5914" t="s">
        <v>15049</v>
      </c>
      <c r="C5914" t="s">
        <v>6568</v>
      </c>
      <c r="D5914">
        <v>93.023255809999995</v>
      </c>
      <c r="E5914">
        <v>33.32</v>
      </c>
      <c r="F5914">
        <v>1146387.078</v>
      </c>
      <c r="G5914">
        <v>1146387</v>
      </c>
      <c r="H5914">
        <v>87.49</v>
      </c>
      <c r="I5914">
        <v>1055</v>
      </c>
      <c r="J5914">
        <v>1134</v>
      </c>
      <c r="K5914">
        <v>233</v>
      </c>
      <c r="L5914">
        <v>76</v>
      </c>
    </row>
    <row r="5915" spans="1:12">
      <c r="A5915" t="s">
        <v>15050</v>
      </c>
      <c r="B5915" t="s">
        <v>15050</v>
      </c>
      <c r="C5915" t="s">
        <v>6568</v>
      </c>
      <c r="D5915">
        <v>88.372093019999994</v>
      </c>
      <c r="E5915">
        <v>37</v>
      </c>
      <c r="F5915">
        <v>1104984.2050000001</v>
      </c>
      <c r="G5915">
        <v>1104984</v>
      </c>
      <c r="H5915">
        <v>89.03</v>
      </c>
      <c r="I5915">
        <v>1016</v>
      </c>
      <c r="J5915">
        <v>1150</v>
      </c>
      <c r="K5915">
        <v>215</v>
      </c>
      <c r="L5915">
        <v>45</v>
      </c>
    </row>
    <row r="5916" spans="1:12">
      <c r="A5916" t="s">
        <v>15051</v>
      </c>
      <c r="B5916" t="s">
        <v>15051</v>
      </c>
      <c r="C5916" t="s">
        <v>6568</v>
      </c>
      <c r="D5916">
        <v>93.023255809999995</v>
      </c>
      <c r="E5916">
        <v>50.1</v>
      </c>
      <c r="F5916">
        <v>553763.67500000005</v>
      </c>
      <c r="G5916">
        <v>553764</v>
      </c>
      <c r="H5916">
        <v>90.7</v>
      </c>
      <c r="I5916">
        <v>580</v>
      </c>
      <c r="J5916">
        <v>624</v>
      </c>
      <c r="K5916">
        <v>219.5</v>
      </c>
      <c r="L5916">
        <v>16</v>
      </c>
    </row>
    <row r="5917" spans="1:12">
      <c r="A5917" t="s">
        <v>15052</v>
      </c>
      <c r="B5917" t="s">
        <v>15052</v>
      </c>
      <c r="C5917" t="s">
        <v>6568</v>
      </c>
      <c r="D5917">
        <v>93.023255809999995</v>
      </c>
      <c r="E5917">
        <v>41.39</v>
      </c>
      <c r="F5917">
        <v>1110347.075</v>
      </c>
      <c r="G5917">
        <v>1110347</v>
      </c>
      <c r="H5917">
        <v>90.97</v>
      </c>
      <c r="I5917">
        <v>1054</v>
      </c>
      <c r="J5917">
        <v>1133</v>
      </c>
      <c r="K5917">
        <v>239</v>
      </c>
      <c r="L5917">
        <v>36</v>
      </c>
    </row>
    <row r="5918" spans="1:12">
      <c r="A5918" t="s">
        <v>15053</v>
      </c>
      <c r="B5918" t="s">
        <v>15053</v>
      </c>
      <c r="C5918" t="s">
        <v>6568</v>
      </c>
      <c r="D5918">
        <v>90.697674419999998</v>
      </c>
      <c r="E5918">
        <v>33.200000000000003</v>
      </c>
      <c r="F5918">
        <v>651001.25639999995</v>
      </c>
      <c r="G5918">
        <v>651001</v>
      </c>
      <c r="H5918">
        <v>88.93</v>
      </c>
      <c r="I5918">
        <v>618</v>
      </c>
      <c r="J5918">
        <v>681</v>
      </c>
      <c r="K5918">
        <v>221</v>
      </c>
      <c r="L5918">
        <v>30</v>
      </c>
    </row>
    <row r="5919" spans="1:12">
      <c r="A5919" t="s">
        <v>15054</v>
      </c>
      <c r="B5919" t="s">
        <v>15054</v>
      </c>
      <c r="C5919" t="s">
        <v>6568</v>
      </c>
      <c r="D5919">
        <v>90.697674419999998</v>
      </c>
      <c r="E5919">
        <v>47.73</v>
      </c>
      <c r="F5919">
        <v>1078021.6669999999</v>
      </c>
      <c r="G5919">
        <v>1078022</v>
      </c>
      <c r="H5919">
        <v>90.98</v>
      </c>
      <c r="I5919">
        <v>986</v>
      </c>
      <c r="J5919">
        <v>1087</v>
      </c>
      <c r="K5919">
        <v>248</v>
      </c>
      <c r="L5919">
        <v>38.5</v>
      </c>
    </row>
    <row r="5920" spans="1:12">
      <c r="A5920" t="s">
        <v>15055</v>
      </c>
      <c r="B5920" t="s">
        <v>15055</v>
      </c>
      <c r="C5920" t="s">
        <v>6568</v>
      </c>
      <c r="D5920">
        <v>83.720930229999993</v>
      </c>
      <c r="E5920">
        <v>48.43</v>
      </c>
      <c r="F5920">
        <v>684235.11109999998</v>
      </c>
      <c r="G5920">
        <v>684235</v>
      </c>
      <c r="H5920">
        <v>91.3</v>
      </c>
      <c r="I5920">
        <v>618</v>
      </c>
      <c r="J5920">
        <v>738</v>
      </c>
      <c r="K5920">
        <v>247</v>
      </c>
      <c r="L5920">
        <v>6</v>
      </c>
    </row>
    <row r="5921" spans="1:12">
      <c r="A5921" t="s">
        <v>15056</v>
      </c>
      <c r="B5921" t="s">
        <v>15056</v>
      </c>
      <c r="C5921" t="s">
        <v>6568</v>
      </c>
      <c r="D5921">
        <v>81.395348839999997</v>
      </c>
      <c r="E5921">
        <v>44.73</v>
      </c>
      <c r="F5921">
        <v>779447.48569999996</v>
      </c>
      <c r="G5921">
        <v>779447</v>
      </c>
      <c r="H5921">
        <v>91.11</v>
      </c>
      <c r="I5921">
        <v>743</v>
      </c>
      <c r="J5921">
        <v>913</v>
      </c>
      <c r="K5921">
        <v>229</v>
      </c>
      <c r="L5921">
        <v>9</v>
      </c>
    </row>
    <row r="5922" spans="1:12">
      <c r="A5922" t="s">
        <v>15057</v>
      </c>
      <c r="B5922" t="s">
        <v>15057</v>
      </c>
      <c r="C5922" t="s">
        <v>6568</v>
      </c>
      <c r="D5922">
        <v>86.046511629999998</v>
      </c>
      <c r="E5922">
        <v>35.94</v>
      </c>
      <c r="F5922">
        <v>810053.74800000002</v>
      </c>
      <c r="G5922">
        <v>810054</v>
      </c>
      <c r="H5922">
        <v>87.99</v>
      </c>
      <c r="I5922">
        <v>824</v>
      </c>
      <c r="J5922">
        <v>958</v>
      </c>
      <c r="K5922">
        <v>212.5</v>
      </c>
      <c r="L5922">
        <v>28</v>
      </c>
    </row>
    <row r="5923" spans="1:12">
      <c r="A5923" t="s">
        <v>15058</v>
      </c>
      <c r="B5923" t="s">
        <v>15058</v>
      </c>
      <c r="C5923" t="s">
        <v>6568</v>
      </c>
      <c r="D5923">
        <v>95.348837209999999</v>
      </c>
      <c r="E5923">
        <v>47.82</v>
      </c>
      <c r="F5923">
        <v>930117.72450000001</v>
      </c>
      <c r="G5923">
        <v>930118</v>
      </c>
      <c r="H5923">
        <v>88.4</v>
      </c>
      <c r="I5923">
        <v>927</v>
      </c>
      <c r="J5923">
        <v>972</v>
      </c>
      <c r="K5923">
        <v>212</v>
      </c>
      <c r="L5923">
        <v>28</v>
      </c>
    </row>
    <row r="5924" spans="1:12">
      <c r="A5924" t="s">
        <v>15059</v>
      </c>
      <c r="B5924" t="s">
        <v>15059</v>
      </c>
      <c r="C5924" t="s">
        <v>6568</v>
      </c>
      <c r="D5924">
        <v>79.069767440000007</v>
      </c>
      <c r="E5924">
        <v>46.73</v>
      </c>
      <c r="F5924">
        <v>987532.96519999998</v>
      </c>
      <c r="G5924">
        <v>987533</v>
      </c>
      <c r="H5924">
        <v>88.64</v>
      </c>
      <c r="I5924">
        <v>894</v>
      </c>
      <c r="J5924">
        <v>1131</v>
      </c>
      <c r="K5924">
        <v>203</v>
      </c>
      <c r="L5924">
        <v>49.5</v>
      </c>
    </row>
    <row r="5925" spans="1:12">
      <c r="A5925" t="s">
        <v>15060</v>
      </c>
      <c r="B5925" t="s">
        <v>15060</v>
      </c>
      <c r="C5925" t="s">
        <v>6568</v>
      </c>
      <c r="D5925">
        <v>93.023255809999995</v>
      </c>
      <c r="E5925">
        <v>43</v>
      </c>
      <c r="F5925">
        <v>961018.33530000004</v>
      </c>
      <c r="G5925">
        <v>961018</v>
      </c>
      <c r="H5925">
        <v>89.05</v>
      </c>
      <c r="I5925">
        <v>933</v>
      </c>
      <c r="J5925">
        <v>1003</v>
      </c>
      <c r="K5925">
        <v>233</v>
      </c>
      <c r="L5925">
        <v>54</v>
      </c>
    </row>
    <row r="5926" spans="1:12">
      <c r="A5926" t="s">
        <v>15061</v>
      </c>
      <c r="B5926" t="s">
        <v>15061</v>
      </c>
      <c r="C5926" t="s">
        <v>6568</v>
      </c>
      <c r="D5926">
        <v>86.046511629999998</v>
      </c>
      <c r="E5926">
        <v>36.11</v>
      </c>
      <c r="F5926">
        <v>1018885</v>
      </c>
      <c r="G5926">
        <v>1018885</v>
      </c>
      <c r="H5926">
        <v>86.78</v>
      </c>
      <c r="I5926">
        <v>866</v>
      </c>
      <c r="J5926">
        <v>1006</v>
      </c>
      <c r="K5926">
        <v>239</v>
      </c>
      <c r="L5926">
        <v>82</v>
      </c>
    </row>
    <row r="5927" spans="1:12">
      <c r="A5927" t="s">
        <v>15062</v>
      </c>
      <c r="B5927" t="s">
        <v>15062</v>
      </c>
      <c r="C5927" t="s">
        <v>6568</v>
      </c>
      <c r="D5927">
        <v>93.023255809999995</v>
      </c>
      <c r="E5927">
        <v>45.97</v>
      </c>
      <c r="F5927">
        <v>1394733</v>
      </c>
      <c r="G5927">
        <v>1394733</v>
      </c>
      <c r="H5927">
        <v>92.59</v>
      </c>
      <c r="I5927">
        <v>1325</v>
      </c>
      <c r="J5927">
        <v>1424</v>
      </c>
      <c r="K5927">
        <v>250</v>
      </c>
      <c r="L5927">
        <v>25</v>
      </c>
    </row>
    <row r="5928" spans="1:12">
      <c r="A5928" t="s">
        <v>15063</v>
      </c>
      <c r="B5928" t="s">
        <v>15063</v>
      </c>
      <c r="C5928" t="s">
        <v>6568</v>
      </c>
      <c r="D5928">
        <v>72.093023259999995</v>
      </c>
      <c r="E5928">
        <v>36.090000000000003</v>
      </c>
      <c r="F5928">
        <v>1181248.8389999999</v>
      </c>
      <c r="G5928">
        <v>1181249</v>
      </c>
      <c r="H5928">
        <v>86.5</v>
      </c>
      <c r="I5928">
        <v>972</v>
      </c>
      <c r="J5928">
        <v>1348</v>
      </c>
      <c r="K5928">
        <v>227.5</v>
      </c>
      <c r="L5928">
        <v>25</v>
      </c>
    </row>
    <row r="5929" spans="1:12">
      <c r="A5929" t="s">
        <v>15064</v>
      </c>
      <c r="B5929" t="s">
        <v>15064</v>
      </c>
      <c r="C5929" t="s">
        <v>6568</v>
      </c>
      <c r="D5929">
        <v>93.023255809999995</v>
      </c>
      <c r="E5929">
        <v>34.46</v>
      </c>
      <c r="F5929">
        <v>665873.27500000002</v>
      </c>
      <c r="G5929">
        <v>665873</v>
      </c>
      <c r="H5929">
        <v>88.2</v>
      </c>
      <c r="I5929">
        <v>696</v>
      </c>
      <c r="J5929">
        <v>748</v>
      </c>
      <c r="K5929">
        <v>200</v>
      </c>
      <c r="L5929">
        <v>25.5</v>
      </c>
    </row>
    <row r="5930" spans="1:12">
      <c r="A5930" t="s">
        <v>15065</v>
      </c>
      <c r="B5930" t="s">
        <v>15065</v>
      </c>
      <c r="C5930" t="s">
        <v>6568</v>
      </c>
      <c r="D5930">
        <v>97.674418599999996</v>
      </c>
      <c r="E5930">
        <v>39.630000000000003</v>
      </c>
      <c r="F5930">
        <v>1130818.095</v>
      </c>
      <c r="G5930">
        <v>1130818</v>
      </c>
      <c r="H5930">
        <v>89.38</v>
      </c>
      <c r="I5930">
        <v>1102</v>
      </c>
      <c r="J5930">
        <v>1128</v>
      </c>
      <c r="K5930">
        <v>237.5</v>
      </c>
      <c r="L5930">
        <v>51</v>
      </c>
    </row>
    <row r="5931" spans="1:12">
      <c r="A5931" t="s">
        <v>15066</v>
      </c>
      <c r="B5931" t="s">
        <v>15066</v>
      </c>
      <c r="C5931" t="s">
        <v>6568</v>
      </c>
      <c r="D5931">
        <v>97.674418599999996</v>
      </c>
      <c r="E5931">
        <v>43.35</v>
      </c>
      <c r="F5931">
        <v>1022196</v>
      </c>
      <c r="G5931">
        <v>1022196</v>
      </c>
      <c r="H5931">
        <v>92.27</v>
      </c>
      <c r="I5931">
        <v>886</v>
      </c>
      <c r="J5931">
        <v>907</v>
      </c>
      <c r="K5931">
        <v>272.5</v>
      </c>
      <c r="L5931">
        <v>44</v>
      </c>
    </row>
    <row r="5932" spans="1:12">
      <c r="A5932" t="s">
        <v>15067</v>
      </c>
      <c r="B5932" t="s">
        <v>15067</v>
      </c>
      <c r="C5932" t="s">
        <v>6568</v>
      </c>
      <c r="D5932">
        <v>95.348837209999999</v>
      </c>
      <c r="E5932">
        <v>27.65</v>
      </c>
      <c r="F5932">
        <v>750158.12760000001</v>
      </c>
      <c r="G5932">
        <v>750158</v>
      </c>
      <c r="H5932">
        <v>87.18</v>
      </c>
      <c r="I5932">
        <v>664</v>
      </c>
      <c r="J5932">
        <v>696</v>
      </c>
      <c r="K5932">
        <v>248</v>
      </c>
      <c r="L5932">
        <v>67</v>
      </c>
    </row>
    <row r="5933" spans="1:12">
      <c r="A5933" t="s">
        <v>15068</v>
      </c>
      <c r="B5933" t="s">
        <v>15068</v>
      </c>
      <c r="C5933" t="s">
        <v>6568</v>
      </c>
      <c r="D5933">
        <v>97.674418599999996</v>
      </c>
      <c r="E5933">
        <v>32.96</v>
      </c>
      <c r="F5933">
        <v>934737.07140000002</v>
      </c>
      <c r="G5933">
        <v>934737</v>
      </c>
      <c r="H5933">
        <v>90.44</v>
      </c>
      <c r="I5933">
        <v>859</v>
      </c>
      <c r="J5933">
        <v>879</v>
      </c>
      <c r="K5933">
        <v>258</v>
      </c>
      <c r="L5933">
        <v>57</v>
      </c>
    </row>
    <row r="5934" spans="1:12">
      <c r="A5934" t="s">
        <v>15069</v>
      </c>
      <c r="B5934" t="s">
        <v>15069</v>
      </c>
      <c r="C5934" t="s">
        <v>6568</v>
      </c>
      <c r="D5934">
        <v>95.348837209999999</v>
      </c>
      <c r="E5934">
        <v>33.9</v>
      </c>
      <c r="F5934">
        <v>769542.68290000001</v>
      </c>
      <c r="G5934">
        <v>769543</v>
      </c>
      <c r="H5934">
        <v>93.17</v>
      </c>
      <c r="I5934">
        <v>706</v>
      </c>
      <c r="J5934">
        <v>740</v>
      </c>
      <c r="K5934">
        <v>256.5</v>
      </c>
      <c r="L5934">
        <v>25</v>
      </c>
    </row>
    <row r="5935" spans="1:12">
      <c r="A5935" t="s">
        <v>15070</v>
      </c>
      <c r="B5935" t="s">
        <v>15070</v>
      </c>
      <c r="C5935" t="s">
        <v>6568</v>
      </c>
      <c r="D5935">
        <v>88.372093019999994</v>
      </c>
      <c r="E5935">
        <v>42.95</v>
      </c>
      <c r="F5935">
        <v>743091.88300000003</v>
      </c>
      <c r="G5935">
        <v>743092</v>
      </c>
      <c r="H5935">
        <v>91.93</v>
      </c>
      <c r="I5935">
        <v>701</v>
      </c>
      <c r="J5935">
        <v>793</v>
      </c>
      <c r="K5935">
        <v>228</v>
      </c>
      <c r="L5935">
        <v>43</v>
      </c>
    </row>
    <row r="5936" spans="1:12">
      <c r="A5936" t="s">
        <v>15071</v>
      </c>
      <c r="B5936" t="s">
        <v>15071</v>
      </c>
      <c r="C5936" t="s">
        <v>6568</v>
      </c>
      <c r="D5936">
        <v>88.372093019999994</v>
      </c>
      <c r="E5936">
        <v>46.62</v>
      </c>
      <c r="F5936">
        <v>1005131.947</v>
      </c>
      <c r="G5936">
        <v>1005132</v>
      </c>
      <c r="H5936">
        <v>76.349999999999994</v>
      </c>
      <c r="I5936">
        <v>947</v>
      </c>
      <c r="J5936">
        <v>1072</v>
      </c>
      <c r="K5936">
        <v>227</v>
      </c>
      <c r="L5936">
        <v>55</v>
      </c>
    </row>
    <row r="5937" spans="1:12">
      <c r="A5937" t="s">
        <v>15072</v>
      </c>
      <c r="B5937" t="s">
        <v>15072</v>
      </c>
      <c r="C5937" t="s">
        <v>6568</v>
      </c>
      <c r="D5937">
        <v>95.348837209999999</v>
      </c>
      <c r="E5937">
        <v>33.520000000000003</v>
      </c>
      <c r="F5937">
        <v>1503668.0490000001</v>
      </c>
      <c r="G5937">
        <v>1503668</v>
      </c>
      <c r="H5937">
        <v>85.73</v>
      </c>
      <c r="I5937">
        <v>1433</v>
      </c>
      <c r="J5937">
        <v>1503</v>
      </c>
      <c r="K5937">
        <v>218</v>
      </c>
      <c r="L5937">
        <v>79</v>
      </c>
    </row>
    <row r="5938" spans="1:12">
      <c r="A5938" t="s">
        <v>15073</v>
      </c>
      <c r="B5938" t="s">
        <v>15073</v>
      </c>
      <c r="C5938" t="s">
        <v>6568</v>
      </c>
      <c r="D5938">
        <v>93.023255809999995</v>
      </c>
      <c r="E5938">
        <v>39.17</v>
      </c>
      <c r="F5938">
        <v>1130049.7830000001</v>
      </c>
      <c r="G5938">
        <v>1130050</v>
      </c>
      <c r="H5938">
        <v>88.91</v>
      </c>
      <c r="I5938">
        <v>1053</v>
      </c>
      <c r="J5938">
        <v>1132</v>
      </c>
      <c r="K5938">
        <v>231</v>
      </c>
      <c r="L5938">
        <v>55</v>
      </c>
    </row>
    <row r="5939" spans="1:12">
      <c r="A5939" t="s">
        <v>15074</v>
      </c>
      <c r="B5939" t="s">
        <v>15074</v>
      </c>
      <c r="C5939" t="s">
        <v>6568</v>
      </c>
      <c r="D5939">
        <v>97.674418599999996</v>
      </c>
      <c r="E5939">
        <v>37.479999999999997</v>
      </c>
      <c r="F5939">
        <v>969762.34660000005</v>
      </c>
      <c r="G5939">
        <v>969762</v>
      </c>
      <c r="H5939">
        <v>90.32</v>
      </c>
      <c r="I5939">
        <v>993</v>
      </c>
      <c r="J5939">
        <v>1017</v>
      </c>
      <c r="K5939">
        <v>230</v>
      </c>
      <c r="L5939">
        <v>26</v>
      </c>
    </row>
    <row r="5940" spans="1:12">
      <c r="A5940" t="s">
        <v>15075</v>
      </c>
      <c r="B5940" t="s">
        <v>15075</v>
      </c>
      <c r="C5940" t="s">
        <v>6568</v>
      </c>
      <c r="D5940">
        <v>97.674418599999996</v>
      </c>
      <c r="E5940">
        <v>35.47</v>
      </c>
      <c r="F5940">
        <v>1286544.662</v>
      </c>
      <c r="G5940">
        <v>1286545</v>
      </c>
      <c r="H5940">
        <v>90.87</v>
      </c>
      <c r="I5940">
        <v>1246</v>
      </c>
      <c r="J5940">
        <v>1276</v>
      </c>
      <c r="K5940">
        <v>235</v>
      </c>
      <c r="L5940">
        <v>37</v>
      </c>
    </row>
    <row r="5941" spans="1:12">
      <c r="A5941" t="s">
        <v>15076</v>
      </c>
      <c r="B5941" t="s">
        <v>15076</v>
      </c>
      <c r="C5941" t="s">
        <v>6568</v>
      </c>
      <c r="D5941">
        <v>97.674418599999996</v>
      </c>
      <c r="E5941">
        <v>28.52</v>
      </c>
      <c r="F5941">
        <v>609967.28570000001</v>
      </c>
      <c r="G5941">
        <v>609967</v>
      </c>
      <c r="H5941">
        <v>94.32</v>
      </c>
      <c r="I5941">
        <v>623</v>
      </c>
      <c r="J5941">
        <v>638</v>
      </c>
      <c r="K5941">
        <v>239</v>
      </c>
      <c r="L5941">
        <v>7</v>
      </c>
    </row>
    <row r="5942" spans="1:12">
      <c r="A5942" t="s">
        <v>15077</v>
      </c>
      <c r="B5942" t="s">
        <v>15077</v>
      </c>
      <c r="C5942" t="s">
        <v>6568</v>
      </c>
      <c r="D5942">
        <v>90.697674419999998</v>
      </c>
      <c r="E5942">
        <v>37.36</v>
      </c>
      <c r="F5942">
        <v>1331404.2509999999</v>
      </c>
      <c r="G5942">
        <v>1331404</v>
      </c>
      <c r="H5942">
        <v>86.39</v>
      </c>
      <c r="I5942">
        <v>1327</v>
      </c>
      <c r="J5942">
        <v>1463</v>
      </c>
      <c r="K5942">
        <v>217</v>
      </c>
      <c r="L5942">
        <v>72</v>
      </c>
    </row>
    <row r="5943" spans="1:12">
      <c r="A5943" t="s">
        <v>15078</v>
      </c>
      <c r="B5943" t="s">
        <v>15078</v>
      </c>
      <c r="C5943" t="s">
        <v>6568</v>
      </c>
      <c r="D5943">
        <v>95.348837209999999</v>
      </c>
      <c r="E5943">
        <v>30.74</v>
      </c>
      <c r="F5943">
        <v>607357.17070000002</v>
      </c>
      <c r="G5943">
        <v>607357</v>
      </c>
      <c r="H5943">
        <v>90</v>
      </c>
      <c r="I5943">
        <v>600</v>
      </c>
      <c r="J5943">
        <v>629</v>
      </c>
      <c r="K5943">
        <v>235</v>
      </c>
      <c r="L5943">
        <v>16</v>
      </c>
    </row>
    <row r="5944" spans="1:12">
      <c r="A5944" t="s">
        <v>15079</v>
      </c>
      <c r="B5944" t="s">
        <v>15079</v>
      </c>
      <c r="C5944" t="s">
        <v>6568</v>
      </c>
      <c r="D5944">
        <v>90.697674419999998</v>
      </c>
      <c r="E5944">
        <v>49.36</v>
      </c>
      <c r="F5944">
        <v>545263.15379999997</v>
      </c>
      <c r="G5944">
        <v>545263</v>
      </c>
      <c r="H5944">
        <v>84.62</v>
      </c>
      <c r="I5944">
        <v>540</v>
      </c>
      <c r="J5944">
        <v>595</v>
      </c>
      <c r="K5944">
        <v>215</v>
      </c>
      <c r="L5944">
        <v>49</v>
      </c>
    </row>
    <row r="5945" spans="1:12">
      <c r="A5945" t="s">
        <v>15080</v>
      </c>
      <c r="B5945" t="s">
        <v>15080</v>
      </c>
      <c r="C5945" t="s">
        <v>6568</v>
      </c>
      <c r="D5945">
        <v>76.744186049999996</v>
      </c>
      <c r="E5945">
        <v>46.46</v>
      </c>
      <c r="F5945">
        <v>814183.70330000005</v>
      </c>
      <c r="G5945">
        <v>814184</v>
      </c>
      <c r="H5945">
        <v>80.87</v>
      </c>
      <c r="I5945">
        <v>746</v>
      </c>
      <c r="J5945">
        <v>972</v>
      </c>
      <c r="K5945">
        <v>183</v>
      </c>
      <c r="L5945">
        <v>76</v>
      </c>
    </row>
    <row r="5946" spans="1:12">
      <c r="A5946" t="s">
        <v>15081</v>
      </c>
      <c r="B5946" t="s">
        <v>15081</v>
      </c>
      <c r="C5946" t="s">
        <v>6568</v>
      </c>
      <c r="D5946">
        <v>93.023255809999995</v>
      </c>
      <c r="E5946">
        <v>53.63</v>
      </c>
      <c r="F5946">
        <v>877571.95</v>
      </c>
      <c r="G5946">
        <v>877572</v>
      </c>
      <c r="H5946">
        <v>83.4</v>
      </c>
      <c r="I5946">
        <v>783</v>
      </c>
      <c r="J5946">
        <v>842</v>
      </c>
      <c r="K5946">
        <v>226</v>
      </c>
      <c r="L5946">
        <v>86</v>
      </c>
    </row>
    <row r="5947" spans="1:12">
      <c r="A5947" t="s">
        <v>15082</v>
      </c>
      <c r="B5947" t="s">
        <v>15082</v>
      </c>
      <c r="C5947" t="s">
        <v>6568</v>
      </c>
      <c r="D5947">
        <v>93.023255809999995</v>
      </c>
      <c r="E5947">
        <v>33.1</v>
      </c>
      <c r="F5947">
        <v>823863.875</v>
      </c>
      <c r="G5947">
        <v>823864</v>
      </c>
      <c r="H5947">
        <v>85.95</v>
      </c>
      <c r="I5947">
        <v>760</v>
      </c>
      <c r="J5947">
        <v>817</v>
      </c>
      <c r="K5947">
        <v>224</v>
      </c>
      <c r="L5947">
        <v>79</v>
      </c>
    </row>
    <row r="5948" spans="1:12">
      <c r="A5948" t="s">
        <v>15083</v>
      </c>
      <c r="B5948" t="s">
        <v>15083</v>
      </c>
      <c r="C5948" t="s">
        <v>6568</v>
      </c>
      <c r="D5948">
        <v>95.348837209999999</v>
      </c>
      <c r="E5948">
        <v>30.62</v>
      </c>
      <c r="F5948">
        <v>908230.2683</v>
      </c>
      <c r="G5948">
        <v>908230</v>
      </c>
      <c r="H5948">
        <v>87.84</v>
      </c>
      <c r="I5948">
        <v>807</v>
      </c>
      <c r="J5948">
        <v>846</v>
      </c>
      <c r="K5948">
        <v>272</v>
      </c>
      <c r="L5948">
        <v>61</v>
      </c>
    </row>
    <row r="5949" spans="1:12">
      <c r="A5949" t="s">
        <v>15084</v>
      </c>
      <c r="B5949" t="s">
        <v>15084</v>
      </c>
      <c r="C5949" t="s">
        <v>6568</v>
      </c>
      <c r="D5949">
        <v>95.348837209999999</v>
      </c>
      <c r="E5949">
        <v>31.92</v>
      </c>
      <c r="F5949">
        <v>848050.22869999998</v>
      </c>
      <c r="G5949">
        <v>848050</v>
      </c>
      <c r="H5949">
        <v>85.2</v>
      </c>
      <c r="I5949">
        <v>808</v>
      </c>
      <c r="J5949">
        <v>847</v>
      </c>
      <c r="K5949">
        <v>237</v>
      </c>
      <c r="L5949">
        <v>76</v>
      </c>
    </row>
    <row r="5950" spans="1:12">
      <c r="A5950" t="s">
        <v>15085</v>
      </c>
      <c r="B5950" t="s">
        <v>15085</v>
      </c>
      <c r="C5950" t="s">
        <v>6568</v>
      </c>
      <c r="D5950">
        <v>88.372093019999994</v>
      </c>
      <c r="E5950">
        <v>33.56</v>
      </c>
      <c r="F5950">
        <v>861618.50989999995</v>
      </c>
      <c r="G5950">
        <v>861619</v>
      </c>
      <c r="H5950">
        <v>90.21</v>
      </c>
      <c r="I5950">
        <v>751</v>
      </c>
      <c r="J5950">
        <v>850</v>
      </c>
      <c r="K5950">
        <v>246</v>
      </c>
      <c r="L5950">
        <v>46</v>
      </c>
    </row>
    <row r="5951" spans="1:12">
      <c r="A5951" t="s">
        <v>15086</v>
      </c>
      <c r="B5951" t="s">
        <v>15086</v>
      </c>
      <c r="C5951" t="s">
        <v>6568</v>
      </c>
      <c r="D5951">
        <v>95.348837209999999</v>
      </c>
      <c r="E5951">
        <v>44.06</v>
      </c>
      <c r="F5951">
        <v>1023133.61</v>
      </c>
      <c r="G5951">
        <v>1023134</v>
      </c>
      <c r="H5951">
        <v>89.32</v>
      </c>
      <c r="I5951">
        <v>951</v>
      </c>
      <c r="J5951">
        <v>997</v>
      </c>
      <c r="K5951">
        <v>240</v>
      </c>
      <c r="L5951">
        <v>43</v>
      </c>
    </row>
    <row r="5952" spans="1:12">
      <c r="A5952" t="s">
        <v>15087</v>
      </c>
      <c r="B5952" t="s">
        <v>15087</v>
      </c>
      <c r="C5952" t="s">
        <v>6568</v>
      </c>
      <c r="D5952">
        <v>95.348837209999999</v>
      </c>
      <c r="E5952">
        <v>48.31</v>
      </c>
      <c r="F5952">
        <v>1144467.024</v>
      </c>
      <c r="G5952">
        <v>1144467</v>
      </c>
      <c r="H5952">
        <v>91.98</v>
      </c>
      <c r="I5952">
        <v>1215</v>
      </c>
      <c r="J5952">
        <v>1274</v>
      </c>
      <c r="K5952">
        <v>234</v>
      </c>
      <c r="L5952">
        <v>35</v>
      </c>
    </row>
    <row r="5953" spans="1:12">
      <c r="A5953" t="s">
        <v>15088</v>
      </c>
      <c r="B5953" t="s">
        <v>15088</v>
      </c>
      <c r="C5953" t="s">
        <v>6568</v>
      </c>
      <c r="D5953">
        <v>95.348837209999999</v>
      </c>
      <c r="E5953">
        <v>46.48</v>
      </c>
      <c r="F5953">
        <v>632003.5122</v>
      </c>
      <c r="G5953">
        <v>632004</v>
      </c>
      <c r="H5953">
        <v>90.22</v>
      </c>
      <c r="I5953">
        <v>644</v>
      </c>
      <c r="J5953">
        <v>675</v>
      </c>
      <c r="K5953">
        <v>221</v>
      </c>
      <c r="L5953">
        <v>28</v>
      </c>
    </row>
    <row r="5954" spans="1:12">
      <c r="A5954" t="s">
        <v>15089</v>
      </c>
      <c r="B5954" t="s">
        <v>15089</v>
      </c>
      <c r="C5954" t="s">
        <v>6568</v>
      </c>
      <c r="D5954">
        <v>95.348837209999999</v>
      </c>
      <c r="E5954">
        <v>35.340000000000003</v>
      </c>
      <c r="F5954">
        <v>744803</v>
      </c>
      <c r="G5954">
        <v>744803</v>
      </c>
      <c r="H5954">
        <v>88.27</v>
      </c>
      <c r="I5954">
        <v>759</v>
      </c>
      <c r="J5954">
        <v>796</v>
      </c>
      <c r="K5954">
        <v>211</v>
      </c>
      <c r="L5954">
        <v>62</v>
      </c>
    </row>
    <row r="5955" spans="1:12">
      <c r="A5955" t="s">
        <v>15090</v>
      </c>
      <c r="B5955" t="s">
        <v>15090</v>
      </c>
      <c r="C5955" t="s">
        <v>6568</v>
      </c>
      <c r="D5955">
        <v>95.348837209999999</v>
      </c>
      <c r="E5955">
        <v>47.23</v>
      </c>
      <c r="F5955">
        <v>966934.18209999998</v>
      </c>
      <c r="G5955">
        <v>966934</v>
      </c>
      <c r="H5955">
        <v>90.17</v>
      </c>
      <c r="I5955">
        <v>993</v>
      </c>
      <c r="J5955">
        <v>1041</v>
      </c>
      <c r="K5955">
        <v>226</v>
      </c>
      <c r="L5955">
        <v>41</v>
      </c>
    </row>
    <row r="5956" spans="1:12">
      <c r="A5956" t="s">
        <v>15091</v>
      </c>
      <c r="B5956" t="s">
        <v>15091</v>
      </c>
      <c r="C5956" t="s">
        <v>6568</v>
      </c>
      <c r="D5956">
        <v>95.348837209999999</v>
      </c>
      <c r="E5956">
        <v>43.15</v>
      </c>
      <c r="F5956">
        <v>1499043.0090000001</v>
      </c>
      <c r="G5956">
        <v>1499043</v>
      </c>
      <c r="H5956">
        <v>85.59</v>
      </c>
      <c r="I5956">
        <v>1592</v>
      </c>
      <c r="J5956">
        <v>1670</v>
      </c>
      <c r="K5956">
        <v>205</v>
      </c>
      <c r="L5956">
        <v>83</v>
      </c>
    </row>
    <row r="5957" spans="1:12">
      <c r="A5957" t="s">
        <v>15092</v>
      </c>
      <c r="B5957" t="s">
        <v>15092</v>
      </c>
      <c r="C5957" t="s">
        <v>6568</v>
      </c>
      <c r="D5957">
        <v>95.348837209999999</v>
      </c>
      <c r="E5957">
        <v>47.17</v>
      </c>
      <c r="F5957">
        <v>803298.7317</v>
      </c>
      <c r="G5957">
        <v>803299</v>
      </c>
      <c r="H5957">
        <v>88.77</v>
      </c>
      <c r="I5957">
        <v>839</v>
      </c>
      <c r="J5957">
        <v>880</v>
      </c>
      <c r="K5957">
        <v>210</v>
      </c>
      <c r="L5957">
        <v>47</v>
      </c>
    </row>
    <row r="5958" spans="1:12">
      <c r="A5958" t="s">
        <v>15093</v>
      </c>
      <c r="B5958" t="s">
        <v>15093</v>
      </c>
      <c r="C5958" t="s">
        <v>6568</v>
      </c>
      <c r="D5958">
        <v>95.348837209999999</v>
      </c>
      <c r="E5958">
        <v>33.86</v>
      </c>
      <c r="F5958">
        <v>1274305</v>
      </c>
      <c r="G5958">
        <v>1274305</v>
      </c>
      <c r="H5958">
        <v>92.18</v>
      </c>
      <c r="I5958">
        <v>1244</v>
      </c>
      <c r="J5958">
        <v>1305</v>
      </c>
      <c r="K5958">
        <v>243</v>
      </c>
      <c r="L5958">
        <v>38</v>
      </c>
    </row>
    <row r="5959" spans="1:12">
      <c r="A5959" t="s">
        <v>15094</v>
      </c>
      <c r="B5959" t="s">
        <v>15094</v>
      </c>
      <c r="C5959" t="s">
        <v>6568</v>
      </c>
      <c r="D5959">
        <v>95.348837209999999</v>
      </c>
      <c r="E5959">
        <v>46.12</v>
      </c>
      <c r="F5959">
        <v>1482026.919</v>
      </c>
      <c r="G5959">
        <v>1482027</v>
      </c>
      <c r="H5959">
        <v>92.95</v>
      </c>
      <c r="I5959">
        <v>1318</v>
      </c>
      <c r="J5959">
        <v>1382</v>
      </c>
      <c r="K5959">
        <v>259</v>
      </c>
      <c r="L5959">
        <v>41</v>
      </c>
    </row>
    <row r="5960" spans="1:12">
      <c r="A5960" t="s">
        <v>15095</v>
      </c>
      <c r="B5960" t="s">
        <v>15095</v>
      </c>
      <c r="C5960" t="s">
        <v>6568</v>
      </c>
      <c r="D5960">
        <v>93.023255809999995</v>
      </c>
      <c r="E5960">
        <v>40.119999999999997</v>
      </c>
      <c r="F5960">
        <v>988458.67310000001</v>
      </c>
      <c r="G5960">
        <v>988459</v>
      </c>
      <c r="H5960">
        <v>91.8</v>
      </c>
      <c r="I5960">
        <v>977</v>
      </c>
      <c r="J5960">
        <v>1050</v>
      </c>
      <c r="K5960">
        <v>237</v>
      </c>
      <c r="L5960">
        <v>42</v>
      </c>
    </row>
    <row r="5961" spans="1:12">
      <c r="A5961" t="s">
        <v>15096</v>
      </c>
      <c r="B5961" t="s">
        <v>15096</v>
      </c>
      <c r="C5961" t="s">
        <v>6568</v>
      </c>
      <c r="D5961">
        <v>97.674418599999996</v>
      </c>
      <c r="E5961">
        <v>50.99</v>
      </c>
      <c r="F5961">
        <v>1594976.817</v>
      </c>
      <c r="G5961">
        <v>1594977</v>
      </c>
      <c r="H5961">
        <v>87.75</v>
      </c>
      <c r="I5961">
        <v>1512</v>
      </c>
      <c r="J5961">
        <v>1548</v>
      </c>
      <c r="K5961">
        <v>228</v>
      </c>
      <c r="L5961">
        <v>89</v>
      </c>
    </row>
    <row r="5962" spans="1:12">
      <c r="A5962" t="s">
        <v>15097</v>
      </c>
      <c r="B5962" t="s">
        <v>15097</v>
      </c>
      <c r="C5962" t="s">
        <v>6568</v>
      </c>
      <c r="D5962">
        <v>93.023255809999995</v>
      </c>
      <c r="E5962">
        <v>37.479999999999997</v>
      </c>
      <c r="F5962">
        <v>830920.17500000005</v>
      </c>
      <c r="G5962">
        <v>830920</v>
      </c>
      <c r="H5962">
        <v>91.23</v>
      </c>
      <c r="I5962">
        <v>786</v>
      </c>
      <c r="J5962">
        <v>845</v>
      </c>
      <c r="K5962">
        <v>236</v>
      </c>
      <c r="L5962">
        <v>43</v>
      </c>
    </row>
    <row r="5963" spans="1:12">
      <c r="A5963" t="s">
        <v>15098</v>
      </c>
      <c r="B5963" t="s">
        <v>15098</v>
      </c>
      <c r="C5963" t="s">
        <v>6568</v>
      </c>
      <c r="D5963">
        <v>86.046511629999998</v>
      </c>
      <c r="E5963">
        <v>39.700000000000003</v>
      </c>
      <c r="F5963">
        <v>829705.55590000004</v>
      </c>
      <c r="G5963">
        <v>829706</v>
      </c>
      <c r="H5963">
        <v>90.75</v>
      </c>
      <c r="I5963">
        <v>895</v>
      </c>
      <c r="J5963">
        <v>1040</v>
      </c>
      <c r="K5963">
        <v>199</v>
      </c>
      <c r="L5963">
        <v>31</v>
      </c>
    </row>
    <row r="5964" spans="1:12">
      <c r="A5964" t="s">
        <v>15099</v>
      </c>
      <c r="B5964" t="s">
        <v>15099</v>
      </c>
      <c r="C5964" t="s">
        <v>6568</v>
      </c>
      <c r="D5964">
        <v>95.348837209999999</v>
      </c>
      <c r="E5964">
        <v>44.3</v>
      </c>
      <c r="F5964">
        <v>1068934.902</v>
      </c>
      <c r="G5964">
        <v>1068935</v>
      </c>
      <c r="H5964">
        <v>90.77</v>
      </c>
      <c r="I5964">
        <v>1096</v>
      </c>
      <c r="J5964">
        <v>1149</v>
      </c>
      <c r="K5964">
        <v>233</v>
      </c>
      <c r="L5964">
        <v>43</v>
      </c>
    </row>
    <row r="5965" spans="1:12">
      <c r="A5965" t="s">
        <v>15100</v>
      </c>
      <c r="B5965" t="s">
        <v>15100</v>
      </c>
      <c r="C5965" t="s">
        <v>6568</v>
      </c>
      <c r="D5965">
        <v>93.023255809999995</v>
      </c>
      <c r="E5965">
        <v>53.45</v>
      </c>
      <c r="F5965">
        <v>1080428.75</v>
      </c>
      <c r="G5965">
        <v>1080429</v>
      </c>
      <c r="H5965">
        <v>89.49</v>
      </c>
      <c r="I5965">
        <v>1102</v>
      </c>
      <c r="J5965">
        <v>1185</v>
      </c>
      <c r="K5965">
        <v>218</v>
      </c>
      <c r="L5965">
        <v>52</v>
      </c>
    </row>
    <row r="5966" spans="1:12">
      <c r="A5966" t="s">
        <v>15101</v>
      </c>
      <c r="B5966" t="s">
        <v>15101</v>
      </c>
      <c r="C5966" t="s">
        <v>6568</v>
      </c>
      <c r="D5966">
        <v>93.023255809999995</v>
      </c>
      <c r="E5966">
        <v>42.74</v>
      </c>
      <c r="F5966">
        <v>912444.66240000003</v>
      </c>
      <c r="G5966">
        <v>912445</v>
      </c>
      <c r="H5966">
        <v>90.35</v>
      </c>
      <c r="I5966">
        <v>906</v>
      </c>
      <c r="J5966">
        <v>974</v>
      </c>
      <c r="K5966">
        <v>236</v>
      </c>
      <c r="L5966">
        <v>44</v>
      </c>
    </row>
    <row r="5967" spans="1:12">
      <c r="A5967" t="s">
        <v>15102</v>
      </c>
      <c r="B5967" t="s">
        <v>15102</v>
      </c>
      <c r="C5967" t="s">
        <v>6568</v>
      </c>
      <c r="D5967">
        <v>88.372093019999994</v>
      </c>
      <c r="E5967">
        <v>49.21</v>
      </c>
      <c r="F5967">
        <v>966672.60759999999</v>
      </c>
      <c r="G5967">
        <v>966673</v>
      </c>
      <c r="H5967">
        <v>88.48</v>
      </c>
      <c r="I5967">
        <v>933</v>
      </c>
      <c r="J5967">
        <v>1056</v>
      </c>
      <c r="K5967">
        <v>221</v>
      </c>
      <c r="L5967">
        <v>54</v>
      </c>
    </row>
    <row r="5968" spans="1:12">
      <c r="A5968" t="s">
        <v>15103</v>
      </c>
      <c r="B5968" t="s">
        <v>15103</v>
      </c>
      <c r="C5968" t="s">
        <v>6568</v>
      </c>
      <c r="D5968">
        <v>95.348837209999999</v>
      </c>
      <c r="E5968">
        <v>36.82</v>
      </c>
      <c r="F5968">
        <v>682685.82929999998</v>
      </c>
      <c r="G5968">
        <v>682686</v>
      </c>
      <c r="H5968">
        <v>89.63</v>
      </c>
      <c r="I5968">
        <v>713</v>
      </c>
      <c r="J5968">
        <v>748</v>
      </c>
      <c r="K5968">
        <v>213</v>
      </c>
      <c r="L5968">
        <v>40</v>
      </c>
    </row>
    <row r="5969" spans="1:12">
      <c r="A5969" t="s">
        <v>15104</v>
      </c>
      <c r="B5969" t="s">
        <v>15104</v>
      </c>
      <c r="C5969" t="s">
        <v>6568</v>
      </c>
      <c r="D5969">
        <v>95.348837209999999</v>
      </c>
      <c r="E5969">
        <v>41.45</v>
      </c>
      <c r="F5969">
        <v>1247785.1980000001</v>
      </c>
      <c r="G5969">
        <v>1247785</v>
      </c>
      <c r="H5969">
        <v>93.41</v>
      </c>
      <c r="I5969">
        <v>1271</v>
      </c>
      <c r="J5969">
        <v>1333</v>
      </c>
      <c r="K5969">
        <v>247</v>
      </c>
      <c r="L5969">
        <v>20</v>
      </c>
    </row>
    <row r="5970" spans="1:12">
      <c r="A5970" t="s">
        <v>15105</v>
      </c>
      <c r="B5970" t="s">
        <v>15105</v>
      </c>
      <c r="C5970" t="s">
        <v>6568</v>
      </c>
      <c r="D5970">
        <v>95.348837209999999</v>
      </c>
      <c r="E5970">
        <v>30.77</v>
      </c>
      <c r="F5970">
        <v>1255983.8540000001</v>
      </c>
      <c r="G5970">
        <v>1255984</v>
      </c>
      <c r="H5970">
        <v>93.11</v>
      </c>
      <c r="I5970">
        <v>1244</v>
      </c>
      <c r="J5970">
        <v>1305</v>
      </c>
      <c r="K5970">
        <v>254</v>
      </c>
      <c r="L5970">
        <v>37</v>
      </c>
    </row>
    <row r="5971" spans="1:12">
      <c r="A5971" t="s">
        <v>15106</v>
      </c>
      <c r="B5971" t="s">
        <v>15106</v>
      </c>
      <c r="C5971" t="s">
        <v>6568</v>
      </c>
      <c r="D5971">
        <v>90.697674419999998</v>
      </c>
      <c r="E5971">
        <v>43.41</v>
      </c>
      <c r="F5971">
        <v>1161526.8289999999</v>
      </c>
      <c r="G5971">
        <v>1161527</v>
      </c>
      <c r="H5971">
        <v>89.65</v>
      </c>
      <c r="I5971">
        <v>1218</v>
      </c>
      <c r="J5971">
        <v>1343</v>
      </c>
      <c r="K5971">
        <v>204.5</v>
      </c>
      <c r="L5971">
        <v>51</v>
      </c>
    </row>
    <row r="5972" spans="1:12">
      <c r="A5972" t="s">
        <v>15107</v>
      </c>
      <c r="B5972" t="s">
        <v>15107</v>
      </c>
      <c r="C5972" t="s">
        <v>6568</v>
      </c>
      <c r="D5972">
        <v>86.046511629999998</v>
      </c>
      <c r="E5972">
        <v>42.48</v>
      </c>
      <c r="F5972">
        <v>520495.8885</v>
      </c>
      <c r="G5972">
        <v>520496</v>
      </c>
      <c r="H5972">
        <v>90.6</v>
      </c>
      <c r="I5972">
        <v>520</v>
      </c>
      <c r="J5972">
        <v>604</v>
      </c>
      <c r="K5972">
        <v>207</v>
      </c>
      <c r="L5972">
        <v>49.5</v>
      </c>
    </row>
    <row r="5973" spans="1:12">
      <c r="A5973" t="s">
        <v>15108</v>
      </c>
      <c r="B5973" t="s">
        <v>15108</v>
      </c>
      <c r="C5973" t="s">
        <v>6568</v>
      </c>
      <c r="D5973">
        <v>90.697674419999998</v>
      </c>
      <c r="E5973">
        <v>47.41</v>
      </c>
      <c r="F5973">
        <v>1113867.7560000001</v>
      </c>
      <c r="G5973">
        <v>1113868</v>
      </c>
      <c r="H5973">
        <v>85.95</v>
      </c>
      <c r="I5973">
        <v>1051</v>
      </c>
      <c r="J5973">
        <v>1159</v>
      </c>
      <c r="K5973">
        <v>218</v>
      </c>
      <c r="L5973">
        <v>69</v>
      </c>
    </row>
    <row r="5974" spans="1:12">
      <c r="A5974" t="s">
        <v>15109</v>
      </c>
      <c r="B5974" t="s">
        <v>15109</v>
      </c>
      <c r="C5974" t="s">
        <v>6568</v>
      </c>
      <c r="D5974">
        <v>93.023255809999995</v>
      </c>
      <c r="E5974">
        <v>41.24</v>
      </c>
      <c r="F5974">
        <v>581674.32310000004</v>
      </c>
      <c r="G5974">
        <v>581674</v>
      </c>
      <c r="H5974">
        <v>89.59</v>
      </c>
      <c r="I5974">
        <v>633</v>
      </c>
      <c r="J5974">
        <v>680</v>
      </c>
      <c r="K5974">
        <v>225</v>
      </c>
      <c r="L5974">
        <v>45</v>
      </c>
    </row>
    <row r="5975" spans="1:12">
      <c r="A5975" t="s">
        <v>15110</v>
      </c>
      <c r="B5975" t="s">
        <v>15110</v>
      </c>
      <c r="C5975" t="s">
        <v>6568</v>
      </c>
      <c r="D5975">
        <v>93.023255809999995</v>
      </c>
      <c r="E5975">
        <v>35.65</v>
      </c>
      <c r="F5975">
        <v>728271.09959999996</v>
      </c>
      <c r="G5975">
        <v>728271</v>
      </c>
      <c r="H5975">
        <v>91.5</v>
      </c>
      <c r="I5975">
        <v>682</v>
      </c>
      <c r="J5975">
        <v>733</v>
      </c>
      <c r="K5975">
        <v>253</v>
      </c>
      <c r="L5975">
        <v>34</v>
      </c>
    </row>
    <row r="5976" spans="1:12">
      <c r="A5976" t="s">
        <v>15111</v>
      </c>
      <c r="B5976" t="s">
        <v>15111</v>
      </c>
      <c r="C5976" t="s">
        <v>6568</v>
      </c>
      <c r="D5976">
        <v>81.395348839999997</v>
      </c>
      <c r="E5976">
        <v>38.520000000000003</v>
      </c>
      <c r="F5976">
        <v>1053726.057</v>
      </c>
      <c r="G5976">
        <v>1053726</v>
      </c>
      <c r="H5976">
        <v>85.77</v>
      </c>
      <c r="I5976">
        <v>864</v>
      </c>
      <c r="J5976">
        <v>1061</v>
      </c>
      <c r="K5976">
        <v>229</v>
      </c>
      <c r="L5976">
        <v>92</v>
      </c>
    </row>
    <row r="5977" spans="1:12">
      <c r="A5977" t="s">
        <v>15112</v>
      </c>
      <c r="B5977" t="s">
        <v>15112</v>
      </c>
      <c r="C5977" t="s">
        <v>6568</v>
      </c>
      <c r="D5977">
        <v>83.720930229999993</v>
      </c>
      <c r="E5977">
        <v>42.58</v>
      </c>
      <c r="F5977">
        <v>866090.45120000001</v>
      </c>
      <c r="G5977">
        <v>866090</v>
      </c>
      <c r="H5977">
        <v>88.69</v>
      </c>
      <c r="I5977">
        <v>853</v>
      </c>
      <c r="J5977">
        <v>1019</v>
      </c>
      <c r="K5977">
        <v>196</v>
      </c>
      <c r="L5977">
        <v>52</v>
      </c>
    </row>
    <row r="5978" spans="1:12">
      <c r="A5978" t="s">
        <v>15113</v>
      </c>
      <c r="B5978" t="s">
        <v>15113</v>
      </c>
      <c r="C5978" t="s">
        <v>6568</v>
      </c>
      <c r="D5978">
        <v>90.697674419999998</v>
      </c>
      <c r="E5978">
        <v>38.130000000000003</v>
      </c>
      <c r="F5978">
        <v>824266.51749999996</v>
      </c>
      <c r="G5978">
        <v>824267</v>
      </c>
      <c r="H5978">
        <v>88.02</v>
      </c>
      <c r="I5978">
        <v>842</v>
      </c>
      <c r="J5978">
        <v>928</v>
      </c>
      <c r="K5978">
        <v>202</v>
      </c>
      <c r="L5978">
        <v>49</v>
      </c>
    </row>
    <row r="5979" spans="1:12">
      <c r="A5979" t="s">
        <v>15114</v>
      </c>
      <c r="B5979" t="s">
        <v>15114</v>
      </c>
      <c r="C5979" t="s">
        <v>6568</v>
      </c>
      <c r="D5979">
        <v>95.348837209999999</v>
      </c>
      <c r="E5979">
        <v>46.14</v>
      </c>
      <c r="F5979">
        <v>870298.04850000003</v>
      </c>
      <c r="G5979">
        <v>870298</v>
      </c>
      <c r="H5979">
        <v>89.99</v>
      </c>
      <c r="I5979">
        <v>850</v>
      </c>
      <c r="J5979">
        <v>891</v>
      </c>
      <c r="K5979">
        <v>238.5</v>
      </c>
      <c r="L5979">
        <v>49</v>
      </c>
    </row>
    <row r="5980" spans="1:12">
      <c r="A5980" t="s">
        <v>15115</v>
      </c>
      <c r="B5980" t="s">
        <v>15115</v>
      </c>
      <c r="C5980" t="s">
        <v>6568</v>
      </c>
      <c r="D5980">
        <v>95.348837209999999</v>
      </c>
      <c r="E5980">
        <v>32.659999999999997</v>
      </c>
      <c r="F5980">
        <v>772059.7561</v>
      </c>
      <c r="G5980">
        <v>772060</v>
      </c>
      <c r="H5980">
        <v>88</v>
      </c>
      <c r="I5980">
        <v>817</v>
      </c>
      <c r="J5980">
        <v>857</v>
      </c>
      <c r="K5980">
        <v>204</v>
      </c>
      <c r="L5980">
        <v>45</v>
      </c>
    </row>
    <row r="5981" spans="1:12">
      <c r="A5981" t="s">
        <v>15116</v>
      </c>
      <c r="B5981" t="s">
        <v>15116</v>
      </c>
      <c r="C5981" t="s">
        <v>6568</v>
      </c>
      <c r="D5981">
        <v>86.046511629999998</v>
      </c>
      <c r="E5981">
        <v>47.4</v>
      </c>
      <c r="F5981">
        <v>719118.33940000006</v>
      </c>
      <c r="G5981">
        <v>719118</v>
      </c>
      <c r="H5981">
        <v>89.59</v>
      </c>
      <c r="I5981">
        <v>674</v>
      </c>
      <c r="J5981">
        <v>783</v>
      </c>
      <c r="K5981">
        <v>216.5</v>
      </c>
      <c r="L5981">
        <v>51</v>
      </c>
    </row>
    <row r="5982" spans="1:12">
      <c r="A5982" t="s">
        <v>15117</v>
      </c>
      <c r="B5982" t="s">
        <v>15117</v>
      </c>
      <c r="C5982" t="s">
        <v>6568</v>
      </c>
      <c r="D5982">
        <v>97.674418599999996</v>
      </c>
      <c r="E5982">
        <v>50.77</v>
      </c>
      <c r="F5982">
        <v>945519.51800000004</v>
      </c>
      <c r="G5982">
        <v>945520</v>
      </c>
      <c r="H5982">
        <v>92.52</v>
      </c>
      <c r="I5982">
        <v>945</v>
      </c>
      <c r="J5982">
        <v>968</v>
      </c>
      <c r="K5982">
        <v>233</v>
      </c>
      <c r="L5982">
        <v>35</v>
      </c>
    </row>
    <row r="5983" spans="1:12">
      <c r="A5983" t="s">
        <v>15118</v>
      </c>
      <c r="B5983" t="s">
        <v>15118</v>
      </c>
      <c r="C5983" t="s">
        <v>6568</v>
      </c>
      <c r="D5983">
        <v>90.697674419999998</v>
      </c>
      <c r="E5983">
        <v>42.03</v>
      </c>
      <c r="F5983">
        <v>761387.67169999995</v>
      </c>
      <c r="G5983">
        <v>761388</v>
      </c>
      <c r="H5983">
        <v>91.47</v>
      </c>
      <c r="I5983">
        <v>790</v>
      </c>
      <c r="J5983">
        <v>871</v>
      </c>
      <c r="K5983">
        <v>220</v>
      </c>
      <c r="L5983">
        <v>30</v>
      </c>
    </row>
    <row r="5984" spans="1:12">
      <c r="A5984" t="s">
        <v>15119</v>
      </c>
      <c r="B5984" t="s">
        <v>15119</v>
      </c>
      <c r="C5984" t="s">
        <v>6568</v>
      </c>
      <c r="D5984">
        <v>97.674418599999996</v>
      </c>
      <c r="E5984">
        <v>40.98</v>
      </c>
      <c r="F5984">
        <v>889057.76190000004</v>
      </c>
      <c r="G5984">
        <v>889058</v>
      </c>
      <c r="H5984">
        <v>91.96</v>
      </c>
      <c r="I5984">
        <v>995</v>
      </c>
      <c r="J5984">
        <v>1019</v>
      </c>
      <c r="K5984">
        <v>214</v>
      </c>
      <c r="L5984">
        <v>29</v>
      </c>
    </row>
    <row r="5985" spans="1:12">
      <c r="A5985" t="s">
        <v>15120</v>
      </c>
      <c r="B5985" t="s">
        <v>15120</v>
      </c>
      <c r="C5985" t="s">
        <v>6568</v>
      </c>
      <c r="D5985">
        <v>95.348837209999999</v>
      </c>
      <c r="E5985">
        <v>38.39</v>
      </c>
      <c r="F5985">
        <v>950933.46340000001</v>
      </c>
      <c r="G5985">
        <v>950933</v>
      </c>
      <c r="H5985">
        <v>88.07</v>
      </c>
      <c r="I5985">
        <v>925</v>
      </c>
      <c r="J5985">
        <v>970</v>
      </c>
      <c r="K5985">
        <v>240</v>
      </c>
      <c r="L5985">
        <v>59</v>
      </c>
    </row>
    <row r="5986" spans="1:12">
      <c r="A5986" t="s">
        <v>15121</v>
      </c>
      <c r="B5986" t="s">
        <v>15121</v>
      </c>
      <c r="C5986" t="s">
        <v>6568</v>
      </c>
      <c r="D5986">
        <v>93.023255809999995</v>
      </c>
      <c r="E5986">
        <v>42.58</v>
      </c>
      <c r="F5986">
        <v>1148475.091</v>
      </c>
      <c r="G5986">
        <v>1148475</v>
      </c>
      <c r="H5986">
        <v>88.48</v>
      </c>
      <c r="I5986">
        <v>1165</v>
      </c>
      <c r="J5986">
        <v>1252</v>
      </c>
      <c r="K5986">
        <v>216</v>
      </c>
      <c r="L5986">
        <v>69</v>
      </c>
    </row>
    <row r="5987" spans="1:12">
      <c r="A5987" t="s">
        <v>15122</v>
      </c>
      <c r="B5987" t="s">
        <v>15122</v>
      </c>
      <c r="C5987" t="s">
        <v>6568</v>
      </c>
      <c r="D5987">
        <v>90.697674419999998</v>
      </c>
      <c r="E5987">
        <v>36.57</v>
      </c>
      <c r="F5987">
        <v>1038107.441</v>
      </c>
      <c r="G5987">
        <v>1038107</v>
      </c>
      <c r="H5987">
        <v>89.64</v>
      </c>
      <c r="I5987">
        <v>1269</v>
      </c>
      <c r="J5987">
        <v>1399</v>
      </c>
      <c r="K5987">
        <v>136</v>
      </c>
      <c r="L5987">
        <v>81</v>
      </c>
    </row>
    <row r="5988" spans="1:12">
      <c r="A5988" t="s">
        <v>15123</v>
      </c>
      <c r="B5988" t="s">
        <v>15123</v>
      </c>
      <c r="C5988" t="s">
        <v>6568</v>
      </c>
      <c r="D5988">
        <v>79.069767440000007</v>
      </c>
      <c r="E5988">
        <v>38.21</v>
      </c>
      <c r="F5988">
        <v>1398193.895</v>
      </c>
      <c r="G5988">
        <v>1398194</v>
      </c>
      <c r="H5988">
        <v>86.3</v>
      </c>
      <c r="I5988">
        <v>2099</v>
      </c>
      <c r="J5988">
        <v>2655</v>
      </c>
      <c r="K5988">
        <v>91</v>
      </c>
      <c r="L5988">
        <v>109</v>
      </c>
    </row>
    <row r="5989" spans="1:12">
      <c r="A5989" t="s">
        <v>15124</v>
      </c>
      <c r="B5989" t="s">
        <v>15124</v>
      </c>
      <c r="C5989" t="s">
        <v>6568</v>
      </c>
      <c r="D5989">
        <v>93.023255809999995</v>
      </c>
      <c r="E5989">
        <v>41.22</v>
      </c>
      <c r="F5989">
        <v>973198.57499999995</v>
      </c>
      <c r="G5989">
        <v>973199</v>
      </c>
      <c r="H5989">
        <v>86.57</v>
      </c>
      <c r="I5989">
        <v>863</v>
      </c>
      <c r="J5989">
        <v>928</v>
      </c>
      <c r="K5989">
        <v>235</v>
      </c>
      <c r="L5989">
        <v>68</v>
      </c>
    </row>
    <row r="5990" spans="1:12">
      <c r="A5990" t="s">
        <v>15125</v>
      </c>
      <c r="B5990" t="s">
        <v>15125</v>
      </c>
      <c r="C5990" t="s">
        <v>6568</v>
      </c>
      <c r="D5990">
        <v>81.395348839999997</v>
      </c>
      <c r="E5990">
        <v>44.34</v>
      </c>
      <c r="F5990">
        <v>791591.91429999995</v>
      </c>
      <c r="G5990">
        <v>791592</v>
      </c>
      <c r="H5990">
        <v>85.66</v>
      </c>
      <c r="I5990">
        <v>730</v>
      </c>
      <c r="J5990">
        <v>897</v>
      </c>
      <c r="K5990">
        <v>206.5</v>
      </c>
      <c r="L5990">
        <v>47</v>
      </c>
    </row>
    <row r="5991" spans="1:12">
      <c r="A5991" t="s">
        <v>15126</v>
      </c>
      <c r="B5991" t="s">
        <v>15126</v>
      </c>
      <c r="C5991" t="s">
        <v>6568</v>
      </c>
      <c r="D5991">
        <v>93.023255809999995</v>
      </c>
      <c r="E5991">
        <v>41.6</v>
      </c>
      <c r="F5991">
        <v>619044.125</v>
      </c>
      <c r="G5991">
        <v>619044</v>
      </c>
      <c r="H5991">
        <v>91.68</v>
      </c>
      <c r="I5991">
        <v>609</v>
      </c>
      <c r="J5991">
        <v>655</v>
      </c>
      <c r="K5991">
        <v>236</v>
      </c>
      <c r="L5991">
        <v>17</v>
      </c>
    </row>
    <row r="5992" spans="1:12">
      <c r="A5992" t="s">
        <v>15127</v>
      </c>
      <c r="B5992" t="s">
        <v>15127</v>
      </c>
      <c r="C5992" t="s">
        <v>6568</v>
      </c>
      <c r="D5992">
        <v>95.348837209999999</v>
      </c>
      <c r="E5992">
        <v>39.200000000000003</v>
      </c>
      <c r="F5992">
        <v>1104929.77</v>
      </c>
      <c r="G5992">
        <v>1104930</v>
      </c>
      <c r="H5992">
        <v>90.3</v>
      </c>
      <c r="I5992">
        <v>977</v>
      </c>
      <c r="J5992">
        <v>1025</v>
      </c>
      <c r="K5992">
        <v>264</v>
      </c>
      <c r="L5992">
        <v>44</v>
      </c>
    </row>
    <row r="5993" spans="1:12">
      <c r="A5993" t="s">
        <v>15128</v>
      </c>
      <c r="B5993" t="s">
        <v>15128</v>
      </c>
      <c r="C5993" t="s">
        <v>6568</v>
      </c>
      <c r="D5993">
        <v>95.348837209999999</v>
      </c>
      <c r="E5993">
        <v>37.68</v>
      </c>
      <c r="F5993">
        <v>863401.19510000001</v>
      </c>
      <c r="G5993">
        <v>863401</v>
      </c>
      <c r="H5993">
        <v>86.45</v>
      </c>
      <c r="I5993">
        <v>835</v>
      </c>
      <c r="J5993">
        <v>876</v>
      </c>
      <c r="K5993">
        <v>247</v>
      </c>
      <c r="L5993">
        <v>34</v>
      </c>
    </row>
    <row r="5994" spans="1:12">
      <c r="A5994" t="s">
        <v>15129</v>
      </c>
      <c r="B5994" t="s">
        <v>15129</v>
      </c>
      <c r="C5994" t="s">
        <v>6568</v>
      </c>
      <c r="D5994">
        <v>95.348837209999999</v>
      </c>
      <c r="E5994">
        <v>35.950000000000003</v>
      </c>
      <c r="F5994">
        <v>1121827.43</v>
      </c>
      <c r="G5994">
        <v>1121827</v>
      </c>
      <c r="H5994">
        <v>89.04</v>
      </c>
      <c r="I5994">
        <v>1081</v>
      </c>
      <c r="J5994">
        <v>1134</v>
      </c>
      <c r="K5994">
        <v>244</v>
      </c>
      <c r="L5994">
        <v>64</v>
      </c>
    </row>
    <row r="5995" spans="1:12">
      <c r="A5995" t="s">
        <v>15130</v>
      </c>
      <c r="B5995" t="s">
        <v>15130</v>
      </c>
      <c r="C5995" t="s">
        <v>6568</v>
      </c>
      <c r="D5995">
        <v>95.348837209999999</v>
      </c>
      <c r="E5995">
        <v>43.63</v>
      </c>
      <c r="F5995">
        <v>761537.34149999998</v>
      </c>
      <c r="G5995">
        <v>761537</v>
      </c>
      <c r="H5995">
        <v>87.11</v>
      </c>
      <c r="I5995">
        <v>750</v>
      </c>
      <c r="J5995">
        <v>787</v>
      </c>
      <c r="K5995">
        <v>222</v>
      </c>
      <c r="L5995">
        <v>62</v>
      </c>
    </row>
    <row r="5996" spans="1:12">
      <c r="A5996" t="s">
        <v>15131</v>
      </c>
      <c r="B5996" t="s">
        <v>15131</v>
      </c>
      <c r="C5996" t="s">
        <v>6568</v>
      </c>
      <c r="D5996">
        <v>97.674418599999996</v>
      </c>
      <c r="E5996">
        <v>58.11</v>
      </c>
      <c r="F5996">
        <v>1392640.2620000001</v>
      </c>
      <c r="G5996">
        <v>1392640</v>
      </c>
      <c r="H5996">
        <v>88.14</v>
      </c>
      <c r="I5996">
        <v>1188</v>
      </c>
      <c r="J5996">
        <v>1216</v>
      </c>
      <c r="K5996">
        <v>269</v>
      </c>
      <c r="L5996">
        <v>81</v>
      </c>
    </row>
    <row r="5997" spans="1:12">
      <c r="A5997" t="s">
        <v>15132</v>
      </c>
      <c r="B5997" t="s">
        <v>15132</v>
      </c>
      <c r="C5997" t="s">
        <v>6568</v>
      </c>
      <c r="D5997">
        <v>93.023255809999995</v>
      </c>
      <c r="E5997">
        <v>40.07</v>
      </c>
      <c r="F5997">
        <v>806831.57499999995</v>
      </c>
      <c r="G5997">
        <v>806832</v>
      </c>
      <c r="H5997">
        <v>94.31</v>
      </c>
      <c r="I5997">
        <v>801</v>
      </c>
      <c r="J5997">
        <v>861</v>
      </c>
      <c r="K5997">
        <v>243</v>
      </c>
      <c r="L5997">
        <v>16</v>
      </c>
    </row>
    <row r="5998" spans="1:12">
      <c r="A5998" t="s">
        <v>15133</v>
      </c>
      <c r="B5998" t="s">
        <v>15133</v>
      </c>
      <c r="C5998" t="s">
        <v>6568</v>
      </c>
      <c r="D5998">
        <v>69.767441860000005</v>
      </c>
      <c r="E5998">
        <v>41.96</v>
      </c>
      <c r="F5998">
        <v>1547144.702</v>
      </c>
      <c r="G5998">
        <v>1547145</v>
      </c>
      <c r="H5998">
        <v>89.85</v>
      </c>
      <c r="I5998">
        <v>1069</v>
      </c>
      <c r="J5998">
        <v>1532</v>
      </c>
      <c r="K5998">
        <v>251</v>
      </c>
      <c r="L5998">
        <v>50</v>
      </c>
    </row>
    <row r="5999" spans="1:12">
      <c r="A5999" t="s">
        <v>15134</v>
      </c>
      <c r="B5999" t="s">
        <v>15134</v>
      </c>
      <c r="C5999" t="s">
        <v>6568</v>
      </c>
      <c r="D5999">
        <v>95.348837209999999</v>
      </c>
      <c r="E5999">
        <v>43.31</v>
      </c>
      <c r="F5999">
        <v>919812.55949999997</v>
      </c>
      <c r="G5999">
        <v>919813</v>
      </c>
      <c r="H5999">
        <v>94.3</v>
      </c>
      <c r="I5999">
        <v>886</v>
      </c>
      <c r="J5999">
        <v>929</v>
      </c>
      <c r="K5999">
        <v>266</v>
      </c>
      <c r="L5999">
        <v>20</v>
      </c>
    </row>
    <row r="6000" spans="1:12">
      <c r="A6000" t="s">
        <v>15135</v>
      </c>
      <c r="B6000" t="s">
        <v>15135</v>
      </c>
      <c r="C6000" t="s">
        <v>6568</v>
      </c>
      <c r="D6000">
        <v>79.069767440000007</v>
      </c>
      <c r="E6000">
        <v>42.14</v>
      </c>
      <c r="F6000">
        <v>993523.85290000006</v>
      </c>
      <c r="G6000">
        <v>993524</v>
      </c>
      <c r="H6000">
        <v>87.8</v>
      </c>
      <c r="I6000">
        <v>1314</v>
      </c>
      <c r="J6000">
        <v>1662</v>
      </c>
      <c r="K6000">
        <v>119</v>
      </c>
      <c r="L6000">
        <v>91</v>
      </c>
    </row>
    <row r="6001" spans="1:12">
      <c r="A6001" t="s">
        <v>15136</v>
      </c>
      <c r="B6001" t="s">
        <v>15136</v>
      </c>
      <c r="C6001" t="s">
        <v>6568</v>
      </c>
      <c r="D6001">
        <v>86.046511629999998</v>
      </c>
      <c r="E6001">
        <v>44.15</v>
      </c>
      <c r="F6001">
        <v>741953.304</v>
      </c>
      <c r="G6001">
        <v>741953</v>
      </c>
      <c r="H6001">
        <v>88.67</v>
      </c>
      <c r="I6001">
        <v>755</v>
      </c>
      <c r="J6001">
        <v>877</v>
      </c>
      <c r="K6001">
        <v>195</v>
      </c>
      <c r="L6001">
        <v>51.5</v>
      </c>
    </row>
    <row r="6002" spans="1:12">
      <c r="A6002" t="s">
        <v>15137</v>
      </c>
      <c r="B6002" t="s">
        <v>15137</v>
      </c>
      <c r="C6002" t="s">
        <v>6568</v>
      </c>
      <c r="D6002">
        <v>93.023255809999995</v>
      </c>
      <c r="E6002">
        <v>43.31</v>
      </c>
      <c r="F6002">
        <v>1013012.275</v>
      </c>
      <c r="G6002">
        <v>1013012</v>
      </c>
      <c r="H6002">
        <v>84.07</v>
      </c>
      <c r="I6002">
        <v>940</v>
      </c>
      <c r="J6002">
        <v>1011</v>
      </c>
      <c r="K6002">
        <v>225</v>
      </c>
      <c r="L6002">
        <v>43</v>
      </c>
    </row>
    <row r="6003" spans="1:12">
      <c r="A6003" t="s">
        <v>15138</v>
      </c>
      <c r="B6003" t="s">
        <v>15138</v>
      </c>
      <c r="C6003" t="s">
        <v>6568</v>
      </c>
      <c r="D6003">
        <v>86.046511629999998</v>
      </c>
      <c r="E6003">
        <v>45.58</v>
      </c>
      <c r="F6003">
        <v>1055075.892</v>
      </c>
      <c r="G6003">
        <v>1055076</v>
      </c>
      <c r="H6003">
        <v>92.47</v>
      </c>
      <c r="I6003">
        <v>933</v>
      </c>
      <c r="J6003">
        <v>1084</v>
      </c>
      <c r="K6003">
        <v>237</v>
      </c>
      <c r="L6003">
        <v>20</v>
      </c>
    </row>
    <row r="6004" spans="1:12">
      <c r="A6004" t="s">
        <v>15139</v>
      </c>
      <c r="B6004" t="s">
        <v>15139</v>
      </c>
      <c r="C6004" t="s">
        <v>6568</v>
      </c>
      <c r="D6004">
        <v>93.023255809999995</v>
      </c>
      <c r="E6004">
        <v>36.79</v>
      </c>
      <c r="F6004">
        <v>953398.15</v>
      </c>
      <c r="G6004">
        <v>953398</v>
      </c>
      <c r="H6004">
        <v>85.67</v>
      </c>
      <c r="I6004">
        <v>883</v>
      </c>
      <c r="J6004">
        <v>949</v>
      </c>
      <c r="K6004">
        <v>220</v>
      </c>
      <c r="L6004">
        <v>88</v>
      </c>
    </row>
    <row r="6005" spans="1:12">
      <c r="A6005" t="s">
        <v>15140</v>
      </c>
      <c r="B6005" t="s">
        <v>15140</v>
      </c>
      <c r="C6005" t="s">
        <v>6568</v>
      </c>
      <c r="D6005">
        <v>90.697674419999998</v>
      </c>
      <c r="E6005">
        <v>54.19</v>
      </c>
      <c r="F6005">
        <v>1076342.923</v>
      </c>
      <c r="G6005">
        <v>1076343</v>
      </c>
      <c r="H6005">
        <v>91.08</v>
      </c>
      <c r="I6005">
        <v>1021</v>
      </c>
      <c r="J6005">
        <v>1126</v>
      </c>
      <c r="K6005">
        <v>229</v>
      </c>
      <c r="L6005">
        <v>39</v>
      </c>
    </row>
    <row r="6006" spans="1:12">
      <c r="A6006" t="s">
        <v>15141</v>
      </c>
      <c r="B6006" t="s">
        <v>15141</v>
      </c>
      <c r="C6006" t="s">
        <v>6568</v>
      </c>
      <c r="D6006">
        <v>97.674418599999996</v>
      </c>
      <c r="E6006">
        <v>36.97</v>
      </c>
      <c r="F6006">
        <v>1073572.8089999999</v>
      </c>
      <c r="G6006">
        <v>1073573</v>
      </c>
      <c r="H6006">
        <v>86.15</v>
      </c>
      <c r="I6006">
        <v>1018</v>
      </c>
      <c r="J6006">
        <v>1042</v>
      </c>
      <c r="K6006">
        <v>234.5</v>
      </c>
      <c r="L6006">
        <v>96</v>
      </c>
    </row>
    <row r="6007" spans="1:12">
      <c r="A6007" t="s">
        <v>15142</v>
      </c>
      <c r="B6007" t="s">
        <v>15142</v>
      </c>
      <c r="C6007" t="s">
        <v>6568</v>
      </c>
      <c r="D6007">
        <v>81.395348839999997</v>
      </c>
      <c r="E6007">
        <v>33.81</v>
      </c>
      <c r="F6007">
        <v>1466350.1229999999</v>
      </c>
      <c r="G6007">
        <v>1466350</v>
      </c>
      <c r="H6007">
        <v>81.5</v>
      </c>
      <c r="I6007">
        <v>1243</v>
      </c>
      <c r="J6007">
        <v>1527</v>
      </c>
      <c r="K6007">
        <v>206</v>
      </c>
      <c r="L6007">
        <v>121</v>
      </c>
    </row>
    <row r="6008" spans="1:12">
      <c r="A6008" t="s">
        <v>15143</v>
      </c>
      <c r="B6008" t="s">
        <v>15143</v>
      </c>
      <c r="C6008" t="s">
        <v>6568</v>
      </c>
      <c r="D6008">
        <v>90.697674419999998</v>
      </c>
      <c r="E6008">
        <v>48.74</v>
      </c>
      <c r="F6008">
        <v>874158.02560000005</v>
      </c>
      <c r="G6008">
        <v>874158</v>
      </c>
      <c r="H6008">
        <v>85.92</v>
      </c>
      <c r="I6008">
        <v>826</v>
      </c>
      <c r="J6008">
        <v>911</v>
      </c>
      <c r="K6008">
        <v>226</v>
      </c>
      <c r="L6008">
        <v>46</v>
      </c>
    </row>
    <row r="6009" spans="1:12">
      <c r="A6009" t="s">
        <v>15144</v>
      </c>
      <c r="B6009" t="s">
        <v>15144</v>
      </c>
      <c r="C6009" t="s">
        <v>6568</v>
      </c>
      <c r="D6009">
        <v>79.069767440000007</v>
      </c>
      <c r="E6009">
        <v>34.82</v>
      </c>
      <c r="F6009">
        <v>1518198.2560000001</v>
      </c>
      <c r="G6009">
        <v>1518198</v>
      </c>
      <c r="H6009">
        <v>87.25</v>
      </c>
      <c r="I6009">
        <v>1150</v>
      </c>
      <c r="J6009">
        <v>1454</v>
      </c>
      <c r="K6009">
        <v>239</v>
      </c>
      <c r="L6009">
        <v>71</v>
      </c>
    </row>
    <row r="6010" spans="1:12">
      <c r="A6010" t="s">
        <v>15145</v>
      </c>
      <c r="B6010" t="s">
        <v>15145</v>
      </c>
      <c r="C6010" t="s">
        <v>6568</v>
      </c>
      <c r="D6010">
        <v>95.348837209999999</v>
      </c>
      <c r="E6010">
        <v>34.69</v>
      </c>
      <c r="F6010">
        <v>1342844.902</v>
      </c>
      <c r="G6010">
        <v>1342845</v>
      </c>
      <c r="H6010">
        <v>80.489999999999995</v>
      </c>
      <c r="I6010">
        <v>1283</v>
      </c>
      <c r="J6010">
        <v>1346</v>
      </c>
      <c r="K6010">
        <v>212</v>
      </c>
      <c r="L6010">
        <v>108</v>
      </c>
    </row>
    <row r="6011" spans="1:12">
      <c r="A6011" t="s">
        <v>15146</v>
      </c>
      <c r="B6011" t="s">
        <v>15146</v>
      </c>
      <c r="C6011" t="s">
        <v>6568</v>
      </c>
      <c r="D6011">
        <v>93.023255809999995</v>
      </c>
      <c r="E6011">
        <v>36.1</v>
      </c>
      <c r="F6011">
        <v>981809.32499999995</v>
      </c>
      <c r="G6011">
        <v>981809</v>
      </c>
      <c r="H6011">
        <v>83.08</v>
      </c>
      <c r="I6011">
        <v>960</v>
      </c>
      <c r="J6011">
        <v>1032</v>
      </c>
      <c r="K6011">
        <v>237</v>
      </c>
      <c r="L6011">
        <v>43</v>
      </c>
    </row>
    <row r="6012" spans="1:12">
      <c r="A6012" t="s">
        <v>15147</v>
      </c>
      <c r="B6012" t="s">
        <v>15147</v>
      </c>
      <c r="C6012" t="s">
        <v>6568</v>
      </c>
      <c r="D6012">
        <v>86.046511629999998</v>
      </c>
      <c r="E6012">
        <v>44.67</v>
      </c>
      <c r="F6012">
        <v>1292668.324</v>
      </c>
      <c r="G6012">
        <v>1292668</v>
      </c>
      <c r="H6012">
        <v>85.66</v>
      </c>
      <c r="I6012">
        <v>1146</v>
      </c>
      <c r="J6012">
        <v>1332</v>
      </c>
      <c r="K6012">
        <v>214.5</v>
      </c>
      <c r="L6012">
        <v>75</v>
      </c>
    </row>
    <row r="6013" spans="1:12">
      <c r="A6013" t="s">
        <v>15148</v>
      </c>
      <c r="B6013" t="s">
        <v>15148</v>
      </c>
      <c r="C6013" t="s">
        <v>6568</v>
      </c>
      <c r="D6013">
        <v>69.767441860000005</v>
      </c>
      <c r="E6013">
        <v>46.43</v>
      </c>
      <c r="F6013">
        <v>1675477.8</v>
      </c>
      <c r="G6013">
        <v>1675478</v>
      </c>
      <c r="H6013">
        <v>87.8</v>
      </c>
      <c r="I6013">
        <v>1290</v>
      </c>
      <c r="J6013">
        <v>1849</v>
      </c>
      <c r="K6013">
        <v>241.5</v>
      </c>
      <c r="L6013">
        <v>5</v>
      </c>
    </row>
    <row r="6014" spans="1:12">
      <c r="A6014" t="s">
        <v>15149</v>
      </c>
      <c r="B6014" t="s">
        <v>15149</v>
      </c>
      <c r="C6014" t="s">
        <v>6568</v>
      </c>
      <c r="D6014">
        <v>83.720930229999993</v>
      </c>
      <c r="E6014">
        <v>44</v>
      </c>
      <c r="F6014">
        <v>937081.08330000006</v>
      </c>
      <c r="G6014">
        <v>937081</v>
      </c>
      <c r="H6014">
        <v>85.34</v>
      </c>
      <c r="I6014">
        <v>887</v>
      </c>
      <c r="J6014">
        <v>1059</v>
      </c>
      <c r="K6014">
        <v>191</v>
      </c>
      <c r="L6014">
        <v>58</v>
      </c>
    </row>
    <row r="6015" spans="1:12">
      <c r="A6015" t="s">
        <v>15150</v>
      </c>
      <c r="B6015" t="s">
        <v>15150</v>
      </c>
      <c r="C6015" t="s">
        <v>6568</v>
      </c>
      <c r="D6015">
        <v>95.348837209999999</v>
      </c>
      <c r="E6015">
        <v>38.14</v>
      </c>
      <c r="F6015">
        <v>1384172.098</v>
      </c>
      <c r="G6015">
        <v>1384172</v>
      </c>
      <c r="H6015">
        <v>86.33</v>
      </c>
      <c r="I6015">
        <v>1165</v>
      </c>
      <c r="J6015">
        <v>1222</v>
      </c>
      <c r="K6015">
        <v>259</v>
      </c>
      <c r="L6015">
        <v>103</v>
      </c>
    </row>
    <row r="6016" spans="1:12">
      <c r="A6016" t="s">
        <v>15151</v>
      </c>
      <c r="B6016" t="s">
        <v>15151</v>
      </c>
      <c r="C6016" t="s">
        <v>6568</v>
      </c>
      <c r="D6016">
        <v>93.023255809999995</v>
      </c>
      <c r="E6016">
        <v>42.94</v>
      </c>
      <c r="F6016">
        <v>764365.85</v>
      </c>
      <c r="G6016">
        <v>764366</v>
      </c>
      <c r="H6016">
        <v>87.98</v>
      </c>
      <c r="I6016">
        <v>757</v>
      </c>
      <c r="J6016">
        <v>814</v>
      </c>
      <c r="K6016">
        <v>217</v>
      </c>
      <c r="L6016">
        <v>61.5</v>
      </c>
    </row>
    <row r="6017" spans="1:12">
      <c r="A6017" t="s">
        <v>15152</v>
      </c>
      <c r="B6017" t="s">
        <v>15152</v>
      </c>
      <c r="C6017" t="s">
        <v>6568</v>
      </c>
      <c r="D6017">
        <v>93.023255809999995</v>
      </c>
      <c r="E6017">
        <v>41.85</v>
      </c>
      <c r="F6017">
        <v>816105.6923</v>
      </c>
      <c r="G6017">
        <v>816106</v>
      </c>
      <c r="H6017">
        <v>91.03</v>
      </c>
      <c r="I6017">
        <v>853</v>
      </c>
      <c r="J6017">
        <v>917</v>
      </c>
      <c r="K6017">
        <v>218</v>
      </c>
      <c r="L6017">
        <v>18</v>
      </c>
    </row>
    <row r="6018" spans="1:12">
      <c r="A6018" t="s">
        <v>15153</v>
      </c>
      <c r="B6018" t="s">
        <v>15153</v>
      </c>
      <c r="C6018" t="s">
        <v>6568</v>
      </c>
      <c r="D6018">
        <v>93.023255809999995</v>
      </c>
      <c r="E6018">
        <v>35.78</v>
      </c>
      <c r="F6018">
        <v>886951.32499999995</v>
      </c>
      <c r="G6018">
        <v>886951</v>
      </c>
      <c r="H6018">
        <v>81.040000000000006</v>
      </c>
      <c r="I6018">
        <v>794</v>
      </c>
      <c r="J6018">
        <v>854</v>
      </c>
      <c r="K6018">
        <v>214</v>
      </c>
      <c r="L6018">
        <v>115.5</v>
      </c>
    </row>
    <row r="6019" spans="1:12">
      <c r="A6019" t="s">
        <v>15154</v>
      </c>
      <c r="B6019" t="s">
        <v>15154</v>
      </c>
      <c r="C6019" t="s">
        <v>6568</v>
      </c>
      <c r="D6019">
        <v>93.023255809999995</v>
      </c>
      <c r="E6019">
        <v>43.63</v>
      </c>
      <c r="F6019">
        <v>1398982.983</v>
      </c>
      <c r="G6019">
        <v>1398983</v>
      </c>
      <c r="H6019">
        <v>85.44</v>
      </c>
      <c r="I6019">
        <v>1366</v>
      </c>
      <c r="J6019">
        <v>1468</v>
      </c>
      <c r="K6019">
        <v>213</v>
      </c>
      <c r="L6019">
        <v>93</v>
      </c>
    </row>
    <row r="6020" spans="1:12">
      <c r="A6020" t="s">
        <v>15155</v>
      </c>
      <c r="B6020" t="s">
        <v>15155</v>
      </c>
      <c r="C6020" t="s">
        <v>6568</v>
      </c>
      <c r="D6020">
        <v>86.046511629999998</v>
      </c>
      <c r="E6020">
        <v>50.84</v>
      </c>
      <c r="F6020">
        <v>929647.21620000002</v>
      </c>
      <c r="G6020">
        <v>929647</v>
      </c>
      <c r="H6020">
        <v>88.27</v>
      </c>
      <c r="I6020">
        <v>880</v>
      </c>
      <c r="J6020">
        <v>1023</v>
      </c>
      <c r="K6020">
        <v>210</v>
      </c>
      <c r="L6020">
        <v>58</v>
      </c>
    </row>
    <row r="6021" spans="1:12">
      <c r="A6021" t="s">
        <v>15156</v>
      </c>
      <c r="B6021" t="s">
        <v>15156</v>
      </c>
      <c r="C6021" t="s">
        <v>6568</v>
      </c>
      <c r="D6021">
        <v>86.046511629999998</v>
      </c>
      <c r="E6021">
        <v>33.619999999999997</v>
      </c>
      <c r="F6021">
        <v>711124.88820000004</v>
      </c>
      <c r="G6021">
        <v>711125</v>
      </c>
      <c r="H6021">
        <v>88.72</v>
      </c>
      <c r="I6021">
        <v>704</v>
      </c>
      <c r="J6021">
        <v>818</v>
      </c>
      <c r="K6021">
        <v>215</v>
      </c>
      <c r="L6021">
        <v>25</v>
      </c>
    </row>
    <row r="6022" spans="1:12">
      <c r="A6022" t="s">
        <v>15157</v>
      </c>
      <c r="B6022" t="s">
        <v>15157</v>
      </c>
      <c r="C6022" t="s">
        <v>6568</v>
      </c>
      <c r="D6022">
        <v>83.720930229999993</v>
      </c>
      <c r="E6022">
        <v>42.26</v>
      </c>
      <c r="F6022">
        <v>1039971.722</v>
      </c>
      <c r="G6022">
        <v>1039972</v>
      </c>
      <c r="H6022">
        <v>86.2</v>
      </c>
      <c r="I6022">
        <v>927</v>
      </c>
      <c r="J6022">
        <v>1107</v>
      </c>
      <c r="K6022">
        <v>252</v>
      </c>
      <c r="L6022">
        <v>28</v>
      </c>
    </row>
    <row r="6023" spans="1:12">
      <c r="A6023" t="s">
        <v>15158</v>
      </c>
      <c r="B6023" t="s">
        <v>15158</v>
      </c>
      <c r="C6023" t="s">
        <v>6568</v>
      </c>
      <c r="D6023">
        <v>95.348837209999999</v>
      </c>
      <c r="E6023">
        <v>42.93</v>
      </c>
      <c r="F6023">
        <v>1190356.534</v>
      </c>
      <c r="G6023">
        <v>1190357</v>
      </c>
      <c r="H6023">
        <v>88.8</v>
      </c>
      <c r="I6023">
        <v>1142</v>
      </c>
      <c r="J6023">
        <v>1198</v>
      </c>
      <c r="K6023">
        <v>233</v>
      </c>
      <c r="L6023">
        <v>60</v>
      </c>
    </row>
    <row r="6024" spans="1:12">
      <c r="A6024" t="s">
        <v>15159</v>
      </c>
      <c r="B6024" t="s">
        <v>15159</v>
      </c>
      <c r="C6024" t="s">
        <v>6568</v>
      </c>
      <c r="D6024">
        <v>93.023255809999995</v>
      </c>
      <c r="E6024">
        <v>38.130000000000003</v>
      </c>
      <c r="F6024">
        <v>1126835.425</v>
      </c>
      <c r="G6024">
        <v>1126835</v>
      </c>
      <c r="H6024">
        <v>92.22</v>
      </c>
      <c r="I6024">
        <v>1251</v>
      </c>
      <c r="J6024">
        <v>1345</v>
      </c>
      <c r="K6024">
        <v>218</v>
      </c>
      <c r="L6024">
        <v>10</v>
      </c>
    </row>
    <row r="6025" spans="1:12">
      <c r="A6025" t="s">
        <v>15160</v>
      </c>
      <c r="B6025" t="s">
        <v>15160</v>
      </c>
      <c r="C6025" t="s">
        <v>6568</v>
      </c>
      <c r="D6025">
        <v>88.372093019999994</v>
      </c>
      <c r="E6025">
        <v>44.63</v>
      </c>
      <c r="F6025">
        <v>705497.48569999996</v>
      </c>
      <c r="G6025">
        <v>705497</v>
      </c>
      <c r="H6025">
        <v>85.24</v>
      </c>
      <c r="I6025">
        <v>632</v>
      </c>
      <c r="J6025">
        <v>715</v>
      </c>
      <c r="K6025">
        <v>217</v>
      </c>
      <c r="L6025">
        <v>80</v>
      </c>
    </row>
    <row r="6026" spans="1:12">
      <c r="A6026" t="s">
        <v>15161</v>
      </c>
      <c r="B6026" t="s">
        <v>15161</v>
      </c>
      <c r="C6026" t="s">
        <v>6568</v>
      </c>
      <c r="D6026">
        <v>79.069767440000007</v>
      </c>
      <c r="E6026">
        <v>43.44</v>
      </c>
      <c r="F6026">
        <v>1717662.824</v>
      </c>
      <c r="G6026">
        <v>1717663</v>
      </c>
      <c r="H6026">
        <v>90.97</v>
      </c>
      <c r="I6026">
        <v>1504</v>
      </c>
      <c r="J6026">
        <v>1902</v>
      </c>
      <c r="K6026">
        <v>219</v>
      </c>
      <c r="L6026">
        <v>43</v>
      </c>
    </row>
    <row r="6027" spans="1:12">
      <c r="A6027" t="s">
        <v>15162</v>
      </c>
      <c r="B6027" t="s">
        <v>15162</v>
      </c>
      <c r="C6027" t="s">
        <v>6568</v>
      </c>
      <c r="D6027">
        <v>95.348837209999999</v>
      </c>
      <c r="E6027">
        <v>44.23</v>
      </c>
      <c r="F6027">
        <v>1044149.1409999999</v>
      </c>
      <c r="G6027">
        <v>1044149</v>
      </c>
      <c r="H6027">
        <v>90.92</v>
      </c>
      <c r="I6027">
        <v>1131</v>
      </c>
      <c r="J6027">
        <v>1186</v>
      </c>
      <c r="K6027">
        <v>214</v>
      </c>
      <c r="L6027">
        <v>34</v>
      </c>
    </row>
    <row r="6028" spans="1:12">
      <c r="A6028" t="s">
        <v>15163</v>
      </c>
      <c r="B6028" t="s">
        <v>15163</v>
      </c>
      <c r="C6028" t="s">
        <v>6568</v>
      </c>
      <c r="D6028">
        <v>72.093023259999995</v>
      </c>
      <c r="E6028">
        <v>41.86</v>
      </c>
      <c r="F6028">
        <v>1098697.1610000001</v>
      </c>
      <c r="G6028">
        <v>1098697</v>
      </c>
      <c r="H6028">
        <v>85.96</v>
      </c>
      <c r="I6028">
        <v>955</v>
      </c>
      <c r="J6028">
        <v>1325</v>
      </c>
      <c r="K6028">
        <v>195</v>
      </c>
      <c r="L6028">
        <v>78</v>
      </c>
    </row>
    <row r="6029" spans="1:12">
      <c r="A6029" t="s">
        <v>15164</v>
      </c>
      <c r="B6029" t="s">
        <v>15164</v>
      </c>
      <c r="C6029" t="s">
        <v>6568</v>
      </c>
      <c r="D6029">
        <v>86.046511629999998</v>
      </c>
      <c r="E6029">
        <v>38.229999999999997</v>
      </c>
      <c r="F6029">
        <v>490755.5135</v>
      </c>
      <c r="G6029">
        <v>490756</v>
      </c>
      <c r="H6029">
        <v>89.63</v>
      </c>
      <c r="I6029">
        <v>508</v>
      </c>
      <c r="J6029">
        <v>590</v>
      </c>
      <c r="K6029">
        <v>199</v>
      </c>
      <c r="L6029">
        <v>12</v>
      </c>
    </row>
    <row r="6030" spans="1:12">
      <c r="A6030" t="s">
        <v>15165</v>
      </c>
      <c r="B6030" t="s">
        <v>15165</v>
      </c>
      <c r="C6030" t="s">
        <v>6568</v>
      </c>
      <c r="D6030">
        <v>97.674418599999996</v>
      </c>
      <c r="E6030">
        <v>38.44</v>
      </c>
      <c r="F6030">
        <v>797051.07140000002</v>
      </c>
      <c r="G6030">
        <v>797051</v>
      </c>
      <c r="H6030">
        <v>92.2</v>
      </c>
      <c r="I6030">
        <v>877</v>
      </c>
      <c r="J6030">
        <v>898</v>
      </c>
      <c r="K6030">
        <v>216</v>
      </c>
      <c r="L6030">
        <v>23</v>
      </c>
    </row>
    <row r="6031" spans="1:12">
      <c r="A6031" t="s">
        <v>15166</v>
      </c>
      <c r="B6031" t="s">
        <v>15166</v>
      </c>
      <c r="C6031" t="s">
        <v>6568</v>
      </c>
      <c r="D6031">
        <v>95.348837209999999</v>
      </c>
      <c r="E6031">
        <v>37.979999999999997</v>
      </c>
      <c r="F6031">
        <v>1102794.824</v>
      </c>
      <c r="G6031">
        <v>1102795</v>
      </c>
      <c r="H6031">
        <v>87.26</v>
      </c>
      <c r="I6031">
        <v>1111</v>
      </c>
      <c r="J6031">
        <v>1165</v>
      </c>
      <c r="K6031">
        <v>226</v>
      </c>
      <c r="L6031">
        <v>74</v>
      </c>
    </row>
    <row r="6032" spans="1:12">
      <c r="A6032" t="s">
        <v>15167</v>
      </c>
      <c r="B6032" t="s">
        <v>15167</v>
      </c>
      <c r="C6032" t="s">
        <v>6568</v>
      </c>
      <c r="D6032">
        <v>88.372093019999994</v>
      </c>
      <c r="E6032">
        <v>42.71</v>
      </c>
      <c r="F6032">
        <v>1258881.5789999999</v>
      </c>
      <c r="G6032">
        <v>1258882</v>
      </c>
      <c r="H6032">
        <v>88.25</v>
      </c>
      <c r="I6032">
        <v>1240</v>
      </c>
      <c r="J6032">
        <v>1403</v>
      </c>
      <c r="K6032">
        <v>214</v>
      </c>
      <c r="L6032">
        <v>56</v>
      </c>
    </row>
    <row r="6033" spans="1:12">
      <c r="A6033" t="s">
        <v>15168</v>
      </c>
      <c r="B6033" t="s">
        <v>15168</v>
      </c>
      <c r="C6033" t="s">
        <v>6568</v>
      </c>
      <c r="D6033">
        <v>86.046511629999998</v>
      </c>
      <c r="E6033">
        <v>49.81</v>
      </c>
      <c r="F6033">
        <v>833286.5405</v>
      </c>
      <c r="G6033">
        <v>833287</v>
      </c>
      <c r="H6033">
        <v>87.03</v>
      </c>
      <c r="I6033">
        <v>834</v>
      </c>
      <c r="J6033">
        <v>969</v>
      </c>
      <c r="K6033">
        <v>202</v>
      </c>
      <c r="L6033">
        <v>51</v>
      </c>
    </row>
    <row r="6034" spans="1:12">
      <c r="A6034" t="s">
        <v>15169</v>
      </c>
      <c r="B6034" t="s">
        <v>15169</v>
      </c>
      <c r="C6034" t="s">
        <v>6568</v>
      </c>
      <c r="D6034">
        <v>86.046511629999998</v>
      </c>
      <c r="E6034">
        <v>47.62</v>
      </c>
      <c r="F6034">
        <v>762553.98179999995</v>
      </c>
      <c r="G6034">
        <v>762554</v>
      </c>
      <c r="H6034">
        <v>89.28</v>
      </c>
      <c r="I6034">
        <v>755</v>
      </c>
      <c r="J6034">
        <v>877</v>
      </c>
      <c r="K6034">
        <v>208</v>
      </c>
      <c r="L6034">
        <v>31</v>
      </c>
    </row>
    <row r="6035" spans="1:12">
      <c r="A6035" t="s">
        <v>15170</v>
      </c>
      <c r="B6035" t="s">
        <v>15170</v>
      </c>
      <c r="C6035" t="s">
        <v>6568</v>
      </c>
      <c r="D6035">
        <v>97.674418599999996</v>
      </c>
      <c r="E6035">
        <v>44.45</v>
      </c>
      <c r="F6035">
        <v>721927</v>
      </c>
      <c r="G6035">
        <v>721927</v>
      </c>
      <c r="H6035">
        <v>92.56</v>
      </c>
      <c r="I6035">
        <v>711</v>
      </c>
      <c r="J6035">
        <v>728</v>
      </c>
      <c r="K6035">
        <v>247</v>
      </c>
      <c r="L6035">
        <v>31</v>
      </c>
    </row>
    <row r="6036" spans="1:12">
      <c r="A6036" t="s">
        <v>15171</v>
      </c>
      <c r="B6036" t="s">
        <v>15171</v>
      </c>
      <c r="C6036" t="s">
        <v>6568</v>
      </c>
      <c r="D6036">
        <v>97.674418599999996</v>
      </c>
      <c r="E6036">
        <v>49.95</v>
      </c>
      <c r="F6036">
        <v>1484799.2139999999</v>
      </c>
      <c r="G6036">
        <v>1484799</v>
      </c>
      <c r="H6036">
        <v>88.93</v>
      </c>
      <c r="I6036">
        <v>1531</v>
      </c>
      <c r="J6036">
        <v>1567</v>
      </c>
      <c r="K6036">
        <v>225</v>
      </c>
      <c r="L6036">
        <v>60</v>
      </c>
    </row>
    <row r="6037" spans="1:12">
      <c r="B6037" t="s">
        <v>399</v>
      </c>
      <c r="C6037" t="s">
        <v>6568</v>
      </c>
      <c r="D6037">
        <v>40.590000000000003</v>
      </c>
      <c r="E6037">
        <v>41.493000000000002</v>
      </c>
      <c r="F6037">
        <v>1185530</v>
      </c>
      <c r="G6037">
        <v>1185530</v>
      </c>
      <c r="H6037">
        <v>89.76</v>
      </c>
      <c r="I6037">
        <v>582</v>
      </c>
      <c r="J6037">
        <v>1434</v>
      </c>
      <c r="K6037">
        <v>196.5</v>
      </c>
      <c r="L6037">
        <v>62</v>
      </c>
    </row>
    <row r="6038" spans="1:12">
      <c r="B6038" t="s">
        <v>400</v>
      </c>
      <c r="C6038" t="s">
        <v>6568</v>
      </c>
      <c r="D6038">
        <v>56.45</v>
      </c>
      <c r="E6038">
        <v>49.783999999999999</v>
      </c>
      <c r="F6038">
        <v>1044591</v>
      </c>
      <c r="G6038">
        <v>1044591</v>
      </c>
      <c r="H6038">
        <v>92.14</v>
      </c>
      <c r="I6038">
        <v>619</v>
      </c>
      <c r="J6038">
        <v>1097</v>
      </c>
      <c r="K6038">
        <v>230</v>
      </c>
      <c r="L6038">
        <v>32</v>
      </c>
    </row>
    <row r="6039" spans="1:12">
      <c r="B6039" t="s">
        <v>401</v>
      </c>
      <c r="C6039" t="s">
        <v>6568</v>
      </c>
      <c r="D6039">
        <v>46.59</v>
      </c>
      <c r="E6039">
        <v>51.744</v>
      </c>
      <c r="F6039">
        <v>1055430</v>
      </c>
      <c r="G6039">
        <v>1055430</v>
      </c>
      <c r="H6039">
        <v>91.56</v>
      </c>
      <c r="I6039">
        <v>610</v>
      </c>
      <c r="J6039">
        <v>1309</v>
      </c>
      <c r="K6039">
        <v>188</v>
      </c>
      <c r="L6039">
        <v>54</v>
      </c>
    </row>
    <row r="6040" spans="1:12">
      <c r="B6040" t="s">
        <v>402</v>
      </c>
      <c r="C6040" t="s">
        <v>6568</v>
      </c>
      <c r="D6040">
        <v>81.27</v>
      </c>
      <c r="E6040">
        <v>42.048000000000002</v>
      </c>
      <c r="F6040">
        <v>985161</v>
      </c>
      <c r="G6040">
        <v>985161</v>
      </c>
      <c r="H6040">
        <v>88.17</v>
      </c>
      <c r="I6040">
        <v>842</v>
      </c>
      <c r="J6040">
        <v>1034</v>
      </c>
      <c r="K6040">
        <v>213</v>
      </c>
      <c r="L6040">
        <v>67</v>
      </c>
    </row>
    <row r="6041" spans="1:12">
      <c r="B6041" t="s">
        <v>403</v>
      </c>
      <c r="C6041" t="s">
        <v>6568</v>
      </c>
      <c r="D6041">
        <v>76.2</v>
      </c>
      <c r="E6041">
        <v>48.308999999999997</v>
      </c>
      <c r="F6041">
        <v>1807918</v>
      </c>
      <c r="G6041">
        <v>1807918</v>
      </c>
      <c r="H6041">
        <v>92.3</v>
      </c>
      <c r="I6041">
        <v>1401</v>
      </c>
      <c r="J6041">
        <v>1816</v>
      </c>
      <c r="K6041">
        <v>244</v>
      </c>
      <c r="L6041">
        <v>49.5</v>
      </c>
    </row>
    <row r="6042" spans="1:12">
      <c r="B6042" t="s">
        <v>404</v>
      </c>
      <c r="C6042" t="s">
        <v>6568</v>
      </c>
      <c r="D6042">
        <v>71.47</v>
      </c>
      <c r="E6042">
        <v>50.055</v>
      </c>
      <c r="F6042">
        <v>761189</v>
      </c>
      <c r="G6042">
        <v>761189</v>
      </c>
      <c r="H6042">
        <v>92.08</v>
      </c>
      <c r="I6042">
        <v>585</v>
      </c>
      <c r="J6042">
        <v>819</v>
      </c>
      <c r="K6042">
        <v>227</v>
      </c>
      <c r="L6042">
        <v>28</v>
      </c>
    </row>
    <row r="6043" spans="1:12">
      <c r="B6043" t="s">
        <v>405</v>
      </c>
      <c r="C6043" t="s">
        <v>6568</v>
      </c>
      <c r="D6043">
        <v>57.21</v>
      </c>
      <c r="E6043">
        <v>42.790999999999997</v>
      </c>
      <c r="F6043">
        <v>1009661</v>
      </c>
      <c r="G6043">
        <v>1009661</v>
      </c>
      <c r="H6043">
        <v>86.64</v>
      </c>
      <c r="I6043">
        <v>617</v>
      </c>
      <c r="J6043">
        <v>1078</v>
      </c>
      <c r="K6043">
        <v>212</v>
      </c>
      <c r="L6043">
        <v>79</v>
      </c>
    </row>
    <row r="6044" spans="1:12">
      <c r="B6044" t="s">
        <v>406</v>
      </c>
      <c r="C6044" t="s">
        <v>6568</v>
      </c>
      <c r="D6044">
        <v>68.319999999999993</v>
      </c>
      <c r="E6044">
        <v>61.293999999999997</v>
      </c>
      <c r="F6044">
        <v>1304844</v>
      </c>
      <c r="G6044">
        <v>1304844</v>
      </c>
      <c r="H6044">
        <v>93.1</v>
      </c>
      <c r="I6044">
        <v>909</v>
      </c>
      <c r="J6044">
        <v>1331</v>
      </c>
      <c r="K6044">
        <v>237</v>
      </c>
      <c r="L6044">
        <v>35</v>
      </c>
    </row>
    <row r="6045" spans="1:12">
      <c r="B6045" t="s">
        <v>407</v>
      </c>
      <c r="C6045" t="s">
        <v>6568</v>
      </c>
      <c r="D6045">
        <v>59.52</v>
      </c>
      <c r="E6045">
        <v>42.762</v>
      </c>
      <c r="F6045">
        <v>1112175</v>
      </c>
      <c r="G6045">
        <v>1112175</v>
      </c>
      <c r="H6045">
        <v>85.25</v>
      </c>
      <c r="I6045">
        <v>670</v>
      </c>
      <c r="J6045">
        <v>1126</v>
      </c>
      <c r="K6045">
        <v>212.5</v>
      </c>
      <c r="L6045">
        <v>86.5</v>
      </c>
    </row>
    <row r="6046" spans="1:12">
      <c r="B6046" t="s">
        <v>408</v>
      </c>
      <c r="C6046" t="s">
        <v>6568</v>
      </c>
      <c r="D6046">
        <v>76.150000000000006</v>
      </c>
      <c r="E6046">
        <v>50.100999999999999</v>
      </c>
      <c r="F6046">
        <v>688022</v>
      </c>
      <c r="G6046">
        <v>688022</v>
      </c>
      <c r="H6046">
        <v>92</v>
      </c>
      <c r="I6046">
        <v>563</v>
      </c>
      <c r="J6046">
        <v>733</v>
      </c>
      <c r="K6046">
        <v>230</v>
      </c>
      <c r="L6046">
        <v>29</v>
      </c>
    </row>
    <row r="6047" spans="1:12">
      <c r="B6047" t="s">
        <v>409</v>
      </c>
      <c r="C6047" t="s">
        <v>6568</v>
      </c>
      <c r="D6047">
        <v>68.319999999999993</v>
      </c>
      <c r="E6047">
        <v>44.656999999999996</v>
      </c>
      <c r="F6047">
        <v>1484539</v>
      </c>
      <c r="G6047">
        <v>1484539</v>
      </c>
      <c r="H6047">
        <v>91.67</v>
      </c>
      <c r="I6047">
        <v>1045</v>
      </c>
      <c r="J6047">
        <v>1484</v>
      </c>
      <c r="K6047">
        <v>246</v>
      </c>
      <c r="L6047">
        <v>46</v>
      </c>
    </row>
    <row r="6048" spans="1:12">
      <c r="B6048" t="s">
        <v>410</v>
      </c>
      <c r="C6048" t="s">
        <v>6568</v>
      </c>
      <c r="D6048">
        <v>69.28</v>
      </c>
      <c r="E6048">
        <v>48.139000000000003</v>
      </c>
      <c r="F6048">
        <v>1951430</v>
      </c>
      <c r="G6048">
        <v>1951430</v>
      </c>
      <c r="H6048">
        <v>92.47</v>
      </c>
      <c r="I6048">
        <v>1382</v>
      </c>
      <c r="J6048">
        <v>1989</v>
      </c>
      <c r="K6048">
        <v>242</v>
      </c>
      <c r="L6048">
        <v>52</v>
      </c>
    </row>
    <row r="6049" spans="2:12">
      <c r="B6049" t="s">
        <v>411</v>
      </c>
      <c r="C6049" t="s">
        <v>6568</v>
      </c>
      <c r="D6049">
        <v>66.67</v>
      </c>
      <c r="E6049">
        <v>51.774999999999999</v>
      </c>
      <c r="F6049">
        <v>1305884</v>
      </c>
      <c r="G6049">
        <v>1305884</v>
      </c>
      <c r="H6049">
        <v>90.73</v>
      </c>
      <c r="I6049">
        <v>962</v>
      </c>
      <c r="J6049">
        <v>1443</v>
      </c>
      <c r="K6049">
        <v>199.5</v>
      </c>
      <c r="L6049">
        <v>57</v>
      </c>
    </row>
    <row r="6050" spans="2:12">
      <c r="B6050" t="s">
        <v>412</v>
      </c>
      <c r="C6050" t="s">
        <v>6568</v>
      </c>
      <c r="D6050">
        <v>81.27</v>
      </c>
      <c r="E6050">
        <v>42.088999999999999</v>
      </c>
      <c r="F6050">
        <v>967292</v>
      </c>
      <c r="G6050">
        <v>967292</v>
      </c>
      <c r="H6050">
        <v>88.18</v>
      </c>
      <c r="I6050">
        <v>822</v>
      </c>
      <c r="J6050">
        <v>1011</v>
      </c>
      <c r="K6050">
        <v>213</v>
      </c>
      <c r="L6050">
        <v>66</v>
      </c>
    </row>
    <row r="6051" spans="2:12">
      <c r="B6051" t="s">
        <v>413</v>
      </c>
      <c r="C6051" t="s">
        <v>6568</v>
      </c>
      <c r="D6051">
        <v>61.06</v>
      </c>
      <c r="E6051">
        <v>37.097000000000001</v>
      </c>
      <c r="F6051">
        <v>1116144</v>
      </c>
      <c r="G6051">
        <v>1116144</v>
      </c>
      <c r="H6051">
        <v>94.52</v>
      </c>
      <c r="I6051">
        <v>718</v>
      </c>
      <c r="J6051">
        <v>1176</v>
      </c>
      <c r="K6051">
        <v>246</v>
      </c>
      <c r="L6051">
        <v>15</v>
      </c>
    </row>
    <row r="6052" spans="2:12">
      <c r="B6052" t="s">
        <v>414</v>
      </c>
      <c r="C6052" t="s">
        <v>6568</v>
      </c>
      <c r="D6052">
        <v>76.680000000000007</v>
      </c>
      <c r="E6052">
        <v>49.871000000000002</v>
      </c>
      <c r="F6052">
        <v>1239069</v>
      </c>
      <c r="G6052">
        <v>1239069</v>
      </c>
      <c r="H6052">
        <v>88.94</v>
      </c>
      <c r="I6052">
        <v>1033</v>
      </c>
      <c r="J6052">
        <v>1332</v>
      </c>
      <c r="K6052">
        <v>223</v>
      </c>
      <c r="L6052">
        <v>75</v>
      </c>
    </row>
    <row r="6053" spans="2:12">
      <c r="B6053" t="s">
        <v>415</v>
      </c>
      <c r="C6053" t="s">
        <v>6568</v>
      </c>
      <c r="D6053">
        <v>82.73</v>
      </c>
      <c r="E6053">
        <v>38.302</v>
      </c>
      <c r="F6053">
        <v>715793</v>
      </c>
      <c r="G6053">
        <v>715793</v>
      </c>
      <c r="H6053">
        <v>84.89</v>
      </c>
      <c r="I6053">
        <v>613</v>
      </c>
      <c r="J6053">
        <v>741</v>
      </c>
      <c r="K6053">
        <v>204</v>
      </c>
      <c r="L6053">
        <v>95.5</v>
      </c>
    </row>
    <row r="6054" spans="2:12">
      <c r="B6054" t="s">
        <v>416</v>
      </c>
      <c r="C6054" t="s">
        <v>6568</v>
      </c>
      <c r="D6054">
        <v>50.95</v>
      </c>
      <c r="E6054">
        <v>50.29</v>
      </c>
      <c r="F6054">
        <v>716314</v>
      </c>
      <c r="G6054">
        <v>716314</v>
      </c>
      <c r="H6054">
        <v>90.76</v>
      </c>
      <c r="I6054">
        <v>414</v>
      </c>
      <c r="J6054">
        <v>813</v>
      </c>
      <c r="K6054">
        <v>203</v>
      </c>
      <c r="L6054">
        <v>25</v>
      </c>
    </row>
    <row r="6055" spans="2:12">
      <c r="B6055" t="s">
        <v>417</v>
      </c>
      <c r="C6055" t="s">
        <v>6568</v>
      </c>
      <c r="D6055">
        <v>62.5</v>
      </c>
      <c r="E6055">
        <v>43.228999999999999</v>
      </c>
      <c r="F6055">
        <v>782907</v>
      </c>
      <c r="G6055">
        <v>782907</v>
      </c>
      <c r="H6055">
        <v>92.13</v>
      </c>
      <c r="I6055">
        <v>510</v>
      </c>
      <c r="J6055">
        <v>815</v>
      </c>
      <c r="K6055">
        <v>235</v>
      </c>
      <c r="L6055">
        <v>36.5</v>
      </c>
    </row>
    <row r="6056" spans="2:12">
      <c r="B6056" t="s">
        <v>418</v>
      </c>
      <c r="C6056" t="s">
        <v>6568</v>
      </c>
      <c r="D6056">
        <v>48.98</v>
      </c>
      <c r="E6056">
        <v>39.787999999999997</v>
      </c>
      <c r="F6056">
        <v>946014</v>
      </c>
      <c r="G6056">
        <v>946014</v>
      </c>
      <c r="H6056">
        <v>89.03</v>
      </c>
      <c r="I6056">
        <v>521</v>
      </c>
      <c r="J6056">
        <v>1064</v>
      </c>
      <c r="K6056">
        <v>205</v>
      </c>
      <c r="L6056">
        <v>48</v>
      </c>
    </row>
    <row r="6057" spans="2:12">
      <c r="B6057" t="s">
        <v>419</v>
      </c>
      <c r="C6057" t="s">
        <v>6568</v>
      </c>
      <c r="D6057">
        <v>80.3</v>
      </c>
      <c r="E6057">
        <v>39.234000000000002</v>
      </c>
      <c r="F6057">
        <v>709668</v>
      </c>
      <c r="G6057">
        <v>709668</v>
      </c>
      <c r="H6057">
        <v>90.49</v>
      </c>
      <c r="I6057">
        <v>604</v>
      </c>
      <c r="J6057">
        <v>752</v>
      </c>
      <c r="K6057">
        <v>232.5</v>
      </c>
      <c r="L6057">
        <v>40</v>
      </c>
    </row>
    <row r="6058" spans="2:12">
      <c r="B6058" t="s">
        <v>420</v>
      </c>
      <c r="C6058" t="s">
        <v>6568</v>
      </c>
      <c r="D6058">
        <v>49.64</v>
      </c>
      <c r="E6058">
        <v>35.024999999999999</v>
      </c>
      <c r="F6058">
        <v>1039709</v>
      </c>
      <c r="G6058">
        <v>1039709</v>
      </c>
      <c r="H6058">
        <v>87.09</v>
      </c>
      <c r="I6058">
        <v>556</v>
      </c>
      <c r="J6058">
        <v>1120</v>
      </c>
      <c r="K6058">
        <v>205.5</v>
      </c>
      <c r="L6058">
        <v>91</v>
      </c>
    </row>
    <row r="6059" spans="2:12">
      <c r="B6059" t="s">
        <v>421</v>
      </c>
      <c r="C6059" t="s">
        <v>6568</v>
      </c>
      <c r="D6059">
        <v>68.44</v>
      </c>
      <c r="E6059">
        <v>40.905000000000001</v>
      </c>
      <c r="F6059">
        <v>860600</v>
      </c>
      <c r="G6059">
        <v>860600</v>
      </c>
      <c r="H6059">
        <v>90.85</v>
      </c>
      <c r="I6059">
        <v>709</v>
      </c>
      <c r="J6059">
        <v>1034</v>
      </c>
      <c r="K6059">
        <v>185</v>
      </c>
      <c r="L6059">
        <v>57</v>
      </c>
    </row>
    <row r="6060" spans="2:12">
      <c r="B6060" t="s">
        <v>422</v>
      </c>
      <c r="C6060" t="s">
        <v>6568</v>
      </c>
      <c r="D6060">
        <v>73.25</v>
      </c>
      <c r="E6060">
        <v>43.844999999999999</v>
      </c>
      <c r="F6060">
        <v>595751</v>
      </c>
      <c r="G6060">
        <v>595751</v>
      </c>
      <c r="H6060">
        <v>91.69</v>
      </c>
      <c r="I6060">
        <v>471</v>
      </c>
      <c r="J6060">
        <v>643</v>
      </c>
      <c r="K6060">
        <v>222</v>
      </c>
      <c r="L6060">
        <v>27</v>
      </c>
    </row>
    <row r="6061" spans="2:12">
      <c r="B6061" t="s">
        <v>423</v>
      </c>
      <c r="C6061" t="s">
        <v>6568</v>
      </c>
      <c r="D6061">
        <v>68.16</v>
      </c>
      <c r="E6061">
        <v>53.271999999999998</v>
      </c>
      <c r="F6061">
        <v>854914</v>
      </c>
      <c r="G6061">
        <v>854914</v>
      </c>
      <c r="H6061">
        <v>92.44</v>
      </c>
      <c r="I6061">
        <v>647</v>
      </c>
      <c r="J6061">
        <v>949</v>
      </c>
      <c r="K6061">
        <v>218</v>
      </c>
      <c r="L6061">
        <v>35</v>
      </c>
    </row>
    <row r="6062" spans="2:12">
      <c r="B6062" t="s">
        <v>424</v>
      </c>
      <c r="C6062" t="s">
        <v>6568</v>
      </c>
      <c r="D6062">
        <v>69.430000000000007</v>
      </c>
      <c r="E6062">
        <v>38.561</v>
      </c>
      <c r="F6062">
        <v>969183</v>
      </c>
      <c r="G6062">
        <v>969183</v>
      </c>
      <c r="H6062">
        <v>92.78</v>
      </c>
      <c r="I6062">
        <v>727</v>
      </c>
      <c r="J6062">
        <v>1047</v>
      </c>
      <c r="K6062">
        <v>227</v>
      </c>
      <c r="L6062">
        <v>25</v>
      </c>
    </row>
    <row r="6063" spans="2:12">
      <c r="B6063" t="s">
        <v>425</v>
      </c>
      <c r="C6063" t="s">
        <v>6568</v>
      </c>
      <c r="D6063">
        <v>67.5</v>
      </c>
      <c r="E6063">
        <v>37.387</v>
      </c>
      <c r="F6063">
        <v>858725</v>
      </c>
      <c r="G6063">
        <v>858725</v>
      </c>
      <c r="H6063">
        <v>87.61</v>
      </c>
      <c r="I6063">
        <v>640</v>
      </c>
      <c r="J6063">
        <v>948</v>
      </c>
      <c r="K6063">
        <v>207.5</v>
      </c>
      <c r="L6063">
        <v>64</v>
      </c>
    </row>
    <row r="6064" spans="2:12">
      <c r="B6064" t="s">
        <v>426</v>
      </c>
      <c r="C6064" t="s">
        <v>6568</v>
      </c>
      <c r="D6064">
        <v>61.35</v>
      </c>
      <c r="E6064">
        <v>37.353999999999999</v>
      </c>
      <c r="F6064">
        <v>719545</v>
      </c>
      <c r="G6064">
        <v>719545</v>
      </c>
      <c r="H6064">
        <v>92.17</v>
      </c>
      <c r="I6064">
        <v>507</v>
      </c>
      <c r="J6064">
        <v>818</v>
      </c>
      <c r="K6064">
        <v>202</v>
      </c>
      <c r="L6064">
        <v>29</v>
      </c>
    </row>
    <row r="6065" spans="2:12">
      <c r="B6065" t="s">
        <v>427</v>
      </c>
      <c r="C6065" t="s">
        <v>6568</v>
      </c>
      <c r="D6065">
        <v>52.86</v>
      </c>
      <c r="E6065">
        <v>48.493000000000002</v>
      </c>
      <c r="F6065">
        <v>929899</v>
      </c>
      <c r="G6065">
        <v>929899</v>
      </c>
      <c r="H6065">
        <v>93.68</v>
      </c>
      <c r="I6065">
        <v>566</v>
      </c>
      <c r="J6065">
        <v>1071</v>
      </c>
      <c r="K6065">
        <v>216</v>
      </c>
      <c r="L6065">
        <v>24</v>
      </c>
    </row>
    <row r="6066" spans="2:12">
      <c r="B6066" t="s">
        <v>428</v>
      </c>
      <c r="C6066" t="s">
        <v>6568</v>
      </c>
      <c r="D6066">
        <v>80.459999999999994</v>
      </c>
      <c r="E6066">
        <v>42.847999999999999</v>
      </c>
      <c r="F6066">
        <v>805221</v>
      </c>
      <c r="G6066">
        <v>805221</v>
      </c>
      <c r="H6066">
        <v>88.89</v>
      </c>
      <c r="I6066">
        <v>713</v>
      </c>
      <c r="J6066">
        <v>886</v>
      </c>
      <c r="K6066">
        <v>209</v>
      </c>
      <c r="L6066">
        <v>68</v>
      </c>
    </row>
    <row r="6067" spans="2:12">
      <c r="B6067" t="s">
        <v>429</v>
      </c>
      <c r="C6067" t="s">
        <v>6568</v>
      </c>
      <c r="D6067">
        <v>65.349999999999994</v>
      </c>
      <c r="E6067">
        <v>30.878</v>
      </c>
      <c r="F6067">
        <v>1036673</v>
      </c>
      <c r="G6067">
        <v>1036673</v>
      </c>
      <c r="H6067">
        <v>93</v>
      </c>
      <c r="I6067">
        <v>681</v>
      </c>
      <c r="J6067">
        <v>1042</v>
      </c>
      <c r="K6067">
        <v>269</v>
      </c>
      <c r="L6067">
        <v>27</v>
      </c>
    </row>
    <row r="6068" spans="2:12">
      <c r="B6068" t="s">
        <v>430</v>
      </c>
      <c r="C6068" t="s">
        <v>6568</v>
      </c>
      <c r="D6068">
        <v>62.92</v>
      </c>
      <c r="E6068">
        <v>39.936999999999998</v>
      </c>
      <c r="F6068">
        <v>1261379</v>
      </c>
      <c r="G6068">
        <v>1261379</v>
      </c>
      <c r="H6068">
        <v>88.73</v>
      </c>
      <c r="I6068">
        <v>814</v>
      </c>
      <c r="J6068">
        <v>1294</v>
      </c>
      <c r="K6068">
        <v>224</v>
      </c>
      <c r="L6068">
        <v>65.5</v>
      </c>
    </row>
    <row r="6069" spans="2:12">
      <c r="B6069" t="s">
        <v>431</v>
      </c>
      <c r="C6069" t="s">
        <v>6568</v>
      </c>
      <c r="D6069">
        <v>70.040000000000006</v>
      </c>
      <c r="E6069">
        <v>38.387</v>
      </c>
      <c r="F6069">
        <v>737184</v>
      </c>
      <c r="G6069">
        <v>737184</v>
      </c>
      <c r="H6069">
        <v>85.48</v>
      </c>
      <c r="I6069">
        <v>549</v>
      </c>
      <c r="J6069">
        <v>784</v>
      </c>
      <c r="K6069">
        <v>200</v>
      </c>
      <c r="L6069">
        <v>91</v>
      </c>
    </row>
    <row r="6070" spans="2:12">
      <c r="B6070" t="s">
        <v>432</v>
      </c>
      <c r="C6070" t="s">
        <v>6568</v>
      </c>
      <c r="D6070">
        <v>57.44</v>
      </c>
      <c r="E6070">
        <v>36.439</v>
      </c>
      <c r="F6070">
        <v>756435</v>
      </c>
      <c r="G6070">
        <v>756435</v>
      </c>
      <c r="H6070">
        <v>92.67</v>
      </c>
      <c r="I6070">
        <v>463</v>
      </c>
      <c r="J6070">
        <v>797</v>
      </c>
      <c r="K6070">
        <v>232</v>
      </c>
      <c r="L6070">
        <v>33</v>
      </c>
    </row>
    <row r="6071" spans="2:12">
      <c r="B6071" t="s">
        <v>433</v>
      </c>
      <c r="C6071" t="s">
        <v>6568</v>
      </c>
      <c r="D6071">
        <v>59.15</v>
      </c>
      <c r="E6071">
        <v>34.984999999999999</v>
      </c>
      <c r="F6071">
        <v>911751</v>
      </c>
      <c r="G6071">
        <v>911751</v>
      </c>
      <c r="H6071">
        <v>89.83</v>
      </c>
      <c r="I6071">
        <v>552</v>
      </c>
      <c r="J6071">
        <v>933</v>
      </c>
      <c r="K6071">
        <v>230.5</v>
      </c>
      <c r="L6071">
        <v>52</v>
      </c>
    </row>
    <row r="6072" spans="2:12">
      <c r="B6072" t="s">
        <v>434</v>
      </c>
      <c r="C6072" t="s">
        <v>6568</v>
      </c>
      <c r="D6072">
        <v>66.02</v>
      </c>
      <c r="E6072">
        <v>38.593000000000004</v>
      </c>
      <c r="F6072">
        <v>1003466</v>
      </c>
      <c r="G6072">
        <v>1003466</v>
      </c>
      <c r="H6072">
        <v>92.92</v>
      </c>
      <c r="I6072">
        <v>735</v>
      </c>
      <c r="J6072">
        <v>1076</v>
      </c>
      <c r="K6072">
        <v>229</v>
      </c>
      <c r="L6072">
        <v>25</v>
      </c>
    </row>
    <row r="6073" spans="2:12">
      <c r="B6073" t="s">
        <v>435</v>
      </c>
      <c r="C6073" t="s">
        <v>6568</v>
      </c>
      <c r="D6073">
        <v>67.13</v>
      </c>
      <c r="E6073">
        <v>49.76</v>
      </c>
      <c r="F6073">
        <v>1256711</v>
      </c>
      <c r="G6073">
        <v>1256711</v>
      </c>
      <c r="H6073">
        <v>88.99</v>
      </c>
      <c r="I6073">
        <v>946</v>
      </c>
      <c r="J6073">
        <v>1377</v>
      </c>
      <c r="K6073">
        <v>218.5</v>
      </c>
      <c r="L6073">
        <v>74</v>
      </c>
    </row>
    <row r="6074" spans="2:12">
      <c r="B6074" t="s">
        <v>436</v>
      </c>
      <c r="C6074" t="s">
        <v>6568</v>
      </c>
      <c r="D6074">
        <v>46.01</v>
      </c>
      <c r="E6074">
        <v>39.628999999999998</v>
      </c>
      <c r="F6074">
        <v>899340</v>
      </c>
      <c r="G6074">
        <v>899340</v>
      </c>
      <c r="H6074">
        <v>89.5</v>
      </c>
      <c r="I6074">
        <v>490</v>
      </c>
      <c r="J6074">
        <v>1044</v>
      </c>
      <c r="K6074">
        <v>197.5</v>
      </c>
      <c r="L6074">
        <v>45</v>
      </c>
    </row>
    <row r="6075" spans="2:12">
      <c r="B6075" t="s">
        <v>437</v>
      </c>
      <c r="C6075" t="s">
        <v>6568</v>
      </c>
      <c r="D6075">
        <v>53.24</v>
      </c>
      <c r="E6075">
        <v>46.654000000000003</v>
      </c>
      <c r="F6075">
        <v>806553</v>
      </c>
      <c r="G6075">
        <v>806553</v>
      </c>
      <c r="H6075">
        <v>92.01</v>
      </c>
      <c r="I6075">
        <v>448</v>
      </c>
      <c r="J6075">
        <v>841</v>
      </c>
      <c r="K6075">
        <v>241</v>
      </c>
      <c r="L6075">
        <v>31</v>
      </c>
    </row>
    <row r="6076" spans="2:12">
      <c r="B6076" t="s">
        <v>438</v>
      </c>
      <c r="C6076" t="s">
        <v>6568</v>
      </c>
      <c r="D6076">
        <v>56.06</v>
      </c>
      <c r="E6076">
        <v>53.393999999999998</v>
      </c>
      <c r="F6076">
        <v>1031498</v>
      </c>
      <c r="G6076">
        <v>1031498</v>
      </c>
      <c r="H6076">
        <v>91.94</v>
      </c>
      <c r="I6076">
        <v>639</v>
      </c>
      <c r="J6076">
        <v>1140</v>
      </c>
      <c r="K6076">
        <v>210</v>
      </c>
      <c r="L6076">
        <v>37</v>
      </c>
    </row>
    <row r="6077" spans="2:12">
      <c r="B6077" t="s">
        <v>439</v>
      </c>
      <c r="C6077" t="s">
        <v>6568</v>
      </c>
      <c r="D6077">
        <v>59.41</v>
      </c>
      <c r="E6077">
        <v>46.545000000000002</v>
      </c>
      <c r="F6077">
        <v>1610421</v>
      </c>
      <c r="G6077">
        <v>1610421</v>
      </c>
      <c r="H6077">
        <v>88.42</v>
      </c>
      <c r="I6077">
        <v>987</v>
      </c>
      <c r="J6077">
        <v>1658</v>
      </c>
      <c r="K6077">
        <v>210</v>
      </c>
      <c r="L6077">
        <v>71</v>
      </c>
    </row>
    <row r="6078" spans="2:12">
      <c r="B6078" t="s">
        <v>440</v>
      </c>
      <c r="C6078" t="s">
        <v>6568</v>
      </c>
      <c r="D6078">
        <v>43.99</v>
      </c>
      <c r="E6078">
        <v>53.116999999999997</v>
      </c>
      <c r="F6078">
        <v>1380717</v>
      </c>
      <c r="G6078">
        <v>1380717</v>
      </c>
      <c r="H6078">
        <v>93.06</v>
      </c>
      <c r="I6078">
        <v>696</v>
      </c>
      <c r="J6078">
        <v>1567</v>
      </c>
      <c r="K6078">
        <v>227</v>
      </c>
      <c r="L6078">
        <v>31.5</v>
      </c>
    </row>
    <row r="6079" spans="2:12">
      <c r="B6079" t="s">
        <v>441</v>
      </c>
      <c r="C6079" t="s">
        <v>6568</v>
      </c>
      <c r="D6079">
        <v>44.8</v>
      </c>
      <c r="E6079">
        <v>48.338000000000001</v>
      </c>
      <c r="F6079">
        <v>1521906</v>
      </c>
      <c r="G6079">
        <v>1521906</v>
      </c>
      <c r="H6079">
        <v>92.96</v>
      </c>
      <c r="I6079">
        <v>792</v>
      </c>
      <c r="J6079">
        <v>1753</v>
      </c>
      <c r="K6079">
        <v>213.5</v>
      </c>
      <c r="L6079">
        <v>30</v>
      </c>
    </row>
    <row r="6080" spans="2:12">
      <c r="B6080" t="s">
        <v>442</v>
      </c>
      <c r="C6080" t="s">
        <v>6568</v>
      </c>
      <c r="D6080">
        <v>52.87</v>
      </c>
      <c r="E6080">
        <v>43.625</v>
      </c>
      <c r="F6080">
        <v>922860</v>
      </c>
      <c r="G6080">
        <v>922860</v>
      </c>
      <c r="H6080">
        <v>89.28</v>
      </c>
      <c r="I6080">
        <v>529</v>
      </c>
      <c r="J6080">
        <v>966</v>
      </c>
      <c r="K6080">
        <v>214</v>
      </c>
      <c r="L6080">
        <v>69</v>
      </c>
    </row>
    <row r="6081" spans="2:12">
      <c r="B6081" t="s">
        <v>443</v>
      </c>
      <c r="C6081" t="s">
        <v>6568</v>
      </c>
      <c r="D6081">
        <v>45.07</v>
      </c>
      <c r="E6081">
        <v>50.029000000000003</v>
      </c>
      <c r="F6081">
        <v>789851</v>
      </c>
      <c r="G6081">
        <v>789851</v>
      </c>
      <c r="H6081">
        <v>91</v>
      </c>
      <c r="I6081">
        <v>418</v>
      </c>
      <c r="J6081">
        <v>927</v>
      </c>
      <c r="K6081">
        <v>198.5</v>
      </c>
      <c r="L6081">
        <v>30</v>
      </c>
    </row>
    <row r="6082" spans="2:12">
      <c r="B6082" t="s">
        <v>444</v>
      </c>
      <c r="C6082" t="s">
        <v>6568</v>
      </c>
      <c r="D6082">
        <v>75.13</v>
      </c>
      <c r="E6082">
        <v>39.372999999999998</v>
      </c>
      <c r="F6082">
        <v>619842</v>
      </c>
      <c r="G6082">
        <v>619842</v>
      </c>
      <c r="H6082">
        <v>90.16</v>
      </c>
      <c r="I6082">
        <v>487</v>
      </c>
      <c r="J6082">
        <v>648</v>
      </c>
      <c r="K6082">
        <v>223</v>
      </c>
      <c r="L6082">
        <v>43</v>
      </c>
    </row>
    <row r="6083" spans="2:12">
      <c r="B6083" t="s">
        <v>445</v>
      </c>
      <c r="C6083" t="s">
        <v>6568</v>
      </c>
      <c r="D6083">
        <v>55.53</v>
      </c>
      <c r="E6083">
        <v>56.719000000000001</v>
      </c>
      <c r="F6083">
        <v>1024320</v>
      </c>
      <c r="G6083">
        <v>1024320</v>
      </c>
      <c r="H6083">
        <v>93.51</v>
      </c>
      <c r="I6083">
        <v>652</v>
      </c>
      <c r="J6083">
        <v>1174</v>
      </c>
      <c r="K6083">
        <v>214</v>
      </c>
      <c r="L6083">
        <v>25</v>
      </c>
    </row>
    <row r="6084" spans="2:12">
      <c r="B6084" t="s">
        <v>446</v>
      </c>
      <c r="C6084" t="s">
        <v>6568</v>
      </c>
      <c r="D6084">
        <v>76.81</v>
      </c>
      <c r="E6084">
        <v>51.710999999999999</v>
      </c>
      <c r="F6084">
        <v>1298049</v>
      </c>
      <c r="G6084">
        <v>1298049</v>
      </c>
      <c r="H6084">
        <v>93.07</v>
      </c>
      <c r="I6084">
        <v>1018</v>
      </c>
      <c r="J6084">
        <v>1312</v>
      </c>
      <c r="K6084">
        <v>242.5</v>
      </c>
      <c r="L6084">
        <v>42</v>
      </c>
    </row>
    <row r="6085" spans="2:12">
      <c r="B6085" t="s">
        <v>447</v>
      </c>
      <c r="C6085" t="s">
        <v>6568</v>
      </c>
      <c r="D6085">
        <v>57.92</v>
      </c>
      <c r="E6085">
        <v>43.082999999999998</v>
      </c>
      <c r="F6085">
        <v>768746</v>
      </c>
      <c r="G6085">
        <v>768746</v>
      </c>
      <c r="H6085">
        <v>93.28</v>
      </c>
      <c r="I6085">
        <v>469</v>
      </c>
      <c r="J6085">
        <v>810</v>
      </c>
      <c r="K6085">
        <v>240</v>
      </c>
      <c r="L6085">
        <v>31</v>
      </c>
    </row>
    <row r="6086" spans="2:12">
      <c r="B6086" t="s">
        <v>448</v>
      </c>
      <c r="C6086" t="s">
        <v>6568</v>
      </c>
      <c r="D6086">
        <v>43.02</v>
      </c>
      <c r="E6086">
        <v>47.67</v>
      </c>
      <c r="F6086">
        <v>1415480</v>
      </c>
      <c r="G6086">
        <v>1415480</v>
      </c>
      <c r="H6086">
        <v>95.44</v>
      </c>
      <c r="I6086">
        <v>664</v>
      </c>
      <c r="J6086">
        <v>1510</v>
      </c>
      <c r="K6086">
        <v>233</v>
      </c>
      <c r="L6086">
        <v>13</v>
      </c>
    </row>
    <row r="6087" spans="2:12">
      <c r="B6087" t="s">
        <v>449</v>
      </c>
      <c r="C6087" t="s">
        <v>6568</v>
      </c>
      <c r="D6087">
        <v>68.08</v>
      </c>
      <c r="E6087">
        <v>43.822000000000003</v>
      </c>
      <c r="F6087">
        <v>671963</v>
      </c>
      <c r="G6087">
        <v>671963</v>
      </c>
      <c r="H6087">
        <v>91.76</v>
      </c>
      <c r="I6087">
        <v>501</v>
      </c>
      <c r="J6087">
        <v>723</v>
      </c>
      <c r="K6087">
        <v>221</v>
      </c>
      <c r="L6087">
        <v>29</v>
      </c>
    </row>
    <row r="6088" spans="2:12">
      <c r="B6088" t="s">
        <v>450</v>
      </c>
      <c r="C6088" t="s">
        <v>6568</v>
      </c>
      <c r="D6088">
        <v>77.78</v>
      </c>
      <c r="E6088">
        <v>57.121000000000002</v>
      </c>
      <c r="F6088">
        <v>1348903</v>
      </c>
      <c r="G6088">
        <v>1348903</v>
      </c>
      <c r="H6088">
        <v>90.72</v>
      </c>
      <c r="I6088">
        <v>1056</v>
      </c>
      <c r="J6088">
        <v>1340</v>
      </c>
      <c r="K6088">
        <v>247.5</v>
      </c>
      <c r="L6088">
        <v>58</v>
      </c>
    </row>
    <row r="6089" spans="2:12">
      <c r="B6089" t="s">
        <v>451</v>
      </c>
      <c r="C6089" t="s">
        <v>6568</v>
      </c>
      <c r="D6089">
        <v>57.81</v>
      </c>
      <c r="E6089">
        <v>47.198999999999998</v>
      </c>
      <c r="F6089">
        <v>1438787</v>
      </c>
      <c r="G6089">
        <v>1438787</v>
      </c>
      <c r="H6089">
        <v>92.56</v>
      </c>
      <c r="I6089">
        <v>888</v>
      </c>
      <c r="J6089">
        <v>1536</v>
      </c>
      <c r="K6089">
        <v>226</v>
      </c>
      <c r="L6089">
        <v>36</v>
      </c>
    </row>
    <row r="6090" spans="2:12">
      <c r="B6090" t="s">
        <v>452</v>
      </c>
      <c r="C6090" t="s">
        <v>6568</v>
      </c>
      <c r="D6090">
        <v>63.25</v>
      </c>
      <c r="E6090">
        <v>39.143000000000001</v>
      </c>
      <c r="F6090">
        <v>1037501</v>
      </c>
      <c r="G6090">
        <v>1037501</v>
      </c>
      <c r="H6090">
        <v>93.68</v>
      </c>
      <c r="I6090">
        <v>693</v>
      </c>
      <c r="J6090">
        <v>1096</v>
      </c>
      <c r="K6090">
        <v>236</v>
      </c>
      <c r="L6090">
        <v>29</v>
      </c>
    </row>
    <row r="6091" spans="2:12">
      <c r="B6091" t="s">
        <v>453</v>
      </c>
      <c r="C6091" t="s">
        <v>6568</v>
      </c>
      <c r="D6091">
        <v>62.38</v>
      </c>
      <c r="E6091">
        <v>31.539000000000001</v>
      </c>
      <c r="F6091">
        <v>1293212</v>
      </c>
      <c r="G6091">
        <v>1293212</v>
      </c>
      <c r="H6091">
        <v>92.16</v>
      </c>
      <c r="I6091">
        <v>779</v>
      </c>
      <c r="J6091">
        <v>1249</v>
      </c>
      <c r="K6091">
        <v>276</v>
      </c>
      <c r="L6091">
        <v>36</v>
      </c>
    </row>
    <row r="6092" spans="2:12">
      <c r="B6092" t="s">
        <v>454</v>
      </c>
      <c r="C6092" t="s">
        <v>6568</v>
      </c>
      <c r="D6092">
        <v>76.150000000000006</v>
      </c>
      <c r="E6092">
        <v>41.021000000000001</v>
      </c>
      <c r="F6092">
        <v>928275</v>
      </c>
      <c r="G6092">
        <v>928275</v>
      </c>
      <c r="H6092">
        <v>85.89</v>
      </c>
      <c r="I6092">
        <v>746</v>
      </c>
      <c r="J6092">
        <v>980</v>
      </c>
      <c r="K6092">
        <v>205</v>
      </c>
      <c r="L6092">
        <v>72.5</v>
      </c>
    </row>
    <row r="6093" spans="2:12">
      <c r="B6093" t="s">
        <v>455</v>
      </c>
      <c r="C6093" t="s">
        <v>6568</v>
      </c>
      <c r="D6093">
        <v>58.05</v>
      </c>
      <c r="E6093">
        <v>39.186</v>
      </c>
      <c r="F6093">
        <v>764752</v>
      </c>
      <c r="G6093">
        <v>764752</v>
      </c>
      <c r="H6093">
        <v>91.57</v>
      </c>
      <c r="I6093">
        <v>483</v>
      </c>
      <c r="J6093">
        <v>832</v>
      </c>
      <c r="K6093">
        <v>230</v>
      </c>
      <c r="L6093">
        <v>35</v>
      </c>
    </row>
    <row r="6094" spans="2:12">
      <c r="B6094" t="s">
        <v>456</v>
      </c>
      <c r="C6094" t="s">
        <v>6568</v>
      </c>
      <c r="D6094">
        <v>47.3</v>
      </c>
      <c r="E6094">
        <v>43.530999999999999</v>
      </c>
      <c r="F6094">
        <v>837505</v>
      </c>
      <c r="G6094">
        <v>837505</v>
      </c>
      <c r="H6094">
        <v>91.73</v>
      </c>
      <c r="I6094">
        <v>476</v>
      </c>
      <c r="J6094">
        <v>1006</v>
      </c>
      <c r="K6094">
        <v>203</v>
      </c>
      <c r="L6094">
        <v>39</v>
      </c>
    </row>
    <row r="6095" spans="2:12">
      <c r="B6095" t="s">
        <v>457</v>
      </c>
      <c r="C6095" t="s">
        <v>6568</v>
      </c>
      <c r="D6095">
        <v>58.73</v>
      </c>
      <c r="E6095">
        <v>45.543999999999997</v>
      </c>
      <c r="F6095">
        <v>980059</v>
      </c>
      <c r="G6095">
        <v>980059</v>
      </c>
      <c r="H6095">
        <v>92.49</v>
      </c>
      <c r="I6095">
        <v>589</v>
      </c>
      <c r="J6095">
        <v>988</v>
      </c>
      <c r="K6095">
        <v>250</v>
      </c>
      <c r="L6095">
        <v>42.5</v>
      </c>
    </row>
    <row r="6096" spans="2:12">
      <c r="B6096" t="s">
        <v>458</v>
      </c>
      <c r="C6096" t="s">
        <v>6568</v>
      </c>
      <c r="D6096">
        <v>65.36</v>
      </c>
      <c r="E6096">
        <v>52.369</v>
      </c>
      <c r="F6096">
        <v>1148029</v>
      </c>
      <c r="G6096">
        <v>1148029</v>
      </c>
      <c r="H6096">
        <v>92.54</v>
      </c>
      <c r="I6096">
        <v>824</v>
      </c>
      <c r="J6096">
        <v>1250</v>
      </c>
      <c r="K6096">
        <v>221</v>
      </c>
      <c r="L6096">
        <v>34</v>
      </c>
    </row>
    <row r="6097" spans="2:12">
      <c r="B6097" t="s">
        <v>459</v>
      </c>
      <c r="C6097" t="s">
        <v>6568</v>
      </c>
      <c r="D6097">
        <v>56.85</v>
      </c>
      <c r="E6097">
        <v>43.176000000000002</v>
      </c>
      <c r="F6097">
        <v>835038</v>
      </c>
      <c r="G6097">
        <v>835038</v>
      </c>
      <c r="H6097">
        <v>89.59</v>
      </c>
      <c r="I6097">
        <v>563</v>
      </c>
      <c r="J6097">
        <v>973</v>
      </c>
      <c r="K6097">
        <v>197</v>
      </c>
      <c r="L6097">
        <v>65</v>
      </c>
    </row>
    <row r="6098" spans="2:12">
      <c r="B6098" t="s">
        <v>460</v>
      </c>
      <c r="C6098" t="s">
        <v>6568</v>
      </c>
      <c r="D6098">
        <v>65.36</v>
      </c>
      <c r="E6098">
        <v>52.289000000000001</v>
      </c>
      <c r="F6098">
        <v>1247272</v>
      </c>
      <c r="G6098">
        <v>1247272</v>
      </c>
      <c r="H6098">
        <v>92.78</v>
      </c>
      <c r="I6098">
        <v>882</v>
      </c>
      <c r="J6098">
        <v>1326</v>
      </c>
      <c r="K6098">
        <v>227</v>
      </c>
      <c r="L6098">
        <v>34</v>
      </c>
    </row>
    <row r="6099" spans="2:12">
      <c r="B6099" t="s">
        <v>461</v>
      </c>
      <c r="C6099" t="s">
        <v>6568</v>
      </c>
      <c r="D6099">
        <v>71.709999999999994</v>
      </c>
      <c r="E6099">
        <v>34.093000000000004</v>
      </c>
      <c r="F6099">
        <v>1053254</v>
      </c>
      <c r="G6099">
        <v>1053254</v>
      </c>
      <c r="H6099">
        <v>93.08</v>
      </c>
      <c r="I6099">
        <v>751</v>
      </c>
      <c r="J6099">
        <v>1038</v>
      </c>
      <c r="K6099">
        <v>258</v>
      </c>
      <c r="L6099">
        <v>45</v>
      </c>
    </row>
    <row r="6100" spans="2:12">
      <c r="B6100" t="s">
        <v>462</v>
      </c>
      <c r="C6100" t="s">
        <v>6568</v>
      </c>
      <c r="D6100">
        <v>56.73</v>
      </c>
      <c r="E6100">
        <v>45.5</v>
      </c>
      <c r="F6100">
        <v>948852</v>
      </c>
      <c r="G6100">
        <v>948852</v>
      </c>
      <c r="H6100">
        <v>93.27</v>
      </c>
      <c r="I6100">
        <v>555</v>
      </c>
      <c r="J6100">
        <v>977</v>
      </c>
      <c r="K6100">
        <v>240</v>
      </c>
      <c r="L6100">
        <v>37.5</v>
      </c>
    </row>
    <row r="6101" spans="2:12">
      <c r="B6101" t="s">
        <v>463</v>
      </c>
      <c r="C6101" t="s">
        <v>6568</v>
      </c>
      <c r="D6101">
        <v>80.540000000000006</v>
      </c>
      <c r="E6101">
        <v>41.04</v>
      </c>
      <c r="F6101">
        <v>938778</v>
      </c>
      <c r="G6101">
        <v>938778</v>
      </c>
      <c r="H6101">
        <v>84.87</v>
      </c>
      <c r="I6101">
        <v>761</v>
      </c>
      <c r="J6101">
        <v>945</v>
      </c>
      <c r="K6101">
        <v>209</v>
      </c>
      <c r="L6101">
        <v>79</v>
      </c>
    </row>
    <row r="6102" spans="2:12">
      <c r="B6102" t="s">
        <v>464</v>
      </c>
      <c r="C6102" t="s">
        <v>6568</v>
      </c>
      <c r="D6102">
        <v>69.25</v>
      </c>
      <c r="E6102">
        <v>44.067999999999998</v>
      </c>
      <c r="F6102">
        <v>750612</v>
      </c>
      <c r="G6102">
        <v>750612</v>
      </c>
      <c r="H6102">
        <v>94.27</v>
      </c>
      <c r="I6102">
        <v>596</v>
      </c>
      <c r="J6102">
        <v>861</v>
      </c>
      <c r="K6102">
        <v>219.5</v>
      </c>
      <c r="L6102">
        <v>16</v>
      </c>
    </row>
    <row r="6103" spans="2:12">
      <c r="B6103" t="s">
        <v>465</v>
      </c>
      <c r="C6103" t="s">
        <v>6568</v>
      </c>
      <c r="D6103">
        <v>70.11</v>
      </c>
      <c r="E6103">
        <v>51.783999999999999</v>
      </c>
      <c r="F6103">
        <v>1211523</v>
      </c>
      <c r="G6103">
        <v>1211523</v>
      </c>
      <c r="H6103">
        <v>90.57</v>
      </c>
      <c r="I6103">
        <v>982</v>
      </c>
      <c r="J6103">
        <v>1401</v>
      </c>
      <c r="K6103">
        <v>198</v>
      </c>
      <c r="L6103">
        <v>58</v>
      </c>
    </row>
    <row r="6104" spans="2:12">
      <c r="B6104" t="s">
        <v>466</v>
      </c>
      <c r="C6104" t="s">
        <v>6568</v>
      </c>
      <c r="D6104">
        <v>77.010000000000005</v>
      </c>
      <c r="E6104">
        <v>39.055999999999997</v>
      </c>
      <c r="F6104">
        <v>640172</v>
      </c>
      <c r="G6104">
        <v>640172</v>
      </c>
      <c r="H6104">
        <v>91.08</v>
      </c>
      <c r="I6104">
        <v>559</v>
      </c>
      <c r="J6104">
        <v>697</v>
      </c>
      <c r="K6104">
        <v>224</v>
      </c>
      <c r="L6104">
        <v>36</v>
      </c>
    </row>
    <row r="6105" spans="2:12">
      <c r="B6105" t="s">
        <v>467</v>
      </c>
      <c r="C6105" t="s">
        <v>6568</v>
      </c>
      <c r="D6105">
        <v>74.790000000000006</v>
      </c>
      <c r="E6105">
        <v>24.957000000000001</v>
      </c>
      <c r="F6105">
        <v>2072215</v>
      </c>
      <c r="G6105">
        <v>2072215</v>
      </c>
      <c r="H6105">
        <v>91.03</v>
      </c>
      <c r="I6105">
        <v>1392</v>
      </c>
      <c r="J6105">
        <v>1861</v>
      </c>
      <c r="K6105">
        <v>269</v>
      </c>
      <c r="L6105">
        <v>73</v>
      </c>
    </row>
    <row r="6106" spans="2:12">
      <c r="B6106" t="s">
        <v>468</v>
      </c>
      <c r="C6106" t="s">
        <v>6568</v>
      </c>
      <c r="D6106">
        <v>58.51</v>
      </c>
      <c r="E6106">
        <v>34.823999999999998</v>
      </c>
      <c r="F6106">
        <v>1064065</v>
      </c>
      <c r="G6106">
        <v>1064065</v>
      </c>
      <c r="H6106">
        <v>88.33</v>
      </c>
      <c r="I6106">
        <v>635</v>
      </c>
      <c r="J6106">
        <v>1085</v>
      </c>
      <c r="K6106">
        <v>217</v>
      </c>
      <c r="L6106">
        <v>83</v>
      </c>
    </row>
    <row r="6107" spans="2:12">
      <c r="B6107" t="s">
        <v>469</v>
      </c>
      <c r="C6107" t="s">
        <v>6568</v>
      </c>
      <c r="D6107">
        <v>71.91</v>
      </c>
      <c r="E6107">
        <v>36.965000000000003</v>
      </c>
      <c r="F6107">
        <v>1671964</v>
      </c>
      <c r="G6107">
        <v>1671964</v>
      </c>
      <c r="H6107">
        <v>94.12</v>
      </c>
      <c r="I6107">
        <v>1270</v>
      </c>
      <c r="J6107">
        <v>1766</v>
      </c>
      <c r="K6107">
        <v>242</v>
      </c>
      <c r="L6107">
        <v>28</v>
      </c>
    </row>
    <row r="6108" spans="2:12">
      <c r="B6108" t="s">
        <v>470</v>
      </c>
      <c r="C6108" t="s">
        <v>6568</v>
      </c>
      <c r="D6108">
        <v>72.239999999999995</v>
      </c>
      <c r="E6108">
        <v>39.284999999999997</v>
      </c>
      <c r="F6108">
        <v>960559</v>
      </c>
      <c r="G6108">
        <v>960559</v>
      </c>
      <c r="H6108">
        <v>93.22</v>
      </c>
      <c r="I6108">
        <v>684</v>
      </c>
      <c r="J6108">
        <v>947</v>
      </c>
      <c r="K6108">
        <v>252</v>
      </c>
      <c r="L6108">
        <v>24</v>
      </c>
    </row>
    <row r="6109" spans="2:12">
      <c r="B6109" t="s">
        <v>471</v>
      </c>
      <c r="C6109" t="s">
        <v>6568</v>
      </c>
      <c r="D6109">
        <v>65.459999999999994</v>
      </c>
      <c r="E6109">
        <v>43.103999999999999</v>
      </c>
      <c r="F6109">
        <v>738713</v>
      </c>
      <c r="G6109">
        <v>738713</v>
      </c>
      <c r="H6109">
        <v>93.06</v>
      </c>
      <c r="I6109">
        <v>568</v>
      </c>
      <c r="J6109">
        <v>858</v>
      </c>
      <c r="K6109">
        <v>202</v>
      </c>
      <c r="L6109">
        <v>36</v>
      </c>
    </row>
    <row r="6110" spans="2:12">
      <c r="B6110" t="s">
        <v>472</v>
      </c>
      <c r="C6110" t="s">
        <v>6568</v>
      </c>
      <c r="D6110">
        <v>61.08</v>
      </c>
      <c r="E6110">
        <v>51.744</v>
      </c>
      <c r="F6110">
        <v>1317567</v>
      </c>
      <c r="G6110">
        <v>1317567</v>
      </c>
      <c r="H6110">
        <v>93.79</v>
      </c>
      <c r="I6110">
        <v>964</v>
      </c>
      <c r="J6110">
        <v>1551</v>
      </c>
      <c r="K6110">
        <v>214.5</v>
      </c>
      <c r="L6110">
        <v>24</v>
      </c>
    </row>
    <row r="6111" spans="2:12">
      <c r="B6111" t="s">
        <v>473</v>
      </c>
      <c r="C6111" t="s">
        <v>6568</v>
      </c>
      <c r="D6111">
        <v>66.040000000000006</v>
      </c>
      <c r="E6111">
        <v>43.341999999999999</v>
      </c>
      <c r="F6111">
        <v>978345</v>
      </c>
      <c r="G6111">
        <v>978345</v>
      </c>
      <c r="H6111">
        <v>90.73</v>
      </c>
      <c r="I6111">
        <v>731</v>
      </c>
      <c r="J6111">
        <v>1105</v>
      </c>
      <c r="K6111">
        <v>206</v>
      </c>
      <c r="L6111">
        <v>66</v>
      </c>
    </row>
    <row r="6112" spans="2:12">
      <c r="B6112" t="s">
        <v>474</v>
      </c>
      <c r="C6112" t="s">
        <v>6568</v>
      </c>
      <c r="D6112">
        <v>52.3</v>
      </c>
      <c r="E6112">
        <v>48.115000000000002</v>
      </c>
      <c r="F6112">
        <v>1205084</v>
      </c>
      <c r="G6112">
        <v>1205084</v>
      </c>
      <c r="H6112">
        <v>86.72</v>
      </c>
      <c r="I6112">
        <v>719</v>
      </c>
      <c r="J6112">
        <v>1375</v>
      </c>
      <c r="K6112">
        <v>195</v>
      </c>
      <c r="L6112">
        <v>91</v>
      </c>
    </row>
    <row r="6113" spans="2:12">
      <c r="B6113" t="s">
        <v>475</v>
      </c>
      <c r="C6113" t="s">
        <v>6568</v>
      </c>
      <c r="D6113">
        <v>62.72</v>
      </c>
      <c r="E6113">
        <v>50.598999999999997</v>
      </c>
      <c r="F6113">
        <v>838534</v>
      </c>
      <c r="G6113">
        <v>838534</v>
      </c>
      <c r="H6113">
        <v>93.04</v>
      </c>
      <c r="I6113">
        <v>605</v>
      </c>
      <c r="J6113">
        <v>965</v>
      </c>
      <c r="K6113">
        <v>211</v>
      </c>
      <c r="L6113">
        <v>35</v>
      </c>
    </row>
    <row r="6114" spans="2:12">
      <c r="B6114" t="s">
        <v>476</v>
      </c>
      <c r="C6114" t="s">
        <v>6568</v>
      </c>
      <c r="D6114">
        <v>67.349999999999994</v>
      </c>
      <c r="E6114">
        <v>52.067999999999998</v>
      </c>
      <c r="F6114">
        <v>1233377</v>
      </c>
      <c r="G6114">
        <v>1233377</v>
      </c>
      <c r="H6114">
        <v>92.95</v>
      </c>
      <c r="I6114">
        <v>881</v>
      </c>
      <c r="J6114">
        <v>1308</v>
      </c>
      <c r="K6114">
        <v>235</v>
      </c>
      <c r="L6114">
        <v>36</v>
      </c>
    </row>
    <row r="6115" spans="2:12">
      <c r="B6115" t="s">
        <v>477</v>
      </c>
      <c r="C6115" t="s">
        <v>6568</v>
      </c>
      <c r="D6115">
        <v>64.930000000000007</v>
      </c>
      <c r="E6115">
        <v>51.174999999999997</v>
      </c>
      <c r="F6115">
        <v>1215214</v>
      </c>
      <c r="G6115">
        <v>1215214</v>
      </c>
      <c r="H6115">
        <v>91.42</v>
      </c>
      <c r="I6115">
        <v>848</v>
      </c>
      <c r="J6115">
        <v>1284</v>
      </c>
      <c r="K6115">
        <v>226</v>
      </c>
      <c r="L6115">
        <v>46</v>
      </c>
    </row>
    <row r="6116" spans="2:12">
      <c r="B6116" t="s">
        <v>478</v>
      </c>
      <c r="C6116" t="s">
        <v>6568</v>
      </c>
      <c r="D6116">
        <v>57.38</v>
      </c>
      <c r="E6116">
        <v>58.258000000000003</v>
      </c>
      <c r="F6116">
        <v>1083123</v>
      </c>
      <c r="G6116">
        <v>1083123</v>
      </c>
      <c r="H6116">
        <v>90.11</v>
      </c>
      <c r="I6116">
        <v>712</v>
      </c>
      <c r="J6116">
        <v>1240</v>
      </c>
      <c r="K6116">
        <v>204</v>
      </c>
      <c r="L6116">
        <v>49</v>
      </c>
    </row>
    <row r="6117" spans="2:12">
      <c r="B6117" t="s">
        <v>479</v>
      </c>
      <c r="C6117" t="s">
        <v>6568</v>
      </c>
      <c r="D6117">
        <v>77.209999999999994</v>
      </c>
      <c r="E6117">
        <v>35.585999999999999</v>
      </c>
      <c r="F6117">
        <v>837259</v>
      </c>
      <c r="G6117">
        <v>837259</v>
      </c>
      <c r="H6117">
        <v>92.37</v>
      </c>
      <c r="I6117">
        <v>664</v>
      </c>
      <c r="J6117">
        <v>860</v>
      </c>
      <c r="K6117">
        <v>227</v>
      </c>
      <c r="L6117">
        <v>34</v>
      </c>
    </row>
    <row r="6118" spans="2:12">
      <c r="B6118" t="s">
        <v>480</v>
      </c>
      <c r="C6118" t="s">
        <v>6568</v>
      </c>
      <c r="D6118">
        <v>80.8</v>
      </c>
      <c r="E6118">
        <v>40.006</v>
      </c>
      <c r="F6118">
        <v>1131027</v>
      </c>
      <c r="G6118">
        <v>1131027</v>
      </c>
      <c r="H6118">
        <v>92.5</v>
      </c>
      <c r="I6118">
        <v>913</v>
      </c>
      <c r="J6118">
        <v>1116</v>
      </c>
      <c r="K6118">
        <v>253</v>
      </c>
      <c r="L6118">
        <v>20</v>
      </c>
    </row>
    <row r="6119" spans="2:12">
      <c r="B6119" t="s">
        <v>481</v>
      </c>
      <c r="C6119" t="s">
        <v>6568</v>
      </c>
      <c r="D6119">
        <v>57.27</v>
      </c>
      <c r="E6119">
        <v>36.274000000000001</v>
      </c>
      <c r="F6119">
        <v>1407820</v>
      </c>
      <c r="G6119">
        <v>1407820</v>
      </c>
      <c r="H6119">
        <v>90.48</v>
      </c>
      <c r="I6119">
        <v>917</v>
      </c>
      <c r="J6119">
        <v>1575</v>
      </c>
      <c r="K6119">
        <v>206</v>
      </c>
      <c r="L6119">
        <v>44</v>
      </c>
    </row>
    <row r="6120" spans="2:12">
      <c r="B6120" t="s">
        <v>482</v>
      </c>
      <c r="C6120" t="s">
        <v>6568</v>
      </c>
      <c r="D6120">
        <v>73.41</v>
      </c>
      <c r="E6120">
        <v>41.962000000000003</v>
      </c>
      <c r="F6120">
        <v>782867</v>
      </c>
      <c r="G6120">
        <v>782867</v>
      </c>
      <c r="H6120">
        <v>92.07</v>
      </c>
      <c r="I6120">
        <v>628</v>
      </c>
      <c r="J6120">
        <v>854</v>
      </c>
      <c r="K6120">
        <v>206.5</v>
      </c>
      <c r="L6120">
        <v>50</v>
      </c>
    </row>
    <row r="6121" spans="2:12">
      <c r="B6121" t="s">
        <v>483</v>
      </c>
      <c r="C6121" t="s">
        <v>6568</v>
      </c>
      <c r="D6121">
        <v>61.69</v>
      </c>
      <c r="E6121">
        <v>45.119</v>
      </c>
      <c r="F6121">
        <v>1432762</v>
      </c>
      <c r="G6121">
        <v>1432762</v>
      </c>
      <c r="H6121">
        <v>93.77</v>
      </c>
      <c r="I6121">
        <v>983</v>
      </c>
      <c r="J6121">
        <v>1578</v>
      </c>
      <c r="K6121">
        <v>225</v>
      </c>
      <c r="L6121">
        <v>22</v>
      </c>
    </row>
    <row r="6122" spans="2:12">
      <c r="B6122" t="s">
        <v>484</v>
      </c>
      <c r="C6122" t="s">
        <v>6568</v>
      </c>
      <c r="D6122">
        <v>65.64</v>
      </c>
      <c r="E6122">
        <v>40.756</v>
      </c>
      <c r="F6122">
        <v>961851</v>
      </c>
      <c r="G6122">
        <v>961851</v>
      </c>
      <c r="H6122">
        <v>92.76</v>
      </c>
      <c r="I6122">
        <v>690</v>
      </c>
      <c r="J6122">
        <v>1024</v>
      </c>
      <c r="K6122">
        <v>216</v>
      </c>
      <c r="L6122">
        <v>43</v>
      </c>
    </row>
    <row r="6123" spans="2:12">
      <c r="B6123" t="s">
        <v>485</v>
      </c>
      <c r="C6123" t="s">
        <v>6568</v>
      </c>
      <c r="D6123">
        <v>81.650000000000006</v>
      </c>
      <c r="E6123">
        <v>36.573</v>
      </c>
      <c r="F6123">
        <v>1327615</v>
      </c>
      <c r="G6123">
        <v>1327615</v>
      </c>
      <c r="H6123">
        <v>94.2</v>
      </c>
      <c r="I6123">
        <v>983</v>
      </c>
      <c r="J6123">
        <v>1204</v>
      </c>
      <c r="K6123">
        <v>274</v>
      </c>
      <c r="L6123">
        <v>32</v>
      </c>
    </row>
    <row r="6124" spans="2:12">
      <c r="B6124" t="s">
        <v>486</v>
      </c>
      <c r="C6124" t="s">
        <v>6568</v>
      </c>
      <c r="D6124">
        <v>60.37</v>
      </c>
      <c r="E6124">
        <v>43.832999999999998</v>
      </c>
      <c r="F6124">
        <v>1742279</v>
      </c>
      <c r="G6124">
        <v>1742279</v>
      </c>
      <c r="H6124">
        <v>89.98</v>
      </c>
      <c r="I6124">
        <v>1122</v>
      </c>
      <c r="J6124">
        <v>1859</v>
      </c>
      <c r="K6124">
        <v>229.5</v>
      </c>
      <c r="L6124">
        <v>68</v>
      </c>
    </row>
    <row r="6125" spans="2:12">
      <c r="B6125" t="s">
        <v>487</v>
      </c>
      <c r="C6125" t="s">
        <v>6568</v>
      </c>
      <c r="D6125">
        <v>69.69</v>
      </c>
      <c r="E6125">
        <v>52.411000000000001</v>
      </c>
      <c r="F6125">
        <v>1346358</v>
      </c>
      <c r="G6125">
        <v>1346358</v>
      </c>
      <c r="H6125">
        <v>91</v>
      </c>
      <c r="I6125">
        <v>972</v>
      </c>
      <c r="J6125">
        <v>1395</v>
      </c>
      <c r="K6125">
        <v>235</v>
      </c>
      <c r="L6125">
        <v>50</v>
      </c>
    </row>
    <row r="6126" spans="2:12">
      <c r="B6126" t="s">
        <v>488</v>
      </c>
      <c r="C6126" t="s">
        <v>6568</v>
      </c>
      <c r="D6126">
        <v>72.069999999999993</v>
      </c>
      <c r="E6126">
        <v>48.192999999999998</v>
      </c>
      <c r="F6126">
        <v>782693</v>
      </c>
      <c r="G6126">
        <v>782693</v>
      </c>
      <c r="H6126">
        <v>91.22</v>
      </c>
      <c r="I6126">
        <v>640</v>
      </c>
      <c r="J6126">
        <v>888</v>
      </c>
      <c r="K6126">
        <v>210</v>
      </c>
      <c r="L6126">
        <v>55.5</v>
      </c>
    </row>
    <row r="6127" spans="2:12">
      <c r="B6127" t="s">
        <v>489</v>
      </c>
      <c r="C6127" t="s">
        <v>6568</v>
      </c>
      <c r="D6127">
        <v>79.7</v>
      </c>
      <c r="E6127">
        <v>48.857999999999997</v>
      </c>
      <c r="F6127">
        <v>1435974</v>
      </c>
      <c r="G6127">
        <v>1435974</v>
      </c>
      <c r="H6127">
        <v>94.29</v>
      </c>
      <c r="I6127">
        <v>1174</v>
      </c>
      <c r="J6127">
        <v>1458</v>
      </c>
      <c r="K6127">
        <v>246</v>
      </c>
      <c r="L6127">
        <v>26.5</v>
      </c>
    </row>
    <row r="6128" spans="2:12">
      <c r="B6128" t="s">
        <v>490</v>
      </c>
      <c r="C6128" t="s">
        <v>6568</v>
      </c>
      <c r="D6128">
        <v>54.67</v>
      </c>
      <c r="E6128">
        <v>40.206000000000003</v>
      </c>
      <c r="F6128">
        <v>1369428</v>
      </c>
      <c r="G6128">
        <v>1369428</v>
      </c>
      <c r="H6128">
        <v>92.2</v>
      </c>
      <c r="I6128">
        <v>810</v>
      </c>
      <c r="J6128">
        <v>1480</v>
      </c>
      <c r="K6128">
        <v>221.5</v>
      </c>
      <c r="L6128">
        <v>37</v>
      </c>
    </row>
    <row r="6129" spans="2:12">
      <c r="B6129" t="s">
        <v>491</v>
      </c>
      <c r="C6129" t="s">
        <v>6568</v>
      </c>
      <c r="D6129">
        <v>44.86</v>
      </c>
      <c r="E6129">
        <v>34.027000000000001</v>
      </c>
      <c r="F6129">
        <v>779786</v>
      </c>
      <c r="G6129">
        <v>779786</v>
      </c>
      <c r="H6129">
        <v>92.82</v>
      </c>
      <c r="I6129">
        <v>415</v>
      </c>
      <c r="J6129">
        <v>925</v>
      </c>
      <c r="K6129">
        <v>207</v>
      </c>
      <c r="L6129">
        <v>35</v>
      </c>
    </row>
    <row r="6130" spans="2:12">
      <c r="B6130" t="s">
        <v>492</v>
      </c>
      <c r="C6130" t="s">
        <v>6568</v>
      </c>
      <c r="D6130">
        <v>57.22</v>
      </c>
      <c r="E6130">
        <v>41.802999999999997</v>
      </c>
      <c r="F6130">
        <v>1599868</v>
      </c>
      <c r="G6130">
        <v>1599868</v>
      </c>
      <c r="H6130">
        <v>89.92</v>
      </c>
      <c r="I6130">
        <v>1012</v>
      </c>
      <c r="J6130">
        <v>1738</v>
      </c>
      <c r="K6130">
        <v>224</v>
      </c>
      <c r="L6130">
        <v>67</v>
      </c>
    </row>
    <row r="6131" spans="2:12">
      <c r="B6131" t="s">
        <v>493</v>
      </c>
      <c r="C6131" t="s">
        <v>6568</v>
      </c>
      <c r="D6131">
        <v>45.46</v>
      </c>
      <c r="E6131">
        <v>42.259</v>
      </c>
      <c r="F6131">
        <v>886037</v>
      </c>
      <c r="G6131">
        <v>886037</v>
      </c>
      <c r="H6131">
        <v>92.5</v>
      </c>
      <c r="I6131">
        <v>436</v>
      </c>
      <c r="J6131">
        <v>955</v>
      </c>
      <c r="K6131">
        <v>225</v>
      </c>
      <c r="L6131">
        <v>45</v>
      </c>
    </row>
    <row r="6132" spans="2:12">
      <c r="B6132" t="s">
        <v>494</v>
      </c>
      <c r="C6132" t="s">
        <v>6568</v>
      </c>
      <c r="D6132">
        <v>59.25</v>
      </c>
      <c r="E6132">
        <v>55.984999999999999</v>
      </c>
      <c r="F6132">
        <v>763149</v>
      </c>
      <c r="G6132">
        <v>763149</v>
      </c>
      <c r="H6132">
        <v>91.57</v>
      </c>
      <c r="I6132">
        <v>535</v>
      </c>
      <c r="J6132">
        <v>903</v>
      </c>
      <c r="K6132">
        <v>196</v>
      </c>
      <c r="L6132">
        <v>41</v>
      </c>
    </row>
    <row r="6133" spans="2:12">
      <c r="B6133" t="s">
        <v>495</v>
      </c>
      <c r="C6133" t="s">
        <v>6568</v>
      </c>
      <c r="D6133">
        <v>64.14</v>
      </c>
      <c r="E6133">
        <v>48.247</v>
      </c>
      <c r="F6133">
        <v>1845862</v>
      </c>
      <c r="G6133">
        <v>1845862</v>
      </c>
      <c r="H6133">
        <v>91.56</v>
      </c>
      <c r="I6133">
        <v>1210</v>
      </c>
      <c r="J6133">
        <v>1886</v>
      </c>
      <c r="K6133">
        <v>229.5</v>
      </c>
      <c r="L6133">
        <v>60</v>
      </c>
    </row>
    <row r="6134" spans="2:12">
      <c r="B6134" t="s">
        <v>544</v>
      </c>
      <c r="C6134" t="s">
        <v>6568</v>
      </c>
      <c r="D6134">
        <v>62.74</v>
      </c>
      <c r="E6134">
        <v>46.344999999999999</v>
      </c>
      <c r="F6134">
        <v>1560645</v>
      </c>
      <c r="G6134">
        <v>1560645</v>
      </c>
      <c r="H6134">
        <v>93.02</v>
      </c>
      <c r="I6134">
        <v>990</v>
      </c>
      <c r="J6134">
        <v>1563</v>
      </c>
      <c r="K6134">
        <v>250</v>
      </c>
      <c r="L6134">
        <v>37</v>
      </c>
    </row>
    <row r="6135" spans="2:12">
      <c r="B6135" t="s">
        <v>545</v>
      </c>
      <c r="C6135" t="s">
        <v>6568</v>
      </c>
      <c r="D6135">
        <v>39.950000000000003</v>
      </c>
      <c r="E6135">
        <v>41.552</v>
      </c>
      <c r="F6135">
        <v>1149353</v>
      </c>
      <c r="G6135">
        <v>1149353</v>
      </c>
      <c r="H6135">
        <v>91.84</v>
      </c>
      <c r="I6135">
        <v>559</v>
      </c>
      <c r="J6135">
        <v>1385</v>
      </c>
      <c r="K6135">
        <v>202</v>
      </c>
      <c r="L6135">
        <v>44</v>
      </c>
    </row>
    <row r="6136" spans="2:12">
      <c r="B6136" t="s">
        <v>546</v>
      </c>
      <c r="C6136" t="s">
        <v>6568</v>
      </c>
      <c r="D6136">
        <v>57.13</v>
      </c>
      <c r="E6136">
        <v>46.789000000000001</v>
      </c>
      <c r="F6136">
        <v>1271925</v>
      </c>
      <c r="G6136">
        <v>1271925</v>
      </c>
      <c r="H6136">
        <v>92.74</v>
      </c>
      <c r="I6136">
        <v>846</v>
      </c>
      <c r="J6136">
        <v>1464</v>
      </c>
      <c r="K6136">
        <v>211</v>
      </c>
      <c r="L6136">
        <v>36</v>
      </c>
    </row>
    <row r="6137" spans="2:12">
      <c r="B6137" t="s">
        <v>547</v>
      </c>
      <c r="C6137" t="s">
        <v>6568</v>
      </c>
      <c r="D6137">
        <v>39.61</v>
      </c>
      <c r="E6137">
        <v>37.712000000000003</v>
      </c>
      <c r="F6137">
        <v>749255</v>
      </c>
      <c r="G6137">
        <v>749255</v>
      </c>
      <c r="H6137">
        <v>89.78</v>
      </c>
      <c r="I6137">
        <v>389</v>
      </c>
      <c r="J6137">
        <v>965</v>
      </c>
      <c r="K6137">
        <v>188</v>
      </c>
      <c r="L6137">
        <v>60</v>
      </c>
    </row>
    <row r="6138" spans="2:12">
      <c r="B6138" t="s">
        <v>501</v>
      </c>
      <c r="C6138" t="s">
        <v>6568</v>
      </c>
      <c r="D6138">
        <v>81.569999999999993</v>
      </c>
      <c r="E6138">
        <v>47.192</v>
      </c>
      <c r="F6138">
        <v>1230632</v>
      </c>
      <c r="G6138">
        <v>1230632</v>
      </c>
      <c r="H6138">
        <v>93.16</v>
      </c>
      <c r="I6138">
        <v>1019</v>
      </c>
      <c r="J6138">
        <v>1237</v>
      </c>
      <c r="K6138">
        <v>253</v>
      </c>
      <c r="L6138">
        <v>38</v>
      </c>
    </row>
    <row r="6139" spans="2:12">
      <c r="B6139" t="s">
        <v>502</v>
      </c>
      <c r="C6139" t="s">
        <v>6568</v>
      </c>
      <c r="D6139">
        <v>77.010000000000005</v>
      </c>
      <c r="E6139">
        <v>38.048999999999999</v>
      </c>
      <c r="F6139">
        <v>838749</v>
      </c>
      <c r="G6139">
        <v>838749</v>
      </c>
      <c r="H6139">
        <v>88.85</v>
      </c>
      <c r="I6139">
        <v>721</v>
      </c>
      <c r="J6139">
        <v>920</v>
      </c>
      <c r="K6139">
        <v>199</v>
      </c>
      <c r="L6139">
        <v>65</v>
      </c>
    </row>
    <row r="6140" spans="2:12">
      <c r="B6140" t="s">
        <v>503</v>
      </c>
      <c r="C6140" t="s">
        <v>6568</v>
      </c>
      <c r="D6140">
        <v>72.739999999999995</v>
      </c>
      <c r="E6140">
        <v>46.741999999999997</v>
      </c>
      <c r="F6140">
        <v>1262493</v>
      </c>
      <c r="G6140">
        <v>1262493</v>
      </c>
      <c r="H6140">
        <v>87.98</v>
      </c>
      <c r="I6140">
        <v>988</v>
      </c>
      <c r="J6140">
        <v>1353</v>
      </c>
      <c r="K6140">
        <v>211</v>
      </c>
      <c r="L6140">
        <v>83</v>
      </c>
    </row>
    <row r="6141" spans="2:12">
      <c r="B6141" t="s">
        <v>504</v>
      </c>
      <c r="C6141" t="s">
        <v>6568</v>
      </c>
      <c r="D6141">
        <v>80.69</v>
      </c>
      <c r="E6141">
        <v>45.463000000000001</v>
      </c>
      <c r="F6141">
        <v>1387515</v>
      </c>
      <c r="G6141">
        <v>1387515</v>
      </c>
      <c r="H6141">
        <v>91.54</v>
      </c>
      <c r="I6141">
        <v>1118</v>
      </c>
      <c r="J6141">
        <v>1358</v>
      </c>
      <c r="K6141">
        <v>254</v>
      </c>
      <c r="L6141">
        <v>48</v>
      </c>
    </row>
    <row r="6142" spans="2:12">
      <c r="B6142" t="s">
        <v>505</v>
      </c>
      <c r="C6142" t="s">
        <v>6568</v>
      </c>
      <c r="D6142">
        <v>61.94</v>
      </c>
      <c r="E6142">
        <v>52.348999999999997</v>
      </c>
      <c r="F6142">
        <v>1066125</v>
      </c>
      <c r="G6142">
        <v>1066125</v>
      </c>
      <c r="H6142">
        <v>92.8</v>
      </c>
      <c r="I6142">
        <v>739</v>
      </c>
      <c r="J6142">
        <v>1183</v>
      </c>
      <c r="K6142">
        <v>221</v>
      </c>
      <c r="L6142">
        <v>36</v>
      </c>
    </row>
    <row r="6143" spans="2:12">
      <c r="B6143" t="s">
        <v>506</v>
      </c>
      <c r="C6143" t="s">
        <v>6568</v>
      </c>
      <c r="D6143">
        <v>53.82</v>
      </c>
      <c r="E6143">
        <v>49.34</v>
      </c>
      <c r="F6143">
        <v>960748</v>
      </c>
      <c r="G6143">
        <v>960748</v>
      </c>
      <c r="H6143">
        <v>94.83</v>
      </c>
      <c r="I6143">
        <v>550</v>
      </c>
      <c r="J6143">
        <v>1022</v>
      </c>
      <c r="K6143">
        <v>230</v>
      </c>
      <c r="L6143">
        <v>19</v>
      </c>
    </row>
    <row r="6144" spans="2:12">
      <c r="B6144" t="s">
        <v>507</v>
      </c>
      <c r="C6144" t="s">
        <v>6568</v>
      </c>
      <c r="D6144">
        <v>70</v>
      </c>
      <c r="E6144">
        <v>51.345999999999997</v>
      </c>
      <c r="F6144">
        <v>1648459</v>
      </c>
      <c r="G6144">
        <v>1648459</v>
      </c>
      <c r="H6144">
        <v>91.89</v>
      </c>
      <c r="I6144">
        <v>1210</v>
      </c>
      <c r="J6144">
        <v>1712</v>
      </c>
      <c r="K6144">
        <v>224</v>
      </c>
      <c r="L6144">
        <v>61</v>
      </c>
    </row>
    <row r="6145" spans="2:12">
      <c r="B6145" t="s">
        <v>508</v>
      </c>
      <c r="C6145" t="s">
        <v>6568</v>
      </c>
      <c r="D6145">
        <v>54.4</v>
      </c>
      <c r="E6145">
        <v>46.357999999999997</v>
      </c>
      <c r="F6145">
        <v>1351519</v>
      </c>
      <c r="G6145">
        <v>1351519</v>
      </c>
      <c r="H6145">
        <v>93.06</v>
      </c>
      <c r="I6145">
        <v>817</v>
      </c>
      <c r="J6145">
        <v>1472</v>
      </c>
      <c r="K6145">
        <v>234</v>
      </c>
      <c r="L6145">
        <v>38</v>
      </c>
    </row>
    <row r="6146" spans="2:12">
      <c r="B6146" t="s">
        <v>509</v>
      </c>
      <c r="C6146" t="s">
        <v>6568</v>
      </c>
      <c r="D6146">
        <v>66.34</v>
      </c>
      <c r="E6146">
        <v>51.113999999999997</v>
      </c>
      <c r="F6146">
        <v>1168341</v>
      </c>
      <c r="G6146">
        <v>1168341</v>
      </c>
      <c r="H6146">
        <v>92.94</v>
      </c>
      <c r="I6146">
        <v>842</v>
      </c>
      <c r="J6146">
        <v>1244</v>
      </c>
      <c r="K6146">
        <v>229</v>
      </c>
      <c r="L6146">
        <v>35</v>
      </c>
    </row>
    <row r="6147" spans="2:12">
      <c r="B6147" t="s">
        <v>510</v>
      </c>
      <c r="C6147" t="s">
        <v>6568</v>
      </c>
      <c r="D6147">
        <v>63.7</v>
      </c>
      <c r="E6147">
        <v>35.917999999999999</v>
      </c>
      <c r="F6147">
        <v>952110</v>
      </c>
      <c r="G6147">
        <v>952110</v>
      </c>
      <c r="H6147">
        <v>90.59</v>
      </c>
      <c r="I6147">
        <v>631</v>
      </c>
      <c r="J6147">
        <v>986</v>
      </c>
      <c r="K6147">
        <v>225</v>
      </c>
      <c r="L6147">
        <v>49</v>
      </c>
    </row>
    <row r="6148" spans="2:12">
      <c r="B6148" t="s">
        <v>511</v>
      </c>
      <c r="C6148" t="s">
        <v>6568</v>
      </c>
      <c r="D6148">
        <v>60.94</v>
      </c>
      <c r="E6148">
        <v>55.204000000000001</v>
      </c>
      <c r="F6148">
        <v>927669</v>
      </c>
      <c r="G6148">
        <v>927669</v>
      </c>
      <c r="H6148">
        <v>93.88</v>
      </c>
      <c r="I6148">
        <v>653</v>
      </c>
      <c r="J6148">
        <v>1053</v>
      </c>
      <c r="K6148">
        <v>217</v>
      </c>
      <c r="L6148">
        <v>22</v>
      </c>
    </row>
    <row r="6149" spans="2:12">
      <c r="B6149" t="s">
        <v>512</v>
      </c>
      <c r="C6149" t="s">
        <v>6568</v>
      </c>
      <c r="D6149">
        <v>79.28</v>
      </c>
      <c r="E6149">
        <v>38.158999999999999</v>
      </c>
      <c r="F6149">
        <v>764832</v>
      </c>
      <c r="G6149">
        <v>764832</v>
      </c>
      <c r="H6149">
        <v>91.32</v>
      </c>
      <c r="I6149">
        <v>650</v>
      </c>
      <c r="J6149">
        <v>806</v>
      </c>
      <c r="K6149">
        <v>222</v>
      </c>
      <c r="L6149">
        <v>37</v>
      </c>
    </row>
    <row r="6150" spans="2:12">
      <c r="B6150" t="s">
        <v>513</v>
      </c>
      <c r="C6150" t="s">
        <v>6568</v>
      </c>
      <c r="D6150">
        <v>50.77</v>
      </c>
      <c r="E6150">
        <v>51.805</v>
      </c>
      <c r="F6150">
        <v>1336746</v>
      </c>
      <c r="G6150">
        <v>1336746</v>
      </c>
      <c r="H6150">
        <v>91.05</v>
      </c>
      <c r="I6150">
        <v>740</v>
      </c>
      <c r="J6150">
        <v>1458</v>
      </c>
      <c r="K6150">
        <v>222</v>
      </c>
      <c r="L6150">
        <v>54</v>
      </c>
    </row>
    <row r="6151" spans="2:12">
      <c r="B6151" t="s">
        <v>514</v>
      </c>
      <c r="C6151" t="s">
        <v>6568</v>
      </c>
      <c r="D6151">
        <v>83.66</v>
      </c>
      <c r="E6151">
        <v>50.860999999999997</v>
      </c>
      <c r="F6151">
        <v>1474296</v>
      </c>
      <c r="G6151">
        <v>1474296</v>
      </c>
      <c r="H6151">
        <v>93.3</v>
      </c>
      <c r="I6151">
        <v>1228</v>
      </c>
      <c r="J6151">
        <v>1453</v>
      </c>
      <c r="K6151">
        <v>246</v>
      </c>
      <c r="L6151">
        <v>44</v>
      </c>
    </row>
    <row r="6152" spans="2:12">
      <c r="B6152" t="s">
        <v>515</v>
      </c>
      <c r="C6152" t="s">
        <v>6568</v>
      </c>
      <c r="D6152">
        <v>69.31</v>
      </c>
      <c r="E6152">
        <v>46.991</v>
      </c>
      <c r="F6152">
        <v>1544077</v>
      </c>
      <c r="G6152">
        <v>1544077</v>
      </c>
      <c r="H6152">
        <v>92</v>
      </c>
      <c r="I6152">
        <v>1107</v>
      </c>
      <c r="J6152">
        <v>1596</v>
      </c>
      <c r="K6152">
        <v>239</v>
      </c>
      <c r="L6152">
        <v>40</v>
      </c>
    </row>
    <row r="6153" spans="2:12">
      <c r="B6153" t="s">
        <v>516</v>
      </c>
      <c r="C6153" t="s">
        <v>6568</v>
      </c>
      <c r="D6153">
        <v>71.040000000000006</v>
      </c>
      <c r="E6153">
        <v>35.865000000000002</v>
      </c>
      <c r="F6153">
        <v>1282998</v>
      </c>
      <c r="G6153">
        <v>1282998</v>
      </c>
      <c r="H6153">
        <v>94.11</v>
      </c>
      <c r="I6153">
        <v>930</v>
      </c>
      <c r="J6153">
        <v>1297</v>
      </c>
      <c r="K6153">
        <v>240</v>
      </c>
      <c r="L6153">
        <v>29</v>
      </c>
    </row>
    <row r="6154" spans="2:12">
      <c r="B6154" t="s">
        <v>517</v>
      </c>
      <c r="C6154" t="s">
        <v>6568</v>
      </c>
      <c r="D6154">
        <v>81.680000000000007</v>
      </c>
      <c r="E6154">
        <v>50.283999999999999</v>
      </c>
      <c r="F6154">
        <v>1526295</v>
      </c>
      <c r="G6154">
        <v>1526295</v>
      </c>
      <c r="H6154">
        <v>94.21</v>
      </c>
      <c r="I6154">
        <v>1292</v>
      </c>
      <c r="J6154">
        <v>1582</v>
      </c>
      <c r="K6154">
        <v>233.5</v>
      </c>
      <c r="L6154">
        <v>28</v>
      </c>
    </row>
    <row r="6155" spans="2:12">
      <c r="B6155" t="s">
        <v>518</v>
      </c>
      <c r="C6155" t="s">
        <v>6568</v>
      </c>
      <c r="D6155">
        <v>69.8</v>
      </c>
      <c r="E6155">
        <v>49.106000000000002</v>
      </c>
      <c r="F6155">
        <v>1353409</v>
      </c>
      <c r="G6155">
        <v>1353409</v>
      </c>
      <c r="H6155">
        <v>91.74</v>
      </c>
      <c r="I6155">
        <v>1026</v>
      </c>
      <c r="J6155">
        <v>1463</v>
      </c>
      <c r="K6155">
        <v>214</v>
      </c>
      <c r="L6155">
        <v>37</v>
      </c>
    </row>
    <row r="6156" spans="2:12">
      <c r="B6156" t="s">
        <v>519</v>
      </c>
      <c r="C6156" t="s">
        <v>6568</v>
      </c>
      <c r="D6156">
        <v>75.11</v>
      </c>
      <c r="E6156">
        <v>47.970999999999997</v>
      </c>
      <c r="F6156">
        <v>1204002</v>
      </c>
      <c r="G6156">
        <v>1204002</v>
      </c>
      <c r="H6156">
        <v>88.01</v>
      </c>
      <c r="I6156">
        <v>1056</v>
      </c>
      <c r="J6156">
        <v>1382</v>
      </c>
      <c r="K6156">
        <v>194.5</v>
      </c>
      <c r="L6156">
        <v>86</v>
      </c>
    </row>
    <row r="6157" spans="2:12">
      <c r="B6157" t="s">
        <v>520</v>
      </c>
      <c r="C6157" t="s">
        <v>6568</v>
      </c>
      <c r="D6157">
        <v>78.55</v>
      </c>
      <c r="E6157">
        <v>36.098999999999997</v>
      </c>
      <c r="F6157">
        <v>1174307</v>
      </c>
      <c r="G6157">
        <v>1174307</v>
      </c>
      <c r="H6157">
        <v>92.6</v>
      </c>
      <c r="I6157">
        <v>914</v>
      </c>
      <c r="J6157">
        <v>1151</v>
      </c>
      <c r="K6157">
        <v>259</v>
      </c>
      <c r="L6157">
        <v>25</v>
      </c>
    </row>
    <row r="6158" spans="2:12">
      <c r="B6158" t="s">
        <v>521</v>
      </c>
      <c r="C6158" t="s">
        <v>6568</v>
      </c>
      <c r="D6158">
        <v>69.2</v>
      </c>
      <c r="E6158">
        <v>55.088000000000001</v>
      </c>
      <c r="F6158">
        <v>1411411</v>
      </c>
      <c r="G6158">
        <v>1411411</v>
      </c>
      <c r="H6158">
        <v>92.84</v>
      </c>
      <c r="I6158">
        <v>1078</v>
      </c>
      <c r="J6158">
        <v>1524</v>
      </c>
      <c r="K6158">
        <v>224</v>
      </c>
      <c r="L6158">
        <v>40</v>
      </c>
    </row>
    <row r="6159" spans="2:12">
      <c r="B6159" t="s">
        <v>522</v>
      </c>
      <c r="C6159" t="s">
        <v>6568</v>
      </c>
      <c r="D6159">
        <v>74.48</v>
      </c>
      <c r="E6159">
        <v>41.963999999999999</v>
      </c>
      <c r="F6159">
        <v>906639</v>
      </c>
      <c r="G6159">
        <v>906639</v>
      </c>
      <c r="H6159">
        <v>94.01</v>
      </c>
      <c r="I6159">
        <v>763</v>
      </c>
      <c r="J6159">
        <v>998</v>
      </c>
      <c r="K6159">
        <v>226</v>
      </c>
      <c r="L6159">
        <v>27</v>
      </c>
    </row>
    <row r="6160" spans="2:12">
      <c r="B6160" t="s">
        <v>523</v>
      </c>
      <c r="C6160" t="s">
        <v>6568</v>
      </c>
      <c r="D6160">
        <v>72.540000000000006</v>
      </c>
      <c r="E6160">
        <v>42.152000000000001</v>
      </c>
      <c r="F6160">
        <v>742573</v>
      </c>
      <c r="G6160">
        <v>742573</v>
      </c>
      <c r="H6160">
        <v>93.82</v>
      </c>
      <c r="I6160">
        <v>580</v>
      </c>
      <c r="J6160">
        <v>800</v>
      </c>
      <c r="K6160">
        <v>230</v>
      </c>
      <c r="L6160">
        <v>25</v>
      </c>
    </row>
    <row r="6161" spans="2:12">
      <c r="B6161" t="s">
        <v>524</v>
      </c>
      <c r="C6161" t="s">
        <v>6568</v>
      </c>
      <c r="D6161">
        <v>54.67</v>
      </c>
      <c r="E6161">
        <v>49.174999999999997</v>
      </c>
      <c r="F6161">
        <v>976584</v>
      </c>
      <c r="G6161">
        <v>976584</v>
      </c>
      <c r="H6161">
        <v>94.43</v>
      </c>
      <c r="I6161">
        <v>566</v>
      </c>
      <c r="J6161">
        <v>1035</v>
      </c>
      <c r="K6161">
        <v>233</v>
      </c>
      <c r="L6161">
        <v>19</v>
      </c>
    </row>
    <row r="6162" spans="2:12">
      <c r="B6162" t="s">
        <v>525</v>
      </c>
      <c r="C6162" t="s">
        <v>6568</v>
      </c>
      <c r="D6162">
        <v>71.13</v>
      </c>
      <c r="E6162">
        <v>41.936999999999998</v>
      </c>
      <c r="F6162">
        <v>918120</v>
      </c>
      <c r="G6162">
        <v>918120</v>
      </c>
      <c r="H6162">
        <v>93.61</v>
      </c>
      <c r="I6162">
        <v>749</v>
      </c>
      <c r="J6162">
        <v>1035</v>
      </c>
      <c r="K6162">
        <v>220</v>
      </c>
      <c r="L6162">
        <v>27.5</v>
      </c>
    </row>
    <row r="6163" spans="2:12">
      <c r="B6163" t="s">
        <v>526</v>
      </c>
      <c r="C6163" t="s">
        <v>6568</v>
      </c>
      <c r="D6163">
        <v>63.7</v>
      </c>
      <c r="E6163">
        <v>35.881</v>
      </c>
      <c r="F6163">
        <v>928747</v>
      </c>
      <c r="G6163">
        <v>928747</v>
      </c>
      <c r="H6163">
        <v>90.86</v>
      </c>
      <c r="I6163">
        <v>618</v>
      </c>
      <c r="J6163">
        <v>970</v>
      </c>
      <c r="K6163">
        <v>220.5</v>
      </c>
      <c r="L6163">
        <v>47</v>
      </c>
    </row>
    <row r="6164" spans="2:12">
      <c r="B6164" t="s">
        <v>527</v>
      </c>
      <c r="C6164" t="s">
        <v>6568</v>
      </c>
      <c r="D6164">
        <v>59.41</v>
      </c>
      <c r="E6164">
        <v>52.343000000000004</v>
      </c>
      <c r="F6164">
        <v>1128157</v>
      </c>
      <c r="G6164">
        <v>1128157</v>
      </c>
      <c r="H6164">
        <v>92.84</v>
      </c>
      <c r="I6164">
        <v>754</v>
      </c>
      <c r="J6164">
        <v>1258</v>
      </c>
      <c r="K6164">
        <v>221</v>
      </c>
      <c r="L6164">
        <v>36</v>
      </c>
    </row>
    <row r="6165" spans="2:12">
      <c r="B6165" t="s">
        <v>528</v>
      </c>
      <c r="C6165" t="s">
        <v>6568</v>
      </c>
      <c r="D6165">
        <v>58.12</v>
      </c>
      <c r="E6165">
        <v>46.823</v>
      </c>
      <c r="F6165">
        <v>1064949</v>
      </c>
      <c r="G6165">
        <v>1064949</v>
      </c>
      <c r="H6165">
        <v>88.6</v>
      </c>
      <c r="I6165">
        <v>707</v>
      </c>
      <c r="J6165">
        <v>1196</v>
      </c>
      <c r="K6165">
        <v>210</v>
      </c>
      <c r="L6165">
        <v>81</v>
      </c>
    </row>
    <row r="6166" spans="2:12">
      <c r="B6166" t="s">
        <v>529</v>
      </c>
      <c r="C6166" t="s">
        <v>6568</v>
      </c>
      <c r="D6166">
        <v>82.67</v>
      </c>
      <c r="E6166">
        <v>50.850999999999999</v>
      </c>
      <c r="F6166">
        <v>1434956</v>
      </c>
      <c r="G6166">
        <v>1434956</v>
      </c>
      <c r="H6166">
        <v>93.45</v>
      </c>
      <c r="I6166">
        <v>1208</v>
      </c>
      <c r="J6166">
        <v>1432</v>
      </c>
      <c r="K6166">
        <v>245</v>
      </c>
      <c r="L6166">
        <v>42</v>
      </c>
    </row>
    <row r="6167" spans="2:12">
      <c r="B6167" t="s">
        <v>530</v>
      </c>
      <c r="C6167" t="s">
        <v>6568</v>
      </c>
      <c r="D6167">
        <v>52.01</v>
      </c>
      <c r="E6167">
        <v>41.84</v>
      </c>
      <c r="F6167">
        <v>722776</v>
      </c>
      <c r="G6167">
        <v>722776</v>
      </c>
      <c r="H6167">
        <v>93.66</v>
      </c>
      <c r="I6167">
        <v>427</v>
      </c>
      <c r="J6167">
        <v>821</v>
      </c>
      <c r="K6167">
        <v>223</v>
      </c>
      <c r="L6167">
        <v>28.5</v>
      </c>
    </row>
    <row r="6168" spans="2:12">
      <c r="B6168" t="s">
        <v>531</v>
      </c>
      <c r="C6168" t="s">
        <v>6568</v>
      </c>
      <c r="D6168">
        <v>57.57</v>
      </c>
      <c r="E6168">
        <v>51.237000000000002</v>
      </c>
      <c r="F6168">
        <v>1712188</v>
      </c>
      <c r="G6168">
        <v>1712188</v>
      </c>
      <c r="H6168">
        <v>92.61</v>
      </c>
      <c r="I6168">
        <v>1029</v>
      </c>
      <c r="J6168">
        <v>1771</v>
      </c>
      <c r="K6168">
        <v>224</v>
      </c>
      <c r="L6168">
        <v>58</v>
      </c>
    </row>
    <row r="6169" spans="2:12">
      <c r="B6169" t="s">
        <v>532</v>
      </c>
      <c r="C6169" t="s">
        <v>6568</v>
      </c>
      <c r="D6169">
        <v>70.3</v>
      </c>
      <c r="E6169">
        <v>49.645000000000003</v>
      </c>
      <c r="F6169">
        <v>1041324</v>
      </c>
      <c r="G6169">
        <v>1041324</v>
      </c>
      <c r="H6169">
        <v>91.54</v>
      </c>
      <c r="I6169">
        <v>755</v>
      </c>
      <c r="J6169">
        <v>1074</v>
      </c>
      <c r="K6169">
        <v>235</v>
      </c>
      <c r="L6169">
        <v>44</v>
      </c>
    </row>
    <row r="6170" spans="2:12">
      <c r="B6170" t="s">
        <v>533</v>
      </c>
      <c r="C6170" t="s">
        <v>6568</v>
      </c>
      <c r="D6170">
        <v>70.55</v>
      </c>
      <c r="E6170">
        <v>55.255000000000003</v>
      </c>
      <c r="F6170">
        <v>1105347</v>
      </c>
      <c r="G6170">
        <v>1105347</v>
      </c>
      <c r="H6170">
        <v>92.89</v>
      </c>
      <c r="I6170">
        <v>885</v>
      </c>
      <c r="J6170">
        <v>1254</v>
      </c>
      <c r="K6170">
        <v>217</v>
      </c>
      <c r="L6170">
        <v>37</v>
      </c>
    </row>
    <row r="6171" spans="2:12">
      <c r="B6171" t="s">
        <v>534</v>
      </c>
      <c r="C6171" t="s">
        <v>6568</v>
      </c>
      <c r="D6171">
        <v>62.38</v>
      </c>
      <c r="E6171">
        <v>49.273000000000003</v>
      </c>
      <c r="F6171">
        <v>1389296</v>
      </c>
      <c r="G6171">
        <v>1389296</v>
      </c>
      <c r="H6171">
        <v>92.04</v>
      </c>
      <c r="I6171">
        <v>987</v>
      </c>
      <c r="J6171">
        <v>1549</v>
      </c>
      <c r="K6171">
        <v>219</v>
      </c>
      <c r="L6171">
        <v>38</v>
      </c>
    </row>
    <row r="6172" spans="2:12">
      <c r="B6172" t="s">
        <v>535</v>
      </c>
      <c r="C6172" t="s">
        <v>6568</v>
      </c>
      <c r="D6172">
        <v>60.51</v>
      </c>
      <c r="E6172">
        <v>55.142000000000003</v>
      </c>
      <c r="F6172">
        <v>962088</v>
      </c>
      <c r="G6172">
        <v>962088</v>
      </c>
      <c r="H6172">
        <v>93.85</v>
      </c>
      <c r="I6172">
        <v>664</v>
      </c>
      <c r="J6172">
        <v>1097</v>
      </c>
      <c r="K6172">
        <v>215</v>
      </c>
      <c r="L6172">
        <v>22</v>
      </c>
    </row>
    <row r="6173" spans="2:12">
      <c r="B6173" t="s">
        <v>536</v>
      </c>
      <c r="C6173" t="s">
        <v>6568</v>
      </c>
      <c r="D6173">
        <v>47.84</v>
      </c>
      <c r="E6173">
        <v>46.613</v>
      </c>
      <c r="F6173">
        <v>791404</v>
      </c>
      <c r="G6173">
        <v>791404</v>
      </c>
      <c r="H6173">
        <v>92.46</v>
      </c>
      <c r="I6173">
        <v>408</v>
      </c>
      <c r="J6173">
        <v>853</v>
      </c>
      <c r="K6173">
        <v>232</v>
      </c>
      <c r="L6173">
        <v>37</v>
      </c>
    </row>
    <row r="6174" spans="2:12">
      <c r="B6174" t="s">
        <v>537</v>
      </c>
      <c r="C6174" t="s">
        <v>6568</v>
      </c>
      <c r="D6174">
        <v>80.2</v>
      </c>
      <c r="E6174">
        <v>50.408000000000001</v>
      </c>
      <c r="F6174">
        <v>1515032</v>
      </c>
      <c r="G6174">
        <v>1515032</v>
      </c>
      <c r="H6174">
        <v>94.14</v>
      </c>
      <c r="I6174">
        <v>1271</v>
      </c>
      <c r="J6174">
        <v>1585</v>
      </c>
      <c r="K6174">
        <v>233</v>
      </c>
      <c r="L6174">
        <v>28.5</v>
      </c>
    </row>
    <row r="6175" spans="2:12">
      <c r="B6175" t="s">
        <v>538</v>
      </c>
      <c r="C6175" t="s">
        <v>6568</v>
      </c>
      <c r="D6175">
        <v>79.28</v>
      </c>
      <c r="E6175">
        <v>38.268000000000001</v>
      </c>
      <c r="F6175">
        <v>749386</v>
      </c>
      <c r="G6175">
        <v>749386</v>
      </c>
      <c r="H6175">
        <v>91.22</v>
      </c>
      <c r="I6175">
        <v>618</v>
      </c>
      <c r="J6175">
        <v>780</v>
      </c>
      <c r="K6175">
        <v>223</v>
      </c>
      <c r="L6175">
        <v>38</v>
      </c>
    </row>
    <row r="6176" spans="2:12">
      <c r="B6176" t="s">
        <v>539</v>
      </c>
      <c r="C6176" t="s">
        <v>6568</v>
      </c>
      <c r="D6176">
        <v>51.38</v>
      </c>
      <c r="E6176">
        <v>51.786999999999999</v>
      </c>
      <c r="F6176">
        <v>1437284</v>
      </c>
      <c r="G6176">
        <v>1437284</v>
      </c>
      <c r="H6176">
        <v>91.34</v>
      </c>
      <c r="I6176">
        <v>780</v>
      </c>
      <c r="J6176">
        <v>1518</v>
      </c>
      <c r="K6176">
        <v>227</v>
      </c>
      <c r="L6176">
        <v>55</v>
      </c>
    </row>
    <row r="6177" spans="2:12">
      <c r="B6177" t="s">
        <v>540</v>
      </c>
      <c r="C6177" t="s">
        <v>6568</v>
      </c>
      <c r="D6177">
        <v>65.13</v>
      </c>
      <c r="E6177">
        <v>51.131</v>
      </c>
      <c r="F6177">
        <v>1186954</v>
      </c>
      <c r="G6177">
        <v>1186954</v>
      </c>
      <c r="H6177">
        <v>92.93</v>
      </c>
      <c r="I6177">
        <v>840</v>
      </c>
      <c r="J6177">
        <v>1264</v>
      </c>
      <c r="K6177">
        <v>230.5</v>
      </c>
      <c r="L6177">
        <v>36</v>
      </c>
    </row>
    <row r="6178" spans="2:12">
      <c r="B6178" t="s">
        <v>541</v>
      </c>
      <c r="C6178" t="s">
        <v>6568</v>
      </c>
      <c r="D6178">
        <v>69.31</v>
      </c>
      <c r="E6178">
        <v>46.89</v>
      </c>
      <c r="F6178">
        <v>1551442</v>
      </c>
      <c r="G6178">
        <v>1551442</v>
      </c>
      <c r="H6178">
        <v>92.27</v>
      </c>
      <c r="I6178">
        <v>1090</v>
      </c>
      <c r="J6178">
        <v>1557</v>
      </c>
      <c r="K6178">
        <v>246</v>
      </c>
      <c r="L6178">
        <v>38</v>
      </c>
    </row>
    <row r="6179" spans="2:12">
      <c r="B6179" t="s">
        <v>542</v>
      </c>
      <c r="C6179" t="s">
        <v>6568</v>
      </c>
      <c r="D6179">
        <v>69.16</v>
      </c>
      <c r="E6179">
        <v>45.378999999999998</v>
      </c>
      <c r="F6179">
        <v>1322593</v>
      </c>
      <c r="G6179">
        <v>1322593</v>
      </c>
      <c r="H6179">
        <v>92.25</v>
      </c>
      <c r="I6179">
        <v>976</v>
      </c>
      <c r="J6179">
        <v>1383</v>
      </c>
      <c r="K6179">
        <v>242</v>
      </c>
      <c r="L6179">
        <v>44</v>
      </c>
    </row>
    <row r="6180" spans="2:12">
      <c r="B6180" t="s">
        <v>543</v>
      </c>
      <c r="C6180" t="s">
        <v>6568</v>
      </c>
      <c r="D6180">
        <v>40.35</v>
      </c>
      <c r="E6180">
        <v>53.384</v>
      </c>
      <c r="F6180">
        <v>1138151</v>
      </c>
      <c r="G6180">
        <v>1138151</v>
      </c>
      <c r="H6180">
        <v>93.12</v>
      </c>
      <c r="I6180">
        <v>533</v>
      </c>
      <c r="J6180">
        <v>1298</v>
      </c>
      <c r="K6180">
        <v>211</v>
      </c>
      <c r="L6180">
        <v>32</v>
      </c>
    </row>
    <row r="6181" spans="2:12">
      <c r="B6181" t="s">
        <v>496</v>
      </c>
      <c r="C6181" t="s">
        <v>6568</v>
      </c>
      <c r="D6181">
        <v>59.23</v>
      </c>
      <c r="E6181">
        <v>51.527000000000001</v>
      </c>
      <c r="F6181">
        <v>1023202</v>
      </c>
      <c r="G6181">
        <v>1023202</v>
      </c>
      <c r="H6181">
        <v>91.74</v>
      </c>
      <c r="I6181">
        <v>664</v>
      </c>
      <c r="J6181">
        <v>1116</v>
      </c>
      <c r="K6181">
        <v>225</v>
      </c>
      <c r="L6181">
        <v>41</v>
      </c>
    </row>
    <row r="6182" spans="2:12">
      <c r="B6182" t="s">
        <v>497</v>
      </c>
      <c r="C6182" t="s">
        <v>6568</v>
      </c>
      <c r="D6182">
        <v>45.51</v>
      </c>
      <c r="E6182">
        <v>51.512</v>
      </c>
      <c r="F6182">
        <v>894297</v>
      </c>
      <c r="G6182">
        <v>894297</v>
      </c>
      <c r="H6182">
        <v>91.82</v>
      </c>
      <c r="I6182">
        <v>490</v>
      </c>
      <c r="J6182">
        <v>1075</v>
      </c>
      <c r="K6182">
        <v>203</v>
      </c>
      <c r="L6182">
        <v>40</v>
      </c>
    </row>
    <row r="6183" spans="2:12">
      <c r="B6183" t="s">
        <v>498</v>
      </c>
      <c r="C6183" t="s">
        <v>6568</v>
      </c>
      <c r="D6183">
        <v>63.5</v>
      </c>
      <c r="E6183">
        <v>51.415999999999997</v>
      </c>
      <c r="F6183">
        <v>1046187</v>
      </c>
      <c r="G6183">
        <v>1046187</v>
      </c>
      <c r="H6183">
        <v>91.58</v>
      </c>
      <c r="I6183">
        <v>711</v>
      </c>
      <c r="J6183">
        <v>1120</v>
      </c>
      <c r="K6183">
        <v>226</v>
      </c>
      <c r="L6183">
        <v>41</v>
      </c>
    </row>
    <row r="6184" spans="2:12">
      <c r="B6184" t="s">
        <v>499</v>
      </c>
      <c r="C6184" t="s">
        <v>6568</v>
      </c>
      <c r="D6184">
        <v>60.09</v>
      </c>
      <c r="E6184">
        <v>51.396999999999998</v>
      </c>
      <c r="F6184">
        <v>1127966</v>
      </c>
      <c r="G6184">
        <v>1127966</v>
      </c>
      <c r="H6184">
        <v>91.59</v>
      </c>
      <c r="I6184">
        <v>725</v>
      </c>
      <c r="J6184">
        <v>1207</v>
      </c>
      <c r="K6184">
        <v>230</v>
      </c>
      <c r="L6184">
        <v>39.5</v>
      </c>
    </row>
    <row r="6185" spans="2:12">
      <c r="B6185" t="s">
        <v>500</v>
      </c>
      <c r="C6185" t="s">
        <v>6568</v>
      </c>
      <c r="D6185">
        <v>47.15</v>
      </c>
      <c r="E6185">
        <v>40.142000000000003</v>
      </c>
      <c r="F6185">
        <v>902377</v>
      </c>
      <c r="G6185">
        <v>902377</v>
      </c>
      <c r="H6185">
        <v>94.04</v>
      </c>
      <c r="I6185">
        <v>449</v>
      </c>
      <c r="J6185">
        <v>952</v>
      </c>
      <c r="K6185">
        <v>241</v>
      </c>
      <c r="L6185">
        <v>21</v>
      </c>
    </row>
    <row r="6186" spans="2:12">
      <c r="B6186" t="s">
        <v>548</v>
      </c>
      <c r="C6186" t="s">
        <v>6568</v>
      </c>
      <c r="D6186">
        <v>80.459999999999994</v>
      </c>
      <c r="E6186">
        <v>35.844000000000001</v>
      </c>
      <c r="F6186">
        <v>830057</v>
      </c>
      <c r="G6186">
        <v>830057</v>
      </c>
      <c r="H6186">
        <v>90.77</v>
      </c>
      <c r="I6186">
        <v>707</v>
      </c>
      <c r="J6186">
        <v>856</v>
      </c>
      <c r="K6186">
        <v>221</v>
      </c>
      <c r="L6186">
        <v>54</v>
      </c>
    </row>
    <row r="6187" spans="2:12">
      <c r="B6187" t="s">
        <v>549</v>
      </c>
      <c r="C6187" t="s">
        <v>6568</v>
      </c>
      <c r="D6187">
        <v>51.42</v>
      </c>
      <c r="E6187">
        <v>33.273000000000003</v>
      </c>
      <c r="F6187">
        <v>971151</v>
      </c>
      <c r="G6187">
        <v>971151</v>
      </c>
      <c r="H6187">
        <v>95.24</v>
      </c>
      <c r="I6187">
        <v>560</v>
      </c>
      <c r="J6187">
        <v>1070</v>
      </c>
      <c r="K6187">
        <v>230</v>
      </c>
      <c r="L6187">
        <v>17</v>
      </c>
    </row>
    <row r="6188" spans="2:12">
      <c r="B6188" t="s">
        <v>550</v>
      </c>
      <c r="C6188" t="s">
        <v>6568</v>
      </c>
      <c r="D6188">
        <v>58.12</v>
      </c>
      <c r="E6188">
        <v>41.148000000000003</v>
      </c>
      <c r="F6188">
        <v>685922</v>
      </c>
      <c r="G6188">
        <v>685922</v>
      </c>
      <c r="H6188">
        <v>93.03</v>
      </c>
      <c r="I6188">
        <v>446</v>
      </c>
      <c r="J6188">
        <v>767</v>
      </c>
      <c r="K6188">
        <v>213</v>
      </c>
      <c r="L6188">
        <v>30</v>
      </c>
    </row>
    <row r="6189" spans="2:12">
      <c r="B6189" t="s">
        <v>551</v>
      </c>
      <c r="C6189" t="s">
        <v>6568</v>
      </c>
      <c r="D6189">
        <v>73.39</v>
      </c>
      <c r="E6189">
        <v>38.070999999999998</v>
      </c>
      <c r="F6189">
        <v>1382222</v>
      </c>
      <c r="G6189">
        <v>1382222</v>
      </c>
      <c r="H6189">
        <v>93.61</v>
      </c>
      <c r="I6189">
        <v>1024</v>
      </c>
      <c r="J6189">
        <v>1395</v>
      </c>
      <c r="K6189">
        <v>247.5</v>
      </c>
      <c r="L6189">
        <v>25</v>
      </c>
    </row>
    <row r="6190" spans="2:12">
      <c r="B6190" t="s">
        <v>552</v>
      </c>
      <c r="C6190" t="s">
        <v>6568</v>
      </c>
      <c r="D6190">
        <v>57.62</v>
      </c>
      <c r="E6190">
        <v>43.985999999999997</v>
      </c>
      <c r="F6190">
        <v>1060377</v>
      </c>
      <c r="G6190">
        <v>1060377</v>
      </c>
      <c r="H6190">
        <v>92.57</v>
      </c>
      <c r="I6190">
        <v>681</v>
      </c>
      <c r="J6190">
        <v>1152</v>
      </c>
      <c r="K6190">
        <v>215</v>
      </c>
      <c r="L6190">
        <v>43</v>
      </c>
    </row>
    <row r="6191" spans="2:12">
      <c r="B6191" t="s">
        <v>553</v>
      </c>
      <c r="C6191" t="s">
        <v>6568</v>
      </c>
      <c r="D6191">
        <v>63.74</v>
      </c>
      <c r="E6191">
        <v>45.929000000000002</v>
      </c>
      <c r="F6191">
        <v>1140842</v>
      </c>
      <c r="G6191">
        <v>1140842</v>
      </c>
      <c r="H6191">
        <v>93.35</v>
      </c>
      <c r="I6191">
        <v>775</v>
      </c>
      <c r="J6191">
        <v>1216</v>
      </c>
      <c r="K6191">
        <v>230</v>
      </c>
      <c r="L6191">
        <v>21.5</v>
      </c>
    </row>
    <row r="6192" spans="2:12">
      <c r="B6192" t="s">
        <v>554</v>
      </c>
      <c r="C6192" t="s">
        <v>6568</v>
      </c>
      <c r="D6192">
        <v>67.95</v>
      </c>
      <c r="E6192">
        <v>33.220999999999997</v>
      </c>
      <c r="F6192">
        <v>672167</v>
      </c>
      <c r="G6192">
        <v>672167</v>
      </c>
      <c r="H6192">
        <v>95.06</v>
      </c>
      <c r="I6192">
        <v>528</v>
      </c>
      <c r="J6192">
        <v>764</v>
      </c>
      <c r="K6192">
        <v>225</v>
      </c>
      <c r="L6192">
        <v>17</v>
      </c>
    </row>
    <row r="6193" spans="2:12">
      <c r="B6193" t="s">
        <v>555</v>
      </c>
      <c r="C6193" t="s">
        <v>6568</v>
      </c>
      <c r="D6193">
        <v>51.94</v>
      </c>
      <c r="E6193">
        <v>41.213999999999999</v>
      </c>
      <c r="F6193">
        <v>763068</v>
      </c>
      <c r="G6193">
        <v>763068</v>
      </c>
      <c r="H6193">
        <v>93.1</v>
      </c>
      <c r="I6193">
        <v>437</v>
      </c>
      <c r="J6193">
        <v>841</v>
      </c>
      <c r="K6193">
        <v>218</v>
      </c>
      <c r="L6193">
        <v>27</v>
      </c>
    </row>
    <row r="6194" spans="2:12">
      <c r="B6194" t="s">
        <v>556</v>
      </c>
      <c r="C6194" t="s">
        <v>6568</v>
      </c>
      <c r="D6194">
        <v>73.569999999999993</v>
      </c>
      <c r="E6194">
        <v>48.468000000000004</v>
      </c>
      <c r="F6194">
        <v>830151</v>
      </c>
      <c r="G6194">
        <v>830151</v>
      </c>
      <c r="H6194">
        <v>92.31</v>
      </c>
      <c r="I6194">
        <v>685</v>
      </c>
      <c r="J6194">
        <v>930</v>
      </c>
      <c r="K6194">
        <v>218</v>
      </c>
      <c r="L6194">
        <v>32</v>
      </c>
    </row>
    <row r="6195" spans="2:12">
      <c r="B6195" t="s">
        <v>557</v>
      </c>
      <c r="C6195" t="s">
        <v>6568</v>
      </c>
      <c r="D6195">
        <v>73.27</v>
      </c>
      <c r="E6195">
        <v>60.613</v>
      </c>
      <c r="F6195">
        <v>1418316</v>
      </c>
      <c r="G6195">
        <v>1418316</v>
      </c>
      <c r="H6195">
        <v>92.06</v>
      </c>
      <c r="I6195">
        <v>1032</v>
      </c>
      <c r="J6195">
        <v>1388</v>
      </c>
      <c r="K6195">
        <v>241</v>
      </c>
      <c r="L6195">
        <v>41</v>
      </c>
    </row>
    <row r="6196" spans="2:12">
      <c r="B6196" t="s">
        <v>558</v>
      </c>
      <c r="C6196" t="s">
        <v>6568</v>
      </c>
      <c r="D6196">
        <v>43.28</v>
      </c>
      <c r="E6196">
        <v>51.393000000000001</v>
      </c>
      <c r="F6196">
        <v>911901</v>
      </c>
      <c r="G6196">
        <v>911901</v>
      </c>
      <c r="H6196">
        <v>92.28</v>
      </c>
      <c r="I6196">
        <v>489</v>
      </c>
      <c r="J6196">
        <v>1124</v>
      </c>
      <c r="K6196">
        <v>200</v>
      </c>
      <c r="L6196">
        <v>39</v>
      </c>
    </row>
    <row r="6197" spans="2:12">
      <c r="B6197" t="s">
        <v>559</v>
      </c>
      <c r="C6197" t="s">
        <v>6568</v>
      </c>
      <c r="D6197">
        <v>61.4</v>
      </c>
      <c r="E6197">
        <v>41.225999999999999</v>
      </c>
      <c r="F6197">
        <v>2011023</v>
      </c>
      <c r="G6197">
        <v>2011023</v>
      </c>
      <c r="H6197">
        <v>92.89</v>
      </c>
      <c r="I6197">
        <v>1335</v>
      </c>
      <c r="J6197">
        <v>2153</v>
      </c>
      <c r="K6197">
        <v>229</v>
      </c>
      <c r="L6197">
        <v>38</v>
      </c>
    </row>
    <row r="6198" spans="2:12">
      <c r="B6198" t="s">
        <v>560</v>
      </c>
      <c r="C6198" t="s">
        <v>6568</v>
      </c>
      <c r="D6198">
        <v>62.99</v>
      </c>
      <c r="E6198">
        <v>42.161999999999999</v>
      </c>
      <c r="F6198">
        <v>1101525</v>
      </c>
      <c r="G6198">
        <v>1101525</v>
      </c>
      <c r="H6198">
        <v>90.54</v>
      </c>
      <c r="I6198">
        <v>720</v>
      </c>
      <c r="J6198">
        <v>1143</v>
      </c>
      <c r="K6198">
        <v>224</v>
      </c>
      <c r="L6198">
        <v>50</v>
      </c>
    </row>
    <row r="6199" spans="2:12">
      <c r="B6199" t="s">
        <v>561</v>
      </c>
      <c r="C6199" t="s">
        <v>6568</v>
      </c>
      <c r="D6199">
        <v>68.52</v>
      </c>
      <c r="E6199">
        <v>40.463999999999999</v>
      </c>
      <c r="F6199">
        <v>1068114</v>
      </c>
      <c r="G6199">
        <v>1068114</v>
      </c>
      <c r="H6199">
        <v>92.72</v>
      </c>
      <c r="I6199">
        <v>790</v>
      </c>
      <c r="J6199">
        <v>1153</v>
      </c>
      <c r="K6199">
        <v>231.5</v>
      </c>
      <c r="L6199">
        <v>44</v>
      </c>
    </row>
    <row r="6200" spans="2:12">
      <c r="B6200" t="s">
        <v>562</v>
      </c>
      <c r="C6200" t="s">
        <v>6568</v>
      </c>
      <c r="D6200">
        <v>58.92</v>
      </c>
      <c r="E6200">
        <v>43.509</v>
      </c>
      <c r="F6200">
        <v>757373</v>
      </c>
      <c r="G6200">
        <v>757373</v>
      </c>
      <c r="H6200">
        <v>92.68</v>
      </c>
      <c r="I6200">
        <v>547</v>
      </c>
      <c r="J6200">
        <v>924</v>
      </c>
      <c r="K6200">
        <v>195</v>
      </c>
      <c r="L6200">
        <v>26</v>
      </c>
    </row>
    <row r="6201" spans="2:12">
      <c r="B6201" t="s">
        <v>563</v>
      </c>
      <c r="C6201" t="s">
        <v>6568</v>
      </c>
      <c r="D6201">
        <v>56.44</v>
      </c>
      <c r="E6201">
        <v>48.713999999999999</v>
      </c>
      <c r="F6201">
        <v>991099</v>
      </c>
      <c r="G6201">
        <v>991099</v>
      </c>
      <c r="H6201">
        <v>92.31</v>
      </c>
      <c r="I6201">
        <v>637</v>
      </c>
      <c r="J6201">
        <v>1124</v>
      </c>
      <c r="K6201">
        <v>222</v>
      </c>
      <c r="L6201">
        <v>33</v>
      </c>
    </row>
    <row r="6202" spans="2:12">
      <c r="B6202" t="s">
        <v>564</v>
      </c>
      <c r="C6202" t="s">
        <v>6568</v>
      </c>
      <c r="D6202">
        <v>55.93</v>
      </c>
      <c r="E6202">
        <v>51.530999999999999</v>
      </c>
      <c r="F6202">
        <v>1018120</v>
      </c>
      <c r="G6202">
        <v>1018120</v>
      </c>
      <c r="H6202">
        <v>91.54</v>
      </c>
      <c r="I6202">
        <v>642</v>
      </c>
      <c r="J6202">
        <v>1148</v>
      </c>
      <c r="K6202">
        <v>215.5</v>
      </c>
      <c r="L6202">
        <v>41</v>
      </c>
    </row>
    <row r="6203" spans="2:12">
      <c r="B6203" t="s">
        <v>565</v>
      </c>
      <c r="C6203" t="s">
        <v>6568</v>
      </c>
      <c r="D6203">
        <v>59.14</v>
      </c>
      <c r="E6203">
        <v>38.362000000000002</v>
      </c>
      <c r="F6203">
        <v>1314408</v>
      </c>
      <c r="G6203">
        <v>1314408</v>
      </c>
      <c r="H6203">
        <v>90.9</v>
      </c>
      <c r="I6203">
        <v>797</v>
      </c>
      <c r="J6203">
        <v>1348</v>
      </c>
      <c r="K6203">
        <v>224</v>
      </c>
      <c r="L6203">
        <v>70</v>
      </c>
    </row>
    <row r="6204" spans="2:12">
      <c r="B6204" t="s">
        <v>566</v>
      </c>
      <c r="C6204" t="s">
        <v>6568</v>
      </c>
      <c r="D6204">
        <v>63.43</v>
      </c>
      <c r="E6204">
        <v>51.405999999999999</v>
      </c>
      <c r="F6204">
        <v>980009</v>
      </c>
      <c r="G6204">
        <v>980009</v>
      </c>
      <c r="H6204">
        <v>91.5</v>
      </c>
      <c r="I6204">
        <v>674</v>
      </c>
      <c r="J6204">
        <v>1055</v>
      </c>
      <c r="K6204">
        <v>223</v>
      </c>
      <c r="L6204">
        <v>41</v>
      </c>
    </row>
    <row r="6205" spans="2:12">
      <c r="B6205" t="s">
        <v>567</v>
      </c>
      <c r="C6205" t="s">
        <v>6568</v>
      </c>
      <c r="D6205">
        <v>68.52</v>
      </c>
      <c r="E6205">
        <v>40.427</v>
      </c>
      <c r="F6205">
        <v>1098003</v>
      </c>
      <c r="G6205">
        <v>1098003</v>
      </c>
      <c r="H6205">
        <v>92.47</v>
      </c>
      <c r="I6205">
        <v>803</v>
      </c>
      <c r="J6205">
        <v>1172</v>
      </c>
      <c r="K6205">
        <v>233</v>
      </c>
      <c r="L6205">
        <v>45</v>
      </c>
    </row>
    <row r="6206" spans="2:12">
      <c r="B6206" t="s">
        <v>568</v>
      </c>
      <c r="C6206" t="s">
        <v>6568</v>
      </c>
      <c r="D6206">
        <v>80.62</v>
      </c>
      <c r="E6206">
        <v>51.762</v>
      </c>
      <c r="F6206">
        <v>863654</v>
      </c>
      <c r="G6206">
        <v>863654</v>
      </c>
      <c r="H6206">
        <v>89.59</v>
      </c>
      <c r="I6206">
        <v>798</v>
      </c>
      <c r="J6206">
        <v>953</v>
      </c>
      <c r="K6206">
        <v>211</v>
      </c>
      <c r="L6206">
        <v>55</v>
      </c>
    </row>
    <row r="6207" spans="2:12">
      <c r="B6207" t="s">
        <v>569</v>
      </c>
      <c r="C6207" t="s">
        <v>6568</v>
      </c>
      <c r="D6207">
        <v>48.22</v>
      </c>
      <c r="E6207">
        <v>42.225000000000001</v>
      </c>
      <c r="F6207">
        <v>876598</v>
      </c>
      <c r="G6207">
        <v>876598</v>
      </c>
      <c r="H6207">
        <v>92.75</v>
      </c>
      <c r="I6207">
        <v>504</v>
      </c>
      <c r="J6207">
        <v>1045</v>
      </c>
      <c r="K6207">
        <v>209</v>
      </c>
      <c r="L6207">
        <v>35.5</v>
      </c>
    </row>
    <row r="6208" spans="2:12">
      <c r="B6208" t="s">
        <v>570</v>
      </c>
      <c r="C6208" t="s">
        <v>6568</v>
      </c>
      <c r="D6208">
        <v>56.49</v>
      </c>
      <c r="E6208">
        <v>38.962000000000003</v>
      </c>
      <c r="F6208">
        <v>1011922</v>
      </c>
      <c r="G6208">
        <v>1011922</v>
      </c>
      <c r="H6208">
        <v>90.13</v>
      </c>
      <c r="I6208">
        <v>639</v>
      </c>
      <c r="J6208">
        <v>1106</v>
      </c>
      <c r="K6208">
        <v>217</v>
      </c>
      <c r="L6208">
        <v>66</v>
      </c>
    </row>
    <row r="6209" spans="2:12">
      <c r="B6209" t="s">
        <v>571</v>
      </c>
      <c r="C6209" t="s">
        <v>6568</v>
      </c>
      <c r="D6209">
        <v>55.7</v>
      </c>
      <c r="E6209">
        <v>33.755000000000003</v>
      </c>
      <c r="F6209">
        <v>966577</v>
      </c>
      <c r="G6209">
        <v>966577</v>
      </c>
      <c r="H6209">
        <v>92.22</v>
      </c>
      <c r="I6209">
        <v>630</v>
      </c>
      <c r="J6209">
        <v>1127</v>
      </c>
      <c r="K6209">
        <v>191</v>
      </c>
      <c r="L6209">
        <v>41</v>
      </c>
    </row>
    <row r="6210" spans="2:12">
      <c r="B6210" t="s">
        <v>572</v>
      </c>
      <c r="C6210" t="s">
        <v>6568</v>
      </c>
      <c r="D6210">
        <v>57.36</v>
      </c>
      <c r="E6210">
        <v>42.197000000000003</v>
      </c>
      <c r="F6210">
        <v>844525</v>
      </c>
      <c r="G6210">
        <v>844525</v>
      </c>
      <c r="H6210">
        <v>93.18</v>
      </c>
      <c r="I6210">
        <v>564</v>
      </c>
      <c r="J6210">
        <v>963</v>
      </c>
      <c r="K6210">
        <v>218</v>
      </c>
      <c r="L6210">
        <v>36</v>
      </c>
    </row>
    <row r="6211" spans="2:12">
      <c r="B6211" t="s">
        <v>573</v>
      </c>
      <c r="C6211" t="s">
        <v>6568</v>
      </c>
      <c r="D6211">
        <v>55.5</v>
      </c>
      <c r="E6211">
        <v>45.686999999999998</v>
      </c>
      <c r="F6211">
        <v>896745</v>
      </c>
      <c r="G6211">
        <v>896745</v>
      </c>
      <c r="H6211">
        <v>92.19</v>
      </c>
      <c r="I6211">
        <v>547</v>
      </c>
      <c r="J6211">
        <v>977</v>
      </c>
      <c r="K6211">
        <v>231</v>
      </c>
      <c r="L6211">
        <v>35</v>
      </c>
    </row>
    <row r="6212" spans="2:12">
      <c r="B6212" t="s">
        <v>574</v>
      </c>
      <c r="C6212" t="s">
        <v>6568</v>
      </c>
      <c r="D6212">
        <v>47.76</v>
      </c>
      <c r="E6212">
        <v>40.915999999999997</v>
      </c>
      <c r="F6212">
        <v>939399</v>
      </c>
      <c r="G6212">
        <v>939399</v>
      </c>
      <c r="H6212">
        <v>89.96</v>
      </c>
      <c r="I6212">
        <v>542</v>
      </c>
      <c r="J6212">
        <v>1096</v>
      </c>
      <c r="K6212">
        <v>194.5</v>
      </c>
      <c r="L6212">
        <v>63</v>
      </c>
    </row>
    <row r="6213" spans="2:12">
      <c r="B6213" t="s">
        <v>575</v>
      </c>
      <c r="C6213" t="s">
        <v>6568</v>
      </c>
      <c r="D6213">
        <v>58.02</v>
      </c>
      <c r="E6213">
        <v>42.448999999999998</v>
      </c>
      <c r="F6213">
        <v>953607</v>
      </c>
      <c r="G6213">
        <v>953607</v>
      </c>
      <c r="H6213">
        <v>93.09</v>
      </c>
      <c r="I6213">
        <v>617</v>
      </c>
      <c r="J6213">
        <v>1054</v>
      </c>
      <c r="K6213">
        <v>225</v>
      </c>
      <c r="L6213">
        <v>36</v>
      </c>
    </row>
    <row r="6214" spans="2:12">
      <c r="B6214" t="s">
        <v>576</v>
      </c>
      <c r="C6214" t="s">
        <v>6568</v>
      </c>
      <c r="D6214">
        <v>51.28</v>
      </c>
      <c r="E6214">
        <v>41.621000000000002</v>
      </c>
      <c r="F6214">
        <v>1021298</v>
      </c>
      <c r="G6214">
        <v>1021298</v>
      </c>
      <c r="H6214">
        <v>90.38</v>
      </c>
      <c r="I6214">
        <v>634</v>
      </c>
      <c r="J6214">
        <v>1209</v>
      </c>
      <c r="K6214">
        <v>198</v>
      </c>
      <c r="L6214">
        <v>49</v>
      </c>
    </row>
    <row r="6215" spans="2:12">
      <c r="B6215" t="s">
        <v>577</v>
      </c>
      <c r="C6215" t="s">
        <v>6568</v>
      </c>
      <c r="D6215">
        <v>61.39</v>
      </c>
      <c r="E6215">
        <v>45.579000000000001</v>
      </c>
      <c r="F6215">
        <v>854285</v>
      </c>
      <c r="G6215">
        <v>854285</v>
      </c>
      <c r="H6215">
        <v>92.64</v>
      </c>
      <c r="I6215">
        <v>554</v>
      </c>
      <c r="J6215">
        <v>902</v>
      </c>
      <c r="K6215">
        <v>242.5</v>
      </c>
      <c r="L6215">
        <v>31</v>
      </c>
    </row>
    <row r="6216" spans="2:12">
      <c r="B6216" t="s">
        <v>578</v>
      </c>
      <c r="C6216" t="s">
        <v>6568</v>
      </c>
      <c r="D6216">
        <v>39.869999999999997</v>
      </c>
      <c r="E6216">
        <v>40.673999999999999</v>
      </c>
      <c r="F6216">
        <v>1111870</v>
      </c>
      <c r="G6216">
        <v>1111870</v>
      </c>
      <c r="H6216">
        <v>93.36</v>
      </c>
      <c r="I6216">
        <v>513</v>
      </c>
      <c r="J6216">
        <v>1275</v>
      </c>
      <c r="K6216">
        <v>224</v>
      </c>
      <c r="L6216">
        <v>45</v>
      </c>
    </row>
    <row r="6217" spans="2:12">
      <c r="B6217" t="s">
        <v>579</v>
      </c>
      <c r="C6217" t="s">
        <v>6568</v>
      </c>
      <c r="D6217">
        <v>37.33</v>
      </c>
      <c r="E6217">
        <v>41.142000000000003</v>
      </c>
      <c r="F6217">
        <v>1228312</v>
      </c>
      <c r="G6217">
        <v>1228312</v>
      </c>
      <c r="H6217">
        <v>91.17</v>
      </c>
      <c r="I6217">
        <v>536</v>
      </c>
      <c r="J6217">
        <v>1436</v>
      </c>
      <c r="K6217">
        <v>214</v>
      </c>
      <c r="L6217">
        <v>50</v>
      </c>
    </row>
    <row r="6218" spans="2:12">
      <c r="B6218" t="s">
        <v>580</v>
      </c>
      <c r="C6218" t="s">
        <v>6568</v>
      </c>
      <c r="D6218">
        <v>51.45</v>
      </c>
      <c r="E6218">
        <v>42.101999999999997</v>
      </c>
      <c r="F6218">
        <v>842901</v>
      </c>
      <c r="G6218">
        <v>842901</v>
      </c>
      <c r="H6218">
        <v>93.08</v>
      </c>
      <c r="I6218">
        <v>511</v>
      </c>
      <c r="J6218">
        <v>992</v>
      </c>
      <c r="K6218">
        <v>209</v>
      </c>
      <c r="L6218">
        <v>38</v>
      </c>
    </row>
    <row r="6219" spans="2:12">
      <c r="B6219" t="s">
        <v>581</v>
      </c>
      <c r="C6219" t="s">
        <v>6568</v>
      </c>
      <c r="D6219">
        <v>46.94</v>
      </c>
      <c r="E6219">
        <v>45.746000000000002</v>
      </c>
      <c r="F6219">
        <v>846557</v>
      </c>
      <c r="G6219">
        <v>846557</v>
      </c>
      <c r="H6219">
        <v>92.69</v>
      </c>
      <c r="I6219">
        <v>435</v>
      </c>
      <c r="J6219">
        <v>918</v>
      </c>
      <c r="K6219">
        <v>229</v>
      </c>
      <c r="L6219">
        <v>28</v>
      </c>
    </row>
    <row r="6220" spans="2:12">
      <c r="B6220" t="s">
        <v>582</v>
      </c>
      <c r="C6220" t="s">
        <v>6568</v>
      </c>
      <c r="D6220">
        <v>46.63</v>
      </c>
      <c r="E6220">
        <v>41.465000000000003</v>
      </c>
      <c r="F6220">
        <v>1290198</v>
      </c>
      <c r="G6220">
        <v>1290198</v>
      </c>
      <c r="H6220">
        <v>90.77</v>
      </c>
      <c r="I6220">
        <v>697</v>
      </c>
      <c r="J6220">
        <v>1469</v>
      </c>
      <c r="K6220">
        <v>212</v>
      </c>
      <c r="L6220">
        <v>49</v>
      </c>
    </row>
    <row r="6221" spans="2:12">
      <c r="B6221" t="s">
        <v>583</v>
      </c>
      <c r="C6221" t="s">
        <v>6568</v>
      </c>
      <c r="D6221">
        <v>64.510000000000005</v>
      </c>
      <c r="E6221">
        <v>42.395000000000003</v>
      </c>
      <c r="F6221">
        <v>981820</v>
      </c>
      <c r="G6221">
        <v>981820</v>
      </c>
      <c r="H6221">
        <v>92.49</v>
      </c>
      <c r="I6221">
        <v>653</v>
      </c>
      <c r="J6221">
        <v>1003</v>
      </c>
      <c r="K6221">
        <v>237</v>
      </c>
      <c r="L6221">
        <v>37.5</v>
      </c>
    </row>
    <row r="6222" spans="2:12">
      <c r="B6222" t="s">
        <v>584</v>
      </c>
      <c r="C6222" t="s">
        <v>6568</v>
      </c>
      <c r="D6222">
        <v>48.89</v>
      </c>
      <c r="E6222">
        <v>42.250999999999998</v>
      </c>
      <c r="F6222">
        <v>883367</v>
      </c>
      <c r="G6222">
        <v>883367</v>
      </c>
      <c r="H6222">
        <v>92.64</v>
      </c>
      <c r="I6222">
        <v>463</v>
      </c>
      <c r="J6222">
        <v>937</v>
      </c>
      <c r="K6222">
        <v>237</v>
      </c>
      <c r="L6222">
        <v>51.5</v>
      </c>
    </row>
    <row r="6223" spans="2:12">
      <c r="B6223" t="s">
        <v>585</v>
      </c>
      <c r="C6223" t="s">
        <v>6568</v>
      </c>
      <c r="D6223">
        <v>60.8</v>
      </c>
      <c r="E6223">
        <v>42.197000000000003</v>
      </c>
      <c r="F6223">
        <v>722050</v>
      </c>
      <c r="G6223">
        <v>722050</v>
      </c>
      <c r="H6223">
        <v>93.23</v>
      </c>
      <c r="I6223">
        <v>503</v>
      </c>
      <c r="J6223">
        <v>804</v>
      </c>
      <c r="K6223">
        <v>216</v>
      </c>
      <c r="L6223">
        <v>36</v>
      </c>
    </row>
    <row r="6224" spans="2:12">
      <c r="B6224" t="s">
        <v>586</v>
      </c>
      <c r="C6224" t="s">
        <v>6568</v>
      </c>
      <c r="D6224">
        <v>73.2</v>
      </c>
      <c r="E6224">
        <v>38.619999999999997</v>
      </c>
      <c r="F6224">
        <v>761118</v>
      </c>
      <c r="G6224">
        <v>761118</v>
      </c>
      <c r="H6224">
        <v>93.65</v>
      </c>
      <c r="I6224">
        <v>611</v>
      </c>
      <c r="J6224">
        <v>834</v>
      </c>
      <c r="K6224">
        <v>227</v>
      </c>
      <c r="L6224">
        <v>40</v>
      </c>
    </row>
    <row r="6225" spans="2:12">
      <c r="B6225" t="s">
        <v>587</v>
      </c>
      <c r="C6225" t="s">
        <v>6568</v>
      </c>
      <c r="D6225">
        <v>61.99</v>
      </c>
      <c r="E6225">
        <v>40.619999999999997</v>
      </c>
      <c r="F6225">
        <v>951445</v>
      </c>
      <c r="G6225">
        <v>951445</v>
      </c>
      <c r="H6225">
        <v>92.85</v>
      </c>
      <c r="I6225">
        <v>627</v>
      </c>
      <c r="J6225">
        <v>1011</v>
      </c>
      <c r="K6225">
        <v>233</v>
      </c>
      <c r="L6225">
        <v>44</v>
      </c>
    </row>
    <row r="6226" spans="2:12">
      <c r="B6226" t="s">
        <v>588</v>
      </c>
      <c r="C6226" t="s">
        <v>6568</v>
      </c>
      <c r="D6226">
        <v>58.8</v>
      </c>
      <c r="E6226">
        <v>45.72</v>
      </c>
      <c r="F6226">
        <v>838871</v>
      </c>
      <c r="G6226">
        <v>838871</v>
      </c>
      <c r="H6226">
        <v>92.37</v>
      </c>
      <c r="I6226">
        <v>531</v>
      </c>
      <c r="J6226">
        <v>895</v>
      </c>
      <c r="K6226">
        <v>229</v>
      </c>
      <c r="L6226">
        <v>31.5</v>
      </c>
    </row>
    <row r="6227" spans="2:12">
      <c r="B6227" t="s">
        <v>589</v>
      </c>
      <c r="C6227" t="s">
        <v>6568</v>
      </c>
      <c r="D6227">
        <v>54.7</v>
      </c>
      <c r="E6227">
        <v>41.558</v>
      </c>
      <c r="F6227">
        <v>1125735</v>
      </c>
      <c r="G6227">
        <v>1125735</v>
      </c>
      <c r="H6227">
        <v>90.94</v>
      </c>
      <c r="I6227">
        <v>690</v>
      </c>
      <c r="J6227">
        <v>1250</v>
      </c>
      <c r="K6227">
        <v>213</v>
      </c>
      <c r="L6227">
        <v>50.5</v>
      </c>
    </row>
    <row r="6228" spans="2:12">
      <c r="B6228" t="s">
        <v>590</v>
      </c>
      <c r="C6228" t="s">
        <v>6568</v>
      </c>
      <c r="D6228">
        <v>42.53</v>
      </c>
      <c r="E6228">
        <v>40.378</v>
      </c>
      <c r="F6228">
        <v>1026865</v>
      </c>
      <c r="G6228">
        <v>1026865</v>
      </c>
      <c r="H6228">
        <v>92.8</v>
      </c>
      <c r="I6228">
        <v>542</v>
      </c>
      <c r="J6228">
        <v>1274</v>
      </c>
      <c r="K6228">
        <v>209</v>
      </c>
      <c r="L6228">
        <v>28</v>
      </c>
    </row>
    <row r="6229" spans="2:12">
      <c r="B6229" t="s">
        <v>591</v>
      </c>
      <c r="C6229" t="s">
        <v>6568</v>
      </c>
      <c r="D6229">
        <v>55.17</v>
      </c>
      <c r="E6229">
        <v>37.457000000000001</v>
      </c>
      <c r="F6229">
        <v>922100</v>
      </c>
      <c r="G6229">
        <v>922100</v>
      </c>
      <c r="H6229">
        <v>93.21</v>
      </c>
      <c r="I6229">
        <v>576</v>
      </c>
      <c r="J6229">
        <v>1044</v>
      </c>
      <c r="K6229">
        <v>226</v>
      </c>
      <c r="L6229">
        <v>40.5</v>
      </c>
    </row>
    <row r="6230" spans="2:12">
      <c r="B6230" t="s">
        <v>592</v>
      </c>
      <c r="C6230" t="s">
        <v>6568</v>
      </c>
      <c r="D6230">
        <v>62.57</v>
      </c>
      <c r="E6230">
        <v>40.863</v>
      </c>
      <c r="F6230">
        <v>897925</v>
      </c>
      <c r="G6230">
        <v>897925</v>
      </c>
      <c r="H6230">
        <v>89.3</v>
      </c>
      <c r="I6230">
        <v>676</v>
      </c>
      <c r="J6230">
        <v>1060</v>
      </c>
      <c r="K6230">
        <v>192.5</v>
      </c>
      <c r="L6230">
        <v>63</v>
      </c>
    </row>
    <row r="6231" spans="2:12">
      <c r="B6231" t="s">
        <v>593</v>
      </c>
      <c r="C6231" t="s">
        <v>6568</v>
      </c>
      <c r="D6231">
        <v>39.950000000000003</v>
      </c>
      <c r="E6231">
        <v>50.347999999999999</v>
      </c>
      <c r="F6231">
        <v>968418</v>
      </c>
      <c r="G6231">
        <v>968418</v>
      </c>
      <c r="H6231">
        <v>92.72</v>
      </c>
      <c r="I6231">
        <v>473</v>
      </c>
      <c r="J6231">
        <v>1183</v>
      </c>
      <c r="K6231">
        <v>199</v>
      </c>
      <c r="L6231">
        <v>40</v>
      </c>
    </row>
    <row r="6232" spans="2:12">
      <c r="B6232" t="s">
        <v>594</v>
      </c>
      <c r="C6232" t="s">
        <v>6568</v>
      </c>
      <c r="D6232">
        <v>72.7</v>
      </c>
      <c r="E6232">
        <v>35.386000000000003</v>
      </c>
      <c r="F6232">
        <v>886015</v>
      </c>
      <c r="G6232">
        <v>886015</v>
      </c>
      <c r="H6232">
        <v>92.18</v>
      </c>
      <c r="I6232">
        <v>762</v>
      </c>
      <c r="J6232">
        <v>1048</v>
      </c>
      <c r="K6232">
        <v>202.5</v>
      </c>
      <c r="L6232">
        <v>37</v>
      </c>
    </row>
    <row r="6233" spans="2:12">
      <c r="B6233" t="s">
        <v>595</v>
      </c>
      <c r="C6233" t="s">
        <v>6568</v>
      </c>
      <c r="D6233">
        <v>53.42</v>
      </c>
      <c r="E6233">
        <v>41.584000000000003</v>
      </c>
      <c r="F6233">
        <v>1207398</v>
      </c>
      <c r="G6233">
        <v>1207398</v>
      </c>
      <c r="H6233">
        <v>91.2</v>
      </c>
      <c r="I6233">
        <v>751</v>
      </c>
      <c r="J6233">
        <v>1370</v>
      </c>
      <c r="K6233">
        <v>210</v>
      </c>
      <c r="L6233">
        <v>47</v>
      </c>
    </row>
    <row r="6234" spans="2:12">
      <c r="B6234" t="s">
        <v>596</v>
      </c>
      <c r="C6234" t="s">
        <v>6568</v>
      </c>
      <c r="D6234">
        <v>46.47</v>
      </c>
      <c r="E6234">
        <v>40.872999999999998</v>
      </c>
      <c r="F6234">
        <v>1036384</v>
      </c>
      <c r="G6234">
        <v>1036384</v>
      </c>
      <c r="H6234">
        <v>93.7</v>
      </c>
      <c r="I6234">
        <v>547</v>
      </c>
      <c r="J6234">
        <v>1177</v>
      </c>
      <c r="K6234">
        <v>217</v>
      </c>
      <c r="L6234">
        <v>39</v>
      </c>
    </row>
    <row r="6235" spans="2:12">
      <c r="B6235" t="s">
        <v>597</v>
      </c>
      <c r="C6235" t="s">
        <v>6568</v>
      </c>
      <c r="D6235">
        <v>46.43</v>
      </c>
      <c r="E6235">
        <v>41.93</v>
      </c>
      <c r="F6235">
        <v>999633</v>
      </c>
      <c r="G6235">
        <v>999633</v>
      </c>
      <c r="H6235">
        <v>93</v>
      </c>
      <c r="I6235">
        <v>534</v>
      </c>
      <c r="J6235">
        <v>1150</v>
      </c>
      <c r="K6235">
        <v>215</v>
      </c>
      <c r="L6235">
        <v>36</v>
      </c>
    </row>
    <row r="6236" spans="2:12">
      <c r="B6236" t="s">
        <v>598</v>
      </c>
      <c r="C6236" t="s">
        <v>6568</v>
      </c>
      <c r="D6236">
        <v>47.05</v>
      </c>
      <c r="E6236">
        <v>42.029000000000003</v>
      </c>
      <c r="F6236">
        <v>650754</v>
      </c>
      <c r="G6236">
        <v>650754</v>
      </c>
      <c r="H6236">
        <v>92.76</v>
      </c>
      <c r="I6236">
        <v>344</v>
      </c>
      <c r="J6236">
        <v>724</v>
      </c>
      <c r="K6236">
        <v>215</v>
      </c>
      <c r="L6236">
        <v>42</v>
      </c>
    </row>
    <row r="6237" spans="2:12">
      <c r="B6237" t="s">
        <v>599</v>
      </c>
      <c r="C6237" t="s">
        <v>6568</v>
      </c>
      <c r="D6237">
        <v>63.3</v>
      </c>
      <c r="E6237">
        <v>45.341000000000001</v>
      </c>
      <c r="F6237">
        <v>949681</v>
      </c>
      <c r="G6237">
        <v>949681</v>
      </c>
      <c r="H6237">
        <v>91.86</v>
      </c>
      <c r="I6237">
        <v>637</v>
      </c>
      <c r="J6237">
        <v>997</v>
      </c>
      <c r="K6237">
        <v>237</v>
      </c>
      <c r="L6237">
        <v>37</v>
      </c>
    </row>
    <row r="6238" spans="2:12">
      <c r="B6238" t="s">
        <v>600</v>
      </c>
      <c r="C6238" t="s">
        <v>6568</v>
      </c>
      <c r="D6238">
        <v>46.67</v>
      </c>
      <c r="E6238">
        <v>41.975000000000001</v>
      </c>
      <c r="F6238">
        <v>788463</v>
      </c>
      <c r="G6238">
        <v>788463</v>
      </c>
      <c r="H6238">
        <v>91.93</v>
      </c>
      <c r="I6238">
        <v>436</v>
      </c>
      <c r="J6238">
        <v>934</v>
      </c>
      <c r="K6238">
        <v>202</v>
      </c>
      <c r="L6238">
        <v>53</v>
      </c>
    </row>
    <row r="6239" spans="2:12">
      <c r="B6239" t="s">
        <v>601</v>
      </c>
      <c r="C6239" t="s">
        <v>6568</v>
      </c>
      <c r="D6239">
        <v>52.78</v>
      </c>
      <c r="E6239">
        <v>42.154000000000003</v>
      </c>
      <c r="F6239">
        <v>923273</v>
      </c>
      <c r="G6239">
        <v>923273</v>
      </c>
      <c r="H6239">
        <v>93.82</v>
      </c>
      <c r="I6239">
        <v>541</v>
      </c>
      <c r="J6239">
        <v>1025</v>
      </c>
      <c r="K6239">
        <v>220</v>
      </c>
      <c r="L6239">
        <v>35</v>
      </c>
    </row>
    <row r="6240" spans="2:12">
      <c r="B6240" t="s">
        <v>602</v>
      </c>
      <c r="C6240" t="s">
        <v>6568</v>
      </c>
      <c r="D6240">
        <v>53.24</v>
      </c>
      <c r="E6240">
        <v>40.667000000000002</v>
      </c>
      <c r="F6240">
        <v>948661</v>
      </c>
      <c r="G6240">
        <v>948661</v>
      </c>
      <c r="H6240">
        <v>92.97</v>
      </c>
      <c r="I6240">
        <v>590</v>
      </c>
      <c r="J6240">
        <v>1084</v>
      </c>
      <c r="K6240">
        <v>220.5</v>
      </c>
      <c r="L6240">
        <v>41.5</v>
      </c>
    </row>
    <row r="6241" spans="2:12">
      <c r="B6241" t="s">
        <v>603</v>
      </c>
      <c r="C6241" t="s">
        <v>6568</v>
      </c>
      <c r="D6241">
        <v>54.95</v>
      </c>
      <c r="E6241">
        <v>45.933</v>
      </c>
      <c r="F6241">
        <v>841157</v>
      </c>
      <c r="G6241">
        <v>841157</v>
      </c>
      <c r="H6241">
        <v>91.95</v>
      </c>
      <c r="I6241">
        <v>505</v>
      </c>
      <c r="J6241">
        <v>901</v>
      </c>
      <c r="K6241">
        <v>232</v>
      </c>
      <c r="L6241">
        <v>34</v>
      </c>
    </row>
    <row r="6242" spans="2:12">
      <c r="B6242" t="s">
        <v>604</v>
      </c>
      <c r="C6242" t="s">
        <v>6568</v>
      </c>
      <c r="D6242">
        <v>50.51</v>
      </c>
      <c r="E6242">
        <v>41.548000000000002</v>
      </c>
      <c r="F6242">
        <v>1350980</v>
      </c>
      <c r="G6242">
        <v>1350980</v>
      </c>
      <c r="H6242">
        <v>90.32</v>
      </c>
      <c r="I6242">
        <v>745</v>
      </c>
      <c r="J6242">
        <v>1454</v>
      </c>
      <c r="K6242">
        <v>217</v>
      </c>
      <c r="L6242">
        <v>55</v>
      </c>
    </row>
    <row r="6243" spans="2:12">
      <c r="B6243" t="s">
        <v>605</v>
      </c>
      <c r="C6243" t="s">
        <v>6568</v>
      </c>
      <c r="D6243">
        <v>73.77</v>
      </c>
      <c r="E6243">
        <v>38.351999999999997</v>
      </c>
      <c r="F6243">
        <v>975126</v>
      </c>
      <c r="G6243">
        <v>975126</v>
      </c>
      <c r="H6243">
        <v>92.61</v>
      </c>
      <c r="I6243">
        <v>730</v>
      </c>
      <c r="J6243">
        <v>990</v>
      </c>
      <c r="K6243">
        <v>237.5</v>
      </c>
      <c r="L6243">
        <v>41</v>
      </c>
    </row>
    <row r="6244" spans="2:12">
      <c r="B6244" t="s">
        <v>606</v>
      </c>
      <c r="C6244" t="s">
        <v>6568</v>
      </c>
      <c r="D6244">
        <v>67.599999999999994</v>
      </c>
      <c r="E6244">
        <v>42.832000000000001</v>
      </c>
      <c r="F6244">
        <v>903350</v>
      </c>
      <c r="G6244">
        <v>903350</v>
      </c>
      <c r="H6244">
        <v>85.96</v>
      </c>
      <c r="I6244">
        <v>649</v>
      </c>
      <c r="J6244">
        <v>928</v>
      </c>
      <c r="K6244">
        <v>219</v>
      </c>
      <c r="L6244">
        <v>87</v>
      </c>
    </row>
    <row r="6245" spans="2:12">
      <c r="B6245" t="s">
        <v>607</v>
      </c>
      <c r="C6245" t="s">
        <v>6568</v>
      </c>
      <c r="D6245">
        <v>52.61</v>
      </c>
      <c r="E6245">
        <v>55.173000000000002</v>
      </c>
      <c r="F6245">
        <v>959397</v>
      </c>
      <c r="G6245">
        <v>959397</v>
      </c>
      <c r="H6245">
        <v>94.8</v>
      </c>
      <c r="I6245">
        <v>592</v>
      </c>
      <c r="J6245">
        <v>1120</v>
      </c>
      <c r="K6245">
        <v>222</v>
      </c>
      <c r="L6245">
        <v>17</v>
      </c>
    </row>
    <row r="6246" spans="2:12">
      <c r="B6246" t="s">
        <v>608</v>
      </c>
      <c r="C6246" t="s">
        <v>6568</v>
      </c>
      <c r="D6246">
        <v>41.2</v>
      </c>
      <c r="E6246">
        <v>46.643999999999998</v>
      </c>
      <c r="F6246">
        <v>815512</v>
      </c>
      <c r="G6246">
        <v>815512</v>
      </c>
      <c r="H6246">
        <v>93.01</v>
      </c>
      <c r="I6246">
        <v>360</v>
      </c>
      <c r="J6246">
        <v>874</v>
      </c>
      <c r="K6246">
        <v>229</v>
      </c>
      <c r="L6246">
        <v>34</v>
      </c>
    </row>
    <row r="6247" spans="2:12">
      <c r="B6247" t="s">
        <v>609</v>
      </c>
      <c r="C6247" t="s">
        <v>6568</v>
      </c>
      <c r="D6247">
        <v>59.39</v>
      </c>
      <c r="E6247">
        <v>44.393000000000001</v>
      </c>
      <c r="F6247">
        <v>1169823</v>
      </c>
      <c r="G6247">
        <v>1169823</v>
      </c>
      <c r="H6247">
        <v>92.53</v>
      </c>
      <c r="I6247">
        <v>750</v>
      </c>
      <c r="J6247">
        <v>1263</v>
      </c>
      <c r="K6247">
        <v>237</v>
      </c>
      <c r="L6247">
        <v>43</v>
      </c>
    </row>
    <row r="6248" spans="2:12">
      <c r="B6248" t="s">
        <v>610</v>
      </c>
      <c r="C6248" t="s">
        <v>6568</v>
      </c>
      <c r="D6248">
        <v>67.069999999999993</v>
      </c>
      <c r="E6248">
        <v>52.314</v>
      </c>
      <c r="F6248">
        <v>1199512</v>
      </c>
      <c r="G6248">
        <v>1199512</v>
      </c>
      <c r="H6248">
        <v>92.55</v>
      </c>
      <c r="I6248">
        <v>869</v>
      </c>
      <c r="J6248">
        <v>1285</v>
      </c>
      <c r="K6248">
        <v>227</v>
      </c>
      <c r="L6248">
        <v>34.5</v>
      </c>
    </row>
    <row r="6249" spans="2:12">
      <c r="B6249" t="s">
        <v>611</v>
      </c>
      <c r="C6249" t="s">
        <v>6568</v>
      </c>
      <c r="D6249">
        <v>59.87</v>
      </c>
      <c r="E6249">
        <v>52.999000000000002</v>
      </c>
      <c r="F6249">
        <v>1109433</v>
      </c>
      <c r="G6249">
        <v>1109433</v>
      </c>
      <c r="H6249">
        <v>93.49</v>
      </c>
      <c r="I6249">
        <v>729</v>
      </c>
      <c r="J6249">
        <v>1218</v>
      </c>
      <c r="K6249">
        <v>217</v>
      </c>
      <c r="L6249">
        <v>31</v>
      </c>
    </row>
    <row r="6250" spans="2:12">
      <c r="B6250" t="s">
        <v>612</v>
      </c>
      <c r="C6250" t="s">
        <v>6568</v>
      </c>
      <c r="D6250">
        <v>58.12</v>
      </c>
      <c r="E6250">
        <v>34.295000000000002</v>
      </c>
      <c r="F6250">
        <v>1265299</v>
      </c>
      <c r="G6250">
        <v>1265299</v>
      </c>
      <c r="H6250">
        <v>95.15</v>
      </c>
      <c r="I6250">
        <v>848</v>
      </c>
      <c r="J6250">
        <v>1459</v>
      </c>
      <c r="K6250">
        <v>223</v>
      </c>
      <c r="L6250">
        <v>15</v>
      </c>
    </row>
    <row r="6251" spans="2:12">
      <c r="B6251" t="s">
        <v>613</v>
      </c>
      <c r="C6251" t="s">
        <v>6568</v>
      </c>
      <c r="D6251">
        <v>81.19</v>
      </c>
      <c r="E6251">
        <v>37.770000000000003</v>
      </c>
      <c r="F6251">
        <v>1537650</v>
      </c>
      <c r="G6251">
        <v>1537650</v>
      </c>
      <c r="H6251">
        <v>94.31</v>
      </c>
      <c r="I6251">
        <v>1287</v>
      </c>
      <c r="J6251">
        <v>1577</v>
      </c>
      <c r="K6251">
        <v>235</v>
      </c>
      <c r="L6251">
        <v>26</v>
      </c>
    </row>
    <row r="6252" spans="2:12">
      <c r="B6252" t="s">
        <v>614</v>
      </c>
      <c r="C6252" t="s">
        <v>6568</v>
      </c>
      <c r="D6252">
        <v>64.849999999999994</v>
      </c>
      <c r="E6252">
        <v>42.869</v>
      </c>
      <c r="F6252">
        <v>770999</v>
      </c>
      <c r="G6252">
        <v>770999</v>
      </c>
      <c r="H6252">
        <v>92.66</v>
      </c>
      <c r="I6252">
        <v>523</v>
      </c>
      <c r="J6252">
        <v>794</v>
      </c>
      <c r="K6252">
        <v>247</v>
      </c>
      <c r="L6252">
        <v>31</v>
      </c>
    </row>
    <row r="6253" spans="2:12">
      <c r="B6253" t="s">
        <v>615</v>
      </c>
      <c r="C6253" t="s">
        <v>6568</v>
      </c>
      <c r="D6253">
        <v>61.15</v>
      </c>
      <c r="E6253">
        <v>54.956000000000003</v>
      </c>
      <c r="F6253">
        <v>988461</v>
      </c>
      <c r="G6253">
        <v>988461</v>
      </c>
      <c r="H6253">
        <v>93.61</v>
      </c>
      <c r="I6253">
        <v>676</v>
      </c>
      <c r="J6253">
        <v>1105</v>
      </c>
      <c r="K6253">
        <v>218.5</v>
      </c>
      <c r="L6253">
        <v>22</v>
      </c>
    </row>
    <row r="6254" spans="2:12">
      <c r="B6254" t="s">
        <v>616</v>
      </c>
      <c r="C6254" t="s">
        <v>6568</v>
      </c>
      <c r="D6254">
        <v>84.65</v>
      </c>
      <c r="E6254">
        <v>37.6</v>
      </c>
      <c r="F6254">
        <v>1452356</v>
      </c>
      <c r="G6254">
        <v>1452356</v>
      </c>
      <c r="H6254">
        <v>94.62</v>
      </c>
      <c r="I6254">
        <v>1244</v>
      </c>
      <c r="J6254">
        <v>1470</v>
      </c>
      <c r="K6254">
        <v>242.5</v>
      </c>
      <c r="L6254">
        <v>23</v>
      </c>
    </row>
    <row r="6255" spans="2:12">
      <c r="B6255" t="s">
        <v>617</v>
      </c>
      <c r="C6255" t="s">
        <v>6568</v>
      </c>
      <c r="D6255">
        <v>64.760000000000005</v>
      </c>
      <c r="E6255">
        <v>45.656999999999996</v>
      </c>
      <c r="F6255">
        <v>1004651</v>
      </c>
      <c r="G6255">
        <v>1004651</v>
      </c>
      <c r="H6255">
        <v>92.71</v>
      </c>
      <c r="I6255">
        <v>644</v>
      </c>
      <c r="J6255">
        <v>994</v>
      </c>
      <c r="K6255">
        <v>254</v>
      </c>
      <c r="L6255">
        <v>44</v>
      </c>
    </row>
    <row r="6256" spans="2:12">
      <c r="B6256" t="s">
        <v>618</v>
      </c>
      <c r="C6256" t="s">
        <v>6568</v>
      </c>
      <c r="D6256">
        <v>59.87</v>
      </c>
      <c r="E6256">
        <v>52.996000000000002</v>
      </c>
      <c r="F6256">
        <v>1110008</v>
      </c>
      <c r="G6256">
        <v>1110008</v>
      </c>
      <c r="H6256">
        <v>93.52</v>
      </c>
      <c r="I6256">
        <v>726</v>
      </c>
      <c r="J6256">
        <v>1213</v>
      </c>
      <c r="K6256">
        <v>217.5</v>
      </c>
      <c r="L6256">
        <v>31</v>
      </c>
    </row>
    <row r="6257" spans="2:12">
      <c r="B6257" t="s">
        <v>619</v>
      </c>
      <c r="C6257" t="s">
        <v>6568</v>
      </c>
      <c r="D6257">
        <v>66.48</v>
      </c>
      <c r="E6257">
        <v>39.01</v>
      </c>
      <c r="F6257">
        <v>659443</v>
      </c>
      <c r="G6257">
        <v>659443</v>
      </c>
      <c r="H6257">
        <v>91.47</v>
      </c>
      <c r="I6257">
        <v>481</v>
      </c>
      <c r="J6257">
        <v>724</v>
      </c>
      <c r="K6257">
        <v>225</v>
      </c>
      <c r="L6257">
        <v>35.5</v>
      </c>
    </row>
    <row r="6258" spans="2:12">
      <c r="B6258" t="s">
        <v>620</v>
      </c>
      <c r="C6258" t="s">
        <v>6568</v>
      </c>
      <c r="D6258">
        <v>47.99</v>
      </c>
      <c r="E6258">
        <v>50.993000000000002</v>
      </c>
      <c r="F6258">
        <v>490279</v>
      </c>
      <c r="G6258">
        <v>490279</v>
      </c>
      <c r="H6258">
        <v>93.33</v>
      </c>
      <c r="I6258">
        <v>277</v>
      </c>
      <c r="J6258">
        <v>577</v>
      </c>
      <c r="K6258">
        <v>203</v>
      </c>
      <c r="L6258">
        <v>27</v>
      </c>
    </row>
    <row r="6259" spans="2:12">
      <c r="B6259" t="s">
        <v>621</v>
      </c>
      <c r="C6259" t="s">
        <v>6568</v>
      </c>
      <c r="D6259">
        <v>69.31</v>
      </c>
      <c r="E6259">
        <v>39.935000000000002</v>
      </c>
      <c r="F6259">
        <v>1500233</v>
      </c>
      <c r="G6259">
        <v>1500233</v>
      </c>
      <c r="H6259">
        <v>93.36</v>
      </c>
      <c r="I6259">
        <v>1144</v>
      </c>
      <c r="J6259">
        <v>1634</v>
      </c>
      <c r="K6259">
        <v>236</v>
      </c>
      <c r="L6259">
        <v>29</v>
      </c>
    </row>
    <row r="6260" spans="2:12">
      <c r="B6260" t="s">
        <v>622</v>
      </c>
      <c r="C6260" t="s">
        <v>6568</v>
      </c>
      <c r="D6260">
        <v>67.89</v>
      </c>
      <c r="E6260">
        <v>49.994</v>
      </c>
      <c r="F6260">
        <v>1086032</v>
      </c>
      <c r="G6260">
        <v>1086032</v>
      </c>
      <c r="H6260">
        <v>92.04</v>
      </c>
      <c r="I6260">
        <v>764</v>
      </c>
      <c r="J6260">
        <v>1120</v>
      </c>
      <c r="K6260">
        <v>237</v>
      </c>
      <c r="L6260">
        <v>44</v>
      </c>
    </row>
    <row r="6261" spans="2:12">
      <c r="B6261" t="s">
        <v>623</v>
      </c>
      <c r="C6261" t="s">
        <v>6568</v>
      </c>
      <c r="D6261">
        <v>77.430000000000007</v>
      </c>
      <c r="E6261">
        <v>34.512999999999998</v>
      </c>
      <c r="F6261">
        <v>1142005</v>
      </c>
      <c r="G6261">
        <v>1142005</v>
      </c>
      <c r="H6261">
        <v>95.01</v>
      </c>
      <c r="I6261">
        <v>946</v>
      </c>
      <c r="J6261">
        <v>1222</v>
      </c>
      <c r="K6261">
        <v>235</v>
      </c>
      <c r="L6261">
        <v>15</v>
      </c>
    </row>
    <row r="6262" spans="2:12">
      <c r="B6262" t="s">
        <v>624</v>
      </c>
      <c r="C6262" t="s">
        <v>6568</v>
      </c>
      <c r="D6262">
        <v>64.8</v>
      </c>
      <c r="E6262">
        <v>42.692</v>
      </c>
      <c r="F6262">
        <v>901239</v>
      </c>
      <c r="G6262">
        <v>901239</v>
      </c>
      <c r="H6262">
        <v>85.8</v>
      </c>
      <c r="I6262">
        <v>605</v>
      </c>
      <c r="J6262">
        <v>923</v>
      </c>
      <c r="K6262">
        <v>223</v>
      </c>
      <c r="L6262">
        <v>88</v>
      </c>
    </row>
    <row r="6263" spans="2:12">
      <c r="B6263" t="s">
        <v>625</v>
      </c>
      <c r="C6263" t="s">
        <v>6568</v>
      </c>
      <c r="D6263">
        <v>67.069999999999993</v>
      </c>
      <c r="E6263">
        <v>52.219000000000001</v>
      </c>
      <c r="F6263">
        <v>1225940</v>
      </c>
      <c r="G6263">
        <v>1225940</v>
      </c>
      <c r="H6263">
        <v>92.68</v>
      </c>
      <c r="I6263">
        <v>901</v>
      </c>
      <c r="J6263">
        <v>1332</v>
      </c>
      <c r="K6263">
        <v>227</v>
      </c>
      <c r="L6263">
        <v>33</v>
      </c>
    </row>
    <row r="6264" spans="2:12">
      <c r="B6264" t="s">
        <v>626</v>
      </c>
      <c r="C6264" t="s">
        <v>6568</v>
      </c>
      <c r="D6264">
        <v>54.22</v>
      </c>
      <c r="E6264">
        <v>35.74</v>
      </c>
      <c r="F6264">
        <v>1384802</v>
      </c>
      <c r="G6264">
        <v>1384802</v>
      </c>
      <c r="H6264">
        <v>91.72</v>
      </c>
      <c r="I6264">
        <v>826</v>
      </c>
      <c r="J6264">
        <v>1523</v>
      </c>
      <c r="K6264">
        <v>208</v>
      </c>
      <c r="L6264">
        <v>39</v>
      </c>
    </row>
    <row r="6265" spans="2:12">
      <c r="B6265" t="s">
        <v>627</v>
      </c>
      <c r="C6265" t="s">
        <v>6568</v>
      </c>
      <c r="D6265">
        <v>47.52</v>
      </c>
      <c r="E6265">
        <v>31.146000000000001</v>
      </c>
      <c r="F6265">
        <v>982624</v>
      </c>
      <c r="G6265">
        <v>982624</v>
      </c>
      <c r="H6265">
        <v>92.86</v>
      </c>
      <c r="I6265">
        <v>485</v>
      </c>
      <c r="J6265">
        <v>1021</v>
      </c>
      <c r="K6265">
        <v>242</v>
      </c>
      <c r="L6265">
        <v>20</v>
      </c>
    </row>
    <row r="6266" spans="2:12">
      <c r="B6266" t="s">
        <v>628</v>
      </c>
      <c r="C6266" t="s">
        <v>6568</v>
      </c>
      <c r="D6266">
        <v>82.67</v>
      </c>
      <c r="E6266">
        <v>40.293999999999997</v>
      </c>
      <c r="F6266">
        <v>1631879</v>
      </c>
      <c r="G6266">
        <v>1631879</v>
      </c>
      <c r="H6266">
        <v>92.33</v>
      </c>
      <c r="I6266">
        <v>1303</v>
      </c>
      <c r="J6266">
        <v>1545</v>
      </c>
      <c r="K6266">
        <v>260</v>
      </c>
      <c r="L6266">
        <v>44.5</v>
      </c>
    </row>
    <row r="6267" spans="2:12">
      <c r="B6267" t="s">
        <v>629</v>
      </c>
      <c r="C6267" t="s">
        <v>6568</v>
      </c>
      <c r="D6267">
        <v>61.15</v>
      </c>
      <c r="E6267">
        <v>54.973999999999997</v>
      </c>
      <c r="F6267">
        <v>988968</v>
      </c>
      <c r="G6267">
        <v>988968</v>
      </c>
      <c r="H6267">
        <v>93.75</v>
      </c>
      <c r="I6267">
        <v>671</v>
      </c>
      <c r="J6267">
        <v>1097</v>
      </c>
      <c r="K6267">
        <v>222</v>
      </c>
      <c r="L6267">
        <v>22</v>
      </c>
    </row>
    <row r="6268" spans="2:12">
      <c r="B6268" t="s">
        <v>630</v>
      </c>
      <c r="C6268" t="s">
        <v>6568</v>
      </c>
      <c r="D6268">
        <v>64.58</v>
      </c>
      <c r="E6268">
        <v>38.947000000000003</v>
      </c>
      <c r="F6268">
        <v>1414591</v>
      </c>
      <c r="G6268">
        <v>1414591</v>
      </c>
      <c r="H6268">
        <v>94.72</v>
      </c>
      <c r="I6268">
        <v>1036</v>
      </c>
      <c r="J6268">
        <v>1604</v>
      </c>
      <c r="K6268">
        <v>237.5</v>
      </c>
      <c r="L6268">
        <v>17</v>
      </c>
    </row>
    <row r="6269" spans="2:12">
      <c r="B6269" t="s">
        <v>631</v>
      </c>
      <c r="C6269" t="s">
        <v>6568</v>
      </c>
      <c r="D6269">
        <v>44.66</v>
      </c>
      <c r="E6269">
        <v>38.241999999999997</v>
      </c>
      <c r="F6269">
        <v>1386119</v>
      </c>
      <c r="G6269">
        <v>1386119</v>
      </c>
      <c r="H6269">
        <v>94.78</v>
      </c>
      <c r="I6269">
        <v>700</v>
      </c>
      <c r="J6269">
        <v>1567</v>
      </c>
      <c r="K6269">
        <v>223.5</v>
      </c>
      <c r="L6269">
        <v>25</v>
      </c>
    </row>
    <row r="6270" spans="2:12">
      <c r="B6270" t="s">
        <v>632</v>
      </c>
      <c r="C6270" t="s">
        <v>6568</v>
      </c>
      <c r="D6270">
        <v>69.900000000000006</v>
      </c>
      <c r="E6270">
        <v>52.96</v>
      </c>
      <c r="F6270">
        <v>765018</v>
      </c>
      <c r="G6270">
        <v>765018</v>
      </c>
      <c r="H6270">
        <v>93</v>
      </c>
      <c r="I6270">
        <v>640</v>
      </c>
      <c r="J6270">
        <v>916</v>
      </c>
      <c r="K6270">
        <v>201.5</v>
      </c>
      <c r="L6270">
        <v>32</v>
      </c>
    </row>
    <row r="6271" spans="2:12">
      <c r="B6271" t="s">
        <v>633</v>
      </c>
      <c r="C6271" t="s">
        <v>6568</v>
      </c>
      <c r="D6271">
        <v>56.24</v>
      </c>
      <c r="E6271">
        <v>52.487000000000002</v>
      </c>
      <c r="F6271">
        <v>1125010</v>
      </c>
      <c r="G6271">
        <v>1125010</v>
      </c>
      <c r="H6271">
        <v>92.68</v>
      </c>
      <c r="I6271">
        <v>730</v>
      </c>
      <c r="J6271">
        <v>1287</v>
      </c>
      <c r="K6271">
        <v>215.5</v>
      </c>
      <c r="L6271">
        <v>33.5</v>
      </c>
    </row>
    <row r="6272" spans="2:12">
      <c r="B6272" t="s">
        <v>634</v>
      </c>
      <c r="C6272" t="s">
        <v>6568</v>
      </c>
      <c r="D6272">
        <v>84.65</v>
      </c>
      <c r="E6272">
        <v>44.411999999999999</v>
      </c>
      <c r="F6272">
        <v>1353911</v>
      </c>
      <c r="G6272">
        <v>1353911</v>
      </c>
      <c r="H6272">
        <v>92.42</v>
      </c>
      <c r="I6272">
        <v>1109</v>
      </c>
      <c r="J6272">
        <v>1291</v>
      </c>
      <c r="K6272">
        <v>264</v>
      </c>
      <c r="L6272">
        <v>43</v>
      </c>
    </row>
    <row r="6273" spans="2:12">
      <c r="B6273" t="s">
        <v>635</v>
      </c>
      <c r="C6273" t="s">
        <v>6568</v>
      </c>
      <c r="D6273">
        <v>69.31</v>
      </c>
      <c r="E6273">
        <v>39.503999999999998</v>
      </c>
      <c r="F6273">
        <v>1405176</v>
      </c>
      <c r="G6273">
        <v>1405176</v>
      </c>
      <c r="H6273">
        <v>93.33</v>
      </c>
      <c r="I6273">
        <v>1054</v>
      </c>
      <c r="J6273">
        <v>1521</v>
      </c>
      <c r="K6273">
        <v>242.5</v>
      </c>
      <c r="L6273">
        <v>27</v>
      </c>
    </row>
    <row r="6274" spans="2:12">
      <c r="B6274" t="s">
        <v>636</v>
      </c>
      <c r="C6274" t="s">
        <v>6568</v>
      </c>
      <c r="D6274">
        <v>64.849999999999994</v>
      </c>
      <c r="E6274">
        <v>43.241</v>
      </c>
      <c r="F6274">
        <v>820384</v>
      </c>
      <c r="G6274">
        <v>820384</v>
      </c>
      <c r="H6274">
        <v>92.94</v>
      </c>
      <c r="I6274">
        <v>549</v>
      </c>
      <c r="J6274">
        <v>838</v>
      </c>
      <c r="K6274">
        <v>245</v>
      </c>
      <c r="L6274">
        <v>33</v>
      </c>
    </row>
    <row r="6275" spans="2:12">
      <c r="B6275" t="s">
        <v>637</v>
      </c>
      <c r="C6275" t="s">
        <v>6568</v>
      </c>
      <c r="D6275">
        <v>63.23</v>
      </c>
      <c r="E6275">
        <v>44.137999999999998</v>
      </c>
      <c r="F6275">
        <v>1216120</v>
      </c>
      <c r="G6275">
        <v>1216120</v>
      </c>
      <c r="H6275">
        <v>93.14</v>
      </c>
      <c r="I6275">
        <v>841</v>
      </c>
      <c r="J6275">
        <v>1330</v>
      </c>
      <c r="K6275">
        <v>231</v>
      </c>
      <c r="L6275">
        <v>32</v>
      </c>
    </row>
    <row r="6276" spans="2:12">
      <c r="B6276" t="s">
        <v>638</v>
      </c>
      <c r="C6276" t="s">
        <v>6568</v>
      </c>
      <c r="D6276">
        <v>63.11</v>
      </c>
      <c r="E6276">
        <v>42.965000000000003</v>
      </c>
      <c r="F6276">
        <v>929330</v>
      </c>
      <c r="G6276">
        <v>929330</v>
      </c>
      <c r="H6276">
        <v>85.28</v>
      </c>
      <c r="I6276">
        <v>604</v>
      </c>
      <c r="J6276">
        <v>946</v>
      </c>
      <c r="K6276">
        <v>217.5</v>
      </c>
      <c r="L6276">
        <v>92</v>
      </c>
    </row>
    <row r="6277" spans="2:12">
      <c r="B6277" t="s">
        <v>639</v>
      </c>
      <c r="C6277" t="s">
        <v>6568</v>
      </c>
      <c r="D6277">
        <v>65.36</v>
      </c>
      <c r="E6277">
        <v>52.360999999999997</v>
      </c>
      <c r="F6277">
        <v>1084428</v>
      </c>
      <c r="G6277">
        <v>1084428</v>
      </c>
      <c r="H6277">
        <v>92.2</v>
      </c>
      <c r="I6277">
        <v>815</v>
      </c>
      <c r="J6277">
        <v>1236</v>
      </c>
      <c r="K6277">
        <v>211</v>
      </c>
      <c r="L6277">
        <v>36</v>
      </c>
    </row>
    <row r="6278" spans="2:12">
      <c r="B6278" t="s">
        <v>640</v>
      </c>
      <c r="C6278" t="s">
        <v>6568</v>
      </c>
      <c r="D6278">
        <v>71.55</v>
      </c>
      <c r="E6278">
        <v>51.136000000000003</v>
      </c>
      <c r="F6278">
        <v>1084348</v>
      </c>
      <c r="G6278">
        <v>1084348</v>
      </c>
      <c r="H6278">
        <v>92.15</v>
      </c>
      <c r="I6278">
        <v>855</v>
      </c>
      <c r="J6278">
        <v>1195</v>
      </c>
      <c r="K6278">
        <v>226</v>
      </c>
      <c r="L6278">
        <v>42.5</v>
      </c>
    </row>
    <row r="6279" spans="2:12">
      <c r="B6279" t="s">
        <v>641</v>
      </c>
      <c r="C6279" t="s">
        <v>6568</v>
      </c>
      <c r="D6279">
        <v>74.430000000000007</v>
      </c>
      <c r="E6279">
        <v>51.877000000000002</v>
      </c>
      <c r="F6279">
        <v>1146556</v>
      </c>
      <c r="G6279">
        <v>1146556</v>
      </c>
      <c r="H6279">
        <v>90.99</v>
      </c>
      <c r="I6279">
        <v>989</v>
      </c>
      <c r="J6279">
        <v>1283</v>
      </c>
      <c r="K6279">
        <v>195</v>
      </c>
      <c r="L6279">
        <v>58</v>
      </c>
    </row>
    <row r="6280" spans="2:12">
      <c r="B6280" t="s">
        <v>642</v>
      </c>
      <c r="C6280" t="s">
        <v>6568</v>
      </c>
      <c r="D6280">
        <v>71.290000000000006</v>
      </c>
      <c r="E6280">
        <v>49.448999999999998</v>
      </c>
      <c r="F6280">
        <v>1269817</v>
      </c>
      <c r="G6280">
        <v>1269817</v>
      </c>
      <c r="H6280">
        <v>91.4</v>
      </c>
      <c r="I6280">
        <v>977</v>
      </c>
      <c r="J6280">
        <v>1336</v>
      </c>
      <c r="K6280">
        <v>228</v>
      </c>
      <c r="L6280">
        <v>39</v>
      </c>
    </row>
    <row r="6281" spans="2:12">
      <c r="B6281" t="s">
        <v>643</v>
      </c>
      <c r="C6281" t="s">
        <v>6568</v>
      </c>
      <c r="D6281">
        <v>60.23</v>
      </c>
      <c r="E6281">
        <v>52.308</v>
      </c>
      <c r="F6281">
        <v>1142507</v>
      </c>
      <c r="G6281">
        <v>1142507</v>
      </c>
      <c r="H6281">
        <v>92.77</v>
      </c>
      <c r="I6281">
        <v>785</v>
      </c>
      <c r="J6281">
        <v>1281</v>
      </c>
      <c r="K6281">
        <v>217</v>
      </c>
      <c r="L6281">
        <v>33</v>
      </c>
    </row>
    <row r="6282" spans="2:12">
      <c r="B6282" t="s">
        <v>644</v>
      </c>
      <c r="C6282" t="s">
        <v>6568</v>
      </c>
      <c r="D6282">
        <v>40.31</v>
      </c>
      <c r="E6282">
        <v>50.368000000000002</v>
      </c>
      <c r="F6282">
        <v>575569</v>
      </c>
      <c r="G6282">
        <v>575569</v>
      </c>
      <c r="H6282">
        <v>92.37</v>
      </c>
      <c r="I6282">
        <v>271</v>
      </c>
      <c r="J6282">
        <v>672</v>
      </c>
      <c r="K6282">
        <v>206</v>
      </c>
      <c r="L6282">
        <v>38</v>
      </c>
    </row>
    <row r="6283" spans="2:12">
      <c r="B6283" t="s">
        <v>645</v>
      </c>
      <c r="C6283" t="s">
        <v>6568</v>
      </c>
      <c r="D6283">
        <v>69.31</v>
      </c>
      <c r="E6283">
        <v>49.502000000000002</v>
      </c>
      <c r="F6283">
        <v>1290358</v>
      </c>
      <c r="G6283">
        <v>1290358</v>
      </c>
      <c r="H6283">
        <v>91.21</v>
      </c>
      <c r="I6283">
        <v>964</v>
      </c>
      <c r="J6283">
        <v>1363</v>
      </c>
      <c r="K6283">
        <v>227.5</v>
      </c>
      <c r="L6283">
        <v>38</v>
      </c>
    </row>
    <row r="6284" spans="2:12">
      <c r="B6284" t="s">
        <v>646</v>
      </c>
      <c r="C6284" t="s">
        <v>6568</v>
      </c>
      <c r="D6284">
        <v>71.84</v>
      </c>
      <c r="E6284">
        <v>51.743000000000002</v>
      </c>
      <c r="F6284">
        <v>1272465</v>
      </c>
      <c r="G6284">
        <v>1272465</v>
      </c>
      <c r="H6284">
        <v>90.23</v>
      </c>
      <c r="I6284">
        <v>1006</v>
      </c>
      <c r="J6284">
        <v>1400</v>
      </c>
      <c r="K6284">
        <v>200</v>
      </c>
      <c r="L6284">
        <v>60</v>
      </c>
    </row>
    <row r="6285" spans="2:12">
      <c r="B6285" t="s">
        <v>647</v>
      </c>
      <c r="C6285" t="s">
        <v>6568</v>
      </c>
      <c r="D6285">
        <v>77.11</v>
      </c>
      <c r="E6285">
        <v>38.07</v>
      </c>
      <c r="F6285">
        <v>924966</v>
      </c>
      <c r="G6285">
        <v>924966</v>
      </c>
      <c r="H6285">
        <v>91.7</v>
      </c>
      <c r="I6285">
        <v>754</v>
      </c>
      <c r="J6285">
        <v>978</v>
      </c>
      <c r="K6285">
        <v>221</v>
      </c>
      <c r="L6285">
        <v>43</v>
      </c>
    </row>
    <row r="6286" spans="2:12">
      <c r="B6286" t="s">
        <v>648</v>
      </c>
      <c r="C6286" t="s">
        <v>6568</v>
      </c>
      <c r="D6286">
        <v>70.790000000000006</v>
      </c>
      <c r="E6286">
        <v>51.447000000000003</v>
      </c>
      <c r="F6286">
        <v>1207121</v>
      </c>
      <c r="G6286">
        <v>1207121</v>
      </c>
      <c r="H6286">
        <v>91.71</v>
      </c>
      <c r="I6286">
        <v>919</v>
      </c>
      <c r="J6286">
        <v>1283</v>
      </c>
      <c r="K6286">
        <v>227</v>
      </c>
      <c r="L6286">
        <v>47</v>
      </c>
    </row>
    <row r="6287" spans="2:12">
      <c r="B6287" t="s">
        <v>649</v>
      </c>
      <c r="C6287" t="s">
        <v>6568</v>
      </c>
      <c r="D6287">
        <v>80.459999999999994</v>
      </c>
      <c r="E6287">
        <v>39.064</v>
      </c>
      <c r="F6287">
        <v>617758</v>
      </c>
      <c r="G6287">
        <v>617758</v>
      </c>
      <c r="H6287">
        <v>90.81</v>
      </c>
      <c r="I6287">
        <v>564</v>
      </c>
      <c r="J6287">
        <v>676</v>
      </c>
      <c r="K6287">
        <v>225</v>
      </c>
      <c r="L6287">
        <v>37.5</v>
      </c>
    </row>
    <row r="6288" spans="2:12">
      <c r="B6288" t="s">
        <v>650</v>
      </c>
      <c r="C6288" t="s">
        <v>6568</v>
      </c>
      <c r="D6288">
        <v>52.72</v>
      </c>
      <c r="E6288">
        <v>43.497</v>
      </c>
      <c r="F6288">
        <v>682169</v>
      </c>
      <c r="G6288">
        <v>682169</v>
      </c>
      <c r="H6288">
        <v>91.6</v>
      </c>
      <c r="I6288">
        <v>438</v>
      </c>
      <c r="J6288">
        <v>831</v>
      </c>
      <c r="K6288">
        <v>199</v>
      </c>
      <c r="L6288">
        <v>42</v>
      </c>
    </row>
    <row r="6289" spans="2:12">
      <c r="B6289" t="s">
        <v>651</v>
      </c>
      <c r="C6289" t="s">
        <v>6568</v>
      </c>
      <c r="D6289">
        <v>61.16</v>
      </c>
      <c r="E6289">
        <v>40.890999999999998</v>
      </c>
      <c r="F6289">
        <v>922017</v>
      </c>
      <c r="G6289">
        <v>922017</v>
      </c>
      <c r="H6289">
        <v>89.06</v>
      </c>
      <c r="I6289">
        <v>615</v>
      </c>
      <c r="J6289">
        <v>1006</v>
      </c>
      <c r="K6289">
        <v>207</v>
      </c>
      <c r="L6289">
        <v>66</v>
      </c>
    </row>
    <row r="6290" spans="2:12">
      <c r="B6290" t="s">
        <v>652</v>
      </c>
      <c r="C6290" t="s">
        <v>6568</v>
      </c>
      <c r="D6290">
        <v>58.17</v>
      </c>
      <c r="E6290">
        <v>49.966000000000001</v>
      </c>
      <c r="F6290">
        <v>730874</v>
      </c>
      <c r="G6290">
        <v>730874</v>
      </c>
      <c r="H6290">
        <v>91.95</v>
      </c>
      <c r="I6290">
        <v>484</v>
      </c>
      <c r="J6290">
        <v>813</v>
      </c>
      <c r="K6290">
        <v>217.5</v>
      </c>
      <c r="L6290">
        <v>32.5</v>
      </c>
    </row>
    <row r="6291" spans="2:12">
      <c r="B6291" t="s">
        <v>653</v>
      </c>
      <c r="C6291" t="s">
        <v>6568</v>
      </c>
      <c r="D6291">
        <v>58.26</v>
      </c>
      <c r="E6291">
        <v>52.271000000000001</v>
      </c>
      <c r="F6291">
        <v>1188167</v>
      </c>
      <c r="G6291">
        <v>1188167</v>
      </c>
      <c r="H6291">
        <v>92.91</v>
      </c>
      <c r="I6291">
        <v>784</v>
      </c>
      <c r="J6291">
        <v>1334</v>
      </c>
      <c r="K6291">
        <v>216</v>
      </c>
      <c r="L6291">
        <v>31</v>
      </c>
    </row>
    <row r="6292" spans="2:12">
      <c r="B6292" t="s">
        <v>654</v>
      </c>
      <c r="C6292" t="s">
        <v>6568</v>
      </c>
      <c r="D6292">
        <v>82.89</v>
      </c>
      <c r="E6292">
        <v>31.888000000000002</v>
      </c>
      <c r="F6292">
        <v>712658</v>
      </c>
      <c r="G6292">
        <v>712658</v>
      </c>
      <c r="H6292">
        <v>92.48</v>
      </c>
      <c r="I6292">
        <v>605</v>
      </c>
      <c r="J6292">
        <v>730</v>
      </c>
      <c r="K6292">
        <v>238</v>
      </c>
      <c r="L6292">
        <v>44</v>
      </c>
    </row>
    <row r="6293" spans="2:12">
      <c r="B6293" t="s">
        <v>655</v>
      </c>
      <c r="C6293" t="s">
        <v>6568</v>
      </c>
      <c r="D6293">
        <v>81.17</v>
      </c>
      <c r="E6293">
        <v>31.977</v>
      </c>
      <c r="F6293">
        <v>778462</v>
      </c>
      <c r="G6293">
        <v>778462</v>
      </c>
      <c r="H6293">
        <v>91.72</v>
      </c>
      <c r="I6293">
        <v>634</v>
      </c>
      <c r="J6293">
        <v>781</v>
      </c>
      <c r="K6293">
        <v>240</v>
      </c>
      <c r="L6293">
        <v>45</v>
      </c>
    </row>
    <row r="6294" spans="2:12">
      <c r="B6294" t="s">
        <v>656</v>
      </c>
      <c r="C6294" t="s">
        <v>6568</v>
      </c>
      <c r="D6294">
        <v>81.17</v>
      </c>
      <c r="E6294">
        <v>31.959</v>
      </c>
      <c r="F6294">
        <v>771692</v>
      </c>
      <c r="G6294">
        <v>771692</v>
      </c>
      <c r="H6294">
        <v>91.89</v>
      </c>
      <c r="I6294">
        <v>627</v>
      </c>
      <c r="J6294">
        <v>772</v>
      </c>
      <c r="K6294">
        <v>241</v>
      </c>
      <c r="L6294">
        <v>45</v>
      </c>
    </row>
    <row r="6295" spans="2:12">
      <c r="B6295" t="s">
        <v>657</v>
      </c>
      <c r="C6295" t="s">
        <v>6568</v>
      </c>
      <c r="D6295">
        <v>51.44</v>
      </c>
      <c r="E6295">
        <v>33.438000000000002</v>
      </c>
      <c r="F6295">
        <v>2498690</v>
      </c>
      <c r="G6295">
        <v>2498690</v>
      </c>
      <c r="H6295">
        <v>80.069999999999993</v>
      </c>
      <c r="I6295">
        <v>1186</v>
      </c>
      <c r="J6295">
        <v>2295</v>
      </c>
      <c r="K6295">
        <v>208</v>
      </c>
      <c r="L6295">
        <v>188</v>
      </c>
    </row>
    <row r="6296" spans="2:12">
      <c r="B6296" t="s">
        <v>658</v>
      </c>
      <c r="C6296" t="s">
        <v>6568</v>
      </c>
      <c r="D6296">
        <v>82.6</v>
      </c>
      <c r="E6296">
        <v>34.32</v>
      </c>
      <c r="F6296">
        <v>853443</v>
      </c>
      <c r="G6296">
        <v>853443</v>
      </c>
      <c r="H6296">
        <v>90.56</v>
      </c>
      <c r="I6296">
        <v>685</v>
      </c>
      <c r="J6296">
        <v>829</v>
      </c>
      <c r="K6296">
        <v>254</v>
      </c>
      <c r="L6296">
        <v>34</v>
      </c>
    </row>
    <row r="6297" spans="2:12">
      <c r="B6297" t="s">
        <v>659</v>
      </c>
      <c r="C6297" t="s">
        <v>6568</v>
      </c>
      <c r="D6297">
        <v>87.77</v>
      </c>
      <c r="E6297">
        <v>34.246000000000002</v>
      </c>
      <c r="F6297">
        <v>896602</v>
      </c>
      <c r="G6297">
        <v>896602</v>
      </c>
      <c r="H6297">
        <v>90.94</v>
      </c>
      <c r="I6297">
        <v>765</v>
      </c>
      <c r="J6297">
        <v>872</v>
      </c>
      <c r="K6297">
        <v>257</v>
      </c>
      <c r="L6297">
        <v>33</v>
      </c>
    </row>
    <row r="6298" spans="2:12">
      <c r="B6298" t="s">
        <v>660</v>
      </c>
      <c r="C6298" t="s">
        <v>6568</v>
      </c>
      <c r="D6298">
        <v>79.44</v>
      </c>
      <c r="E6298">
        <v>31.84</v>
      </c>
      <c r="F6298">
        <v>721459</v>
      </c>
      <c r="G6298">
        <v>721459</v>
      </c>
      <c r="H6298">
        <v>92.55</v>
      </c>
      <c r="I6298">
        <v>599</v>
      </c>
      <c r="J6298">
        <v>741</v>
      </c>
      <c r="K6298">
        <v>239</v>
      </c>
      <c r="L6298">
        <v>45</v>
      </c>
    </row>
    <row r="6299" spans="2:12">
      <c r="B6299" t="s">
        <v>661</v>
      </c>
      <c r="C6299" t="s">
        <v>6568</v>
      </c>
      <c r="D6299">
        <v>69.8</v>
      </c>
      <c r="E6299">
        <v>54.935000000000002</v>
      </c>
      <c r="F6299">
        <v>1221346</v>
      </c>
      <c r="G6299">
        <v>1221346</v>
      </c>
      <c r="H6299">
        <v>91.78</v>
      </c>
      <c r="I6299">
        <v>886</v>
      </c>
      <c r="J6299">
        <v>1269</v>
      </c>
      <c r="K6299">
        <v>232</v>
      </c>
      <c r="L6299">
        <v>46</v>
      </c>
    </row>
    <row r="6300" spans="2:12">
      <c r="B6300" t="s">
        <v>662</v>
      </c>
      <c r="C6300" t="s">
        <v>6568</v>
      </c>
      <c r="D6300">
        <v>59.9</v>
      </c>
      <c r="E6300">
        <v>61.329000000000001</v>
      </c>
      <c r="F6300">
        <v>1336074</v>
      </c>
      <c r="G6300">
        <v>1336074</v>
      </c>
      <c r="H6300">
        <v>93.48</v>
      </c>
      <c r="I6300">
        <v>889</v>
      </c>
      <c r="J6300">
        <v>1455</v>
      </c>
      <c r="K6300">
        <v>227</v>
      </c>
      <c r="L6300">
        <v>35</v>
      </c>
    </row>
    <row r="6301" spans="2:12">
      <c r="B6301" t="s">
        <v>663</v>
      </c>
      <c r="C6301" t="s">
        <v>6568</v>
      </c>
      <c r="D6301">
        <v>42.81</v>
      </c>
      <c r="E6301">
        <v>43.851999999999997</v>
      </c>
      <c r="F6301">
        <v>682256</v>
      </c>
      <c r="G6301">
        <v>682256</v>
      </c>
      <c r="H6301">
        <v>94.09</v>
      </c>
      <c r="I6301">
        <v>330</v>
      </c>
      <c r="J6301">
        <v>771</v>
      </c>
      <c r="K6301">
        <v>230</v>
      </c>
      <c r="L6301">
        <v>28</v>
      </c>
    </row>
    <row r="6302" spans="2:12">
      <c r="B6302" t="s">
        <v>664</v>
      </c>
      <c r="C6302" t="s">
        <v>6568</v>
      </c>
      <c r="D6302">
        <v>45.17</v>
      </c>
      <c r="E6302">
        <v>48.482999999999997</v>
      </c>
      <c r="F6302">
        <v>1076856</v>
      </c>
      <c r="G6302">
        <v>1076856</v>
      </c>
      <c r="H6302">
        <v>92.35</v>
      </c>
      <c r="I6302">
        <v>587</v>
      </c>
      <c r="J6302">
        <v>1300</v>
      </c>
      <c r="K6302">
        <v>203</v>
      </c>
      <c r="L6302">
        <v>36</v>
      </c>
    </row>
    <row r="6303" spans="2:12">
      <c r="B6303" t="s">
        <v>665</v>
      </c>
      <c r="C6303" t="s">
        <v>6568</v>
      </c>
      <c r="D6303">
        <v>25.48</v>
      </c>
      <c r="E6303">
        <v>45.610999999999997</v>
      </c>
      <c r="F6303">
        <v>807009</v>
      </c>
      <c r="G6303">
        <v>807009</v>
      </c>
      <c r="H6303">
        <v>91.22</v>
      </c>
      <c r="I6303">
        <v>260</v>
      </c>
      <c r="J6303">
        <v>1020</v>
      </c>
      <c r="K6303">
        <v>194</v>
      </c>
      <c r="L6303">
        <v>42</v>
      </c>
    </row>
    <row r="6304" spans="2:12">
      <c r="B6304" t="s">
        <v>666</v>
      </c>
      <c r="C6304" t="s">
        <v>6568</v>
      </c>
      <c r="D6304">
        <v>44.31</v>
      </c>
      <c r="E6304">
        <v>48.392000000000003</v>
      </c>
      <c r="F6304">
        <v>1104775</v>
      </c>
      <c r="G6304">
        <v>1104775</v>
      </c>
      <c r="H6304">
        <v>91.95</v>
      </c>
      <c r="I6304">
        <v>595</v>
      </c>
      <c r="J6304">
        <v>1343</v>
      </c>
      <c r="K6304">
        <v>200</v>
      </c>
      <c r="L6304">
        <v>36</v>
      </c>
    </row>
    <row r="6305" spans="2:12">
      <c r="B6305" t="s">
        <v>667</v>
      </c>
      <c r="C6305" t="s">
        <v>6568</v>
      </c>
      <c r="D6305">
        <v>57.24</v>
      </c>
      <c r="E6305">
        <v>48.661999999999999</v>
      </c>
      <c r="F6305">
        <v>1049248</v>
      </c>
      <c r="G6305">
        <v>1049248</v>
      </c>
      <c r="H6305">
        <v>92.11</v>
      </c>
      <c r="I6305">
        <v>688</v>
      </c>
      <c r="J6305">
        <v>1200</v>
      </c>
      <c r="K6305">
        <v>213.5</v>
      </c>
      <c r="L6305">
        <v>40</v>
      </c>
    </row>
    <row r="6306" spans="2:12">
      <c r="B6306" t="s">
        <v>668</v>
      </c>
      <c r="C6306" t="s">
        <v>6568</v>
      </c>
      <c r="D6306">
        <v>64.67</v>
      </c>
      <c r="E6306">
        <v>42.917000000000002</v>
      </c>
      <c r="F6306">
        <v>866359</v>
      </c>
      <c r="G6306">
        <v>866359</v>
      </c>
      <c r="H6306">
        <v>86.36</v>
      </c>
      <c r="I6306">
        <v>603</v>
      </c>
      <c r="J6306">
        <v>932</v>
      </c>
      <c r="K6306">
        <v>215</v>
      </c>
      <c r="L6306">
        <v>88</v>
      </c>
    </row>
    <row r="6307" spans="2:12">
      <c r="B6307" t="s">
        <v>669</v>
      </c>
      <c r="C6307" t="s">
        <v>6568</v>
      </c>
      <c r="D6307">
        <v>59.9</v>
      </c>
      <c r="E6307">
        <v>61.348999999999997</v>
      </c>
      <c r="F6307">
        <v>1360408</v>
      </c>
      <c r="G6307">
        <v>1360408</v>
      </c>
      <c r="H6307">
        <v>93.44</v>
      </c>
      <c r="I6307">
        <v>899</v>
      </c>
      <c r="J6307">
        <v>1486</v>
      </c>
      <c r="K6307">
        <v>227</v>
      </c>
      <c r="L6307">
        <v>34</v>
      </c>
    </row>
    <row r="6308" spans="2:12">
      <c r="B6308" t="s">
        <v>670</v>
      </c>
      <c r="C6308" t="s">
        <v>6568</v>
      </c>
      <c r="D6308">
        <v>69.8</v>
      </c>
      <c r="E6308">
        <v>54.927</v>
      </c>
      <c r="F6308">
        <v>1230184</v>
      </c>
      <c r="G6308">
        <v>1230184</v>
      </c>
      <c r="H6308">
        <v>91.76</v>
      </c>
      <c r="I6308">
        <v>891</v>
      </c>
      <c r="J6308">
        <v>1277</v>
      </c>
      <c r="K6308">
        <v>232</v>
      </c>
      <c r="L6308">
        <v>46</v>
      </c>
    </row>
    <row r="6309" spans="2:12">
      <c r="B6309" t="s">
        <v>679</v>
      </c>
      <c r="C6309" t="s">
        <v>6568</v>
      </c>
      <c r="D6309">
        <v>84.16</v>
      </c>
      <c r="E6309">
        <v>38.209000000000003</v>
      </c>
      <c r="F6309">
        <v>1442206</v>
      </c>
      <c r="G6309">
        <v>1442206</v>
      </c>
      <c r="H6309">
        <v>93.66</v>
      </c>
      <c r="I6309">
        <v>1109</v>
      </c>
      <c r="J6309">
        <v>1318</v>
      </c>
      <c r="K6309">
        <v>267</v>
      </c>
      <c r="L6309">
        <v>38</v>
      </c>
    </row>
    <row r="6310" spans="2:12">
      <c r="B6310" t="s">
        <v>680</v>
      </c>
      <c r="C6310" t="s">
        <v>6568</v>
      </c>
      <c r="D6310">
        <v>66.34</v>
      </c>
      <c r="E6310">
        <v>44.765000000000001</v>
      </c>
      <c r="F6310">
        <v>1380562</v>
      </c>
      <c r="G6310">
        <v>1380562</v>
      </c>
      <c r="H6310">
        <v>91.98</v>
      </c>
      <c r="I6310">
        <v>972</v>
      </c>
      <c r="J6310">
        <v>1464</v>
      </c>
      <c r="K6310">
        <v>232.5</v>
      </c>
      <c r="L6310">
        <v>45</v>
      </c>
    </row>
    <row r="6311" spans="2:12">
      <c r="B6311" t="s">
        <v>671</v>
      </c>
      <c r="C6311" t="s">
        <v>6568</v>
      </c>
      <c r="D6311">
        <v>50.49</v>
      </c>
      <c r="E6311">
        <v>43.161999999999999</v>
      </c>
      <c r="F6311">
        <v>980433</v>
      </c>
      <c r="G6311">
        <v>980433</v>
      </c>
      <c r="H6311">
        <v>93.19</v>
      </c>
      <c r="I6311">
        <v>564</v>
      </c>
      <c r="J6311">
        <v>1105</v>
      </c>
      <c r="K6311">
        <v>221.5</v>
      </c>
      <c r="L6311">
        <v>46</v>
      </c>
    </row>
    <row r="6312" spans="2:12">
      <c r="B6312" t="s">
        <v>672</v>
      </c>
      <c r="C6312" t="s">
        <v>6568</v>
      </c>
      <c r="D6312">
        <v>59.65</v>
      </c>
      <c r="E6312">
        <v>40.048999999999999</v>
      </c>
      <c r="F6312">
        <v>1193988</v>
      </c>
      <c r="G6312">
        <v>1193988</v>
      </c>
      <c r="H6312">
        <v>93.22</v>
      </c>
      <c r="I6312">
        <v>761</v>
      </c>
      <c r="J6312">
        <v>1247</v>
      </c>
      <c r="K6312">
        <v>236</v>
      </c>
      <c r="L6312">
        <v>24</v>
      </c>
    </row>
    <row r="6313" spans="2:12">
      <c r="B6313" t="s">
        <v>673</v>
      </c>
      <c r="C6313" t="s">
        <v>6568</v>
      </c>
      <c r="D6313">
        <v>71.69</v>
      </c>
      <c r="E6313">
        <v>38.055</v>
      </c>
      <c r="F6313">
        <v>1438778</v>
      </c>
      <c r="G6313">
        <v>1438778</v>
      </c>
      <c r="H6313">
        <v>94.02</v>
      </c>
      <c r="I6313">
        <v>1012</v>
      </c>
      <c r="J6313">
        <v>1402</v>
      </c>
      <c r="K6313">
        <v>258.5</v>
      </c>
      <c r="L6313">
        <v>39</v>
      </c>
    </row>
    <row r="6314" spans="2:12">
      <c r="B6314" t="s">
        <v>674</v>
      </c>
      <c r="C6314" t="s">
        <v>6568</v>
      </c>
      <c r="D6314">
        <v>59.65</v>
      </c>
      <c r="E6314">
        <v>40.048999999999999</v>
      </c>
      <c r="F6314">
        <v>1193988</v>
      </c>
      <c r="G6314">
        <v>1193988</v>
      </c>
      <c r="H6314">
        <v>93.22</v>
      </c>
      <c r="I6314">
        <v>761</v>
      </c>
      <c r="J6314">
        <v>1247</v>
      </c>
      <c r="K6314">
        <v>236</v>
      </c>
      <c r="L6314">
        <v>24</v>
      </c>
    </row>
    <row r="6315" spans="2:12">
      <c r="B6315" t="s">
        <v>675</v>
      </c>
      <c r="C6315" t="s">
        <v>6568</v>
      </c>
      <c r="D6315">
        <v>78.62</v>
      </c>
      <c r="E6315">
        <v>38.116999999999997</v>
      </c>
      <c r="F6315">
        <v>1385905</v>
      </c>
      <c r="G6315">
        <v>1385905</v>
      </c>
      <c r="H6315">
        <v>93.94</v>
      </c>
      <c r="I6315">
        <v>1066</v>
      </c>
      <c r="J6315">
        <v>1347</v>
      </c>
      <c r="K6315">
        <v>257</v>
      </c>
      <c r="L6315">
        <v>37</v>
      </c>
    </row>
    <row r="6316" spans="2:12">
      <c r="B6316" t="s">
        <v>676</v>
      </c>
      <c r="C6316" t="s">
        <v>6568</v>
      </c>
      <c r="D6316">
        <v>50.49</v>
      </c>
      <c r="E6316">
        <v>43.137</v>
      </c>
      <c r="F6316">
        <v>999399</v>
      </c>
      <c r="G6316">
        <v>999399</v>
      </c>
      <c r="H6316">
        <v>93.1</v>
      </c>
      <c r="I6316">
        <v>568</v>
      </c>
      <c r="J6316">
        <v>1125</v>
      </c>
      <c r="K6316">
        <v>223</v>
      </c>
      <c r="L6316">
        <v>47</v>
      </c>
    </row>
    <row r="6317" spans="2:12">
      <c r="B6317" t="s">
        <v>677</v>
      </c>
      <c r="C6317" t="s">
        <v>6568</v>
      </c>
      <c r="D6317">
        <v>51.81</v>
      </c>
      <c r="E6317">
        <v>36.119999999999997</v>
      </c>
      <c r="F6317">
        <v>697327</v>
      </c>
      <c r="G6317">
        <v>697327</v>
      </c>
      <c r="H6317">
        <v>91.29</v>
      </c>
      <c r="I6317">
        <v>399</v>
      </c>
      <c r="J6317">
        <v>756</v>
      </c>
      <c r="K6317">
        <v>224</v>
      </c>
      <c r="L6317">
        <v>48</v>
      </c>
    </row>
    <row r="6318" spans="2:12">
      <c r="B6318" t="s">
        <v>678</v>
      </c>
      <c r="C6318" t="s">
        <v>6568</v>
      </c>
      <c r="D6318">
        <v>60.93</v>
      </c>
      <c r="E6318">
        <v>36.470999999999997</v>
      </c>
      <c r="F6318">
        <v>905934</v>
      </c>
      <c r="G6318">
        <v>905934</v>
      </c>
      <c r="H6318">
        <v>91.16</v>
      </c>
      <c r="I6318">
        <v>613</v>
      </c>
      <c r="J6318">
        <v>972</v>
      </c>
      <c r="K6318">
        <v>220</v>
      </c>
      <c r="L6318">
        <v>46</v>
      </c>
    </row>
  </sheetData>
  <hyperlinks>
    <hyperlink ref="A1" location="Index!A1" display="Back to index" xr:uid="{00000000-0004-0000-0700-000000000000}"/>
  </hyperlinks>
  <pageMargins left="0.7" right="0.7" top="0.75" bottom="0.75" header="0.51180555555555496" footer="0.51180555555555496"/>
  <pageSetup paperSize="9" firstPageNumber="0" orientation="portrait" horizontalDpi="300" verticalDpi="30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CF260"/>
  <sheetViews>
    <sheetView topLeftCell="A37" zoomScaleNormal="100" workbookViewId="0">
      <selection activeCell="A4" sqref="A4:J4"/>
    </sheetView>
  </sheetViews>
  <sheetFormatPr defaultRowHeight="15"/>
  <cols>
    <col min="1" max="1" width="88.28515625" bestFit="1" customWidth="1"/>
    <col min="2" max="2" width="14.42578125" bestFit="1" customWidth="1"/>
    <col min="3" max="4" width="8.5703125" customWidth="1"/>
    <col min="5" max="5" width="18.42578125" bestFit="1" customWidth="1"/>
    <col min="6" max="8" width="8.5703125" customWidth="1"/>
    <col min="9" max="9" width="20.7109375" bestFit="1" customWidth="1"/>
    <col min="10" max="10" width="28.42578125" bestFit="1" customWidth="1"/>
    <col min="11" max="84" width="8.5703125" style="210" customWidth="1"/>
    <col min="85" max="1022" width="8.5703125" customWidth="1"/>
  </cols>
  <sheetData>
    <row r="1" spans="1:84" s="107" customFormat="1">
      <c r="A1" s="1" t="s">
        <v>28</v>
      </c>
      <c r="B1" s="1"/>
      <c r="K1" s="220"/>
      <c r="L1" s="220"/>
      <c r="M1" s="220"/>
      <c r="N1" s="220"/>
      <c r="O1" s="220"/>
      <c r="P1" s="220"/>
      <c r="Q1" s="220"/>
      <c r="R1" s="220"/>
      <c r="S1" s="220"/>
      <c r="T1" s="220"/>
      <c r="U1" s="220"/>
      <c r="V1" s="220"/>
      <c r="W1" s="220"/>
      <c r="X1" s="220"/>
      <c r="Y1" s="220"/>
      <c r="Z1" s="220"/>
      <c r="AA1" s="220"/>
      <c r="AB1" s="220"/>
      <c r="AC1" s="220"/>
      <c r="AD1" s="220"/>
      <c r="AE1" s="220"/>
      <c r="AF1" s="220"/>
      <c r="AG1" s="220"/>
      <c r="AH1" s="220"/>
      <c r="AI1" s="220"/>
      <c r="AJ1" s="220"/>
      <c r="AK1" s="220"/>
      <c r="AL1" s="220"/>
      <c r="AM1" s="220"/>
      <c r="AN1" s="220"/>
      <c r="AO1" s="220"/>
      <c r="AP1" s="220"/>
      <c r="AQ1" s="220"/>
      <c r="AR1" s="220"/>
      <c r="AS1" s="220"/>
      <c r="AT1" s="220"/>
      <c r="AU1" s="220"/>
      <c r="AV1" s="220"/>
      <c r="AW1" s="220"/>
      <c r="AX1" s="220"/>
      <c r="AY1" s="220"/>
      <c r="AZ1" s="220"/>
      <c r="BA1" s="220"/>
      <c r="BB1" s="220"/>
      <c r="BC1" s="220"/>
      <c r="BD1" s="220"/>
      <c r="BE1" s="220"/>
      <c r="BF1" s="220"/>
      <c r="BG1" s="220"/>
      <c r="BH1" s="220"/>
      <c r="BI1" s="220"/>
      <c r="BJ1" s="220"/>
      <c r="BK1" s="220"/>
      <c r="BL1" s="220"/>
      <c r="BM1" s="220"/>
      <c r="BN1" s="220"/>
      <c r="BO1" s="220"/>
      <c r="BP1" s="220"/>
      <c r="BQ1" s="220"/>
      <c r="BR1" s="220"/>
      <c r="BS1" s="220"/>
      <c r="BT1" s="220"/>
      <c r="BU1" s="220"/>
      <c r="BV1" s="220"/>
      <c r="BW1" s="220"/>
      <c r="BX1" s="220"/>
      <c r="BY1" s="220"/>
      <c r="BZ1" s="220"/>
      <c r="CA1" s="220"/>
      <c r="CB1" s="220"/>
      <c r="CC1" s="220"/>
      <c r="CD1" s="220"/>
      <c r="CE1" s="220"/>
      <c r="CF1" s="220"/>
    </row>
    <row r="2" spans="1:84" s="107" customFormat="1">
      <c r="A2" s="107" t="s">
        <v>7589</v>
      </c>
      <c r="K2" s="220"/>
      <c r="L2" s="220"/>
      <c r="M2" s="220"/>
      <c r="N2" s="220"/>
      <c r="O2" s="220"/>
      <c r="P2" s="220"/>
      <c r="Q2" s="220"/>
      <c r="R2" s="220"/>
      <c r="S2" s="220"/>
      <c r="T2" s="220"/>
      <c r="U2" s="220"/>
      <c r="V2" s="220"/>
      <c r="W2" s="220"/>
      <c r="X2" s="220"/>
      <c r="Y2" s="220"/>
      <c r="Z2" s="220"/>
      <c r="AA2" s="220"/>
      <c r="AB2" s="220"/>
      <c r="AC2" s="220"/>
      <c r="AD2" s="220"/>
      <c r="AE2" s="220"/>
      <c r="AF2" s="220"/>
      <c r="AG2" s="220"/>
      <c r="AH2" s="220"/>
      <c r="AI2" s="220"/>
      <c r="AJ2" s="220"/>
      <c r="AK2" s="220"/>
      <c r="AL2" s="220"/>
      <c r="AM2" s="220"/>
      <c r="AN2" s="220"/>
      <c r="AO2" s="220"/>
      <c r="AP2" s="220"/>
      <c r="AQ2" s="220"/>
      <c r="AR2" s="220"/>
      <c r="AS2" s="220"/>
      <c r="AT2" s="220"/>
      <c r="AU2" s="220"/>
      <c r="AV2" s="220"/>
      <c r="AW2" s="220"/>
      <c r="AX2" s="220"/>
      <c r="AY2" s="220"/>
      <c r="AZ2" s="220"/>
      <c r="BA2" s="220"/>
      <c r="BB2" s="220"/>
      <c r="BC2" s="220"/>
      <c r="BD2" s="220"/>
      <c r="BE2" s="220"/>
      <c r="BF2" s="220"/>
      <c r="BG2" s="220"/>
      <c r="BH2" s="220"/>
      <c r="BI2" s="220"/>
      <c r="BJ2" s="220"/>
      <c r="BK2" s="220"/>
      <c r="BL2" s="220"/>
      <c r="BM2" s="220"/>
      <c r="BN2" s="220"/>
      <c r="BO2" s="220"/>
      <c r="BP2" s="220"/>
      <c r="BQ2" s="220"/>
      <c r="BR2" s="220"/>
      <c r="BS2" s="220"/>
      <c r="BT2" s="220"/>
      <c r="BU2" s="220"/>
      <c r="BV2" s="220"/>
      <c r="BW2" s="220"/>
      <c r="BX2" s="220"/>
      <c r="BY2" s="220"/>
      <c r="BZ2" s="220"/>
      <c r="CA2" s="220"/>
      <c r="CB2" s="220"/>
      <c r="CC2" s="220"/>
      <c r="CD2" s="220"/>
      <c r="CE2" s="220"/>
      <c r="CF2" s="220"/>
    </row>
    <row r="3" spans="1:84" s="107" customFormat="1">
      <c r="A3" s="34"/>
      <c r="B3" s="34"/>
      <c r="K3" s="220"/>
      <c r="L3" s="220"/>
      <c r="M3" s="220"/>
      <c r="N3" s="220"/>
      <c r="O3" s="220"/>
      <c r="P3" s="220"/>
      <c r="Q3" s="220"/>
      <c r="R3" s="220"/>
      <c r="S3" s="220"/>
      <c r="T3" s="220"/>
      <c r="U3" s="220"/>
      <c r="V3" s="220"/>
      <c r="W3" s="220"/>
      <c r="X3" s="220"/>
      <c r="Y3" s="220"/>
      <c r="Z3" s="220"/>
      <c r="AA3" s="220"/>
      <c r="AB3" s="220"/>
      <c r="AC3" s="220"/>
      <c r="AD3" s="220"/>
      <c r="AE3" s="220"/>
      <c r="AF3" s="220"/>
      <c r="AG3" s="220"/>
      <c r="AH3" s="220"/>
      <c r="AI3" s="220"/>
      <c r="AJ3" s="220"/>
      <c r="AK3" s="220"/>
      <c r="AL3" s="220"/>
      <c r="AM3" s="220"/>
      <c r="AN3" s="220"/>
      <c r="AO3" s="220"/>
      <c r="AP3" s="220"/>
      <c r="AQ3" s="220"/>
      <c r="AR3" s="220"/>
      <c r="AS3" s="220"/>
      <c r="AT3" s="220"/>
      <c r="AU3" s="220"/>
      <c r="AV3" s="220"/>
      <c r="AW3" s="220"/>
      <c r="AX3" s="220"/>
      <c r="AY3" s="220"/>
      <c r="AZ3" s="220"/>
      <c r="BA3" s="220"/>
      <c r="BB3" s="220"/>
      <c r="BC3" s="220"/>
      <c r="BD3" s="220"/>
      <c r="BE3" s="220"/>
      <c r="BF3" s="220"/>
      <c r="BG3" s="220"/>
      <c r="BH3" s="220"/>
      <c r="BI3" s="220"/>
      <c r="BJ3" s="220"/>
      <c r="BK3" s="220"/>
      <c r="BL3" s="220"/>
      <c r="BM3" s="220"/>
      <c r="BN3" s="220"/>
      <c r="BO3" s="220"/>
      <c r="BP3" s="220"/>
      <c r="BQ3" s="220"/>
      <c r="BR3" s="220"/>
      <c r="BS3" s="220"/>
      <c r="BT3" s="220"/>
      <c r="BU3" s="220"/>
      <c r="BV3" s="220"/>
      <c r="BW3" s="220"/>
      <c r="BX3" s="220"/>
      <c r="BY3" s="220"/>
      <c r="BZ3" s="220"/>
      <c r="CA3" s="220"/>
      <c r="CB3" s="220"/>
      <c r="CC3" s="220"/>
      <c r="CD3" s="220"/>
      <c r="CE3" s="220"/>
      <c r="CF3" s="220"/>
    </row>
    <row r="4" spans="1:84" s="107" customFormat="1" ht="15.75" thickBot="1">
      <c r="A4" s="223" t="s">
        <v>9391</v>
      </c>
      <c r="B4" s="223" t="s">
        <v>9392</v>
      </c>
      <c r="C4" s="223" t="s">
        <v>1530</v>
      </c>
      <c r="D4" s="223" t="s">
        <v>687</v>
      </c>
      <c r="E4" s="223" t="s">
        <v>1531</v>
      </c>
      <c r="F4" s="223" t="s">
        <v>1532</v>
      </c>
      <c r="G4" s="223" t="s">
        <v>1533</v>
      </c>
      <c r="H4" s="223" t="s">
        <v>1534</v>
      </c>
      <c r="I4" s="223" t="s">
        <v>1535</v>
      </c>
      <c r="J4" s="223" t="s">
        <v>1537</v>
      </c>
      <c r="K4" s="220"/>
      <c r="L4" s="220"/>
      <c r="M4" s="220"/>
      <c r="N4" s="220"/>
      <c r="O4" s="220"/>
      <c r="P4" s="220"/>
      <c r="Q4" s="220"/>
      <c r="R4" s="220"/>
      <c r="S4" s="220"/>
      <c r="T4" s="220"/>
      <c r="U4" s="220"/>
      <c r="V4" s="220"/>
      <c r="W4" s="220"/>
      <c r="X4" s="220"/>
      <c r="Y4" s="220"/>
      <c r="Z4" s="220"/>
      <c r="AA4" s="220"/>
      <c r="AB4" s="220"/>
      <c r="AC4" s="220"/>
      <c r="AD4" s="220"/>
      <c r="AE4" s="220"/>
      <c r="AF4" s="220"/>
      <c r="AG4" s="220"/>
      <c r="AH4" s="220"/>
      <c r="AI4" s="220"/>
      <c r="AJ4" s="220"/>
      <c r="AK4" s="220"/>
      <c r="AL4" s="220"/>
      <c r="AM4" s="220"/>
      <c r="AN4" s="220"/>
      <c r="AO4" s="220"/>
      <c r="AP4" s="220"/>
      <c r="AQ4" s="220"/>
      <c r="AR4" s="220"/>
      <c r="AS4" s="220"/>
      <c r="AT4" s="220"/>
      <c r="AU4" s="220"/>
      <c r="AV4" s="220"/>
      <c r="AW4" s="220"/>
      <c r="AX4" s="220"/>
      <c r="AY4" s="220"/>
      <c r="AZ4" s="220"/>
      <c r="BA4" s="220"/>
      <c r="BB4" s="220"/>
      <c r="BC4" s="220"/>
      <c r="BD4" s="220"/>
      <c r="BE4" s="220"/>
      <c r="BF4" s="220"/>
      <c r="BG4" s="220"/>
      <c r="BH4" s="220"/>
      <c r="BI4" s="220"/>
      <c r="BJ4" s="220"/>
      <c r="BK4" s="220"/>
      <c r="BL4" s="220"/>
      <c r="BM4" s="220"/>
      <c r="BN4" s="220"/>
      <c r="BO4" s="220"/>
      <c r="BP4" s="220"/>
      <c r="BQ4" s="220"/>
      <c r="BR4" s="220"/>
      <c r="BS4" s="220"/>
      <c r="BT4" s="220"/>
      <c r="BU4" s="220"/>
      <c r="BV4" s="220"/>
      <c r="BW4" s="220"/>
      <c r="BX4" s="220"/>
      <c r="BY4" s="220"/>
      <c r="BZ4" s="220"/>
      <c r="CA4" s="220"/>
      <c r="CB4" s="220"/>
      <c r="CC4" s="220"/>
      <c r="CD4" s="220"/>
      <c r="CE4" s="220"/>
      <c r="CF4" s="220"/>
    </row>
    <row r="5" spans="1:84" s="2" customFormat="1">
      <c r="A5" s="2" t="s">
        <v>9138</v>
      </c>
      <c r="B5" s="2" t="s">
        <v>1564</v>
      </c>
      <c r="C5" s="2">
        <v>100</v>
      </c>
      <c r="D5" s="2">
        <v>28.957999999999998</v>
      </c>
      <c r="E5" s="221">
        <v>1315030</v>
      </c>
      <c r="F5" s="2">
        <v>1315030</v>
      </c>
      <c r="G5" s="2">
        <v>73</v>
      </c>
      <c r="H5" s="2">
        <v>970</v>
      </c>
      <c r="I5" s="2">
        <v>970</v>
      </c>
      <c r="J5" s="2">
        <v>232</v>
      </c>
      <c r="K5" s="222"/>
      <c r="L5" s="222"/>
      <c r="M5" s="222"/>
      <c r="N5" s="222"/>
      <c r="O5" s="222"/>
      <c r="P5" s="222"/>
      <c r="Q5" s="222"/>
      <c r="R5" s="222"/>
      <c r="S5" s="222"/>
      <c r="T5" s="222"/>
      <c r="U5" s="222"/>
      <c r="V5" s="222"/>
      <c r="W5" s="222"/>
      <c r="X5" s="222"/>
      <c r="Y5" s="222"/>
      <c r="Z5" s="222"/>
      <c r="AA5" s="222"/>
      <c r="AB5" s="222"/>
      <c r="AC5" s="222"/>
      <c r="AD5" s="222"/>
      <c r="AE5" s="222"/>
      <c r="AF5" s="222"/>
      <c r="AG5" s="222"/>
      <c r="AH5" s="222"/>
      <c r="AI5" s="222"/>
      <c r="AJ5" s="222"/>
      <c r="AK5" s="222"/>
      <c r="AL5" s="222"/>
      <c r="AM5" s="222"/>
      <c r="AN5" s="222"/>
      <c r="AO5" s="222"/>
      <c r="AP5" s="222"/>
      <c r="AQ5" s="222"/>
      <c r="AR5" s="222"/>
      <c r="AS5" s="222"/>
      <c r="AT5" s="222"/>
      <c r="AU5" s="222"/>
      <c r="AV5" s="222"/>
      <c r="AW5" s="222"/>
      <c r="AX5" s="222"/>
      <c r="AY5" s="222"/>
      <c r="AZ5" s="222"/>
      <c r="BA5" s="222"/>
      <c r="BB5" s="222"/>
      <c r="BC5" s="222"/>
      <c r="BD5" s="222"/>
      <c r="BE5" s="222"/>
      <c r="BF5" s="222"/>
      <c r="BG5" s="222"/>
      <c r="BH5" s="222"/>
      <c r="BI5" s="222"/>
      <c r="BJ5" s="222"/>
      <c r="BK5" s="222"/>
      <c r="BL5" s="222"/>
      <c r="BM5" s="222"/>
      <c r="BN5" s="222"/>
      <c r="BO5" s="222"/>
      <c r="BP5" s="222"/>
      <c r="BQ5" s="222"/>
      <c r="BR5" s="222"/>
      <c r="BS5" s="222"/>
      <c r="BT5" s="222"/>
      <c r="BU5" s="222"/>
      <c r="BV5" s="222"/>
      <c r="BW5" s="222"/>
      <c r="BX5" s="222"/>
      <c r="BY5" s="222"/>
      <c r="BZ5" s="222"/>
      <c r="CA5" s="222"/>
      <c r="CB5" s="222"/>
      <c r="CC5" s="222"/>
      <c r="CD5" s="222"/>
      <c r="CE5" s="222"/>
      <c r="CF5" s="222"/>
    </row>
    <row r="6" spans="1:84">
      <c r="A6" t="s">
        <v>9139</v>
      </c>
      <c r="B6" t="s">
        <v>1591</v>
      </c>
      <c r="C6">
        <v>100</v>
      </c>
      <c r="D6">
        <v>23.032</v>
      </c>
      <c r="E6" s="105">
        <v>444925</v>
      </c>
      <c r="F6">
        <v>444925</v>
      </c>
      <c r="G6">
        <v>82.3</v>
      </c>
      <c r="H6">
        <v>394</v>
      </c>
      <c r="I6">
        <v>394</v>
      </c>
      <c r="J6">
        <v>105</v>
      </c>
    </row>
    <row r="7" spans="1:84">
      <c r="A7" t="s">
        <v>9140</v>
      </c>
      <c r="B7" t="s">
        <v>1611</v>
      </c>
      <c r="C7">
        <v>100</v>
      </c>
      <c r="D7">
        <v>43.518999999999998</v>
      </c>
      <c r="E7" s="105">
        <v>538294</v>
      </c>
      <c r="F7">
        <v>538294</v>
      </c>
      <c r="G7">
        <v>80.650000000000006</v>
      </c>
      <c r="H7">
        <v>438</v>
      </c>
      <c r="I7">
        <v>438</v>
      </c>
      <c r="J7">
        <v>141</v>
      </c>
    </row>
    <row r="8" spans="1:84">
      <c r="A8" t="s">
        <v>9141</v>
      </c>
      <c r="B8" t="s">
        <v>1612</v>
      </c>
      <c r="C8">
        <v>100</v>
      </c>
      <c r="D8">
        <v>36.554000000000002</v>
      </c>
      <c r="E8" s="105">
        <v>1183732</v>
      </c>
      <c r="F8">
        <v>1183732</v>
      </c>
      <c r="G8">
        <v>79.239999999999995</v>
      </c>
      <c r="H8">
        <v>1368</v>
      </c>
      <c r="I8">
        <v>1368</v>
      </c>
      <c r="J8">
        <v>67</v>
      </c>
    </row>
    <row r="9" spans="1:84">
      <c r="A9" t="s">
        <v>9142</v>
      </c>
      <c r="B9" t="s">
        <v>1635</v>
      </c>
      <c r="C9">
        <v>100</v>
      </c>
      <c r="D9">
        <v>26.64</v>
      </c>
      <c r="E9" s="105">
        <v>928687</v>
      </c>
      <c r="F9">
        <v>928687</v>
      </c>
      <c r="G9">
        <v>70.599999999999994</v>
      </c>
      <c r="H9">
        <v>1526</v>
      </c>
      <c r="I9">
        <v>1526</v>
      </c>
      <c r="J9">
        <v>109</v>
      </c>
    </row>
    <row r="10" spans="1:84">
      <c r="A10" t="s">
        <v>9143</v>
      </c>
      <c r="B10" t="s">
        <v>1652</v>
      </c>
      <c r="C10">
        <v>100</v>
      </c>
      <c r="D10">
        <v>26.939</v>
      </c>
      <c r="E10" s="105">
        <v>832603</v>
      </c>
      <c r="F10">
        <v>832603</v>
      </c>
      <c r="G10">
        <v>64.19</v>
      </c>
      <c r="H10">
        <v>1381</v>
      </c>
      <c r="I10">
        <v>1381</v>
      </c>
      <c r="J10">
        <v>124</v>
      </c>
    </row>
    <row r="11" spans="1:84">
      <c r="A11" t="s">
        <v>9144</v>
      </c>
      <c r="B11" t="s">
        <v>1656</v>
      </c>
      <c r="C11">
        <v>100</v>
      </c>
      <c r="D11">
        <v>23.77</v>
      </c>
      <c r="E11" s="105">
        <v>1010023</v>
      </c>
      <c r="F11">
        <v>1010023</v>
      </c>
      <c r="G11">
        <v>63.02</v>
      </c>
      <c r="H11">
        <v>1618</v>
      </c>
      <c r="I11">
        <v>1618</v>
      </c>
      <c r="J11">
        <v>134</v>
      </c>
    </row>
    <row r="12" spans="1:84">
      <c r="A12" t="s">
        <v>9145</v>
      </c>
      <c r="B12" t="s">
        <v>1665</v>
      </c>
      <c r="C12">
        <v>100</v>
      </c>
      <c r="D12">
        <v>25.658000000000001</v>
      </c>
      <c r="E12" s="105">
        <v>641794</v>
      </c>
      <c r="F12">
        <v>641794</v>
      </c>
      <c r="G12">
        <v>88.5</v>
      </c>
      <c r="H12">
        <v>581</v>
      </c>
      <c r="I12">
        <v>581</v>
      </c>
      <c r="J12">
        <v>70</v>
      </c>
    </row>
    <row r="13" spans="1:84">
      <c r="A13" t="s">
        <v>9146</v>
      </c>
      <c r="B13" t="s">
        <v>1666</v>
      </c>
      <c r="C13">
        <v>100</v>
      </c>
      <c r="D13">
        <v>24.135999999999999</v>
      </c>
      <c r="E13" s="105">
        <v>615380</v>
      </c>
      <c r="F13">
        <v>615380</v>
      </c>
      <c r="G13">
        <v>87.57</v>
      </c>
      <c r="H13">
        <v>541</v>
      </c>
      <c r="I13">
        <v>541</v>
      </c>
      <c r="J13">
        <v>73</v>
      </c>
    </row>
    <row r="14" spans="1:84">
      <c r="A14" t="s">
        <v>9147</v>
      </c>
      <c r="B14" t="s">
        <v>1682</v>
      </c>
      <c r="C14">
        <v>100</v>
      </c>
      <c r="D14">
        <v>24.474</v>
      </c>
      <c r="E14" s="105">
        <v>1195147</v>
      </c>
      <c r="F14">
        <v>1195147</v>
      </c>
      <c r="G14">
        <v>71.25</v>
      </c>
      <c r="H14">
        <v>2029</v>
      </c>
      <c r="I14">
        <v>2029</v>
      </c>
      <c r="J14">
        <v>108</v>
      </c>
    </row>
    <row r="15" spans="1:84">
      <c r="A15" t="s">
        <v>9148</v>
      </c>
      <c r="B15" t="s">
        <v>1713</v>
      </c>
      <c r="C15">
        <v>100</v>
      </c>
      <c r="D15">
        <v>27.478999999999999</v>
      </c>
      <c r="E15" s="105">
        <v>587248</v>
      </c>
      <c r="F15">
        <v>587248</v>
      </c>
      <c r="G15">
        <v>95.5</v>
      </c>
      <c r="H15">
        <v>545</v>
      </c>
      <c r="I15">
        <v>545</v>
      </c>
      <c r="J15">
        <v>14</v>
      </c>
    </row>
    <row r="16" spans="1:84">
      <c r="A16" t="s">
        <v>9149</v>
      </c>
      <c r="B16" t="s">
        <v>1736</v>
      </c>
      <c r="C16">
        <v>100</v>
      </c>
      <c r="D16">
        <v>27.026</v>
      </c>
      <c r="E16" s="105">
        <v>1260174</v>
      </c>
      <c r="F16">
        <v>1260174</v>
      </c>
      <c r="G16">
        <v>63.21</v>
      </c>
      <c r="H16">
        <v>2190</v>
      </c>
      <c r="I16">
        <v>2190</v>
      </c>
      <c r="J16">
        <v>115</v>
      </c>
    </row>
    <row r="17" spans="1:10">
      <c r="A17" t="s">
        <v>9150</v>
      </c>
      <c r="B17" t="s">
        <v>1738</v>
      </c>
      <c r="C17">
        <v>100</v>
      </c>
      <c r="D17">
        <v>23.847000000000001</v>
      </c>
      <c r="E17" s="105">
        <v>605745</v>
      </c>
      <c r="F17">
        <v>605745</v>
      </c>
      <c r="G17">
        <v>92.88</v>
      </c>
      <c r="H17">
        <v>549</v>
      </c>
      <c r="I17">
        <v>549</v>
      </c>
      <c r="J17">
        <v>27</v>
      </c>
    </row>
    <row r="18" spans="1:10">
      <c r="A18" t="s">
        <v>9151</v>
      </c>
      <c r="B18" t="s">
        <v>1765</v>
      </c>
      <c r="C18">
        <v>100</v>
      </c>
      <c r="D18">
        <v>35.334000000000003</v>
      </c>
      <c r="E18" s="105">
        <v>919992</v>
      </c>
      <c r="F18">
        <v>919992</v>
      </c>
      <c r="G18">
        <v>62.97</v>
      </c>
      <c r="H18">
        <v>2000</v>
      </c>
      <c r="I18">
        <v>2000</v>
      </c>
      <c r="J18">
        <v>102</v>
      </c>
    </row>
    <row r="19" spans="1:10">
      <c r="A19" t="s">
        <v>9152</v>
      </c>
      <c r="B19" t="s">
        <v>1766</v>
      </c>
      <c r="C19">
        <v>100</v>
      </c>
      <c r="D19">
        <v>25.331</v>
      </c>
      <c r="E19" s="105">
        <v>641454</v>
      </c>
      <c r="F19">
        <v>641454</v>
      </c>
      <c r="G19">
        <v>89.09</v>
      </c>
      <c r="H19">
        <v>600</v>
      </c>
      <c r="I19">
        <v>600</v>
      </c>
      <c r="J19">
        <v>66.5</v>
      </c>
    </row>
    <row r="20" spans="1:10">
      <c r="A20" t="s">
        <v>9153</v>
      </c>
      <c r="B20" t="s">
        <v>1778</v>
      </c>
      <c r="C20">
        <v>100</v>
      </c>
      <c r="D20">
        <v>41.636000000000003</v>
      </c>
      <c r="E20" s="105">
        <v>1471282</v>
      </c>
      <c r="F20">
        <v>1471282</v>
      </c>
      <c r="G20">
        <v>72.16</v>
      </c>
      <c r="H20">
        <v>1241</v>
      </c>
      <c r="I20">
        <v>1241</v>
      </c>
      <c r="J20">
        <v>167</v>
      </c>
    </row>
    <row r="21" spans="1:10">
      <c r="A21" t="s">
        <v>9154</v>
      </c>
      <c r="B21" t="s">
        <v>1789</v>
      </c>
      <c r="C21">
        <v>100</v>
      </c>
      <c r="D21">
        <v>30.100999999999999</v>
      </c>
      <c r="E21" s="105">
        <v>1176248</v>
      </c>
      <c r="F21">
        <v>1176248</v>
      </c>
      <c r="G21">
        <v>78.319999999999993</v>
      </c>
      <c r="H21">
        <v>927</v>
      </c>
      <c r="I21">
        <v>927</v>
      </c>
      <c r="J21">
        <v>187.5</v>
      </c>
    </row>
    <row r="22" spans="1:10">
      <c r="A22" t="s">
        <v>9155</v>
      </c>
      <c r="B22" t="s">
        <v>1800</v>
      </c>
      <c r="C22">
        <v>100</v>
      </c>
      <c r="D22">
        <v>41.084000000000003</v>
      </c>
      <c r="E22" s="105">
        <v>859006</v>
      </c>
      <c r="F22">
        <v>859006</v>
      </c>
      <c r="G22">
        <v>85.79</v>
      </c>
      <c r="H22">
        <v>780</v>
      </c>
      <c r="I22">
        <v>780</v>
      </c>
      <c r="J22">
        <v>96</v>
      </c>
    </row>
    <row r="23" spans="1:10">
      <c r="A23" t="s">
        <v>9156</v>
      </c>
      <c r="B23" t="s">
        <v>1811</v>
      </c>
      <c r="C23">
        <v>100</v>
      </c>
      <c r="D23">
        <v>33.234999999999999</v>
      </c>
      <c r="E23" s="105">
        <v>686194</v>
      </c>
      <c r="F23">
        <v>686194</v>
      </c>
      <c r="G23">
        <v>88.31</v>
      </c>
      <c r="H23">
        <v>606</v>
      </c>
      <c r="I23">
        <v>606</v>
      </c>
      <c r="J23">
        <v>65</v>
      </c>
    </row>
    <row r="24" spans="1:10">
      <c r="A24" t="s">
        <v>9157</v>
      </c>
      <c r="B24" t="s">
        <v>1839</v>
      </c>
      <c r="C24">
        <v>100</v>
      </c>
      <c r="D24">
        <v>25.224</v>
      </c>
      <c r="E24" s="105">
        <v>719535</v>
      </c>
      <c r="F24">
        <v>719535</v>
      </c>
      <c r="G24">
        <v>87.85</v>
      </c>
      <c r="H24">
        <v>648</v>
      </c>
      <c r="I24">
        <v>648</v>
      </c>
      <c r="J24">
        <v>60.5</v>
      </c>
    </row>
    <row r="25" spans="1:10">
      <c r="A25" t="s">
        <v>9158</v>
      </c>
      <c r="B25" t="s">
        <v>1860</v>
      </c>
      <c r="C25">
        <v>100</v>
      </c>
      <c r="D25">
        <v>35.726999999999997</v>
      </c>
      <c r="E25" s="105">
        <v>1522743</v>
      </c>
      <c r="F25">
        <v>1522743</v>
      </c>
      <c r="G25">
        <v>81.64</v>
      </c>
      <c r="H25">
        <v>1247</v>
      </c>
      <c r="I25">
        <v>1247</v>
      </c>
      <c r="J25">
        <v>113</v>
      </c>
    </row>
    <row r="26" spans="1:10">
      <c r="A26" t="s">
        <v>9159</v>
      </c>
      <c r="B26" t="s">
        <v>1874</v>
      </c>
      <c r="C26">
        <v>100</v>
      </c>
      <c r="D26">
        <v>32.200000000000003</v>
      </c>
      <c r="E26" s="105">
        <v>1369927</v>
      </c>
      <c r="F26">
        <v>1369927</v>
      </c>
      <c r="G26">
        <v>81.42</v>
      </c>
      <c r="H26">
        <v>1603</v>
      </c>
      <c r="I26">
        <v>1603</v>
      </c>
      <c r="J26">
        <v>113.5</v>
      </c>
    </row>
    <row r="27" spans="1:10">
      <c r="A27" t="s">
        <v>9161</v>
      </c>
      <c r="B27" t="s">
        <v>1883</v>
      </c>
      <c r="C27">
        <v>100</v>
      </c>
      <c r="D27">
        <v>38.887999999999998</v>
      </c>
      <c r="E27" s="105">
        <v>1727973</v>
      </c>
      <c r="F27">
        <v>1727973</v>
      </c>
      <c r="G27">
        <v>80.150000000000006</v>
      </c>
      <c r="H27">
        <v>2260</v>
      </c>
      <c r="I27">
        <v>2260</v>
      </c>
      <c r="J27">
        <v>60.5</v>
      </c>
    </row>
    <row r="28" spans="1:10">
      <c r="A28" t="s">
        <v>9160</v>
      </c>
      <c r="B28" t="s">
        <v>1887</v>
      </c>
      <c r="C28">
        <v>100</v>
      </c>
      <c r="D28">
        <v>40.454000000000001</v>
      </c>
      <c r="E28" s="105">
        <v>1793760</v>
      </c>
      <c r="F28">
        <v>1793760</v>
      </c>
      <c r="G28">
        <v>87.63</v>
      </c>
      <c r="H28">
        <v>1716</v>
      </c>
      <c r="I28">
        <v>1716</v>
      </c>
      <c r="J28">
        <v>56</v>
      </c>
    </row>
    <row r="29" spans="1:10">
      <c r="A29" t="s">
        <v>9162</v>
      </c>
      <c r="B29" t="s">
        <v>1915</v>
      </c>
      <c r="C29">
        <v>100</v>
      </c>
      <c r="D29">
        <v>25.672000000000001</v>
      </c>
      <c r="E29" s="105">
        <v>629165</v>
      </c>
      <c r="F29">
        <v>629165</v>
      </c>
      <c r="G29">
        <v>95.59</v>
      </c>
      <c r="H29">
        <v>576</v>
      </c>
      <c r="I29">
        <v>576</v>
      </c>
      <c r="J29">
        <v>15</v>
      </c>
    </row>
    <row r="30" spans="1:10">
      <c r="A30" t="s">
        <v>9163</v>
      </c>
      <c r="B30" t="s">
        <v>1962</v>
      </c>
      <c r="C30">
        <v>100</v>
      </c>
      <c r="D30">
        <v>37.109000000000002</v>
      </c>
      <c r="E30" s="105">
        <v>1834009</v>
      </c>
      <c r="F30">
        <v>1834009</v>
      </c>
      <c r="G30">
        <v>78.150000000000006</v>
      </c>
      <c r="H30">
        <v>1618</v>
      </c>
      <c r="I30">
        <v>1618</v>
      </c>
      <c r="J30">
        <v>112</v>
      </c>
    </row>
    <row r="31" spans="1:10">
      <c r="A31" t="s">
        <v>9164</v>
      </c>
      <c r="B31" t="s">
        <v>1970</v>
      </c>
      <c r="C31">
        <v>100</v>
      </c>
      <c r="D31">
        <v>33.921999999999997</v>
      </c>
      <c r="E31" s="105">
        <v>650228</v>
      </c>
      <c r="F31">
        <v>650228</v>
      </c>
      <c r="G31">
        <v>56.56</v>
      </c>
      <c r="H31">
        <v>1214</v>
      </c>
      <c r="I31">
        <v>1214</v>
      </c>
      <c r="J31">
        <v>130</v>
      </c>
    </row>
    <row r="32" spans="1:10">
      <c r="A32" t="s">
        <v>9165</v>
      </c>
      <c r="B32" t="s">
        <v>1971</v>
      </c>
      <c r="C32">
        <v>100</v>
      </c>
      <c r="D32">
        <v>37.417000000000002</v>
      </c>
      <c r="E32" s="105">
        <v>1970822</v>
      </c>
      <c r="F32">
        <v>1970822</v>
      </c>
      <c r="G32">
        <v>77.03</v>
      </c>
      <c r="H32">
        <v>1703</v>
      </c>
      <c r="I32">
        <v>1703</v>
      </c>
      <c r="J32">
        <v>109</v>
      </c>
    </row>
    <row r="33" spans="1:10">
      <c r="A33" t="s">
        <v>9166</v>
      </c>
      <c r="B33" t="s">
        <v>1972</v>
      </c>
      <c r="C33">
        <v>100</v>
      </c>
      <c r="D33">
        <v>37.662999999999997</v>
      </c>
      <c r="E33" s="105">
        <v>1810183</v>
      </c>
      <c r="F33">
        <v>1810183</v>
      </c>
      <c r="G33">
        <v>80.599999999999994</v>
      </c>
      <c r="H33">
        <v>1560</v>
      </c>
      <c r="I33">
        <v>1560</v>
      </c>
      <c r="J33">
        <v>112</v>
      </c>
    </row>
    <row r="34" spans="1:10">
      <c r="A34" t="s">
        <v>9168</v>
      </c>
      <c r="B34" t="s">
        <v>1973</v>
      </c>
      <c r="C34">
        <v>100</v>
      </c>
      <c r="D34">
        <v>35.078000000000003</v>
      </c>
      <c r="E34" s="105">
        <v>2170653</v>
      </c>
      <c r="F34">
        <v>2170653</v>
      </c>
      <c r="G34">
        <v>70.47</v>
      </c>
      <c r="H34">
        <v>1744</v>
      </c>
      <c r="I34">
        <v>1744</v>
      </c>
      <c r="J34">
        <v>121</v>
      </c>
    </row>
    <row r="35" spans="1:10">
      <c r="A35" t="s">
        <v>9167</v>
      </c>
      <c r="B35" t="s">
        <v>1974</v>
      </c>
      <c r="C35">
        <v>100</v>
      </c>
      <c r="D35">
        <v>36.758000000000003</v>
      </c>
      <c r="E35" s="105">
        <v>2015681</v>
      </c>
      <c r="F35">
        <v>2015681</v>
      </c>
      <c r="G35">
        <v>75.650000000000006</v>
      </c>
      <c r="H35">
        <v>1720</v>
      </c>
      <c r="I35">
        <v>1720</v>
      </c>
      <c r="J35">
        <v>107</v>
      </c>
    </row>
    <row r="36" spans="1:10">
      <c r="A36" t="s">
        <v>9169</v>
      </c>
      <c r="B36" t="s">
        <v>1976</v>
      </c>
      <c r="C36">
        <v>100</v>
      </c>
      <c r="D36">
        <v>37.811</v>
      </c>
      <c r="E36" s="105">
        <v>2254945</v>
      </c>
      <c r="F36">
        <v>2254945</v>
      </c>
      <c r="G36">
        <v>82.58</v>
      </c>
      <c r="H36">
        <v>1971</v>
      </c>
      <c r="I36">
        <v>1971</v>
      </c>
      <c r="J36">
        <v>114</v>
      </c>
    </row>
    <row r="37" spans="1:10">
      <c r="A37" t="s">
        <v>9170</v>
      </c>
      <c r="B37" t="s">
        <v>1977</v>
      </c>
      <c r="C37">
        <v>100</v>
      </c>
      <c r="D37">
        <v>36.270000000000003</v>
      </c>
      <c r="E37" s="105">
        <v>1673902</v>
      </c>
      <c r="F37">
        <v>1673902</v>
      </c>
      <c r="G37">
        <v>76.290000000000006</v>
      </c>
      <c r="H37">
        <v>1370</v>
      </c>
      <c r="I37">
        <v>1370</v>
      </c>
      <c r="J37">
        <v>115</v>
      </c>
    </row>
    <row r="38" spans="1:10">
      <c r="A38" t="s">
        <v>9171</v>
      </c>
      <c r="B38" t="s">
        <v>1993</v>
      </c>
      <c r="C38">
        <v>100</v>
      </c>
      <c r="D38">
        <v>32.35</v>
      </c>
      <c r="E38" s="105">
        <v>1283087</v>
      </c>
      <c r="F38">
        <v>1283087</v>
      </c>
      <c r="G38">
        <v>81.42</v>
      </c>
      <c r="H38">
        <v>1447</v>
      </c>
      <c r="I38">
        <v>1447</v>
      </c>
      <c r="J38">
        <v>117</v>
      </c>
    </row>
    <row r="39" spans="1:10">
      <c r="A39" t="s">
        <v>9172</v>
      </c>
      <c r="B39" t="s">
        <v>1996</v>
      </c>
      <c r="C39">
        <v>100</v>
      </c>
      <c r="D39">
        <v>32.604999999999997</v>
      </c>
      <c r="E39" s="105">
        <v>1263719</v>
      </c>
      <c r="F39">
        <v>1263719</v>
      </c>
      <c r="G39">
        <v>80.94</v>
      </c>
      <c r="H39">
        <v>1443</v>
      </c>
      <c r="I39">
        <v>1443</v>
      </c>
      <c r="J39">
        <v>110</v>
      </c>
    </row>
    <row r="40" spans="1:10">
      <c r="A40" t="s">
        <v>9173</v>
      </c>
      <c r="B40" t="s">
        <v>1999</v>
      </c>
      <c r="C40">
        <v>100</v>
      </c>
      <c r="D40">
        <v>32.405999999999999</v>
      </c>
      <c r="E40" s="105">
        <v>1290368</v>
      </c>
      <c r="F40">
        <v>1290368</v>
      </c>
      <c r="G40">
        <v>81.39</v>
      </c>
      <c r="H40">
        <v>1491</v>
      </c>
      <c r="I40">
        <v>1491</v>
      </c>
      <c r="J40">
        <v>108.5</v>
      </c>
    </row>
    <row r="41" spans="1:10">
      <c r="A41" t="s">
        <v>9174</v>
      </c>
      <c r="B41" t="s">
        <v>2003</v>
      </c>
      <c r="C41">
        <v>100</v>
      </c>
      <c r="D41">
        <v>32.283999999999999</v>
      </c>
      <c r="E41" s="105">
        <v>1323280</v>
      </c>
      <c r="F41">
        <v>1323280</v>
      </c>
      <c r="G41">
        <v>80.12</v>
      </c>
      <c r="H41">
        <v>1477</v>
      </c>
      <c r="I41">
        <v>1477</v>
      </c>
      <c r="J41">
        <v>125</v>
      </c>
    </row>
    <row r="42" spans="1:10">
      <c r="A42" t="s">
        <v>9175</v>
      </c>
      <c r="B42" t="s">
        <v>2042</v>
      </c>
      <c r="C42">
        <v>100</v>
      </c>
      <c r="D42">
        <v>38.756999999999998</v>
      </c>
      <c r="E42" s="105">
        <v>1587646</v>
      </c>
      <c r="F42">
        <v>1587646</v>
      </c>
      <c r="G42">
        <v>75.5</v>
      </c>
      <c r="H42">
        <v>1345</v>
      </c>
      <c r="I42">
        <v>1345</v>
      </c>
      <c r="J42">
        <v>122.5</v>
      </c>
    </row>
    <row r="43" spans="1:10">
      <c r="A43" t="s">
        <v>9176</v>
      </c>
      <c r="B43" t="s">
        <v>2098</v>
      </c>
      <c r="C43">
        <v>100</v>
      </c>
      <c r="D43">
        <v>39.726999999999997</v>
      </c>
      <c r="E43" s="105">
        <v>3184851</v>
      </c>
      <c r="F43">
        <v>3184851</v>
      </c>
      <c r="G43">
        <v>83.93</v>
      </c>
      <c r="H43">
        <v>3188</v>
      </c>
      <c r="I43">
        <v>3188</v>
      </c>
      <c r="J43">
        <v>92</v>
      </c>
    </row>
    <row r="44" spans="1:10">
      <c r="A44" t="s">
        <v>9177</v>
      </c>
      <c r="B44" t="s">
        <v>2101</v>
      </c>
      <c r="C44">
        <v>100</v>
      </c>
      <c r="D44">
        <v>39.222999999999999</v>
      </c>
      <c r="E44" s="105">
        <v>1173390</v>
      </c>
      <c r="F44">
        <v>1173390</v>
      </c>
      <c r="G44">
        <v>90.94</v>
      </c>
      <c r="H44">
        <v>989</v>
      </c>
      <c r="I44">
        <v>989</v>
      </c>
      <c r="J44">
        <v>48</v>
      </c>
    </row>
    <row r="45" spans="1:10">
      <c r="A45" t="s">
        <v>9178</v>
      </c>
      <c r="B45" t="s">
        <v>2104</v>
      </c>
      <c r="C45">
        <v>100</v>
      </c>
      <c r="D45">
        <v>27.167000000000002</v>
      </c>
      <c r="E45" s="105">
        <v>575344</v>
      </c>
      <c r="F45">
        <v>575344</v>
      </c>
      <c r="G45">
        <v>89.68</v>
      </c>
      <c r="H45">
        <v>535</v>
      </c>
      <c r="I45">
        <v>535</v>
      </c>
      <c r="J45">
        <v>59</v>
      </c>
    </row>
    <row r="46" spans="1:10">
      <c r="A46" t="s">
        <v>9179</v>
      </c>
      <c r="B46" t="s">
        <v>2121</v>
      </c>
      <c r="C46">
        <v>100</v>
      </c>
      <c r="D46">
        <v>36.622999999999998</v>
      </c>
      <c r="E46" s="105">
        <v>887130</v>
      </c>
      <c r="F46">
        <v>887130</v>
      </c>
      <c r="G46">
        <v>85.62</v>
      </c>
      <c r="H46">
        <v>773</v>
      </c>
      <c r="I46">
        <v>773</v>
      </c>
      <c r="J46">
        <v>106.5</v>
      </c>
    </row>
    <row r="47" spans="1:10">
      <c r="A47" t="s">
        <v>9180</v>
      </c>
      <c r="B47" t="s">
        <v>2132</v>
      </c>
      <c r="C47">
        <v>100</v>
      </c>
      <c r="D47">
        <v>32.07</v>
      </c>
      <c r="E47" s="105">
        <v>957990</v>
      </c>
      <c r="F47">
        <v>957990</v>
      </c>
      <c r="G47">
        <v>70.39</v>
      </c>
      <c r="H47">
        <v>797</v>
      </c>
      <c r="I47">
        <v>797</v>
      </c>
      <c r="J47">
        <v>107</v>
      </c>
    </row>
    <row r="48" spans="1:10">
      <c r="A48" t="s">
        <v>9181</v>
      </c>
      <c r="B48" t="s">
        <v>2166</v>
      </c>
      <c r="C48">
        <v>100</v>
      </c>
      <c r="D48">
        <v>29.047000000000001</v>
      </c>
      <c r="E48" s="105">
        <v>1469252</v>
      </c>
      <c r="F48">
        <v>1469252</v>
      </c>
      <c r="G48">
        <v>87.64</v>
      </c>
      <c r="H48">
        <v>1291</v>
      </c>
      <c r="I48">
        <v>1291</v>
      </c>
      <c r="J48">
        <v>95</v>
      </c>
    </row>
    <row r="49" spans="1:10">
      <c r="A49" t="s">
        <v>9182</v>
      </c>
      <c r="B49" t="s">
        <v>2168</v>
      </c>
      <c r="C49">
        <v>100</v>
      </c>
      <c r="D49">
        <v>31.053999999999998</v>
      </c>
      <c r="E49" s="105">
        <v>1159772</v>
      </c>
      <c r="F49">
        <v>1159772</v>
      </c>
      <c r="G49">
        <v>75.489999999999995</v>
      </c>
      <c r="H49">
        <v>1063</v>
      </c>
      <c r="I49">
        <v>1063</v>
      </c>
      <c r="J49">
        <v>155.5</v>
      </c>
    </row>
    <row r="50" spans="1:10">
      <c r="A50" t="s">
        <v>9183</v>
      </c>
      <c r="B50" t="s">
        <v>2170</v>
      </c>
      <c r="C50">
        <v>100</v>
      </c>
      <c r="D50">
        <v>27.356000000000002</v>
      </c>
      <c r="E50" s="105">
        <v>618193</v>
      </c>
      <c r="F50">
        <v>618193</v>
      </c>
      <c r="G50">
        <v>91.01</v>
      </c>
      <c r="H50">
        <v>573</v>
      </c>
      <c r="I50">
        <v>573</v>
      </c>
      <c r="J50">
        <v>54</v>
      </c>
    </row>
    <row r="51" spans="1:10">
      <c r="A51" t="s">
        <v>9184</v>
      </c>
      <c r="B51" t="s">
        <v>2171</v>
      </c>
      <c r="C51">
        <v>100</v>
      </c>
      <c r="D51">
        <v>27.489000000000001</v>
      </c>
      <c r="E51" s="105">
        <v>574828</v>
      </c>
      <c r="F51">
        <v>574828</v>
      </c>
      <c r="G51">
        <v>89.97</v>
      </c>
      <c r="H51">
        <v>510</v>
      </c>
      <c r="I51">
        <v>510</v>
      </c>
      <c r="J51">
        <v>56</v>
      </c>
    </row>
    <row r="52" spans="1:10">
      <c r="A52" t="s">
        <v>9185</v>
      </c>
      <c r="B52" t="s">
        <v>2200</v>
      </c>
      <c r="C52">
        <v>100</v>
      </c>
      <c r="D52">
        <v>37.256999999999998</v>
      </c>
      <c r="E52" s="105">
        <v>2043276</v>
      </c>
      <c r="F52">
        <v>2043276</v>
      </c>
      <c r="G52">
        <v>77.84</v>
      </c>
      <c r="H52">
        <v>1794</v>
      </c>
      <c r="I52">
        <v>1794</v>
      </c>
      <c r="J52">
        <v>104</v>
      </c>
    </row>
    <row r="53" spans="1:10">
      <c r="A53" t="s">
        <v>9186</v>
      </c>
      <c r="B53" t="s">
        <v>2202</v>
      </c>
      <c r="C53">
        <v>100</v>
      </c>
      <c r="D53">
        <v>37.728000000000002</v>
      </c>
      <c r="E53" s="105">
        <v>1998234</v>
      </c>
      <c r="F53">
        <v>1998234</v>
      </c>
      <c r="G53">
        <v>72.8</v>
      </c>
      <c r="H53">
        <v>1662</v>
      </c>
      <c r="I53">
        <v>1662</v>
      </c>
      <c r="J53">
        <v>115</v>
      </c>
    </row>
    <row r="54" spans="1:10">
      <c r="A54" t="s">
        <v>9187</v>
      </c>
      <c r="B54" t="s">
        <v>2203</v>
      </c>
      <c r="C54">
        <v>100</v>
      </c>
      <c r="D54">
        <v>38.795000000000002</v>
      </c>
      <c r="E54" s="105">
        <v>2158264</v>
      </c>
      <c r="F54">
        <v>2158264</v>
      </c>
      <c r="G54">
        <v>77.16</v>
      </c>
      <c r="H54">
        <v>1866</v>
      </c>
      <c r="I54">
        <v>1866</v>
      </c>
      <c r="J54">
        <v>120</v>
      </c>
    </row>
    <row r="55" spans="1:10">
      <c r="A55" t="s">
        <v>9188</v>
      </c>
      <c r="B55" t="s">
        <v>2209</v>
      </c>
      <c r="C55">
        <v>100</v>
      </c>
      <c r="D55">
        <v>25.891999999999999</v>
      </c>
      <c r="E55" s="105">
        <v>836897</v>
      </c>
      <c r="F55">
        <v>836897</v>
      </c>
      <c r="G55">
        <v>65.17</v>
      </c>
      <c r="H55">
        <v>1474</v>
      </c>
      <c r="I55">
        <v>1474</v>
      </c>
      <c r="J55">
        <v>118</v>
      </c>
    </row>
    <row r="56" spans="1:10">
      <c r="A56" t="s">
        <v>9189</v>
      </c>
      <c r="B56" t="s">
        <v>2266</v>
      </c>
      <c r="C56">
        <v>100</v>
      </c>
      <c r="D56">
        <v>32.545999999999999</v>
      </c>
      <c r="E56" s="105">
        <v>820037</v>
      </c>
      <c r="F56">
        <v>820037</v>
      </c>
      <c r="G56">
        <v>91.54</v>
      </c>
      <c r="H56">
        <v>738</v>
      </c>
      <c r="I56">
        <v>738</v>
      </c>
      <c r="J56">
        <v>44</v>
      </c>
    </row>
    <row r="57" spans="1:10">
      <c r="A57" t="s">
        <v>9190</v>
      </c>
      <c r="B57" t="s">
        <v>2267</v>
      </c>
      <c r="C57">
        <v>100</v>
      </c>
      <c r="D57">
        <v>35.523000000000003</v>
      </c>
      <c r="E57" s="105">
        <v>513880</v>
      </c>
      <c r="F57">
        <v>513880</v>
      </c>
      <c r="G57">
        <v>64.099999999999994</v>
      </c>
      <c r="H57">
        <v>964</v>
      </c>
      <c r="I57">
        <v>964</v>
      </c>
      <c r="J57">
        <v>112</v>
      </c>
    </row>
    <row r="58" spans="1:10">
      <c r="A58" t="s">
        <v>9191</v>
      </c>
      <c r="B58" t="s">
        <v>2269</v>
      </c>
      <c r="C58">
        <v>100</v>
      </c>
      <c r="D58">
        <v>34.145000000000003</v>
      </c>
      <c r="E58" s="105">
        <v>1481191</v>
      </c>
      <c r="F58">
        <v>1481191</v>
      </c>
      <c r="G58">
        <v>57.83</v>
      </c>
      <c r="H58">
        <v>788</v>
      </c>
      <c r="I58">
        <v>788</v>
      </c>
      <c r="J58">
        <v>486.5</v>
      </c>
    </row>
    <row r="59" spans="1:10">
      <c r="A59" t="s">
        <v>9192</v>
      </c>
      <c r="B59" t="s">
        <v>2284</v>
      </c>
      <c r="C59">
        <v>100</v>
      </c>
      <c r="D59">
        <v>24.082000000000001</v>
      </c>
      <c r="E59" s="105">
        <v>1011147</v>
      </c>
      <c r="F59">
        <v>1011147</v>
      </c>
      <c r="G59">
        <v>66.02</v>
      </c>
      <c r="H59">
        <v>1624</v>
      </c>
      <c r="I59">
        <v>1624</v>
      </c>
      <c r="J59">
        <v>138</v>
      </c>
    </row>
    <row r="60" spans="1:10">
      <c r="A60" t="s">
        <v>9193</v>
      </c>
      <c r="B60" t="s">
        <v>2294</v>
      </c>
      <c r="C60">
        <v>100</v>
      </c>
      <c r="D60">
        <v>25.7</v>
      </c>
      <c r="E60" s="105">
        <v>998123</v>
      </c>
      <c r="F60">
        <v>998123</v>
      </c>
      <c r="G60">
        <v>66.790000000000006</v>
      </c>
      <c r="H60">
        <v>1570</v>
      </c>
      <c r="I60">
        <v>1570</v>
      </c>
      <c r="J60">
        <v>127</v>
      </c>
    </row>
    <row r="61" spans="1:10">
      <c r="A61" t="s">
        <v>9194</v>
      </c>
      <c r="B61" t="s">
        <v>2313</v>
      </c>
      <c r="C61">
        <v>100</v>
      </c>
      <c r="D61">
        <v>33.293999999999997</v>
      </c>
      <c r="E61" s="105">
        <v>1240904</v>
      </c>
      <c r="F61">
        <v>1240904</v>
      </c>
      <c r="G61">
        <v>86.84</v>
      </c>
      <c r="H61">
        <v>1132</v>
      </c>
      <c r="I61">
        <v>1132</v>
      </c>
      <c r="J61">
        <v>75</v>
      </c>
    </row>
    <row r="62" spans="1:10">
      <c r="A62" t="s">
        <v>9195</v>
      </c>
      <c r="B62" t="s">
        <v>2353</v>
      </c>
      <c r="C62">
        <v>100</v>
      </c>
      <c r="D62">
        <v>28.184999999999999</v>
      </c>
      <c r="E62" s="105">
        <v>634449</v>
      </c>
      <c r="F62">
        <v>634449</v>
      </c>
      <c r="G62">
        <v>94.16</v>
      </c>
      <c r="H62">
        <v>586</v>
      </c>
      <c r="I62">
        <v>586</v>
      </c>
      <c r="J62">
        <v>19.5</v>
      </c>
    </row>
    <row r="63" spans="1:10">
      <c r="A63" t="s">
        <v>9196</v>
      </c>
      <c r="B63" t="s">
        <v>2398</v>
      </c>
      <c r="C63">
        <v>100</v>
      </c>
      <c r="D63">
        <v>30.173999999999999</v>
      </c>
      <c r="E63" s="105">
        <v>833125</v>
      </c>
      <c r="F63">
        <v>833125</v>
      </c>
      <c r="G63">
        <v>91.63</v>
      </c>
      <c r="H63">
        <v>741</v>
      </c>
      <c r="I63">
        <v>741</v>
      </c>
      <c r="J63">
        <v>44</v>
      </c>
    </row>
    <row r="64" spans="1:10">
      <c r="A64" t="s">
        <v>9197</v>
      </c>
      <c r="B64" t="s">
        <v>2399</v>
      </c>
      <c r="C64">
        <v>100</v>
      </c>
      <c r="D64">
        <v>30.963000000000001</v>
      </c>
      <c r="E64" s="105">
        <v>821930</v>
      </c>
      <c r="F64">
        <v>821930</v>
      </c>
      <c r="G64">
        <v>91.88</v>
      </c>
      <c r="H64">
        <v>731</v>
      </c>
      <c r="I64">
        <v>731</v>
      </c>
      <c r="J64">
        <v>43</v>
      </c>
    </row>
    <row r="65" spans="1:10">
      <c r="A65" t="s">
        <v>9198</v>
      </c>
      <c r="B65" t="s">
        <v>2400</v>
      </c>
      <c r="C65">
        <v>100</v>
      </c>
      <c r="D65">
        <v>31.23</v>
      </c>
      <c r="E65" s="105">
        <v>810172</v>
      </c>
      <c r="F65">
        <v>810172</v>
      </c>
      <c r="G65">
        <v>89.67</v>
      </c>
      <c r="H65">
        <v>708</v>
      </c>
      <c r="I65">
        <v>708</v>
      </c>
      <c r="J65">
        <v>47</v>
      </c>
    </row>
    <row r="66" spans="1:10">
      <c r="A66" t="s">
        <v>9199</v>
      </c>
      <c r="B66" t="s">
        <v>2401</v>
      </c>
      <c r="C66">
        <v>100</v>
      </c>
      <c r="D66">
        <v>34.033000000000001</v>
      </c>
      <c r="E66" s="105">
        <v>1160782</v>
      </c>
      <c r="F66">
        <v>1160782</v>
      </c>
      <c r="G66">
        <v>82.11</v>
      </c>
      <c r="H66">
        <v>1127</v>
      </c>
      <c r="I66">
        <v>1127</v>
      </c>
      <c r="J66">
        <v>38</v>
      </c>
    </row>
    <row r="67" spans="1:10">
      <c r="A67" t="s">
        <v>9200</v>
      </c>
      <c r="B67" t="s">
        <v>2403</v>
      </c>
      <c r="C67">
        <v>100</v>
      </c>
      <c r="D67">
        <v>32.359000000000002</v>
      </c>
      <c r="E67" s="105">
        <v>822140</v>
      </c>
      <c r="F67">
        <v>822140</v>
      </c>
      <c r="G67">
        <v>91.71</v>
      </c>
      <c r="H67">
        <v>734</v>
      </c>
      <c r="I67">
        <v>734</v>
      </c>
      <c r="J67">
        <v>46</v>
      </c>
    </row>
    <row r="68" spans="1:10">
      <c r="A68" t="s">
        <v>9201</v>
      </c>
      <c r="B68" t="s">
        <v>2417</v>
      </c>
      <c r="C68">
        <v>100</v>
      </c>
      <c r="D68">
        <v>41.84</v>
      </c>
      <c r="E68" s="105">
        <v>1596490</v>
      </c>
      <c r="F68">
        <v>1596490</v>
      </c>
      <c r="G68">
        <v>81.39</v>
      </c>
      <c r="H68">
        <v>1364</v>
      </c>
      <c r="I68">
        <v>1364</v>
      </c>
      <c r="J68">
        <v>109</v>
      </c>
    </row>
    <row r="69" spans="1:10">
      <c r="A69" t="s">
        <v>9202</v>
      </c>
      <c r="B69" t="s">
        <v>2418</v>
      </c>
      <c r="C69">
        <v>100</v>
      </c>
      <c r="D69">
        <v>38.831000000000003</v>
      </c>
      <c r="E69" s="105">
        <v>1802699</v>
      </c>
      <c r="F69">
        <v>1802699</v>
      </c>
      <c r="G69">
        <v>81.03</v>
      </c>
      <c r="H69">
        <v>1643</v>
      </c>
      <c r="I69">
        <v>1643</v>
      </c>
      <c r="J69">
        <v>105</v>
      </c>
    </row>
    <row r="70" spans="1:10">
      <c r="A70" t="s">
        <v>9203</v>
      </c>
      <c r="B70" t="s">
        <v>2434</v>
      </c>
      <c r="C70">
        <v>100</v>
      </c>
      <c r="D70">
        <v>25.341000000000001</v>
      </c>
      <c r="E70" s="105">
        <v>615980</v>
      </c>
      <c r="F70">
        <v>615980</v>
      </c>
      <c r="G70">
        <v>83.03</v>
      </c>
      <c r="H70">
        <v>521</v>
      </c>
      <c r="I70">
        <v>521</v>
      </c>
      <c r="J70">
        <v>105</v>
      </c>
    </row>
    <row r="71" spans="1:10">
      <c r="A71" t="s">
        <v>9204</v>
      </c>
      <c r="B71" t="s">
        <v>2449</v>
      </c>
      <c r="C71">
        <v>100</v>
      </c>
      <c r="D71">
        <v>26.408000000000001</v>
      </c>
      <c r="E71" s="105">
        <v>632490</v>
      </c>
      <c r="F71">
        <v>632490</v>
      </c>
      <c r="G71">
        <v>95.36</v>
      </c>
      <c r="H71">
        <v>581</v>
      </c>
      <c r="I71">
        <v>581</v>
      </c>
      <c r="J71">
        <v>17</v>
      </c>
    </row>
    <row r="72" spans="1:10">
      <c r="A72" t="s">
        <v>9205</v>
      </c>
      <c r="B72" t="s">
        <v>2480</v>
      </c>
      <c r="C72">
        <v>100</v>
      </c>
      <c r="D72">
        <v>24.35</v>
      </c>
      <c r="E72" s="105">
        <v>562473</v>
      </c>
      <c r="F72">
        <v>562473</v>
      </c>
      <c r="G72">
        <v>76.069999999999993</v>
      </c>
      <c r="H72">
        <v>478</v>
      </c>
      <c r="I72">
        <v>478</v>
      </c>
      <c r="J72">
        <v>108</v>
      </c>
    </row>
    <row r="73" spans="1:10">
      <c r="A73" t="s">
        <v>9206</v>
      </c>
      <c r="B73" t="s">
        <v>2488</v>
      </c>
      <c r="C73">
        <v>100</v>
      </c>
      <c r="D73">
        <v>25.567</v>
      </c>
      <c r="E73" s="105">
        <v>771940</v>
      </c>
      <c r="F73">
        <v>771940</v>
      </c>
      <c r="G73">
        <v>69.25</v>
      </c>
      <c r="H73">
        <v>1235</v>
      </c>
      <c r="I73">
        <v>1235</v>
      </c>
      <c r="J73">
        <v>118</v>
      </c>
    </row>
    <row r="74" spans="1:10">
      <c r="A74" t="s">
        <v>9207</v>
      </c>
      <c r="B74" t="s">
        <v>2491</v>
      </c>
      <c r="C74">
        <v>100</v>
      </c>
      <c r="D74">
        <v>27.234999999999999</v>
      </c>
      <c r="E74" s="105">
        <v>767867</v>
      </c>
      <c r="F74">
        <v>767867</v>
      </c>
      <c r="G74">
        <v>69.790000000000006</v>
      </c>
      <c r="H74">
        <v>1279</v>
      </c>
      <c r="I74">
        <v>1279</v>
      </c>
      <c r="J74">
        <v>113</v>
      </c>
    </row>
    <row r="75" spans="1:10">
      <c r="A75" t="s">
        <v>9208</v>
      </c>
      <c r="B75" t="s">
        <v>2492</v>
      </c>
      <c r="C75">
        <v>100</v>
      </c>
      <c r="D75">
        <v>28.968</v>
      </c>
      <c r="E75" s="105">
        <v>862312</v>
      </c>
      <c r="F75">
        <v>862312</v>
      </c>
      <c r="G75">
        <v>72.599999999999994</v>
      </c>
      <c r="H75">
        <v>1463</v>
      </c>
      <c r="I75">
        <v>1463</v>
      </c>
      <c r="J75">
        <v>100.5</v>
      </c>
    </row>
    <row r="76" spans="1:10">
      <c r="A76" t="s">
        <v>9209</v>
      </c>
      <c r="B76" t="s">
        <v>2523</v>
      </c>
      <c r="C76">
        <v>100</v>
      </c>
      <c r="D76">
        <v>38.238999999999997</v>
      </c>
      <c r="E76" s="105">
        <v>1445021</v>
      </c>
      <c r="F76">
        <v>1445021</v>
      </c>
      <c r="G76">
        <v>82.27</v>
      </c>
      <c r="H76">
        <v>1233</v>
      </c>
      <c r="I76">
        <v>1233</v>
      </c>
      <c r="J76">
        <v>118</v>
      </c>
    </row>
    <row r="77" spans="1:10">
      <c r="A77" t="s">
        <v>9210</v>
      </c>
      <c r="B77" t="s">
        <v>2592</v>
      </c>
      <c r="C77">
        <v>100</v>
      </c>
      <c r="D77">
        <v>34.011000000000003</v>
      </c>
      <c r="E77" s="105">
        <v>1301823</v>
      </c>
      <c r="F77">
        <v>1301823</v>
      </c>
      <c r="G77">
        <v>87.46</v>
      </c>
      <c r="H77">
        <v>1220</v>
      </c>
      <c r="I77">
        <v>1220</v>
      </c>
      <c r="J77">
        <v>75</v>
      </c>
    </row>
    <row r="78" spans="1:10">
      <c r="A78" t="s">
        <v>9211</v>
      </c>
      <c r="B78" t="s">
        <v>2761</v>
      </c>
      <c r="C78">
        <v>100</v>
      </c>
      <c r="D78">
        <v>37.320999999999998</v>
      </c>
      <c r="E78" s="105">
        <v>1624667</v>
      </c>
      <c r="F78">
        <v>1624667</v>
      </c>
      <c r="G78">
        <v>82.15</v>
      </c>
      <c r="H78">
        <v>1383</v>
      </c>
      <c r="I78">
        <v>1383</v>
      </c>
      <c r="J78">
        <v>103</v>
      </c>
    </row>
    <row r="79" spans="1:10">
      <c r="A79" t="s">
        <v>9212</v>
      </c>
      <c r="B79" t="s">
        <v>2766</v>
      </c>
      <c r="C79">
        <v>100</v>
      </c>
      <c r="D79">
        <v>37.83</v>
      </c>
      <c r="E79" s="105">
        <v>1619143</v>
      </c>
      <c r="F79">
        <v>1619143</v>
      </c>
      <c r="G79">
        <v>82.6</v>
      </c>
      <c r="H79">
        <v>1392</v>
      </c>
      <c r="I79">
        <v>1392</v>
      </c>
      <c r="J79">
        <v>100</v>
      </c>
    </row>
    <row r="80" spans="1:10">
      <c r="A80" t="s">
        <v>9213</v>
      </c>
      <c r="B80" t="s">
        <v>2786</v>
      </c>
      <c r="C80">
        <v>100</v>
      </c>
      <c r="D80">
        <v>28.798999999999999</v>
      </c>
      <c r="E80" s="105">
        <v>1123322</v>
      </c>
      <c r="F80">
        <v>1123322</v>
      </c>
      <c r="G80">
        <v>66.45</v>
      </c>
      <c r="H80">
        <v>1936</v>
      </c>
      <c r="I80">
        <v>1936</v>
      </c>
      <c r="J80">
        <v>110</v>
      </c>
    </row>
    <row r="81" spans="1:10">
      <c r="A81" t="s">
        <v>9214</v>
      </c>
      <c r="B81" t="s">
        <v>2787</v>
      </c>
      <c r="C81">
        <v>100</v>
      </c>
      <c r="D81">
        <v>29.201000000000001</v>
      </c>
      <c r="E81" s="105">
        <v>1107344</v>
      </c>
      <c r="F81">
        <v>1107344</v>
      </c>
      <c r="G81">
        <v>67.08</v>
      </c>
      <c r="H81">
        <v>1930</v>
      </c>
      <c r="I81">
        <v>1930</v>
      </c>
      <c r="J81">
        <v>109</v>
      </c>
    </row>
    <row r="82" spans="1:10">
      <c r="A82" t="s">
        <v>9215</v>
      </c>
      <c r="B82" t="s">
        <v>2856</v>
      </c>
      <c r="C82">
        <v>100</v>
      </c>
      <c r="D82">
        <v>25.363</v>
      </c>
      <c r="E82" s="105">
        <v>710549</v>
      </c>
      <c r="F82">
        <v>710549</v>
      </c>
      <c r="G82">
        <v>72.28</v>
      </c>
      <c r="H82">
        <v>1211</v>
      </c>
      <c r="I82">
        <v>1211</v>
      </c>
      <c r="J82">
        <v>97</v>
      </c>
    </row>
    <row r="83" spans="1:10">
      <c r="A83" t="s">
        <v>9216</v>
      </c>
      <c r="B83" t="s">
        <v>2990</v>
      </c>
      <c r="C83">
        <v>100</v>
      </c>
      <c r="D83">
        <v>35.234999999999999</v>
      </c>
      <c r="E83" s="105">
        <v>1267782</v>
      </c>
      <c r="F83">
        <v>1267782</v>
      </c>
      <c r="G83">
        <v>84.49</v>
      </c>
      <c r="H83">
        <v>1271</v>
      </c>
      <c r="I83">
        <v>1271</v>
      </c>
      <c r="J83">
        <v>69</v>
      </c>
    </row>
    <row r="84" spans="1:10">
      <c r="A84" t="s">
        <v>9217</v>
      </c>
      <c r="B84" t="s">
        <v>3101</v>
      </c>
      <c r="C84">
        <v>100</v>
      </c>
      <c r="D84">
        <v>28.919</v>
      </c>
      <c r="E84" s="105">
        <v>1111496</v>
      </c>
      <c r="F84">
        <v>1111496</v>
      </c>
      <c r="G84">
        <v>76.31</v>
      </c>
      <c r="H84">
        <v>865</v>
      </c>
      <c r="I84">
        <v>865</v>
      </c>
      <c r="J84">
        <v>131.5</v>
      </c>
    </row>
    <row r="85" spans="1:10">
      <c r="A85" t="s">
        <v>9218</v>
      </c>
      <c r="B85" t="s">
        <v>3118</v>
      </c>
      <c r="C85">
        <v>100</v>
      </c>
      <c r="D85">
        <v>27.978000000000002</v>
      </c>
      <c r="E85" s="105">
        <v>1807123</v>
      </c>
      <c r="F85">
        <v>1807123</v>
      </c>
      <c r="G85">
        <v>93.29</v>
      </c>
      <c r="H85">
        <v>1624</v>
      </c>
      <c r="I85">
        <v>1624</v>
      </c>
      <c r="J85">
        <v>24</v>
      </c>
    </row>
    <row r="86" spans="1:10">
      <c r="A86" t="s">
        <v>9219</v>
      </c>
      <c r="B86" t="s">
        <v>3208</v>
      </c>
      <c r="C86">
        <v>100</v>
      </c>
      <c r="D86">
        <v>23.873000000000001</v>
      </c>
      <c r="E86" s="105">
        <v>1075140</v>
      </c>
      <c r="F86">
        <v>1075140</v>
      </c>
      <c r="G86">
        <v>67.53</v>
      </c>
      <c r="H86">
        <v>1978</v>
      </c>
      <c r="I86">
        <v>1978</v>
      </c>
      <c r="J86">
        <v>100</v>
      </c>
    </row>
    <row r="87" spans="1:10">
      <c r="A87" t="s">
        <v>9220</v>
      </c>
      <c r="B87" t="s">
        <v>3209</v>
      </c>
      <c r="C87">
        <v>100</v>
      </c>
      <c r="D87">
        <v>25.459</v>
      </c>
      <c r="E87" s="105">
        <v>945296</v>
      </c>
      <c r="F87">
        <v>945296</v>
      </c>
      <c r="G87">
        <v>71.069999999999993</v>
      </c>
      <c r="H87">
        <v>1763</v>
      </c>
      <c r="I87">
        <v>1763</v>
      </c>
      <c r="J87">
        <v>92.5</v>
      </c>
    </row>
    <row r="88" spans="1:10">
      <c r="A88" t="s">
        <v>9221</v>
      </c>
      <c r="B88" t="s">
        <v>3210</v>
      </c>
      <c r="C88">
        <v>100</v>
      </c>
      <c r="D88">
        <v>24.241</v>
      </c>
      <c r="E88" s="105">
        <v>459399</v>
      </c>
      <c r="F88">
        <v>459399</v>
      </c>
      <c r="G88">
        <v>89.08</v>
      </c>
      <c r="H88">
        <v>356</v>
      </c>
      <c r="I88">
        <v>356</v>
      </c>
      <c r="J88">
        <v>61</v>
      </c>
    </row>
    <row r="89" spans="1:10">
      <c r="A89" t="s">
        <v>9222</v>
      </c>
      <c r="B89" t="s">
        <v>3212</v>
      </c>
      <c r="C89">
        <v>100</v>
      </c>
      <c r="D89">
        <v>28.521999999999998</v>
      </c>
      <c r="E89" s="105">
        <v>897405</v>
      </c>
      <c r="F89">
        <v>897405</v>
      </c>
      <c r="G89">
        <v>65.86</v>
      </c>
      <c r="H89">
        <v>1334</v>
      </c>
      <c r="I89">
        <v>1334</v>
      </c>
      <c r="J89">
        <v>130</v>
      </c>
    </row>
    <row r="90" spans="1:10">
      <c r="A90" t="s">
        <v>9223</v>
      </c>
      <c r="B90" t="s">
        <v>3213</v>
      </c>
      <c r="C90">
        <v>100</v>
      </c>
      <c r="D90">
        <v>32.335000000000001</v>
      </c>
      <c r="E90" s="105">
        <v>1231060</v>
      </c>
      <c r="F90">
        <v>1231060</v>
      </c>
      <c r="G90">
        <v>78.849999999999994</v>
      </c>
      <c r="H90">
        <v>1308</v>
      </c>
      <c r="I90">
        <v>1308</v>
      </c>
      <c r="J90">
        <v>126</v>
      </c>
    </row>
    <row r="91" spans="1:10">
      <c r="A91" t="s">
        <v>9224</v>
      </c>
      <c r="B91" t="s">
        <v>3240</v>
      </c>
      <c r="C91">
        <v>100</v>
      </c>
      <c r="D91">
        <v>38.317999999999998</v>
      </c>
      <c r="E91" s="105">
        <v>1146066</v>
      </c>
      <c r="F91">
        <v>1146066</v>
      </c>
      <c r="G91">
        <v>91.14</v>
      </c>
      <c r="H91">
        <v>961</v>
      </c>
      <c r="I91">
        <v>961</v>
      </c>
      <c r="J91">
        <v>47</v>
      </c>
    </row>
    <row r="92" spans="1:10">
      <c r="A92" t="s">
        <v>9225</v>
      </c>
      <c r="B92" t="s">
        <v>3298</v>
      </c>
      <c r="C92">
        <v>100</v>
      </c>
      <c r="D92">
        <v>37.942</v>
      </c>
      <c r="E92" s="105">
        <v>1059583</v>
      </c>
      <c r="F92">
        <v>1059583</v>
      </c>
      <c r="G92">
        <v>91.83</v>
      </c>
      <c r="H92">
        <v>904</v>
      </c>
      <c r="I92">
        <v>904</v>
      </c>
      <c r="J92">
        <v>37</v>
      </c>
    </row>
    <row r="93" spans="1:10">
      <c r="A93" t="s">
        <v>9226</v>
      </c>
      <c r="B93" t="s">
        <v>3303</v>
      </c>
      <c r="C93">
        <v>100</v>
      </c>
      <c r="D93">
        <v>26.084</v>
      </c>
      <c r="E93" s="105">
        <v>622952</v>
      </c>
      <c r="F93">
        <v>622952</v>
      </c>
      <c r="G93">
        <v>95.01</v>
      </c>
      <c r="H93">
        <v>581</v>
      </c>
      <c r="I93">
        <v>581</v>
      </c>
      <c r="J93">
        <v>17</v>
      </c>
    </row>
    <row r="94" spans="1:10">
      <c r="A94" t="s">
        <v>9227</v>
      </c>
      <c r="B94" t="s">
        <v>3334</v>
      </c>
      <c r="C94">
        <v>100</v>
      </c>
      <c r="D94">
        <v>26.975000000000001</v>
      </c>
      <c r="E94" s="105">
        <v>564395</v>
      </c>
      <c r="F94">
        <v>564395</v>
      </c>
      <c r="G94">
        <v>61.05</v>
      </c>
      <c r="H94">
        <v>1154</v>
      </c>
      <c r="I94">
        <v>1154</v>
      </c>
      <c r="J94">
        <v>121</v>
      </c>
    </row>
    <row r="95" spans="1:10">
      <c r="A95" t="s">
        <v>9228</v>
      </c>
      <c r="B95" t="s">
        <v>3335</v>
      </c>
      <c r="C95">
        <v>100</v>
      </c>
      <c r="D95">
        <v>31.928000000000001</v>
      </c>
      <c r="E95" s="105">
        <v>1496992</v>
      </c>
      <c r="F95">
        <v>1496992</v>
      </c>
      <c r="G95">
        <v>92.3</v>
      </c>
      <c r="H95">
        <v>1389</v>
      </c>
      <c r="I95">
        <v>1389</v>
      </c>
      <c r="J95">
        <v>29</v>
      </c>
    </row>
    <row r="96" spans="1:10">
      <c r="A96" t="s">
        <v>9229</v>
      </c>
      <c r="B96" t="s">
        <v>3364</v>
      </c>
      <c r="C96">
        <v>100</v>
      </c>
      <c r="D96">
        <v>30.588999999999999</v>
      </c>
      <c r="E96" s="105">
        <v>924993</v>
      </c>
      <c r="F96">
        <v>924993</v>
      </c>
      <c r="G96">
        <v>71.58</v>
      </c>
      <c r="H96">
        <v>1782</v>
      </c>
      <c r="I96">
        <v>1782</v>
      </c>
      <c r="J96">
        <v>92</v>
      </c>
    </row>
    <row r="97" spans="1:10">
      <c r="A97" t="s">
        <v>9230</v>
      </c>
      <c r="B97" t="s">
        <v>3371</v>
      </c>
      <c r="C97">
        <v>100</v>
      </c>
      <c r="D97">
        <v>26.437000000000001</v>
      </c>
      <c r="E97" s="105">
        <v>713526</v>
      </c>
      <c r="F97">
        <v>713526</v>
      </c>
      <c r="G97">
        <v>73.16</v>
      </c>
      <c r="H97">
        <v>1272</v>
      </c>
      <c r="I97">
        <v>1272</v>
      </c>
      <c r="J97">
        <v>94</v>
      </c>
    </row>
    <row r="98" spans="1:10">
      <c r="A98" t="s">
        <v>9231</v>
      </c>
      <c r="B98" t="s">
        <v>3383</v>
      </c>
      <c r="C98">
        <v>100</v>
      </c>
      <c r="D98">
        <v>41.991</v>
      </c>
      <c r="E98" s="105">
        <v>1073707</v>
      </c>
      <c r="F98">
        <v>1073707</v>
      </c>
      <c r="G98">
        <v>90.13</v>
      </c>
      <c r="H98">
        <v>908</v>
      </c>
      <c r="I98">
        <v>908</v>
      </c>
      <c r="J98">
        <v>51</v>
      </c>
    </row>
    <row r="99" spans="1:10">
      <c r="A99" t="s">
        <v>9232</v>
      </c>
      <c r="B99" t="s">
        <v>3385</v>
      </c>
      <c r="C99">
        <v>100</v>
      </c>
      <c r="D99">
        <v>27.14</v>
      </c>
      <c r="E99" s="105">
        <v>611462</v>
      </c>
      <c r="F99">
        <v>611462</v>
      </c>
      <c r="G99">
        <v>74.430000000000007</v>
      </c>
      <c r="H99">
        <v>549</v>
      </c>
      <c r="I99">
        <v>549</v>
      </c>
      <c r="J99">
        <v>123.5</v>
      </c>
    </row>
    <row r="100" spans="1:10">
      <c r="A100" t="s">
        <v>9233</v>
      </c>
      <c r="B100" t="s">
        <v>3401</v>
      </c>
      <c r="C100">
        <v>100</v>
      </c>
      <c r="D100">
        <v>32.573</v>
      </c>
      <c r="E100" s="105">
        <v>2045775</v>
      </c>
      <c r="F100">
        <v>2045775</v>
      </c>
      <c r="G100">
        <v>92.85</v>
      </c>
      <c r="H100">
        <v>1966</v>
      </c>
      <c r="I100">
        <v>1966</v>
      </c>
      <c r="J100">
        <v>32</v>
      </c>
    </row>
    <row r="101" spans="1:10">
      <c r="A101" t="s">
        <v>9234</v>
      </c>
      <c r="B101" t="s">
        <v>3412</v>
      </c>
      <c r="C101">
        <v>100</v>
      </c>
      <c r="D101">
        <v>25.497</v>
      </c>
      <c r="E101" s="105">
        <v>751679</v>
      </c>
      <c r="F101">
        <v>751679</v>
      </c>
      <c r="G101">
        <v>70.599999999999994</v>
      </c>
      <c r="H101">
        <v>1259</v>
      </c>
      <c r="I101">
        <v>1259</v>
      </c>
      <c r="J101">
        <v>100</v>
      </c>
    </row>
    <row r="102" spans="1:10">
      <c r="A102" t="s">
        <v>9235</v>
      </c>
      <c r="B102" t="s">
        <v>3419</v>
      </c>
      <c r="C102">
        <v>100</v>
      </c>
      <c r="D102">
        <v>28.303999999999998</v>
      </c>
      <c r="E102" s="105">
        <v>1160554</v>
      </c>
      <c r="F102">
        <v>1160554</v>
      </c>
      <c r="G102">
        <v>70.08</v>
      </c>
      <c r="H102">
        <v>1961</v>
      </c>
      <c r="I102">
        <v>1961</v>
      </c>
      <c r="J102">
        <v>94</v>
      </c>
    </row>
    <row r="103" spans="1:10">
      <c r="A103" t="s">
        <v>9236</v>
      </c>
      <c r="B103" t="s">
        <v>3441</v>
      </c>
      <c r="C103">
        <v>100</v>
      </c>
      <c r="D103">
        <v>29.664000000000001</v>
      </c>
      <c r="E103" s="105">
        <v>1196717</v>
      </c>
      <c r="F103">
        <v>1196717</v>
      </c>
      <c r="G103">
        <v>75.34</v>
      </c>
      <c r="H103">
        <v>929</v>
      </c>
      <c r="I103">
        <v>929</v>
      </c>
      <c r="J103">
        <v>187.5</v>
      </c>
    </row>
    <row r="104" spans="1:10">
      <c r="A104" t="s">
        <v>9237</v>
      </c>
      <c r="B104" t="s">
        <v>3442</v>
      </c>
      <c r="C104">
        <v>100</v>
      </c>
      <c r="D104">
        <v>31.692</v>
      </c>
      <c r="E104" s="105">
        <v>702511</v>
      </c>
      <c r="F104">
        <v>702511</v>
      </c>
      <c r="G104">
        <v>58.52</v>
      </c>
      <c r="H104">
        <v>1311</v>
      </c>
      <c r="I104">
        <v>1311</v>
      </c>
      <c r="J104">
        <v>133</v>
      </c>
    </row>
    <row r="105" spans="1:10">
      <c r="A105" t="s">
        <v>9238</v>
      </c>
      <c r="B105" t="s">
        <v>3448</v>
      </c>
      <c r="C105">
        <v>100</v>
      </c>
      <c r="D105">
        <v>34.530999999999999</v>
      </c>
      <c r="E105" s="105">
        <v>1518636</v>
      </c>
      <c r="F105">
        <v>1518636</v>
      </c>
      <c r="G105">
        <v>56.24</v>
      </c>
      <c r="H105">
        <v>792</v>
      </c>
      <c r="I105">
        <v>792</v>
      </c>
      <c r="J105">
        <v>513</v>
      </c>
    </row>
    <row r="106" spans="1:10">
      <c r="A106" t="s">
        <v>9239</v>
      </c>
      <c r="B106" t="s">
        <v>3478</v>
      </c>
      <c r="C106">
        <v>100</v>
      </c>
      <c r="D106">
        <v>27.381</v>
      </c>
      <c r="E106" s="105">
        <v>1118422</v>
      </c>
      <c r="F106">
        <v>1118422</v>
      </c>
      <c r="G106">
        <v>88.44</v>
      </c>
      <c r="H106">
        <v>980</v>
      </c>
      <c r="I106">
        <v>980</v>
      </c>
      <c r="J106">
        <v>82</v>
      </c>
    </row>
    <row r="107" spans="1:10">
      <c r="A107" t="s">
        <v>9240</v>
      </c>
      <c r="B107" t="s">
        <v>3509</v>
      </c>
      <c r="C107">
        <v>100</v>
      </c>
      <c r="D107">
        <v>30.047999999999998</v>
      </c>
      <c r="E107" s="105">
        <v>1103092</v>
      </c>
      <c r="F107">
        <v>1103092</v>
      </c>
      <c r="G107">
        <v>70.290000000000006</v>
      </c>
      <c r="H107">
        <v>2074</v>
      </c>
      <c r="I107">
        <v>2074</v>
      </c>
      <c r="J107">
        <v>86</v>
      </c>
    </row>
    <row r="108" spans="1:10">
      <c r="A108" t="s">
        <v>9241</v>
      </c>
      <c r="B108" t="s">
        <v>3510</v>
      </c>
      <c r="C108">
        <v>100</v>
      </c>
      <c r="D108">
        <v>30.443999999999999</v>
      </c>
      <c r="E108" s="105">
        <v>922439</v>
      </c>
      <c r="F108">
        <v>922439</v>
      </c>
      <c r="G108">
        <v>72.930000000000007</v>
      </c>
      <c r="H108">
        <v>1475</v>
      </c>
      <c r="I108">
        <v>1475</v>
      </c>
      <c r="J108">
        <v>91</v>
      </c>
    </row>
    <row r="109" spans="1:10">
      <c r="A109" t="s">
        <v>9242</v>
      </c>
      <c r="B109" t="s">
        <v>3512</v>
      </c>
      <c r="C109">
        <v>100</v>
      </c>
      <c r="D109">
        <v>45.557000000000002</v>
      </c>
      <c r="E109" s="105">
        <v>1560469</v>
      </c>
      <c r="F109">
        <v>1560469</v>
      </c>
      <c r="G109">
        <v>90.09</v>
      </c>
      <c r="H109">
        <v>1911</v>
      </c>
      <c r="I109">
        <v>1911</v>
      </c>
      <c r="J109">
        <v>35</v>
      </c>
    </row>
    <row r="110" spans="1:10">
      <c r="A110" t="s">
        <v>9243</v>
      </c>
      <c r="B110" t="s">
        <v>3522</v>
      </c>
      <c r="C110">
        <v>100</v>
      </c>
      <c r="D110">
        <v>26.812000000000001</v>
      </c>
      <c r="E110" s="105">
        <v>843889</v>
      </c>
      <c r="F110">
        <v>843889</v>
      </c>
      <c r="G110">
        <v>69.849999999999994</v>
      </c>
      <c r="H110">
        <v>1524</v>
      </c>
      <c r="I110">
        <v>1524</v>
      </c>
      <c r="J110">
        <v>94</v>
      </c>
    </row>
    <row r="111" spans="1:10">
      <c r="A111" t="s">
        <v>9244</v>
      </c>
      <c r="B111" t="s">
        <v>3549</v>
      </c>
      <c r="C111">
        <v>100</v>
      </c>
      <c r="D111">
        <v>25.44</v>
      </c>
      <c r="E111" s="105">
        <v>643517</v>
      </c>
      <c r="F111">
        <v>643517</v>
      </c>
      <c r="G111">
        <v>89.99</v>
      </c>
      <c r="H111">
        <v>587</v>
      </c>
      <c r="I111">
        <v>587</v>
      </c>
      <c r="J111">
        <v>70</v>
      </c>
    </row>
    <row r="112" spans="1:10">
      <c r="A112" t="s">
        <v>9245</v>
      </c>
      <c r="B112" t="s">
        <v>3558</v>
      </c>
      <c r="C112">
        <v>100</v>
      </c>
      <c r="D112">
        <v>28.216999999999999</v>
      </c>
      <c r="E112" s="105">
        <v>760240</v>
      </c>
      <c r="F112">
        <v>760240</v>
      </c>
      <c r="G112">
        <v>72.599999999999994</v>
      </c>
      <c r="H112">
        <v>1311</v>
      </c>
      <c r="I112">
        <v>1311</v>
      </c>
      <c r="J112">
        <v>94</v>
      </c>
    </row>
    <row r="113" spans="1:10">
      <c r="A113" t="s">
        <v>9246</v>
      </c>
      <c r="B113" t="s">
        <v>3573</v>
      </c>
      <c r="C113">
        <v>100</v>
      </c>
      <c r="D113">
        <v>29.4</v>
      </c>
      <c r="E113" s="105">
        <v>1453539</v>
      </c>
      <c r="F113">
        <v>1453539</v>
      </c>
      <c r="G113">
        <v>92.53</v>
      </c>
      <c r="H113">
        <v>1330</v>
      </c>
      <c r="I113">
        <v>1330</v>
      </c>
      <c r="J113">
        <v>25.5</v>
      </c>
    </row>
    <row r="114" spans="1:10">
      <c r="A114" t="s">
        <v>9247</v>
      </c>
      <c r="B114" t="s">
        <v>3593</v>
      </c>
      <c r="C114">
        <v>100</v>
      </c>
      <c r="D114">
        <v>27.959</v>
      </c>
      <c r="E114" s="105">
        <v>864731</v>
      </c>
      <c r="F114">
        <v>864731</v>
      </c>
      <c r="G114">
        <v>68.72</v>
      </c>
      <c r="H114">
        <v>1617</v>
      </c>
      <c r="I114">
        <v>1617</v>
      </c>
      <c r="J114">
        <v>88</v>
      </c>
    </row>
    <row r="115" spans="1:10">
      <c r="A115" t="s">
        <v>9248</v>
      </c>
      <c r="B115" t="s">
        <v>3594</v>
      </c>
      <c r="C115">
        <v>100</v>
      </c>
      <c r="D115">
        <v>29.806999999999999</v>
      </c>
      <c r="E115" s="105">
        <v>1022566</v>
      </c>
      <c r="F115">
        <v>1022566</v>
      </c>
      <c r="G115">
        <v>70.31</v>
      </c>
      <c r="H115">
        <v>1894</v>
      </c>
      <c r="I115">
        <v>1894</v>
      </c>
      <c r="J115">
        <v>94</v>
      </c>
    </row>
    <row r="116" spans="1:10">
      <c r="A116" t="s">
        <v>9249</v>
      </c>
      <c r="B116" t="s">
        <v>3596</v>
      </c>
      <c r="C116">
        <v>100</v>
      </c>
      <c r="D116">
        <v>23.984999999999999</v>
      </c>
      <c r="E116" s="105">
        <v>847750</v>
      </c>
      <c r="F116">
        <v>847750</v>
      </c>
      <c r="G116">
        <v>70.540000000000006</v>
      </c>
      <c r="H116">
        <v>1416</v>
      </c>
      <c r="I116">
        <v>1416</v>
      </c>
      <c r="J116">
        <v>105</v>
      </c>
    </row>
    <row r="117" spans="1:10">
      <c r="A117" t="s">
        <v>9250</v>
      </c>
      <c r="B117" t="s">
        <v>3611</v>
      </c>
      <c r="C117">
        <v>100</v>
      </c>
      <c r="D117">
        <v>26.361999999999998</v>
      </c>
      <c r="E117" s="105">
        <v>1175131</v>
      </c>
      <c r="F117">
        <v>1175131</v>
      </c>
      <c r="G117">
        <v>70.09</v>
      </c>
      <c r="H117">
        <v>2269</v>
      </c>
      <c r="I117">
        <v>2269</v>
      </c>
      <c r="J117">
        <v>97</v>
      </c>
    </row>
    <row r="118" spans="1:10">
      <c r="A118" t="s">
        <v>9251</v>
      </c>
      <c r="B118" t="s">
        <v>3612</v>
      </c>
      <c r="C118">
        <v>100</v>
      </c>
      <c r="D118">
        <v>30.709</v>
      </c>
      <c r="E118" s="105">
        <v>820453</v>
      </c>
      <c r="F118">
        <v>820453</v>
      </c>
      <c r="G118">
        <v>70.790000000000006</v>
      </c>
      <c r="H118">
        <v>1269</v>
      </c>
      <c r="I118">
        <v>1269</v>
      </c>
      <c r="J118">
        <v>106</v>
      </c>
    </row>
    <row r="119" spans="1:10">
      <c r="A119" t="s">
        <v>9252</v>
      </c>
      <c r="B119" t="s">
        <v>3613</v>
      </c>
      <c r="C119">
        <v>100</v>
      </c>
      <c r="D119">
        <v>29.411999999999999</v>
      </c>
      <c r="E119" s="105">
        <v>1132608</v>
      </c>
      <c r="F119">
        <v>1132608</v>
      </c>
      <c r="G119">
        <v>63.34</v>
      </c>
      <c r="H119">
        <v>1932</v>
      </c>
      <c r="I119">
        <v>1932</v>
      </c>
      <c r="J119">
        <v>115</v>
      </c>
    </row>
    <row r="120" spans="1:10">
      <c r="A120" t="s">
        <v>9253</v>
      </c>
      <c r="B120" t="s">
        <v>3614</v>
      </c>
      <c r="C120">
        <v>100</v>
      </c>
      <c r="D120">
        <v>30.164000000000001</v>
      </c>
      <c r="E120" s="105">
        <v>1075953</v>
      </c>
      <c r="F120">
        <v>1075953</v>
      </c>
      <c r="G120">
        <v>71.930000000000007</v>
      </c>
      <c r="H120">
        <v>1895</v>
      </c>
      <c r="I120">
        <v>1895</v>
      </c>
      <c r="J120">
        <v>94</v>
      </c>
    </row>
    <row r="121" spans="1:10">
      <c r="A121" t="s">
        <v>9254</v>
      </c>
      <c r="B121" t="s">
        <v>3640</v>
      </c>
      <c r="C121">
        <v>100</v>
      </c>
      <c r="D121">
        <v>36.915999999999997</v>
      </c>
      <c r="E121" s="105">
        <v>1041170</v>
      </c>
      <c r="F121">
        <v>1041170</v>
      </c>
      <c r="G121">
        <v>91.16</v>
      </c>
      <c r="H121">
        <v>945</v>
      </c>
      <c r="I121">
        <v>945</v>
      </c>
      <c r="J121">
        <v>40</v>
      </c>
    </row>
    <row r="122" spans="1:10">
      <c r="A122" t="s">
        <v>9255</v>
      </c>
      <c r="B122" t="s">
        <v>3656</v>
      </c>
      <c r="C122">
        <v>100</v>
      </c>
      <c r="D122">
        <v>24.951000000000001</v>
      </c>
      <c r="E122" s="105">
        <v>777079</v>
      </c>
      <c r="F122">
        <v>777079</v>
      </c>
      <c r="G122">
        <v>73.42</v>
      </c>
      <c r="H122">
        <v>1287</v>
      </c>
      <c r="I122">
        <v>1287</v>
      </c>
      <c r="J122">
        <v>91</v>
      </c>
    </row>
    <row r="123" spans="1:10">
      <c r="A123" t="s">
        <v>9256</v>
      </c>
      <c r="B123" t="s">
        <v>3668</v>
      </c>
      <c r="C123">
        <v>100</v>
      </c>
      <c r="D123">
        <v>49.774000000000001</v>
      </c>
      <c r="E123" s="105">
        <v>1202435</v>
      </c>
      <c r="F123">
        <v>1202435</v>
      </c>
      <c r="G123">
        <v>87.15</v>
      </c>
      <c r="H123">
        <v>1015</v>
      </c>
      <c r="I123">
        <v>1015</v>
      </c>
      <c r="J123">
        <v>95</v>
      </c>
    </row>
    <row r="124" spans="1:10">
      <c r="A124" t="s">
        <v>9257</v>
      </c>
      <c r="B124" t="s">
        <v>3731</v>
      </c>
      <c r="C124">
        <v>100</v>
      </c>
      <c r="D124">
        <v>27.114999999999998</v>
      </c>
      <c r="E124" s="105">
        <v>835846</v>
      </c>
      <c r="F124">
        <v>835846</v>
      </c>
      <c r="G124">
        <v>71.13</v>
      </c>
      <c r="H124">
        <v>1398</v>
      </c>
      <c r="I124">
        <v>1398</v>
      </c>
      <c r="J124">
        <v>110</v>
      </c>
    </row>
    <row r="125" spans="1:10">
      <c r="A125" t="s">
        <v>9258</v>
      </c>
      <c r="B125" t="s">
        <v>3761</v>
      </c>
      <c r="C125">
        <v>100</v>
      </c>
      <c r="D125">
        <v>26.300999999999998</v>
      </c>
      <c r="E125" s="105">
        <v>834674</v>
      </c>
      <c r="F125">
        <v>834674</v>
      </c>
      <c r="G125">
        <v>70.94</v>
      </c>
      <c r="H125">
        <v>1463</v>
      </c>
      <c r="I125">
        <v>1463</v>
      </c>
      <c r="J125">
        <v>97.5</v>
      </c>
    </row>
    <row r="126" spans="1:10">
      <c r="A126" t="s">
        <v>9259</v>
      </c>
      <c r="B126" t="s">
        <v>3768</v>
      </c>
      <c r="C126">
        <v>100</v>
      </c>
      <c r="D126">
        <v>34.179000000000002</v>
      </c>
      <c r="E126" s="105">
        <v>1080084</v>
      </c>
      <c r="F126">
        <v>1080084</v>
      </c>
      <c r="G126">
        <v>74.37</v>
      </c>
      <c r="H126">
        <v>1136</v>
      </c>
      <c r="I126">
        <v>1136</v>
      </c>
      <c r="J126">
        <v>112</v>
      </c>
    </row>
    <row r="127" spans="1:10">
      <c r="A127" t="s">
        <v>9260</v>
      </c>
      <c r="B127" t="s">
        <v>3788</v>
      </c>
      <c r="C127">
        <v>100</v>
      </c>
      <c r="D127">
        <v>24.815000000000001</v>
      </c>
      <c r="E127" s="105">
        <v>842941</v>
      </c>
      <c r="F127">
        <v>842941</v>
      </c>
      <c r="G127">
        <v>70.61</v>
      </c>
      <c r="H127">
        <v>1431</v>
      </c>
      <c r="I127">
        <v>1431</v>
      </c>
      <c r="J127">
        <v>97</v>
      </c>
    </row>
    <row r="128" spans="1:10">
      <c r="A128" t="s">
        <v>9261</v>
      </c>
      <c r="B128" t="s">
        <v>3790</v>
      </c>
      <c r="C128">
        <v>100</v>
      </c>
      <c r="D128">
        <v>24.712</v>
      </c>
      <c r="E128" s="105">
        <v>901123</v>
      </c>
      <c r="F128">
        <v>901123</v>
      </c>
      <c r="G128">
        <v>69.040000000000006</v>
      </c>
      <c r="H128">
        <v>1441</v>
      </c>
      <c r="I128">
        <v>1441</v>
      </c>
      <c r="J128">
        <v>116</v>
      </c>
    </row>
    <row r="129" spans="1:10">
      <c r="A129" t="s">
        <v>9262</v>
      </c>
      <c r="B129" t="s">
        <v>3808</v>
      </c>
      <c r="C129">
        <v>100</v>
      </c>
      <c r="D129">
        <v>29.649000000000001</v>
      </c>
      <c r="E129" s="105">
        <v>1148904</v>
      </c>
      <c r="F129">
        <v>1148904</v>
      </c>
      <c r="G129">
        <v>76.94</v>
      </c>
      <c r="H129">
        <v>907</v>
      </c>
      <c r="I129">
        <v>907</v>
      </c>
      <c r="J129">
        <v>190</v>
      </c>
    </row>
    <row r="130" spans="1:10">
      <c r="A130" t="s">
        <v>9263</v>
      </c>
      <c r="B130" t="s">
        <v>3809</v>
      </c>
      <c r="C130">
        <v>100</v>
      </c>
      <c r="D130">
        <v>41.692999999999998</v>
      </c>
      <c r="E130" s="105">
        <v>884232</v>
      </c>
      <c r="F130">
        <v>884232</v>
      </c>
      <c r="G130">
        <v>88.44</v>
      </c>
      <c r="H130">
        <v>839</v>
      </c>
      <c r="I130">
        <v>839</v>
      </c>
      <c r="J130">
        <v>77</v>
      </c>
    </row>
    <row r="131" spans="1:10">
      <c r="A131" t="s">
        <v>9264</v>
      </c>
      <c r="B131" t="s">
        <v>3834</v>
      </c>
      <c r="C131">
        <v>100</v>
      </c>
      <c r="D131">
        <v>26.465</v>
      </c>
      <c r="E131" s="105">
        <v>822890</v>
      </c>
      <c r="F131">
        <v>822890</v>
      </c>
      <c r="G131">
        <v>64.260000000000005</v>
      </c>
      <c r="H131">
        <v>1479</v>
      </c>
      <c r="I131">
        <v>1479</v>
      </c>
      <c r="J131">
        <v>112</v>
      </c>
    </row>
    <row r="132" spans="1:10">
      <c r="A132" t="s">
        <v>9265</v>
      </c>
      <c r="B132" t="s">
        <v>3836</v>
      </c>
      <c r="C132">
        <v>100</v>
      </c>
      <c r="D132">
        <v>24.181999999999999</v>
      </c>
      <c r="E132" s="105">
        <v>839829</v>
      </c>
      <c r="F132">
        <v>839829</v>
      </c>
      <c r="G132">
        <v>70.31</v>
      </c>
      <c r="H132">
        <v>1562</v>
      </c>
      <c r="I132">
        <v>1562</v>
      </c>
      <c r="J132">
        <v>97</v>
      </c>
    </row>
    <row r="133" spans="1:10">
      <c r="A133" t="s">
        <v>9266</v>
      </c>
      <c r="B133" t="s">
        <v>3842</v>
      </c>
      <c r="C133">
        <v>100</v>
      </c>
      <c r="D133">
        <v>30.146999999999998</v>
      </c>
      <c r="E133" s="105">
        <v>916605</v>
      </c>
      <c r="F133">
        <v>916605</v>
      </c>
      <c r="G133">
        <v>72.31</v>
      </c>
      <c r="H133">
        <v>1673</v>
      </c>
      <c r="I133">
        <v>1673</v>
      </c>
      <c r="J133">
        <v>87</v>
      </c>
    </row>
    <row r="134" spans="1:10">
      <c r="A134" t="s">
        <v>9267</v>
      </c>
      <c r="B134" t="s">
        <v>3844</v>
      </c>
      <c r="C134">
        <v>100</v>
      </c>
      <c r="D134">
        <v>25.186</v>
      </c>
      <c r="E134" s="105">
        <v>778716</v>
      </c>
      <c r="F134">
        <v>778716</v>
      </c>
      <c r="G134">
        <v>71.7</v>
      </c>
      <c r="H134">
        <v>1350</v>
      </c>
      <c r="I134">
        <v>1350</v>
      </c>
      <c r="J134">
        <v>93</v>
      </c>
    </row>
    <row r="135" spans="1:10">
      <c r="A135" t="s">
        <v>9268</v>
      </c>
      <c r="B135" t="s">
        <v>3864</v>
      </c>
      <c r="C135">
        <v>100</v>
      </c>
      <c r="D135">
        <v>29.641999999999999</v>
      </c>
      <c r="E135" s="105">
        <v>1282372</v>
      </c>
      <c r="F135">
        <v>1282372</v>
      </c>
      <c r="G135">
        <v>93.49</v>
      </c>
      <c r="H135">
        <v>1176</v>
      </c>
      <c r="I135">
        <v>1176</v>
      </c>
      <c r="J135">
        <v>19</v>
      </c>
    </row>
    <row r="136" spans="1:10">
      <c r="A136" t="s">
        <v>9269</v>
      </c>
      <c r="B136" t="s">
        <v>3865</v>
      </c>
      <c r="C136">
        <v>100</v>
      </c>
      <c r="D136">
        <v>28.149000000000001</v>
      </c>
      <c r="E136" s="105">
        <v>764934</v>
      </c>
      <c r="F136">
        <v>764934</v>
      </c>
      <c r="G136">
        <v>72.290000000000006</v>
      </c>
      <c r="H136">
        <v>1269</v>
      </c>
      <c r="I136">
        <v>1269</v>
      </c>
      <c r="J136">
        <v>104</v>
      </c>
    </row>
    <row r="137" spans="1:10">
      <c r="A137" t="s">
        <v>9270</v>
      </c>
      <c r="B137" t="s">
        <v>3866</v>
      </c>
      <c r="C137">
        <v>100</v>
      </c>
      <c r="D137">
        <v>31.547999999999998</v>
      </c>
      <c r="E137" s="105">
        <v>1325910</v>
      </c>
      <c r="F137">
        <v>1325910</v>
      </c>
      <c r="G137">
        <v>72.08</v>
      </c>
      <c r="H137">
        <v>2222</v>
      </c>
      <c r="I137">
        <v>2222</v>
      </c>
      <c r="J137">
        <v>97</v>
      </c>
    </row>
    <row r="138" spans="1:10">
      <c r="A138" t="s">
        <v>9271</v>
      </c>
      <c r="B138" t="s">
        <v>3867</v>
      </c>
      <c r="C138">
        <v>100</v>
      </c>
      <c r="D138">
        <v>25.667999999999999</v>
      </c>
      <c r="E138" s="105">
        <v>769819</v>
      </c>
      <c r="F138">
        <v>769819</v>
      </c>
      <c r="G138">
        <v>74.989999999999995</v>
      </c>
      <c r="H138">
        <v>1325</v>
      </c>
      <c r="I138">
        <v>1325</v>
      </c>
      <c r="J138">
        <v>88</v>
      </c>
    </row>
    <row r="139" spans="1:10">
      <c r="A139" t="s">
        <v>9272</v>
      </c>
      <c r="B139" t="s">
        <v>3869</v>
      </c>
      <c r="C139">
        <v>100</v>
      </c>
      <c r="D139">
        <v>27.786999999999999</v>
      </c>
      <c r="E139" s="105">
        <v>1219180</v>
      </c>
      <c r="F139">
        <v>1219180</v>
      </c>
      <c r="G139">
        <v>93.47</v>
      </c>
      <c r="H139">
        <v>1131</v>
      </c>
      <c r="I139">
        <v>1131</v>
      </c>
      <c r="J139">
        <v>20</v>
      </c>
    </row>
    <row r="140" spans="1:10">
      <c r="A140" t="s">
        <v>9273</v>
      </c>
      <c r="B140" t="s">
        <v>3870</v>
      </c>
      <c r="C140">
        <v>100</v>
      </c>
      <c r="D140">
        <v>28.498000000000001</v>
      </c>
      <c r="E140" s="105">
        <v>893830</v>
      </c>
      <c r="F140">
        <v>893830</v>
      </c>
      <c r="G140">
        <v>68.02</v>
      </c>
      <c r="H140">
        <v>1386</v>
      </c>
      <c r="I140">
        <v>1386</v>
      </c>
      <c r="J140">
        <v>127</v>
      </c>
    </row>
    <row r="141" spans="1:10">
      <c r="A141" t="s">
        <v>9274</v>
      </c>
      <c r="B141" t="s">
        <v>3894</v>
      </c>
      <c r="C141">
        <v>100</v>
      </c>
      <c r="D141">
        <v>35.112000000000002</v>
      </c>
      <c r="E141" s="105">
        <v>1018435</v>
      </c>
      <c r="F141">
        <v>1018435</v>
      </c>
      <c r="G141">
        <v>88.7</v>
      </c>
      <c r="H141">
        <v>1111</v>
      </c>
      <c r="I141">
        <v>1111</v>
      </c>
      <c r="J141">
        <v>55</v>
      </c>
    </row>
    <row r="142" spans="1:10">
      <c r="A142" t="s">
        <v>9275</v>
      </c>
      <c r="B142" t="s">
        <v>3897</v>
      </c>
      <c r="C142">
        <v>100</v>
      </c>
      <c r="D142">
        <v>36.142000000000003</v>
      </c>
      <c r="E142" s="105">
        <v>1012588</v>
      </c>
      <c r="F142">
        <v>1012588</v>
      </c>
      <c r="G142">
        <v>84.78</v>
      </c>
      <c r="H142">
        <v>978</v>
      </c>
      <c r="I142">
        <v>978</v>
      </c>
      <c r="J142">
        <v>108</v>
      </c>
    </row>
    <row r="143" spans="1:10">
      <c r="A143" t="s">
        <v>9276</v>
      </c>
      <c r="B143" t="s">
        <v>3901</v>
      </c>
      <c r="C143">
        <v>100</v>
      </c>
      <c r="D143">
        <v>27.091999999999999</v>
      </c>
      <c r="E143" s="105">
        <v>846651</v>
      </c>
      <c r="F143">
        <v>846651</v>
      </c>
      <c r="G143">
        <v>71.540000000000006</v>
      </c>
      <c r="H143">
        <v>1399</v>
      </c>
      <c r="I143">
        <v>1399</v>
      </c>
      <c r="J143">
        <v>104</v>
      </c>
    </row>
    <row r="144" spans="1:10">
      <c r="A144" t="s">
        <v>9277</v>
      </c>
      <c r="B144" t="s">
        <v>3908</v>
      </c>
      <c r="C144">
        <v>100</v>
      </c>
      <c r="D144">
        <v>30.829000000000001</v>
      </c>
      <c r="E144" s="105">
        <v>793841</v>
      </c>
      <c r="F144">
        <v>793841</v>
      </c>
      <c r="G144">
        <v>70.459999999999994</v>
      </c>
      <c r="H144">
        <v>1329</v>
      </c>
      <c r="I144">
        <v>1329</v>
      </c>
      <c r="J144">
        <v>109</v>
      </c>
    </row>
    <row r="145" spans="1:10">
      <c r="A145" t="s">
        <v>9278</v>
      </c>
      <c r="B145" t="s">
        <v>3911</v>
      </c>
      <c r="C145">
        <v>100</v>
      </c>
      <c r="D145">
        <v>32.475999999999999</v>
      </c>
      <c r="E145" s="105">
        <v>1657692</v>
      </c>
      <c r="F145">
        <v>1657692</v>
      </c>
      <c r="G145">
        <v>87.66</v>
      </c>
      <c r="H145">
        <v>1720</v>
      </c>
      <c r="I145">
        <v>1720</v>
      </c>
      <c r="J145">
        <v>82</v>
      </c>
    </row>
    <row r="146" spans="1:10">
      <c r="A146" t="s">
        <v>9279</v>
      </c>
      <c r="B146" t="s">
        <v>3930</v>
      </c>
      <c r="C146">
        <v>100</v>
      </c>
      <c r="D146">
        <v>29.038</v>
      </c>
      <c r="E146" s="105">
        <v>813344</v>
      </c>
      <c r="F146">
        <v>813344</v>
      </c>
      <c r="G146">
        <v>67.33</v>
      </c>
      <c r="H146">
        <v>1382</v>
      </c>
      <c r="I146">
        <v>1382</v>
      </c>
      <c r="J146">
        <v>112</v>
      </c>
    </row>
    <row r="147" spans="1:10">
      <c r="A147" t="s">
        <v>9280</v>
      </c>
      <c r="B147" t="s">
        <v>3940</v>
      </c>
      <c r="C147">
        <v>100</v>
      </c>
      <c r="D147">
        <v>24.969000000000001</v>
      </c>
      <c r="E147" s="105">
        <v>840640</v>
      </c>
      <c r="F147">
        <v>840640</v>
      </c>
      <c r="G147">
        <v>70.12</v>
      </c>
      <c r="H147">
        <v>1497</v>
      </c>
      <c r="I147">
        <v>1497</v>
      </c>
      <c r="J147">
        <v>97</v>
      </c>
    </row>
    <row r="148" spans="1:10">
      <c r="A148" t="s">
        <v>9281</v>
      </c>
      <c r="B148" t="s">
        <v>3941</v>
      </c>
      <c r="C148">
        <v>100</v>
      </c>
      <c r="D148">
        <v>28.190999999999999</v>
      </c>
      <c r="E148" s="105">
        <v>767866</v>
      </c>
      <c r="F148">
        <v>767866</v>
      </c>
      <c r="G148">
        <v>70.33</v>
      </c>
      <c r="H148">
        <v>1298</v>
      </c>
      <c r="I148">
        <v>1298</v>
      </c>
      <c r="J148">
        <v>103</v>
      </c>
    </row>
    <row r="149" spans="1:10">
      <c r="A149" t="s">
        <v>9282</v>
      </c>
      <c r="B149" t="s">
        <v>3942</v>
      </c>
      <c r="C149">
        <v>100</v>
      </c>
      <c r="D149">
        <v>22.385999999999999</v>
      </c>
      <c r="E149" s="105">
        <v>902877</v>
      </c>
      <c r="F149">
        <v>902877</v>
      </c>
      <c r="G149">
        <v>66.02</v>
      </c>
      <c r="H149">
        <v>1447</v>
      </c>
      <c r="I149">
        <v>1447</v>
      </c>
      <c r="J149">
        <v>135</v>
      </c>
    </row>
    <row r="150" spans="1:10">
      <c r="A150" t="s">
        <v>9283</v>
      </c>
      <c r="B150" t="s">
        <v>3943</v>
      </c>
      <c r="C150">
        <v>100</v>
      </c>
      <c r="D150">
        <v>29.094000000000001</v>
      </c>
      <c r="E150" s="105">
        <v>910711</v>
      </c>
      <c r="F150">
        <v>910711</v>
      </c>
      <c r="G150">
        <v>73.599999999999994</v>
      </c>
      <c r="H150">
        <v>1514</v>
      </c>
      <c r="I150">
        <v>1514</v>
      </c>
      <c r="J150">
        <v>93.5</v>
      </c>
    </row>
    <row r="151" spans="1:10">
      <c r="A151" t="s">
        <v>9284</v>
      </c>
      <c r="B151" t="s">
        <v>3944</v>
      </c>
      <c r="C151">
        <v>100</v>
      </c>
      <c r="D151">
        <v>24.263000000000002</v>
      </c>
      <c r="E151" s="105">
        <v>811556</v>
      </c>
      <c r="F151">
        <v>811556</v>
      </c>
      <c r="G151">
        <v>70.28</v>
      </c>
      <c r="H151">
        <v>1359</v>
      </c>
      <c r="I151">
        <v>1359</v>
      </c>
      <c r="J151">
        <v>115</v>
      </c>
    </row>
    <row r="152" spans="1:10">
      <c r="A152" t="s">
        <v>9285</v>
      </c>
      <c r="B152" t="s">
        <v>3972</v>
      </c>
      <c r="C152">
        <v>100</v>
      </c>
      <c r="D152">
        <v>31.779</v>
      </c>
      <c r="E152" s="105">
        <v>852572</v>
      </c>
      <c r="F152">
        <v>852572</v>
      </c>
      <c r="G152">
        <v>74.900000000000006</v>
      </c>
      <c r="H152">
        <v>1476</v>
      </c>
      <c r="I152">
        <v>1476</v>
      </c>
      <c r="J152">
        <v>86</v>
      </c>
    </row>
    <row r="153" spans="1:10">
      <c r="A153" t="s">
        <v>9286</v>
      </c>
      <c r="B153" t="s">
        <v>3973</v>
      </c>
      <c r="C153">
        <v>100</v>
      </c>
      <c r="D153">
        <v>28.114000000000001</v>
      </c>
      <c r="E153" s="105">
        <v>778966</v>
      </c>
      <c r="F153">
        <v>778966</v>
      </c>
      <c r="G153">
        <v>72.11</v>
      </c>
      <c r="H153">
        <v>1480</v>
      </c>
      <c r="I153">
        <v>1480</v>
      </c>
      <c r="J153">
        <v>88</v>
      </c>
    </row>
    <row r="154" spans="1:10">
      <c r="A154" t="s">
        <v>9287</v>
      </c>
      <c r="B154" t="s">
        <v>3974</v>
      </c>
      <c r="C154">
        <v>100</v>
      </c>
      <c r="D154">
        <v>26.998999999999999</v>
      </c>
      <c r="E154" s="105">
        <v>661755</v>
      </c>
      <c r="F154">
        <v>661755</v>
      </c>
      <c r="G154">
        <v>71.48</v>
      </c>
      <c r="H154">
        <v>1184</v>
      </c>
      <c r="I154">
        <v>1184</v>
      </c>
      <c r="J154">
        <v>100</v>
      </c>
    </row>
    <row r="155" spans="1:10">
      <c r="A155" t="s">
        <v>9288</v>
      </c>
      <c r="B155" t="s">
        <v>3975</v>
      </c>
      <c r="C155">
        <v>100</v>
      </c>
      <c r="D155">
        <v>30.858000000000001</v>
      </c>
      <c r="E155" s="105">
        <v>1430451</v>
      </c>
      <c r="F155">
        <v>1430451</v>
      </c>
      <c r="G155">
        <v>93.25</v>
      </c>
      <c r="H155">
        <v>1347</v>
      </c>
      <c r="I155">
        <v>1347</v>
      </c>
      <c r="J155">
        <v>27.5</v>
      </c>
    </row>
    <row r="156" spans="1:10">
      <c r="A156" t="s">
        <v>9289</v>
      </c>
      <c r="B156" t="s">
        <v>3976</v>
      </c>
      <c r="C156">
        <v>100</v>
      </c>
      <c r="D156">
        <v>27.617000000000001</v>
      </c>
      <c r="E156" s="105">
        <v>902769</v>
      </c>
      <c r="F156">
        <v>902769</v>
      </c>
      <c r="G156">
        <v>73.11</v>
      </c>
      <c r="H156">
        <v>1574</v>
      </c>
      <c r="I156">
        <v>1574</v>
      </c>
      <c r="J156">
        <v>92</v>
      </c>
    </row>
    <row r="157" spans="1:10">
      <c r="A157" t="s">
        <v>9290</v>
      </c>
      <c r="B157" t="s">
        <v>3977</v>
      </c>
      <c r="C157">
        <v>100</v>
      </c>
      <c r="D157">
        <v>26.274999999999999</v>
      </c>
      <c r="E157" s="105">
        <v>739184</v>
      </c>
      <c r="F157">
        <v>739184</v>
      </c>
      <c r="G157">
        <v>71.84</v>
      </c>
      <c r="H157">
        <v>1294</v>
      </c>
      <c r="I157">
        <v>1294</v>
      </c>
      <c r="J157">
        <v>94</v>
      </c>
    </row>
    <row r="158" spans="1:10">
      <c r="A158" t="s">
        <v>9291</v>
      </c>
      <c r="B158" t="s">
        <v>3992</v>
      </c>
      <c r="C158">
        <v>100</v>
      </c>
      <c r="D158">
        <v>37.429000000000002</v>
      </c>
      <c r="E158" s="105">
        <v>1747106</v>
      </c>
      <c r="F158">
        <v>1747106</v>
      </c>
      <c r="G158">
        <v>74.569999999999993</v>
      </c>
      <c r="H158">
        <v>1458</v>
      </c>
      <c r="I158">
        <v>1458</v>
      </c>
      <c r="J158">
        <v>124</v>
      </c>
    </row>
    <row r="159" spans="1:10">
      <c r="A159" t="s">
        <v>9292</v>
      </c>
      <c r="B159" t="s">
        <v>3993</v>
      </c>
      <c r="C159">
        <v>100</v>
      </c>
      <c r="D159">
        <v>35.054000000000002</v>
      </c>
      <c r="E159" s="105">
        <v>1534143</v>
      </c>
      <c r="F159">
        <v>1534143</v>
      </c>
      <c r="G159">
        <v>80.37</v>
      </c>
      <c r="H159">
        <v>1292</v>
      </c>
      <c r="I159">
        <v>1292</v>
      </c>
      <c r="J159">
        <v>108</v>
      </c>
    </row>
    <row r="160" spans="1:10">
      <c r="A160" t="s">
        <v>9293</v>
      </c>
      <c r="B160" t="s">
        <v>3999</v>
      </c>
      <c r="C160">
        <v>100</v>
      </c>
      <c r="D160">
        <v>37.457999999999998</v>
      </c>
      <c r="E160" s="105">
        <v>1394706</v>
      </c>
      <c r="F160">
        <v>1394706</v>
      </c>
      <c r="G160">
        <v>82.89</v>
      </c>
      <c r="H160">
        <v>1155</v>
      </c>
      <c r="I160">
        <v>1155</v>
      </c>
      <c r="J160">
        <v>115</v>
      </c>
    </row>
    <row r="161" spans="1:10">
      <c r="A161" t="s">
        <v>9294</v>
      </c>
      <c r="B161" t="s">
        <v>4005</v>
      </c>
      <c r="C161">
        <v>100</v>
      </c>
      <c r="D161">
        <v>32.104999999999997</v>
      </c>
      <c r="E161" s="105">
        <v>1696970</v>
      </c>
      <c r="F161">
        <v>1696970</v>
      </c>
      <c r="G161">
        <v>91.44</v>
      </c>
      <c r="H161">
        <v>1526</v>
      </c>
      <c r="I161">
        <v>1526</v>
      </c>
      <c r="J161">
        <v>48.5</v>
      </c>
    </row>
    <row r="162" spans="1:10">
      <c r="A162" t="s">
        <v>9295</v>
      </c>
      <c r="B162" t="s">
        <v>4033</v>
      </c>
      <c r="C162">
        <v>100</v>
      </c>
      <c r="D162">
        <v>31.853999999999999</v>
      </c>
      <c r="E162" s="105">
        <v>835388</v>
      </c>
      <c r="F162">
        <v>835388</v>
      </c>
      <c r="G162">
        <v>76.5</v>
      </c>
      <c r="H162">
        <v>1212</v>
      </c>
      <c r="I162">
        <v>1212</v>
      </c>
      <c r="J162">
        <v>92.5</v>
      </c>
    </row>
    <row r="163" spans="1:10">
      <c r="A163" t="s">
        <v>9296</v>
      </c>
      <c r="B163" t="s">
        <v>4034</v>
      </c>
      <c r="C163">
        <v>100</v>
      </c>
      <c r="D163">
        <v>26.878</v>
      </c>
      <c r="E163" s="105">
        <v>765157</v>
      </c>
      <c r="F163">
        <v>765157</v>
      </c>
      <c r="G163">
        <v>71.87</v>
      </c>
      <c r="H163">
        <v>1299</v>
      </c>
      <c r="I163">
        <v>1299</v>
      </c>
      <c r="J163">
        <v>106</v>
      </c>
    </row>
    <row r="164" spans="1:10">
      <c r="A164" t="s">
        <v>9297</v>
      </c>
      <c r="B164" t="s">
        <v>4036</v>
      </c>
      <c r="C164">
        <v>100</v>
      </c>
      <c r="D164">
        <v>28.931999999999999</v>
      </c>
      <c r="E164" s="105">
        <v>779012</v>
      </c>
      <c r="F164">
        <v>779012</v>
      </c>
      <c r="G164">
        <v>71.34</v>
      </c>
      <c r="H164">
        <v>1250</v>
      </c>
      <c r="I164">
        <v>1250</v>
      </c>
      <c r="J164">
        <v>106</v>
      </c>
    </row>
    <row r="165" spans="1:10">
      <c r="A165" t="s">
        <v>9298</v>
      </c>
      <c r="B165" t="s">
        <v>4136</v>
      </c>
      <c r="C165">
        <v>100</v>
      </c>
      <c r="D165">
        <v>35.746000000000002</v>
      </c>
      <c r="E165" s="105">
        <v>1080611</v>
      </c>
      <c r="F165">
        <v>1080611</v>
      </c>
      <c r="G165">
        <v>88.37</v>
      </c>
      <c r="H165">
        <v>957</v>
      </c>
      <c r="I165">
        <v>957</v>
      </c>
      <c r="J165">
        <v>69</v>
      </c>
    </row>
    <row r="166" spans="1:10">
      <c r="A166" t="s">
        <v>9299</v>
      </c>
      <c r="B166" t="s">
        <v>4138</v>
      </c>
      <c r="C166">
        <v>100</v>
      </c>
      <c r="D166">
        <v>28.085999999999999</v>
      </c>
      <c r="E166" s="105">
        <v>1011202</v>
      </c>
      <c r="F166">
        <v>1011202</v>
      </c>
      <c r="G166">
        <v>70.69</v>
      </c>
      <c r="H166">
        <v>1502</v>
      </c>
      <c r="I166">
        <v>1502</v>
      </c>
      <c r="J166">
        <v>130</v>
      </c>
    </row>
    <row r="167" spans="1:10">
      <c r="A167" t="s">
        <v>9300</v>
      </c>
      <c r="B167" t="s">
        <v>4157</v>
      </c>
      <c r="C167">
        <v>100</v>
      </c>
      <c r="D167">
        <v>27.61</v>
      </c>
      <c r="E167" s="105">
        <v>850030</v>
      </c>
      <c r="F167">
        <v>850030</v>
      </c>
      <c r="G167">
        <v>68.930000000000007</v>
      </c>
      <c r="H167">
        <v>1404</v>
      </c>
      <c r="I167">
        <v>1404</v>
      </c>
      <c r="J167">
        <v>112</v>
      </c>
    </row>
    <row r="168" spans="1:10">
      <c r="A168" t="s">
        <v>9301</v>
      </c>
      <c r="B168" t="s">
        <v>4214</v>
      </c>
      <c r="C168">
        <v>100</v>
      </c>
      <c r="D168">
        <v>41.271000000000001</v>
      </c>
      <c r="E168" s="105">
        <v>879977</v>
      </c>
      <c r="F168">
        <v>879977</v>
      </c>
      <c r="G168">
        <v>85.6</v>
      </c>
      <c r="H168">
        <v>799</v>
      </c>
      <c r="I168">
        <v>799</v>
      </c>
      <c r="J168">
        <v>97</v>
      </c>
    </row>
    <row r="169" spans="1:10">
      <c r="A169" t="s">
        <v>9302</v>
      </c>
      <c r="B169" t="s">
        <v>4235</v>
      </c>
      <c r="C169">
        <v>100</v>
      </c>
      <c r="D169">
        <v>49.713000000000001</v>
      </c>
      <c r="E169" s="105">
        <v>1115609</v>
      </c>
      <c r="F169">
        <v>1115609</v>
      </c>
      <c r="G169">
        <v>89.48</v>
      </c>
      <c r="H169">
        <v>1057</v>
      </c>
      <c r="I169">
        <v>1057</v>
      </c>
      <c r="J169">
        <v>54</v>
      </c>
    </row>
    <row r="170" spans="1:10">
      <c r="A170" t="s">
        <v>9303</v>
      </c>
      <c r="B170" t="s">
        <v>4247</v>
      </c>
      <c r="C170">
        <v>100</v>
      </c>
      <c r="D170">
        <v>27.141999999999999</v>
      </c>
      <c r="E170" s="105">
        <v>636850</v>
      </c>
      <c r="F170">
        <v>636850</v>
      </c>
      <c r="G170">
        <v>95.76</v>
      </c>
      <c r="H170">
        <v>582</v>
      </c>
      <c r="I170">
        <v>582</v>
      </c>
      <c r="J170">
        <v>17</v>
      </c>
    </row>
    <row r="171" spans="1:10">
      <c r="A171" t="s">
        <v>9304</v>
      </c>
      <c r="B171" t="s">
        <v>4258</v>
      </c>
      <c r="C171">
        <v>100</v>
      </c>
      <c r="D171">
        <v>38.057000000000002</v>
      </c>
      <c r="E171" s="105">
        <v>2341328</v>
      </c>
      <c r="F171">
        <v>2341328</v>
      </c>
      <c r="G171">
        <v>76.47</v>
      </c>
      <c r="H171">
        <v>1959</v>
      </c>
      <c r="I171">
        <v>1959</v>
      </c>
      <c r="J171">
        <v>112</v>
      </c>
    </row>
    <row r="172" spans="1:10">
      <c r="A172" t="s">
        <v>9305</v>
      </c>
      <c r="B172" t="s">
        <v>4315</v>
      </c>
      <c r="C172">
        <v>100</v>
      </c>
      <c r="D172">
        <v>30.771999999999998</v>
      </c>
      <c r="E172" s="105">
        <v>1851238</v>
      </c>
      <c r="F172">
        <v>1851238</v>
      </c>
      <c r="G172">
        <v>86.1</v>
      </c>
      <c r="H172">
        <v>1780</v>
      </c>
      <c r="I172">
        <v>1780</v>
      </c>
      <c r="J172">
        <v>86</v>
      </c>
    </row>
    <row r="173" spans="1:10">
      <c r="A173" t="s">
        <v>9306</v>
      </c>
      <c r="B173" t="s">
        <v>4324</v>
      </c>
      <c r="C173">
        <v>100</v>
      </c>
      <c r="D173">
        <v>22.478999999999999</v>
      </c>
      <c r="E173" s="105">
        <v>697724</v>
      </c>
      <c r="F173">
        <v>697724</v>
      </c>
      <c r="G173">
        <v>89.68</v>
      </c>
      <c r="H173">
        <v>640</v>
      </c>
      <c r="I173">
        <v>640</v>
      </c>
      <c r="J173">
        <v>53</v>
      </c>
    </row>
    <row r="174" spans="1:10">
      <c r="A174" t="s">
        <v>9307</v>
      </c>
      <c r="B174" t="s">
        <v>4330</v>
      </c>
      <c r="C174">
        <v>100</v>
      </c>
      <c r="D174">
        <v>32.356999999999999</v>
      </c>
      <c r="E174" s="105">
        <v>1356124</v>
      </c>
      <c r="F174">
        <v>1356124</v>
      </c>
      <c r="G174">
        <v>83.92</v>
      </c>
      <c r="H174">
        <v>1515</v>
      </c>
      <c r="I174">
        <v>1515</v>
      </c>
      <c r="J174">
        <v>96</v>
      </c>
    </row>
    <row r="175" spans="1:10">
      <c r="A175" t="s">
        <v>9308</v>
      </c>
      <c r="B175" t="s">
        <v>4343</v>
      </c>
      <c r="C175">
        <v>100</v>
      </c>
      <c r="D175">
        <v>28.96</v>
      </c>
      <c r="E175" s="105">
        <v>1084158</v>
      </c>
      <c r="F175">
        <v>1084158</v>
      </c>
      <c r="G175">
        <v>64.45</v>
      </c>
      <c r="H175">
        <v>1527</v>
      </c>
      <c r="I175">
        <v>1527</v>
      </c>
      <c r="J175">
        <v>140</v>
      </c>
    </row>
    <row r="176" spans="1:10">
      <c r="A176" t="s">
        <v>9309</v>
      </c>
      <c r="B176" t="s">
        <v>4346</v>
      </c>
      <c r="C176">
        <v>100</v>
      </c>
      <c r="D176">
        <v>38.996000000000002</v>
      </c>
      <c r="E176" s="105">
        <v>759425</v>
      </c>
      <c r="F176">
        <v>759425</v>
      </c>
      <c r="G176">
        <v>88.69</v>
      </c>
      <c r="H176">
        <v>684</v>
      </c>
      <c r="I176">
        <v>684</v>
      </c>
      <c r="J176">
        <v>64.5</v>
      </c>
    </row>
    <row r="177" spans="1:10">
      <c r="A177" t="s">
        <v>9310</v>
      </c>
      <c r="B177" t="s">
        <v>4372</v>
      </c>
      <c r="C177">
        <v>100</v>
      </c>
      <c r="D177">
        <v>37.585000000000001</v>
      </c>
      <c r="E177" s="105">
        <v>2953863</v>
      </c>
      <c r="F177">
        <v>2953863</v>
      </c>
      <c r="G177">
        <v>84.41</v>
      </c>
      <c r="H177">
        <v>2659</v>
      </c>
      <c r="I177">
        <v>2659</v>
      </c>
      <c r="J177">
        <v>86</v>
      </c>
    </row>
    <row r="178" spans="1:10">
      <c r="A178" t="s">
        <v>9311</v>
      </c>
      <c r="B178" t="s">
        <v>4433</v>
      </c>
      <c r="C178">
        <v>100</v>
      </c>
      <c r="D178">
        <v>32.415999999999997</v>
      </c>
      <c r="E178" s="105">
        <v>2015987</v>
      </c>
      <c r="F178">
        <v>2015987</v>
      </c>
      <c r="G178">
        <v>92.89</v>
      </c>
      <c r="H178">
        <v>1945</v>
      </c>
      <c r="I178">
        <v>1945</v>
      </c>
      <c r="J178">
        <v>30</v>
      </c>
    </row>
    <row r="179" spans="1:10">
      <c r="A179" t="s">
        <v>9312</v>
      </c>
      <c r="B179" t="s">
        <v>4592</v>
      </c>
      <c r="C179">
        <v>100</v>
      </c>
      <c r="D179">
        <v>34.593000000000004</v>
      </c>
      <c r="E179" s="105">
        <v>656901</v>
      </c>
      <c r="F179">
        <v>656901</v>
      </c>
      <c r="G179">
        <v>86.82</v>
      </c>
      <c r="H179">
        <v>566</v>
      </c>
      <c r="I179">
        <v>566</v>
      </c>
      <c r="J179">
        <v>73</v>
      </c>
    </row>
    <row r="180" spans="1:10">
      <c r="A180" t="s">
        <v>9313</v>
      </c>
      <c r="B180" t="s">
        <v>4593</v>
      </c>
      <c r="C180">
        <v>100</v>
      </c>
      <c r="D180">
        <v>28.957999999999998</v>
      </c>
      <c r="E180" s="105">
        <v>778866</v>
      </c>
      <c r="F180">
        <v>778866</v>
      </c>
      <c r="G180">
        <v>68.75</v>
      </c>
      <c r="H180">
        <v>1186</v>
      </c>
      <c r="I180">
        <v>1186</v>
      </c>
      <c r="J180">
        <v>112.5</v>
      </c>
    </row>
    <row r="181" spans="1:10">
      <c r="A181" t="s">
        <v>9314</v>
      </c>
      <c r="B181" t="s">
        <v>4595</v>
      </c>
      <c r="C181">
        <v>100</v>
      </c>
      <c r="D181">
        <v>31.997</v>
      </c>
      <c r="E181" s="105">
        <v>1658482</v>
      </c>
      <c r="F181">
        <v>1658482</v>
      </c>
      <c r="G181">
        <v>91.38</v>
      </c>
      <c r="H181">
        <v>1526</v>
      </c>
      <c r="I181">
        <v>1526</v>
      </c>
      <c r="J181">
        <v>49</v>
      </c>
    </row>
    <row r="182" spans="1:10">
      <c r="A182" t="s">
        <v>9315</v>
      </c>
      <c r="B182" t="s">
        <v>4606</v>
      </c>
      <c r="C182">
        <v>100</v>
      </c>
      <c r="D182">
        <v>31.794</v>
      </c>
      <c r="E182" s="105">
        <v>576757</v>
      </c>
      <c r="F182">
        <v>576757</v>
      </c>
      <c r="G182">
        <v>78.78</v>
      </c>
      <c r="H182">
        <v>502</v>
      </c>
      <c r="I182">
        <v>502</v>
      </c>
      <c r="J182">
        <v>100.5</v>
      </c>
    </row>
    <row r="183" spans="1:10">
      <c r="A183" t="s">
        <v>9316</v>
      </c>
      <c r="B183" t="s">
        <v>4621</v>
      </c>
      <c r="C183">
        <v>100</v>
      </c>
      <c r="D183">
        <v>26.562999999999999</v>
      </c>
      <c r="E183" s="105">
        <v>1771859</v>
      </c>
      <c r="F183">
        <v>1771859</v>
      </c>
      <c r="G183">
        <v>58.47</v>
      </c>
      <c r="H183">
        <v>3438</v>
      </c>
      <c r="I183">
        <v>3438</v>
      </c>
      <c r="J183">
        <v>147</v>
      </c>
    </row>
    <row r="184" spans="1:10">
      <c r="A184" t="s">
        <v>9317</v>
      </c>
      <c r="B184" t="s">
        <v>4634</v>
      </c>
      <c r="C184">
        <v>100</v>
      </c>
      <c r="D184">
        <v>30.204999999999998</v>
      </c>
      <c r="E184" s="105">
        <v>1397109</v>
      </c>
      <c r="F184">
        <v>1397109</v>
      </c>
      <c r="G184">
        <v>75.83</v>
      </c>
      <c r="H184">
        <v>1047</v>
      </c>
      <c r="I184">
        <v>1047</v>
      </c>
      <c r="J184">
        <v>206</v>
      </c>
    </row>
    <row r="185" spans="1:10">
      <c r="A185" t="s">
        <v>9318</v>
      </c>
      <c r="B185" t="s">
        <v>4653</v>
      </c>
      <c r="C185">
        <v>100</v>
      </c>
      <c r="D185">
        <v>32.261000000000003</v>
      </c>
      <c r="E185" s="105">
        <v>1353512</v>
      </c>
      <c r="F185">
        <v>1353512</v>
      </c>
      <c r="G185">
        <v>84.95</v>
      </c>
      <c r="H185">
        <v>1411</v>
      </c>
      <c r="I185">
        <v>1411</v>
      </c>
      <c r="J185">
        <v>107</v>
      </c>
    </row>
    <row r="186" spans="1:10">
      <c r="A186" t="s">
        <v>9319</v>
      </c>
      <c r="B186" t="s">
        <v>4655</v>
      </c>
      <c r="C186">
        <v>100</v>
      </c>
      <c r="D186">
        <v>30.216999999999999</v>
      </c>
      <c r="E186" s="105">
        <v>745590</v>
      </c>
      <c r="F186">
        <v>745590</v>
      </c>
      <c r="G186">
        <v>83.17</v>
      </c>
      <c r="H186">
        <v>620</v>
      </c>
      <c r="I186">
        <v>620</v>
      </c>
      <c r="J186">
        <v>88</v>
      </c>
    </row>
    <row r="187" spans="1:10">
      <c r="A187" t="s">
        <v>9320</v>
      </c>
      <c r="B187" t="s">
        <v>4663</v>
      </c>
      <c r="C187">
        <v>100</v>
      </c>
      <c r="D187">
        <v>25.07</v>
      </c>
      <c r="E187" s="105">
        <v>708439</v>
      </c>
      <c r="F187">
        <v>708439</v>
      </c>
      <c r="G187">
        <v>86.96</v>
      </c>
      <c r="H187">
        <v>623</v>
      </c>
      <c r="I187">
        <v>623</v>
      </c>
      <c r="J187">
        <v>72.5</v>
      </c>
    </row>
    <row r="188" spans="1:10">
      <c r="A188" t="s">
        <v>9321</v>
      </c>
      <c r="B188" t="s">
        <v>4665</v>
      </c>
      <c r="C188">
        <v>100</v>
      </c>
      <c r="D188">
        <v>24.343</v>
      </c>
      <c r="E188" s="105">
        <v>693241</v>
      </c>
      <c r="F188">
        <v>693241</v>
      </c>
      <c r="G188">
        <v>67.83</v>
      </c>
      <c r="H188">
        <v>1070</v>
      </c>
      <c r="I188">
        <v>1070</v>
      </c>
      <c r="J188">
        <v>121</v>
      </c>
    </row>
    <row r="189" spans="1:10">
      <c r="A189" t="s">
        <v>9322</v>
      </c>
      <c r="B189" t="s">
        <v>4672</v>
      </c>
      <c r="C189">
        <v>100</v>
      </c>
      <c r="D189">
        <v>33.412999999999997</v>
      </c>
      <c r="E189" s="105">
        <v>2794318</v>
      </c>
      <c r="F189">
        <v>2794318</v>
      </c>
      <c r="G189">
        <v>56.64</v>
      </c>
      <c r="H189">
        <v>1907</v>
      </c>
      <c r="I189">
        <v>1907</v>
      </c>
      <c r="J189">
        <v>318</v>
      </c>
    </row>
    <row r="190" spans="1:10">
      <c r="A190" t="s">
        <v>9323</v>
      </c>
      <c r="B190" t="s">
        <v>4673</v>
      </c>
      <c r="C190">
        <v>100</v>
      </c>
      <c r="D190">
        <v>36.25</v>
      </c>
      <c r="E190" s="105">
        <v>1250060</v>
      </c>
      <c r="F190">
        <v>1250060</v>
      </c>
      <c r="G190">
        <v>82.53</v>
      </c>
      <c r="H190">
        <v>1368</v>
      </c>
      <c r="I190">
        <v>1368</v>
      </c>
      <c r="J190">
        <v>79</v>
      </c>
    </row>
    <row r="191" spans="1:10">
      <c r="A191" t="s">
        <v>9324</v>
      </c>
      <c r="B191" t="s">
        <v>4707</v>
      </c>
      <c r="C191">
        <v>100</v>
      </c>
      <c r="D191">
        <v>25.736000000000001</v>
      </c>
      <c r="E191" s="105">
        <v>895051</v>
      </c>
      <c r="F191">
        <v>895051</v>
      </c>
      <c r="G191">
        <v>64.06</v>
      </c>
      <c r="H191">
        <v>1489</v>
      </c>
      <c r="I191">
        <v>1489</v>
      </c>
      <c r="J191">
        <v>130.5</v>
      </c>
    </row>
    <row r="192" spans="1:10">
      <c r="A192" t="s">
        <v>9325</v>
      </c>
      <c r="B192" t="s">
        <v>4741</v>
      </c>
      <c r="C192">
        <v>100</v>
      </c>
      <c r="D192">
        <v>29.04</v>
      </c>
      <c r="E192" s="105">
        <v>1084449</v>
      </c>
      <c r="F192">
        <v>1084449</v>
      </c>
      <c r="G192">
        <v>68.28</v>
      </c>
      <c r="H192">
        <v>1629</v>
      </c>
      <c r="I192">
        <v>1629</v>
      </c>
      <c r="J192">
        <v>118</v>
      </c>
    </row>
    <row r="193" spans="1:10">
      <c r="A193" t="s">
        <v>9326</v>
      </c>
      <c r="B193" t="s">
        <v>4762</v>
      </c>
      <c r="C193">
        <v>100</v>
      </c>
      <c r="D193">
        <v>31.29</v>
      </c>
      <c r="E193" s="105">
        <v>1587120</v>
      </c>
      <c r="F193">
        <v>1587120</v>
      </c>
      <c r="G193">
        <v>92.47</v>
      </c>
      <c r="H193">
        <v>1454</v>
      </c>
      <c r="I193">
        <v>1454</v>
      </c>
      <c r="J193">
        <v>26</v>
      </c>
    </row>
    <row r="194" spans="1:10">
      <c r="A194" t="s">
        <v>9327</v>
      </c>
      <c r="B194" t="s">
        <v>4765</v>
      </c>
      <c r="C194">
        <v>100</v>
      </c>
      <c r="D194">
        <v>25.256</v>
      </c>
      <c r="E194" s="105">
        <v>357498</v>
      </c>
      <c r="F194">
        <v>357498</v>
      </c>
      <c r="G194">
        <v>93.54</v>
      </c>
      <c r="H194">
        <v>318</v>
      </c>
      <c r="I194">
        <v>318</v>
      </c>
      <c r="J194">
        <v>23</v>
      </c>
    </row>
    <row r="195" spans="1:10">
      <c r="A195" t="s">
        <v>9328</v>
      </c>
      <c r="B195" t="s">
        <v>4813</v>
      </c>
      <c r="C195">
        <v>100</v>
      </c>
      <c r="D195">
        <v>49.984999999999999</v>
      </c>
      <c r="E195" s="105">
        <v>1206806</v>
      </c>
      <c r="F195">
        <v>1206806</v>
      </c>
      <c r="G195">
        <v>87.21</v>
      </c>
      <c r="H195">
        <v>1017</v>
      </c>
      <c r="I195">
        <v>1017</v>
      </c>
      <c r="J195">
        <v>92</v>
      </c>
    </row>
    <row r="196" spans="1:10">
      <c r="A196" t="s">
        <v>9329</v>
      </c>
      <c r="B196" t="s">
        <v>4814</v>
      </c>
      <c r="C196">
        <v>100</v>
      </c>
      <c r="D196">
        <v>29.221</v>
      </c>
      <c r="E196" s="105">
        <v>1092196</v>
      </c>
      <c r="F196">
        <v>1092196</v>
      </c>
      <c r="G196">
        <v>76.48</v>
      </c>
      <c r="H196">
        <v>1045</v>
      </c>
      <c r="I196">
        <v>1045</v>
      </c>
      <c r="J196">
        <v>106</v>
      </c>
    </row>
    <row r="197" spans="1:10">
      <c r="A197" t="s">
        <v>9330</v>
      </c>
      <c r="B197" t="s">
        <v>4815</v>
      </c>
      <c r="C197">
        <v>100</v>
      </c>
      <c r="D197">
        <v>27.753</v>
      </c>
      <c r="E197" s="105">
        <v>1268660</v>
      </c>
      <c r="F197">
        <v>1268660</v>
      </c>
      <c r="G197">
        <v>74.290000000000006</v>
      </c>
      <c r="H197">
        <v>943</v>
      </c>
      <c r="I197">
        <v>943</v>
      </c>
      <c r="J197">
        <v>174</v>
      </c>
    </row>
    <row r="198" spans="1:10">
      <c r="A198" t="s">
        <v>9331</v>
      </c>
      <c r="B198" t="s">
        <v>4816</v>
      </c>
      <c r="C198">
        <v>100</v>
      </c>
      <c r="D198">
        <v>32.770000000000003</v>
      </c>
      <c r="E198" s="105">
        <v>1438374</v>
      </c>
      <c r="F198">
        <v>1438374</v>
      </c>
      <c r="G198">
        <v>80.16</v>
      </c>
      <c r="H198">
        <v>1738</v>
      </c>
      <c r="I198">
        <v>1738</v>
      </c>
      <c r="J198">
        <v>111</v>
      </c>
    </row>
    <row r="199" spans="1:10">
      <c r="A199" t="s">
        <v>9332</v>
      </c>
      <c r="B199" t="s">
        <v>4829</v>
      </c>
      <c r="C199">
        <v>100</v>
      </c>
      <c r="D199">
        <v>35.770000000000003</v>
      </c>
      <c r="E199" s="105">
        <v>1877792</v>
      </c>
      <c r="F199">
        <v>1877792</v>
      </c>
      <c r="G199">
        <v>91.8</v>
      </c>
      <c r="H199">
        <v>1704</v>
      </c>
      <c r="I199">
        <v>1704</v>
      </c>
      <c r="J199">
        <v>37</v>
      </c>
    </row>
    <row r="200" spans="1:10">
      <c r="A200" t="s">
        <v>9333</v>
      </c>
      <c r="B200" t="s">
        <v>4830</v>
      </c>
      <c r="C200">
        <v>100</v>
      </c>
      <c r="D200">
        <v>28.983000000000001</v>
      </c>
      <c r="E200" s="105">
        <v>1554229</v>
      </c>
      <c r="F200">
        <v>1554229</v>
      </c>
      <c r="G200">
        <v>91.51</v>
      </c>
      <c r="H200">
        <v>1444</v>
      </c>
      <c r="I200">
        <v>1444</v>
      </c>
      <c r="J200">
        <v>40</v>
      </c>
    </row>
    <row r="201" spans="1:10">
      <c r="A201" t="s">
        <v>9334</v>
      </c>
      <c r="B201" t="s">
        <v>4840</v>
      </c>
      <c r="C201">
        <v>100</v>
      </c>
      <c r="D201">
        <v>25.972000000000001</v>
      </c>
      <c r="E201" s="105">
        <v>632834</v>
      </c>
      <c r="F201">
        <v>632834</v>
      </c>
      <c r="G201">
        <v>74.77</v>
      </c>
      <c r="H201">
        <v>1039</v>
      </c>
      <c r="I201">
        <v>1039</v>
      </c>
      <c r="J201">
        <v>96</v>
      </c>
    </row>
    <row r="202" spans="1:10">
      <c r="A202" t="s">
        <v>9335</v>
      </c>
      <c r="B202" t="s">
        <v>4843</v>
      </c>
      <c r="C202">
        <v>100</v>
      </c>
      <c r="D202">
        <v>28.344999999999999</v>
      </c>
      <c r="E202" s="105">
        <v>846495</v>
      </c>
      <c r="F202">
        <v>846495</v>
      </c>
      <c r="G202">
        <v>65.099999999999994</v>
      </c>
      <c r="H202">
        <v>1425</v>
      </c>
      <c r="I202">
        <v>1425</v>
      </c>
      <c r="J202">
        <v>111</v>
      </c>
    </row>
    <row r="203" spans="1:10">
      <c r="A203" t="s">
        <v>9336</v>
      </c>
      <c r="B203" t="s">
        <v>4879</v>
      </c>
      <c r="C203">
        <v>100</v>
      </c>
      <c r="D203">
        <v>40.337000000000003</v>
      </c>
      <c r="E203" s="105">
        <v>1072950</v>
      </c>
      <c r="F203">
        <v>1072950</v>
      </c>
      <c r="G203">
        <v>91.09</v>
      </c>
      <c r="H203">
        <v>887</v>
      </c>
      <c r="I203">
        <v>887</v>
      </c>
      <c r="J203">
        <v>53</v>
      </c>
    </row>
    <row r="204" spans="1:10">
      <c r="A204" t="s">
        <v>9337</v>
      </c>
      <c r="B204" t="s">
        <v>4882</v>
      </c>
      <c r="C204">
        <v>100</v>
      </c>
      <c r="D204">
        <v>29.077999999999999</v>
      </c>
      <c r="E204" s="105">
        <v>749321</v>
      </c>
      <c r="F204">
        <v>749321</v>
      </c>
      <c r="G204">
        <v>80.790000000000006</v>
      </c>
      <c r="H204">
        <v>597</v>
      </c>
      <c r="I204">
        <v>597</v>
      </c>
      <c r="J204">
        <v>141</v>
      </c>
    </row>
    <row r="205" spans="1:10">
      <c r="A205" t="s">
        <v>9338</v>
      </c>
      <c r="B205" t="s">
        <v>4883</v>
      </c>
      <c r="C205">
        <v>100</v>
      </c>
      <c r="D205">
        <v>27.356000000000002</v>
      </c>
      <c r="E205" s="105">
        <v>773940</v>
      </c>
      <c r="F205">
        <v>773940</v>
      </c>
      <c r="G205">
        <v>75.489999999999995</v>
      </c>
      <c r="H205">
        <v>608</v>
      </c>
      <c r="I205">
        <v>608</v>
      </c>
      <c r="J205">
        <v>164.5</v>
      </c>
    </row>
    <row r="206" spans="1:10">
      <c r="A206" t="s">
        <v>9339</v>
      </c>
      <c r="B206" t="s">
        <v>4972</v>
      </c>
      <c r="C206">
        <v>100</v>
      </c>
      <c r="D206">
        <v>39.341999999999999</v>
      </c>
      <c r="E206" s="105">
        <v>1588979</v>
      </c>
      <c r="F206">
        <v>1588979</v>
      </c>
      <c r="G206">
        <v>92.35</v>
      </c>
      <c r="H206">
        <v>1349</v>
      </c>
      <c r="I206">
        <v>1349</v>
      </c>
      <c r="J206">
        <v>34</v>
      </c>
    </row>
    <row r="207" spans="1:10">
      <c r="A207" t="s">
        <v>9340</v>
      </c>
      <c r="B207" t="s">
        <v>4981</v>
      </c>
      <c r="C207">
        <v>100</v>
      </c>
      <c r="D207">
        <v>29.794</v>
      </c>
      <c r="E207" s="105">
        <v>1365714</v>
      </c>
      <c r="F207">
        <v>1365714</v>
      </c>
      <c r="G207">
        <v>68.91</v>
      </c>
      <c r="H207">
        <v>2348</v>
      </c>
      <c r="I207">
        <v>2348</v>
      </c>
      <c r="J207">
        <v>109</v>
      </c>
    </row>
    <row r="208" spans="1:10">
      <c r="A208" t="s">
        <v>9341</v>
      </c>
      <c r="B208" t="s">
        <v>5051</v>
      </c>
      <c r="C208">
        <v>100</v>
      </c>
      <c r="D208">
        <v>38.171999999999997</v>
      </c>
      <c r="E208" s="105">
        <v>1733840</v>
      </c>
      <c r="F208">
        <v>1733840</v>
      </c>
      <c r="G208">
        <v>63.9</v>
      </c>
      <c r="H208">
        <v>1960</v>
      </c>
      <c r="I208">
        <v>1960</v>
      </c>
      <c r="J208">
        <v>132</v>
      </c>
    </row>
    <row r="209" spans="1:10">
      <c r="A209" t="s">
        <v>9342</v>
      </c>
      <c r="B209" t="s">
        <v>5079</v>
      </c>
      <c r="C209">
        <v>100</v>
      </c>
      <c r="D209">
        <v>25.161000000000001</v>
      </c>
      <c r="E209" s="105">
        <v>345965</v>
      </c>
      <c r="F209">
        <v>345965</v>
      </c>
      <c r="G209">
        <v>92.94</v>
      </c>
      <c r="H209">
        <v>304</v>
      </c>
      <c r="I209">
        <v>304</v>
      </c>
      <c r="J209">
        <v>53</v>
      </c>
    </row>
    <row r="210" spans="1:10">
      <c r="A210" t="s">
        <v>9343</v>
      </c>
      <c r="B210" t="s">
        <v>5121</v>
      </c>
      <c r="C210">
        <v>100</v>
      </c>
      <c r="D210">
        <v>24.2</v>
      </c>
      <c r="E210" s="105">
        <v>1261374</v>
      </c>
      <c r="F210">
        <v>1261374</v>
      </c>
      <c r="G210">
        <v>69.25</v>
      </c>
      <c r="H210">
        <v>2108</v>
      </c>
      <c r="I210">
        <v>2108</v>
      </c>
      <c r="J210">
        <v>97</v>
      </c>
    </row>
    <row r="211" spans="1:10">
      <c r="A211" t="s">
        <v>9344</v>
      </c>
      <c r="B211" t="s">
        <v>5131</v>
      </c>
      <c r="C211">
        <v>100</v>
      </c>
      <c r="D211">
        <v>24.916</v>
      </c>
      <c r="E211" s="105">
        <v>1225519</v>
      </c>
      <c r="F211">
        <v>1225519</v>
      </c>
      <c r="G211">
        <v>69.849999999999994</v>
      </c>
      <c r="H211">
        <v>2145</v>
      </c>
      <c r="I211">
        <v>2145</v>
      </c>
      <c r="J211">
        <v>103</v>
      </c>
    </row>
    <row r="212" spans="1:10">
      <c r="A212" t="s">
        <v>9345</v>
      </c>
      <c r="B212" t="s">
        <v>5138</v>
      </c>
      <c r="C212">
        <v>100</v>
      </c>
      <c r="D212">
        <v>31.635000000000002</v>
      </c>
      <c r="E212" s="105">
        <v>632672</v>
      </c>
      <c r="F212">
        <v>632672</v>
      </c>
      <c r="G212">
        <v>85.99</v>
      </c>
      <c r="H212">
        <v>543</v>
      </c>
      <c r="I212">
        <v>543</v>
      </c>
      <c r="J212">
        <v>66</v>
      </c>
    </row>
    <row r="213" spans="1:10">
      <c r="A213" t="s">
        <v>9346</v>
      </c>
      <c r="B213" t="s">
        <v>5152</v>
      </c>
      <c r="C213">
        <v>100</v>
      </c>
      <c r="D213">
        <v>24.971</v>
      </c>
      <c r="E213" s="105">
        <v>1463926</v>
      </c>
      <c r="F213">
        <v>1463926</v>
      </c>
      <c r="G213">
        <v>54.72</v>
      </c>
      <c r="H213">
        <v>2512</v>
      </c>
      <c r="I213">
        <v>2512</v>
      </c>
      <c r="J213">
        <v>139</v>
      </c>
    </row>
    <row r="214" spans="1:10">
      <c r="A214" t="s">
        <v>9347</v>
      </c>
      <c r="B214" t="s">
        <v>5176</v>
      </c>
      <c r="C214">
        <v>100</v>
      </c>
      <c r="D214">
        <v>25.582000000000001</v>
      </c>
      <c r="E214" s="105">
        <v>628164</v>
      </c>
      <c r="F214">
        <v>628164</v>
      </c>
      <c r="G214">
        <v>89.55</v>
      </c>
      <c r="H214">
        <v>581</v>
      </c>
      <c r="I214">
        <v>581</v>
      </c>
      <c r="J214">
        <v>62</v>
      </c>
    </row>
    <row r="215" spans="1:10">
      <c r="A215" t="s">
        <v>9348</v>
      </c>
      <c r="B215" t="s">
        <v>5183</v>
      </c>
      <c r="C215">
        <v>100</v>
      </c>
      <c r="D215">
        <v>25.009</v>
      </c>
      <c r="E215" s="105">
        <v>1179577</v>
      </c>
      <c r="F215">
        <v>1179577</v>
      </c>
      <c r="G215">
        <v>68.67</v>
      </c>
      <c r="H215">
        <v>2122</v>
      </c>
      <c r="I215">
        <v>2122</v>
      </c>
      <c r="J215">
        <v>103</v>
      </c>
    </row>
    <row r="216" spans="1:10">
      <c r="A216" t="s">
        <v>9349</v>
      </c>
      <c r="B216" t="s">
        <v>5187</v>
      </c>
      <c r="C216">
        <v>100</v>
      </c>
      <c r="D216">
        <v>38.417000000000002</v>
      </c>
      <c r="E216" s="105">
        <v>1467695</v>
      </c>
      <c r="F216">
        <v>1467695</v>
      </c>
      <c r="G216">
        <v>82.44</v>
      </c>
      <c r="H216">
        <v>1249</v>
      </c>
      <c r="I216">
        <v>1249</v>
      </c>
      <c r="J216">
        <v>108</v>
      </c>
    </row>
    <row r="217" spans="1:10">
      <c r="A217" t="s">
        <v>9350</v>
      </c>
      <c r="B217" t="s">
        <v>5214</v>
      </c>
      <c r="C217">
        <v>100</v>
      </c>
      <c r="D217">
        <v>26.954000000000001</v>
      </c>
      <c r="E217" s="105">
        <v>934379</v>
      </c>
      <c r="F217">
        <v>934379</v>
      </c>
      <c r="G217">
        <v>71.760000000000005</v>
      </c>
      <c r="H217">
        <v>1622</v>
      </c>
      <c r="I217">
        <v>1622</v>
      </c>
      <c r="J217">
        <v>99</v>
      </c>
    </row>
    <row r="218" spans="1:10">
      <c r="A218" t="s">
        <v>9351</v>
      </c>
      <c r="B218" t="s">
        <v>5291</v>
      </c>
      <c r="C218">
        <v>100</v>
      </c>
      <c r="D218">
        <v>27.478999999999999</v>
      </c>
      <c r="E218" s="105">
        <v>1516355</v>
      </c>
      <c r="F218">
        <v>1516355</v>
      </c>
      <c r="G218">
        <v>63.25</v>
      </c>
      <c r="H218">
        <v>961</v>
      </c>
      <c r="I218">
        <v>961</v>
      </c>
      <c r="J218">
        <v>289</v>
      </c>
    </row>
    <row r="219" spans="1:10">
      <c r="A219" t="s">
        <v>9352</v>
      </c>
      <c r="B219" t="s">
        <v>5347</v>
      </c>
      <c r="C219">
        <v>100</v>
      </c>
      <c r="D219">
        <v>21.393999999999998</v>
      </c>
      <c r="E219" s="105">
        <v>601943</v>
      </c>
      <c r="F219">
        <v>601943</v>
      </c>
      <c r="G219">
        <v>80.73</v>
      </c>
      <c r="H219">
        <v>501</v>
      </c>
      <c r="I219">
        <v>501</v>
      </c>
      <c r="J219">
        <v>81</v>
      </c>
    </row>
    <row r="220" spans="1:10">
      <c r="A220" t="s">
        <v>9353</v>
      </c>
      <c r="B220" t="s">
        <v>5391</v>
      </c>
      <c r="C220">
        <v>100</v>
      </c>
      <c r="D220">
        <v>28.49</v>
      </c>
      <c r="E220" s="105">
        <v>846214</v>
      </c>
      <c r="F220">
        <v>846214</v>
      </c>
      <c r="G220">
        <v>70.92</v>
      </c>
      <c r="H220">
        <v>1310</v>
      </c>
      <c r="I220">
        <v>1310</v>
      </c>
      <c r="J220">
        <v>110</v>
      </c>
    </row>
    <row r="221" spans="1:10">
      <c r="A221" t="s">
        <v>9354</v>
      </c>
      <c r="B221" t="s">
        <v>5424</v>
      </c>
      <c r="C221">
        <v>100</v>
      </c>
      <c r="D221">
        <v>31.689</v>
      </c>
      <c r="E221" s="105">
        <v>580076</v>
      </c>
      <c r="F221">
        <v>580076</v>
      </c>
      <c r="G221">
        <v>78.55</v>
      </c>
      <c r="H221">
        <v>991</v>
      </c>
      <c r="I221">
        <v>991</v>
      </c>
      <c r="J221">
        <v>58</v>
      </c>
    </row>
    <row r="222" spans="1:10">
      <c r="A222" t="s">
        <v>9355</v>
      </c>
      <c r="B222" t="s">
        <v>5436</v>
      </c>
      <c r="C222">
        <v>100</v>
      </c>
      <c r="D222">
        <v>27.382999999999999</v>
      </c>
      <c r="E222" s="105">
        <v>705557</v>
      </c>
      <c r="F222">
        <v>705557</v>
      </c>
      <c r="G222">
        <v>85.1</v>
      </c>
      <c r="H222">
        <v>601</v>
      </c>
      <c r="I222">
        <v>601</v>
      </c>
      <c r="J222">
        <v>102.5</v>
      </c>
    </row>
    <row r="223" spans="1:10">
      <c r="A223" t="s">
        <v>9356</v>
      </c>
      <c r="B223" t="s">
        <v>5447</v>
      </c>
      <c r="C223">
        <v>100</v>
      </c>
      <c r="D223">
        <v>38.229999999999997</v>
      </c>
      <c r="E223" s="105">
        <v>1931047</v>
      </c>
      <c r="F223">
        <v>1931047</v>
      </c>
      <c r="G223">
        <v>75.23</v>
      </c>
      <c r="H223">
        <v>1631</v>
      </c>
      <c r="I223">
        <v>1631</v>
      </c>
      <c r="J223">
        <v>119.5</v>
      </c>
    </row>
    <row r="224" spans="1:10">
      <c r="A224" t="s">
        <v>9357</v>
      </c>
      <c r="B224" t="s">
        <v>5469</v>
      </c>
      <c r="C224">
        <v>100</v>
      </c>
      <c r="D224">
        <v>33.283999999999999</v>
      </c>
      <c r="E224" s="105">
        <v>1457619</v>
      </c>
      <c r="F224">
        <v>1457619</v>
      </c>
      <c r="G224">
        <v>86</v>
      </c>
      <c r="H224">
        <v>1262</v>
      </c>
      <c r="I224">
        <v>1262</v>
      </c>
      <c r="J224">
        <v>83</v>
      </c>
    </row>
    <row r="225" spans="1:10">
      <c r="A225" t="s">
        <v>9358</v>
      </c>
      <c r="B225" t="s">
        <v>5546</v>
      </c>
      <c r="C225">
        <v>100</v>
      </c>
      <c r="D225">
        <v>27.76</v>
      </c>
      <c r="E225" s="105">
        <v>853092</v>
      </c>
      <c r="F225">
        <v>853092</v>
      </c>
      <c r="G225">
        <v>80.650000000000006</v>
      </c>
      <c r="H225">
        <v>954</v>
      </c>
      <c r="I225">
        <v>954</v>
      </c>
      <c r="J225">
        <v>93</v>
      </c>
    </row>
    <row r="226" spans="1:10">
      <c r="A226" t="s">
        <v>9359</v>
      </c>
      <c r="B226" t="s">
        <v>5558</v>
      </c>
      <c r="C226">
        <v>100</v>
      </c>
      <c r="D226">
        <v>30.530999999999999</v>
      </c>
      <c r="E226" s="105">
        <v>2127051</v>
      </c>
      <c r="F226">
        <v>2127051</v>
      </c>
      <c r="G226">
        <v>75.790000000000006</v>
      </c>
      <c r="H226">
        <v>2443</v>
      </c>
      <c r="I226">
        <v>2443</v>
      </c>
      <c r="J226">
        <v>103.5</v>
      </c>
    </row>
    <row r="227" spans="1:10">
      <c r="A227" t="s">
        <v>9360</v>
      </c>
      <c r="B227" t="s">
        <v>5569</v>
      </c>
      <c r="C227">
        <v>100</v>
      </c>
      <c r="D227">
        <v>29.707000000000001</v>
      </c>
      <c r="E227" s="105">
        <v>877438</v>
      </c>
      <c r="F227">
        <v>877438</v>
      </c>
      <c r="G227">
        <v>70.930000000000007</v>
      </c>
      <c r="H227">
        <v>1530</v>
      </c>
      <c r="I227">
        <v>1530</v>
      </c>
      <c r="J227">
        <v>103</v>
      </c>
    </row>
    <row r="228" spans="1:10">
      <c r="A228" t="s">
        <v>9361</v>
      </c>
      <c r="B228" t="s">
        <v>5635</v>
      </c>
      <c r="C228">
        <v>100</v>
      </c>
      <c r="D228">
        <v>27.425000000000001</v>
      </c>
      <c r="E228" s="105">
        <v>879959</v>
      </c>
      <c r="F228">
        <v>879959</v>
      </c>
      <c r="G228">
        <v>75.37</v>
      </c>
      <c r="H228">
        <v>827</v>
      </c>
      <c r="I228">
        <v>827</v>
      </c>
      <c r="J228">
        <v>82</v>
      </c>
    </row>
    <row r="229" spans="1:10">
      <c r="A229" t="s">
        <v>9362</v>
      </c>
      <c r="B229" t="s">
        <v>5680</v>
      </c>
      <c r="C229">
        <v>100</v>
      </c>
      <c r="D229">
        <v>34.19</v>
      </c>
      <c r="E229" s="105">
        <v>1482455</v>
      </c>
      <c r="F229">
        <v>1482455</v>
      </c>
      <c r="G229">
        <v>87.61</v>
      </c>
      <c r="H229">
        <v>1410</v>
      </c>
      <c r="I229">
        <v>1410</v>
      </c>
      <c r="J229">
        <v>68.5</v>
      </c>
    </row>
    <row r="230" spans="1:10">
      <c r="A230" t="s">
        <v>9363</v>
      </c>
      <c r="B230" t="s">
        <v>5691</v>
      </c>
      <c r="C230">
        <v>100</v>
      </c>
      <c r="D230">
        <v>27.117999999999999</v>
      </c>
      <c r="E230" s="105">
        <v>665445</v>
      </c>
      <c r="F230">
        <v>665445</v>
      </c>
      <c r="G230">
        <v>74.02</v>
      </c>
      <c r="H230">
        <v>1113</v>
      </c>
      <c r="I230">
        <v>1113</v>
      </c>
      <c r="J230">
        <v>96</v>
      </c>
    </row>
    <row r="231" spans="1:10">
      <c r="A231" t="s">
        <v>9364</v>
      </c>
      <c r="B231" t="s">
        <v>5702</v>
      </c>
      <c r="C231">
        <v>100</v>
      </c>
      <c r="D231">
        <v>20.097000000000001</v>
      </c>
      <c r="E231" s="105">
        <v>416380</v>
      </c>
      <c r="F231">
        <v>416380</v>
      </c>
      <c r="G231">
        <v>87.04</v>
      </c>
      <c r="H231">
        <v>369</v>
      </c>
      <c r="I231">
        <v>369</v>
      </c>
      <c r="J231">
        <v>84.5</v>
      </c>
    </row>
    <row r="232" spans="1:10">
      <c r="A232" t="s">
        <v>9365</v>
      </c>
      <c r="B232" t="s">
        <v>5763</v>
      </c>
      <c r="C232">
        <v>100</v>
      </c>
      <c r="D232">
        <v>26.376999999999999</v>
      </c>
      <c r="E232" s="105">
        <v>678592</v>
      </c>
      <c r="F232">
        <v>678592</v>
      </c>
      <c r="G232">
        <v>69.59</v>
      </c>
      <c r="H232">
        <v>1113</v>
      </c>
      <c r="I232">
        <v>1113</v>
      </c>
      <c r="J232">
        <v>112.5</v>
      </c>
    </row>
    <row r="233" spans="1:10">
      <c r="A233" t="s">
        <v>9366</v>
      </c>
      <c r="B233" t="s">
        <v>5775</v>
      </c>
      <c r="C233">
        <v>100</v>
      </c>
      <c r="D233">
        <v>27.216999999999999</v>
      </c>
      <c r="E233" s="105">
        <v>897443</v>
      </c>
      <c r="F233">
        <v>897443</v>
      </c>
      <c r="G233">
        <v>72.010000000000005</v>
      </c>
      <c r="H233">
        <v>1473</v>
      </c>
      <c r="I233">
        <v>1473</v>
      </c>
      <c r="J233">
        <v>109</v>
      </c>
    </row>
    <row r="234" spans="1:10">
      <c r="A234" t="s">
        <v>9367</v>
      </c>
      <c r="B234" t="s">
        <v>5879</v>
      </c>
      <c r="C234">
        <v>100</v>
      </c>
      <c r="D234">
        <v>39.375</v>
      </c>
      <c r="E234" s="105">
        <v>1166239</v>
      </c>
      <c r="F234">
        <v>1166239</v>
      </c>
      <c r="G234">
        <v>90.99</v>
      </c>
      <c r="H234">
        <v>981</v>
      </c>
      <c r="I234">
        <v>981</v>
      </c>
      <c r="J234">
        <v>45</v>
      </c>
    </row>
    <row r="235" spans="1:10">
      <c r="A235" t="s">
        <v>9368</v>
      </c>
      <c r="B235" t="s">
        <v>5978</v>
      </c>
      <c r="C235">
        <v>100</v>
      </c>
      <c r="D235">
        <v>51.911999999999999</v>
      </c>
      <c r="E235" s="105">
        <v>2500326</v>
      </c>
      <c r="F235">
        <v>2500326</v>
      </c>
      <c r="G235">
        <v>80.84</v>
      </c>
      <c r="H235">
        <v>2916</v>
      </c>
      <c r="I235">
        <v>2916</v>
      </c>
      <c r="J235">
        <v>83</v>
      </c>
    </row>
    <row r="236" spans="1:10">
      <c r="A236" t="s">
        <v>9369</v>
      </c>
      <c r="B236" t="s">
        <v>5979</v>
      </c>
      <c r="C236">
        <v>100</v>
      </c>
      <c r="D236">
        <v>31.47</v>
      </c>
      <c r="E236" s="105">
        <v>1012800</v>
      </c>
      <c r="F236">
        <v>1012800</v>
      </c>
      <c r="G236">
        <v>71.760000000000005</v>
      </c>
      <c r="H236">
        <v>1640</v>
      </c>
      <c r="I236">
        <v>1640</v>
      </c>
      <c r="J236">
        <v>93</v>
      </c>
    </row>
    <row r="237" spans="1:10">
      <c r="A237" t="s">
        <v>9370</v>
      </c>
      <c r="B237" t="s">
        <v>6023</v>
      </c>
      <c r="C237">
        <v>100</v>
      </c>
      <c r="D237">
        <v>28.483000000000001</v>
      </c>
      <c r="E237" s="105">
        <v>574390</v>
      </c>
      <c r="F237">
        <v>574390</v>
      </c>
      <c r="G237">
        <v>82.17</v>
      </c>
      <c r="H237">
        <v>480</v>
      </c>
      <c r="I237">
        <v>480</v>
      </c>
      <c r="J237">
        <v>92.5</v>
      </c>
    </row>
    <row r="238" spans="1:10">
      <c r="A238" t="s">
        <v>9371</v>
      </c>
      <c r="B238" t="s">
        <v>6026</v>
      </c>
      <c r="C238">
        <v>100</v>
      </c>
      <c r="D238">
        <v>28.210999999999999</v>
      </c>
      <c r="E238" s="105">
        <v>636994</v>
      </c>
      <c r="F238">
        <v>636994</v>
      </c>
      <c r="G238">
        <v>95.17</v>
      </c>
      <c r="H238">
        <v>587</v>
      </c>
      <c r="I238">
        <v>587</v>
      </c>
      <c r="J238">
        <v>17</v>
      </c>
    </row>
    <row r="239" spans="1:10">
      <c r="A239" t="s">
        <v>9372</v>
      </c>
      <c r="B239" t="s">
        <v>6030</v>
      </c>
      <c r="C239">
        <v>100</v>
      </c>
      <c r="D239">
        <v>42.357999999999997</v>
      </c>
      <c r="E239" s="105">
        <v>2028330</v>
      </c>
      <c r="F239">
        <v>2028330</v>
      </c>
      <c r="G239">
        <v>84.71</v>
      </c>
      <c r="H239">
        <v>2164</v>
      </c>
      <c r="I239">
        <v>2164</v>
      </c>
      <c r="J239">
        <v>81</v>
      </c>
    </row>
    <row r="240" spans="1:10">
      <c r="A240" t="s">
        <v>9373</v>
      </c>
      <c r="B240" t="s">
        <v>6046</v>
      </c>
      <c r="C240">
        <v>100</v>
      </c>
      <c r="D240">
        <v>54.698999999999998</v>
      </c>
      <c r="E240" s="105">
        <v>4171146</v>
      </c>
      <c r="F240">
        <v>4171146</v>
      </c>
      <c r="G240">
        <v>79.099999999999994</v>
      </c>
      <c r="H240">
        <v>5542</v>
      </c>
      <c r="I240">
        <v>5542</v>
      </c>
      <c r="J240">
        <v>73</v>
      </c>
    </row>
    <row r="241" spans="1:10">
      <c r="A241" t="s">
        <v>9374</v>
      </c>
      <c r="B241" t="s">
        <v>6212</v>
      </c>
      <c r="C241">
        <v>100</v>
      </c>
      <c r="D241">
        <v>32.658000000000001</v>
      </c>
      <c r="E241" s="105">
        <v>1114206</v>
      </c>
      <c r="F241">
        <v>1114206</v>
      </c>
      <c r="G241">
        <v>75.75</v>
      </c>
      <c r="H241">
        <v>933</v>
      </c>
      <c r="I241">
        <v>933</v>
      </c>
      <c r="J241">
        <v>109</v>
      </c>
    </row>
    <row r="242" spans="1:10">
      <c r="A242" t="s">
        <v>9375</v>
      </c>
      <c r="B242" t="s">
        <v>6234</v>
      </c>
      <c r="C242">
        <v>100</v>
      </c>
      <c r="D242">
        <v>32.439</v>
      </c>
      <c r="E242" s="105">
        <v>1268755</v>
      </c>
      <c r="F242">
        <v>1268755</v>
      </c>
      <c r="G242">
        <v>81.010000000000005</v>
      </c>
      <c r="H242">
        <v>1430</v>
      </c>
      <c r="I242">
        <v>1430</v>
      </c>
      <c r="J242">
        <v>114</v>
      </c>
    </row>
    <row r="243" spans="1:10">
      <c r="A243" t="s">
        <v>9376</v>
      </c>
      <c r="B243" t="s">
        <v>6274</v>
      </c>
      <c r="C243">
        <v>100</v>
      </c>
      <c r="D243">
        <v>37.866999999999997</v>
      </c>
      <c r="E243" s="105">
        <v>1581239</v>
      </c>
      <c r="F243">
        <v>1581239</v>
      </c>
      <c r="G243">
        <v>90.3</v>
      </c>
      <c r="H243">
        <v>1446</v>
      </c>
      <c r="I243">
        <v>1446</v>
      </c>
      <c r="J243">
        <v>55.5</v>
      </c>
    </row>
    <row r="244" spans="1:10">
      <c r="A244" t="s">
        <v>9377</v>
      </c>
      <c r="B244" t="s">
        <v>6312</v>
      </c>
      <c r="C244">
        <v>100</v>
      </c>
      <c r="D244">
        <v>25.718</v>
      </c>
      <c r="E244" s="105">
        <v>1358633</v>
      </c>
      <c r="F244">
        <v>1358633</v>
      </c>
      <c r="G244">
        <v>66.86</v>
      </c>
      <c r="H244">
        <v>2361</v>
      </c>
      <c r="I244">
        <v>2361</v>
      </c>
      <c r="J244">
        <v>127</v>
      </c>
    </row>
    <row r="245" spans="1:10">
      <c r="A245" t="s">
        <v>9378</v>
      </c>
      <c r="B245" t="s">
        <v>6360</v>
      </c>
      <c r="C245">
        <v>100</v>
      </c>
      <c r="D245">
        <v>26.686</v>
      </c>
      <c r="E245" s="105">
        <v>973030</v>
      </c>
      <c r="F245">
        <v>973030</v>
      </c>
      <c r="G245">
        <v>69.02</v>
      </c>
      <c r="H245">
        <v>1667</v>
      </c>
      <c r="I245">
        <v>1667</v>
      </c>
      <c r="J245">
        <v>112</v>
      </c>
    </row>
    <row r="246" spans="1:10">
      <c r="A246" t="s">
        <v>9379</v>
      </c>
      <c r="B246" t="s">
        <v>6368</v>
      </c>
      <c r="C246">
        <v>100</v>
      </c>
      <c r="D246">
        <v>34.716999999999999</v>
      </c>
      <c r="E246" s="105">
        <v>2414465</v>
      </c>
      <c r="F246">
        <v>2414465</v>
      </c>
      <c r="G246">
        <v>81.510000000000005</v>
      </c>
      <c r="H246">
        <v>1903</v>
      </c>
      <c r="I246">
        <v>1903</v>
      </c>
      <c r="J246">
        <v>122</v>
      </c>
    </row>
    <row r="247" spans="1:10">
      <c r="A247" t="s">
        <v>9380</v>
      </c>
      <c r="B247" t="s">
        <v>6370</v>
      </c>
      <c r="C247">
        <v>100</v>
      </c>
      <c r="D247">
        <v>31.076000000000001</v>
      </c>
      <c r="E247" s="105">
        <v>742431</v>
      </c>
      <c r="F247">
        <v>742431</v>
      </c>
      <c r="G247">
        <v>58.21</v>
      </c>
      <c r="H247">
        <v>1389</v>
      </c>
      <c r="I247">
        <v>1389</v>
      </c>
      <c r="J247">
        <v>137</v>
      </c>
    </row>
    <row r="248" spans="1:10">
      <c r="A248" t="s">
        <v>9381</v>
      </c>
      <c r="B248" t="s">
        <v>6392</v>
      </c>
      <c r="C248">
        <v>100</v>
      </c>
      <c r="D248">
        <v>29.315000000000001</v>
      </c>
      <c r="E248" s="105">
        <v>1003404</v>
      </c>
      <c r="F248">
        <v>1003404</v>
      </c>
      <c r="G248">
        <v>70.400000000000006</v>
      </c>
      <c r="H248">
        <v>1677</v>
      </c>
      <c r="I248">
        <v>1677</v>
      </c>
      <c r="J248">
        <v>107</v>
      </c>
    </row>
    <row r="249" spans="1:10">
      <c r="A249" t="s">
        <v>9382</v>
      </c>
      <c r="B249" t="s">
        <v>6401</v>
      </c>
      <c r="C249">
        <v>100</v>
      </c>
      <c r="D249">
        <v>29.565000000000001</v>
      </c>
      <c r="E249" s="105">
        <v>791654</v>
      </c>
      <c r="F249">
        <v>791654</v>
      </c>
      <c r="G249">
        <v>77.56</v>
      </c>
      <c r="H249">
        <v>620</v>
      </c>
      <c r="I249">
        <v>620</v>
      </c>
      <c r="J249">
        <v>155</v>
      </c>
    </row>
    <row r="250" spans="1:10">
      <c r="A250" t="s">
        <v>9383</v>
      </c>
      <c r="B250" t="s">
        <v>6422</v>
      </c>
      <c r="C250">
        <v>100</v>
      </c>
      <c r="D250">
        <v>27.507999999999999</v>
      </c>
      <c r="E250" s="105">
        <v>722585</v>
      </c>
      <c r="F250">
        <v>722585</v>
      </c>
      <c r="G250">
        <v>82.84</v>
      </c>
      <c r="H250">
        <v>596</v>
      </c>
      <c r="I250">
        <v>596</v>
      </c>
      <c r="J250">
        <v>119</v>
      </c>
    </row>
    <row r="251" spans="1:10">
      <c r="A251" t="s">
        <v>9384</v>
      </c>
      <c r="B251" t="s">
        <v>6432</v>
      </c>
      <c r="C251">
        <v>100</v>
      </c>
      <c r="D251">
        <v>38.813000000000002</v>
      </c>
      <c r="E251" s="105">
        <v>1155937</v>
      </c>
      <c r="F251">
        <v>1155937</v>
      </c>
      <c r="G251">
        <v>63.31</v>
      </c>
      <c r="H251">
        <v>2460</v>
      </c>
      <c r="I251">
        <v>2460</v>
      </c>
      <c r="J251">
        <v>106</v>
      </c>
    </row>
    <row r="252" spans="1:10">
      <c r="A252" t="s">
        <v>9385</v>
      </c>
      <c r="B252" t="s">
        <v>6445</v>
      </c>
      <c r="C252">
        <v>100</v>
      </c>
      <c r="D252">
        <v>32.450000000000003</v>
      </c>
      <c r="E252" s="105">
        <v>1485148</v>
      </c>
      <c r="F252">
        <v>1485148</v>
      </c>
      <c r="G252">
        <v>85.29</v>
      </c>
      <c r="H252">
        <v>1513</v>
      </c>
      <c r="I252">
        <v>1513</v>
      </c>
      <c r="J252">
        <v>107</v>
      </c>
    </row>
    <row r="253" spans="1:10">
      <c r="A253" t="s">
        <v>9386</v>
      </c>
      <c r="B253" t="s">
        <v>6457</v>
      </c>
      <c r="C253">
        <v>100</v>
      </c>
      <c r="D253">
        <v>26.885999999999999</v>
      </c>
      <c r="E253" s="105">
        <v>706569</v>
      </c>
      <c r="F253">
        <v>706569</v>
      </c>
      <c r="G253">
        <v>74.13</v>
      </c>
      <c r="H253">
        <v>660</v>
      </c>
      <c r="I253">
        <v>660</v>
      </c>
      <c r="J253">
        <v>116</v>
      </c>
    </row>
    <row r="254" spans="1:10">
      <c r="A254" t="s">
        <v>9387</v>
      </c>
      <c r="B254" t="s">
        <v>6499</v>
      </c>
      <c r="C254">
        <v>100</v>
      </c>
      <c r="D254">
        <v>26.637</v>
      </c>
      <c r="E254" s="105">
        <v>963879</v>
      </c>
      <c r="F254">
        <v>963879</v>
      </c>
      <c r="G254">
        <v>65.42</v>
      </c>
      <c r="H254">
        <v>1505</v>
      </c>
      <c r="I254">
        <v>1505</v>
      </c>
      <c r="J254">
        <v>136</v>
      </c>
    </row>
    <row r="255" spans="1:10">
      <c r="A255" t="s">
        <v>9388</v>
      </c>
      <c r="B255" t="s">
        <v>6512</v>
      </c>
      <c r="C255">
        <v>100</v>
      </c>
      <c r="D255">
        <v>31.646000000000001</v>
      </c>
      <c r="E255" s="105">
        <v>1522076</v>
      </c>
      <c r="F255">
        <v>1522076</v>
      </c>
      <c r="G255">
        <v>86.51</v>
      </c>
      <c r="H255">
        <v>1512</v>
      </c>
      <c r="I255">
        <v>1512</v>
      </c>
      <c r="J255">
        <v>84</v>
      </c>
    </row>
    <row r="256" spans="1:10">
      <c r="A256" t="s">
        <v>9389</v>
      </c>
      <c r="B256" t="s">
        <v>6515</v>
      </c>
      <c r="C256">
        <v>100</v>
      </c>
      <c r="D256">
        <v>38.856000000000002</v>
      </c>
      <c r="E256" s="105">
        <v>2619061</v>
      </c>
      <c r="F256">
        <v>2619061</v>
      </c>
      <c r="G256">
        <v>75.98</v>
      </c>
      <c r="H256">
        <v>2285</v>
      </c>
      <c r="I256">
        <v>2285</v>
      </c>
      <c r="J256">
        <v>102</v>
      </c>
    </row>
    <row r="257" spans="1:10">
      <c r="A257" t="s">
        <v>9390</v>
      </c>
      <c r="B257" t="s">
        <v>6562</v>
      </c>
      <c r="C257">
        <v>100</v>
      </c>
      <c r="D257">
        <v>26.817</v>
      </c>
      <c r="E257" s="105">
        <v>1004014</v>
      </c>
      <c r="F257">
        <v>1004014</v>
      </c>
      <c r="G257">
        <v>64.48</v>
      </c>
      <c r="H257">
        <v>1742</v>
      </c>
      <c r="I257">
        <v>1742</v>
      </c>
      <c r="J257">
        <v>122</v>
      </c>
    </row>
    <row r="258" spans="1:10">
      <c r="C258" s="206" t="s">
        <v>779</v>
      </c>
      <c r="D258">
        <f>MIN(D2,D257)</f>
        <v>26.817</v>
      </c>
      <c r="E258" s="105">
        <f>MIN(E5:E257)</f>
        <v>345965</v>
      </c>
      <c r="G258">
        <f>MIN(G5:G257)</f>
        <v>54.72</v>
      </c>
    </row>
    <row r="259" spans="1:10">
      <c r="C259" s="206" t="s">
        <v>780</v>
      </c>
      <c r="D259">
        <f>MAX(D5:D257)</f>
        <v>54.698999999999998</v>
      </c>
      <c r="E259">
        <f>MAX(E5:E257)</f>
        <v>4171146</v>
      </c>
      <c r="G259">
        <f>MAX(G5:G257)</f>
        <v>95.76</v>
      </c>
    </row>
    <row r="260" spans="1:10">
      <c r="C260" s="206" t="s">
        <v>723</v>
      </c>
      <c r="D260">
        <f>MEDIAN(D5:D257)</f>
        <v>29.707000000000001</v>
      </c>
      <c r="E260" s="105">
        <f>MEDIAN(E5:E257)</f>
        <v>1011202</v>
      </c>
      <c r="G260">
        <f>MEDIAN(G5:G257)</f>
        <v>76.94</v>
      </c>
    </row>
  </sheetData>
  <hyperlinks>
    <hyperlink ref="A1" location="Index!A1" display="Back to index" xr:uid="{00000000-0004-0000-0800-000000000000}"/>
  </hyperlinks>
  <pageMargins left="0.7" right="0.7" top="0.75" bottom="0.75" header="0.51180555555555496" footer="0.51180555555555496"/>
  <pageSetup paperSize="9" firstPageNumber="0" orientation="portrait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50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Index</vt:lpstr>
      <vt:lpstr>Table_S1</vt:lpstr>
      <vt:lpstr>Table_S2</vt:lpstr>
      <vt:lpstr>Table_S3</vt:lpstr>
      <vt:lpstr>Table_S4</vt:lpstr>
      <vt:lpstr>Table_S5</vt:lpstr>
      <vt:lpstr>Table_S6</vt:lpstr>
      <vt:lpstr>Table_S7</vt:lpstr>
      <vt:lpstr>Table_S8</vt:lpstr>
      <vt:lpstr>Table_S9</vt:lpstr>
      <vt:lpstr>Table_S10</vt:lpstr>
      <vt:lpstr>Table_S11</vt:lpstr>
      <vt:lpstr>Table_S12</vt:lpstr>
      <vt:lpstr>Table_S13</vt:lpstr>
      <vt:lpstr>Table_S14</vt:lpstr>
      <vt:lpstr>Table_S15</vt:lpstr>
      <vt:lpstr>Table_S16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Cecilia</dc:creator>
  <dc:description/>
  <cp:lastModifiedBy>Cecilia</cp:lastModifiedBy>
  <cp:revision>16</cp:revision>
  <dcterms:created xsi:type="dcterms:W3CDTF">2015-06-05T18:17:20Z</dcterms:created>
  <dcterms:modified xsi:type="dcterms:W3CDTF">2022-01-19T16:32:26Z</dcterms:modified>
  <dc:language>en-US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